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NGUYEN\Downloads\"/>
    </mc:Choice>
  </mc:AlternateContent>
  <bookViews>
    <workbookView xWindow="0" yWindow="0" windowWidth="23040" windowHeight="8328" firstSheet="1" activeTab="4"/>
  </bookViews>
  <sheets>
    <sheet name="_56F9DC9755BA473782653E2940F9" sheetId="2" state="veryHidden" r:id="rId1"/>
    <sheet name="Harness Form Responses" sheetId="1" r:id="rId2"/>
    <sheet name="Test Screening" sheetId="4" r:id="rId3"/>
    <sheet name="Test Hours" sheetId="7" r:id="rId4"/>
    <sheet name="Harness Qty. for Each Program" sheetId="10" r:id="rId5"/>
    <sheet name="Detail1" sheetId="13" r:id="rId6"/>
    <sheet name="Harness Resistance Averages" sheetId="9" r:id="rId7"/>
    <sheet name="Quick History" sheetId="12" r:id="rId8"/>
    <sheet name="Sheet1" sheetId="6" r:id="rId9"/>
    <sheet name="Sheet1 (2)" sheetId="8" r:id="rId10"/>
    <sheet name="Test Hours - Testing" sheetId="5" r:id="rId11"/>
  </sheets>
  <definedNames>
    <definedName name="_56F9DC9755BA473782653E2940F9FormId">"2PGWrxLV0EOyDacX2f8r57r6ucC-IixKqxAJpvB1hbFUQlRXRzVEQlpOTlUxREg1R0daMlRTRFdNQSQlQCN0PWcu"</definedName>
    <definedName name="_56F9DC9755BA473782653E2940F9ResponseSheet">"Form1"</definedName>
    <definedName name="_56F9DC9755BA473782653E2940F9SourceDocId">"{dfa519e5-b2f6-4f25-9a80-9c791bc481bb}"</definedName>
    <definedName name="_xlnm._FilterDatabase" localSheetId="1" hidden="1">'Harness Form Responses'!$H$1:$H$3563</definedName>
    <definedName name="_xlcn.WorksheetConnection_HarnessSignInSignOutForm1.xlsxTable1" hidden="1">Table1[]</definedName>
    <definedName name="Slicer_Pump_Program">#N/A</definedName>
    <definedName name="Slicer_Pump_Program1">#N/A</definedName>
    <definedName name="Slicer_Pump_Program2">#N/A</definedName>
    <definedName name="Slicer_Pump_Program3">#N/A</definedName>
    <definedName name="Slicer_Scan_or_Enter_Harness_ID__">#N/A</definedName>
    <definedName name="Slicer_Scan_or_Enter_Harness_ID__1">#N/A</definedName>
    <definedName name="Slicer_Scan_or_Enter_Harness_ID__2">#N/A</definedName>
    <definedName name="Slicer_Scan_or_Enter_Harness_ID__3">#N/A</definedName>
  </definedNames>
  <calcPr calcId="162913"/>
  <pivotCaches>
    <pivotCache cacheId="690" r:id="rId12"/>
    <pivotCache cacheId="712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Harness Sign In &amp; Sign Out Form 1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63" i="1" l="1"/>
  <c r="J3563" i="1"/>
  <c r="K3563" i="1"/>
  <c r="M3563" i="1"/>
  <c r="P3563" i="1"/>
  <c r="Y3563" i="1"/>
  <c r="Z3563" i="1" a="1"/>
  <c r="Z3563" i="1" s="1"/>
  <c r="AA3563" i="1" a="1"/>
  <c r="AA3563" i="1" s="1"/>
  <c r="AB3563" i="1"/>
  <c r="AC3563" i="1"/>
  <c r="AM3563" i="1"/>
  <c r="I3562" i="1"/>
  <c r="J3562" i="1"/>
  <c r="K3562" i="1"/>
  <c r="M3562" i="1"/>
  <c r="P3562" i="1"/>
  <c r="Y3562" i="1"/>
  <c r="Z3562" i="1" a="1"/>
  <c r="Z3562" i="1"/>
  <c r="AA3562" i="1" a="1"/>
  <c r="AA3562" i="1" s="1"/>
  <c r="AB3562" i="1"/>
  <c r="AC3562" i="1"/>
  <c r="AM3562" i="1"/>
  <c r="I3561" i="1"/>
  <c r="J3561" i="1"/>
  <c r="K3561" i="1"/>
  <c r="M3561" i="1"/>
  <c r="P3561" i="1"/>
  <c r="Y3561" i="1"/>
  <c r="Z3561" i="1" a="1"/>
  <c r="Z3561" i="1" s="1"/>
  <c r="AA3561" i="1" a="1"/>
  <c r="AA3561" i="1" s="1"/>
  <c r="AB3561" i="1"/>
  <c r="AC3561" i="1"/>
  <c r="AM3561" i="1"/>
  <c r="I3560" i="1"/>
  <c r="J3560" i="1"/>
  <c r="K3560" i="1"/>
  <c r="M3560" i="1"/>
  <c r="P3560" i="1"/>
  <c r="Y3560" i="1"/>
  <c r="Z3560" i="1" a="1"/>
  <c r="Z3560" i="1" s="1"/>
  <c r="AA3560" i="1" a="1"/>
  <c r="AA3560" i="1" s="1"/>
  <c r="AB3560" i="1"/>
  <c r="AC3560" i="1"/>
  <c r="AM3560" i="1"/>
  <c r="I3559" i="1"/>
  <c r="J3559" i="1"/>
  <c r="K3559" i="1"/>
  <c r="M3559" i="1"/>
  <c r="P3559" i="1"/>
  <c r="Y3559" i="1"/>
  <c r="Z3559" i="1" a="1"/>
  <c r="Z3559" i="1" s="1"/>
  <c r="AA3559" i="1" a="1"/>
  <c r="AA3559" i="1" s="1"/>
  <c r="AB3559" i="1"/>
  <c r="AC3559" i="1"/>
  <c r="AM3559" i="1"/>
  <c r="I3558" i="1"/>
  <c r="J3558" i="1"/>
  <c r="K3558" i="1"/>
  <c r="M3558" i="1"/>
  <c r="P3558" i="1"/>
  <c r="Y3558" i="1"/>
  <c r="Z3558" i="1" a="1"/>
  <c r="Z3558" i="1" s="1"/>
  <c r="AA3558" i="1" a="1"/>
  <c r="AA3558" i="1" s="1"/>
  <c r="AB3558" i="1"/>
  <c r="AC3558" i="1"/>
  <c r="AM3558" i="1"/>
  <c r="I3557" i="1"/>
  <c r="J3557" i="1"/>
  <c r="K3557" i="1"/>
  <c r="M3557" i="1"/>
  <c r="P3557" i="1"/>
  <c r="Y3557" i="1"/>
  <c r="Z3557" i="1" a="1"/>
  <c r="Z3557" i="1" s="1"/>
  <c r="AA3557" i="1" a="1"/>
  <c r="AA3557" i="1" s="1"/>
  <c r="AB3557" i="1"/>
  <c r="AC3557" i="1"/>
  <c r="AM3557" i="1"/>
  <c r="I3556" i="1"/>
  <c r="J3556" i="1"/>
  <c r="K3556" i="1"/>
  <c r="M3556" i="1"/>
  <c r="P3556" i="1"/>
  <c r="Y3556" i="1"/>
  <c r="Z3556" i="1" a="1"/>
  <c r="Z3556" i="1" s="1"/>
  <c r="AA3556" i="1" a="1"/>
  <c r="AA3556" i="1" s="1"/>
  <c r="AB3556" i="1"/>
  <c r="AC3556" i="1"/>
  <c r="AM3556" i="1"/>
  <c r="I3555" i="1"/>
  <c r="J3555" i="1"/>
  <c r="K3555" i="1"/>
  <c r="M3555" i="1"/>
  <c r="P3555" i="1"/>
  <c r="Y3555" i="1"/>
  <c r="Z3555" i="1" a="1"/>
  <c r="Z3555" i="1" s="1"/>
  <c r="AA3555" i="1" a="1"/>
  <c r="AA3555" i="1" s="1"/>
  <c r="AB3555" i="1"/>
  <c r="AC3555" i="1"/>
  <c r="AM3555" i="1"/>
  <c r="I3554" i="1"/>
  <c r="J3554" i="1"/>
  <c r="K3554" i="1"/>
  <c r="M3554" i="1"/>
  <c r="P3554" i="1"/>
  <c r="Y3554" i="1"/>
  <c r="Z3554" i="1" a="1"/>
  <c r="Z3554" i="1" s="1"/>
  <c r="AA3554" i="1" a="1"/>
  <c r="AA3554" i="1" s="1"/>
  <c r="AB3554" i="1"/>
  <c r="AC3554" i="1"/>
  <c r="AM3554" i="1"/>
  <c r="I3553" i="1"/>
  <c r="J3553" i="1"/>
  <c r="K3553" i="1"/>
  <c r="M3553" i="1"/>
  <c r="P3553" i="1"/>
  <c r="Y3553" i="1"/>
  <c r="Z3553" i="1" a="1"/>
  <c r="Z3553" i="1" s="1"/>
  <c r="AA3553" i="1" a="1"/>
  <c r="AA3553" i="1"/>
  <c r="AB3553" i="1"/>
  <c r="AC3553" i="1"/>
  <c r="AM3553" i="1"/>
  <c r="I3552" i="1"/>
  <c r="J3552" i="1"/>
  <c r="K3552" i="1"/>
  <c r="M3552" i="1"/>
  <c r="P3552" i="1"/>
  <c r="Y3552" i="1"/>
  <c r="Z3552" i="1" a="1"/>
  <c r="Z3552" i="1" s="1"/>
  <c r="AA3552" i="1" a="1"/>
  <c r="AA3552" i="1" s="1"/>
  <c r="AB3552" i="1"/>
  <c r="AC3552" i="1"/>
  <c r="AM3552" i="1"/>
  <c r="I3551" i="1"/>
  <c r="J3551" i="1"/>
  <c r="K3551" i="1"/>
  <c r="M3551" i="1"/>
  <c r="P3551" i="1"/>
  <c r="Y3551" i="1"/>
  <c r="Z3551" i="1" a="1"/>
  <c r="Z3551" i="1" s="1"/>
  <c r="AA3551" i="1" a="1"/>
  <c r="AA3551" i="1" s="1"/>
  <c r="AB3551" i="1"/>
  <c r="AC3551" i="1"/>
  <c r="AM3551" i="1"/>
  <c r="I3550" i="1"/>
  <c r="J3550" i="1"/>
  <c r="K3550" i="1"/>
  <c r="M3550" i="1"/>
  <c r="P3550" i="1"/>
  <c r="Y3550" i="1"/>
  <c r="Z3550" i="1" a="1"/>
  <c r="Z3550" i="1"/>
  <c r="AA3550" i="1" a="1"/>
  <c r="AA3550" i="1" s="1"/>
  <c r="AB3550" i="1"/>
  <c r="AC3550" i="1"/>
  <c r="AM3550" i="1"/>
  <c r="I3549" i="1"/>
  <c r="J3549" i="1"/>
  <c r="K3549" i="1"/>
  <c r="M3549" i="1"/>
  <c r="P3549" i="1"/>
  <c r="Y3549" i="1"/>
  <c r="Z3549" i="1" a="1"/>
  <c r="Z3549" i="1" s="1"/>
  <c r="AA3549" i="1" a="1"/>
  <c r="AA3549" i="1" s="1"/>
  <c r="AB3549" i="1"/>
  <c r="AC3549" i="1"/>
  <c r="AM3549" i="1"/>
  <c r="I3548" i="1"/>
  <c r="J3548" i="1"/>
  <c r="K3548" i="1"/>
  <c r="M3548" i="1"/>
  <c r="P3548" i="1"/>
  <c r="Y3548" i="1"/>
  <c r="Z3548" i="1" a="1"/>
  <c r="Z3548" i="1" s="1"/>
  <c r="AA3548" i="1" a="1"/>
  <c r="AA3548" i="1" s="1"/>
  <c r="AB3548" i="1"/>
  <c r="AC3548" i="1"/>
  <c r="AM3548" i="1"/>
  <c r="I3547" i="1"/>
  <c r="J3547" i="1"/>
  <c r="K3547" i="1"/>
  <c r="M3547" i="1"/>
  <c r="P3547" i="1"/>
  <c r="Y3547" i="1"/>
  <c r="Z3547" i="1" a="1"/>
  <c r="Z3547" i="1" s="1"/>
  <c r="AA3547" i="1" a="1"/>
  <c r="AA3547" i="1" s="1"/>
  <c r="AB3547" i="1"/>
  <c r="AC3547" i="1"/>
  <c r="AM3547" i="1"/>
  <c r="I3546" i="1"/>
  <c r="J3546" i="1"/>
  <c r="K3546" i="1"/>
  <c r="M3546" i="1"/>
  <c r="P3546" i="1"/>
  <c r="Y3546" i="1"/>
  <c r="Z3546" i="1" a="1"/>
  <c r="Z3546" i="1" s="1"/>
  <c r="AA3546" i="1" a="1"/>
  <c r="AA3546" i="1" s="1"/>
  <c r="AB3546" i="1"/>
  <c r="AC3546" i="1"/>
  <c r="AM3546" i="1"/>
  <c r="I3545" i="1"/>
  <c r="J3545" i="1"/>
  <c r="K3545" i="1"/>
  <c r="M3545" i="1"/>
  <c r="P3545" i="1"/>
  <c r="Y3545" i="1"/>
  <c r="Z3545" i="1" a="1"/>
  <c r="Z3545" i="1" s="1"/>
  <c r="AA3545" i="1" a="1"/>
  <c r="AA3545" i="1" s="1"/>
  <c r="AB3545" i="1"/>
  <c r="AC3545" i="1"/>
  <c r="AM3545" i="1"/>
  <c r="I3544" i="1"/>
  <c r="J3544" i="1"/>
  <c r="K3544" i="1"/>
  <c r="M3544" i="1"/>
  <c r="P3544" i="1"/>
  <c r="Y3544" i="1"/>
  <c r="Z3544" i="1" a="1"/>
  <c r="Z3544" i="1" s="1"/>
  <c r="AA3544" i="1" a="1"/>
  <c r="AA3544" i="1"/>
  <c r="AB3544" i="1"/>
  <c r="AC3544" i="1"/>
  <c r="AM3544" i="1"/>
  <c r="I3543" i="1"/>
  <c r="J3543" i="1"/>
  <c r="K3543" i="1"/>
  <c r="M3543" i="1"/>
  <c r="P3543" i="1"/>
  <c r="Y3543" i="1"/>
  <c r="Z3543" i="1" a="1"/>
  <c r="Z3543" i="1"/>
  <c r="AA3543" i="1" a="1"/>
  <c r="AA3543" i="1" s="1"/>
  <c r="AB3543" i="1"/>
  <c r="AC3543" i="1"/>
  <c r="AM3543" i="1"/>
  <c r="I3542" i="1"/>
  <c r="J3542" i="1"/>
  <c r="K3542" i="1"/>
  <c r="M3542" i="1"/>
  <c r="P3542" i="1"/>
  <c r="Y3542" i="1"/>
  <c r="Z3542" i="1" a="1"/>
  <c r="Z3542" i="1" s="1"/>
  <c r="AA3542" i="1" a="1"/>
  <c r="AA3542" i="1" s="1"/>
  <c r="AB3542" i="1"/>
  <c r="AC3542" i="1"/>
  <c r="AM3542" i="1"/>
  <c r="I3541" i="1"/>
  <c r="J3541" i="1"/>
  <c r="K3541" i="1"/>
  <c r="M3541" i="1"/>
  <c r="P3541" i="1"/>
  <c r="Y3541" i="1"/>
  <c r="Z3541" i="1" a="1"/>
  <c r="Z3541" i="1" s="1"/>
  <c r="AA3541" i="1" a="1"/>
  <c r="AA3541" i="1" s="1"/>
  <c r="AB3541" i="1"/>
  <c r="AC3541" i="1"/>
  <c r="AM3541" i="1"/>
  <c r="I3540" i="1"/>
  <c r="J3540" i="1"/>
  <c r="K3540" i="1"/>
  <c r="M3540" i="1"/>
  <c r="P3540" i="1"/>
  <c r="Y3540" i="1"/>
  <c r="Z3540" i="1" a="1"/>
  <c r="Z3540" i="1" s="1"/>
  <c r="AA3540" i="1" a="1"/>
  <c r="AA3540" i="1" s="1"/>
  <c r="AB3540" i="1"/>
  <c r="AC3540" i="1"/>
  <c r="AM3540" i="1"/>
  <c r="I3539" i="1"/>
  <c r="J3539" i="1"/>
  <c r="K3539" i="1"/>
  <c r="M3539" i="1"/>
  <c r="P3539" i="1"/>
  <c r="Y3539" i="1"/>
  <c r="Z3539" i="1" a="1"/>
  <c r="Z3539" i="1" s="1"/>
  <c r="AA3539" i="1" a="1"/>
  <c r="AA3539" i="1" s="1"/>
  <c r="AB3539" i="1"/>
  <c r="AC3539" i="1"/>
  <c r="AM3539" i="1"/>
  <c r="I3538" i="1"/>
  <c r="J3538" i="1"/>
  <c r="K3538" i="1"/>
  <c r="M3538" i="1"/>
  <c r="P3538" i="1"/>
  <c r="Y3538" i="1"/>
  <c r="Z3538" i="1" a="1"/>
  <c r="Z3538" i="1" s="1"/>
  <c r="AA3538" i="1" a="1"/>
  <c r="AA3538" i="1"/>
  <c r="AB3538" i="1"/>
  <c r="AC3538" i="1"/>
  <c r="AM3538" i="1"/>
  <c r="I3537" i="1"/>
  <c r="J3537" i="1"/>
  <c r="K3537" i="1"/>
  <c r="M3537" i="1"/>
  <c r="P3537" i="1"/>
  <c r="Y3537" i="1"/>
  <c r="Z3537" i="1" a="1"/>
  <c r="Z3537" i="1" s="1"/>
  <c r="AA3537" i="1" a="1"/>
  <c r="AA3537" i="1"/>
  <c r="AB3537" i="1"/>
  <c r="AC3537" i="1"/>
  <c r="AM3537" i="1"/>
  <c r="I3536" i="1"/>
  <c r="J3536" i="1"/>
  <c r="K3536" i="1"/>
  <c r="M3536" i="1"/>
  <c r="P3536" i="1"/>
  <c r="Y3536" i="1"/>
  <c r="Z3536" i="1" a="1"/>
  <c r="Z3536" i="1" s="1"/>
  <c r="AA3536" i="1" a="1"/>
  <c r="AA3536" i="1"/>
  <c r="AB3536" i="1"/>
  <c r="AC3536" i="1"/>
  <c r="AM3536" i="1"/>
  <c r="I3535" i="1"/>
  <c r="J3535" i="1"/>
  <c r="K3535" i="1"/>
  <c r="M3535" i="1"/>
  <c r="P3535" i="1"/>
  <c r="Y3535" i="1"/>
  <c r="Z3535" i="1" a="1"/>
  <c r="Z3535" i="1" s="1"/>
  <c r="AA3535" i="1" a="1"/>
  <c r="AA3535" i="1" s="1"/>
  <c r="AB3535" i="1"/>
  <c r="AC3535" i="1"/>
  <c r="AM3535" i="1"/>
  <c r="I3534" i="1"/>
  <c r="J3534" i="1"/>
  <c r="K3534" i="1"/>
  <c r="M3534" i="1"/>
  <c r="P3534" i="1"/>
  <c r="Y3534" i="1"/>
  <c r="Z3534" i="1" a="1"/>
  <c r="Z3534" i="1" s="1"/>
  <c r="AA3534" i="1" a="1"/>
  <c r="AA3534" i="1" s="1"/>
  <c r="AB3534" i="1"/>
  <c r="AC3534" i="1"/>
  <c r="AM3534" i="1"/>
  <c r="I3533" i="1"/>
  <c r="J3533" i="1"/>
  <c r="K3533" i="1"/>
  <c r="M3533" i="1"/>
  <c r="P3533" i="1"/>
  <c r="Y3533" i="1"/>
  <c r="Z3533" i="1" a="1"/>
  <c r="Z3533" i="1" s="1"/>
  <c r="AA3533" i="1" a="1"/>
  <c r="AA3533" i="1" s="1"/>
  <c r="AB3533" i="1"/>
  <c r="AC3533" i="1"/>
  <c r="AM3533" i="1"/>
  <c r="I3532" i="1"/>
  <c r="J3532" i="1"/>
  <c r="K3532" i="1"/>
  <c r="M3532" i="1"/>
  <c r="P3532" i="1"/>
  <c r="Y3532" i="1"/>
  <c r="Z3532" i="1" a="1"/>
  <c r="Z3532" i="1" s="1"/>
  <c r="AA3532" i="1" a="1"/>
  <c r="AA3532" i="1" s="1"/>
  <c r="AB3532" i="1"/>
  <c r="AC3532" i="1"/>
  <c r="AM3532" i="1"/>
  <c r="I3531" i="1"/>
  <c r="J3531" i="1"/>
  <c r="K3531" i="1"/>
  <c r="M3531" i="1"/>
  <c r="P3531" i="1"/>
  <c r="Y3531" i="1"/>
  <c r="Z3531" i="1" a="1"/>
  <c r="Z3531" i="1" s="1"/>
  <c r="AA3531" i="1" a="1"/>
  <c r="AA3531" i="1" s="1"/>
  <c r="AB3531" i="1"/>
  <c r="AC3531" i="1"/>
  <c r="AM3531" i="1"/>
  <c r="I3530" i="1"/>
  <c r="J3530" i="1"/>
  <c r="K3530" i="1"/>
  <c r="M3530" i="1"/>
  <c r="P3530" i="1"/>
  <c r="Y3530" i="1"/>
  <c r="Z3530" i="1" a="1"/>
  <c r="Z3530" i="1" s="1"/>
  <c r="AA3530" i="1" a="1"/>
  <c r="AA3530" i="1"/>
  <c r="AB3530" i="1"/>
  <c r="AC3530" i="1"/>
  <c r="AM3530" i="1"/>
  <c r="I3529" i="1"/>
  <c r="J3529" i="1"/>
  <c r="K3529" i="1"/>
  <c r="M3529" i="1"/>
  <c r="P3529" i="1"/>
  <c r="Y3529" i="1"/>
  <c r="Z3529" i="1" a="1"/>
  <c r="Z3529" i="1" s="1"/>
  <c r="AA3529" i="1" a="1"/>
  <c r="AA3529" i="1"/>
  <c r="AB3529" i="1"/>
  <c r="AC3529" i="1"/>
  <c r="AM3529" i="1"/>
  <c r="I3528" i="1"/>
  <c r="J3528" i="1"/>
  <c r="K3528" i="1"/>
  <c r="M3528" i="1"/>
  <c r="P3528" i="1"/>
  <c r="Y3528" i="1"/>
  <c r="Z3528" i="1" a="1"/>
  <c r="Z3528" i="1" s="1"/>
  <c r="AA3528" i="1" a="1"/>
  <c r="AA3528" i="1"/>
  <c r="AB3528" i="1"/>
  <c r="AC3528" i="1"/>
  <c r="AM3528" i="1"/>
  <c r="AM3527" i="1"/>
  <c r="AC3527" i="1"/>
  <c r="AB3527" i="1"/>
  <c r="AA3527" i="1" a="1"/>
  <c r="AA3527" i="1"/>
  <c r="Z3527" i="1" a="1"/>
  <c r="Z3527" i="1" s="1"/>
  <c r="Y3527" i="1"/>
  <c r="P3527" i="1"/>
  <c r="M3527" i="1"/>
  <c r="K3527" i="1"/>
  <c r="J3527" i="1"/>
  <c r="I3527" i="1"/>
  <c r="AM3526" i="1"/>
  <c r="AC3526" i="1"/>
  <c r="AB3526" i="1"/>
  <c r="AA3526" i="1" a="1"/>
  <c r="AA3526" i="1" s="1"/>
  <c r="Z3526" i="1" a="1"/>
  <c r="Z3526" i="1" s="1"/>
  <c r="Y3526" i="1"/>
  <c r="P3526" i="1"/>
  <c r="M3526" i="1"/>
  <c r="K3526" i="1"/>
  <c r="J3526" i="1"/>
  <c r="I3526" i="1"/>
  <c r="AM3525" i="1"/>
  <c r="AC3525" i="1"/>
  <c r="AB3525" i="1"/>
  <c r="AA3525" i="1" a="1"/>
  <c r="AA3525" i="1" s="1"/>
  <c r="Z3525" i="1" a="1"/>
  <c r="Z3525" i="1" s="1"/>
  <c r="Y3525" i="1"/>
  <c r="P3525" i="1"/>
  <c r="M3525" i="1"/>
  <c r="K3525" i="1"/>
  <c r="J3525" i="1"/>
  <c r="I3525" i="1"/>
  <c r="I3524" i="1"/>
  <c r="J3524" i="1"/>
  <c r="K3524" i="1"/>
  <c r="M3524" i="1"/>
  <c r="P3524" i="1"/>
  <c r="Y3524" i="1"/>
  <c r="Z3524" i="1" a="1"/>
  <c r="Z3524" i="1" s="1"/>
  <c r="AA3524" i="1" a="1"/>
  <c r="AA3524" i="1" s="1"/>
  <c r="AB3524" i="1"/>
  <c r="AC3524" i="1"/>
  <c r="AM3524" i="1"/>
  <c r="I3523" i="1"/>
  <c r="J3523" i="1"/>
  <c r="K3523" i="1"/>
  <c r="M3523" i="1"/>
  <c r="P3523" i="1"/>
  <c r="Y3523" i="1"/>
  <c r="Z3523" i="1" a="1"/>
  <c r="Z3523" i="1" s="1"/>
  <c r="AA3523" i="1" a="1"/>
  <c r="AA3523" i="1" s="1"/>
  <c r="AB3523" i="1"/>
  <c r="AC3523" i="1"/>
  <c r="AM3523" i="1"/>
  <c r="I3522" i="1"/>
  <c r="J3522" i="1"/>
  <c r="K3522" i="1"/>
  <c r="M3522" i="1"/>
  <c r="P3522" i="1"/>
  <c r="Y3522" i="1"/>
  <c r="Z3522" i="1" a="1"/>
  <c r="Z3522" i="1" s="1"/>
  <c r="AA3522" i="1" a="1"/>
  <c r="AA3522" i="1" s="1"/>
  <c r="AB3522" i="1"/>
  <c r="AC3522" i="1"/>
  <c r="AM3522" i="1"/>
  <c r="I3521" i="1"/>
  <c r="J3521" i="1"/>
  <c r="K3521" i="1"/>
  <c r="M3521" i="1"/>
  <c r="P3521" i="1"/>
  <c r="Y3521" i="1"/>
  <c r="Z3521" i="1" a="1"/>
  <c r="Z3521" i="1" s="1"/>
  <c r="AA3521" i="1" a="1"/>
  <c r="AA3521" i="1"/>
  <c r="AB3521" i="1"/>
  <c r="AC3521" i="1"/>
  <c r="AM3521" i="1"/>
  <c r="I3520" i="1"/>
  <c r="J3520" i="1"/>
  <c r="K3520" i="1"/>
  <c r="M3520" i="1"/>
  <c r="P3520" i="1"/>
  <c r="Y3520" i="1"/>
  <c r="Z3520" i="1" a="1"/>
  <c r="Z3520" i="1" s="1"/>
  <c r="AA3520" i="1" a="1"/>
  <c r="AA3520" i="1"/>
  <c r="AB3520" i="1"/>
  <c r="AC3520" i="1"/>
  <c r="AM3520" i="1"/>
  <c r="I3519" i="1"/>
  <c r="J3519" i="1"/>
  <c r="K3519" i="1"/>
  <c r="M3519" i="1"/>
  <c r="P3519" i="1"/>
  <c r="Y3519" i="1"/>
  <c r="Z3519" i="1" a="1"/>
  <c r="Z3519" i="1" s="1"/>
  <c r="AA3519" i="1" a="1"/>
  <c r="AA3519" i="1" s="1"/>
  <c r="AB3519" i="1"/>
  <c r="AC3519" i="1"/>
  <c r="AM3519" i="1"/>
  <c r="I3518" i="1"/>
  <c r="J3518" i="1"/>
  <c r="K3518" i="1"/>
  <c r="M3518" i="1"/>
  <c r="P3518" i="1"/>
  <c r="Y3518" i="1"/>
  <c r="Z3518" i="1" a="1"/>
  <c r="Z3518" i="1" s="1"/>
  <c r="AA3518" i="1" a="1"/>
  <c r="AA3518" i="1" s="1"/>
  <c r="AB3518" i="1"/>
  <c r="AC3518" i="1"/>
  <c r="AM3518" i="1"/>
  <c r="I3517" i="1"/>
  <c r="J3517" i="1"/>
  <c r="K3517" i="1"/>
  <c r="M3517" i="1"/>
  <c r="P3517" i="1"/>
  <c r="Y3517" i="1"/>
  <c r="Z3517" i="1" a="1"/>
  <c r="Z3517" i="1" s="1"/>
  <c r="AA3517" i="1" a="1"/>
  <c r="AA3517" i="1" s="1"/>
  <c r="AB3517" i="1"/>
  <c r="AC3517" i="1"/>
  <c r="AM3517" i="1"/>
  <c r="I3516" i="1"/>
  <c r="J3516" i="1"/>
  <c r="K3516" i="1"/>
  <c r="M3516" i="1"/>
  <c r="P3516" i="1"/>
  <c r="Y3516" i="1"/>
  <c r="Z3516" i="1" a="1"/>
  <c r="Z3516" i="1" s="1"/>
  <c r="AA3516" i="1" a="1"/>
  <c r="AA3516" i="1" s="1"/>
  <c r="AB3516" i="1"/>
  <c r="AC3516" i="1"/>
  <c r="AM3516" i="1"/>
  <c r="I3515" i="1"/>
  <c r="J3515" i="1"/>
  <c r="K3515" i="1"/>
  <c r="M3515" i="1"/>
  <c r="P3515" i="1"/>
  <c r="Y3515" i="1"/>
  <c r="Z3515" i="1" a="1"/>
  <c r="Z3515" i="1" s="1"/>
  <c r="AA3515" i="1" a="1"/>
  <c r="AA3515" i="1" s="1"/>
  <c r="AB3515" i="1"/>
  <c r="AC3515" i="1"/>
  <c r="AM3515" i="1"/>
  <c r="I3514" i="1"/>
  <c r="J3514" i="1"/>
  <c r="K3514" i="1"/>
  <c r="M3514" i="1"/>
  <c r="P3514" i="1"/>
  <c r="Y3514" i="1"/>
  <c r="Z3514" i="1" a="1"/>
  <c r="Z3514" i="1" s="1"/>
  <c r="AA3514" i="1" a="1"/>
  <c r="AA3514" i="1" s="1"/>
  <c r="AB3514" i="1"/>
  <c r="AC3514" i="1"/>
  <c r="AM3514" i="1"/>
  <c r="I3513" i="1"/>
  <c r="J3513" i="1"/>
  <c r="K3513" i="1"/>
  <c r="M3513" i="1"/>
  <c r="P3513" i="1"/>
  <c r="Y3513" i="1"/>
  <c r="Z3513" i="1" a="1"/>
  <c r="Z3513" i="1" s="1"/>
  <c r="AA3513" i="1" a="1"/>
  <c r="AA3513" i="1" s="1"/>
  <c r="AB3513" i="1"/>
  <c r="AC3513" i="1"/>
  <c r="AM3513" i="1"/>
  <c r="I3512" i="1"/>
  <c r="J3512" i="1"/>
  <c r="K3512" i="1"/>
  <c r="M3512" i="1"/>
  <c r="P3512" i="1"/>
  <c r="Y3512" i="1"/>
  <c r="Z3512" i="1" a="1"/>
  <c r="Z3512" i="1" s="1"/>
  <c r="AA3512" i="1" a="1"/>
  <c r="AA3512" i="1" s="1"/>
  <c r="AB3512" i="1"/>
  <c r="AC3512" i="1"/>
  <c r="AM3512" i="1"/>
  <c r="I3511" i="1"/>
  <c r="J3511" i="1"/>
  <c r="K3511" i="1"/>
  <c r="M3511" i="1"/>
  <c r="P3511" i="1"/>
  <c r="Y3511" i="1"/>
  <c r="Z3511" i="1" a="1"/>
  <c r="Z3511" i="1" s="1"/>
  <c r="AA3511" i="1" a="1"/>
  <c r="AA3511" i="1" s="1"/>
  <c r="AB3511" i="1"/>
  <c r="AC3511" i="1"/>
  <c r="AM3511" i="1"/>
  <c r="I3510" i="1"/>
  <c r="J3510" i="1"/>
  <c r="K3510" i="1"/>
  <c r="M3510" i="1"/>
  <c r="P3510" i="1"/>
  <c r="Y3510" i="1"/>
  <c r="Z3510" i="1" a="1"/>
  <c r="Z3510" i="1"/>
  <c r="AA3510" i="1" a="1"/>
  <c r="AA3510" i="1" s="1"/>
  <c r="AB3510" i="1"/>
  <c r="AC3510" i="1"/>
  <c r="AM3510" i="1"/>
  <c r="I3509" i="1"/>
  <c r="J3509" i="1"/>
  <c r="K3509" i="1"/>
  <c r="M3509" i="1"/>
  <c r="P3509" i="1"/>
  <c r="Y3509" i="1"/>
  <c r="Z3509" i="1" a="1"/>
  <c r="Z3509" i="1" s="1"/>
  <c r="AA3509" i="1" a="1"/>
  <c r="AA3509" i="1" s="1"/>
  <c r="AB3509" i="1"/>
  <c r="AC3509" i="1"/>
  <c r="AM3509" i="1"/>
  <c r="I3508" i="1"/>
  <c r="J3508" i="1"/>
  <c r="K3508" i="1"/>
  <c r="M3508" i="1"/>
  <c r="P3508" i="1"/>
  <c r="Y3508" i="1"/>
  <c r="Z3508" i="1" a="1"/>
  <c r="Z3508" i="1" s="1"/>
  <c r="AA3508" i="1" a="1"/>
  <c r="AA3508" i="1" s="1"/>
  <c r="AB3508" i="1"/>
  <c r="AC3508" i="1"/>
  <c r="AM3508" i="1"/>
  <c r="I3507" i="1"/>
  <c r="J3507" i="1"/>
  <c r="K3507" i="1"/>
  <c r="M3507" i="1"/>
  <c r="P3507" i="1"/>
  <c r="Y3507" i="1"/>
  <c r="Z3507" i="1" a="1"/>
  <c r="Z3507" i="1" s="1"/>
  <c r="AA3507" i="1" a="1"/>
  <c r="AA3507" i="1" s="1"/>
  <c r="AB3507" i="1"/>
  <c r="AC3507" i="1"/>
  <c r="AM3507" i="1"/>
  <c r="I3506" i="1"/>
  <c r="J3506" i="1"/>
  <c r="K3506" i="1"/>
  <c r="M3506" i="1"/>
  <c r="P3506" i="1"/>
  <c r="Y3506" i="1"/>
  <c r="Z3506" i="1" a="1"/>
  <c r="Z3506" i="1" s="1"/>
  <c r="AA3506" i="1" a="1"/>
  <c r="AA3506" i="1" s="1"/>
  <c r="AB3506" i="1"/>
  <c r="AC3506" i="1"/>
  <c r="AM3506" i="1"/>
  <c r="I3505" i="1"/>
  <c r="J3505" i="1"/>
  <c r="K3505" i="1"/>
  <c r="M3505" i="1"/>
  <c r="P3505" i="1"/>
  <c r="Y3505" i="1"/>
  <c r="Z3505" i="1" a="1"/>
  <c r="Z3505" i="1" s="1"/>
  <c r="AA3505" i="1" a="1"/>
  <c r="AA3505" i="1" s="1"/>
  <c r="AB3505" i="1"/>
  <c r="AC3505" i="1"/>
  <c r="AM3505" i="1"/>
  <c r="I3504" i="1"/>
  <c r="J3504" i="1"/>
  <c r="K3504" i="1"/>
  <c r="M3504" i="1"/>
  <c r="P3504" i="1"/>
  <c r="Y3504" i="1"/>
  <c r="Z3504" i="1" a="1"/>
  <c r="Z3504" i="1" s="1"/>
  <c r="AA3504" i="1" a="1"/>
  <c r="AA3504" i="1"/>
  <c r="AB3504" i="1"/>
  <c r="AC3504" i="1"/>
  <c r="AM3504" i="1"/>
  <c r="I3503" i="1"/>
  <c r="J3503" i="1"/>
  <c r="K3503" i="1"/>
  <c r="M3503" i="1"/>
  <c r="P3503" i="1"/>
  <c r="Y3503" i="1"/>
  <c r="Z3503" i="1" a="1"/>
  <c r="Z3503" i="1" s="1"/>
  <c r="AA3503" i="1" a="1"/>
  <c r="AA3503" i="1" s="1"/>
  <c r="AB3503" i="1"/>
  <c r="AC3503" i="1"/>
  <c r="AM3503" i="1"/>
  <c r="I3502" i="1"/>
  <c r="J3502" i="1"/>
  <c r="K3502" i="1"/>
  <c r="M3502" i="1"/>
  <c r="P3502" i="1"/>
  <c r="Y3502" i="1"/>
  <c r="Z3502" i="1" a="1"/>
  <c r="Z3502" i="1"/>
  <c r="AA3502" i="1" a="1"/>
  <c r="AA3502" i="1" s="1"/>
  <c r="AB3502" i="1"/>
  <c r="AC3502" i="1"/>
  <c r="AM3502" i="1"/>
  <c r="I3501" i="1"/>
  <c r="J3501" i="1"/>
  <c r="K3501" i="1"/>
  <c r="M3501" i="1"/>
  <c r="P3501" i="1"/>
  <c r="Y3501" i="1"/>
  <c r="Z3501" i="1" a="1"/>
  <c r="Z3501" i="1" s="1"/>
  <c r="AA3501" i="1" a="1"/>
  <c r="AA3501" i="1" s="1"/>
  <c r="AB3501" i="1"/>
  <c r="AC3501" i="1"/>
  <c r="AM3501" i="1"/>
  <c r="I3500" i="1"/>
  <c r="J3500" i="1"/>
  <c r="K3500" i="1"/>
  <c r="M3500" i="1"/>
  <c r="P3500" i="1"/>
  <c r="Y3500" i="1"/>
  <c r="Z3500" i="1" a="1"/>
  <c r="Z3500" i="1" s="1"/>
  <c r="AA3500" i="1" a="1"/>
  <c r="AA3500" i="1" s="1"/>
  <c r="AB3500" i="1"/>
  <c r="AC3500" i="1"/>
  <c r="AM3500" i="1"/>
  <c r="I3499" i="1"/>
  <c r="J3499" i="1"/>
  <c r="K3499" i="1"/>
  <c r="M3499" i="1"/>
  <c r="P3499" i="1"/>
  <c r="Y3499" i="1"/>
  <c r="Z3499" i="1" a="1"/>
  <c r="Z3499" i="1" s="1"/>
  <c r="AA3499" i="1" a="1"/>
  <c r="AA3499" i="1" s="1"/>
  <c r="AB3499" i="1"/>
  <c r="AC3499" i="1"/>
  <c r="AM3499" i="1"/>
  <c r="I3498" i="1"/>
  <c r="J3498" i="1"/>
  <c r="K3498" i="1"/>
  <c r="M3498" i="1"/>
  <c r="P3498" i="1"/>
  <c r="Y3498" i="1"/>
  <c r="Z3498" i="1" a="1"/>
  <c r="Z3498" i="1" s="1"/>
  <c r="AA3498" i="1" a="1"/>
  <c r="AA3498" i="1" s="1"/>
  <c r="AB3498" i="1"/>
  <c r="AC3498" i="1"/>
  <c r="AM3498" i="1"/>
  <c r="I3497" i="1"/>
  <c r="J3497" i="1"/>
  <c r="K3497" i="1"/>
  <c r="M3497" i="1"/>
  <c r="P3497" i="1"/>
  <c r="Y3497" i="1"/>
  <c r="Z3497" i="1" a="1"/>
  <c r="Z3497" i="1" s="1"/>
  <c r="AA3497" i="1" a="1"/>
  <c r="AA3497" i="1" s="1"/>
  <c r="AB3497" i="1"/>
  <c r="AC3497" i="1"/>
  <c r="AM3497" i="1"/>
  <c r="I3496" i="1"/>
  <c r="J3496" i="1"/>
  <c r="K3496" i="1"/>
  <c r="M3496" i="1"/>
  <c r="P3496" i="1"/>
  <c r="Y3496" i="1"/>
  <c r="Z3496" i="1" a="1"/>
  <c r="Z3496" i="1" s="1"/>
  <c r="AA3496" i="1" a="1"/>
  <c r="AA3496" i="1" s="1"/>
  <c r="AB3496" i="1"/>
  <c r="AC3496" i="1"/>
  <c r="AM3496" i="1"/>
  <c r="I3495" i="1"/>
  <c r="J3495" i="1"/>
  <c r="K3495" i="1"/>
  <c r="M3495" i="1"/>
  <c r="P3495" i="1"/>
  <c r="Y3495" i="1"/>
  <c r="Z3495" i="1" a="1"/>
  <c r="Z3495" i="1" s="1"/>
  <c r="AA3495" i="1" a="1"/>
  <c r="AA3495" i="1" s="1"/>
  <c r="AB3495" i="1"/>
  <c r="AC3495" i="1"/>
  <c r="AM3495" i="1"/>
  <c r="I3494" i="1"/>
  <c r="J3494" i="1"/>
  <c r="K3494" i="1"/>
  <c r="M3494" i="1"/>
  <c r="P3494" i="1"/>
  <c r="Y3494" i="1"/>
  <c r="Z3494" i="1" a="1"/>
  <c r="Z3494" i="1"/>
  <c r="AA3494" i="1" a="1"/>
  <c r="AA3494" i="1" s="1"/>
  <c r="AB3494" i="1"/>
  <c r="AC3494" i="1"/>
  <c r="AM3494" i="1"/>
  <c r="I3493" i="1"/>
  <c r="J3493" i="1"/>
  <c r="K3493" i="1"/>
  <c r="M3493" i="1"/>
  <c r="P3493" i="1"/>
  <c r="Y3493" i="1"/>
  <c r="Z3493" i="1" a="1"/>
  <c r="Z3493" i="1" s="1"/>
  <c r="AA3493" i="1" a="1"/>
  <c r="AA3493" i="1" s="1"/>
  <c r="AB3493" i="1"/>
  <c r="AC3493" i="1"/>
  <c r="AM3493" i="1"/>
  <c r="I3492" i="1"/>
  <c r="J3492" i="1"/>
  <c r="K3492" i="1"/>
  <c r="M3492" i="1"/>
  <c r="P3492" i="1"/>
  <c r="Y3492" i="1"/>
  <c r="Z3492" i="1" a="1"/>
  <c r="Z3492" i="1" s="1"/>
  <c r="AA3492" i="1" a="1"/>
  <c r="AA3492" i="1" s="1"/>
  <c r="AB3492" i="1"/>
  <c r="AC3492" i="1"/>
  <c r="AM3492" i="1"/>
  <c r="I3491" i="1"/>
  <c r="J3491" i="1"/>
  <c r="K3491" i="1"/>
  <c r="M3491" i="1"/>
  <c r="P3491" i="1"/>
  <c r="Y3491" i="1"/>
  <c r="Z3491" i="1" a="1"/>
  <c r="Z3491" i="1" s="1"/>
  <c r="AA3491" i="1" a="1"/>
  <c r="AA3491" i="1" s="1"/>
  <c r="AB3491" i="1"/>
  <c r="AC3491" i="1"/>
  <c r="AM3491" i="1"/>
  <c r="I3490" i="1"/>
  <c r="J3490" i="1"/>
  <c r="K3490" i="1"/>
  <c r="M3490" i="1"/>
  <c r="P3490" i="1"/>
  <c r="Y3490" i="1"/>
  <c r="Z3490" i="1" a="1"/>
  <c r="Z3490" i="1" s="1"/>
  <c r="AA3490" i="1" a="1"/>
  <c r="AA3490" i="1" s="1"/>
  <c r="AB3490" i="1"/>
  <c r="AC3490" i="1"/>
  <c r="AM3490" i="1"/>
  <c r="I3489" i="1"/>
  <c r="J3489" i="1"/>
  <c r="K3489" i="1"/>
  <c r="M3489" i="1"/>
  <c r="P3489" i="1"/>
  <c r="Y3489" i="1"/>
  <c r="Z3489" i="1" a="1"/>
  <c r="Z3489" i="1" s="1"/>
  <c r="AA3489" i="1" a="1"/>
  <c r="AA3489" i="1" s="1"/>
  <c r="AB3489" i="1"/>
  <c r="AC3489" i="1"/>
  <c r="AM3489" i="1"/>
  <c r="I3488" i="1"/>
  <c r="J3488" i="1"/>
  <c r="K3488" i="1"/>
  <c r="M3488" i="1"/>
  <c r="P3488" i="1"/>
  <c r="Y3488" i="1"/>
  <c r="Z3488" i="1" a="1"/>
  <c r="Z3488" i="1" s="1"/>
  <c r="AA3488" i="1" a="1"/>
  <c r="AA3488" i="1"/>
  <c r="AB3488" i="1"/>
  <c r="AC3488" i="1"/>
  <c r="AM3488" i="1"/>
  <c r="I3487" i="1"/>
  <c r="J3487" i="1"/>
  <c r="K3487" i="1"/>
  <c r="M3487" i="1"/>
  <c r="P3487" i="1"/>
  <c r="Y3487" i="1"/>
  <c r="Z3487" i="1" a="1"/>
  <c r="Z3487" i="1" s="1"/>
  <c r="AA3487" i="1" a="1"/>
  <c r="AA3487" i="1" s="1"/>
  <c r="AB3487" i="1"/>
  <c r="AC3487" i="1"/>
  <c r="AM3487" i="1"/>
  <c r="I3486" i="1"/>
  <c r="J3486" i="1"/>
  <c r="K3486" i="1"/>
  <c r="M3486" i="1"/>
  <c r="P3486" i="1"/>
  <c r="Y3486" i="1"/>
  <c r="Z3486" i="1" a="1"/>
  <c r="Z3486" i="1" s="1"/>
  <c r="AA3486" i="1" a="1"/>
  <c r="AA3486" i="1" s="1"/>
  <c r="AB3486" i="1"/>
  <c r="AC3486" i="1"/>
  <c r="AM3486" i="1"/>
  <c r="I3485" i="1"/>
  <c r="J3485" i="1"/>
  <c r="K3485" i="1"/>
  <c r="M3485" i="1"/>
  <c r="P3485" i="1"/>
  <c r="Y3485" i="1"/>
  <c r="Z3485" i="1" a="1"/>
  <c r="Z3485" i="1" s="1"/>
  <c r="AA3485" i="1" a="1"/>
  <c r="AA3485" i="1" s="1"/>
  <c r="AB3485" i="1"/>
  <c r="AC3485" i="1"/>
  <c r="AM3485" i="1"/>
  <c r="I3484" i="1"/>
  <c r="J3484" i="1"/>
  <c r="K3484" i="1"/>
  <c r="M3484" i="1"/>
  <c r="P3484" i="1"/>
  <c r="Y3484" i="1"/>
  <c r="Z3484" i="1" a="1"/>
  <c r="Z3484" i="1" s="1"/>
  <c r="AA3484" i="1" a="1"/>
  <c r="AA3484" i="1" s="1"/>
  <c r="AB3484" i="1"/>
  <c r="AC3484" i="1"/>
  <c r="AM3484" i="1"/>
  <c r="I3483" i="1"/>
  <c r="J3483" i="1"/>
  <c r="K3483" i="1"/>
  <c r="M3483" i="1"/>
  <c r="P3483" i="1"/>
  <c r="Y3483" i="1"/>
  <c r="Z3483" i="1" a="1"/>
  <c r="Z3483" i="1" s="1"/>
  <c r="AA3483" i="1" a="1"/>
  <c r="AA3483" i="1" s="1"/>
  <c r="AB3483" i="1"/>
  <c r="AC3483" i="1"/>
  <c r="AM3483" i="1"/>
  <c r="I3482" i="1"/>
  <c r="J3482" i="1"/>
  <c r="K3482" i="1"/>
  <c r="M3482" i="1"/>
  <c r="P3482" i="1"/>
  <c r="Y3482" i="1"/>
  <c r="Z3482" i="1" a="1"/>
  <c r="Z3482" i="1" s="1"/>
  <c r="AA3482" i="1" a="1"/>
  <c r="AA3482" i="1" s="1"/>
  <c r="AB3482" i="1"/>
  <c r="AC3482" i="1"/>
  <c r="AM3482" i="1"/>
  <c r="I3481" i="1"/>
  <c r="J3481" i="1"/>
  <c r="K3481" i="1"/>
  <c r="M3481" i="1"/>
  <c r="P3481" i="1"/>
  <c r="Y3481" i="1"/>
  <c r="Z3481" i="1" a="1"/>
  <c r="Z3481" i="1" s="1"/>
  <c r="AA3481" i="1" a="1"/>
  <c r="AA3481" i="1" s="1"/>
  <c r="AB3481" i="1"/>
  <c r="AC3481" i="1"/>
  <c r="AM3481" i="1"/>
  <c r="I3480" i="1"/>
  <c r="J3480" i="1"/>
  <c r="K3480" i="1"/>
  <c r="M3480" i="1"/>
  <c r="P3480" i="1"/>
  <c r="Y3480" i="1"/>
  <c r="Z3480" i="1" a="1"/>
  <c r="Z3480" i="1" s="1"/>
  <c r="AA3480" i="1" a="1"/>
  <c r="AA3480" i="1" s="1"/>
  <c r="AB3480" i="1"/>
  <c r="AC3480" i="1"/>
  <c r="AM3480" i="1"/>
  <c r="I3479" i="1"/>
  <c r="J3479" i="1"/>
  <c r="K3479" i="1"/>
  <c r="M3479" i="1"/>
  <c r="P3479" i="1"/>
  <c r="Y3479" i="1"/>
  <c r="Z3479" i="1" a="1"/>
  <c r="Z3479" i="1" s="1"/>
  <c r="AA3479" i="1" a="1"/>
  <c r="AA3479" i="1" s="1"/>
  <c r="AB3479" i="1"/>
  <c r="AC3479" i="1"/>
  <c r="AM3479" i="1"/>
  <c r="I3478" i="1"/>
  <c r="J3478" i="1"/>
  <c r="K3478" i="1"/>
  <c r="M3478" i="1"/>
  <c r="P3478" i="1"/>
  <c r="Y3478" i="1"/>
  <c r="Z3478" i="1" a="1"/>
  <c r="Z3478" i="1"/>
  <c r="AA3478" i="1" a="1"/>
  <c r="AA3478" i="1" s="1"/>
  <c r="AB3478" i="1"/>
  <c r="AC3478" i="1"/>
  <c r="AM3478" i="1"/>
  <c r="I3477" i="1"/>
  <c r="J3477" i="1"/>
  <c r="K3477" i="1"/>
  <c r="M3477" i="1"/>
  <c r="P3477" i="1"/>
  <c r="Y3477" i="1"/>
  <c r="Z3477" i="1" a="1"/>
  <c r="Z3477" i="1" s="1"/>
  <c r="AA3477" i="1" a="1"/>
  <c r="AA3477" i="1" s="1"/>
  <c r="AB3477" i="1"/>
  <c r="AC3477" i="1"/>
  <c r="AM3477" i="1"/>
  <c r="I3476" i="1"/>
  <c r="J3476" i="1"/>
  <c r="K3476" i="1"/>
  <c r="M3476" i="1"/>
  <c r="P3476" i="1"/>
  <c r="Y3476" i="1"/>
  <c r="Z3476" i="1" a="1"/>
  <c r="Z3476" i="1" s="1"/>
  <c r="AA3476" i="1" a="1"/>
  <c r="AA3476" i="1" s="1"/>
  <c r="AB3476" i="1"/>
  <c r="AC3476" i="1"/>
  <c r="AM3476" i="1"/>
  <c r="I3475" i="1"/>
  <c r="J3475" i="1"/>
  <c r="K3475" i="1"/>
  <c r="M3475" i="1"/>
  <c r="P3475" i="1"/>
  <c r="Y3475" i="1"/>
  <c r="Z3475" i="1" a="1"/>
  <c r="Z3475" i="1" s="1"/>
  <c r="AA3475" i="1" a="1"/>
  <c r="AA3475" i="1" s="1"/>
  <c r="AB3475" i="1"/>
  <c r="AC3475" i="1"/>
  <c r="AM3475" i="1"/>
  <c r="I3474" i="1"/>
  <c r="J3474" i="1"/>
  <c r="K3474" i="1"/>
  <c r="M3474" i="1"/>
  <c r="P3474" i="1"/>
  <c r="Y3474" i="1"/>
  <c r="Z3474" i="1" a="1"/>
  <c r="Z3474" i="1" s="1"/>
  <c r="AA3474" i="1" a="1"/>
  <c r="AA3474" i="1" s="1"/>
  <c r="AB3474" i="1"/>
  <c r="AC3474" i="1"/>
  <c r="AM3474" i="1"/>
  <c r="I3473" i="1"/>
  <c r="J3473" i="1"/>
  <c r="K3473" i="1"/>
  <c r="M3473" i="1"/>
  <c r="P3473" i="1"/>
  <c r="Y3473" i="1"/>
  <c r="Z3473" i="1" a="1"/>
  <c r="Z3473" i="1" s="1"/>
  <c r="AA3473" i="1" a="1"/>
  <c r="AA3473" i="1" s="1"/>
  <c r="AB3473" i="1"/>
  <c r="AC3473" i="1"/>
  <c r="AM3473" i="1"/>
  <c r="I3472" i="1"/>
  <c r="J3472" i="1"/>
  <c r="K3472" i="1"/>
  <c r="M3472" i="1"/>
  <c r="P3472" i="1"/>
  <c r="Y3472" i="1"/>
  <c r="Z3472" i="1" a="1"/>
  <c r="Z3472" i="1"/>
  <c r="AA3472" i="1" a="1"/>
  <c r="AA3472" i="1" s="1"/>
  <c r="AB3472" i="1"/>
  <c r="AC3472" i="1"/>
  <c r="AM3472" i="1"/>
  <c r="I3471" i="1"/>
  <c r="J3471" i="1"/>
  <c r="K3471" i="1"/>
  <c r="M3471" i="1"/>
  <c r="P3471" i="1"/>
  <c r="Y3471" i="1"/>
  <c r="Z3471" i="1" a="1"/>
  <c r="Z3471" i="1" s="1"/>
  <c r="AA3471" i="1" a="1"/>
  <c r="AA3471" i="1" s="1"/>
  <c r="AB3471" i="1"/>
  <c r="AC3471" i="1"/>
  <c r="AM3471" i="1"/>
  <c r="I3470" i="1"/>
  <c r="J3470" i="1"/>
  <c r="K3470" i="1"/>
  <c r="M3470" i="1"/>
  <c r="P3470" i="1"/>
  <c r="Y3470" i="1"/>
  <c r="Z3470" i="1" a="1"/>
  <c r="Z3470" i="1"/>
  <c r="AA3470" i="1" a="1"/>
  <c r="AA3470" i="1" s="1"/>
  <c r="AB3470" i="1"/>
  <c r="AC3470" i="1"/>
  <c r="AM3470" i="1"/>
  <c r="I3469" i="1"/>
  <c r="J3469" i="1"/>
  <c r="K3469" i="1"/>
  <c r="M3469" i="1"/>
  <c r="P3469" i="1"/>
  <c r="Y3469" i="1"/>
  <c r="Z3469" i="1" a="1"/>
  <c r="Z3469" i="1" s="1"/>
  <c r="AA3469" i="1" a="1"/>
  <c r="AA3469" i="1" s="1"/>
  <c r="AB3469" i="1"/>
  <c r="AC3469" i="1"/>
  <c r="AM3469" i="1"/>
  <c r="I3468" i="1"/>
  <c r="J3468" i="1"/>
  <c r="K3468" i="1"/>
  <c r="M3468" i="1"/>
  <c r="P3468" i="1"/>
  <c r="Y3468" i="1"/>
  <c r="Z3468" i="1" a="1"/>
  <c r="Z3468" i="1" s="1"/>
  <c r="AA3468" i="1" a="1"/>
  <c r="AA3468" i="1"/>
  <c r="AB3468" i="1"/>
  <c r="AC3468" i="1"/>
  <c r="AM3468" i="1"/>
  <c r="I3467" i="1"/>
  <c r="J3467" i="1"/>
  <c r="K3467" i="1"/>
  <c r="M3467" i="1"/>
  <c r="P3467" i="1"/>
  <c r="Y3467" i="1"/>
  <c r="Z3467" i="1" a="1"/>
  <c r="Z3467" i="1" s="1"/>
  <c r="AA3467" i="1" a="1"/>
  <c r="AA3467" i="1" s="1"/>
  <c r="AB3467" i="1"/>
  <c r="AC3467" i="1"/>
  <c r="AM3467" i="1"/>
  <c r="I3466" i="1"/>
  <c r="J3466" i="1"/>
  <c r="K3466" i="1"/>
  <c r="M3466" i="1"/>
  <c r="P3466" i="1"/>
  <c r="Y3466" i="1"/>
  <c r="Z3466" i="1" a="1"/>
  <c r="Z3466" i="1" s="1"/>
  <c r="AA3466" i="1" a="1"/>
  <c r="AA3466" i="1"/>
  <c r="AB3466" i="1"/>
  <c r="AC3466" i="1"/>
  <c r="AM3466" i="1"/>
  <c r="I3465" i="1"/>
  <c r="J3465" i="1"/>
  <c r="K3465" i="1"/>
  <c r="M3465" i="1"/>
  <c r="P3465" i="1"/>
  <c r="Y3465" i="1"/>
  <c r="Z3465" i="1" a="1"/>
  <c r="Z3465" i="1" s="1"/>
  <c r="AA3465" i="1" a="1"/>
  <c r="AA3465" i="1"/>
  <c r="AB3465" i="1"/>
  <c r="AC3465" i="1"/>
  <c r="AM3465" i="1"/>
  <c r="I3464" i="1"/>
  <c r="J3464" i="1"/>
  <c r="K3464" i="1"/>
  <c r="M3464" i="1"/>
  <c r="P3464" i="1"/>
  <c r="Y3464" i="1"/>
  <c r="Z3464" i="1" a="1"/>
  <c r="Z3464" i="1" s="1"/>
  <c r="AA3464" i="1" a="1"/>
  <c r="AA3464" i="1"/>
  <c r="AB3464" i="1"/>
  <c r="AC3464" i="1"/>
  <c r="AM3464" i="1"/>
  <c r="I3463" i="1"/>
  <c r="J3463" i="1"/>
  <c r="K3463" i="1"/>
  <c r="M3463" i="1"/>
  <c r="P3463" i="1"/>
  <c r="Y3463" i="1"/>
  <c r="Z3463" i="1" a="1"/>
  <c r="Z3463" i="1"/>
  <c r="AA3463" i="1" a="1"/>
  <c r="AA3463" i="1" s="1"/>
  <c r="AB3463" i="1"/>
  <c r="AC3463" i="1"/>
  <c r="AM3463" i="1"/>
  <c r="I3462" i="1"/>
  <c r="J3462" i="1"/>
  <c r="K3462" i="1"/>
  <c r="M3462" i="1"/>
  <c r="P3462" i="1"/>
  <c r="Y3462" i="1"/>
  <c r="Z3462" i="1" a="1"/>
  <c r="Z3462" i="1"/>
  <c r="AA3462" i="1" a="1"/>
  <c r="AA3462" i="1" s="1"/>
  <c r="AB3462" i="1"/>
  <c r="AC3462" i="1"/>
  <c r="AM3462" i="1"/>
  <c r="I3461" i="1"/>
  <c r="J3461" i="1"/>
  <c r="K3461" i="1"/>
  <c r="M3461" i="1"/>
  <c r="P3461" i="1"/>
  <c r="Y3461" i="1"/>
  <c r="Z3461" i="1" a="1"/>
  <c r="Z3461" i="1" s="1"/>
  <c r="AA3461" i="1" a="1"/>
  <c r="AA3461" i="1" s="1"/>
  <c r="AB3461" i="1"/>
  <c r="AC3461" i="1"/>
  <c r="AM3461" i="1"/>
  <c r="I3460" i="1"/>
  <c r="J3460" i="1"/>
  <c r="K3460" i="1"/>
  <c r="M3460" i="1"/>
  <c r="P3460" i="1"/>
  <c r="Y3460" i="1"/>
  <c r="Z3460" i="1" a="1"/>
  <c r="Z3460" i="1" s="1"/>
  <c r="AA3460" i="1" a="1"/>
  <c r="AA3460" i="1" s="1"/>
  <c r="AB3460" i="1"/>
  <c r="AC3460" i="1"/>
  <c r="AM3460" i="1"/>
  <c r="I3459" i="1"/>
  <c r="J3459" i="1"/>
  <c r="K3459" i="1"/>
  <c r="M3459" i="1"/>
  <c r="P3459" i="1"/>
  <c r="Y3459" i="1"/>
  <c r="Z3459" i="1" a="1"/>
  <c r="Z3459" i="1" s="1"/>
  <c r="AA3459" i="1" a="1"/>
  <c r="AA3459" i="1" s="1"/>
  <c r="AB3459" i="1"/>
  <c r="AC3459" i="1"/>
  <c r="AM3459" i="1"/>
  <c r="I3458" i="1"/>
  <c r="J3458" i="1"/>
  <c r="K3458" i="1"/>
  <c r="M3458" i="1"/>
  <c r="P3458" i="1"/>
  <c r="Y3458" i="1"/>
  <c r="Z3458" i="1" a="1"/>
  <c r="Z3458" i="1" s="1"/>
  <c r="AA3458" i="1" a="1"/>
  <c r="AA3458" i="1" s="1"/>
  <c r="AB3458" i="1"/>
  <c r="AC3458" i="1"/>
  <c r="AM3458" i="1"/>
  <c r="I3457" i="1"/>
  <c r="J3457" i="1"/>
  <c r="K3457" i="1"/>
  <c r="M3457" i="1"/>
  <c r="P3457" i="1"/>
  <c r="Y3457" i="1"/>
  <c r="Z3457" i="1" a="1"/>
  <c r="Z3457" i="1" s="1"/>
  <c r="AA3457" i="1" a="1"/>
  <c r="AA3457" i="1"/>
  <c r="AB3457" i="1"/>
  <c r="AC3457" i="1"/>
  <c r="AM3457" i="1"/>
  <c r="I3456" i="1"/>
  <c r="J3456" i="1"/>
  <c r="K3456" i="1"/>
  <c r="M3456" i="1"/>
  <c r="P3456" i="1"/>
  <c r="Y3456" i="1"/>
  <c r="Z3456" i="1" a="1"/>
  <c r="Z3456" i="1"/>
  <c r="AA3456" i="1" a="1"/>
  <c r="AA3456" i="1" s="1"/>
  <c r="AB3456" i="1"/>
  <c r="AC3456" i="1"/>
  <c r="AM3456" i="1"/>
  <c r="I3455" i="1"/>
  <c r="J3455" i="1"/>
  <c r="K3455" i="1"/>
  <c r="M3455" i="1"/>
  <c r="P3455" i="1"/>
  <c r="Y3455" i="1"/>
  <c r="Z3455" i="1" a="1"/>
  <c r="Z3455" i="1"/>
  <c r="AA3455" i="1" a="1"/>
  <c r="AA3455" i="1" s="1"/>
  <c r="AB3455" i="1"/>
  <c r="AC3455" i="1"/>
  <c r="AM3455" i="1"/>
  <c r="I3454" i="1"/>
  <c r="J3454" i="1"/>
  <c r="K3454" i="1"/>
  <c r="M3454" i="1"/>
  <c r="P3454" i="1"/>
  <c r="Y3454" i="1"/>
  <c r="Z3454" i="1" a="1"/>
  <c r="Z3454" i="1" s="1"/>
  <c r="AA3454" i="1" a="1"/>
  <c r="AA3454" i="1" s="1"/>
  <c r="AB3454" i="1"/>
  <c r="AC3454" i="1"/>
  <c r="AM3454" i="1"/>
  <c r="I3453" i="1"/>
  <c r="J3453" i="1"/>
  <c r="K3453" i="1"/>
  <c r="M3453" i="1"/>
  <c r="P3453" i="1"/>
  <c r="Y3453" i="1"/>
  <c r="Z3453" i="1" a="1"/>
  <c r="Z3453" i="1" s="1"/>
  <c r="AA3453" i="1" a="1"/>
  <c r="AA3453" i="1" s="1"/>
  <c r="AB3453" i="1"/>
  <c r="AC3453" i="1"/>
  <c r="AM3453" i="1"/>
  <c r="I3452" i="1"/>
  <c r="J3452" i="1"/>
  <c r="K3452" i="1"/>
  <c r="M3452" i="1"/>
  <c r="P3452" i="1"/>
  <c r="Y3452" i="1"/>
  <c r="Z3452" i="1" a="1"/>
  <c r="Z3452" i="1" s="1"/>
  <c r="AA3452" i="1" a="1"/>
  <c r="AA3452" i="1" s="1"/>
  <c r="AB3452" i="1"/>
  <c r="AC3452" i="1"/>
  <c r="AM3452" i="1"/>
  <c r="I3451" i="1"/>
  <c r="J3451" i="1"/>
  <c r="K3451" i="1"/>
  <c r="M3451" i="1"/>
  <c r="P3451" i="1"/>
  <c r="Y3451" i="1"/>
  <c r="Z3451" i="1" a="1"/>
  <c r="Z3451" i="1" s="1"/>
  <c r="AA3451" i="1" a="1"/>
  <c r="AA3451" i="1" s="1"/>
  <c r="AB3451" i="1"/>
  <c r="AC3451" i="1"/>
  <c r="AM3451" i="1"/>
  <c r="I3450" i="1"/>
  <c r="J3450" i="1"/>
  <c r="K3450" i="1"/>
  <c r="M3450" i="1"/>
  <c r="P3450" i="1"/>
  <c r="Y3450" i="1"/>
  <c r="Z3450" i="1" a="1"/>
  <c r="Z3450" i="1" s="1"/>
  <c r="AA3450" i="1" a="1"/>
  <c r="AA3450" i="1"/>
  <c r="AB3450" i="1"/>
  <c r="AC3450" i="1"/>
  <c r="AM3450" i="1"/>
  <c r="I3449" i="1"/>
  <c r="J3449" i="1"/>
  <c r="K3449" i="1"/>
  <c r="M3449" i="1"/>
  <c r="P3449" i="1"/>
  <c r="Y3449" i="1"/>
  <c r="Z3449" i="1" a="1"/>
  <c r="Z3449" i="1" s="1"/>
  <c r="AA3449" i="1" a="1"/>
  <c r="AA3449" i="1" s="1"/>
  <c r="AB3449" i="1"/>
  <c r="AC3449" i="1"/>
  <c r="AM3449" i="1"/>
  <c r="I3448" i="1"/>
  <c r="J3448" i="1"/>
  <c r="K3448" i="1"/>
  <c r="M3448" i="1"/>
  <c r="P3448" i="1"/>
  <c r="Y3448" i="1"/>
  <c r="Z3448" i="1" a="1"/>
  <c r="Z3448" i="1"/>
  <c r="AA3448" i="1" a="1"/>
  <c r="AA3448" i="1"/>
  <c r="AB3448" i="1"/>
  <c r="AC3448" i="1"/>
  <c r="AM3448" i="1"/>
  <c r="I3447" i="1"/>
  <c r="J3447" i="1"/>
  <c r="K3447" i="1"/>
  <c r="M3447" i="1"/>
  <c r="P3447" i="1"/>
  <c r="Y3447" i="1"/>
  <c r="Z3447" i="1" a="1"/>
  <c r="Z3447" i="1" s="1"/>
  <c r="AA3447" i="1" a="1"/>
  <c r="AA3447" i="1" s="1"/>
  <c r="AB3447" i="1"/>
  <c r="AC3447" i="1"/>
  <c r="AM3447" i="1"/>
  <c r="I3446" i="1"/>
  <c r="J3446" i="1"/>
  <c r="K3446" i="1"/>
  <c r="M3446" i="1"/>
  <c r="P3446" i="1"/>
  <c r="Y3446" i="1"/>
  <c r="Z3446" i="1" a="1"/>
  <c r="Z3446" i="1"/>
  <c r="AA3446" i="1" a="1"/>
  <c r="AA3446" i="1"/>
  <c r="AB3446" i="1"/>
  <c r="AC3446" i="1"/>
  <c r="AM3446" i="1"/>
  <c r="I3445" i="1"/>
  <c r="J3445" i="1"/>
  <c r="K3445" i="1"/>
  <c r="M3445" i="1"/>
  <c r="P3445" i="1"/>
  <c r="Y3445" i="1"/>
  <c r="Z3445" i="1" a="1"/>
  <c r="Z3445" i="1" s="1"/>
  <c r="AA3445" i="1" a="1"/>
  <c r="AA3445" i="1"/>
  <c r="AB3445" i="1"/>
  <c r="AC3445" i="1"/>
  <c r="AM3445" i="1"/>
  <c r="I3444" i="1"/>
  <c r="J3444" i="1"/>
  <c r="K3444" i="1"/>
  <c r="M3444" i="1"/>
  <c r="P3444" i="1"/>
  <c r="Y3444" i="1"/>
  <c r="Z3444" i="1" a="1"/>
  <c r="Z3444" i="1" s="1"/>
  <c r="AA3444" i="1" a="1"/>
  <c r="AA3444" i="1" s="1"/>
  <c r="AB3444" i="1"/>
  <c r="AC3444" i="1"/>
  <c r="AM3444" i="1"/>
  <c r="I3443" i="1"/>
  <c r="J3443" i="1"/>
  <c r="K3443" i="1"/>
  <c r="M3443" i="1"/>
  <c r="P3443" i="1"/>
  <c r="Y3443" i="1"/>
  <c r="Z3443" i="1" a="1"/>
  <c r="Z3443" i="1" s="1"/>
  <c r="AA3443" i="1" a="1"/>
  <c r="AA3443" i="1" s="1"/>
  <c r="AB3443" i="1"/>
  <c r="AC3443" i="1"/>
  <c r="AM3443" i="1"/>
  <c r="I3442" i="1"/>
  <c r="J3442" i="1"/>
  <c r="K3442" i="1"/>
  <c r="M3442" i="1"/>
  <c r="P3442" i="1"/>
  <c r="Y3442" i="1"/>
  <c r="Z3442" i="1" a="1"/>
  <c r="Z3442" i="1" s="1"/>
  <c r="AA3442" i="1" a="1"/>
  <c r="AA3442" i="1" s="1"/>
  <c r="AB3442" i="1"/>
  <c r="AC3442" i="1"/>
  <c r="AM3442" i="1"/>
  <c r="I3441" i="1"/>
  <c r="J3441" i="1"/>
  <c r="K3441" i="1"/>
  <c r="M3441" i="1"/>
  <c r="P3441" i="1"/>
  <c r="Y3441" i="1"/>
  <c r="Z3441" i="1" a="1"/>
  <c r="Z3441" i="1" s="1"/>
  <c r="AA3441" i="1" a="1"/>
  <c r="AA3441" i="1" s="1"/>
  <c r="AB3441" i="1"/>
  <c r="AC3441" i="1"/>
  <c r="AM3441" i="1"/>
  <c r="I3440" i="1"/>
  <c r="J3440" i="1"/>
  <c r="K3440" i="1"/>
  <c r="M3440" i="1"/>
  <c r="P3440" i="1"/>
  <c r="Y3440" i="1"/>
  <c r="Z3440" i="1" a="1"/>
  <c r="Z3440" i="1" s="1"/>
  <c r="AA3440" i="1" a="1"/>
  <c r="AA3440" i="1"/>
  <c r="AB3440" i="1"/>
  <c r="AC3440" i="1"/>
  <c r="AM3440" i="1"/>
  <c r="I3439" i="1"/>
  <c r="J3439" i="1"/>
  <c r="K3439" i="1"/>
  <c r="M3439" i="1"/>
  <c r="P3439" i="1"/>
  <c r="Y3439" i="1"/>
  <c r="Z3439" i="1" a="1"/>
  <c r="Z3439" i="1" s="1"/>
  <c r="AA3439" i="1" a="1"/>
  <c r="AA3439" i="1" s="1"/>
  <c r="AB3439" i="1"/>
  <c r="AC3439" i="1"/>
  <c r="AM3439" i="1"/>
  <c r="I3438" i="1"/>
  <c r="J3438" i="1"/>
  <c r="K3438" i="1"/>
  <c r="M3438" i="1"/>
  <c r="P3438" i="1"/>
  <c r="Y3438" i="1"/>
  <c r="Z3438" i="1" a="1"/>
  <c r="Z3438" i="1"/>
  <c r="AA3438" i="1" a="1"/>
  <c r="AA3438" i="1"/>
  <c r="AB3438" i="1"/>
  <c r="AC3438" i="1"/>
  <c r="AM3438" i="1"/>
  <c r="I3437" i="1"/>
  <c r="J3437" i="1"/>
  <c r="K3437" i="1"/>
  <c r="M3437" i="1"/>
  <c r="P3437" i="1"/>
  <c r="Y3437" i="1"/>
  <c r="Z3437" i="1" a="1"/>
  <c r="Z3437" i="1" s="1"/>
  <c r="AA3437" i="1" a="1"/>
  <c r="AA3437" i="1" s="1"/>
  <c r="AB3437" i="1"/>
  <c r="AC3437" i="1"/>
  <c r="AM3437" i="1"/>
  <c r="I3436" i="1"/>
  <c r="J3436" i="1"/>
  <c r="K3436" i="1"/>
  <c r="M3436" i="1"/>
  <c r="P3436" i="1"/>
  <c r="Y3436" i="1"/>
  <c r="Z3436" i="1" a="1"/>
  <c r="Z3436" i="1"/>
  <c r="AA3436" i="1" a="1"/>
  <c r="AA3436" i="1" s="1"/>
  <c r="AB3436" i="1"/>
  <c r="AC3436" i="1"/>
  <c r="AM3436" i="1"/>
  <c r="I3435" i="1"/>
  <c r="J3435" i="1"/>
  <c r="K3435" i="1"/>
  <c r="M3435" i="1"/>
  <c r="P3435" i="1"/>
  <c r="Y3435" i="1"/>
  <c r="Z3435" i="1" a="1"/>
  <c r="Z3435" i="1" s="1"/>
  <c r="AA3435" i="1" a="1"/>
  <c r="AA3435" i="1" s="1"/>
  <c r="AB3435" i="1"/>
  <c r="AC3435" i="1"/>
  <c r="AM3435" i="1"/>
  <c r="I3434" i="1"/>
  <c r="J3434" i="1"/>
  <c r="K3434" i="1"/>
  <c r="M3434" i="1"/>
  <c r="P3434" i="1"/>
  <c r="Y3434" i="1"/>
  <c r="Z3434" i="1" a="1"/>
  <c r="Z3434" i="1"/>
  <c r="AA3434" i="1" a="1"/>
  <c r="AA3434" i="1"/>
  <c r="AB3434" i="1"/>
  <c r="AC3434" i="1"/>
  <c r="AM3434" i="1"/>
  <c r="I3433" i="1"/>
  <c r="J3433" i="1"/>
  <c r="K3433" i="1"/>
  <c r="M3433" i="1"/>
  <c r="P3433" i="1"/>
  <c r="Y3433" i="1"/>
  <c r="Z3433" i="1" a="1"/>
  <c r="Z3433" i="1" s="1"/>
  <c r="AA3433" i="1" a="1"/>
  <c r="AA3433" i="1" s="1"/>
  <c r="AB3433" i="1"/>
  <c r="AC3433" i="1"/>
  <c r="AM3433" i="1"/>
  <c r="I3432" i="1"/>
  <c r="J3432" i="1"/>
  <c r="K3432" i="1"/>
  <c r="M3432" i="1"/>
  <c r="P3432" i="1"/>
  <c r="Y3432" i="1"/>
  <c r="Z3432" i="1" a="1"/>
  <c r="Z3432" i="1"/>
  <c r="AA3432" i="1" a="1"/>
  <c r="AA3432" i="1"/>
  <c r="AB3432" i="1"/>
  <c r="AC3432" i="1"/>
  <c r="AM3432" i="1"/>
  <c r="I3431" i="1"/>
  <c r="J3431" i="1"/>
  <c r="K3431" i="1"/>
  <c r="M3431" i="1"/>
  <c r="P3431" i="1"/>
  <c r="Y3431" i="1"/>
  <c r="Z3431" i="1" a="1"/>
  <c r="Z3431" i="1" s="1"/>
  <c r="AA3431" i="1" a="1"/>
  <c r="AA3431" i="1" s="1"/>
  <c r="AB3431" i="1"/>
  <c r="AC3431" i="1"/>
  <c r="AM3431" i="1"/>
  <c r="I3430" i="1"/>
  <c r="J3430" i="1"/>
  <c r="K3430" i="1"/>
  <c r="M3430" i="1"/>
  <c r="P3430" i="1"/>
  <c r="Y3430" i="1"/>
  <c r="Z3430" i="1" a="1"/>
  <c r="Z3430" i="1"/>
  <c r="AA3430" i="1" a="1"/>
  <c r="AA3430" i="1"/>
  <c r="AB3430" i="1"/>
  <c r="AC3430" i="1"/>
  <c r="AM3430" i="1"/>
  <c r="I3429" i="1"/>
  <c r="J3429" i="1"/>
  <c r="K3429" i="1"/>
  <c r="M3429" i="1"/>
  <c r="P3429" i="1"/>
  <c r="Y3429" i="1"/>
  <c r="Z3429" i="1" a="1"/>
  <c r="Z3429" i="1" s="1"/>
  <c r="AA3429" i="1" a="1"/>
  <c r="AA3429" i="1"/>
  <c r="AB3429" i="1"/>
  <c r="AC3429" i="1"/>
  <c r="AM3429" i="1"/>
  <c r="AM3428" i="1"/>
  <c r="AC3428" i="1"/>
  <c r="AB3428" i="1"/>
  <c r="AA3428" i="1" a="1"/>
  <c r="AA3428" i="1"/>
  <c r="Z3428" i="1" a="1"/>
  <c r="Z3428" i="1" s="1"/>
  <c r="Y3428" i="1"/>
  <c r="P3428" i="1"/>
  <c r="M3428" i="1"/>
  <c r="K3428" i="1"/>
  <c r="J3428" i="1"/>
  <c r="I3428" i="1"/>
  <c r="AM3427" i="1"/>
  <c r="AC3427" i="1"/>
  <c r="AB3427" i="1"/>
  <c r="AA3427" i="1" a="1"/>
  <c r="AA3427" i="1"/>
  <c r="Z3427" i="1" a="1"/>
  <c r="Z3427" i="1" s="1"/>
  <c r="Y3427" i="1"/>
  <c r="P3427" i="1"/>
  <c r="M3427" i="1"/>
  <c r="K3427" i="1"/>
  <c r="J3427" i="1"/>
  <c r="I3427" i="1"/>
  <c r="AM3426" i="1"/>
  <c r="AC3426" i="1"/>
  <c r="AB3426" i="1"/>
  <c r="AA3426" i="1" a="1"/>
  <c r="AA3426" i="1" s="1"/>
  <c r="Z3426" i="1" a="1"/>
  <c r="Z3426" i="1" s="1"/>
  <c r="Y3426" i="1"/>
  <c r="P3426" i="1"/>
  <c r="M3426" i="1"/>
  <c r="K3426" i="1"/>
  <c r="J3426" i="1"/>
  <c r="I3426" i="1"/>
  <c r="I3425" i="1"/>
  <c r="J3425" i="1"/>
  <c r="K3425" i="1"/>
  <c r="M3425" i="1"/>
  <c r="P3425" i="1"/>
  <c r="Y3425" i="1"/>
  <c r="Z3425" i="1" a="1"/>
  <c r="Z3425" i="1" s="1"/>
  <c r="AA3425" i="1" a="1"/>
  <c r="AA3425" i="1" s="1"/>
  <c r="AB3425" i="1"/>
  <c r="AC3425" i="1"/>
  <c r="AM3425" i="1"/>
  <c r="I3424" i="1"/>
  <c r="J3424" i="1"/>
  <c r="K3424" i="1"/>
  <c r="M3424" i="1"/>
  <c r="P3424" i="1"/>
  <c r="Y3424" i="1"/>
  <c r="Z3424" i="1" a="1"/>
  <c r="Z3424" i="1"/>
  <c r="AA3424" i="1" a="1"/>
  <c r="AA3424" i="1"/>
  <c r="AB3424" i="1"/>
  <c r="AC3424" i="1"/>
  <c r="AM3424" i="1"/>
  <c r="I3423" i="1"/>
  <c r="J3423" i="1"/>
  <c r="K3423" i="1"/>
  <c r="M3423" i="1"/>
  <c r="P3423" i="1"/>
  <c r="Y3423" i="1"/>
  <c r="Z3423" i="1" a="1"/>
  <c r="Z3423" i="1" s="1"/>
  <c r="AA3423" i="1" a="1"/>
  <c r="AA3423" i="1" s="1"/>
  <c r="AB3423" i="1"/>
  <c r="AC3423" i="1"/>
  <c r="AM3423" i="1"/>
  <c r="I3422" i="1"/>
  <c r="J3422" i="1"/>
  <c r="K3422" i="1"/>
  <c r="M3422" i="1"/>
  <c r="P3422" i="1"/>
  <c r="Y3422" i="1"/>
  <c r="Z3422" i="1" a="1"/>
  <c r="Z3422" i="1"/>
  <c r="AA3422" i="1" a="1"/>
  <c r="AA3422" i="1"/>
  <c r="AB3422" i="1"/>
  <c r="AC3422" i="1"/>
  <c r="AM3422" i="1"/>
  <c r="I3421" i="1"/>
  <c r="J3421" i="1"/>
  <c r="K3421" i="1"/>
  <c r="M3421" i="1"/>
  <c r="P3421" i="1"/>
  <c r="Y3421" i="1"/>
  <c r="Z3421" i="1" a="1"/>
  <c r="Z3421" i="1" s="1"/>
  <c r="AA3421" i="1" a="1"/>
  <c r="AA3421" i="1"/>
  <c r="AB3421" i="1"/>
  <c r="AC3421" i="1"/>
  <c r="AM3421" i="1"/>
  <c r="I3420" i="1"/>
  <c r="J3420" i="1"/>
  <c r="K3420" i="1"/>
  <c r="M3420" i="1"/>
  <c r="P3420" i="1"/>
  <c r="Y3420" i="1"/>
  <c r="Z3420" i="1" a="1"/>
  <c r="Z3420" i="1" s="1"/>
  <c r="AA3420" i="1" a="1"/>
  <c r="AA3420" i="1"/>
  <c r="AB3420" i="1"/>
  <c r="AC3420" i="1"/>
  <c r="AM3420" i="1"/>
  <c r="I3419" i="1"/>
  <c r="J3419" i="1"/>
  <c r="K3419" i="1"/>
  <c r="M3419" i="1"/>
  <c r="P3419" i="1"/>
  <c r="Y3419" i="1"/>
  <c r="Z3419" i="1" a="1"/>
  <c r="Z3419" i="1"/>
  <c r="AA3419" i="1" a="1"/>
  <c r="AA3419" i="1" s="1"/>
  <c r="AB3419" i="1"/>
  <c r="AC3419" i="1"/>
  <c r="AM3419" i="1"/>
  <c r="I3418" i="1"/>
  <c r="J3418" i="1"/>
  <c r="K3418" i="1"/>
  <c r="M3418" i="1"/>
  <c r="P3418" i="1"/>
  <c r="Y3418" i="1"/>
  <c r="Z3418" i="1" a="1"/>
  <c r="Z3418" i="1"/>
  <c r="AA3418" i="1" a="1"/>
  <c r="AA3418" i="1" s="1"/>
  <c r="AB3418" i="1"/>
  <c r="AC3418" i="1"/>
  <c r="AM3418" i="1"/>
  <c r="I3417" i="1"/>
  <c r="J3417" i="1"/>
  <c r="K3417" i="1"/>
  <c r="M3417" i="1"/>
  <c r="P3417" i="1"/>
  <c r="Y3417" i="1"/>
  <c r="Z3417" i="1" a="1"/>
  <c r="Z3417" i="1" s="1"/>
  <c r="AA3417" i="1" a="1"/>
  <c r="AA3417" i="1" s="1"/>
  <c r="AB3417" i="1"/>
  <c r="AC3417" i="1"/>
  <c r="AM3417" i="1"/>
  <c r="I3416" i="1"/>
  <c r="J3416" i="1"/>
  <c r="K3416" i="1"/>
  <c r="M3416" i="1"/>
  <c r="P3416" i="1"/>
  <c r="Y3416" i="1"/>
  <c r="Z3416" i="1" a="1"/>
  <c r="Z3416" i="1"/>
  <c r="AA3416" i="1" a="1"/>
  <c r="AA3416" i="1" s="1"/>
  <c r="AB3416" i="1"/>
  <c r="AC3416" i="1"/>
  <c r="AM3416" i="1"/>
  <c r="I3415" i="1"/>
  <c r="J3415" i="1"/>
  <c r="K3415" i="1"/>
  <c r="M3415" i="1"/>
  <c r="P3415" i="1"/>
  <c r="Y3415" i="1"/>
  <c r="Z3415" i="1" a="1"/>
  <c r="Z3415" i="1" s="1"/>
  <c r="AA3415" i="1" a="1"/>
  <c r="AA3415" i="1" s="1"/>
  <c r="AB3415" i="1"/>
  <c r="AC3415" i="1"/>
  <c r="AM3415" i="1"/>
  <c r="I3414" i="1"/>
  <c r="J3414" i="1"/>
  <c r="K3414" i="1"/>
  <c r="M3414" i="1"/>
  <c r="P3414" i="1"/>
  <c r="Y3414" i="1"/>
  <c r="Z3414" i="1" a="1"/>
  <c r="Z3414" i="1"/>
  <c r="AA3414" i="1" a="1"/>
  <c r="AA3414" i="1" s="1"/>
  <c r="AB3414" i="1"/>
  <c r="AC3414" i="1"/>
  <c r="AM3414" i="1"/>
  <c r="I3413" i="1"/>
  <c r="J3413" i="1"/>
  <c r="K3413" i="1"/>
  <c r="M3413" i="1"/>
  <c r="P3413" i="1"/>
  <c r="Y3413" i="1"/>
  <c r="Z3413" i="1" a="1"/>
  <c r="Z3413" i="1" s="1"/>
  <c r="AA3413" i="1" a="1"/>
  <c r="AA3413" i="1" s="1"/>
  <c r="AB3413" i="1"/>
  <c r="AC3413" i="1"/>
  <c r="AM3413" i="1"/>
  <c r="I3412" i="1"/>
  <c r="J3412" i="1"/>
  <c r="K3412" i="1"/>
  <c r="M3412" i="1"/>
  <c r="P3412" i="1"/>
  <c r="Y3412" i="1"/>
  <c r="Z3412" i="1" a="1"/>
  <c r="Z3412" i="1" s="1"/>
  <c r="AA3412" i="1" a="1"/>
  <c r="AA3412" i="1"/>
  <c r="AB3412" i="1"/>
  <c r="AC3412" i="1"/>
  <c r="AM3412" i="1"/>
  <c r="I3411" i="1"/>
  <c r="J3411" i="1"/>
  <c r="K3411" i="1"/>
  <c r="M3411" i="1"/>
  <c r="P3411" i="1"/>
  <c r="Y3411" i="1"/>
  <c r="Z3411" i="1" a="1"/>
  <c r="Z3411" i="1" s="1"/>
  <c r="AA3411" i="1" a="1"/>
  <c r="AA3411" i="1" s="1"/>
  <c r="AB3411" i="1"/>
  <c r="AC3411" i="1"/>
  <c r="AM3411" i="1"/>
  <c r="I3410" i="1"/>
  <c r="J3410" i="1"/>
  <c r="K3410" i="1"/>
  <c r="M3410" i="1"/>
  <c r="P3410" i="1"/>
  <c r="Y3410" i="1"/>
  <c r="Z3410" i="1" a="1"/>
  <c r="Z3410" i="1"/>
  <c r="AA3410" i="1" a="1"/>
  <c r="AA3410" i="1"/>
  <c r="AB3410" i="1"/>
  <c r="AC3410" i="1"/>
  <c r="AM3410" i="1"/>
  <c r="I3409" i="1"/>
  <c r="J3409" i="1"/>
  <c r="K3409" i="1"/>
  <c r="M3409" i="1"/>
  <c r="P3409" i="1"/>
  <c r="Y3409" i="1"/>
  <c r="Z3409" i="1" a="1"/>
  <c r="Z3409" i="1" s="1"/>
  <c r="AA3409" i="1" a="1"/>
  <c r="AA3409" i="1" s="1"/>
  <c r="AB3409" i="1"/>
  <c r="AC3409" i="1"/>
  <c r="AM3409" i="1"/>
  <c r="I3408" i="1"/>
  <c r="J3408" i="1"/>
  <c r="K3408" i="1"/>
  <c r="M3408" i="1"/>
  <c r="P3408" i="1"/>
  <c r="Y3408" i="1"/>
  <c r="Z3408" i="1" a="1"/>
  <c r="Z3408" i="1"/>
  <c r="AA3408" i="1" a="1"/>
  <c r="AA3408" i="1"/>
  <c r="AB3408" i="1"/>
  <c r="AC3408" i="1"/>
  <c r="AM3408" i="1"/>
  <c r="I3407" i="1"/>
  <c r="J3407" i="1"/>
  <c r="K3407" i="1"/>
  <c r="M3407" i="1"/>
  <c r="P3407" i="1"/>
  <c r="Y3407" i="1"/>
  <c r="Z3407" i="1" a="1"/>
  <c r="Z3407" i="1" s="1"/>
  <c r="AA3407" i="1" a="1"/>
  <c r="AA3407" i="1" s="1"/>
  <c r="AB3407" i="1"/>
  <c r="AC3407" i="1"/>
  <c r="AM3407" i="1"/>
  <c r="I3406" i="1"/>
  <c r="J3406" i="1"/>
  <c r="K3406" i="1"/>
  <c r="M3406" i="1"/>
  <c r="P3406" i="1"/>
  <c r="Y3406" i="1"/>
  <c r="Z3406" i="1" a="1"/>
  <c r="Z3406" i="1"/>
  <c r="AA3406" i="1" a="1"/>
  <c r="AA3406" i="1"/>
  <c r="AB3406" i="1"/>
  <c r="AC3406" i="1"/>
  <c r="AM3406" i="1"/>
  <c r="I3405" i="1"/>
  <c r="J3405" i="1"/>
  <c r="K3405" i="1"/>
  <c r="M3405" i="1"/>
  <c r="P3405" i="1"/>
  <c r="Y3405" i="1"/>
  <c r="Z3405" i="1" a="1"/>
  <c r="Z3405" i="1" s="1"/>
  <c r="AA3405" i="1" a="1"/>
  <c r="AA3405" i="1" s="1"/>
  <c r="AB3405" i="1"/>
  <c r="AC3405" i="1"/>
  <c r="AM3405" i="1"/>
  <c r="I3404" i="1"/>
  <c r="J3404" i="1"/>
  <c r="K3404" i="1"/>
  <c r="M3404" i="1"/>
  <c r="P3404" i="1"/>
  <c r="Y3404" i="1"/>
  <c r="Z3404" i="1" a="1"/>
  <c r="Z3404" i="1"/>
  <c r="AA3404" i="1" a="1"/>
  <c r="AA3404" i="1"/>
  <c r="AB3404" i="1"/>
  <c r="AC3404" i="1"/>
  <c r="AM3404" i="1"/>
  <c r="I3403" i="1"/>
  <c r="J3403" i="1"/>
  <c r="K3403" i="1"/>
  <c r="M3403" i="1"/>
  <c r="P3403" i="1"/>
  <c r="Y3403" i="1"/>
  <c r="Z3403" i="1" a="1"/>
  <c r="Z3403" i="1" s="1"/>
  <c r="AA3403" i="1" a="1"/>
  <c r="AA3403" i="1" s="1"/>
  <c r="AB3403" i="1"/>
  <c r="AC3403" i="1"/>
  <c r="AM3403" i="1"/>
  <c r="I3402" i="1"/>
  <c r="J3402" i="1"/>
  <c r="K3402" i="1"/>
  <c r="M3402" i="1"/>
  <c r="P3402" i="1"/>
  <c r="Y3402" i="1"/>
  <c r="Z3402" i="1" a="1"/>
  <c r="Z3402" i="1"/>
  <c r="AA3402" i="1" a="1"/>
  <c r="AA3402" i="1"/>
  <c r="AB3402" i="1"/>
  <c r="AC3402" i="1"/>
  <c r="AM3402" i="1"/>
  <c r="I3401" i="1"/>
  <c r="J3401" i="1"/>
  <c r="K3401" i="1"/>
  <c r="M3401" i="1"/>
  <c r="P3401" i="1"/>
  <c r="Y3401" i="1"/>
  <c r="Z3401" i="1" a="1"/>
  <c r="Z3401" i="1" s="1"/>
  <c r="AA3401" i="1" a="1"/>
  <c r="AA3401" i="1" s="1"/>
  <c r="AB3401" i="1"/>
  <c r="AC3401" i="1"/>
  <c r="AM3401" i="1"/>
  <c r="I3400" i="1"/>
  <c r="J3400" i="1"/>
  <c r="K3400" i="1"/>
  <c r="M3400" i="1"/>
  <c r="P3400" i="1"/>
  <c r="Y3400" i="1"/>
  <c r="Z3400" i="1" a="1"/>
  <c r="Z3400" i="1"/>
  <c r="AA3400" i="1" a="1"/>
  <c r="AA3400" i="1"/>
  <c r="AB3400" i="1"/>
  <c r="AC3400" i="1"/>
  <c r="AM3400" i="1"/>
  <c r="I3399" i="1"/>
  <c r="J3399" i="1"/>
  <c r="K3399" i="1"/>
  <c r="M3399" i="1"/>
  <c r="P3399" i="1"/>
  <c r="Y3399" i="1"/>
  <c r="Z3399" i="1" a="1"/>
  <c r="Z3399" i="1" s="1"/>
  <c r="AA3399" i="1" a="1"/>
  <c r="AA3399" i="1" s="1"/>
  <c r="AB3399" i="1"/>
  <c r="AC3399" i="1"/>
  <c r="AM3399" i="1"/>
  <c r="I3398" i="1"/>
  <c r="J3398" i="1"/>
  <c r="K3398" i="1"/>
  <c r="M3398" i="1"/>
  <c r="P3398" i="1"/>
  <c r="Y3398" i="1"/>
  <c r="Z3398" i="1" a="1"/>
  <c r="Z3398" i="1"/>
  <c r="AA3398" i="1" a="1"/>
  <c r="AA3398" i="1"/>
  <c r="AB3398" i="1"/>
  <c r="AC3398" i="1"/>
  <c r="AM3398" i="1"/>
  <c r="I3397" i="1"/>
  <c r="J3397" i="1"/>
  <c r="K3397" i="1"/>
  <c r="M3397" i="1"/>
  <c r="P3397" i="1"/>
  <c r="Y3397" i="1"/>
  <c r="Z3397" i="1" a="1"/>
  <c r="Z3397" i="1" s="1"/>
  <c r="AA3397" i="1" a="1"/>
  <c r="AA3397" i="1" s="1"/>
  <c r="AB3397" i="1"/>
  <c r="AC3397" i="1"/>
  <c r="AM3397" i="1"/>
  <c r="I3396" i="1"/>
  <c r="J3396" i="1"/>
  <c r="K3396" i="1"/>
  <c r="M3396" i="1"/>
  <c r="P3396" i="1"/>
  <c r="Y3396" i="1"/>
  <c r="Z3396" i="1" a="1"/>
  <c r="Z3396" i="1"/>
  <c r="AA3396" i="1" a="1"/>
  <c r="AA3396" i="1"/>
  <c r="AB3396" i="1"/>
  <c r="AC3396" i="1"/>
  <c r="AM3396" i="1"/>
  <c r="I3395" i="1"/>
  <c r="J3395" i="1"/>
  <c r="K3395" i="1"/>
  <c r="M3395" i="1"/>
  <c r="P3395" i="1"/>
  <c r="Y3395" i="1"/>
  <c r="Z3395" i="1" a="1"/>
  <c r="Z3395" i="1" s="1"/>
  <c r="AA3395" i="1" a="1"/>
  <c r="AA3395" i="1" s="1"/>
  <c r="AB3395" i="1"/>
  <c r="AC3395" i="1"/>
  <c r="AM3395" i="1"/>
  <c r="I3394" i="1"/>
  <c r="J3394" i="1"/>
  <c r="K3394" i="1"/>
  <c r="M3394" i="1"/>
  <c r="P3394" i="1"/>
  <c r="Y3394" i="1"/>
  <c r="Z3394" i="1" a="1"/>
  <c r="Z3394" i="1"/>
  <c r="AA3394" i="1" a="1"/>
  <c r="AA3394" i="1"/>
  <c r="AB3394" i="1"/>
  <c r="AC3394" i="1"/>
  <c r="AM3394" i="1"/>
  <c r="I3393" i="1"/>
  <c r="J3393" i="1"/>
  <c r="K3393" i="1"/>
  <c r="M3393" i="1"/>
  <c r="P3393" i="1"/>
  <c r="Y3393" i="1"/>
  <c r="Z3393" i="1" a="1"/>
  <c r="Z3393" i="1" s="1"/>
  <c r="AA3393" i="1" a="1"/>
  <c r="AA3393" i="1" s="1"/>
  <c r="AB3393" i="1"/>
  <c r="AC3393" i="1"/>
  <c r="AM3393" i="1"/>
  <c r="I3392" i="1"/>
  <c r="J3392" i="1"/>
  <c r="K3392" i="1"/>
  <c r="M3392" i="1"/>
  <c r="P3392" i="1"/>
  <c r="Y3392" i="1"/>
  <c r="Z3392" i="1" a="1"/>
  <c r="Z3392" i="1"/>
  <c r="AA3392" i="1" a="1"/>
  <c r="AA3392" i="1"/>
  <c r="AB3392" i="1"/>
  <c r="AC3392" i="1"/>
  <c r="AM3392" i="1"/>
  <c r="I3391" i="1"/>
  <c r="J3391" i="1"/>
  <c r="K3391" i="1"/>
  <c r="M3391" i="1"/>
  <c r="P3391" i="1"/>
  <c r="Y3391" i="1"/>
  <c r="Z3391" i="1" a="1"/>
  <c r="Z3391" i="1" s="1"/>
  <c r="AA3391" i="1" a="1"/>
  <c r="AA3391" i="1" s="1"/>
  <c r="AB3391" i="1"/>
  <c r="AC3391" i="1"/>
  <c r="AM3391" i="1"/>
  <c r="I3390" i="1"/>
  <c r="J3390" i="1"/>
  <c r="K3390" i="1"/>
  <c r="M3390" i="1"/>
  <c r="P3390" i="1"/>
  <c r="Y3390" i="1"/>
  <c r="Z3390" i="1" a="1"/>
  <c r="Z3390" i="1"/>
  <c r="AA3390" i="1" a="1"/>
  <c r="AA3390" i="1" s="1"/>
  <c r="AB3390" i="1"/>
  <c r="AC3390" i="1"/>
  <c r="AM3390" i="1"/>
  <c r="I3389" i="1"/>
  <c r="J3389" i="1"/>
  <c r="K3389" i="1"/>
  <c r="M3389" i="1"/>
  <c r="P3389" i="1"/>
  <c r="Y3389" i="1"/>
  <c r="Z3389" i="1" a="1"/>
  <c r="Z3389" i="1" s="1"/>
  <c r="AA3389" i="1" a="1"/>
  <c r="AA3389" i="1" s="1"/>
  <c r="AB3389" i="1"/>
  <c r="AC3389" i="1"/>
  <c r="AM3389" i="1"/>
  <c r="I3388" i="1"/>
  <c r="J3388" i="1"/>
  <c r="K3388" i="1"/>
  <c r="M3388" i="1"/>
  <c r="P3388" i="1"/>
  <c r="Y3388" i="1"/>
  <c r="Z3388" i="1" a="1"/>
  <c r="Z3388" i="1" s="1"/>
  <c r="AA3388" i="1" a="1"/>
  <c r="AA3388" i="1"/>
  <c r="AB3388" i="1"/>
  <c r="AC3388" i="1"/>
  <c r="AM3388" i="1"/>
  <c r="I3387" i="1"/>
  <c r="J3387" i="1"/>
  <c r="K3387" i="1"/>
  <c r="M3387" i="1"/>
  <c r="P3387" i="1"/>
  <c r="Y3387" i="1"/>
  <c r="Z3387" i="1" a="1"/>
  <c r="Z3387" i="1" s="1"/>
  <c r="AA3387" i="1" a="1"/>
  <c r="AA3387" i="1" s="1"/>
  <c r="AB3387" i="1"/>
  <c r="AC3387" i="1"/>
  <c r="AM3387" i="1"/>
  <c r="I3386" i="1"/>
  <c r="J3386" i="1"/>
  <c r="K3386" i="1"/>
  <c r="M3386" i="1"/>
  <c r="P3386" i="1"/>
  <c r="Y3386" i="1"/>
  <c r="Z3386" i="1" a="1"/>
  <c r="Z3386" i="1"/>
  <c r="AA3386" i="1" a="1"/>
  <c r="AA3386" i="1"/>
  <c r="AB3386" i="1"/>
  <c r="AC3386" i="1"/>
  <c r="AM3386" i="1"/>
  <c r="I3385" i="1"/>
  <c r="J3385" i="1"/>
  <c r="K3385" i="1"/>
  <c r="M3385" i="1"/>
  <c r="P3385" i="1"/>
  <c r="Y3385" i="1"/>
  <c r="Z3385" i="1" a="1"/>
  <c r="Z3385" i="1" s="1"/>
  <c r="AA3385" i="1" a="1"/>
  <c r="AA3385" i="1" s="1"/>
  <c r="AB3385" i="1"/>
  <c r="AC3385" i="1"/>
  <c r="AM3385" i="1"/>
  <c r="I3384" i="1"/>
  <c r="J3384" i="1"/>
  <c r="K3384" i="1"/>
  <c r="M3384" i="1"/>
  <c r="P3384" i="1"/>
  <c r="Y3384" i="1"/>
  <c r="Z3384" i="1" a="1"/>
  <c r="Z3384" i="1"/>
  <c r="AA3384" i="1" a="1"/>
  <c r="AA3384" i="1"/>
  <c r="AB3384" i="1"/>
  <c r="AC3384" i="1"/>
  <c r="AM3384" i="1"/>
  <c r="I3383" i="1"/>
  <c r="J3383" i="1"/>
  <c r="K3383" i="1"/>
  <c r="M3383" i="1"/>
  <c r="P3383" i="1"/>
  <c r="Y3383" i="1"/>
  <c r="Z3383" i="1" a="1"/>
  <c r="Z3383" i="1" s="1"/>
  <c r="AA3383" i="1" a="1"/>
  <c r="AA3383" i="1" s="1"/>
  <c r="AB3383" i="1"/>
  <c r="AC3383" i="1"/>
  <c r="AM3383" i="1"/>
  <c r="I3382" i="1"/>
  <c r="J3382" i="1"/>
  <c r="K3382" i="1"/>
  <c r="M3382" i="1"/>
  <c r="P3382" i="1"/>
  <c r="Y3382" i="1"/>
  <c r="Z3382" i="1" a="1"/>
  <c r="Z3382" i="1"/>
  <c r="AA3382" i="1" a="1"/>
  <c r="AA3382" i="1" s="1"/>
  <c r="AB3382" i="1"/>
  <c r="AC3382" i="1"/>
  <c r="AM3382" i="1"/>
  <c r="I3381" i="1"/>
  <c r="J3381" i="1"/>
  <c r="K3381" i="1"/>
  <c r="M3381" i="1"/>
  <c r="P3381" i="1"/>
  <c r="Y3381" i="1"/>
  <c r="Z3381" i="1" a="1"/>
  <c r="Z3381" i="1" s="1"/>
  <c r="AA3381" i="1" a="1"/>
  <c r="AA3381" i="1" s="1"/>
  <c r="AB3381" i="1"/>
  <c r="AC3381" i="1"/>
  <c r="AM3381" i="1"/>
  <c r="I3380" i="1"/>
  <c r="J3380" i="1"/>
  <c r="K3380" i="1"/>
  <c r="M3380" i="1"/>
  <c r="P3380" i="1"/>
  <c r="Y3380" i="1"/>
  <c r="Z3380" i="1" a="1"/>
  <c r="Z3380" i="1" s="1"/>
  <c r="AA3380" i="1" a="1"/>
  <c r="AA3380" i="1"/>
  <c r="AB3380" i="1"/>
  <c r="AC3380" i="1"/>
  <c r="AM3380" i="1"/>
  <c r="I3379" i="1"/>
  <c r="J3379" i="1"/>
  <c r="K3379" i="1"/>
  <c r="M3379" i="1"/>
  <c r="P3379" i="1"/>
  <c r="Y3379" i="1"/>
  <c r="Z3379" i="1" a="1"/>
  <c r="Z3379" i="1" s="1"/>
  <c r="AA3379" i="1" a="1"/>
  <c r="AA3379" i="1" s="1"/>
  <c r="AB3379" i="1"/>
  <c r="AC3379" i="1"/>
  <c r="AM3379" i="1"/>
  <c r="I3378" i="1"/>
  <c r="J3378" i="1"/>
  <c r="K3378" i="1"/>
  <c r="M3378" i="1"/>
  <c r="P3378" i="1"/>
  <c r="Y3378" i="1"/>
  <c r="Z3378" i="1" a="1"/>
  <c r="Z3378" i="1" s="1"/>
  <c r="AA3378" i="1" a="1"/>
  <c r="AA3378" i="1"/>
  <c r="AB3378" i="1"/>
  <c r="AC3378" i="1"/>
  <c r="AM3378" i="1"/>
  <c r="I3377" i="1"/>
  <c r="J3377" i="1"/>
  <c r="K3377" i="1"/>
  <c r="M3377" i="1"/>
  <c r="P3377" i="1"/>
  <c r="Y3377" i="1"/>
  <c r="Z3377" i="1" a="1"/>
  <c r="Z3377" i="1" s="1"/>
  <c r="AA3377" i="1" a="1"/>
  <c r="AA3377" i="1" s="1"/>
  <c r="AB3377" i="1"/>
  <c r="AC3377" i="1"/>
  <c r="AM3377" i="1"/>
  <c r="I3376" i="1"/>
  <c r="J3376" i="1"/>
  <c r="K3376" i="1"/>
  <c r="M3376" i="1"/>
  <c r="P3376" i="1"/>
  <c r="Y3376" i="1"/>
  <c r="Z3376" i="1" a="1"/>
  <c r="Z3376" i="1" s="1"/>
  <c r="AA3376" i="1" a="1"/>
  <c r="AA3376" i="1"/>
  <c r="AB3376" i="1"/>
  <c r="AC3376" i="1"/>
  <c r="AM3376" i="1"/>
  <c r="I3375" i="1"/>
  <c r="J3375" i="1"/>
  <c r="K3375" i="1"/>
  <c r="M3375" i="1"/>
  <c r="P3375" i="1"/>
  <c r="Y3375" i="1"/>
  <c r="Z3375" i="1" a="1"/>
  <c r="Z3375" i="1" s="1"/>
  <c r="AA3375" i="1" a="1"/>
  <c r="AA3375" i="1" s="1"/>
  <c r="AB3375" i="1"/>
  <c r="AC3375" i="1"/>
  <c r="AM3375" i="1"/>
  <c r="I3374" i="1"/>
  <c r="J3374" i="1"/>
  <c r="K3374" i="1"/>
  <c r="M3374" i="1"/>
  <c r="P3374" i="1"/>
  <c r="Y3374" i="1"/>
  <c r="Z3374" i="1" a="1"/>
  <c r="Z3374" i="1" s="1"/>
  <c r="AA3374" i="1" a="1"/>
  <c r="AA3374" i="1" s="1"/>
  <c r="AB3374" i="1"/>
  <c r="AC3374" i="1"/>
  <c r="AM3374" i="1"/>
  <c r="I3373" i="1"/>
  <c r="J3373" i="1"/>
  <c r="K3373" i="1"/>
  <c r="M3373" i="1"/>
  <c r="P3373" i="1"/>
  <c r="Y3373" i="1"/>
  <c r="Z3373" i="1" a="1"/>
  <c r="Z3373" i="1" s="1"/>
  <c r="AA3373" i="1" a="1"/>
  <c r="AA3373" i="1" s="1"/>
  <c r="AB3373" i="1"/>
  <c r="AC3373" i="1"/>
  <c r="AM3373" i="1"/>
  <c r="I3372" i="1"/>
  <c r="J3372" i="1"/>
  <c r="K3372" i="1"/>
  <c r="M3372" i="1"/>
  <c r="P3372" i="1"/>
  <c r="Y3372" i="1"/>
  <c r="Z3372" i="1" a="1"/>
  <c r="Z3372" i="1" s="1"/>
  <c r="AA3372" i="1" a="1"/>
  <c r="AA3372" i="1" s="1"/>
  <c r="AB3372" i="1"/>
  <c r="AC3372" i="1"/>
  <c r="AM3372" i="1"/>
  <c r="I3371" i="1"/>
  <c r="J3371" i="1"/>
  <c r="K3371" i="1"/>
  <c r="M3371" i="1"/>
  <c r="P3371" i="1"/>
  <c r="Y3371" i="1"/>
  <c r="Z3371" i="1" a="1"/>
  <c r="Z3371" i="1" s="1"/>
  <c r="AA3371" i="1" a="1"/>
  <c r="AA3371" i="1" s="1"/>
  <c r="AB3371" i="1"/>
  <c r="AC3371" i="1"/>
  <c r="AM3371" i="1"/>
  <c r="I3370" i="1"/>
  <c r="J3370" i="1"/>
  <c r="K3370" i="1"/>
  <c r="M3370" i="1"/>
  <c r="P3370" i="1"/>
  <c r="Y3370" i="1"/>
  <c r="Z3370" i="1" a="1"/>
  <c r="Z3370" i="1"/>
  <c r="AA3370" i="1" a="1"/>
  <c r="AA3370" i="1" s="1"/>
  <c r="AB3370" i="1"/>
  <c r="AC3370" i="1"/>
  <c r="AM3370" i="1"/>
  <c r="I3369" i="1"/>
  <c r="J3369" i="1"/>
  <c r="K3369" i="1"/>
  <c r="M3369" i="1"/>
  <c r="P3369" i="1"/>
  <c r="Y3369" i="1"/>
  <c r="Z3369" i="1" a="1"/>
  <c r="Z3369" i="1" s="1"/>
  <c r="AA3369" i="1" a="1"/>
  <c r="AA3369" i="1" s="1"/>
  <c r="AB3369" i="1"/>
  <c r="AC3369" i="1"/>
  <c r="AM3369" i="1"/>
  <c r="I3368" i="1"/>
  <c r="J3368" i="1"/>
  <c r="K3368" i="1"/>
  <c r="M3368" i="1"/>
  <c r="P3368" i="1"/>
  <c r="Y3368" i="1"/>
  <c r="Z3368" i="1" a="1"/>
  <c r="Z3368" i="1"/>
  <c r="AA3368" i="1" a="1"/>
  <c r="AA3368" i="1" s="1"/>
  <c r="AB3368" i="1"/>
  <c r="AC3368" i="1"/>
  <c r="AM3368" i="1"/>
  <c r="I3367" i="1"/>
  <c r="J3367" i="1"/>
  <c r="K3367" i="1"/>
  <c r="M3367" i="1"/>
  <c r="P3367" i="1"/>
  <c r="Y3367" i="1"/>
  <c r="Z3367" i="1" a="1"/>
  <c r="Z3367" i="1" s="1"/>
  <c r="AA3367" i="1" a="1"/>
  <c r="AA3367" i="1" s="1"/>
  <c r="AB3367" i="1"/>
  <c r="AC3367" i="1"/>
  <c r="AM3367" i="1"/>
  <c r="I3366" i="1"/>
  <c r="J3366" i="1"/>
  <c r="K3366" i="1"/>
  <c r="M3366" i="1"/>
  <c r="P3366" i="1"/>
  <c r="Y3366" i="1"/>
  <c r="Z3366" i="1" a="1"/>
  <c r="Z3366" i="1"/>
  <c r="AA3366" i="1" a="1"/>
  <c r="AA3366" i="1" s="1"/>
  <c r="AB3366" i="1"/>
  <c r="AC3366" i="1"/>
  <c r="AM3366" i="1"/>
  <c r="I3365" i="1"/>
  <c r="J3365" i="1"/>
  <c r="K3365" i="1"/>
  <c r="M3365" i="1"/>
  <c r="P3365" i="1"/>
  <c r="Y3365" i="1"/>
  <c r="Z3365" i="1" a="1"/>
  <c r="Z3365" i="1" s="1"/>
  <c r="AA3365" i="1" a="1"/>
  <c r="AA3365" i="1" s="1"/>
  <c r="AB3365" i="1"/>
  <c r="AC3365" i="1"/>
  <c r="AM3365" i="1"/>
  <c r="I3364" i="1"/>
  <c r="J3364" i="1"/>
  <c r="K3364" i="1"/>
  <c r="M3364" i="1"/>
  <c r="P3364" i="1"/>
  <c r="Y3364" i="1"/>
  <c r="Z3364" i="1" a="1"/>
  <c r="Z3364" i="1"/>
  <c r="AA3364" i="1" a="1"/>
  <c r="AA3364" i="1" s="1"/>
  <c r="AB3364" i="1"/>
  <c r="AC3364" i="1"/>
  <c r="AM3364" i="1"/>
  <c r="I3363" i="1"/>
  <c r="J3363" i="1"/>
  <c r="K3363" i="1"/>
  <c r="M3363" i="1"/>
  <c r="P3363" i="1"/>
  <c r="Y3363" i="1"/>
  <c r="Z3363" i="1" a="1"/>
  <c r="Z3363" i="1" s="1"/>
  <c r="AA3363" i="1" a="1"/>
  <c r="AA3363" i="1" s="1"/>
  <c r="AB3363" i="1"/>
  <c r="AC3363" i="1"/>
  <c r="AM3363" i="1"/>
  <c r="I3362" i="1"/>
  <c r="J3362" i="1"/>
  <c r="K3362" i="1"/>
  <c r="M3362" i="1"/>
  <c r="P3362" i="1"/>
  <c r="Y3362" i="1"/>
  <c r="Z3362" i="1" a="1"/>
  <c r="Z3362" i="1"/>
  <c r="AA3362" i="1" a="1"/>
  <c r="AA3362" i="1" s="1"/>
  <c r="AB3362" i="1"/>
  <c r="AC3362" i="1"/>
  <c r="AM3362" i="1"/>
  <c r="I3361" i="1"/>
  <c r="J3361" i="1"/>
  <c r="K3361" i="1"/>
  <c r="M3361" i="1"/>
  <c r="P3361" i="1"/>
  <c r="Y3361" i="1"/>
  <c r="Z3361" i="1" a="1"/>
  <c r="Z3361" i="1" s="1"/>
  <c r="AA3361" i="1" a="1"/>
  <c r="AA3361" i="1" s="1"/>
  <c r="AB3361" i="1"/>
  <c r="AC3361" i="1"/>
  <c r="AM3361" i="1"/>
  <c r="I3360" i="1"/>
  <c r="J3360" i="1"/>
  <c r="K3360" i="1"/>
  <c r="M3360" i="1"/>
  <c r="P3360" i="1"/>
  <c r="Y3360" i="1"/>
  <c r="Z3360" i="1" a="1"/>
  <c r="Z3360" i="1"/>
  <c r="AA3360" i="1" a="1"/>
  <c r="AA3360" i="1" s="1"/>
  <c r="AB3360" i="1"/>
  <c r="AC3360" i="1"/>
  <c r="AM3360" i="1"/>
  <c r="I3359" i="1"/>
  <c r="J3359" i="1"/>
  <c r="K3359" i="1"/>
  <c r="M3359" i="1"/>
  <c r="P3359" i="1"/>
  <c r="Y3359" i="1"/>
  <c r="Z3359" i="1" a="1"/>
  <c r="Z3359" i="1" s="1"/>
  <c r="AA3359" i="1" a="1"/>
  <c r="AA3359" i="1" s="1"/>
  <c r="AB3359" i="1"/>
  <c r="AC3359" i="1"/>
  <c r="AM3359" i="1"/>
  <c r="I3358" i="1"/>
  <c r="J3358" i="1"/>
  <c r="K3358" i="1"/>
  <c r="M3358" i="1"/>
  <c r="P3358" i="1"/>
  <c r="Y3358" i="1"/>
  <c r="Z3358" i="1" a="1"/>
  <c r="Z3358" i="1"/>
  <c r="AA3358" i="1" a="1"/>
  <c r="AA3358" i="1" s="1"/>
  <c r="AB3358" i="1"/>
  <c r="AC3358" i="1"/>
  <c r="AM3358" i="1"/>
  <c r="I3357" i="1"/>
  <c r="J3357" i="1"/>
  <c r="K3357" i="1"/>
  <c r="M3357" i="1"/>
  <c r="P3357" i="1"/>
  <c r="Y3357" i="1"/>
  <c r="Z3357" i="1" a="1"/>
  <c r="Z3357" i="1" s="1"/>
  <c r="AA3357" i="1" a="1"/>
  <c r="AA3357" i="1" s="1"/>
  <c r="AB3357" i="1"/>
  <c r="AC3357" i="1"/>
  <c r="AM3357" i="1"/>
  <c r="I3356" i="1"/>
  <c r="J3356" i="1"/>
  <c r="K3356" i="1"/>
  <c r="M3356" i="1"/>
  <c r="P3356" i="1"/>
  <c r="Y3356" i="1"/>
  <c r="Z3356" i="1" a="1"/>
  <c r="Z3356" i="1"/>
  <c r="AA3356" i="1" a="1"/>
  <c r="AA3356" i="1" s="1"/>
  <c r="AB3356" i="1"/>
  <c r="AC3356" i="1"/>
  <c r="AM3356" i="1"/>
  <c r="I3355" i="1"/>
  <c r="J3355" i="1"/>
  <c r="K3355" i="1"/>
  <c r="M3355" i="1"/>
  <c r="P3355" i="1"/>
  <c r="Y3355" i="1"/>
  <c r="Z3355" i="1" a="1"/>
  <c r="Z3355" i="1" s="1"/>
  <c r="AA3355" i="1" a="1"/>
  <c r="AA3355" i="1" s="1"/>
  <c r="AB3355" i="1"/>
  <c r="AC3355" i="1"/>
  <c r="AM3355" i="1"/>
  <c r="I3354" i="1"/>
  <c r="J3354" i="1"/>
  <c r="K3354" i="1"/>
  <c r="M3354" i="1"/>
  <c r="P3354" i="1"/>
  <c r="Y3354" i="1"/>
  <c r="Z3354" i="1" a="1"/>
  <c r="Z3354" i="1"/>
  <c r="AA3354" i="1" a="1"/>
  <c r="AA3354" i="1" s="1"/>
  <c r="AB3354" i="1"/>
  <c r="AC3354" i="1"/>
  <c r="AM3354" i="1"/>
  <c r="I3353" i="1"/>
  <c r="J3353" i="1"/>
  <c r="K3353" i="1"/>
  <c r="M3353" i="1"/>
  <c r="P3353" i="1"/>
  <c r="Y3353" i="1"/>
  <c r="Z3353" i="1" a="1"/>
  <c r="Z3353" i="1" s="1"/>
  <c r="AA3353" i="1" a="1"/>
  <c r="AA3353" i="1" s="1"/>
  <c r="AB3353" i="1"/>
  <c r="AC3353" i="1"/>
  <c r="AM3353" i="1"/>
  <c r="I3352" i="1"/>
  <c r="J3352" i="1"/>
  <c r="K3352" i="1"/>
  <c r="M3352" i="1"/>
  <c r="P3352" i="1"/>
  <c r="Y3352" i="1"/>
  <c r="Z3352" i="1" a="1"/>
  <c r="Z3352" i="1"/>
  <c r="AA3352" i="1" a="1"/>
  <c r="AA3352" i="1" s="1"/>
  <c r="AB3352" i="1"/>
  <c r="AC3352" i="1"/>
  <c r="AM3352" i="1"/>
  <c r="I3351" i="1"/>
  <c r="J3351" i="1"/>
  <c r="K3351" i="1"/>
  <c r="M3351" i="1"/>
  <c r="P3351" i="1"/>
  <c r="Y3351" i="1"/>
  <c r="Z3351" i="1" a="1"/>
  <c r="Z3351" i="1" s="1"/>
  <c r="AA3351" i="1" a="1"/>
  <c r="AA3351" i="1" s="1"/>
  <c r="AB3351" i="1"/>
  <c r="AC3351" i="1"/>
  <c r="AM3351" i="1"/>
  <c r="I3350" i="1"/>
  <c r="J3350" i="1"/>
  <c r="K3350" i="1"/>
  <c r="M3350" i="1"/>
  <c r="P3350" i="1"/>
  <c r="Y3350" i="1"/>
  <c r="Z3350" i="1" a="1"/>
  <c r="Z3350" i="1"/>
  <c r="AA3350" i="1" a="1"/>
  <c r="AA3350" i="1" s="1"/>
  <c r="AB3350" i="1"/>
  <c r="AC3350" i="1"/>
  <c r="AM3350" i="1"/>
  <c r="I3349" i="1"/>
  <c r="J3349" i="1"/>
  <c r="K3349" i="1"/>
  <c r="M3349" i="1"/>
  <c r="P3349" i="1"/>
  <c r="Y3349" i="1"/>
  <c r="Z3349" i="1" a="1"/>
  <c r="Z3349" i="1" s="1"/>
  <c r="AA3349" i="1" a="1"/>
  <c r="AA3349" i="1" s="1"/>
  <c r="AB3349" i="1"/>
  <c r="AC3349" i="1"/>
  <c r="AM3349" i="1"/>
  <c r="I3348" i="1"/>
  <c r="J3348" i="1"/>
  <c r="K3348" i="1"/>
  <c r="M3348" i="1"/>
  <c r="P3348" i="1"/>
  <c r="Y3348" i="1"/>
  <c r="Z3348" i="1" a="1"/>
  <c r="Z3348" i="1"/>
  <c r="AA3348" i="1" a="1"/>
  <c r="AA3348" i="1" s="1"/>
  <c r="AB3348" i="1"/>
  <c r="AC3348" i="1"/>
  <c r="AM3348" i="1"/>
  <c r="I3347" i="1"/>
  <c r="J3347" i="1"/>
  <c r="K3347" i="1"/>
  <c r="M3347" i="1"/>
  <c r="P3347" i="1"/>
  <c r="Y3347" i="1"/>
  <c r="Z3347" i="1" a="1"/>
  <c r="Z3347" i="1" s="1"/>
  <c r="AA3347" i="1" a="1"/>
  <c r="AA3347" i="1" s="1"/>
  <c r="AB3347" i="1"/>
  <c r="AC3347" i="1"/>
  <c r="AM3347" i="1"/>
  <c r="I3346" i="1"/>
  <c r="J3346" i="1"/>
  <c r="K3346" i="1"/>
  <c r="M3346" i="1"/>
  <c r="P3346" i="1"/>
  <c r="Y3346" i="1"/>
  <c r="Z3346" i="1" a="1"/>
  <c r="Z3346" i="1"/>
  <c r="AA3346" i="1" a="1"/>
  <c r="AA3346" i="1" s="1"/>
  <c r="AB3346" i="1"/>
  <c r="AC3346" i="1"/>
  <c r="AM3346" i="1"/>
  <c r="I3345" i="1"/>
  <c r="J3345" i="1"/>
  <c r="K3345" i="1"/>
  <c r="M3345" i="1"/>
  <c r="P3345" i="1"/>
  <c r="Y3345" i="1"/>
  <c r="Z3345" i="1" a="1"/>
  <c r="Z3345" i="1" s="1"/>
  <c r="AA3345" i="1" a="1"/>
  <c r="AA3345" i="1" s="1"/>
  <c r="AB3345" i="1"/>
  <c r="AC3345" i="1"/>
  <c r="AM3345" i="1"/>
  <c r="I3344" i="1"/>
  <c r="J3344" i="1"/>
  <c r="K3344" i="1"/>
  <c r="M3344" i="1"/>
  <c r="P3344" i="1"/>
  <c r="Y3344" i="1"/>
  <c r="Z3344" i="1" a="1"/>
  <c r="Z3344" i="1"/>
  <c r="AA3344" i="1" a="1"/>
  <c r="AA3344" i="1" s="1"/>
  <c r="AB3344" i="1"/>
  <c r="AC3344" i="1"/>
  <c r="AM3344" i="1"/>
  <c r="P2898" i="1"/>
  <c r="I3343" i="1"/>
  <c r="J3343" i="1"/>
  <c r="K3343" i="1"/>
  <c r="M3343" i="1"/>
  <c r="P3343" i="1"/>
  <c r="Y3343" i="1"/>
  <c r="Z3343" i="1" a="1"/>
  <c r="Z3343" i="1"/>
  <c r="AA3343" i="1" a="1"/>
  <c r="AA3343" i="1"/>
  <c r="AB3343" i="1"/>
  <c r="AC3343" i="1"/>
  <c r="AM3343" i="1"/>
  <c r="I3342" i="1"/>
  <c r="J3342" i="1"/>
  <c r="K3342" i="1"/>
  <c r="M3342" i="1"/>
  <c r="P3342" i="1"/>
  <c r="Y3342" i="1"/>
  <c r="Z3342" i="1" a="1"/>
  <c r="Z3342" i="1" s="1"/>
  <c r="AA3342" i="1" a="1"/>
  <c r="AA3342" i="1" s="1"/>
  <c r="AB3342" i="1"/>
  <c r="AC3342" i="1"/>
  <c r="AM3342" i="1"/>
  <c r="I3341" i="1"/>
  <c r="J3341" i="1"/>
  <c r="K3341" i="1"/>
  <c r="M3341" i="1"/>
  <c r="P3341" i="1"/>
  <c r="Y3341" i="1"/>
  <c r="Z3341" i="1" a="1"/>
  <c r="Z3341" i="1"/>
  <c r="AA3341" i="1" a="1"/>
  <c r="AA3341" i="1"/>
  <c r="AB3341" i="1"/>
  <c r="AC3341" i="1"/>
  <c r="AM3341" i="1"/>
  <c r="I3340" i="1"/>
  <c r="J3340" i="1"/>
  <c r="K3340" i="1"/>
  <c r="M3340" i="1"/>
  <c r="P3340" i="1"/>
  <c r="Y3340" i="1"/>
  <c r="Z3340" i="1" a="1"/>
  <c r="Z3340" i="1" s="1"/>
  <c r="AA3340" i="1" a="1"/>
  <c r="AA3340" i="1" s="1"/>
  <c r="AB3340" i="1"/>
  <c r="AC3340" i="1"/>
  <c r="AM3340" i="1"/>
  <c r="I3339" i="1"/>
  <c r="J3339" i="1"/>
  <c r="K3339" i="1"/>
  <c r="M3339" i="1"/>
  <c r="P3339" i="1"/>
  <c r="Y3339" i="1"/>
  <c r="Z3339" i="1" a="1"/>
  <c r="Z3339" i="1"/>
  <c r="AA3339" i="1" a="1"/>
  <c r="AA3339" i="1" s="1"/>
  <c r="AB3339" i="1"/>
  <c r="AC3339" i="1"/>
  <c r="AM3339" i="1"/>
  <c r="I3338" i="1"/>
  <c r="J3338" i="1"/>
  <c r="K3338" i="1"/>
  <c r="M3338" i="1"/>
  <c r="P3338" i="1"/>
  <c r="Y3338" i="1"/>
  <c r="Z3338" i="1" a="1"/>
  <c r="Z3338" i="1" s="1"/>
  <c r="AA3338" i="1" a="1"/>
  <c r="AA3338" i="1"/>
  <c r="AB3338" i="1"/>
  <c r="AC3338" i="1"/>
  <c r="AM3338" i="1"/>
  <c r="I3337" i="1"/>
  <c r="J3337" i="1"/>
  <c r="K3337" i="1"/>
  <c r="M3337" i="1"/>
  <c r="P3337" i="1"/>
  <c r="Y3337" i="1"/>
  <c r="Z3337" i="1" a="1"/>
  <c r="Z3337" i="1" s="1"/>
  <c r="AA3337" i="1" a="1"/>
  <c r="AA3337" i="1" s="1"/>
  <c r="AB3337" i="1"/>
  <c r="AC3337" i="1"/>
  <c r="AM3337" i="1"/>
  <c r="I3336" i="1"/>
  <c r="J3336" i="1"/>
  <c r="K3336" i="1"/>
  <c r="M3336" i="1"/>
  <c r="P3336" i="1"/>
  <c r="Y3336" i="1"/>
  <c r="Z3336" i="1" a="1"/>
  <c r="Z3336" i="1" s="1"/>
  <c r="AA3336" i="1" a="1"/>
  <c r="AA3336" i="1" s="1"/>
  <c r="AB3336" i="1"/>
  <c r="AC3336" i="1"/>
  <c r="AM3336" i="1"/>
  <c r="I3335" i="1"/>
  <c r="J3335" i="1"/>
  <c r="K3335" i="1"/>
  <c r="M3335" i="1"/>
  <c r="P3335" i="1"/>
  <c r="Y3335" i="1"/>
  <c r="Z3335" i="1" a="1"/>
  <c r="Z3335" i="1"/>
  <c r="AA3335" i="1" a="1"/>
  <c r="AA3335" i="1"/>
  <c r="AB3335" i="1"/>
  <c r="AC3335" i="1"/>
  <c r="AM3335" i="1"/>
  <c r="I3334" i="1"/>
  <c r="J3334" i="1"/>
  <c r="K3334" i="1"/>
  <c r="M3334" i="1"/>
  <c r="P3334" i="1"/>
  <c r="Y3334" i="1"/>
  <c r="Z3334" i="1" a="1"/>
  <c r="Z3334" i="1" s="1"/>
  <c r="AA3334" i="1" a="1"/>
  <c r="AA3334" i="1" s="1"/>
  <c r="AB3334" i="1"/>
  <c r="AC3334" i="1"/>
  <c r="AM3334" i="1"/>
  <c r="I3333" i="1"/>
  <c r="J3333" i="1"/>
  <c r="K3333" i="1"/>
  <c r="M3333" i="1"/>
  <c r="P3333" i="1"/>
  <c r="Y3333" i="1"/>
  <c r="Z3333" i="1" a="1"/>
  <c r="Z3333" i="1"/>
  <c r="AA3333" i="1" a="1"/>
  <c r="AA3333" i="1"/>
  <c r="AB3333" i="1"/>
  <c r="AC3333" i="1"/>
  <c r="AM3333" i="1"/>
  <c r="I3332" i="1"/>
  <c r="J3332" i="1"/>
  <c r="K3332" i="1"/>
  <c r="M3332" i="1"/>
  <c r="P3332" i="1"/>
  <c r="Y3332" i="1"/>
  <c r="Z3332" i="1" a="1"/>
  <c r="Z3332" i="1" s="1"/>
  <c r="AA3332" i="1" a="1"/>
  <c r="AA3332" i="1" s="1"/>
  <c r="AB3332" i="1"/>
  <c r="AC3332" i="1"/>
  <c r="AM3332" i="1"/>
  <c r="I3331" i="1"/>
  <c r="J3331" i="1"/>
  <c r="K3331" i="1"/>
  <c r="M3331" i="1"/>
  <c r="P3331" i="1"/>
  <c r="Y3331" i="1"/>
  <c r="Z3331" i="1" a="1"/>
  <c r="Z3331" i="1"/>
  <c r="AA3331" i="1" a="1"/>
  <c r="AA3331" i="1"/>
  <c r="AB3331" i="1"/>
  <c r="AC3331" i="1"/>
  <c r="AM3331" i="1"/>
  <c r="I3330" i="1"/>
  <c r="J3330" i="1"/>
  <c r="K3330" i="1"/>
  <c r="M3330" i="1"/>
  <c r="P3330" i="1"/>
  <c r="Y3330" i="1"/>
  <c r="Z3330" i="1" a="1"/>
  <c r="Z3330" i="1" s="1"/>
  <c r="AA3330" i="1" a="1"/>
  <c r="AA3330" i="1" s="1"/>
  <c r="AB3330" i="1"/>
  <c r="AC3330" i="1"/>
  <c r="AM3330" i="1"/>
  <c r="I3329" i="1"/>
  <c r="J3329" i="1"/>
  <c r="K3329" i="1"/>
  <c r="M3329" i="1"/>
  <c r="P3329" i="1"/>
  <c r="Y3329" i="1"/>
  <c r="Z3329" i="1" a="1"/>
  <c r="Z3329" i="1" s="1"/>
  <c r="AA3329" i="1" a="1"/>
  <c r="AA3329" i="1"/>
  <c r="AB3329" i="1"/>
  <c r="AC3329" i="1"/>
  <c r="AM3329" i="1"/>
  <c r="I3328" i="1"/>
  <c r="J3328" i="1"/>
  <c r="K3328" i="1"/>
  <c r="M3328" i="1"/>
  <c r="P3328" i="1"/>
  <c r="Y3328" i="1"/>
  <c r="Z3328" i="1" a="1"/>
  <c r="Z3328" i="1" s="1"/>
  <c r="AA3328" i="1" a="1"/>
  <c r="AA3328" i="1" s="1"/>
  <c r="AB3328" i="1"/>
  <c r="AC3328" i="1"/>
  <c r="AM3328" i="1"/>
  <c r="I3327" i="1"/>
  <c r="J3327" i="1"/>
  <c r="K3327" i="1"/>
  <c r="M3327" i="1"/>
  <c r="P3327" i="1"/>
  <c r="Y3327" i="1"/>
  <c r="Z3327" i="1" a="1"/>
  <c r="Z3327" i="1" s="1"/>
  <c r="AA3327" i="1" a="1"/>
  <c r="AA3327" i="1"/>
  <c r="AB3327" i="1"/>
  <c r="AC3327" i="1"/>
  <c r="AM3327" i="1"/>
  <c r="I3326" i="1"/>
  <c r="J3326" i="1"/>
  <c r="K3326" i="1"/>
  <c r="M3326" i="1"/>
  <c r="P3326" i="1"/>
  <c r="Y3326" i="1"/>
  <c r="Z3326" i="1" a="1"/>
  <c r="Z3326" i="1" s="1"/>
  <c r="AA3326" i="1" a="1"/>
  <c r="AA3326" i="1" s="1"/>
  <c r="AB3326" i="1"/>
  <c r="AC3326" i="1"/>
  <c r="AM3326" i="1"/>
  <c r="I3325" i="1"/>
  <c r="J3325" i="1"/>
  <c r="K3325" i="1"/>
  <c r="M3325" i="1"/>
  <c r="P3325" i="1"/>
  <c r="Y3325" i="1"/>
  <c r="Z3325" i="1" a="1"/>
  <c r="Z3325" i="1" s="1"/>
  <c r="AA3325" i="1" a="1"/>
  <c r="AA3325" i="1"/>
  <c r="AB3325" i="1"/>
  <c r="AC3325" i="1"/>
  <c r="AM3325" i="1"/>
  <c r="I3324" i="1"/>
  <c r="J3324" i="1"/>
  <c r="K3324" i="1"/>
  <c r="M3324" i="1"/>
  <c r="P3324" i="1"/>
  <c r="Y3324" i="1"/>
  <c r="Z3324" i="1" a="1"/>
  <c r="Z3324" i="1" s="1"/>
  <c r="AA3324" i="1" a="1"/>
  <c r="AA3324" i="1" s="1"/>
  <c r="AB3324" i="1"/>
  <c r="AC3324" i="1"/>
  <c r="AM3324" i="1"/>
  <c r="I3323" i="1"/>
  <c r="J3323" i="1"/>
  <c r="K3323" i="1"/>
  <c r="M3323" i="1"/>
  <c r="P3323" i="1"/>
  <c r="Y3323" i="1"/>
  <c r="Z3323" i="1" a="1"/>
  <c r="Z3323" i="1" s="1"/>
  <c r="AA3323" i="1" a="1"/>
  <c r="AA3323" i="1" s="1"/>
  <c r="AB3323" i="1"/>
  <c r="AC3323" i="1"/>
  <c r="AM3323" i="1"/>
  <c r="I3322" i="1"/>
  <c r="J3322" i="1"/>
  <c r="K3322" i="1"/>
  <c r="M3322" i="1"/>
  <c r="P3322" i="1"/>
  <c r="Y3322" i="1"/>
  <c r="Z3322" i="1" a="1"/>
  <c r="Z3322" i="1" s="1"/>
  <c r="AA3322" i="1" a="1"/>
  <c r="AA3322" i="1" s="1"/>
  <c r="AB3322" i="1"/>
  <c r="AC3322" i="1"/>
  <c r="AM3322" i="1"/>
  <c r="I3321" i="1"/>
  <c r="J3321" i="1"/>
  <c r="K3321" i="1"/>
  <c r="M3321" i="1"/>
  <c r="P3321" i="1"/>
  <c r="Y3321" i="1"/>
  <c r="Z3321" i="1" a="1"/>
  <c r="Z3321" i="1" s="1"/>
  <c r="AA3321" i="1" a="1"/>
  <c r="AA3321" i="1"/>
  <c r="AB3321" i="1"/>
  <c r="AC3321" i="1"/>
  <c r="AM3321" i="1"/>
  <c r="I3320" i="1"/>
  <c r="J3320" i="1"/>
  <c r="K3320" i="1"/>
  <c r="M3320" i="1"/>
  <c r="P3320" i="1"/>
  <c r="Y3320" i="1"/>
  <c r="Z3320" i="1" a="1"/>
  <c r="Z3320" i="1"/>
  <c r="AA3320" i="1" a="1"/>
  <c r="AA3320" i="1" s="1"/>
  <c r="AB3320" i="1"/>
  <c r="AC3320" i="1"/>
  <c r="AM3320" i="1"/>
  <c r="I3319" i="1"/>
  <c r="J3319" i="1"/>
  <c r="K3319" i="1"/>
  <c r="M3319" i="1"/>
  <c r="P3319" i="1"/>
  <c r="Y3319" i="1"/>
  <c r="Z3319" i="1" a="1"/>
  <c r="Z3319" i="1" s="1"/>
  <c r="AA3319" i="1" a="1"/>
  <c r="AA3319" i="1"/>
  <c r="AB3319" i="1"/>
  <c r="AC3319" i="1"/>
  <c r="AM3319" i="1"/>
  <c r="I3318" i="1"/>
  <c r="J3318" i="1"/>
  <c r="K3318" i="1"/>
  <c r="M3318" i="1"/>
  <c r="P3318" i="1"/>
  <c r="Y3318" i="1"/>
  <c r="Z3318" i="1" a="1"/>
  <c r="Z3318" i="1" s="1"/>
  <c r="AA3318" i="1" a="1"/>
  <c r="AA3318" i="1" s="1"/>
  <c r="AB3318" i="1"/>
  <c r="AC3318" i="1"/>
  <c r="AM3318" i="1"/>
  <c r="I3317" i="1"/>
  <c r="J3317" i="1"/>
  <c r="K3317" i="1"/>
  <c r="M3317" i="1"/>
  <c r="P3317" i="1"/>
  <c r="Y3317" i="1"/>
  <c r="Z3317" i="1" a="1"/>
  <c r="Z3317" i="1" s="1"/>
  <c r="AA3317" i="1" a="1"/>
  <c r="AA3317" i="1"/>
  <c r="AB3317" i="1"/>
  <c r="AC3317" i="1"/>
  <c r="AM3317" i="1"/>
  <c r="I3316" i="1"/>
  <c r="J3316" i="1"/>
  <c r="K3316" i="1"/>
  <c r="M3316" i="1"/>
  <c r="P3316" i="1"/>
  <c r="Y3316" i="1"/>
  <c r="Z3316" i="1" a="1"/>
  <c r="Z3316" i="1" s="1"/>
  <c r="AA3316" i="1" a="1"/>
  <c r="AA3316" i="1" s="1"/>
  <c r="AB3316" i="1"/>
  <c r="AC3316" i="1"/>
  <c r="AM3316" i="1"/>
  <c r="I3315" i="1"/>
  <c r="J3315" i="1"/>
  <c r="K3315" i="1"/>
  <c r="M3315" i="1"/>
  <c r="P3315" i="1"/>
  <c r="Y3315" i="1"/>
  <c r="Z3315" i="1" a="1"/>
  <c r="Z3315" i="1" s="1"/>
  <c r="AA3315" i="1" a="1"/>
  <c r="AA3315" i="1" s="1"/>
  <c r="AB3315" i="1"/>
  <c r="AC3315" i="1"/>
  <c r="AM3315" i="1"/>
  <c r="I3314" i="1"/>
  <c r="J3314" i="1"/>
  <c r="K3314" i="1"/>
  <c r="M3314" i="1"/>
  <c r="P3314" i="1"/>
  <c r="Y3314" i="1"/>
  <c r="Z3314" i="1" a="1"/>
  <c r="Z3314" i="1" s="1"/>
  <c r="AA3314" i="1" a="1"/>
  <c r="AA3314" i="1" s="1"/>
  <c r="AB3314" i="1"/>
  <c r="AC3314" i="1"/>
  <c r="AM3314" i="1"/>
  <c r="I3313" i="1"/>
  <c r="J3313" i="1"/>
  <c r="K3313" i="1"/>
  <c r="M3313" i="1"/>
  <c r="P3313" i="1"/>
  <c r="Y3313" i="1"/>
  <c r="Z3313" i="1" a="1"/>
  <c r="Z3313" i="1" s="1"/>
  <c r="AA3313" i="1" a="1"/>
  <c r="AA3313" i="1"/>
  <c r="AB3313" i="1"/>
  <c r="AC3313" i="1"/>
  <c r="AM3313" i="1"/>
  <c r="I3312" i="1"/>
  <c r="J3312" i="1"/>
  <c r="K3312" i="1"/>
  <c r="M3312" i="1"/>
  <c r="P3312" i="1"/>
  <c r="Y3312" i="1"/>
  <c r="Z3312" i="1" a="1"/>
  <c r="Z3312" i="1" s="1"/>
  <c r="AA3312" i="1" a="1"/>
  <c r="AA3312" i="1" s="1"/>
  <c r="AB3312" i="1"/>
  <c r="AC3312" i="1"/>
  <c r="AM3312" i="1"/>
  <c r="I3311" i="1"/>
  <c r="J3311" i="1"/>
  <c r="K3311" i="1"/>
  <c r="M3311" i="1"/>
  <c r="P3311" i="1"/>
  <c r="Y3311" i="1"/>
  <c r="Z3311" i="1" a="1"/>
  <c r="Z3311" i="1" s="1"/>
  <c r="AA3311" i="1" a="1"/>
  <c r="AA3311" i="1"/>
  <c r="AB3311" i="1"/>
  <c r="AC3311" i="1"/>
  <c r="AM3311" i="1"/>
  <c r="I3310" i="1"/>
  <c r="J3310" i="1"/>
  <c r="K3310" i="1"/>
  <c r="M3310" i="1"/>
  <c r="P3310" i="1"/>
  <c r="Y3310" i="1"/>
  <c r="Z3310" i="1" a="1"/>
  <c r="Z3310" i="1" s="1"/>
  <c r="AA3310" i="1" a="1"/>
  <c r="AA3310" i="1" s="1"/>
  <c r="AB3310" i="1"/>
  <c r="AC3310" i="1"/>
  <c r="AM3310" i="1"/>
  <c r="I3309" i="1"/>
  <c r="J3309" i="1"/>
  <c r="K3309" i="1"/>
  <c r="M3309" i="1"/>
  <c r="P3309" i="1"/>
  <c r="Y3309" i="1"/>
  <c r="Z3309" i="1" a="1"/>
  <c r="Z3309" i="1" s="1"/>
  <c r="AA3309" i="1" a="1"/>
  <c r="AA3309" i="1"/>
  <c r="AB3309" i="1"/>
  <c r="AC3309" i="1"/>
  <c r="AM3309" i="1"/>
  <c r="I3308" i="1"/>
  <c r="J3308" i="1"/>
  <c r="K3308" i="1"/>
  <c r="M3308" i="1"/>
  <c r="P3308" i="1"/>
  <c r="Y3308" i="1"/>
  <c r="Z3308" i="1" a="1"/>
  <c r="Z3308" i="1" s="1"/>
  <c r="AA3308" i="1" a="1"/>
  <c r="AA3308" i="1" s="1"/>
  <c r="AB3308" i="1"/>
  <c r="AC3308" i="1"/>
  <c r="AM3308" i="1"/>
  <c r="I3307" i="1"/>
  <c r="J3307" i="1"/>
  <c r="K3307" i="1"/>
  <c r="M3307" i="1"/>
  <c r="P3307" i="1"/>
  <c r="Y3307" i="1"/>
  <c r="Z3307" i="1" a="1"/>
  <c r="Z3307" i="1" s="1"/>
  <c r="AA3307" i="1" a="1"/>
  <c r="AA3307" i="1" s="1"/>
  <c r="AB3307" i="1"/>
  <c r="AC3307" i="1"/>
  <c r="AM3307" i="1"/>
  <c r="I3306" i="1"/>
  <c r="J3306" i="1"/>
  <c r="K3306" i="1"/>
  <c r="M3306" i="1"/>
  <c r="P3306" i="1"/>
  <c r="Y3306" i="1"/>
  <c r="Z3306" i="1" a="1"/>
  <c r="Z3306" i="1" s="1"/>
  <c r="AA3306" i="1" a="1"/>
  <c r="AA3306" i="1" s="1"/>
  <c r="AB3306" i="1"/>
  <c r="AC3306" i="1"/>
  <c r="AM3306" i="1"/>
  <c r="I3305" i="1"/>
  <c r="J3305" i="1"/>
  <c r="K3305" i="1"/>
  <c r="M3305" i="1"/>
  <c r="P3305" i="1"/>
  <c r="Y3305" i="1"/>
  <c r="Z3305" i="1" a="1"/>
  <c r="Z3305" i="1" s="1"/>
  <c r="AA3305" i="1" a="1"/>
  <c r="AA3305" i="1"/>
  <c r="AB3305" i="1"/>
  <c r="AC3305" i="1"/>
  <c r="AM3305" i="1"/>
  <c r="I3304" i="1"/>
  <c r="J3304" i="1"/>
  <c r="K3304" i="1"/>
  <c r="M3304" i="1"/>
  <c r="P3304" i="1"/>
  <c r="Y3304" i="1"/>
  <c r="Z3304" i="1" a="1"/>
  <c r="Z3304" i="1" s="1"/>
  <c r="AA3304" i="1" a="1"/>
  <c r="AA3304" i="1" s="1"/>
  <c r="AB3304" i="1"/>
  <c r="AC3304" i="1"/>
  <c r="AM3304" i="1"/>
  <c r="I3303" i="1"/>
  <c r="J3303" i="1"/>
  <c r="K3303" i="1"/>
  <c r="M3303" i="1"/>
  <c r="P3303" i="1"/>
  <c r="Y3303" i="1"/>
  <c r="Z3303" i="1" a="1"/>
  <c r="Z3303" i="1" s="1"/>
  <c r="AA3303" i="1" a="1"/>
  <c r="AA3303" i="1"/>
  <c r="AB3303" i="1"/>
  <c r="AC3303" i="1"/>
  <c r="AM3303" i="1"/>
  <c r="I3302" i="1"/>
  <c r="J3302" i="1"/>
  <c r="K3302" i="1"/>
  <c r="M3302" i="1"/>
  <c r="P3302" i="1"/>
  <c r="Y3302" i="1"/>
  <c r="Z3302" i="1" a="1"/>
  <c r="Z3302" i="1" s="1"/>
  <c r="AA3302" i="1" a="1"/>
  <c r="AA3302" i="1" s="1"/>
  <c r="AB3302" i="1"/>
  <c r="AC3302" i="1"/>
  <c r="AM3302" i="1"/>
  <c r="I3301" i="1"/>
  <c r="J3301" i="1"/>
  <c r="K3301" i="1"/>
  <c r="M3301" i="1"/>
  <c r="P3301" i="1"/>
  <c r="Y3301" i="1"/>
  <c r="Z3301" i="1" a="1"/>
  <c r="Z3301" i="1" s="1"/>
  <c r="AA3301" i="1" a="1"/>
  <c r="AA3301" i="1"/>
  <c r="AB3301" i="1"/>
  <c r="AC3301" i="1"/>
  <c r="AM3301" i="1"/>
  <c r="I3300" i="1"/>
  <c r="J3300" i="1"/>
  <c r="K3300" i="1"/>
  <c r="M3300" i="1"/>
  <c r="P3300" i="1"/>
  <c r="Y3300" i="1"/>
  <c r="Z3300" i="1" a="1"/>
  <c r="Z3300" i="1" s="1"/>
  <c r="AA3300" i="1" a="1"/>
  <c r="AA3300" i="1" s="1"/>
  <c r="AB3300" i="1"/>
  <c r="AC3300" i="1"/>
  <c r="AM3300" i="1"/>
  <c r="I3299" i="1"/>
  <c r="J3299" i="1"/>
  <c r="K3299" i="1"/>
  <c r="M3299" i="1"/>
  <c r="P3299" i="1"/>
  <c r="Y3299" i="1"/>
  <c r="Z3299" i="1" a="1"/>
  <c r="Z3299" i="1" s="1"/>
  <c r="AA3299" i="1" a="1"/>
  <c r="AA3299" i="1"/>
  <c r="AB3299" i="1"/>
  <c r="AC3299" i="1"/>
  <c r="AM3299" i="1"/>
  <c r="I3298" i="1"/>
  <c r="J3298" i="1"/>
  <c r="K3298" i="1"/>
  <c r="M3298" i="1"/>
  <c r="P3298" i="1"/>
  <c r="Y3298" i="1"/>
  <c r="Z3298" i="1" a="1"/>
  <c r="Z3298" i="1" s="1"/>
  <c r="AA3298" i="1" a="1"/>
  <c r="AA3298" i="1"/>
  <c r="AB3298" i="1"/>
  <c r="AC3298" i="1"/>
  <c r="AM3298" i="1"/>
  <c r="I3297" i="1"/>
  <c r="J3297" i="1"/>
  <c r="K3297" i="1"/>
  <c r="M3297" i="1"/>
  <c r="P3297" i="1"/>
  <c r="Y3297" i="1"/>
  <c r="Z3297" i="1" a="1"/>
  <c r="Z3297" i="1"/>
  <c r="AA3297" i="1" a="1"/>
  <c r="AA3297" i="1" s="1"/>
  <c r="AB3297" i="1"/>
  <c r="AC3297" i="1"/>
  <c r="AM3297" i="1"/>
  <c r="I3296" i="1"/>
  <c r="J3296" i="1"/>
  <c r="K3296" i="1"/>
  <c r="M3296" i="1"/>
  <c r="P3296" i="1"/>
  <c r="Y3296" i="1"/>
  <c r="Z3296" i="1" a="1"/>
  <c r="Z3296" i="1"/>
  <c r="AA3296" i="1" a="1"/>
  <c r="AA3296" i="1" s="1"/>
  <c r="AB3296" i="1"/>
  <c r="AC3296" i="1"/>
  <c r="AM3296" i="1"/>
  <c r="I3295" i="1"/>
  <c r="J3295" i="1"/>
  <c r="K3295" i="1"/>
  <c r="M3295" i="1"/>
  <c r="P3295" i="1"/>
  <c r="Y3295" i="1"/>
  <c r="Z3295" i="1" a="1"/>
  <c r="Z3295" i="1"/>
  <c r="AA3295" i="1" a="1"/>
  <c r="AA3295" i="1" s="1"/>
  <c r="AB3295" i="1"/>
  <c r="AC3295" i="1"/>
  <c r="AM3295" i="1"/>
  <c r="I3294" i="1"/>
  <c r="J3294" i="1"/>
  <c r="K3294" i="1"/>
  <c r="M3294" i="1"/>
  <c r="P3294" i="1"/>
  <c r="Y3294" i="1"/>
  <c r="Z3294" i="1" a="1"/>
  <c r="Z3294" i="1" s="1"/>
  <c r="AA3294" i="1" a="1"/>
  <c r="AA3294" i="1" s="1"/>
  <c r="AB3294" i="1"/>
  <c r="AC3294" i="1"/>
  <c r="AM3294" i="1"/>
  <c r="I3293" i="1"/>
  <c r="J3293" i="1"/>
  <c r="K3293" i="1"/>
  <c r="M3293" i="1"/>
  <c r="P3293" i="1"/>
  <c r="Y3293" i="1"/>
  <c r="Z3293" i="1" a="1"/>
  <c r="Z3293" i="1"/>
  <c r="AA3293" i="1" a="1"/>
  <c r="AA3293" i="1" s="1"/>
  <c r="AB3293" i="1"/>
  <c r="AC3293" i="1"/>
  <c r="AM3293" i="1"/>
  <c r="I3292" i="1"/>
  <c r="J3292" i="1"/>
  <c r="K3292" i="1"/>
  <c r="M3292" i="1"/>
  <c r="P3292" i="1"/>
  <c r="Y3292" i="1"/>
  <c r="Z3292" i="1" a="1"/>
  <c r="Z3292" i="1" s="1"/>
  <c r="AA3292" i="1" a="1"/>
  <c r="AA3292" i="1" s="1"/>
  <c r="AB3292" i="1"/>
  <c r="AC3292" i="1"/>
  <c r="AM3292" i="1"/>
  <c r="I3291" i="1"/>
  <c r="J3291" i="1"/>
  <c r="K3291" i="1"/>
  <c r="M3291" i="1"/>
  <c r="P3291" i="1"/>
  <c r="Y3291" i="1"/>
  <c r="Z3291" i="1" a="1"/>
  <c r="Z3291" i="1"/>
  <c r="AA3291" i="1" a="1"/>
  <c r="AA3291" i="1" s="1"/>
  <c r="AB3291" i="1"/>
  <c r="AC3291" i="1"/>
  <c r="AM3291" i="1"/>
  <c r="I3290" i="1"/>
  <c r="J3290" i="1"/>
  <c r="K3290" i="1"/>
  <c r="M3290" i="1"/>
  <c r="P3290" i="1"/>
  <c r="Y3290" i="1"/>
  <c r="Z3290" i="1" a="1"/>
  <c r="Z3290" i="1" s="1"/>
  <c r="AA3290" i="1" a="1"/>
  <c r="AA3290" i="1" s="1"/>
  <c r="AB3290" i="1"/>
  <c r="AC3290" i="1"/>
  <c r="AM3290" i="1"/>
  <c r="I3289" i="1"/>
  <c r="J3289" i="1"/>
  <c r="K3289" i="1"/>
  <c r="M3289" i="1"/>
  <c r="P3289" i="1"/>
  <c r="Y3289" i="1"/>
  <c r="Z3289" i="1" a="1"/>
  <c r="Z3289" i="1" s="1"/>
  <c r="AA3289" i="1" a="1"/>
  <c r="AA3289" i="1" s="1"/>
  <c r="AB3289" i="1"/>
  <c r="AC3289" i="1"/>
  <c r="AM3289" i="1"/>
  <c r="I3288" i="1"/>
  <c r="J3288" i="1"/>
  <c r="K3288" i="1"/>
  <c r="M3288" i="1"/>
  <c r="P3288" i="1"/>
  <c r="Y3288" i="1"/>
  <c r="Z3288" i="1" a="1"/>
  <c r="Z3288" i="1" s="1"/>
  <c r="AA3288" i="1" a="1"/>
  <c r="AA3288" i="1" s="1"/>
  <c r="AB3288" i="1"/>
  <c r="AC3288" i="1"/>
  <c r="AM3288" i="1"/>
  <c r="I3287" i="1"/>
  <c r="J3287" i="1"/>
  <c r="K3287" i="1"/>
  <c r="M3287" i="1"/>
  <c r="P3287" i="1"/>
  <c r="Y3287" i="1"/>
  <c r="Z3287" i="1" a="1"/>
  <c r="Z3287" i="1" s="1"/>
  <c r="AA3287" i="1" a="1"/>
  <c r="AA3287" i="1" s="1"/>
  <c r="AB3287" i="1"/>
  <c r="AC3287" i="1"/>
  <c r="AM3287" i="1"/>
  <c r="I3286" i="1"/>
  <c r="J3286" i="1"/>
  <c r="K3286" i="1"/>
  <c r="M3286" i="1"/>
  <c r="P3286" i="1"/>
  <c r="Y3286" i="1"/>
  <c r="Z3286" i="1" a="1"/>
  <c r="Z3286" i="1" s="1"/>
  <c r="AA3286" i="1" a="1"/>
  <c r="AA3286" i="1" s="1"/>
  <c r="AB3286" i="1"/>
  <c r="AC3286" i="1"/>
  <c r="AM3286" i="1"/>
  <c r="I3285" i="1"/>
  <c r="J3285" i="1"/>
  <c r="K3285" i="1"/>
  <c r="M3285" i="1"/>
  <c r="P3285" i="1"/>
  <c r="Y3285" i="1"/>
  <c r="Z3285" i="1" a="1"/>
  <c r="Z3285" i="1" s="1"/>
  <c r="AA3285" i="1" a="1"/>
  <c r="AA3285" i="1" s="1"/>
  <c r="AB3285" i="1"/>
  <c r="AC3285" i="1"/>
  <c r="AM3285" i="1"/>
  <c r="I3284" i="1"/>
  <c r="J3284" i="1"/>
  <c r="K3284" i="1"/>
  <c r="M3284" i="1"/>
  <c r="P3284" i="1"/>
  <c r="Y3284" i="1"/>
  <c r="Z3284" i="1" a="1"/>
  <c r="Z3284" i="1" s="1"/>
  <c r="AA3284" i="1" a="1"/>
  <c r="AA3284" i="1" s="1"/>
  <c r="AB3284" i="1"/>
  <c r="AC3284" i="1"/>
  <c r="AM3284" i="1"/>
  <c r="I3283" i="1"/>
  <c r="J3283" i="1"/>
  <c r="K3283" i="1"/>
  <c r="M3283" i="1"/>
  <c r="P3283" i="1"/>
  <c r="Y3283" i="1"/>
  <c r="Z3283" i="1" a="1"/>
  <c r="Z3283" i="1" s="1"/>
  <c r="AA3283" i="1" a="1"/>
  <c r="AA3283" i="1" s="1"/>
  <c r="AB3283" i="1"/>
  <c r="AC3283" i="1"/>
  <c r="AM3283" i="1"/>
  <c r="I3282" i="1"/>
  <c r="J3282" i="1"/>
  <c r="K3282" i="1"/>
  <c r="M3282" i="1"/>
  <c r="P3282" i="1"/>
  <c r="Y3282" i="1"/>
  <c r="Z3282" i="1" a="1"/>
  <c r="Z3282" i="1" s="1"/>
  <c r="AA3282" i="1" a="1"/>
  <c r="AA3282" i="1"/>
  <c r="AB3282" i="1"/>
  <c r="AC3282" i="1"/>
  <c r="AM3282" i="1"/>
  <c r="I3281" i="1"/>
  <c r="J3281" i="1"/>
  <c r="K3281" i="1"/>
  <c r="M3281" i="1"/>
  <c r="P3281" i="1"/>
  <c r="Y3281" i="1"/>
  <c r="Z3281" i="1" a="1"/>
  <c r="Z3281" i="1" s="1"/>
  <c r="AA3281" i="1" a="1"/>
  <c r="AA3281" i="1"/>
  <c r="AB3281" i="1"/>
  <c r="AC3281" i="1"/>
  <c r="AM3281" i="1"/>
  <c r="I3280" i="1"/>
  <c r="J3280" i="1"/>
  <c r="K3280" i="1"/>
  <c r="M3280" i="1"/>
  <c r="P3280" i="1"/>
  <c r="Y3280" i="1"/>
  <c r="Z3280" i="1" a="1"/>
  <c r="Z3280" i="1"/>
  <c r="AA3280" i="1" a="1"/>
  <c r="AA3280" i="1" s="1"/>
  <c r="AB3280" i="1"/>
  <c r="AC3280" i="1"/>
  <c r="AM3280" i="1"/>
  <c r="I3279" i="1"/>
  <c r="J3279" i="1"/>
  <c r="K3279" i="1"/>
  <c r="M3279" i="1"/>
  <c r="P3279" i="1"/>
  <c r="Y3279" i="1"/>
  <c r="Z3279" i="1" a="1"/>
  <c r="Z3279" i="1" s="1"/>
  <c r="AA3279" i="1" a="1"/>
  <c r="AA3279" i="1" s="1"/>
  <c r="AB3279" i="1"/>
  <c r="AC3279" i="1"/>
  <c r="AM3279" i="1"/>
  <c r="I3278" i="1"/>
  <c r="J3278" i="1"/>
  <c r="K3278" i="1"/>
  <c r="M3278" i="1"/>
  <c r="P3278" i="1"/>
  <c r="Y3278" i="1"/>
  <c r="Z3278" i="1" a="1"/>
  <c r="Z3278" i="1" s="1"/>
  <c r="AA3278" i="1" a="1"/>
  <c r="AA3278" i="1" s="1"/>
  <c r="AB3278" i="1"/>
  <c r="AC3278" i="1"/>
  <c r="AM3278" i="1"/>
  <c r="I3277" i="1"/>
  <c r="J3277" i="1"/>
  <c r="K3277" i="1"/>
  <c r="M3277" i="1"/>
  <c r="P3277" i="1"/>
  <c r="Y3277" i="1"/>
  <c r="Z3277" i="1" a="1"/>
  <c r="Z3277" i="1" s="1"/>
  <c r="AA3277" i="1" a="1"/>
  <c r="AA3277" i="1" s="1"/>
  <c r="AB3277" i="1"/>
  <c r="AC3277" i="1"/>
  <c r="AM3277" i="1"/>
  <c r="I3276" i="1"/>
  <c r="J3276" i="1"/>
  <c r="K3276" i="1"/>
  <c r="M3276" i="1"/>
  <c r="P3276" i="1"/>
  <c r="Y3276" i="1"/>
  <c r="Z3276" i="1" a="1"/>
  <c r="Z3276" i="1" s="1"/>
  <c r="AA3276" i="1" a="1"/>
  <c r="AA3276" i="1" s="1"/>
  <c r="AB3276" i="1"/>
  <c r="AC3276" i="1"/>
  <c r="AM3276" i="1"/>
  <c r="I3275" i="1"/>
  <c r="J3275" i="1"/>
  <c r="K3275" i="1"/>
  <c r="M3275" i="1"/>
  <c r="P3275" i="1"/>
  <c r="Y3275" i="1"/>
  <c r="Z3275" i="1" a="1"/>
  <c r="Z3275" i="1"/>
  <c r="AA3275" i="1" a="1"/>
  <c r="AA3275" i="1" s="1"/>
  <c r="AB3275" i="1"/>
  <c r="AC3275" i="1"/>
  <c r="AM3275" i="1"/>
  <c r="I3274" i="1"/>
  <c r="J3274" i="1"/>
  <c r="K3274" i="1"/>
  <c r="M3274" i="1"/>
  <c r="P3274" i="1"/>
  <c r="Y3274" i="1"/>
  <c r="Z3274" i="1" a="1"/>
  <c r="Z3274" i="1" s="1"/>
  <c r="AA3274" i="1" a="1"/>
  <c r="AA3274" i="1" s="1"/>
  <c r="AB3274" i="1"/>
  <c r="AC3274" i="1"/>
  <c r="AM3274" i="1"/>
  <c r="I3273" i="1"/>
  <c r="J3273" i="1"/>
  <c r="K3273" i="1"/>
  <c r="M3273" i="1"/>
  <c r="P3273" i="1"/>
  <c r="Y3273" i="1"/>
  <c r="Z3273" i="1" a="1"/>
  <c r="Z3273" i="1"/>
  <c r="AA3273" i="1" a="1"/>
  <c r="AA3273" i="1"/>
  <c r="AB3273" i="1"/>
  <c r="AC3273" i="1"/>
  <c r="AM3273" i="1"/>
  <c r="I3272" i="1"/>
  <c r="J3272" i="1"/>
  <c r="K3272" i="1"/>
  <c r="M3272" i="1"/>
  <c r="P3272" i="1"/>
  <c r="Y3272" i="1"/>
  <c r="Z3272" i="1" a="1"/>
  <c r="Z3272" i="1" s="1"/>
  <c r="AA3272" i="1" a="1"/>
  <c r="AA3272" i="1" s="1"/>
  <c r="AB3272" i="1"/>
  <c r="AC3272" i="1"/>
  <c r="AM3272" i="1"/>
  <c r="I3271" i="1"/>
  <c r="J3271" i="1"/>
  <c r="K3271" i="1"/>
  <c r="M3271" i="1"/>
  <c r="P3271" i="1"/>
  <c r="Y3271" i="1"/>
  <c r="Z3271" i="1" a="1"/>
  <c r="Z3271" i="1" s="1"/>
  <c r="AA3271" i="1" a="1"/>
  <c r="AA3271" i="1"/>
  <c r="AB3271" i="1"/>
  <c r="AC3271" i="1"/>
  <c r="AM3271" i="1"/>
  <c r="I3270" i="1"/>
  <c r="J3270" i="1"/>
  <c r="K3270" i="1"/>
  <c r="M3270" i="1"/>
  <c r="P3270" i="1"/>
  <c r="Y3270" i="1"/>
  <c r="Z3270" i="1" a="1"/>
  <c r="Z3270" i="1" s="1"/>
  <c r="AA3270" i="1" a="1"/>
  <c r="AA3270" i="1" s="1"/>
  <c r="AB3270" i="1"/>
  <c r="AC3270" i="1"/>
  <c r="AM3270" i="1"/>
  <c r="I3269" i="1"/>
  <c r="J3269" i="1"/>
  <c r="K3269" i="1"/>
  <c r="M3269" i="1"/>
  <c r="P3269" i="1"/>
  <c r="Y3269" i="1"/>
  <c r="Z3269" i="1" a="1"/>
  <c r="Z3269" i="1" s="1"/>
  <c r="AA3269" i="1" a="1"/>
  <c r="AA3269" i="1"/>
  <c r="AB3269" i="1"/>
  <c r="AC3269" i="1"/>
  <c r="AM3269" i="1"/>
  <c r="I3268" i="1"/>
  <c r="J3268" i="1"/>
  <c r="K3268" i="1"/>
  <c r="M3268" i="1"/>
  <c r="P3268" i="1"/>
  <c r="Y3268" i="1"/>
  <c r="Z3268" i="1" a="1"/>
  <c r="Z3268" i="1" s="1"/>
  <c r="AA3268" i="1" a="1"/>
  <c r="AA3268" i="1" s="1"/>
  <c r="AB3268" i="1"/>
  <c r="AC3268" i="1"/>
  <c r="AM3268" i="1"/>
  <c r="I3267" i="1"/>
  <c r="J3267" i="1"/>
  <c r="K3267" i="1"/>
  <c r="M3267" i="1"/>
  <c r="P3267" i="1"/>
  <c r="Y3267" i="1"/>
  <c r="Z3267" i="1" a="1"/>
  <c r="Z3267" i="1" s="1"/>
  <c r="AA3267" i="1" a="1"/>
  <c r="AA3267" i="1"/>
  <c r="AB3267" i="1"/>
  <c r="AC3267" i="1"/>
  <c r="AM3267" i="1"/>
  <c r="I3266" i="1"/>
  <c r="J3266" i="1"/>
  <c r="K3266" i="1"/>
  <c r="M3266" i="1"/>
  <c r="P3266" i="1"/>
  <c r="Y3266" i="1"/>
  <c r="Z3266" i="1" a="1"/>
  <c r="Z3266" i="1" s="1"/>
  <c r="AA3266" i="1" a="1"/>
  <c r="AA3266" i="1"/>
  <c r="AB3266" i="1"/>
  <c r="AC3266" i="1"/>
  <c r="AM3266" i="1"/>
  <c r="I3265" i="1"/>
  <c r="J3265" i="1"/>
  <c r="K3265" i="1"/>
  <c r="M3265" i="1"/>
  <c r="P3265" i="1"/>
  <c r="Y3265" i="1"/>
  <c r="Z3265" i="1" a="1"/>
  <c r="Z3265" i="1"/>
  <c r="AA3265" i="1" a="1"/>
  <c r="AA3265" i="1" s="1"/>
  <c r="AB3265" i="1"/>
  <c r="AC3265" i="1"/>
  <c r="AM3265" i="1"/>
  <c r="I3264" i="1"/>
  <c r="J3264" i="1"/>
  <c r="K3264" i="1"/>
  <c r="M3264" i="1"/>
  <c r="P3264" i="1"/>
  <c r="Y3264" i="1"/>
  <c r="Z3264" i="1" a="1"/>
  <c r="Z3264" i="1"/>
  <c r="AA3264" i="1" a="1"/>
  <c r="AA3264" i="1" s="1"/>
  <c r="AB3264" i="1"/>
  <c r="AC3264" i="1"/>
  <c r="AM3264" i="1"/>
  <c r="I3263" i="1"/>
  <c r="J3263" i="1"/>
  <c r="K3263" i="1"/>
  <c r="M3263" i="1"/>
  <c r="P3263" i="1"/>
  <c r="Y3263" i="1"/>
  <c r="Z3263" i="1" a="1"/>
  <c r="Z3263" i="1"/>
  <c r="AA3263" i="1" a="1"/>
  <c r="AA3263" i="1" s="1"/>
  <c r="AB3263" i="1"/>
  <c r="AC3263" i="1"/>
  <c r="AM3263" i="1"/>
  <c r="I3262" i="1"/>
  <c r="J3262" i="1"/>
  <c r="K3262" i="1"/>
  <c r="M3262" i="1"/>
  <c r="P3262" i="1"/>
  <c r="Y3262" i="1"/>
  <c r="Z3262" i="1" a="1"/>
  <c r="Z3262" i="1" s="1"/>
  <c r="AA3262" i="1" a="1"/>
  <c r="AA3262" i="1" s="1"/>
  <c r="AB3262" i="1"/>
  <c r="AC3262" i="1"/>
  <c r="AM3262" i="1"/>
  <c r="I3261" i="1"/>
  <c r="J3261" i="1"/>
  <c r="K3261" i="1"/>
  <c r="M3261" i="1"/>
  <c r="P3261" i="1"/>
  <c r="Y3261" i="1"/>
  <c r="Z3261" i="1" a="1"/>
  <c r="Z3261" i="1"/>
  <c r="AA3261" i="1" a="1"/>
  <c r="AA3261" i="1" s="1"/>
  <c r="AB3261" i="1"/>
  <c r="AC3261" i="1"/>
  <c r="AM3261" i="1"/>
  <c r="I3260" i="1"/>
  <c r="J3260" i="1"/>
  <c r="K3260" i="1"/>
  <c r="M3260" i="1"/>
  <c r="P3260" i="1"/>
  <c r="Y3260" i="1"/>
  <c r="Z3260" i="1" a="1"/>
  <c r="Z3260" i="1" s="1"/>
  <c r="AA3260" i="1" a="1"/>
  <c r="AA3260" i="1" s="1"/>
  <c r="AB3260" i="1"/>
  <c r="AC3260" i="1"/>
  <c r="AM3260" i="1"/>
  <c r="I3259" i="1"/>
  <c r="J3259" i="1"/>
  <c r="K3259" i="1"/>
  <c r="M3259" i="1"/>
  <c r="P3259" i="1"/>
  <c r="Y3259" i="1"/>
  <c r="Z3259" i="1" a="1"/>
  <c r="Z3259" i="1"/>
  <c r="AA3259" i="1" a="1"/>
  <c r="AA3259" i="1" s="1"/>
  <c r="AB3259" i="1"/>
  <c r="AC3259" i="1"/>
  <c r="AM3259" i="1"/>
  <c r="I3258" i="1"/>
  <c r="J3258" i="1"/>
  <c r="K3258" i="1"/>
  <c r="M3258" i="1"/>
  <c r="P3258" i="1"/>
  <c r="Y3258" i="1"/>
  <c r="Z3258" i="1" a="1"/>
  <c r="Z3258" i="1" s="1"/>
  <c r="AA3258" i="1" a="1"/>
  <c r="AA3258" i="1" s="1"/>
  <c r="AB3258" i="1"/>
  <c r="AC3258" i="1"/>
  <c r="AM3258" i="1"/>
  <c r="I3257" i="1"/>
  <c r="J3257" i="1"/>
  <c r="K3257" i="1"/>
  <c r="M3257" i="1"/>
  <c r="P3257" i="1"/>
  <c r="Y3257" i="1"/>
  <c r="Z3257" i="1" a="1"/>
  <c r="Z3257" i="1" s="1"/>
  <c r="AA3257" i="1" a="1"/>
  <c r="AA3257" i="1"/>
  <c r="AB3257" i="1"/>
  <c r="AC3257" i="1"/>
  <c r="AM3257" i="1"/>
  <c r="I3256" i="1"/>
  <c r="J3256" i="1"/>
  <c r="K3256" i="1"/>
  <c r="M3256" i="1"/>
  <c r="P3256" i="1"/>
  <c r="Y3256" i="1"/>
  <c r="Z3256" i="1" a="1"/>
  <c r="Z3256" i="1" s="1"/>
  <c r="AA3256" i="1" a="1"/>
  <c r="AA3256" i="1" s="1"/>
  <c r="AB3256" i="1"/>
  <c r="AC3256" i="1"/>
  <c r="AM3256" i="1"/>
  <c r="I3255" i="1"/>
  <c r="J3255" i="1"/>
  <c r="K3255" i="1"/>
  <c r="M3255" i="1"/>
  <c r="P3255" i="1"/>
  <c r="Y3255" i="1"/>
  <c r="Z3255" i="1" a="1"/>
  <c r="Z3255" i="1" s="1"/>
  <c r="AA3255" i="1" a="1"/>
  <c r="AA3255" i="1" s="1"/>
  <c r="AB3255" i="1"/>
  <c r="AC3255" i="1"/>
  <c r="AM3255" i="1"/>
  <c r="I3254" i="1"/>
  <c r="J3254" i="1"/>
  <c r="K3254" i="1"/>
  <c r="M3254" i="1"/>
  <c r="P3254" i="1"/>
  <c r="Y3254" i="1"/>
  <c r="Z3254" i="1" a="1"/>
  <c r="Z3254" i="1" s="1"/>
  <c r="AA3254" i="1" a="1"/>
  <c r="AA3254" i="1" s="1"/>
  <c r="AB3254" i="1"/>
  <c r="AC3254" i="1"/>
  <c r="AM3254" i="1"/>
  <c r="I3253" i="1"/>
  <c r="J3253" i="1"/>
  <c r="K3253" i="1"/>
  <c r="M3253" i="1"/>
  <c r="P3253" i="1"/>
  <c r="Y3253" i="1"/>
  <c r="Z3253" i="1" a="1"/>
  <c r="Z3253" i="1" s="1"/>
  <c r="AA3253" i="1" a="1"/>
  <c r="AA3253" i="1" s="1"/>
  <c r="AB3253" i="1"/>
  <c r="AC3253" i="1"/>
  <c r="AM3253" i="1"/>
  <c r="I3252" i="1"/>
  <c r="J3252" i="1"/>
  <c r="K3252" i="1"/>
  <c r="M3252" i="1"/>
  <c r="P3252" i="1"/>
  <c r="Y3252" i="1"/>
  <c r="Z3252" i="1" a="1"/>
  <c r="Z3252" i="1" s="1"/>
  <c r="AA3252" i="1" a="1"/>
  <c r="AA3252" i="1" s="1"/>
  <c r="AB3252" i="1"/>
  <c r="AC3252" i="1"/>
  <c r="AM3252" i="1"/>
  <c r="I3251" i="1"/>
  <c r="J3251" i="1"/>
  <c r="K3251" i="1"/>
  <c r="M3251" i="1"/>
  <c r="P3251" i="1"/>
  <c r="Y3251" i="1"/>
  <c r="Z3251" i="1" a="1"/>
  <c r="Z3251" i="1" s="1"/>
  <c r="AA3251" i="1" a="1"/>
  <c r="AA3251" i="1" s="1"/>
  <c r="AB3251" i="1"/>
  <c r="AC3251" i="1"/>
  <c r="AM3251" i="1"/>
  <c r="I3250" i="1"/>
  <c r="J3250" i="1"/>
  <c r="K3250" i="1"/>
  <c r="M3250" i="1"/>
  <c r="P3250" i="1"/>
  <c r="Y3250" i="1"/>
  <c r="Z3250" i="1" a="1"/>
  <c r="Z3250" i="1" s="1"/>
  <c r="AA3250" i="1" a="1"/>
  <c r="AA3250" i="1"/>
  <c r="AB3250" i="1"/>
  <c r="AC3250" i="1"/>
  <c r="AM3250" i="1"/>
  <c r="I3249" i="1"/>
  <c r="J3249" i="1"/>
  <c r="K3249" i="1"/>
  <c r="M3249" i="1"/>
  <c r="P3249" i="1"/>
  <c r="Y3249" i="1"/>
  <c r="Z3249" i="1" a="1"/>
  <c r="Z3249" i="1" s="1"/>
  <c r="AA3249" i="1" a="1"/>
  <c r="AA3249" i="1"/>
  <c r="AB3249" i="1"/>
  <c r="AC3249" i="1"/>
  <c r="AM3249" i="1"/>
  <c r="I3248" i="1"/>
  <c r="J3248" i="1"/>
  <c r="K3248" i="1"/>
  <c r="M3248" i="1"/>
  <c r="P3248" i="1"/>
  <c r="Y3248" i="1"/>
  <c r="Z3248" i="1" a="1"/>
  <c r="Z3248" i="1"/>
  <c r="AA3248" i="1" a="1"/>
  <c r="AA3248" i="1" s="1"/>
  <c r="AB3248" i="1"/>
  <c r="AC3248" i="1"/>
  <c r="AM3248" i="1"/>
  <c r="I3247" i="1"/>
  <c r="J3247" i="1"/>
  <c r="K3247" i="1"/>
  <c r="M3247" i="1"/>
  <c r="P3247" i="1"/>
  <c r="Y3247" i="1"/>
  <c r="Z3247" i="1" a="1"/>
  <c r="Z3247" i="1" s="1"/>
  <c r="AA3247" i="1" a="1"/>
  <c r="AA3247" i="1" s="1"/>
  <c r="AB3247" i="1"/>
  <c r="AC3247" i="1"/>
  <c r="AM3247" i="1"/>
  <c r="I3246" i="1"/>
  <c r="J3246" i="1"/>
  <c r="K3246" i="1"/>
  <c r="M3246" i="1"/>
  <c r="P3246" i="1"/>
  <c r="Y3246" i="1"/>
  <c r="Z3246" i="1" a="1"/>
  <c r="Z3246" i="1" s="1"/>
  <c r="AA3246" i="1" a="1"/>
  <c r="AA3246" i="1" s="1"/>
  <c r="AB3246" i="1"/>
  <c r="AC3246" i="1"/>
  <c r="AM3246" i="1"/>
  <c r="I3245" i="1"/>
  <c r="J3245" i="1"/>
  <c r="K3245" i="1"/>
  <c r="M3245" i="1"/>
  <c r="P3245" i="1"/>
  <c r="Y3245" i="1"/>
  <c r="Z3245" i="1" a="1"/>
  <c r="Z3245" i="1" s="1"/>
  <c r="AA3245" i="1" a="1"/>
  <c r="AA3245" i="1" s="1"/>
  <c r="AB3245" i="1"/>
  <c r="AC3245" i="1"/>
  <c r="AM3245" i="1"/>
  <c r="I3244" i="1"/>
  <c r="J3244" i="1"/>
  <c r="K3244" i="1"/>
  <c r="M3244" i="1"/>
  <c r="P3244" i="1"/>
  <c r="Y3244" i="1"/>
  <c r="Z3244" i="1" a="1"/>
  <c r="Z3244" i="1" s="1"/>
  <c r="AA3244" i="1" a="1"/>
  <c r="AA3244" i="1" s="1"/>
  <c r="AB3244" i="1"/>
  <c r="AC3244" i="1"/>
  <c r="AM3244" i="1"/>
  <c r="I3243" i="1"/>
  <c r="J3243" i="1"/>
  <c r="K3243" i="1"/>
  <c r="M3243" i="1"/>
  <c r="P3243" i="1"/>
  <c r="Y3243" i="1"/>
  <c r="Z3243" i="1" a="1"/>
  <c r="Z3243" i="1" s="1"/>
  <c r="AA3243" i="1" a="1"/>
  <c r="AA3243" i="1" s="1"/>
  <c r="AB3243" i="1"/>
  <c r="AC3243" i="1"/>
  <c r="AM3243" i="1"/>
  <c r="I3242" i="1"/>
  <c r="J3242" i="1"/>
  <c r="K3242" i="1"/>
  <c r="M3242" i="1"/>
  <c r="P3242" i="1"/>
  <c r="Y3242" i="1"/>
  <c r="Z3242" i="1" a="1"/>
  <c r="Z3242" i="1" s="1"/>
  <c r="AA3242" i="1" a="1"/>
  <c r="AA3242" i="1" s="1"/>
  <c r="AB3242" i="1"/>
  <c r="AC3242" i="1"/>
  <c r="AM3242" i="1"/>
  <c r="I3241" i="1"/>
  <c r="J3241" i="1"/>
  <c r="K3241" i="1"/>
  <c r="M3241" i="1"/>
  <c r="P3241" i="1"/>
  <c r="Y3241" i="1"/>
  <c r="Z3241" i="1" a="1"/>
  <c r="Z3241" i="1"/>
  <c r="AA3241" i="1" a="1"/>
  <c r="AA3241" i="1"/>
  <c r="AB3241" i="1"/>
  <c r="AC3241" i="1"/>
  <c r="AM3241" i="1"/>
  <c r="I3240" i="1"/>
  <c r="J3240" i="1"/>
  <c r="K3240" i="1"/>
  <c r="M3240" i="1"/>
  <c r="P3240" i="1"/>
  <c r="Y3240" i="1"/>
  <c r="Z3240" i="1" a="1"/>
  <c r="Z3240" i="1" s="1"/>
  <c r="AA3240" i="1" a="1"/>
  <c r="AA3240" i="1" s="1"/>
  <c r="AB3240" i="1"/>
  <c r="AC3240" i="1"/>
  <c r="AM3240" i="1"/>
  <c r="I3239" i="1"/>
  <c r="J3239" i="1"/>
  <c r="K3239" i="1"/>
  <c r="M3239" i="1"/>
  <c r="P3239" i="1"/>
  <c r="Y3239" i="1"/>
  <c r="Z3239" i="1" a="1"/>
  <c r="Z3239" i="1" s="1"/>
  <c r="AA3239" i="1" a="1"/>
  <c r="AA3239" i="1" s="1"/>
  <c r="AB3239" i="1"/>
  <c r="AC3239" i="1"/>
  <c r="AM3239" i="1"/>
  <c r="I3238" i="1"/>
  <c r="J3238" i="1"/>
  <c r="K3238" i="1"/>
  <c r="M3238" i="1"/>
  <c r="P3238" i="1"/>
  <c r="Y3238" i="1"/>
  <c r="Z3238" i="1" a="1"/>
  <c r="Z3238" i="1" s="1"/>
  <c r="AA3238" i="1" a="1"/>
  <c r="AA3238" i="1" s="1"/>
  <c r="AB3238" i="1"/>
  <c r="AC3238" i="1"/>
  <c r="AM3238" i="1"/>
  <c r="I3237" i="1"/>
  <c r="J3237" i="1"/>
  <c r="K3237" i="1"/>
  <c r="M3237" i="1"/>
  <c r="P3237" i="1"/>
  <c r="Y3237" i="1"/>
  <c r="Z3237" i="1" a="1"/>
  <c r="Z3237" i="1" s="1"/>
  <c r="AA3237" i="1" a="1"/>
  <c r="AA3237" i="1" s="1"/>
  <c r="AB3237" i="1"/>
  <c r="AC3237" i="1"/>
  <c r="AM3237" i="1"/>
  <c r="I3236" i="1"/>
  <c r="J3236" i="1"/>
  <c r="K3236" i="1"/>
  <c r="M3236" i="1"/>
  <c r="P3236" i="1"/>
  <c r="Y3236" i="1"/>
  <c r="Z3236" i="1" a="1"/>
  <c r="Z3236" i="1" s="1"/>
  <c r="AA3236" i="1" a="1"/>
  <c r="AA3236" i="1" s="1"/>
  <c r="AB3236" i="1"/>
  <c r="AC3236" i="1"/>
  <c r="AM3236" i="1"/>
  <c r="I3235" i="1"/>
  <c r="J3235" i="1"/>
  <c r="K3235" i="1"/>
  <c r="M3235" i="1"/>
  <c r="P3235" i="1"/>
  <c r="Y3235" i="1"/>
  <c r="Z3235" i="1" a="1"/>
  <c r="Z3235" i="1" s="1"/>
  <c r="AA3235" i="1" a="1"/>
  <c r="AA3235" i="1" s="1"/>
  <c r="AB3235" i="1"/>
  <c r="AC3235" i="1"/>
  <c r="AM3235" i="1"/>
  <c r="I3234" i="1"/>
  <c r="J3234" i="1"/>
  <c r="K3234" i="1"/>
  <c r="M3234" i="1"/>
  <c r="P3234" i="1"/>
  <c r="Y3234" i="1"/>
  <c r="Z3234" i="1" a="1"/>
  <c r="Z3234" i="1" s="1"/>
  <c r="AA3234" i="1" a="1"/>
  <c r="AA3234" i="1"/>
  <c r="AB3234" i="1"/>
  <c r="AC3234" i="1"/>
  <c r="AM3234" i="1"/>
  <c r="I3233" i="1"/>
  <c r="J3233" i="1"/>
  <c r="K3233" i="1"/>
  <c r="M3233" i="1"/>
  <c r="P3233" i="1"/>
  <c r="Y3233" i="1"/>
  <c r="Z3233" i="1" a="1"/>
  <c r="Z3233" i="1"/>
  <c r="AA3233" i="1" a="1"/>
  <c r="AA3233" i="1" s="1"/>
  <c r="AB3233" i="1"/>
  <c r="AC3233" i="1"/>
  <c r="AM3233" i="1"/>
  <c r="I3232" i="1"/>
  <c r="J3232" i="1"/>
  <c r="K3232" i="1"/>
  <c r="M3232" i="1"/>
  <c r="P3232" i="1"/>
  <c r="Y3232" i="1"/>
  <c r="Z3232" i="1" a="1"/>
  <c r="Z3232" i="1" s="1"/>
  <c r="AA3232" i="1" a="1"/>
  <c r="AA3232" i="1" s="1"/>
  <c r="AB3232" i="1"/>
  <c r="AC3232" i="1"/>
  <c r="AM3232" i="1"/>
  <c r="I3231" i="1"/>
  <c r="J3231" i="1"/>
  <c r="K3231" i="1"/>
  <c r="M3231" i="1"/>
  <c r="P3231" i="1"/>
  <c r="Y3231" i="1"/>
  <c r="Z3231" i="1" a="1"/>
  <c r="Z3231" i="1"/>
  <c r="AA3231" i="1" a="1"/>
  <c r="AA3231" i="1" s="1"/>
  <c r="AB3231" i="1"/>
  <c r="AC3231" i="1"/>
  <c r="AM3231" i="1"/>
  <c r="I3230" i="1"/>
  <c r="J3230" i="1"/>
  <c r="K3230" i="1"/>
  <c r="M3230" i="1"/>
  <c r="P3230" i="1"/>
  <c r="Y3230" i="1"/>
  <c r="Z3230" i="1" a="1"/>
  <c r="Z3230" i="1" s="1"/>
  <c r="AA3230" i="1" a="1"/>
  <c r="AA3230" i="1" s="1"/>
  <c r="AB3230" i="1"/>
  <c r="AC3230" i="1"/>
  <c r="AM3230" i="1"/>
  <c r="I3229" i="1"/>
  <c r="J3229" i="1"/>
  <c r="K3229" i="1"/>
  <c r="M3229" i="1"/>
  <c r="P3229" i="1"/>
  <c r="Y3229" i="1"/>
  <c r="Z3229" i="1" a="1"/>
  <c r="Z3229" i="1"/>
  <c r="AA3229" i="1" a="1"/>
  <c r="AA3229" i="1" s="1"/>
  <c r="AB3229" i="1"/>
  <c r="AC3229" i="1"/>
  <c r="AM3229" i="1"/>
  <c r="I3228" i="1"/>
  <c r="J3228" i="1"/>
  <c r="K3228" i="1"/>
  <c r="M3228" i="1"/>
  <c r="P3228" i="1"/>
  <c r="Y3228" i="1"/>
  <c r="Z3228" i="1" a="1"/>
  <c r="Z3228" i="1" s="1"/>
  <c r="AA3228" i="1" a="1"/>
  <c r="AA3228" i="1" s="1"/>
  <c r="AB3228" i="1"/>
  <c r="AC3228" i="1"/>
  <c r="AM3228" i="1"/>
  <c r="I3227" i="1"/>
  <c r="J3227" i="1"/>
  <c r="K3227" i="1"/>
  <c r="M3227" i="1"/>
  <c r="P3227" i="1"/>
  <c r="Y3227" i="1"/>
  <c r="Z3227" i="1" a="1"/>
  <c r="Z3227" i="1" s="1"/>
  <c r="AA3227" i="1" a="1"/>
  <c r="AA3227" i="1" s="1"/>
  <c r="AB3227" i="1"/>
  <c r="AC3227" i="1"/>
  <c r="AM3227" i="1"/>
  <c r="I3226" i="1"/>
  <c r="J3226" i="1"/>
  <c r="K3226" i="1"/>
  <c r="M3226" i="1"/>
  <c r="P3226" i="1"/>
  <c r="Y3226" i="1"/>
  <c r="Z3226" i="1" a="1"/>
  <c r="Z3226" i="1" s="1"/>
  <c r="AA3226" i="1" a="1"/>
  <c r="AA3226" i="1" s="1"/>
  <c r="AB3226" i="1"/>
  <c r="AC3226" i="1"/>
  <c r="AM3226" i="1"/>
  <c r="I3225" i="1"/>
  <c r="J3225" i="1"/>
  <c r="K3225" i="1"/>
  <c r="M3225" i="1"/>
  <c r="P3225" i="1"/>
  <c r="Y3225" i="1"/>
  <c r="Z3225" i="1" a="1"/>
  <c r="Z3225" i="1" s="1"/>
  <c r="AA3225" i="1" a="1"/>
  <c r="AA3225" i="1"/>
  <c r="AB3225" i="1"/>
  <c r="AC3225" i="1"/>
  <c r="AM3225" i="1"/>
  <c r="I3224" i="1"/>
  <c r="J3224" i="1"/>
  <c r="K3224" i="1"/>
  <c r="M3224" i="1"/>
  <c r="P3224" i="1"/>
  <c r="Y3224" i="1"/>
  <c r="Z3224" i="1" a="1"/>
  <c r="Z3224" i="1" s="1"/>
  <c r="AA3224" i="1" a="1"/>
  <c r="AA3224" i="1" s="1"/>
  <c r="AB3224" i="1"/>
  <c r="AC3224" i="1"/>
  <c r="AM3224" i="1"/>
  <c r="I3223" i="1"/>
  <c r="J3223" i="1"/>
  <c r="K3223" i="1"/>
  <c r="M3223" i="1"/>
  <c r="P3223" i="1"/>
  <c r="Y3223" i="1"/>
  <c r="Z3223" i="1" a="1"/>
  <c r="Z3223" i="1" s="1"/>
  <c r="AA3223" i="1" a="1"/>
  <c r="AA3223" i="1"/>
  <c r="AB3223" i="1"/>
  <c r="AC3223" i="1"/>
  <c r="AM3223" i="1"/>
  <c r="I3222" i="1"/>
  <c r="J3222" i="1"/>
  <c r="K3222" i="1"/>
  <c r="M3222" i="1"/>
  <c r="P3222" i="1"/>
  <c r="Y3222" i="1"/>
  <c r="Z3222" i="1" a="1"/>
  <c r="Z3222" i="1" s="1"/>
  <c r="AA3222" i="1" a="1"/>
  <c r="AA3222" i="1" s="1"/>
  <c r="AB3222" i="1"/>
  <c r="AC3222" i="1"/>
  <c r="AM3222" i="1"/>
  <c r="I3221" i="1"/>
  <c r="J3221" i="1"/>
  <c r="K3221" i="1"/>
  <c r="M3221" i="1"/>
  <c r="P3221" i="1"/>
  <c r="Y3221" i="1"/>
  <c r="Z3221" i="1" a="1"/>
  <c r="Z3221" i="1" s="1"/>
  <c r="AA3221" i="1" a="1"/>
  <c r="AA3221" i="1" s="1"/>
  <c r="AB3221" i="1"/>
  <c r="AC3221" i="1"/>
  <c r="AM3221" i="1"/>
  <c r="I3220" i="1"/>
  <c r="J3220" i="1"/>
  <c r="K3220" i="1"/>
  <c r="M3220" i="1"/>
  <c r="P3220" i="1"/>
  <c r="Y3220" i="1"/>
  <c r="Z3220" i="1" a="1"/>
  <c r="Z3220" i="1" s="1"/>
  <c r="AA3220" i="1" a="1"/>
  <c r="AA3220" i="1" s="1"/>
  <c r="AB3220" i="1"/>
  <c r="AC3220" i="1"/>
  <c r="AM3220" i="1"/>
  <c r="I3219" i="1"/>
  <c r="J3219" i="1"/>
  <c r="K3219" i="1"/>
  <c r="M3219" i="1"/>
  <c r="P3219" i="1"/>
  <c r="Y3219" i="1"/>
  <c r="Z3219" i="1" a="1"/>
  <c r="Z3219" i="1" s="1"/>
  <c r="AA3219" i="1" a="1"/>
  <c r="AA3219" i="1" s="1"/>
  <c r="AB3219" i="1"/>
  <c r="AC3219" i="1"/>
  <c r="AM3219" i="1"/>
  <c r="I3218" i="1"/>
  <c r="J3218" i="1"/>
  <c r="K3218" i="1"/>
  <c r="M3218" i="1"/>
  <c r="P3218" i="1"/>
  <c r="Y3218" i="1"/>
  <c r="Z3218" i="1" a="1"/>
  <c r="Z3218" i="1" s="1"/>
  <c r="AA3218" i="1" a="1"/>
  <c r="AA3218" i="1" s="1"/>
  <c r="AB3218" i="1"/>
  <c r="AC3218" i="1"/>
  <c r="AM3218" i="1"/>
  <c r="I3217" i="1"/>
  <c r="J3217" i="1"/>
  <c r="K3217" i="1"/>
  <c r="M3217" i="1"/>
  <c r="P3217" i="1"/>
  <c r="Y3217" i="1"/>
  <c r="Z3217" i="1" a="1"/>
  <c r="Z3217" i="1" s="1"/>
  <c r="AA3217" i="1" a="1"/>
  <c r="AA3217" i="1" s="1"/>
  <c r="AB3217" i="1"/>
  <c r="AC3217" i="1"/>
  <c r="AM3217" i="1"/>
  <c r="I3216" i="1"/>
  <c r="J3216" i="1"/>
  <c r="K3216" i="1"/>
  <c r="M3216" i="1"/>
  <c r="P3216" i="1"/>
  <c r="Y3216" i="1"/>
  <c r="Z3216" i="1" a="1"/>
  <c r="Z3216" i="1" s="1"/>
  <c r="AA3216" i="1" a="1"/>
  <c r="AA3216" i="1" s="1"/>
  <c r="AB3216" i="1"/>
  <c r="AC3216" i="1"/>
  <c r="AM3216" i="1"/>
  <c r="I3215" i="1"/>
  <c r="J3215" i="1"/>
  <c r="K3215" i="1"/>
  <c r="M3215" i="1"/>
  <c r="P3215" i="1"/>
  <c r="Y3215" i="1"/>
  <c r="Z3215" i="1" a="1"/>
  <c r="Z3215" i="1" s="1"/>
  <c r="AA3215" i="1" a="1"/>
  <c r="AA3215" i="1" s="1"/>
  <c r="AB3215" i="1"/>
  <c r="AC3215" i="1"/>
  <c r="AM3215" i="1"/>
  <c r="I3214" i="1"/>
  <c r="J3214" i="1"/>
  <c r="K3214" i="1"/>
  <c r="M3214" i="1"/>
  <c r="P3214" i="1"/>
  <c r="Y3214" i="1"/>
  <c r="Z3214" i="1" a="1"/>
  <c r="Z3214" i="1" s="1"/>
  <c r="AA3214" i="1" a="1"/>
  <c r="AA3214" i="1" s="1"/>
  <c r="AB3214" i="1"/>
  <c r="AC3214" i="1"/>
  <c r="AM3214" i="1"/>
  <c r="I3213" i="1"/>
  <c r="J3213" i="1"/>
  <c r="K3213" i="1"/>
  <c r="M3213" i="1"/>
  <c r="P3213" i="1"/>
  <c r="Y3213" i="1"/>
  <c r="Z3213" i="1" a="1"/>
  <c r="Z3213" i="1" s="1"/>
  <c r="AA3213" i="1" a="1"/>
  <c r="AA3213" i="1" s="1"/>
  <c r="AB3213" i="1"/>
  <c r="AC3213" i="1"/>
  <c r="AM3213" i="1"/>
  <c r="I3212" i="1"/>
  <c r="J3212" i="1"/>
  <c r="K3212" i="1"/>
  <c r="M3212" i="1"/>
  <c r="P3212" i="1"/>
  <c r="Y3212" i="1"/>
  <c r="Z3212" i="1" a="1"/>
  <c r="Z3212" i="1" s="1"/>
  <c r="AA3212" i="1" a="1"/>
  <c r="AA3212" i="1" s="1"/>
  <c r="AB3212" i="1"/>
  <c r="AC3212" i="1"/>
  <c r="AM3212" i="1"/>
  <c r="I3211" i="1"/>
  <c r="J3211" i="1"/>
  <c r="K3211" i="1"/>
  <c r="M3211" i="1"/>
  <c r="P3211" i="1"/>
  <c r="Y3211" i="1"/>
  <c r="Z3211" i="1" a="1"/>
  <c r="Z3211" i="1" s="1"/>
  <c r="AA3211" i="1" a="1"/>
  <c r="AA3211" i="1" s="1"/>
  <c r="AB3211" i="1"/>
  <c r="AC3211" i="1"/>
  <c r="AM3211" i="1"/>
  <c r="I3210" i="1"/>
  <c r="J3210" i="1"/>
  <c r="K3210" i="1"/>
  <c r="M3210" i="1"/>
  <c r="P3210" i="1"/>
  <c r="Y3210" i="1"/>
  <c r="Z3210" i="1" a="1"/>
  <c r="Z3210" i="1" s="1"/>
  <c r="AA3210" i="1" a="1"/>
  <c r="AA3210" i="1" s="1"/>
  <c r="AB3210" i="1"/>
  <c r="AC3210" i="1"/>
  <c r="AM3210" i="1"/>
  <c r="I3209" i="1"/>
  <c r="J3209" i="1"/>
  <c r="K3209" i="1"/>
  <c r="M3209" i="1"/>
  <c r="P3209" i="1"/>
  <c r="Y3209" i="1"/>
  <c r="Z3209" i="1" a="1"/>
  <c r="Z3209" i="1" s="1"/>
  <c r="AA3209" i="1" a="1"/>
  <c r="AA3209" i="1" s="1"/>
  <c r="AB3209" i="1"/>
  <c r="AC3209" i="1"/>
  <c r="AM3209" i="1"/>
  <c r="I3208" i="1"/>
  <c r="J3208" i="1"/>
  <c r="K3208" i="1"/>
  <c r="M3208" i="1"/>
  <c r="P3208" i="1"/>
  <c r="Y3208" i="1"/>
  <c r="Z3208" i="1" a="1"/>
  <c r="Z3208" i="1" s="1"/>
  <c r="AA3208" i="1" a="1"/>
  <c r="AA3208" i="1" s="1"/>
  <c r="AB3208" i="1"/>
  <c r="AC3208" i="1"/>
  <c r="AM3208" i="1"/>
  <c r="I3207" i="1"/>
  <c r="J3207" i="1"/>
  <c r="K3207" i="1"/>
  <c r="M3207" i="1"/>
  <c r="P3207" i="1"/>
  <c r="Y3207" i="1"/>
  <c r="Z3207" i="1" a="1"/>
  <c r="Z3207" i="1" s="1"/>
  <c r="AA3207" i="1" a="1"/>
  <c r="AA3207" i="1" s="1"/>
  <c r="AB3207" i="1"/>
  <c r="AC3207" i="1"/>
  <c r="AM3207" i="1"/>
  <c r="I3206" i="1"/>
  <c r="J3206" i="1"/>
  <c r="K3206" i="1"/>
  <c r="M3206" i="1"/>
  <c r="P3206" i="1"/>
  <c r="Y3206" i="1"/>
  <c r="Z3206" i="1" a="1"/>
  <c r="Z3206" i="1" s="1"/>
  <c r="AA3206" i="1" a="1"/>
  <c r="AA3206" i="1" s="1"/>
  <c r="AB3206" i="1"/>
  <c r="AC3206" i="1"/>
  <c r="AM3206" i="1"/>
  <c r="I3205" i="1"/>
  <c r="J3205" i="1"/>
  <c r="K3205" i="1"/>
  <c r="M3205" i="1"/>
  <c r="P3205" i="1"/>
  <c r="Y3205" i="1"/>
  <c r="Z3205" i="1" a="1"/>
  <c r="Z3205" i="1" s="1"/>
  <c r="AA3205" i="1" a="1"/>
  <c r="AA3205" i="1" s="1"/>
  <c r="AB3205" i="1"/>
  <c r="AC3205" i="1"/>
  <c r="AM3205" i="1"/>
  <c r="I3204" i="1"/>
  <c r="J3204" i="1"/>
  <c r="K3204" i="1"/>
  <c r="M3204" i="1"/>
  <c r="P3204" i="1"/>
  <c r="Y3204" i="1"/>
  <c r="Z3204" i="1" a="1"/>
  <c r="Z3204" i="1" s="1"/>
  <c r="AA3204" i="1" a="1"/>
  <c r="AA3204" i="1" s="1"/>
  <c r="AB3204" i="1"/>
  <c r="AC3204" i="1"/>
  <c r="AM3204" i="1"/>
  <c r="I3203" i="1"/>
  <c r="J3203" i="1"/>
  <c r="K3203" i="1"/>
  <c r="M3203" i="1"/>
  <c r="P3203" i="1"/>
  <c r="Y3203" i="1"/>
  <c r="Z3203" i="1" a="1"/>
  <c r="Z3203" i="1" s="1"/>
  <c r="AA3203" i="1" a="1"/>
  <c r="AA3203" i="1" s="1"/>
  <c r="AB3203" i="1"/>
  <c r="AC3203" i="1"/>
  <c r="AM3203" i="1"/>
  <c r="I3202" i="1"/>
  <c r="J3202" i="1"/>
  <c r="K3202" i="1"/>
  <c r="M3202" i="1"/>
  <c r="P3202" i="1"/>
  <c r="Y3202" i="1"/>
  <c r="Z3202" i="1" a="1"/>
  <c r="Z3202" i="1" s="1"/>
  <c r="AA3202" i="1" a="1"/>
  <c r="AA3202" i="1" s="1"/>
  <c r="AB3202" i="1"/>
  <c r="AC3202" i="1"/>
  <c r="AM3202" i="1"/>
  <c r="I3201" i="1"/>
  <c r="J3201" i="1"/>
  <c r="K3201" i="1"/>
  <c r="M3201" i="1"/>
  <c r="P3201" i="1"/>
  <c r="Y3201" i="1"/>
  <c r="Z3201" i="1" a="1"/>
  <c r="Z3201" i="1" s="1"/>
  <c r="AA3201" i="1" a="1"/>
  <c r="AA3201" i="1" s="1"/>
  <c r="AB3201" i="1"/>
  <c r="AC3201" i="1"/>
  <c r="AM3201" i="1"/>
  <c r="I3200" i="1"/>
  <c r="J3200" i="1"/>
  <c r="K3200" i="1"/>
  <c r="M3200" i="1"/>
  <c r="P3200" i="1"/>
  <c r="Y3200" i="1"/>
  <c r="Z3200" i="1" a="1"/>
  <c r="Z3200" i="1" s="1"/>
  <c r="AA3200" i="1" a="1"/>
  <c r="AA3200" i="1" s="1"/>
  <c r="AB3200" i="1"/>
  <c r="AC3200" i="1"/>
  <c r="AM3200" i="1"/>
  <c r="I3199" i="1"/>
  <c r="J3199" i="1"/>
  <c r="K3199" i="1"/>
  <c r="M3199" i="1"/>
  <c r="P3199" i="1"/>
  <c r="Y3199" i="1"/>
  <c r="Z3199" i="1" a="1"/>
  <c r="Z3199" i="1" s="1"/>
  <c r="AA3199" i="1" a="1"/>
  <c r="AA3199" i="1" s="1"/>
  <c r="AB3199" i="1"/>
  <c r="AC3199" i="1"/>
  <c r="AM3199" i="1"/>
  <c r="I3198" i="1"/>
  <c r="J3198" i="1"/>
  <c r="K3198" i="1"/>
  <c r="M3198" i="1"/>
  <c r="P3198" i="1"/>
  <c r="Y3198" i="1"/>
  <c r="Z3198" i="1" a="1"/>
  <c r="Z3198" i="1" s="1"/>
  <c r="AA3198" i="1" a="1"/>
  <c r="AA3198" i="1" s="1"/>
  <c r="AB3198" i="1"/>
  <c r="AC3198" i="1"/>
  <c r="AM3198" i="1"/>
  <c r="I3197" i="1"/>
  <c r="J3197" i="1"/>
  <c r="K3197" i="1"/>
  <c r="M3197" i="1"/>
  <c r="P3197" i="1"/>
  <c r="Y3197" i="1"/>
  <c r="Z3197" i="1" a="1"/>
  <c r="Z3197" i="1" s="1"/>
  <c r="AA3197" i="1" a="1"/>
  <c r="AA3197" i="1" s="1"/>
  <c r="AB3197" i="1"/>
  <c r="AC3197" i="1"/>
  <c r="AM3197" i="1"/>
  <c r="I3196" i="1"/>
  <c r="J3196" i="1"/>
  <c r="K3196" i="1"/>
  <c r="M3196" i="1"/>
  <c r="P3196" i="1"/>
  <c r="Y3196" i="1"/>
  <c r="Z3196" i="1" a="1"/>
  <c r="Z3196" i="1" s="1"/>
  <c r="AA3196" i="1" a="1"/>
  <c r="AA3196" i="1" s="1"/>
  <c r="AB3196" i="1"/>
  <c r="AC3196" i="1"/>
  <c r="AM3196" i="1"/>
  <c r="I3195" i="1"/>
  <c r="J3195" i="1"/>
  <c r="K3195" i="1"/>
  <c r="M3195" i="1"/>
  <c r="P3195" i="1"/>
  <c r="Y3195" i="1"/>
  <c r="Z3195" i="1" a="1"/>
  <c r="Z3195" i="1" s="1"/>
  <c r="AA3195" i="1" a="1"/>
  <c r="AA3195" i="1" s="1"/>
  <c r="AB3195" i="1"/>
  <c r="AC3195" i="1"/>
  <c r="AM3195" i="1"/>
  <c r="I3194" i="1"/>
  <c r="J3194" i="1"/>
  <c r="K3194" i="1"/>
  <c r="M3194" i="1"/>
  <c r="P3194" i="1"/>
  <c r="Y3194" i="1"/>
  <c r="Z3194" i="1" a="1"/>
  <c r="Z3194" i="1" s="1"/>
  <c r="AA3194" i="1" a="1"/>
  <c r="AA3194" i="1" s="1"/>
  <c r="AB3194" i="1"/>
  <c r="AC3194" i="1"/>
  <c r="AM3194" i="1"/>
  <c r="I3193" i="1"/>
  <c r="J3193" i="1"/>
  <c r="K3193" i="1"/>
  <c r="M3193" i="1"/>
  <c r="P3193" i="1"/>
  <c r="Y3193" i="1"/>
  <c r="Z3193" i="1" a="1"/>
  <c r="Z3193" i="1" s="1"/>
  <c r="AA3193" i="1" a="1"/>
  <c r="AA3193" i="1" s="1"/>
  <c r="AB3193" i="1"/>
  <c r="AC3193" i="1"/>
  <c r="AM3193" i="1"/>
  <c r="I3192" i="1"/>
  <c r="J3192" i="1"/>
  <c r="K3192" i="1"/>
  <c r="M3192" i="1"/>
  <c r="P3192" i="1"/>
  <c r="Y3192" i="1"/>
  <c r="Z3192" i="1" a="1"/>
  <c r="Z3192" i="1" s="1"/>
  <c r="AA3192" i="1" a="1"/>
  <c r="AA3192" i="1" s="1"/>
  <c r="AB3192" i="1"/>
  <c r="AC3192" i="1"/>
  <c r="AM3192" i="1"/>
  <c r="I3191" i="1"/>
  <c r="J3191" i="1"/>
  <c r="K3191" i="1"/>
  <c r="M3191" i="1"/>
  <c r="P3191" i="1"/>
  <c r="Y3191" i="1"/>
  <c r="Z3191" i="1" a="1"/>
  <c r="Z3191" i="1" s="1"/>
  <c r="AA3191" i="1" a="1"/>
  <c r="AA3191" i="1" s="1"/>
  <c r="AB3191" i="1"/>
  <c r="AC3191" i="1"/>
  <c r="AM3191" i="1"/>
  <c r="I3190" i="1"/>
  <c r="J3190" i="1"/>
  <c r="K3190" i="1"/>
  <c r="M3190" i="1"/>
  <c r="P3190" i="1"/>
  <c r="Y3190" i="1"/>
  <c r="Z3190" i="1" a="1"/>
  <c r="Z3190" i="1" s="1"/>
  <c r="AA3190" i="1" a="1"/>
  <c r="AA3190" i="1" s="1"/>
  <c r="AB3190" i="1"/>
  <c r="AC3190" i="1"/>
  <c r="AM3190" i="1"/>
  <c r="I3189" i="1"/>
  <c r="J3189" i="1"/>
  <c r="K3189" i="1"/>
  <c r="M3189" i="1"/>
  <c r="P3189" i="1"/>
  <c r="Y3189" i="1"/>
  <c r="Z3189" i="1" a="1"/>
  <c r="Z3189" i="1" s="1"/>
  <c r="AA3189" i="1" a="1"/>
  <c r="AA3189" i="1" s="1"/>
  <c r="AB3189" i="1"/>
  <c r="AC3189" i="1"/>
  <c r="AM3189" i="1"/>
  <c r="I3188" i="1"/>
  <c r="J3188" i="1"/>
  <c r="K3188" i="1"/>
  <c r="M3188" i="1"/>
  <c r="P3188" i="1"/>
  <c r="Y3188" i="1"/>
  <c r="Z3188" i="1" a="1"/>
  <c r="Z3188" i="1" s="1"/>
  <c r="AA3188" i="1" a="1"/>
  <c r="AA3188" i="1" s="1"/>
  <c r="AB3188" i="1"/>
  <c r="AC3188" i="1"/>
  <c r="AM3188" i="1"/>
  <c r="I3187" i="1"/>
  <c r="J3187" i="1"/>
  <c r="K3187" i="1"/>
  <c r="M3187" i="1"/>
  <c r="P3187" i="1"/>
  <c r="Y3187" i="1"/>
  <c r="Z3187" i="1" a="1"/>
  <c r="Z3187" i="1" s="1"/>
  <c r="AA3187" i="1" a="1"/>
  <c r="AA3187" i="1" s="1"/>
  <c r="AB3187" i="1"/>
  <c r="AC3187" i="1"/>
  <c r="AM3187" i="1"/>
  <c r="I3186" i="1"/>
  <c r="J3186" i="1"/>
  <c r="K3186" i="1"/>
  <c r="M3186" i="1"/>
  <c r="P3186" i="1"/>
  <c r="Y3186" i="1"/>
  <c r="Z3186" i="1" a="1"/>
  <c r="Z3186" i="1" s="1"/>
  <c r="AA3186" i="1" a="1"/>
  <c r="AA3186" i="1" s="1"/>
  <c r="AB3186" i="1"/>
  <c r="AC3186" i="1"/>
  <c r="AM3186" i="1"/>
  <c r="I3185" i="1"/>
  <c r="J3185" i="1"/>
  <c r="K3185" i="1"/>
  <c r="M3185" i="1"/>
  <c r="P3185" i="1"/>
  <c r="Y3185" i="1"/>
  <c r="Z3185" i="1" a="1"/>
  <c r="Z3185" i="1" s="1"/>
  <c r="AA3185" i="1" a="1"/>
  <c r="AA3185" i="1" s="1"/>
  <c r="AB3185" i="1"/>
  <c r="AC3185" i="1"/>
  <c r="AM3185" i="1"/>
  <c r="I3184" i="1"/>
  <c r="J3184" i="1"/>
  <c r="K3184" i="1"/>
  <c r="M3184" i="1"/>
  <c r="P3184" i="1"/>
  <c r="Y3184" i="1"/>
  <c r="Z3184" i="1" a="1"/>
  <c r="Z3184" i="1" s="1"/>
  <c r="AA3184" i="1" a="1"/>
  <c r="AA3184" i="1" s="1"/>
  <c r="AB3184" i="1"/>
  <c r="AC3184" i="1"/>
  <c r="AM3184" i="1"/>
  <c r="I3183" i="1"/>
  <c r="J3183" i="1"/>
  <c r="K3183" i="1"/>
  <c r="M3183" i="1"/>
  <c r="P3183" i="1"/>
  <c r="Y3183" i="1"/>
  <c r="Z3183" i="1" a="1"/>
  <c r="Z3183" i="1"/>
  <c r="AA3183" i="1" a="1"/>
  <c r="AA3183" i="1" s="1"/>
  <c r="AB3183" i="1"/>
  <c r="AC3183" i="1"/>
  <c r="AM3183" i="1"/>
  <c r="I3182" i="1"/>
  <c r="J3182" i="1"/>
  <c r="K3182" i="1"/>
  <c r="M3182" i="1"/>
  <c r="P3182" i="1"/>
  <c r="Y3182" i="1"/>
  <c r="Z3182" i="1" a="1"/>
  <c r="Z3182" i="1" s="1"/>
  <c r="AA3182" i="1" a="1"/>
  <c r="AA3182" i="1" s="1"/>
  <c r="AB3182" i="1"/>
  <c r="AC3182" i="1"/>
  <c r="AM3182" i="1"/>
  <c r="I3181" i="1"/>
  <c r="J3181" i="1"/>
  <c r="K3181" i="1"/>
  <c r="M3181" i="1"/>
  <c r="P3181" i="1"/>
  <c r="Y3181" i="1"/>
  <c r="Z3181" i="1" a="1"/>
  <c r="Z3181" i="1" s="1"/>
  <c r="AA3181" i="1" a="1"/>
  <c r="AA3181" i="1" s="1"/>
  <c r="AB3181" i="1"/>
  <c r="AC3181" i="1"/>
  <c r="AM3181" i="1"/>
  <c r="I3180" i="1"/>
  <c r="J3180" i="1"/>
  <c r="K3180" i="1"/>
  <c r="M3180" i="1"/>
  <c r="P3180" i="1"/>
  <c r="Y3180" i="1"/>
  <c r="Z3180" i="1" a="1"/>
  <c r="Z3180" i="1" s="1"/>
  <c r="AA3180" i="1" a="1"/>
  <c r="AA3180" i="1" s="1"/>
  <c r="AB3180" i="1"/>
  <c r="AC3180" i="1"/>
  <c r="AM3180" i="1"/>
  <c r="I3179" i="1"/>
  <c r="J3179" i="1"/>
  <c r="K3179" i="1"/>
  <c r="M3179" i="1"/>
  <c r="P3179" i="1"/>
  <c r="Y3179" i="1"/>
  <c r="Z3179" i="1" a="1"/>
  <c r="Z3179" i="1" s="1"/>
  <c r="AA3179" i="1" a="1"/>
  <c r="AA3179" i="1" s="1"/>
  <c r="AB3179" i="1"/>
  <c r="AC3179" i="1"/>
  <c r="AM3179" i="1"/>
  <c r="I3178" i="1"/>
  <c r="J3178" i="1"/>
  <c r="K3178" i="1"/>
  <c r="M3178" i="1"/>
  <c r="P3178" i="1"/>
  <c r="Y3178" i="1"/>
  <c r="Z3178" i="1" a="1"/>
  <c r="Z3178" i="1" s="1"/>
  <c r="AA3178" i="1" a="1"/>
  <c r="AA3178" i="1" s="1"/>
  <c r="AB3178" i="1"/>
  <c r="AC3178" i="1"/>
  <c r="AM3178" i="1"/>
  <c r="I3177" i="1"/>
  <c r="J3177" i="1"/>
  <c r="K3177" i="1"/>
  <c r="M3177" i="1"/>
  <c r="P3177" i="1"/>
  <c r="Y3177" i="1"/>
  <c r="Z3177" i="1" a="1"/>
  <c r="Z3177" i="1" s="1"/>
  <c r="AA3177" i="1" a="1"/>
  <c r="AA3177" i="1" s="1"/>
  <c r="AB3177" i="1"/>
  <c r="AC3177" i="1"/>
  <c r="AM3177" i="1"/>
  <c r="I3176" i="1"/>
  <c r="J3176" i="1"/>
  <c r="K3176" i="1"/>
  <c r="M3176" i="1"/>
  <c r="P3176" i="1"/>
  <c r="Y3176" i="1"/>
  <c r="Z3176" i="1" a="1"/>
  <c r="Z3176" i="1" s="1"/>
  <c r="AA3176" i="1" a="1"/>
  <c r="AA3176" i="1" s="1"/>
  <c r="AB3176" i="1"/>
  <c r="AC3176" i="1"/>
  <c r="AM3176" i="1"/>
  <c r="I3175" i="1"/>
  <c r="J3175" i="1"/>
  <c r="K3175" i="1"/>
  <c r="M3175" i="1"/>
  <c r="P3175" i="1"/>
  <c r="Y3175" i="1"/>
  <c r="Z3175" i="1" a="1"/>
  <c r="Z3175" i="1" s="1"/>
  <c r="AA3175" i="1" a="1"/>
  <c r="AA3175" i="1" s="1"/>
  <c r="AB3175" i="1"/>
  <c r="AC3175" i="1"/>
  <c r="AM3175" i="1"/>
  <c r="I3174" i="1"/>
  <c r="J3174" i="1"/>
  <c r="K3174" i="1"/>
  <c r="M3174" i="1"/>
  <c r="P3174" i="1"/>
  <c r="Y3174" i="1"/>
  <c r="Z3174" i="1" a="1"/>
  <c r="Z3174" i="1" s="1"/>
  <c r="AA3174" i="1" a="1"/>
  <c r="AA3174" i="1" s="1"/>
  <c r="AB3174" i="1"/>
  <c r="AC3174" i="1"/>
  <c r="AM3174" i="1"/>
  <c r="I3173" i="1"/>
  <c r="J3173" i="1"/>
  <c r="K3173" i="1"/>
  <c r="M3173" i="1"/>
  <c r="P3173" i="1"/>
  <c r="Y3173" i="1"/>
  <c r="Z3173" i="1" a="1"/>
  <c r="Z3173" i="1" s="1"/>
  <c r="AA3173" i="1" a="1"/>
  <c r="AA3173" i="1" s="1"/>
  <c r="AB3173" i="1"/>
  <c r="AC3173" i="1"/>
  <c r="AM3173" i="1"/>
  <c r="I3172" i="1"/>
  <c r="J3172" i="1"/>
  <c r="K3172" i="1"/>
  <c r="M3172" i="1"/>
  <c r="P3172" i="1"/>
  <c r="Y3172" i="1"/>
  <c r="Z3172" i="1" a="1"/>
  <c r="Z3172" i="1" s="1"/>
  <c r="AA3172" i="1" a="1"/>
  <c r="AA3172" i="1" s="1"/>
  <c r="AB3172" i="1"/>
  <c r="AC3172" i="1"/>
  <c r="AM3172" i="1"/>
  <c r="I3171" i="1"/>
  <c r="J3171" i="1"/>
  <c r="K3171" i="1"/>
  <c r="M3171" i="1"/>
  <c r="P3171" i="1"/>
  <c r="Y3171" i="1"/>
  <c r="Z3171" i="1" a="1"/>
  <c r="Z3171" i="1" s="1"/>
  <c r="AA3171" i="1" a="1"/>
  <c r="AA3171" i="1" s="1"/>
  <c r="AB3171" i="1"/>
  <c r="AC3171" i="1"/>
  <c r="AM3171" i="1"/>
  <c r="I3170" i="1"/>
  <c r="J3170" i="1"/>
  <c r="K3170" i="1"/>
  <c r="M3170" i="1"/>
  <c r="P3170" i="1"/>
  <c r="Y3170" i="1"/>
  <c r="Z3170" i="1" a="1"/>
  <c r="Z3170" i="1" s="1"/>
  <c r="AA3170" i="1" a="1"/>
  <c r="AA3170" i="1" s="1"/>
  <c r="AB3170" i="1"/>
  <c r="AC3170" i="1"/>
  <c r="AM3170" i="1"/>
  <c r="I3169" i="1"/>
  <c r="J3169" i="1"/>
  <c r="K3169" i="1"/>
  <c r="M3169" i="1"/>
  <c r="P3169" i="1"/>
  <c r="Y3169" i="1"/>
  <c r="Z3169" i="1" a="1"/>
  <c r="Z3169" i="1" s="1"/>
  <c r="AA3169" i="1" a="1"/>
  <c r="AA3169" i="1" s="1"/>
  <c r="AB3169" i="1"/>
  <c r="AC3169" i="1"/>
  <c r="AM3169" i="1"/>
  <c r="I3168" i="1"/>
  <c r="J3168" i="1"/>
  <c r="K3168" i="1"/>
  <c r="M3168" i="1"/>
  <c r="P3168" i="1"/>
  <c r="Y3168" i="1"/>
  <c r="Z3168" i="1" a="1"/>
  <c r="Z3168" i="1" s="1"/>
  <c r="AA3168" i="1" a="1"/>
  <c r="AA3168" i="1" s="1"/>
  <c r="AB3168" i="1"/>
  <c r="AC3168" i="1"/>
  <c r="AM3168" i="1"/>
  <c r="I3167" i="1"/>
  <c r="J3167" i="1"/>
  <c r="K3167" i="1"/>
  <c r="M3167" i="1"/>
  <c r="P3167" i="1"/>
  <c r="Y3167" i="1"/>
  <c r="Z3167" i="1" a="1"/>
  <c r="Z3167" i="1" s="1"/>
  <c r="AA3167" i="1" a="1"/>
  <c r="AA3167" i="1" s="1"/>
  <c r="AB3167" i="1"/>
  <c r="AC3167" i="1"/>
  <c r="AM3167" i="1"/>
  <c r="I3166" i="1"/>
  <c r="J3166" i="1"/>
  <c r="K3166" i="1"/>
  <c r="M3166" i="1"/>
  <c r="P3166" i="1"/>
  <c r="Y3166" i="1"/>
  <c r="Z3166" i="1" a="1"/>
  <c r="Z3166" i="1" s="1"/>
  <c r="AA3166" i="1" a="1"/>
  <c r="AA3166" i="1" s="1"/>
  <c r="AB3166" i="1"/>
  <c r="AC3166" i="1"/>
  <c r="AM3166" i="1"/>
  <c r="I3165" i="1"/>
  <c r="J3165" i="1"/>
  <c r="K3165" i="1"/>
  <c r="M3165" i="1"/>
  <c r="P3165" i="1"/>
  <c r="Y3165" i="1"/>
  <c r="Z3165" i="1" a="1"/>
  <c r="Z3165" i="1" s="1"/>
  <c r="AA3165" i="1" a="1"/>
  <c r="AA3165" i="1" s="1"/>
  <c r="AB3165" i="1"/>
  <c r="AC3165" i="1"/>
  <c r="AM3165" i="1"/>
  <c r="I3164" i="1"/>
  <c r="J3164" i="1"/>
  <c r="K3164" i="1"/>
  <c r="M3164" i="1"/>
  <c r="P3164" i="1"/>
  <c r="Y3164" i="1"/>
  <c r="Z3164" i="1" a="1"/>
  <c r="Z3164" i="1" s="1"/>
  <c r="AA3164" i="1" a="1"/>
  <c r="AA3164" i="1" s="1"/>
  <c r="AB3164" i="1"/>
  <c r="AC3164" i="1"/>
  <c r="AM3164" i="1"/>
  <c r="I3163" i="1"/>
  <c r="J3163" i="1"/>
  <c r="K3163" i="1"/>
  <c r="M3163" i="1"/>
  <c r="P3163" i="1"/>
  <c r="Y3163" i="1"/>
  <c r="Z3163" i="1" a="1"/>
  <c r="Z3163" i="1" s="1"/>
  <c r="AA3163" i="1" a="1"/>
  <c r="AA3163" i="1" s="1"/>
  <c r="AB3163" i="1"/>
  <c r="AC3163" i="1"/>
  <c r="AM3163" i="1"/>
  <c r="I3162" i="1"/>
  <c r="J3162" i="1"/>
  <c r="K3162" i="1"/>
  <c r="M3162" i="1"/>
  <c r="P3162" i="1"/>
  <c r="Y3162" i="1"/>
  <c r="Z3162" i="1" a="1"/>
  <c r="Z3162" i="1" s="1"/>
  <c r="AA3162" i="1" a="1"/>
  <c r="AA3162" i="1" s="1"/>
  <c r="AB3162" i="1"/>
  <c r="AC3162" i="1"/>
  <c r="AM3162" i="1"/>
  <c r="I3161" i="1"/>
  <c r="J3161" i="1"/>
  <c r="K3161" i="1"/>
  <c r="M3161" i="1"/>
  <c r="P3161" i="1"/>
  <c r="Y3161" i="1"/>
  <c r="Z3161" i="1" a="1"/>
  <c r="Z3161" i="1" s="1"/>
  <c r="AA3161" i="1" a="1"/>
  <c r="AA3161" i="1" s="1"/>
  <c r="AB3161" i="1"/>
  <c r="AC3161" i="1"/>
  <c r="AM3161" i="1"/>
  <c r="I3160" i="1"/>
  <c r="J3160" i="1"/>
  <c r="K3160" i="1"/>
  <c r="M3160" i="1"/>
  <c r="P3160" i="1"/>
  <c r="Y3160" i="1"/>
  <c r="Z3160" i="1" a="1"/>
  <c r="Z3160" i="1" s="1"/>
  <c r="AA3160" i="1" a="1"/>
  <c r="AA3160" i="1" s="1"/>
  <c r="AB3160" i="1"/>
  <c r="AC3160" i="1"/>
  <c r="AM3160" i="1"/>
  <c r="I3159" i="1"/>
  <c r="J3159" i="1"/>
  <c r="K3159" i="1"/>
  <c r="M3159" i="1"/>
  <c r="P3159" i="1"/>
  <c r="Y3159" i="1"/>
  <c r="Z3159" i="1" a="1"/>
  <c r="Z3159" i="1" s="1"/>
  <c r="AA3159" i="1" a="1"/>
  <c r="AA3159" i="1" s="1"/>
  <c r="AB3159" i="1"/>
  <c r="AC3159" i="1"/>
  <c r="AM3159" i="1"/>
  <c r="I3158" i="1"/>
  <c r="J3158" i="1"/>
  <c r="K3158" i="1"/>
  <c r="M3158" i="1"/>
  <c r="P3158" i="1"/>
  <c r="Y3158" i="1"/>
  <c r="Z3158" i="1" a="1"/>
  <c r="Z3158" i="1" s="1"/>
  <c r="AA3158" i="1" a="1"/>
  <c r="AA3158" i="1" s="1"/>
  <c r="AB3158" i="1"/>
  <c r="AC3158" i="1"/>
  <c r="AM3158" i="1"/>
  <c r="I3157" i="1"/>
  <c r="J3157" i="1"/>
  <c r="K3157" i="1"/>
  <c r="M3157" i="1"/>
  <c r="P3157" i="1"/>
  <c r="Y3157" i="1"/>
  <c r="Z3157" i="1" a="1"/>
  <c r="Z3157" i="1" s="1"/>
  <c r="AA3157" i="1" a="1"/>
  <c r="AA3157" i="1" s="1"/>
  <c r="AB3157" i="1"/>
  <c r="AC3157" i="1"/>
  <c r="AM3157" i="1"/>
  <c r="I3156" i="1"/>
  <c r="J3156" i="1"/>
  <c r="K3156" i="1"/>
  <c r="M3156" i="1"/>
  <c r="P3156" i="1"/>
  <c r="Y3156" i="1"/>
  <c r="Z3156" i="1" a="1"/>
  <c r="Z3156" i="1" s="1"/>
  <c r="AA3156" i="1" a="1"/>
  <c r="AA3156" i="1" s="1"/>
  <c r="AB3156" i="1"/>
  <c r="AC3156" i="1"/>
  <c r="AM3156" i="1"/>
  <c r="I3155" i="1"/>
  <c r="J3155" i="1"/>
  <c r="K3155" i="1"/>
  <c r="M3155" i="1"/>
  <c r="P3155" i="1"/>
  <c r="Y3155" i="1"/>
  <c r="Z3155" i="1" a="1"/>
  <c r="Z3155" i="1" s="1"/>
  <c r="AA3155" i="1" a="1"/>
  <c r="AA3155" i="1" s="1"/>
  <c r="AB3155" i="1"/>
  <c r="AC3155" i="1"/>
  <c r="AM3155" i="1"/>
  <c r="I3154" i="1"/>
  <c r="J3154" i="1"/>
  <c r="K3154" i="1"/>
  <c r="M3154" i="1"/>
  <c r="P3154" i="1"/>
  <c r="Y3154" i="1"/>
  <c r="Z3154" i="1" a="1"/>
  <c r="Z3154" i="1" s="1"/>
  <c r="AA3154" i="1" a="1"/>
  <c r="AA3154" i="1" s="1"/>
  <c r="AB3154" i="1"/>
  <c r="AC3154" i="1"/>
  <c r="AM3154" i="1"/>
  <c r="I3153" i="1"/>
  <c r="J3153" i="1"/>
  <c r="K3153" i="1"/>
  <c r="M3153" i="1"/>
  <c r="P3153" i="1"/>
  <c r="Y3153" i="1"/>
  <c r="Z3153" i="1" a="1"/>
  <c r="Z3153" i="1" s="1"/>
  <c r="AA3153" i="1" a="1"/>
  <c r="AA3153" i="1" s="1"/>
  <c r="AB3153" i="1"/>
  <c r="AC3153" i="1"/>
  <c r="AM3153" i="1"/>
  <c r="I3152" i="1"/>
  <c r="J3152" i="1"/>
  <c r="K3152" i="1"/>
  <c r="M3152" i="1"/>
  <c r="P3152" i="1"/>
  <c r="Y3152" i="1"/>
  <c r="Z3152" i="1" a="1"/>
  <c r="Z3152" i="1" s="1"/>
  <c r="AA3152" i="1" a="1"/>
  <c r="AA3152" i="1" s="1"/>
  <c r="AB3152" i="1"/>
  <c r="AC3152" i="1"/>
  <c r="AM3152" i="1"/>
  <c r="I3151" i="1"/>
  <c r="J3151" i="1"/>
  <c r="K3151" i="1"/>
  <c r="M3151" i="1"/>
  <c r="P3151" i="1"/>
  <c r="Y3151" i="1"/>
  <c r="Z3151" i="1" a="1"/>
  <c r="Z3151" i="1" s="1"/>
  <c r="AA3151" i="1" a="1"/>
  <c r="AA3151" i="1" s="1"/>
  <c r="AB3151" i="1"/>
  <c r="AC3151" i="1"/>
  <c r="AM3151" i="1"/>
  <c r="I3150" i="1"/>
  <c r="J3150" i="1"/>
  <c r="K3150" i="1"/>
  <c r="M3150" i="1"/>
  <c r="P3150" i="1"/>
  <c r="Y3150" i="1"/>
  <c r="Z3150" i="1" a="1"/>
  <c r="Z3150" i="1" s="1"/>
  <c r="AA3150" i="1" a="1"/>
  <c r="AA3150" i="1" s="1"/>
  <c r="AB3150" i="1"/>
  <c r="AC3150" i="1"/>
  <c r="AM3150" i="1"/>
  <c r="I3149" i="1"/>
  <c r="J3149" i="1"/>
  <c r="K3149" i="1"/>
  <c r="M3149" i="1"/>
  <c r="P3149" i="1"/>
  <c r="Y3149" i="1"/>
  <c r="Z3149" i="1" a="1"/>
  <c r="Z3149" i="1" s="1"/>
  <c r="AA3149" i="1" a="1"/>
  <c r="AA3149" i="1" s="1"/>
  <c r="AB3149" i="1"/>
  <c r="AC3149" i="1"/>
  <c r="AM3149" i="1"/>
  <c r="I3145" i="1"/>
  <c r="J3145" i="1"/>
  <c r="K3145" i="1"/>
  <c r="M3145" i="1"/>
  <c r="P3145" i="1"/>
  <c r="Y3145" i="1"/>
  <c r="Z3145" i="1" a="1"/>
  <c r="Z3145" i="1" s="1"/>
  <c r="AA3145" i="1" a="1"/>
  <c r="AA3145" i="1" s="1"/>
  <c r="AB3145" i="1"/>
  <c r="AC3145" i="1"/>
  <c r="AM3145" i="1"/>
  <c r="I3148" i="1"/>
  <c r="J3148" i="1"/>
  <c r="K3148" i="1"/>
  <c r="M3148" i="1"/>
  <c r="P3148" i="1"/>
  <c r="Y3148" i="1"/>
  <c r="Z3148" i="1" a="1"/>
  <c r="Z3148" i="1" s="1"/>
  <c r="AA3148" i="1" a="1"/>
  <c r="AA3148" i="1" s="1"/>
  <c r="AB3148" i="1"/>
  <c r="AC3148" i="1"/>
  <c r="AM3148" i="1"/>
  <c r="I3147" i="1"/>
  <c r="J3147" i="1"/>
  <c r="K3147" i="1"/>
  <c r="M3147" i="1"/>
  <c r="P3147" i="1"/>
  <c r="Y3147" i="1"/>
  <c r="Z3147" i="1" a="1"/>
  <c r="Z3147" i="1" s="1"/>
  <c r="AA3147" i="1" a="1"/>
  <c r="AA3147" i="1" s="1"/>
  <c r="AB3147" i="1"/>
  <c r="AC3147" i="1"/>
  <c r="AM3147" i="1"/>
  <c r="I3146" i="1"/>
  <c r="J3146" i="1"/>
  <c r="K3146" i="1"/>
  <c r="M3146" i="1"/>
  <c r="P3146" i="1"/>
  <c r="Y3146" i="1"/>
  <c r="Z3146" i="1" a="1"/>
  <c r="Z3146" i="1" s="1"/>
  <c r="AA3146" i="1" a="1"/>
  <c r="AA3146" i="1" s="1"/>
  <c r="AB3146" i="1"/>
  <c r="AC3146" i="1"/>
  <c r="AM3146" i="1"/>
  <c r="I3144" i="1"/>
  <c r="J3144" i="1"/>
  <c r="K3144" i="1"/>
  <c r="M3144" i="1"/>
  <c r="P3144" i="1"/>
  <c r="Y3144" i="1"/>
  <c r="Z3144" i="1" a="1"/>
  <c r="Z3144" i="1" s="1"/>
  <c r="AA3144" i="1" a="1"/>
  <c r="AA3144" i="1" s="1"/>
  <c r="AB3144" i="1"/>
  <c r="AC3144" i="1"/>
  <c r="AM3144" i="1"/>
  <c r="I3143" i="1"/>
  <c r="J3143" i="1"/>
  <c r="K3143" i="1"/>
  <c r="M3143" i="1"/>
  <c r="P3143" i="1"/>
  <c r="Y3143" i="1"/>
  <c r="Z3143" i="1" a="1"/>
  <c r="Z3143" i="1"/>
  <c r="AA3143" i="1" a="1"/>
  <c r="AA3143" i="1" s="1"/>
  <c r="AB3143" i="1"/>
  <c r="AC3143" i="1"/>
  <c r="AM3143" i="1"/>
  <c r="I3142" i="1"/>
  <c r="J3142" i="1"/>
  <c r="K3142" i="1"/>
  <c r="M3142" i="1"/>
  <c r="P3142" i="1"/>
  <c r="Y3142" i="1"/>
  <c r="Z3142" i="1" a="1"/>
  <c r="Z3142" i="1" s="1"/>
  <c r="AA3142" i="1" a="1"/>
  <c r="AA3142" i="1" s="1"/>
  <c r="AB3142" i="1"/>
  <c r="AC3142" i="1"/>
  <c r="AM3142" i="1"/>
  <c r="I3141" i="1"/>
  <c r="J3141" i="1"/>
  <c r="K3141" i="1"/>
  <c r="M3141" i="1"/>
  <c r="P3141" i="1"/>
  <c r="Y3141" i="1"/>
  <c r="Z3141" i="1" a="1"/>
  <c r="Z3141" i="1" s="1"/>
  <c r="AA3141" i="1" a="1"/>
  <c r="AA3141" i="1"/>
  <c r="AB3141" i="1"/>
  <c r="AC3141" i="1"/>
  <c r="AM3141" i="1"/>
  <c r="I3140" i="1"/>
  <c r="J3140" i="1"/>
  <c r="K3140" i="1"/>
  <c r="M3140" i="1"/>
  <c r="P3140" i="1"/>
  <c r="Y3140" i="1"/>
  <c r="Z3140" i="1" a="1"/>
  <c r="Z3140" i="1" s="1"/>
  <c r="AA3140" i="1" a="1"/>
  <c r="AA3140" i="1" s="1"/>
  <c r="AB3140" i="1"/>
  <c r="AC3140" i="1"/>
  <c r="AM3140" i="1"/>
  <c r="I3139" i="1"/>
  <c r="J3139" i="1"/>
  <c r="K3139" i="1"/>
  <c r="M3139" i="1"/>
  <c r="P3139" i="1"/>
  <c r="Y3139" i="1"/>
  <c r="Z3139" i="1" a="1"/>
  <c r="Z3139" i="1" s="1"/>
  <c r="AA3139" i="1" a="1"/>
  <c r="AA3139" i="1" s="1"/>
  <c r="AB3139" i="1"/>
  <c r="AC3139" i="1"/>
  <c r="AM3139" i="1"/>
  <c r="I3138" i="1"/>
  <c r="J3138" i="1"/>
  <c r="K3138" i="1"/>
  <c r="M3138" i="1"/>
  <c r="P3138" i="1"/>
  <c r="Y3138" i="1"/>
  <c r="Z3138" i="1" a="1"/>
  <c r="Z3138" i="1" s="1"/>
  <c r="AA3138" i="1" a="1"/>
  <c r="AA3138" i="1" s="1"/>
  <c r="AB3138" i="1"/>
  <c r="AC3138" i="1"/>
  <c r="AM3138" i="1"/>
  <c r="I3137" i="1"/>
  <c r="J3137" i="1"/>
  <c r="K3137" i="1"/>
  <c r="M3137" i="1"/>
  <c r="P3137" i="1"/>
  <c r="Y3137" i="1"/>
  <c r="Z3137" i="1" a="1"/>
  <c r="Z3137" i="1" s="1"/>
  <c r="AA3137" i="1" a="1"/>
  <c r="AA3137" i="1" s="1"/>
  <c r="AB3137" i="1"/>
  <c r="AC3137" i="1"/>
  <c r="AM3137" i="1"/>
  <c r="I3136" i="1"/>
  <c r="J3136" i="1"/>
  <c r="K3136" i="1"/>
  <c r="M3136" i="1"/>
  <c r="P3136" i="1"/>
  <c r="Y3136" i="1"/>
  <c r="Z3136" i="1" a="1"/>
  <c r="Z3136" i="1" s="1"/>
  <c r="AA3136" i="1" a="1"/>
  <c r="AA3136" i="1" s="1"/>
  <c r="AB3136" i="1"/>
  <c r="AC3136" i="1"/>
  <c r="AM3136" i="1"/>
  <c r="I3135" i="1"/>
  <c r="J3135" i="1"/>
  <c r="K3135" i="1"/>
  <c r="M3135" i="1"/>
  <c r="P3135" i="1"/>
  <c r="Y3135" i="1"/>
  <c r="Z3135" i="1" a="1"/>
  <c r="Z3135" i="1"/>
  <c r="AA3135" i="1" a="1"/>
  <c r="AA3135" i="1" s="1"/>
  <c r="AB3135" i="1"/>
  <c r="AC3135" i="1"/>
  <c r="AM3135" i="1"/>
  <c r="I3134" i="1"/>
  <c r="J3134" i="1"/>
  <c r="K3134" i="1"/>
  <c r="M3134" i="1"/>
  <c r="P3134" i="1"/>
  <c r="Y3134" i="1"/>
  <c r="Z3134" i="1" a="1"/>
  <c r="Z3134" i="1" s="1"/>
  <c r="AA3134" i="1" a="1"/>
  <c r="AA3134" i="1" s="1"/>
  <c r="AB3134" i="1"/>
  <c r="AC3134" i="1"/>
  <c r="AM3134" i="1"/>
  <c r="I3133" i="1"/>
  <c r="J3133" i="1"/>
  <c r="K3133" i="1"/>
  <c r="M3133" i="1"/>
  <c r="P3133" i="1"/>
  <c r="Y3133" i="1"/>
  <c r="Z3133" i="1" a="1"/>
  <c r="Z3133" i="1" s="1"/>
  <c r="AA3133" i="1" a="1"/>
  <c r="AA3133" i="1"/>
  <c r="AB3133" i="1"/>
  <c r="AC3133" i="1"/>
  <c r="AM3133" i="1"/>
  <c r="I3132" i="1"/>
  <c r="J3132" i="1"/>
  <c r="K3132" i="1"/>
  <c r="M3132" i="1"/>
  <c r="P3132" i="1"/>
  <c r="Y3132" i="1"/>
  <c r="Z3132" i="1" a="1"/>
  <c r="Z3132" i="1" s="1"/>
  <c r="AA3132" i="1" a="1"/>
  <c r="AA3132" i="1" s="1"/>
  <c r="AB3132" i="1"/>
  <c r="AC3132" i="1"/>
  <c r="AM3132" i="1"/>
  <c r="I3131" i="1"/>
  <c r="J3131" i="1"/>
  <c r="K3131" i="1"/>
  <c r="M3131" i="1"/>
  <c r="P3131" i="1"/>
  <c r="Y3131" i="1"/>
  <c r="Z3131" i="1" a="1"/>
  <c r="Z3131" i="1" s="1"/>
  <c r="AA3131" i="1" a="1"/>
  <c r="AA3131" i="1" s="1"/>
  <c r="AB3131" i="1"/>
  <c r="AC3131" i="1"/>
  <c r="AM3131" i="1"/>
  <c r="I3130" i="1"/>
  <c r="J3130" i="1"/>
  <c r="K3130" i="1"/>
  <c r="M3130" i="1"/>
  <c r="P3130" i="1"/>
  <c r="Y3130" i="1"/>
  <c r="Z3130" i="1" a="1"/>
  <c r="Z3130" i="1" s="1"/>
  <c r="AA3130" i="1" a="1"/>
  <c r="AA3130" i="1" s="1"/>
  <c r="AB3130" i="1"/>
  <c r="AC3130" i="1"/>
  <c r="AM3130" i="1"/>
  <c r="I3129" i="1"/>
  <c r="J3129" i="1"/>
  <c r="K3129" i="1"/>
  <c r="M3129" i="1"/>
  <c r="P3129" i="1"/>
  <c r="Y3129" i="1"/>
  <c r="Z3129" i="1" a="1"/>
  <c r="Z3129" i="1" s="1"/>
  <c r="AA3129" i="1" a="1"/>
  <c r="AA3129" i="1" s="1"/>
  <c r="AB3129" i="1"/>
  <c r="AC3129" i="1"/>
  <c r="AM3129" i="1"/>
  <c r="I3128" i="1"/>
  <c r="J3128" i="1"/>
  <c r="K3128" i="1"/>
  <c r="M3128" i="1"/>
  <c r="P3128" i="1"/>
  <c r="Y3128" i="1"/>
  <c r="Z3128" i="1" a="1"/>
  <c r="Z3128" i="1" s="1"/>
  <c r="AA3128" i="1" a="1"/>
  <c r="AA3128" i="1" s="1"/>
  <c r="AB3128" i="1"/>
  <c r="AC3128" i="1"/>
  <c r="AM3128" i="1"/>
  <c r="I3127" i="1"/>
  <c r="J3127" i="1"/>
  <c r="K3127" i="1"/>
  <c r="M3127" i="1"/>
  <c r="P3127" i="1"/>
  <c r="Y3127" i="1"/>
  <c r="Z3127" i="1" a="1"/>
  <c r="Z3127" i="1"/>
  <c r="AA3127" i="1" a="1"/>
  <c r="AA3127" i="1" s="1"/>
  <c r="AB3127" i="1"/>
  <c r="AC3127" i="1"/>
  <c r="AM3127" i="1"/>
  <c r="I3126" i="1"/>
  <c r="J3126" i="1"/>
  <c r="K3126" i="1"/>
  <c r="M3126" i="1"/>
  <c r="P3126" i="1"/>
  <c r="Y3126" i="1"/>
  <c r="Z3126" i="1" a="1"/>
  <c r="Z3126" i="1" s="1"/>
  <c r="AA3126" i="1" a="1"/>
  <c r="AA3126" i="1" s="1"/>
  <c r="AB3126" i="1"/>
  <c r="AC3126" i="1"/>
  <c r="AM3126" i="1"/>
  <c r="I3125" i="1"/>
  <c r="J3125" i="1"/>
  <c r="K3125" i="1"/>
  <c r="M3125" i="1"/>
  <c r="P3125" i="1"/>
  <c r="Y3125" i="1"/>
  <c r="Z3125" i="1" a="1"/>
  <c r="Z3125" i="1" s="1"/>
  <c r="AA3125" i="1" a="1"/>
  <c r="AA3125" i="1" s="1"/>
  <c r="AB3125" i="1"/>
  <c r="AC3125" i="1"/>
  <c r="AM3125" i="1"/>
  <c r="I3124" i="1"/>
  <c r="J3124" i="1"/>
  <c r="K3124" i="1"/>
  <c r="M3124" i="1"/>
  <c r="P3124" i="1"/>
  <c r="Y3124" i="1"/>
  <c r="Z3124" i="1" a="1"/>
  <c r="Z3124" i="1" s="1"/>
  <c r="AA3124" i="1" a="1"/>
  <c r="AA3124" i="1" s="1"/>
  <c r="AB3124" i="1"/>
  <c r="AC3124" i="1"/>
  <c r="AM3124" i="1"/>
  <c r="I3123" i="1"/>
  <c r="J3123" i="1"/>
  <c r="K3123" i="1"/>
  <c r="M3123" i="1"/>
  <c r="P3123" i="1"/>
  <c r="Y3123" i="1"/>
  <c r="Z3123" i="1" a="1"/>
  <c r="Z3123" i="1" s="1"/>
  <c r="AA3123" i="1" a="1"/>
  <c r="AA3123" i="1" s="1"/>
  <c r="AB3123" i="1"/>
  <c r="AC3123" i="1"/>
  <c r="AM3123" i="1"/>
  <c r="I3122" i="1"/>
  <c r="J3122" i="1"/>
  <c r="K3122" i="1"/>
  <c r="M3122" i="1"/>
  <c r="P3122" i="1"/>
  <c r="Y3122" i="1"/>
  <c r="Z3122" i="1" a="1"/>
  <c r="Z3122" i="1" s="1"/>
  <c r="AA3122" i="1" a="1"/>
  <c r="AA3122" i="1" s="1"/>
  <c r="AB3122" i="1"/>
  <c r="AC3122" i="1"/>
  <c r="AM3122" i="1"/>
  <c r="I3121" i="1"/>
  <c r="J3121" i="1"/>
  <c r="K3121" i="1"/>
  <c r="M3121" i="1"/>
  <c r="P3121" i="1"/>
  <c r="Y3121" i="1"/>
  <c r="Z3121" i="1" a="1"/>
  <c r="Z3121" i="1" s="1"/>
  <c r="AA3121" i="1" a="1"/>
  <c r="AA3121" i="1" s="1"/>
  <c r="AB3121" i="1"/>
  <c r="AC3121" i="1"/>
  <c r="AM3121" i="1"/>
  <c r="I3120" i="1"/>
  <c r="J3120" i="1"/>
  <c r="K3120" i="1"/>
  <c r="M3120" i="1"/>
  <c r="P3120" i="1"/>
  <c r="Y3120" i="1"/>
  <c r="Z3120" i="1" a="1"/>
  <c r="Z3120" i="1" s="1"/>
  <c r="AA3120" i="1" a="1"/>
  <c r="AA3120" i="1" s="1"/>
  <c r="AB3120" i="1"/>
  <c r="AC3120" i="1"/>
  <c r="AM3120" i="1"/>
  <c r="I3119" i="1"/>
  <c r="J3119" i="1"/>
  <c r="K3119" i="1"/>
  <c r="M3119" i="1"/>
  <c r="P3119" i="1"/>
  <c r="Y3119" i="1"/>
  <c r="Z3119" i="1" a="1"/>
  <c r="Z3119" i="1" s="1"/>
  <c r="AA3119" i="1" a="1"/>
  <c r="AA3119" i="1"/>
  <c r="AB3119" i="1"/>
  <c r="AC3119" i="1"/>
  <c r="AM3119" i="1"/>
  <c r="I3118" i="1"/>
  <c r="J3118" i="1"/>
  <c r="K3118" i="1"/>
  <c r="M3118" i="1"/>
  <c r="P3118" i="1"/>
  <c r="Y3118" i="1"/>
  <c r="Z3118" i="1" a="1"/>
  <c r="Z3118" i="1" s="1"/>
  <c r="AA3118" i="1" a="1"/>
  <c r="AA3118" i="1"/>
  <c r="AB3118" i="1"/>
  <c r="AC3118" i="1"/>
  <c r="AM3118" i="1"/>
  <c r="I3117" i="1"/>
  <c r="J3117" i="1"/>
  <c r="K3117" i="1"/>
  <c r="M3117" i="1"/>
  <c r="P3117" i="1"/>
  <c r="Y3117" i="1"/>
  <c r="Z3117" i="1" a="1"/>
  <c r="Z3117" i="1" s="1"/>
  <c r="AA3117" i="1" a="1"/>
  <c r="AA3117" i="1" s="1"/>
  <c r="AB3117" i="1"/>
  <c r="AC3117" i="1"/>
  <c r="AM3117" i="1"/>
  <c r="I3116" i="1"/>
  <c r="J3116" i="1"/>
  <c r="K3116" i="1"/>
  <c r="M3116" i="1"/>
  <c r="P3116" i="1"/>
  <c r="Y3116" i="1"/>
  <c r="Z3116" i="1" a="1"/>
  <c r="Z3116" i="1"/>
  <c r="AA3116" i="1" a="1"/>
  <c r="AA3116" i="1" s="1"/>
  <c r="AB3116" i="1"/>
  <c r="AC3116" i="1"/>
  <c r="AM3116" i="1"/>
  <c r="I3115" i="1"/>
  <c r="J3115" i="1"/>
  <c r="K3115" i="1"/>
  <c r="M3115" i="1"/>
  <c r="P3115" i="1"/>
  <c r="Y3115" i="1"/>
  <c r="Z3115" i="1" a="1"/>
  <c r="Z3115" i="1"/>
  <c r="AA3115" i="1" a="1"/>
  <c r="AA3115" i="1" s="1"/>
  <c r="AB3115" i="1"/>
  <c r="AC3115" i="1"/>
  <c r="AM3115" i="1"/>
  <c r="I3114" i="1"/>
  <c r="J3114" i="1"/>
  <c r="K3114" i="1"/>
  <c r="M3114" i="1"/>
  <c r="P3114" i="1"/>
  <c r="Y3114" i="1"/>
  <c r="Z3114" i="1" a="1"/>
  <c r="Z3114" i="1" s="1"/>
  <c r="AA3114" i="1" a="1"/>
  <c r="AA3114" i="1" s="1"/>
  <c r="AB3114" i="1"/>
  <c r="AC3114" i="1"/>
  <c r="AM3114" i="1"/>
  <c r="I3113" i="1"/>
  <c r="J3113" i="1"/>
  <c r="K3113" i="1"/>
  <c r="M3113" i="1"/>
  <c r="P3113" i="1"/>
  <c r="Y3113" i="1"/>
  <c r="Z3113" i="1" a="1"/>
  <c r="Z3113" i="1" s="1"/>
  <c r="AA3113" i="1" a="1"/>
  <c r="AA3113" i="1" s="1"/>
  <c r="AB3113" i="1"/>
  <c r="AC3113" i="1"/>
  <c r="AM3113" i="1"/>
  <c r="I3112" i="1"/>
  <c r="J3112" i="1"/>
  <c r="K3112" i="1"/>
  <c r="M3112" i="1"/>
  <c r="P3112" i="1"/>
  <c r="Y3112" i="1"/>
  <c r="Z3112" i="1" a="1"/>
  <c r="Z3112" i="1" s="1"/>
  <c r="AA3112" i="1" a="1"/>
  <c r="AA3112" i="1" s="1"/>
  <c r="AB3112" i="1"/>
  <c r="AC3112" i="1"/>
  <c r="AM3112" i="1"/>
  <c r="I3111" i="1"/>
  <c r="J3111" i="1"/>
  <c r="K3111" i="1"/>
  <c r="M3111" i="1"/>
  <c r="P3111" i="1"/>
  <c r="Y3111" i="1"/>
  <c r="Z3111" i="1" a="1"/>
  <c r="Z3111" i="1" s="1"/>
  <c r="AA3111" i="1" a="1"/>
  <c r="AA3111" i="1" s="1"/>
  <c r="AB3111" i="1"/>
  <c r="AC3111" i="1"/>
  <c r="AM3111" i="1"/>
  <c r="I3110" i="1"/>
  <c r="J3110" i="1"/>
  <c r="K3110" i="1"/>
  <c r="M3110" i="1"/>
  <c r="P3110" i="1"/>
  <c r="Y3110" i="1"/>
  <c r="Z3110" i="1" a="1"/>
  <c r="Z3110" i="1" s="1"/>
  <c r="AA3110" i="1" a="1"/>
  <c r="AA3110" i="1" s="1"/>
  <c r="AB3110" i="1"/>
  <c r="AC3110" i="1"/>
  <c r="AM3110" i="1"/>
  <c r="I3109" i="1"/>
  <c r="J3109" i="1"/>
  <c r="K3109" i="1"/>
  <c r="M3109" i="1"/>
  <c r="P3109" i="1"/>
  <c r="Y3109" i="1"/>
  <c r="Z3109" i="1" a="1"/>
  <c r="Z3109" i="1" s="1"/>
  <c r="AA3109" i="1" a="1"/>
  <c r="AA3109" i="1"/>
  <c r="AB3109" i="1"/>
  <c r="AC3109" i="1"/>
  <c r="AM3109" i="1"/>
  <c r="I3108" i="1"/>
  <c r="J3108" i="1"/>
  <c r="K3108" i="1"/>
  <c r="M3108" i="1"/>
  <c r="P3108" i="1"/>
  <c r="Y3108" i="1"/>
  <c r="Z3108" i="1" a="1"/>
  <c r="Z3108" i="1" s="1"/>
  <c r="AA3108" i="1" a="1"/>
  <c r="AA3108" i="1" s="1"/>
  <c r="AB3108" i="1"/>
  <c r="AC3108" i="1"/>
  <c r="AM3108" i="1"/>
  <c r="I3107" i="1"/>
  <c r="J3107" i="1"/>
  <c r="K3107" i="1"/>
  <c r="M3107" i="1"/>
  <c r="P3107" i="1"/>
  <c r="Y3107" i="1"/>
  <c r="Z3107" i="1" a="1"/>
  <c r="Z3107" i="1" s="1"/>
  <c r="AA3107" i="1" a="1"/>
  <c r="AA3107" i="1" s="1"/>
  <c r="AB3107" i="1"/>
  <c r="AC3107" i="1"/>
  <c r="AM3107" i="1"/>
  <c r="I3106" i="1"/>
  <c r="J3106" i="1"/>
  <c r="K3106" i="1"/>
  <c r="M3106" i="1"/>
  <c r="P3106" i="1"/>
  <c r="Y3106" i="1"/>
  <c r="Z3106" i="1" a="1"/>
  <c r="Z3106" i="1" s="1"/>
  <c r="AA3106" i="1" a="1"/>
  <c r="AA3106" i="1" s="1"/>
  <c r="AB3106" i="1"/>
  <c r="AC3106" i="1"/>
  <c r="AM3106" i="1"/>
  <c r="I3105" i="1"/>
  <c r="J3105" i="1"/>
  <c r="K3105" i="1"/>
  <c r="M3105" i="1"/>
  <c r="P3105" i="1"/>
  <c r="Y3105" i="1"/>
  <c r="Z3105" i="1" a="1"/>
  <c r="Z3105" i="1" s="1"/>
  <c r="AA3105" i="1" a="1"/>
  <c r="AA3105" i="1" s="1"/>
  <c r="AB3105" i="1"/>
  <c r="AC3105" i="1"/>
  <c r="AM3105" i="1"/>
  <c r="I3104" i="1"/>
  <c r="J3104" i="1"/>
  <c r="K3104" i="1"/>
  <c r="M3104" i="1"/>
  <c r="P3104" i="1"/>
  <c r="Y3104" i="1"/>
  <c r="Z3104" i="1" a="1"/>
  <c r="Z3104" i="1" s="1"/>
  <c r="AA3104" i="1" a="1"/>
  <c r="AA3104" i="1" s="1"/>
  <c r="AB3104" i="1"/>
  <c r="AC3104" i="1"/>
  <c r="AM3104" i="1"/>
  <c r="I3103" i="1"/>
  <c r="J3103" i="1"/>
  <c r="K3103" i="1"/>
  <c r="M3103" i="1"/>
  <c r="P3103" i="1"/>
  <c r="Y3103" i="1"/>
  <c r="Z3103" i="1" a="1"/>
  <c r="Z3103" i="1" s="1"/>
  <c r="AA3103" i="1" a="1"/>
  <c r="AA3103" i="1" s="1"/>
  <c r="AB3103" i="1"/>
  <c r="AC3103" i="1"/>
  <c r="AM3103" i="1"/>
  <c r="I3102" i="1"/>
  <c r="J3102" i="1"/>
  <c r="K3102" i="1"/>
  <c r="M3102" i="1"/>
  <c r="P3102" i="1"/>
  <c r="Y3102" i="1"/>
  <c r="Z3102" i="1" a="1"/>
  <c r="Z3102" i="1" s="1"/>
  <c r="AA3102" i="1" a="1"/>
  <c r="AA3102" i="1" s="1"/>
  <c r="AB3102" i="1"/>
  <c r="AC3102" i="1"/>
  <c r="AM3102" i="1"/>
  <c r="I3101" i="1"/>
  <c r="J3101" i="1"/>
  <c r="K3101" i="1"/>
  <c r="M3101" i="1"/>
  <c r="P3101" i="1"/>
  <c r="Y3101" i="1"/>
  <c r="Z3101" i="1" a="1"/>
  <c r="Z3101" i="1" s="1"/>
  <c r="AA3101" i="1" a="1"/>
  <c r="AA3101" i="1" s="1"/>
  <c r="AB3101" i="1"/>
  <c r="AC3101" i="1"/>
  <c r="AM3101" i="1"/>
  <c r="I3100" i="1"/>
  <c r="J3100" i="1"/>
  <c r="K3100" i="1"/>
  <c r="M3100" i="1"/>
  <c r="P3100" i="1"/>
  <c r="Y3100" i="1"/>
  <c r="Z3100" i="1" a="1"/>
  <c r="Z3100" i="1" s="1"/>
  <c r="AA3100" i="1" a="1"/>
  <c r="AA3100" i="1" s="1"/>
  <c r="AB3100" i="1"/>
  <c r="AC3100" i="1"/>
  <c r="AM3100" i="1"/>
  <c r="I3099" i="1"/>
  <c r="J3099" i="1"/>
  <c r="K3099" i="1"/>
  <c r="M3099" i="1"/>
  <c r="P3099" i="1"/>
  <c r="Y3099" i="1"/>
  <c r="Z3099" i="1" a="1"/>
  <c r="Z3099" i="1" s="1"/>
  <c r="AA3099" i="1" a="1"/>
  <c r="AA3099" i="1" s="1"/>
  <c r="AB3099" i="1"/>
  <c r="AC3099" i="1"/>
  <c r="AM3099" i="1"/>
  <c r="I3098" i="1"/>
  <c r="J3098" i="1"/>
  <c r="K3098" i="1"/>
  <c r="M3098" i="1"/>
  <c r="P3098" i="1"/>
  <c r="Y3098" i="1"/>
  <c r="Z3098" i="1" a="1"/>
  <c r="Z3098" i="1" s="1"/>
  <c r="AA3098" i="1" a="1"/>
  <c r="AA3098" i="1" s="1"/>
  <c r="AB3098" i="1"/>
  <c r="AC3098" i="1"/>
  <c r="AM3098" i="1"/>
  <c r="I3097" i="1"/>
  <c r="J3097" i="1"/>
  <c r="K3097" i="1"/>
  <c r="M3097" i="1"/>
  <c r="P3097" i="1"/>
  <c r="Y3097" i="1"/>
  <c r="Z3097" i="1" a="1"/>
  <c r="Z3097" i="1" s="1"/>
  <c r="AA3097" i="1" a="1"/>
  <c r="AA3097" i="1" s="1"/>
  <c r="AB3097" i="1"/>
  <c r="AC3097" i="1"/>
  <c r="AM3097" i="1"/>
  <c r="I3096" i="1"/>
  <c r="J3096" i="1"/>
  <c r="K3096" i="1"/>
  <c r="M3096" i="1"/>
  <c r="P3096" i="1"/>
  <c r="Y3096" i="1"/>
  <c r="Z3096" i="1" a="1"/>
  <c r="Z3096" i="1" s="1"/>
  <c r="AA3096" i="1" a="1"/>
  <c r="AA3096" i="1" s="1"/>
  <c r="AB3096" i="1"/>
  <c r="AC3096" i="1"/>
  <c r="AM3096" i="1"/>
  <c r="I3095" i="1"/>
  <c r="J3095" i="1"/>
  <c r="K3095" i="1"/>
  <c r="M3095" i="1"/>
  <c r="P3095" i="1"/>
  <c r="Y3095" i="1"/>
  <c r="Z3095" i="1" a="1"/>
  <c r="Z3095" i="1" s="1"/>
  <c r="AA3095" i="1" a="1"/>
  <c r="AA3095" i="1" s="1"/>
  <c r="AB3095" i="1"/>
  <c r="AC3095" i="1"/>
  <c r="AM3095" i="1"/>
  <c r="AM3094" i="1"/>
  <c r="AC3094" i="1"/>
  <c r="AB3094" i="1"/>
  <c r="AA3094" i="1" a="1"/>
  <c r="AA3094" i="1" s="1"/>
  <c r="Z3094" i="1" a="1"/>
  <c r="Z3094" i="1" s="1"/>
  <c r="Y3094" i="1"/>
  <c r="P3094" i="1"/>
  <c r="M3094" i="1"/>
  <c r="K3094" i="1"/>
  <c r="J3094" i="1"/>
  <c r="I3094" i="1"/>
  <c r="AM3093" i="1"/>
  <c r="AC3093" i="1"/>
  <c r="AB3093" i="1"/>
  <c r="AA3093" i="1" a="1"/>
  <c r="AA3093" i="1" s="1"/>
  <c r="Z3093" i="1" a="1"/>
  <c r="Z3093" i="1" s="1"/>
  <c r="Y3093" i="1"/>
  <c r="P3093" i="1"/>
  <c r="M3093" i="1"/>
  <c r="K3093" i="1"/>
  <c r="J3093" i="1"/>
  <c r="I3093" i="1"/>
  <c r="I3092" i="1"/>
  <c r="J3092" i="1"/>
  <c r="K3092" i="1"/>
  <c r="M3092" i="1"/>
  <c r="P3092" i="1"/>
  <c r="Y3092" i="1"/>
  <c r="Z3092" i="1" a="1"/>
  <c r="Z3092" i="1" s="1"/>
  <c r="AA3092" i="1" a="1"/>
  <c r="AA3092" i="1" s="1"/>
  <c r="AB3092" i="1"/>
  <c r="AC3092" i="1"/>
  <c r="AM3092" i="1"/>
  <c r="I3091" i="1"/>
  <c r="J3091" i="1"/>
  <c r="K3091" i="1"/>
  <c r="M3091" i="1"/>
  <c r="P3091" i="1"/>
  <c r="Y3091" i="1"/>
  <c r="Z3091" i="1" a="1"/>
  <c r="Z3091" i="1" s="1"/>
  <c r="AA3091" i="1" a="1"/>
  <c r="AA3091" i="1" s="1"/>
  <c r="AB3091" i="1"/>
  <c r="AC3091" i="1"/>
  <c r="AM3091" i="1"/>
  <c r="I3090" i="1"/>
  <c r="J3090" i="1"/>
  <c r="K3090" i="1"/>
  <c r="M3090" i="1"/>
  <c r="P3090" i="1"/>
  <c r="Y3090" i="1"/>
  <c r="Z3090" i="1" a="1"/>
  <c r="Z3090" i="1" s="1"/>
  <c r="AA3090" i="1" a="1"/>
  <c r="AA3090" i="1" s="1"/>
  <c r="AB3090" i="1"/>
  <c r="AC3090" i="1"/>
  <c r="AM3090" i="1"/>
  <c r="I3089" i="1"/>
  <c r="J3089" i="1"/>
  <c r="K3089" i="1"/>
  <c r="M3089" i="1"/>
  <c r="P3089" i="1"/>
  <c r="Y3089" i="1"/>
  <c r="Z3089" i="1" a="1"/>
  <c r="Z3089" i="1"/>
  <c r="AA3089" i="1" a="1"/>
  <c r="AA3089" i="1" s="1"/>
  <c r="AB3089" i="1"/>
  <c r="AC3089" i="1"/>
  <c r="AM3089" i="1"/>
  <c r="I3088" i="1"/>
  <c r="J3088" i="1"/>
  <c r="K3088" i="1"/>
  <c r="M3088" i="1"/>
  <c r="P3088" i="1"/>
  <c r="Y3088" i="1"/>
  <c r="Z3088" i="1" a="1"/>
  <c r="Z3088" i="1" s="1"/>
  <c r="AA3088" i="1" a="1"/>
  <c r="AA3088" i="1" s="1"/>
  <c r="AB3088" i="1"/>
  <c r="AC3088" i="1"/>
  <c r="AM3088" i="1"/>
  <c r="I3087" i="1"/>
  <c r="J3087" i="1"/>
  <c r="K3087" i="1"/>
  <c r="M3087" i="1"/>
  <c r="P3087" i="1"/>
  <c r="Y3087" i="1"/>
  <c r="Z3087" i="1" a="1"/>
  <c r="Z3087" i="1" s="1"/>
  <c r="AA3087" i="1" a="1"/>
  <c r="AA3087" i="1"/>
  <c r="AB3087" i="1"/>
  <c r="AC3087" i="1"/>
  <c r="AM3087" i="1"/>
  <c r="I3086" i="1"/>
  <c r="J3086" i="1"/>
  <c r="K3086" i="1"/>
  <c r="M3086" i="1"/>
  <c r="P3086" i="1"/>
  <c r="Y3086" i="1"/>
  <c r="Z3086" i="1" a="1"/>
  <c r="Z3086" i="1" s="1"/>
  <c r="AA3086" i="1" a="1"/>
  <c r="AA3086" i="1" s="1"/>
  <c r="AB3086" i="1"/>
  <c r="AC3086" i="1"/>
  <c r="AM3086" i="1"/>
  <c r="I3085" i="1"/>
  <c r="J3085" i="1"/>
  <c r="K3085" i="1"/>
  <c r="M3085" i="1"/>
  <c r="P3085" i="1"/>
  <c r="Y3085" i="1"/>
  <c r="Z3085" i="1" a="1"/>
  <c r="Z3085" i="1" s="1"/>
  <c r="AA3085" i="1" a="1"/>
  <c r="AA3085" i="1" s="1"/>
  <c r="AB3085" i="1"/>
  <c r="AC3085" i="1"/>
  <c r="AM3085" i="1"/>
  <c r="I3084" i="1"/>
  <c r="J3084" i="1"/>
  <c r="K3084" i="1"/>
  <c r="M3084" i="1"/>
  <c r="P3084" i="1"/>
  <c r="Y3084" i="1"/>
  <c r="Z3084" i="1" a="1"/>
  <c r="Z3084" i="1" s="1"/>
  <c r="AA3084" i="1" a="1"/>
  <c r="AA3084" i="1" s="1"/>
  <c r="AB3084" i="1"/>
  <c r="AC3084" i="1"/>
  <c r="AM3084" i="1"/>
  <c r="I3083" i="1"/>
  <c r="J3083" i="1"/>
  <c r="K3083" i="1"/>
  <c r="M3083" i="1"/>
  <c r="P3083" i="1"/>
  <c r="Y3083" i="1"/>
  <c r="Z3083" i="1" a="1"/>
  <c r="Z3083" i="1" s="1"/>
  <c r="AA3083" i="1" a="1"/>
  <c r="AA3083" i="1" s="1"/>
  <c r="AB3083" i="1"/>
  <c r="AC3083" i="1"/>
  <c r="AM3083" i="1"/>
  <c r="I3082" i="1"/>
  <c r="J3082" i="1"/>
  <c r="K3082" i="1"/>
  <c r="M3082" i="1"/>
  <c r="P3082" i="1"/>
  <c r="Y3082" i="1"/>
  <c r="Z3082" i="1" a="1"/>
  <c r="Z3082" i="1" s="1"/>
  <c r="AA3082" i="1" a="1"/>
  <c r="AA3082" i="1" s="1"/>
  <c r="AB3082" i="1"/>
  <c r="AC3082" i="1"/>
  <c r="AM3082" i="1"/>
  <c r="I3081" i="1"/>
  <c r="J3081" i="1"/>
  <c r="K3081" i="1"/>
  <c r="M3081" i="1"/>
  <c r="P3081" i="1"/>
  <c r="Y3081" i="1"/>
  <c r="Z3081" i="1" a="1"/>
  <c r="Z3081" i="1" s="1"/>
  <c r="AA3081" i="1" a="1"/>
  <c r="AA3081" i="1" s="1"/>
  <c r="AB3081" i="1"/>
  <c r="AC3081" i="1"/>
  <c r="AM3081" i="1"/>
  <c r="I3080" i="1"/>
  <c r="J3080" i="1"/>
  <c r="K3080" i="1"/>
  <c r="M3080" i="1"/>
  <c r="P3080" i="1"/>
  <c r="Y3080" i="1"/>
  <c r="Z3080" i="1" a="1"/>
  <c r="Z3080" i="1" s="1"/>
  <c r="AA3080" i="1" a="1"/>
  <c r="AA3080" i="1" s="1"/>
  <c r="AB3080" i="1"/>
  <c r="AC3080" i="1"/>
  <c r="AM3080" i="1"/>
  <c r="I3079" i="1"/>
  <c r="J3079" i="1"/>
  <c r="K3079" i="1"/>
  <c r="M3079" i="1"/>
  <c r="P3079" i="1"/>
  <c r="Y3079" i="1"/>
  <c r="Z3079" i="1" a="1"/>
  <c r="Z3079" i="1" s="1"/>
  <c r="AA3079" i="1" a="1"/>
  <c r="AA3079" i="1" s="1"/>
  <c r="AB3079" i="1"/>
  <c r="AC3079" i="1"/>
  <c r="AM3079" i="1"/>
  <c r="I3078" i="1"/>
  <c r="J3078" i="1"/>
  <c r="K3078" i="1"/>
  <c r="M3078" i="1"/>
  <c r="P3078" i="1"/>
  <c r="Y3078" i="1"/>
  <c r="Z3078" i="1" a="1"/>
  <c r="Z3078" i="1" s="1"/>
  <c r="AA3078" i="1" a="1"/>
  <c r="AA3078" i="1" s="1"/>
  <c r="AB3078" i="1"/>
  <c r="AC3078" i="1"/>
  <c r="AM3078" i="1"/>
  <c r="I3077" i="1"/>
  <c r="J3077" i="1"/>
  <c r="K3077" i="1"/>
  <c r="M3077" i="1"/>
  <c r="P3077" i="1"/>
  <c r="Y3077" i="1"/>
  <c r="Z3077" i="1" a="1"/>
  <c r="Z3077" i="1"/>
  <c r="AA3077" i="1" a="1"/>
  <c r="AA3077" i="1" s="1"/>
  <c r="AB3077" i="1"/>
  <c r="AC3077" i="1"/>
  <c r="AM3077" i="1"/>
  <c r="I3076" i="1"/>
  <c r="J3076" i="1"/>
  <c r="K3076" i="1"/>
  <c r="M3076" i="1"/>
  <c r="P3076" i="1"/>
  <c r="Y3076" i="1"/>
  <c r="Z3076" i="1" a="1"/>
  <c r="Z3076" i="1" s="1"/>
  <c r="AA3076" i="1" a="1"/>
  <c r="AA3076" i="1" s="1"/>
  <c r="AB3076" i="1"/>
  <c r="AC3076" i="1"/>
  <c r="AM3076" i="1"/>
  <c r="I3075" i="1"/>
  <c r="J3075" i="1"/>
  <c r="K3075" i="1"/>
  <c r="M3075" i="1"/>
  <c r="P3075" i="1"/>
  <c r="Y3075" i="1"/>
  <c r="Z3075" i="1" a="1"/>
  <c r="Z3075" i="1" s="1"/>
  <c r="AA3075" i="1" a="1"/>
  <c r="AA3075" i="1" s="1"/>
  <c r="AB3075" i="1"/>
  <c r="AC3075" i="1"/>
  <c r="AM3075" i="1"/>
  <c r="I3074" i="1"/>
  <c r="J3074" i="1"/>
  <c r="K3074" i="1"/>
  <c r="M3074" i="1"/>
  <c r="P3074" i="1"/>
  <c r="Y3074" i="1"/>
  <c r="Z3074" i="1" a="1"/>
  <c r="Z3074" i="1" s="1"/>
  <c r="AA3074" i="1" a="1"/>
  <c r="AA3074" i="1" s="1"/>
  <c r="AB3074" i="1"/>
  <c r="AC3074" i="1"/>
  <c r="AM3074" i="1"/>
  <c r="I3073" i="1"/>
  <c r="J3073" i="1"/>
  <c r="K3073" i="1"/>
  <c r="M3073" i="1"/>
  <c r="P3073" i="1"/>
  <c r="Y3073" i="1"/>
  <c r="Z3073" i="1" a="1"/>
  <c r="Z3073" i="1"/>
  <c r="AA3073" i="1" a="1"/>
  <c r="AA3073" i="1" s="1"/>
  <c r="AB3073" i="1"/>
  <c r="AC3073" i="1"/>
  <c r="AM3073" i="1"/>
  <c r="I3072" i="1"/>
  <c r="J3072" i="1"/>
  <c r="K3072" i="1"/>
  <c r="M3072" i="1"/>
  <c r="P3072" i="1"/>
  <c r="Y3072" i="1"/>
  <c r="Z3072" i="1" a="1"/>
  <c r="Z3072" i="1" s="1"/>
  <c r="AA3072" i="1" a="1"/>
  <c r="AA3072" i="1" s="1"/>
  <c r="AB3072" i="1"/>
  <c r="AC3072" i="1"/>
  <c r="AM3072" i="1"/>
  <c r="I3071" i="1"/>
  <c r="J3071" i="1"/>
  <c r="K3071" i="1"/>
  <c r="M3071" i="1"/>
  <c r="P3071" i="1"/>
  <c r="Y3071" i="1"/>
  <c r="Z3071" i="1" a="1"/>
  <c r="Z3071" i="1" s="1"/>
  <c r="AA3071" i="1" a="1"/>
  <c r="AA3071" i="1" s="1"/>
  <c r="AB3071" i="1"/>
  <c r="AC3071" i="1"/>
  <c r="AM3071" i="1"/>
  <c r="I3070" i="1"/>
  <c r="J3070" i="1"/>
  <c r="K3070" i="1"/>
  <c r="M3070" i="1"/>
  <c r="P3070" i="1"/>
  <c r="Y3070" i="1"/>
  <c r="Z3070" i="1" a="1"/>
  <c r="Z3070" i="1" s="1"/>
  <c r="AA3070" i="1" a="1"/>
  <c r="AA3070" i="1" s="1"/>
  <c r="AB3070" i="1"/>
  <c r="AC3070" i="1"/>
  <c r="AM3070" i="1"/>
  <c r="I3069" i="1"/>
  <c r="J3069" i="1"/>
  <c r="K3069" i="1"/>
  <c r="M3069" i="1"/>
  <c r="P3069" i="1"/>
  <c r="Y3069" i="1"/>
  <c r="Z3069" i="1" a="1"/>
  <c r="Z3069" i="1" s="1"/>
  <c r="AA3069" i="1" a="1"/>
  <c r="AA3069" i="1" s="1"/>
  <c r="AB3069" i="1"/>
  <c r="AC3069" i="1"/>
  <c r="AM3069" i="1"/>
  <c r="I3068" i="1"/>
  <c r="J3068" i="1"/>
  <c r="K3068" i="1"/>
  <c r="M3068" i="1"/>
  <c r="P3068" i="1"/>
  <c r="Y3068" i="1"/>
  <c r="Z3068" i="1" a="1"/>
  <c r="Z3068" i="1" s="1"/>
  <c r="AA3068" i="1" a="1"/>
  <c r="AA3068" i="1" s="1"/>
  <c r="AB3068" i="1"/>
  <c r="AC3068" i="1"/>
  <c r="AM3068" i="1"/>
  <c r="I3067" i="1"/>
  <c r="J3067" i="1"/>
  <c r="K3067" i="1"/>
  <c r="M3067" i="1"/>
  <c r="P3067" i="1"/>
  <c r="Y3067" i="1"/>
  <c r="Z3067" i="1" a="1"/>
  <c r="Z3067" i="1" s="1"/>
  <c r="AA3067" i="1" a="1"/>
  <c r="AA3067" i="1"/>
  <c r="AB3067" i="1"/>
  <c r="AC3067" i="1"/>
  <c r="AM3067" i="1"/>
  <c r="I3066" i="1"/>
  <c r="J3066" i="1"/>
  <c r="K3066" i="1"/>
  <c r="M3066" i="1"/>
  <c r="P3066" i="1"/>
  <c r="Y3066" i="1"/>
  <c r="Z3066" i="1" a="1"/>
  <c r="Z3066" i="1" s="1"/>
  <c r="AA3066" i="1" a="1"/>
  <c r="AA3066" i="1" s="1"/>
  <c r="AB3066" i="1"/>
  <c r="AC3066" i="1"/>
  <c r="AM3066" i="1"/>
  <c r="I3065" i="1"/>
  <c r="J3065" i="1"/>
  <c r="K3065" i="1"/>
  <c r="M3065" i="1"/>
  <c r="P3065" i="1"/>
  <c r="Y3065" i="1"/>
  <c r="Z3065" i="1" a="1"/>
  <c r="Z3065" i="1" s="1"/>
  <c r="AA3065" i="1" a="1"/>
  <c r="AA3065" i="1" s="1"/>
  <c r="AB3065" i="1"/>
  <c r="AC3065" i="1"/>
  <c r="AM3065" i="1"/>
  <c r="I3064" i="1"/>
  <c r="J3064" i="1"/>
  <c r="K3064" i="1"/>
  <c r="M3064" i="1"/>
  <c r="P3064" i="1"/>
  <c r="Y3064" i="1"/>
  <c r="Z3064" i="1" a="1"/>
  <c r="Z3064" i="1" s="1"/>
  <c r="AA3064" i="1" a="1"/>
  <c r="AA3064" i="1" s="1"/>
  <c r="AB3064" i="1"/>
  <c r="AC3064" i="1"/>
  <c r="AM3064" i="1"/>
  <c r="I3063" i="1"/>
  <c r="J3063" i="1"/>
  <c r="K3063" i="1"/>
  <c r="M3063" i="1"/>
  <c r="P3063" i="1"/>
  <c r="Y3063" i="1"/>
  <c r="Z3063" i="1" a="1"/>
  <c r="Z3063" i="1" s="1"/>
  <c r="AA3063" i="1" a="1"/>
  <c r="AA3063" i="1" s="1"/>
  <c r="AB3063" i="1"/>
  <c r="AC3063" i="1"/>
  <c r="AM3063" i="1"/>
  <c r="I3062" i="1"/>
  <c r="J3062" i="1"/>
  <c r="K3062" i="1"/>
  <c r="M3062" i="1"/>
  <c r="P3062" i="1"/>
  <c r="Y3062" i="1"/>
  <c r="Z3062" i="1" a="1"/>
  <c r="Z3062" i="1" s="1"/>
  <c r="AA3062" i="1" a="1"/>
  <c r="AA3062" i="1" s="1"/>
  <c r="AB3062" i="1"/>
  <c r="AC3062" i="1"/>
  <c r="AM3062" i="1"/>
  <c r="I3061" i="1"/>
  <c r="J3061" i="1"/>
  <c r="K3061" i="1"/>
  <c r="M3061" i="1"/>
  <c r="P3061" i="1"/>
  <c r="Y3061" i="1"/>
  <c r="Z3061" i="1" a="1"/>
  <c r="Z3061" i="1" s="1"/>
  <c r="AA3061" i="1" a="1"/>
  <c r="AA3061" i="1" s="1"/>
  <c r="AB3061" i="1"/>
  <c r="AC3061" i="1"/>
  <c r="AM3061" i="1"/>
  <c r="I3060" i="1"/>
  <c r="J3060" i="1"/>
  <c r="K3060" i="1"/>
  <c r="M3060" i="1"/>
  <c r="P3060" i="1"/>
  <c r="Y3060" i="1"/>
  <c r="Z3060" i="1" a="1"/>
  <c r="Z3060" i="1" s="1"/>
  <c r="AA3060" i="1" a="1"/>
  <c r="AA3060" i="1" s="1"/>
  <c r="AB3060" i="1"/>
  <c r="AC3060" i="1"/>
  <c r="AM3060" i="1"/>
  <c r="I3059" i="1"/>
  <c r="J3059" i="1"/>
  <c r="K3059" i="1"/>
  <c r="M3059" i="1"/>
  <c r="P3059" i="1"/>
  <c r="Y3059" i="1"/>
  <c r="Z3059" i="1" a="1"/>
  <c r="Z3059" i="1" s="1"/>
  <c r="AA3059" i="1" a="1"/>
  <c r="AA3059" i="1" s="1"/>
  <c r="AB3059" i="1"/>
  <c r="AC3059" i="1"/>
  <c r="AM3059" i="1"/>
  <c r="I3058" i="1"/>
  <c r="J3058" i="1"/>
  <c r="K3058" i="1"/>
  <c r="M3058" i="1"/>
  <c r="P3058" i="1"/>
  <c r="Y3058" i="1"/>
  <c r="Z3058" i="1" a="1"/>
  <c r="Z3058" i="1" s="1"/>
  <c r="AA3058" i="1" a="1"/>
  <c r="AA3058" i="1" s="1"/>
  <c r="AB3058" i="1"/>
  <c r="AC3058" i="1"/>
  <c r="AM3058" i="1"/>
  <c r="I3057" i="1"/>
  <c r="J3057" i="1"/>
  <c r="K3057" i="1"/>
  <c r="M3057" i="1"/>
  <c r="P3057" i="1"/>
  <c r="Y3057" i="1"/>
  <c r="Z3057" i="1" a="1"/>
  <c r="Z3057" i="1"/>
  <c r="AA3057" i="1" a="1"/>
  <c r="AA3057" i="1" s="1"/>
  <c r="AB3057" i="1"/>
  <c r="AC3057" i="1"/>
  <c r="AM3057" i="1"/>
  <c r="I3056" i="1"/>
  <c r="J3056" i="1"/>
  <c r="K3056" i="1"/>
  <c r="M3056" i="1"/>
  <c r="P3056" i="1"/>
  <c r="Y3056" i="1"/>
  <c r="Z3056" i="1" a="1"/>
  <c r="Z3056" i="1" s="1"/>
  <c r="AA3056" i="1" a="1"/>
  <c r="AA3056" i="1" s="1"/>
  <c r="AB3056" i="1"/>
  <c r="AC3056" i="1"/>
  <c r="AM3056" i="1"/>
  <c r="I3055" i="1"/>
  <c r="J3055" i="1"/>
  <c r="K3055" i="1"/>
  <c r="M3055" i="1"/>
  <c r="P3055" i="1"/>
  <c r="Y3055" i="1"/>
  <c r="Z3055" i="1" a="1"/>
  <c r="Z3055" i="1" s="1"/>
  <c r="AA3055" i="1" a="1"/>
  <c r="AA3055" i="1"/>
  <c r="AB3055" i="1"/>
  <c r="AC3055" i="1"/>
  <c r="AM3055" i="1"/>
  <c r="I3054" i="1"/>
  <c r="J3054" i="1"/>
  <c r="K3054" i="1"/>
  <c r="M3054" i="1"/>
  <c r="P3054" i="1"/>
  <c r="Y3054" i="1"/>
  <c r="Z3054" i="1" a="1"/>
  <c r="Z3054" i="1" s="1"/>
  <c r="AA3054" i="1" a="1"/>
  <c r="AA3054" i="1" s="1"/>
  <c r="AB3054" i="1"/>
  <c r="AC3054" i="1"/>
  <c r="AM3054" i="1"/>
  <c r="I3053" i="1"/>
  <c r="J3053" i="1"/>
  <c r="K3053" i="1"/>
  <c r="M3053" i="1"/>
  <c r="P3053" i="1"/>
  <c r="Y3053" i="1"/>
  <c r="Z3053" i="1" a="1"/>
  <c r="Z3053" i="1" s="1"/>
  <c r="AA3053" i="1" a="1"/>
  <c r="AA3053" i="1" s="1"/>
  <c r="AB3053" i="1"/>
  <c r="AC3053" i="1"/>
  <c r="AM3053" i="1"/>
  <c r="AM3052" i="1"/>
  <c r="AC3052" i="1"/>
  <c r="AB3052" i="1"/>
  <c r="AA3052" i="1" a="1"/>
  <c r="AA3052" i="1" s="1"/>
  <c r="Z3052" i="1" a="1"/>
  <c r="Z3052" i="1" s="1"/>
  <c r="Y3052" i="1"/>
  <c r="P3052" i="1"/>
  <c r="M3052" i="1"/>
  <c r="K3052" i="1"/>
  <c r="J3052" i="1"/>
  <c r="I3052" i="1"/>
  <c r="AM3051" i="1"/>
  <c r="AC3051" i="1"/>
  <c r="AB3051" i="1"/>
  <c r="AA3051" i="1" a="1"/>
  <c r="AA3051" i="1" s="1"/>
  <c r="Z3051" i="1" a="1"/>
  <c r="Z3051" i="1" s="1"/>
  <c r="Y3051" i="1"/>
  <c r="P3051" i="1"/>
  <c r="M3051" i="1"/>
  <c r="K3051" i="1"/>
  <c r="J3051" i="1"/>
  <c r="I3051" i="1"/>
  <c r="AM3050" i="1"/>
  <c r="AC3050" i="1"/>
  <c r="AB3050" i="1"/>
  <c r="AA3050" i="1" a="1"/>
  <c r="AA3050" i="1"/>
  <c r="Z3050" i="1" a="1"/>
  <c r="Z3050" i="1" s="1"/>
  <c r="Y3050" i="1"/>
  <c r="P3050" i="1"/>
  <c r="M3050" i="1"/>
  <c r="K3050" i="1"/>
  <c r="J3050" i="1"/>
  <c r="I3050" i="1"/>
  <c r="AM3049" i="1"/>
  <c r="AC3049" i="1"/>
  <c r="AB3049" i="1"/>
  <c r="AA3049" i="1" a="1"/>
  <c r="AA3049" i="1" s="1"/>
  <c r="Z3049" i="1" a="1"/>
  <c r="Z3049" i="1" s="1"/>
  <c r="Y3049" i="1"/>
  <c r="P3049" i="1"/>
  <c r="M3049" i="1"/>
  <c r="K3049" i="1"/>
  <c r="J3049" i="1"/>
  <c r="I3049" i="1"/>
  <c r="AM3048" i="1"/>
  <c r="AC3048" i="1"/>
  <c r="AB3048" i="1"/>
  <c r="AA3048" i="1" a="1"/>
  <c r="AA3048" i="1" s="1"/>
  <c r="Z3048" i="1" a="1"/>
  <c r="Z3048" i="1"/>
  <c r="Y3048" i="1"/>
  <c r="P3048" i="1"/>
  <c r="M3048" i="1"/>
  <c r="K3048" i="1"/>
  <c r="J3048" i="1"/>
  <c r="I3048" i="1"/>
  <c r="AM3047" i="1"/>
  <c r="AC3047" i="1"/>
  <c r="AB3047" i="1"/>
  <c r="AA3047" i="1" a="1"/>
  <c r="AA3047" i="1" s="1"/>
  <c r="Z3047" i="1" a="1"/>
  <c r="Z3047" i="1" s="1"/>
  <c r="Y3047" i="1"/>
  <c r="P3047" i="1"/>
  <c r="M3047" i="1"/>
  <c r="K3047" i="1"/>
  <c r="J3047" i="1"/>
  <c r="I3047" i="1"/>
  <c r="AM3046" i="1"/>
  <c r="AC3046" i="1"/>
  <c r="AB3046" i="1"/>
  <c r="AA3046" i="1" a="1"/>
  <c r="AA3046" i="1" s="1"/>
  <c r="Z3046" i="1" a="1"/>
  <c r="Z3046" i="1" s="1"/>
  <c r="Y3046" i="1"/>
  <c r="P3046" i="1"/>
  <c r="M3046" i="1"/>
  <c r="K3046" i="1"/>
  <c r="J3046" i="1"/>
  <c r="I3046" i="1"/>
  <c r="AM3045" i="1"/>
  <c r="AC3045" i="1"/>
  <c r="AB3045" i="1"/>
  <c r="AA3045" i="1" a="1"/>
  <c r="AA3045" i="1" s="1"/>
  <c r="Z3045" i="1" a="1"/>
  <c r="Z3045" i="1" s="1"/>
  <c r="Y3045" i="1"/>
  <c r="P3045" i="1"/>
  <c r="M3045" i="1"/>
  <c r="K3045" i="1"/>
  <c r="J3045" i="1"/>
  <c r="I3045" i="1"/>
  <c r="AM3044" i="1"/>
  <c r="AC3044" i="1"/>
  <c r="AB3044" i="1"/>
  <c r="AA3044" i="1" a="1"/>
  <c r="AA3044" i="1" s="1"/>
  <c r="Z3044" i="1" a="1"/>
  <c r="Z3044" i="1"/>
  <c r="Y3044" i="1"/>
  <c r="P3044" i="1"/>
  <c r="M3044" i="1"/>
  <c r="K3044" i="1"/>
  <c r="J3044" i="1"/>
  <c r="I3044" i="1"/>
  <c r="AM3043" i="1"/>
  <c r="AC3043" i="1"/>
  <c r="AB3043" i="1"/>
  <c r="AA3043" i="1" a="1"/>
  <c r="AA3043" i="1" s="1"/>
  <c r="Z3043" i="1" a="1"/>
  <c r="Z3043" i="1" s="1"/>
  <c r="Y3043" i="1"/>
  <c r="P3043" i="1"/>
  <c r="M3043" i="1"/>
  <c r="K3043" i="1"/>
  <c r="J3043" i="1"/>
  <c r="I3043" i="1"/>
  <c r="AM3042" i="1"/>
  <c r="AC3042" i="1"/>
  <c r="AB3042" i="1"/>
  <c r="AA3042" i="1" a="1"/>
  <c r="AA3042" i="1" s="1"/>
  <c r="Z3042" i="1" a="1"/>
  <c r="Z3042" i="1" s="1"/>
  <c r="Y3042" i="1"/>
  <c r="P3042" i="1"/>
  <c r="M3042" i="1"/>
  <c r="K3042" i="1"/>
  <c r="J3042" i="1"/>
  <c r="I3042" i="1"/>
  <c r="AM3041" i="1"/>
  <c r="AC3041" i="1"/>
  <c r="AB3041" i="1"/>
  <c r="AA3041" i="1" a="1"/>
  <c r="AA3041" i="1" s="1"/>
  <c r="Z3041" i="1" a="1"/>
  <c r="Z3041" i="1" s="1"/>
  <c r="Y3041" i="1"/>
  <c r="P3041" i="1"/>
  <c r="M3041" i="1"/>
  <c r="K3041" i="1"/>
  <c r="J3041" i="1"/>
  <c r="I3041" i="1"/>
  <c r="I3040" i="1"/>
  <c r="J3040" i="1"/>
  <c r="K3040" i="1"/>
  <c r="M3040" i="1"/>
  <c r="P3040" i="1"/>
  <c r="Y3040" i="1"/>
  <c r="Z3040" i="1" a="1"/>
  <c r="Z3040" i="1" s="1"/>
  <c r="AA3040" i="1" a="1"/>
  <c r="AA3040" i="1" s="1"/>
  <c r="AB3040" i="1"/>
  <c r="AC3040" i="1"/>
  <c r="AM3040" i="1"/>
  <c r="I3039" i="1"/>
  <c r="J3039" i="1"/>
  <c r="K3039" i="1"/>
  <c r="M3039" i="1"/>
  <c r="P3039" i="1"/>
  <c r="Y3039" i="1"/>
  <c r="Z3039" i="1" a="1"/>
  <c r="Z3039" i="1" s="1"/>
  <c r="AA3039" i="1" a="1"/>
  <c r="AA3039" i="1" s="1"/>
  <c r="AB3039" i="1"/>
  <c r="AC3039" i="1"/>
  <c r="AM3039" i="1"/>
  <c r="I3038" i="1"/>
  <c r="J3038" i="1"/>
  <c r="K3038" i="1"/>
  <c r="M3038" i="1"/>
  <c r="P3038" i="1"/>
  <c r="Y3038" i="1"/>
  <c r="Z3038" i="1" a="1"/>
  <c r="Z3038" i="1" s="1"/>
  <c r="AA3038" i="1" a="1"/>
  <c r="AA3038" i="1" s="1"/>
  <c r="AB3038" i="1"/>
  <c r="AC3038" i="1"/>
  <c r="AM3038" i="1"/>
  <c r="I3037" i="1"/>
  <c r="J3037" i="1"/>
  <c r="K3037" i="1"/>
  <c r="M3037" i="1"/>
  <c r="P3037" i="1"/>
  <c r="Y3037" i="1"/>
  <c r="Z3037" i="1" a="1"/>
  <c r="Z3037" i="1" s="1"/>
  <c r="AA3037" i="1" a="1"/>
  <c r="AA3037" i="1"/>
  <c r="AB3037" i="1"/>
  <c r="AC3037" i="1"/>
  <c r="AM3037" i="1"/>
  <c r="I3036" i="1"/>
  <c r="J3036" i="1"/>
  <c r="K3036" i="1"/>
  <c r="M3036" i="1"/>
  <c r="P3036" i="1"/>
  <c r="Y3036" i="1"/>
  <c r="Z3036" i="1" a="1"/>
  <c r="Z3036" i="1" s="1"/>
  <c r="AA3036" i="1" a="1"/>
  <c r="AA3036" i="1" s="1"/>
  <c r="AB3036" i="1"/>
  <c r="AC3036" i="1"/>
  <c r="AM3036" i="1"/>
  <c r="I3035" i="1"/>
  <c r="J3035" i="1"/>
  <c r="K3035" i="1"/>
  <c r="M3035" i="1"/>
  <c r="P3035" i="1"/>
  <c r="Y3035" i="1"/>
  <c r="Z3035" i="1" a="1"/>
  <c r="Z3035" i="1" s="1"/>
  <c r="AA3035" i="1" a="1"/>
  <c r="AA3035" i="1" s="1"/>
  <c r="AB3035" i="1"/>
  <c r="AC3035" i="1"/>
  <c r="AM3035" i="1"/>
  <c r="I3034" i="1"/>
  <c r="J3034" i="1"/>
  <c r="K3034" i="1"/>
  <c r="M3034" i="1"/>
  <c r="P3034" i="1"/>
  <c r="Y3034" i="1"/>
  <c r="Z3034" i="1" a="1"/>
  <c r="Z3034" i="1" s="1"/>
  <c r="AA3034" i="1" a="1"/>
  <c r="AA3034" i="1" s="1"/>
  <c r="AB3034" i="1"/>
  <c r="AC3034" i="1"/>
  <c r="AM3034" i="1"/>
  <c r="I3033" i="1"/>
  <c r="J3033" i="1"/>
  <c r="K3033" i="1"/>
  <c r="M3033" i="1"/>
  <c r="P3033" i="1"/>
  <c r="Y3033" i="1"/>
  <c r="Z3033" i="1" a="1"/>
  <c r="Z3033" i="1" s="1"/>
  <c r="AA3033" i="1" a="1"/>
  <c r="AA3033" i="1" s="1"/>
  <c r="AB3033" i="1"/>
  <c r="AC3033" i="1"/>
  <c r="AM3033" i="1"/>
  <c r="I3032" i="1"/>
  <c r="J3032" i="1"/>
  <c r="K3032" i="1"/>
  <c r="M3032" i="1"/>
  <c r="P3032" i="1"/>
  <c r="Y3032" i="1"/>
  <c r="Z3032" i="1" a="1"/>
  <c r="Z3032" i="1" s="1"/>
  <c r="AA3032" i="1" a="1"/>
  <c r="AA3032" i="1" s="1"/>
  <c r="AB3032" i="1"/>
  <c r="AC3032" i="1"/>
  <c r="AM3032" i="1"/>
  <c r="I3031" i="1"/>
  <c r="J3031" i="1"/>
  <c r="K3031" i="1"/>
  <c r="M3031" i="1"/>
  <c r="P3031" i="1"/>
  <c r="Y3031" i="1"/>
  <c r="Z3031" i="1" a="1"/>
  <c r="Z3031" i="1" s="1"/>
  <c r="AA3031" i="1" a="1"/>
  <c r="AA3031" i="1" s="1"/>
  <c r="AB3031" i="1"/>
  <c r="AC3031" i="1"/>
  <c r="AM3031" i="1"/>
  <c r="I3030" i="1"/>
  <c r="J3030" i="1"/>
  <c r="K3030" i="1"/>
  <c r="M3030" i="1"/>
  <c r="P3030" i="1"/>
  <c r="Y3030" i="1"/>
  <c r="Z3030" i="1" a="1"/>
  <c r="Z3030" i="1" s="1"/>
  <c r="AA3030" i="1" a="1"/>
  <c r="AA3030" i="1" s="1"/>
  <c r="AB3030" i="1"/>
  <c r="AC3030" i="1"/>
  <c r="AM3030" i="1"/>
  <c r="I3029" i="1"/>
  <c r="J3029" i="1"/>
  <c r="K3029" i="1"/>
  <c r="M3029" i="1"/>
  <c r="P3029" i="1"/>
  <c r="Y3029" i="1"/>
  <c r="Z3029" i="1" a="1"/>
  <c r="Z3029" i="1" s="1"/>
  <c r="AA3029" i="1" a="1"/>
  <c r="AA3029" i="1" s="1"/>
  <c r="AB3029" i="1"/>
  <c r="AC3029" i="1"/>
  <c r="AM3029" i="1"/>
  <c r="I3028" i="1"/>
  <c r="J3028" i="1"/>
  <c r="K3028" i="1"/>
  <c r="M3028" i="1"/>
  <c r="P3028" i="1"/>
  <c r="Y3028" i="1"/>
  <c r="Z3028" i="1" a="1"/>
  <c r="Z3028" i="1" s="1"/>
  <c r="AA3028" i="1" a="1"/>
  <c r="AA3028" i="1" s="1"/>
  <c r="AB3028" i="1"/>
  <c r="AC3028" i="1"/>
  <c r="AM3028" i="1"/>
  <c r="I3027" i="1"/>
  <c r="J3027" i="1"/>
  <c r="K3027" i="1"/>
  <c r="M3027" i="1"/>
  <c r="P3027" i="1"/>
  <c r="Y3027" i="1"/>
  <c r="Z3027" i="1" a="1"/>
  <c r="Z3027" i="1"/>
  <c r="AA3027" i="1" a="1"/>
  <c r="AA3027" i="1" s="1"/>
  <c r="AB3027" i="1"/>
  <c r="AC3027" i="1"/>
  <c r="AM3027" i="1"/>
  <c r="I3026" i="1"/>
  <c r="J3026" i="1"/>
  <c r="K3026" i="1"/>
  <c r="M3026" i="1"/>
  <c r="P3026" i="1"/>
  <c r="Y3026" i="1"/>
  <c r="Z3026" i="1" a="1"/>
  <c r="Z3026" i="1" s="1"/>
  <c r="AA3026" i="1" a="1"/>
  <c r="AA3026" i="1" s="1"/>
  <c r="AB3026" i="1"/>
  <c r="AC3026" i="1"/>
  <c r="AM3026" i="1"/>
  <c r="I3025" i="1"/>
  <c r="J3025" i="1"/>
  <c r="K3025" i="1"/>
  <c r="M3025" i="1"/>
  <c r="P3025" i="1"/>
  <c r="Y3025" i="1"/>
  <c r="Z3025" i="1" a="1"/>
  <c r="Z3025" i="1" s="1"/>
  <c r="AA3025" i="1" a="1"/>
  <c r="AA3025" i="1" s="1"/>
  <c r="AB3025" i="1"/>
  <c r="AC3025" i="1"/>
  <c r="AM3025" i="1"/>
  <c r="I3024" i="1"/>
  <c r="J3024" i="1"/>
  <c r="K3024" i="1"/>
  <c r="M3024" i="1"/>
  <c r="P3024" i="1"/>
  <c r="Y3024" i="1"/>
  <c r="Z3024" i="1" a="1"/>
  <c r="Z3024" i="1" s="1"/>
  <c r="AA3024" i="1" a="1"/>
  <c r="AA3024" i="1" s="1"/>
  <c r="AB3024" i="1"/>
  <c r="AC3024" i="1"/>
  <c r="AM3024" i="1"/>
  <c r="I3023" i="1"/>
  <c r="J3023" i="1"/>
  <c r="K3023" i="1"/>
  <c r="M3023" i="1"/>
  <c r="P3023" i="1"/>
  <c r="Y3023" i="1"/>
  <c r="Z3023" i="1" a="1"/>
  <c r="Z3023" i="1" s="1"/>
  <c r="AA3023" i="1" a="1"/>
  <c r="AA3023" i="1" s="1"/>
  <c r="AB3023" i="1"/>
  <c r="AC3023" i="1"/>
  <c r="AM3023" i="1"/>
  <c r="I3022" i="1"/>
  <c r="J3022" i="1"/>
  <c r="K3022" i="1"/>
  <c r="M3022" i="1"/>
  <c r="P3022" i="1"/>
  <c r="Y3022" i="1"/>
  <c r="Z3022" i="1" a="1"/>
  <c r="Z3022" i="1" s="1"/>
  <c r="AA3022" i="1" a="1"/>
  <c r="AA3022" i="1" s="1"/>
  <c r="AB3022" i="1"/>
  <c r="AC3022" i="1"/>
  <c r="AM3022" i="1"/>
  <c r="I3021" i="1"/>
  <c r="J3021" i="1"/>
  <c r="K3021" i="1"/>
  <c r="M3021" i="1"/>
  <c r="P3021" i="1"/>
  <c r="Y3021" i="1"/>
  <c r="Z3021" i="1" a="1"/>
  <c r="Z3021" i="1" s="1"/>
  <c r="AA3021" i="1" a="1"/>
  <c r="AA3021" i="1"/>
  <c r="AB3021" i="1"/>
  <c r="AC3021" i="1"/>
  <c r="AM3021" i="1"/>
  <c r="I3020" i="1"/>
  <c r="J3020" i="1"/>
  <c r="K3020" i="1"/>
  <c r="M3020" i="1"/>
  <c r="P3020" i="1"/>
  <c r="Y3020" i="1"/>
  <c r="Z3020" i="1" a="1"/>
  <c r="Z3020" i="1" s="1"/>
  <c r="AA3020" i="1" a="1"/>
  <c r="AA3020" i="1" s="1"/>
  <c r="AB3020" i="1"/>
  <c r="AC3020" i="1"/>
  <c r="AM3020" i="1"/>
  <c r="I3019" i="1"/>
  <c r="J3019" i="1"/>
  <c r="K3019" i="1"/>
  <c r="M3019" i="1"/>
  <c r="P3019" i="1"/>
  <c r="Y3019" i="1"/>
  <c r="Z3019" i="1" a="1"/>
  <c r="Z3019" i="1" s="1"/>
  <c r="AA3019" i="1" a="1"/>
  <c r="AA3019" i="1" s="1"/>
  <c r="AB3019" i="1"/>
  <c r="AC3019" i="1"/>
  <c r="AM3019" i="1"/>
  <c r="I3018" i="1"/>
  <c r="J3018" i="1"/>
  <c r="K3018" i="1"/>
  <c r="M3018" i="1"/>
  <c r="P3018" i="1"/>
  <c r="Y3018" i="1"/>
  <c r="Z3018" i="1" a="1"/>
  <c r="Z3018" i="1" s="1"/>
  <c r="AA3018" i="1" a="1"/>
  <c r="AA3018" i="1" s="1"/>
  <c r="AB3018" i="1"/>
  <c r="AC3018" i="1"/>
  <c r="AM3018" i="1"/>
  <c r="I3017" i="1"/>
  <c r="J3017" i="1"/>
  <c r="K3017" i="1"/>
  <c r="M3017" i="1"/>
  <c r="P3017" i="1"/>
  <c r="Y3017" i="1"/>
  <c r="Z3017" i="1" a="1"/>
  <c r="Z3017" i="1" s="1"/>
  <c r="AA3017" i="1" a="1"/>
  <c r="AA3017" i="1" s="1"/>
  <c r="AB3017" i="1"/>
  <c r="AC3017" i="1"/>
  <c r="AM3017" i="1"/>
  <c r="I3016" i="1"/>
  <c r="J3016" i="1"/>
  <c r="K3016" i="1"/>
  <c r="M3016" i="1"/>
  <c r="P3016" i="1"/>
  <c r="Y3016" i="1"/>
  <c r="Z3016" i="1" a="1"/>
  <c r="Z3016" i="1" s="1"/>
  <c r="AA3016" i="1" a="1"/>
  <c r="AA3016" i="1" s="1"/>
  <c r="AB3016" i="1"/>
  <c r="AC3016" i="1"/>
  <c r="AM3016" i="1"/>
  <c r="I3015" i="1"/>
  <c r="J3015" i="1"/>
  <c r="K3015" i="1"/>
  <c r="M3015" i="1"/>
  <c r="P3015" i="1"/>
  <c r="Y3015" i="1"/>
  <c r="Z3015" i="1" a="1"/>
  <c r="Z3015" i="1" s="1"/>
  <c r="AA3015" i="1" a="1"/>
  <c r="AA3015" i="1" s="1"/>
  <c r="AB3015" i="1"/>
  <c r="AC3015" i="1"/>
  <c r="AM3015" i="1"/>
  <c r="I3014" i="1"/>
  <c r="J3014" i="1"/>
  <c r="K3014" i="1"/>
  <c r="M3014" i="1"/>
  <c r="P3014" i="1"/>
  <c r="Y3014" i="1"/>
  <c r="Z3014" i="1" a="1"/>
  <c r="Z3014" i="1" s="1"/>
  <c r="AA3014" i="1" a="1"/>
  <c r="AA3014" i="1" s="1"/>
  <c r="AB3014" i="1"/>
  <c r="AC3014" i="1"/>
  <c r="AM3014" i="1"/>
  <c r="I3013" i="1"/>
  <c r="J3013" i="1"/>
  <c r="K3013" i="1"/>
  <c r="M3013" i="1"/>
  <c r="P3013" i="1"/>
  <c r="Y3013" i="1"/>
  <c r="Z3013" i="1" a="1"/>
  <c r="Z3013" i="1" s="1"/>
  <c r="AA3013" i="1" a="1"/>
  <c r="AA3013" i="1" s="1"/>
  <c r="AB3013" i="1"/>
  <c r="AC3013" i="1"/>
  <c r="AM3013" i="1"/>
  <c r="I3012" i="1"/>
  <c r="J3012" i="1"/>
  <c r="K3012" i="1"/>
  <c r="M3012" i="1"/>
  <c r="P3012" i="1"/>
  <c r="Y3012" i="1"/>
  <c r="Z3012" i="1" a="1"/>
  <c r="Z3012" i="1" s="1"/>
  <c r="AA3012" i="1" a="1"/>
  <c r="AA3012" i="1" s="1"/>
  <c r="AB3012" i="1"/>
  <c r="AC3012" i="1"/>
  <c r="AM3012" i="1"/>
  <c r="I3011" i="1"/>
  <c r="J3011" i="1"/>
  <c r="K3011" i="1"/>
  <c r="M3011" i="1"/>
  <c r="P3011" i="1"/>
  <c r="Y3011" i="1"/>
  <c r="Z3011" i="1" a="1"/>
  <c r="Z3011" i="1"/>
  <c r="AA3011" i="1" a="1"/>
  <c r="AA3011" i="1" s="1"/>
  <c r="AB3011" i="1"/>
  <c r="AC3011" i="1"/>
  <c r="AM3011" i="1"/>
  <c r="I3010" i="1"/>
  <c r="J3010" i="1"/>
  <c r="K3010" i="1"/>
  <c r="M3010" i="1"/>
  <c r="P3010" i="1"/>
  <c r="Y3010" i="1"/>
  <c r="Z3010" i="1" a="1"/>
  <c r="Z3010" i="1" s="1"/>
  <c r="AA3010" i="1" a="1"/>
  <c r="AA3010" i="1" s="1"/>
  <c r="AB3010" i="1"/>
  <c r="AC3010" i="1"/>
  <c r="AM3010" i="1"/>
  <c r="I3009" i="1"/>
  <c r="J3009" i="1"/>
  <c r="K3009" i="1"/>
  <c r="M3009" i="1"/>
  <c r="P3009" i="1"/>
  <c r="Y3009" i="1"/>
  <c r="Z3009" i="1" a="1"/>
  <c r="Z3009" i="1" s="1"/>
  <c r="AA3009" i="1" a="1"/>
  <c r="AA3009" i="1" s="1"/>
  <c r="AB3009" i="1"/>
  <c r="AC3009" i="1"/>
  <c r="AM3009" i="1"/>
  <c r="I3008" i="1"/>
  <c r="J3008" i="1"/>
  <c r="K3008" i="1"/>
  <c r="M3008" i="1"/>
  <c r="P3008" i="1"/>
  <c r="Y3008" i="1"/>
  <c r="Z3008" i="1" a="1"/>
  <c r="Z3008" i="1" s="1"/>
  <c r="AA3008" i="1" a="1"/>
  <c r="AA3008" i="1" s="1"/>
  <c r="AB3008" i="1"/>
  <c r="AC3008" i="1"/>
  <c r="AM3008" i="1"/>
  <c r="I3007" i="1"/>
  <c r="J3007" i="1"/>
  <c r="K3007" i="1"/>
  <c r="M3007" i="1"/>
  <c r="P3007" i="1"/>
  <c r="Y3007" i="1"/>
  <c r="Z3007" i="1" a="1"/>
  <c r="Z3007" i="1" s="1"/>
  <c r="AA3007" i="1" a="1"/>
  <c r="AA3007" i="1" s="1"/>
  <c r="AB3007" i="1"/>
  <c r="AC3007" i="1"/>
  <c r="AM3007" i="1"/>
  <c r="I3006" i="1"/>
  <c r="J3006" i="1"/>
  <c r="K3006" i="1"/>
  <c r="M3006" i="1"/>
  <c r="P3006" i="1"/>
  <c r="Y3006" i="1"/>
  <c r="Z3006" i="1" a="1"/>
  <c r="Z3006" i="1" s="1"/>
  <c r="AA3006" i="1" a="1"/>
  <c r="AA3006" i="1" s="1"/>
  <c r="AB3006" i="1"/>
  <c r="AC3006" i="1"/>
  <c r="AM3006" i="1"/>
  <c r="I3005" i="1"/>
  <c r="J3005" i="1"/>
  <c r="K3005" i="1"/>
  <c r="M3005" i="1"/>
  <c r="P3005" i="1"/>
  <c r="Y3005" i="1"/>
  <c r="Z3005" i="1" a="1"/>
  <c r="Z3005" i="1" s="1"/>
  <c r="AA3005" i="1" a="1"/>
  <c r="AA3005" i="1" s="1"/>
  <c r="AB3005" i="1"/>
  <c r="AC3005" i="1"/>
  <c r="AM3005" i="1"/>
  <c r="I3004" i="1"/>
  <c r="J3004" i="1"/>
  <c r="K3004" i="1"/>
  <c r="M3004" i="1"/>
  <c r="P3004" i="1"/>
  <c r="Y3004" i="1"/>
  <c r="Z3004" i="1" a="1"/>
  <c r="Z3004" i="1" s="1"/>
  <c r="AA3004" i="1" a="1"/>
  <c r="AA3004" i="1" s="1"/>
  <c r="AB3004" i="1"/>
  <c r="AC3004" i="1"/>
  <c r="AM3004" i="1"/>
  <c r="I3003" i="1"/>
  <c r="J3003" i="1"/>
  <c r="K3003" i="1"/>
  <c r="M3003" i="1"/>
  <c r="P3003" i="1"/>
  <c r="Y3003" i="1"/>
  <c r="Z3003" i="1" a="1"/>
  <c r="Z3003" i="1" s="1"/>
  <c r="AA3003" i="1" a="1"/>
  <c r="AA3003" i="1" s="1"/>
  <c r="AB3003" i="1"/>
  <c r="AC3003" i="1"/>
  <c r="AM3003" i="1"/>
  <c r="I3002" i="1"/>
  <c r="J3002" i="1"/>
  <c r="K3002" i="1"/>
  <c r="M3002" i="1"/>
  <c r="P3002" i="1"/>
  <c r="Y3002" i="1"/>
  <c r="Z3002" i="1" a="1"/>
  <c r="Z3002" i="1" s="1"/>
  <c r="AA3002" i="1" a="1"/>
  <c r="AA3002" i="1" s="1"/>
  <c r="AB3002" i="1"/>
  <c r="AC3002" i="1"/>
  <c r="AM3002" i="1"/>
  <c r="I3001" i="1"/>
  <c r="J3001" i="1"/>
  <c r="K3001" i="1"/>
  <c r="M3001" i="1"/>
  <c r="P3001" i="1"/>
  <c r="Y3001" i="1"/>
  <c r="Z3001" i="1" a="1"/>
  <c r="Z3001" i="1" s="1"/>
  <c r="AA3001" i="1" a="1"/>
  <c r="AA3001" i="1" s="1"/>
  <c r="AB3001" i="1"/>
  <c r="AC3001" i="1"/>
  <c r="AM3001" i="1"/>
  <c r="I3000" i="1"/>
  <c r="J3000" i="1"/>
  <c r="K3000" i="1"/>
  <c r="M3000" i="1"/>
  <c r="P3000" i="1"/>
  <c r="Y3000" i="1"/>
  <c r="Z3000" i="1" a="1"/>
  <c r="Z3000" i="1" s="1"/>
  <c r="AA3000" i="1" a="1"/>
  <c r="AA3000" i="1" s="1"/>
  <c r="AB3000" i="1"/>
  <c r="AC3000" i="1"/>
  <c r="AM3000" i="1"/>
  <c r="I2999" i="1"/>
  <c r="J2999" i="1"/>
  <c r="K2999" i="1"/>
  <c r="M2999" i="1"/>
  <c r="P2999" i="1"/>
  <c r="Y2999" i="1"/>
  <c r="Z2999" i="1" a="1"/>
  <c r="Z2999" i="1" s="1"/>
  <c r="AA2999" i="1" a="1"/>
  <c r="AA2999" i="1" s="1"/>
  <c r="AB2999" i="1"/>
  <c r="AC2999" i="1"/>
  <c r="AM2999" i="1"/>
  <c r="I2998" i="1"/>
  <c r="J2998" i="1"/>
  <c r="K2998" i="1"/>
  <c r="M2998" i="1"/>
  <c r="P2998" i="1"/>
  <c r="Y2998" i="1"/>
  <c r="Z2998" i="1" a="1"/>
  <c r="Z2998" i="1" s="1"/>
  <c r="AA2998" i="1" a="1"/>
  <c r="AA2998" i="1" s="1"/>
  <c r="AB2998" i="1"/>
  <c r="AC2998" i="1"/>
  <c r="AM2998" i="1"/>
  <c r="I2997" i="1"/>
  <c r="J2997" i="1"/>
  <c r="K2997" i="1"/>
  <c r="M2997" i="1"/>
  <c r="P2997" i="1"/>
  <c r="Y2997" i="1"/>
  <c r="Z2997" i="1" a="1"/>
  <c r="Z2997" i="1" s="1"/>
  <c r="AA2997" i="1" a="1"/>
  <c r="AA2997" i="1" s="1"/>
  <c r="AB2997" i="1"/>
  <c r="AC2997" i="1"/>
  <c r="AM2997" i="1"/>
  <c r="I2996" i="1"/>
  <c r="J2996" i="1"/>
  <c r="K2996" i="1"/>
  <c r="M2996" i="1"/>
  <c r="P2996" i="1"/>
  <c r="Y2996" i="1"/>
  <c r="Z2996" i="1" a="1"/>
  <c r="Z2996" i="1" s="1"/>
  <c r="AA2996" i="1" a="1"/>
  <c r="AA2996" i="1" s="1"/>
  <c r="AB2996" i="1"/>
  <c r="AC2996" i="1"/>
  <c r="AM2996" i="1"/>
  <c r="I2995" i="1"/>
  <c r="J2995" i="1"/>
  <c r="K2995" i="1"/>
  <c r="M2995" i="1"/>
  <c r="P2995" i="1"/>
  <c r="Y2995" i="1"/>
  <c r="Z2995" i="1" a="1"/>
  <c r="Z2995" i="1" s="1"/>
  <c r="AA2995" i="1" a="1"/>
  <c r="AA2995" i="1" s="1"/>
  <c r="AB2995" i="1"/>
  <c r="AC2995" i="1"/>
  <c r="AM2995" i="1"/>
  <c r="I2994" i="1"/>
  <c r="J2994" i="1"/>
  <c r="K2994" i="1"/>
  <c r="M2994" i="1"/>
  <c r="P2994" i="1"/>
  <c r="Y2994" i="1"/>
  <c r="Z2994" i="1" a="1"/>
  <c r="Z2994" i="1" s="1"/>
  <c r="AA2994" i="1" a="1"/>
  <c r="AA2994" i="1" s="1"/>
  <c r="AB2994" i="1"/>
  <c r="AC2994" i="1"/>
  <c r="AM2994" i="1"/>
  <c r="I2993" i="1"/>
  <c r="J2993" i="1"/>
  <c r="K2993" i="1"/>
  <c r="M2993" i="1"/>
  <c r="P2993" i="1"/>
  <c r="Y2993" i="1"/>
  <c r="Z2993" i="1" a="1"/>
  <c r="Z2993" i="1" s="1"/>
  <c r="AA2993" i="1" a="1"/>
  <c r="AA2993" i="1" s="1"/>
  <c r="AB2993" i="1"/>
  <c r="AC2993" i="1"/>
  <c r="AM2993" i="1"/>
  <c r="I2992" i="1"/>
  <c r="J2992" i="1"/>
  <c r="K2992" i="1"/>
  <c r="M2992" i="1"/>
  <c r="P2992" i="1"/>
  <c r="Y2992" i="1"/>
  <c r="Z2992" i="1" a="1"/>
  <c r="Z2992" i="1" s="1"/>
  <c r="AA2992" i="1" a="1"/>
  <c r="AA2992" i="1" s="1"/>
  <c r="AB2992" i="1"/>
  <c r="AC2992" i="1"/>
  <c r="AM2992" i="1"/>
  <c r="I2991" i="1"/>
  <c r="J2991" i="1"/>
  <c r="K2991" i="1"/>
  <c r="M2991" i="1"/>
  <c r="P2991" i="1"/>
  <c r="Y2991" i="1"/>
  <c r="Z2991" i="1" a="1"/>
  <c r="Z2991" i="1" s="1"/>
  <c r="AA2991" i="1" a="1"/>
  <c r="AA2991" i="1" s="1"/>
  <c r="AB2991" i="1"/>
  <c r="AC2991" i="1"/>
  <c r="AM2991" i="1"/>
  <c r="I2990" i="1"/>
  <c r="J2990" i="1"/>
  <c r="K2990" i="1"/>
  <c r="M2990" i="1"/>
  <c r="P2990" i="1"/>
  <c r="Y2990" i="1"/>
  <c r="Z2990" i="1" a="1"/>
  <c r="Z2990" i="1" s="1"/>
  <c r="AA2990" i="1" a="1"/>
  <c r="AA2990" i="1" s="1"/>
  <c r="AB2990" i="1"/>
  <c r="AC2990" i="1"/>
  <c r="AM2990" i="1"/>
  <c r="I2989" i="1"/>
  <c r="J2989" i="1"/>
  <c r="K2989" i="1"/>
  <c r="M2989" i="1"/>
  <c r="P2989" i="1"/>
  <c r="Y2989" i="1"/>
  <c r="Z2989" i="1" a="1"/>
  <c r="Z2989" i="1" s="1"/>
  <c r="AA2989" i="1" a="1"/>
  <c r="AA2989" i="1"/>
  <c r="AB2989" i="1"/>
  <c r="AC2989" i="1"/>
  <c r="AM2989" i="1"/>
  <c r="I2988" i="1"/>
  <c r="J2988" i="1"/>
  <c r="K2988" i="1"/>
  <c r="M2988" i="1"/>
  <c r="P2988" i="1"/>
  <c r="Y2988" i="1"/>
  <c r="Z2988" i="1" a="1"/>
  <c r="Z2988" i="1" s="1"/>
  <c r="AA2988" i="1" a="1"/>
  <c r="AA2988" i="1" s="1"/>
  <c r="AB2988" i="1"/>
  <c r="AC2988" i="1"/>
  <c r="AM2988" i="1"/>
  <c r="I2987" i="1"/>
  <c r="J2987" i="1"/>
  <c r="K2987" i="1"/>
  <c r="M2987" i="1"/>
  <c r="P2987" i="1"/>
  <c r="Y2987" i="1"/>
  <c r="Z2987" i="1" a="1"/>
  <c r="Z2987" i="1" s="1"/>
  <c r="AA2987" i="1" a="1"/>
  <c r="AA2987" i="1" s="1"/>
  <c r="AB2987" i="1"/>
  <c r="AC2987" i="1"/>
  <c r="AM2987" i="1"/>
  <c r="I2986" i="1"/>
  <c r="J2986" i="1"/>
  <c r="K2986" i="1"/>
  <c r="M2986" i="1"/>
  <c r="P2986" i="1"/>
  <c r="Y2986" i="1"/>
  <c r="Z2986" i="1" a="1"/>
  <c r="Z2986" i="1" s="1"/>
  <c r="AA2986" i="1" a="1"/>
  <c r="AA2986" i="1" s="1"/>
  <c r="AB2986" i="1"/>
  <c r="AC2986" i="1"/>
  <c r="AM2986" i="1"/>
  <c r="I2985" i="1"/>
  <c r="J2985" i="1"/>
  <c r="K2985" i="1"/>
  <c r="M2985" i="1"/>
  <c r="P2985" i="1"/>
  <c r="Y2985" i="1"/>
  <c r="Z2985" i="1" a="1"/>
  <c r="Z2985" i="1" s="1"/>
  <c r="AA2985" i="1" a="1"/>
  <c r="AA2985" i="1" s="1"/>
  <c r="AB2985" i="1"/>
  <c r="AC2985" i="1"/>
  <c r="AM2985" i="1"/>
  <c r="I2984" i="1"/>
  <c r="J2984" i="1"/>
  <c r="K2984" i="1"/>
  <c r="M2984" i="1"/>
  <c r="P2984" i="1"/>
  <c r="Y2984" i="1"/>
  <c r="Z2984" i="1" a="1"/>
  <c r="Z2984" i="1" s="1"/>
  <c r="AA2984" i="1" a="1"/>
  <c r="AA2984" i="1" s="1"/>
  <c r="AB2984" i="1"/>
  <c r="AC2984" i="1"/>
  <c r="AM2984" i="1"/>
  <c r="I2983" i="1"/>
  <c r="J2983" i="1"/>
  <c r="K2983" i="1"/>
  <c r="M2983" i="1"/>
  <c r="P2983" i="1"/>
  <c r="Y2983" i="1"/>
  <c r="Z2983" i="1" a="1"/>
  <c r="Z2983" i="1" s="1"/>
  <c r="AA2983" i="1" a="1"/>
  <c r="AA2983" i="1" s="1"/>
  <c r="AB2983" i="1"/>
  <c r="AC2983" i="1"/>
  <c r="AM2983" i="1"/>
  <c r="AM2982" i="1"/>
  <c r="AC2982" i="1"/>
  <c r="AB2982" i="1"/>
  <c r="AA2982" i="1" a="1"/>
  <c r="AA2982" i="1" s="1"/>
  <c r="Z2982" i="1" a="1"/>
  <c r="Z2982" i="1" s="1"/>
  <c r="Y2982" i="1"/>
  <c r="P2982" i="1"/>
  <c r="M2982" i="1"/>
  <c r="K2982" i="1"/>
  <c r="J2982" i="1"/>
  <c r="I2982" i="1"/>
  <c r="I2981" i="1"/>
  <c r="J2981" i="1"/>
  <c r="K2981" i="1"/>
  <c r="M2981" i="1"/>
  <c r="P2981" i="1"/>
  <c r="Y2981" i="1"/>
  <c r="Z2981" i="1" a="1"/>
  <c r="Z2981" i="1" s="1"/>
  <c r="AA2981" i="1" a="1"/>
  <c r="AA2981" i="1" s="1"/>
  <c r="AB2981" i="1"/>
  <c r="AC2981" i="1"/>
  <c r="AM2981" i="1"/>
  <c r="I2980" i="1"/>
  <c r="J2980" i="1"/>
  <c r="K2980" i="1"/>
  <c r="M2980" i="1"/>
  <c r="P2980" i="1"/>
  <c r="Y2980" i="1"/>
  <c r="Z2980" i="1" a="1"/>
  <c r="Z2980" i="1" s="1"/>
  <c r="AA2980" i="1" a="1"/>
  <c r="AA2980" i="1" s="1"/>
  <c r="AB2980" i="1"/>
  <c r="AC2980" i="1"/>
  <c r="AM2980" i="1"/>
  <c r="I2979" i="1"/>
  <c r="J2979" i="1"/>
  <c r="K2979" i="1"/>
  <c r="M2979" i="1"/>
  <c r="P2979" i="1"/>
  <c r="Y2979" i="1"/>
  <c r="Z2979" i="1" a="1"/>
  <c r="Z2979" i="1" s="1"/>
  <c r="AA2979" i="1" a="1"/>
  <c r="AA2979" i="1" s="1"/>
  <c r="AB2979" i="1"/>
  <c r="AC2979" i="1"/>
  <c r="AM2979" i="1"/>
  <c r="I2978" i="1"/>
  <c r="J2978" i="1"/>
  <c r="K2978" i="1"/>
  <c r="M2978" i="1"/>
  <c r="P2978" i="1"/>
  <c r="Y2978" i="1"/>
  <c r="Z2978" i="1" a="1"/>
  <c r="Z2978" i="1" s="1"/>
  <c r="AA2978" i="1" a="1"/>
  <c r="AA2978" i="1" s="1"/>
  <c r="AB2978" i="1"/>
  <c r="AC2978" i="1"/>
  <c r="AM2978" i="1"/>
  <c r="I2977" i="1"/>
  <c r="J2977" i="1"/>
  <c r="K2977" i="1"/>
  <c r="M2977" i="1"/>
  <c r="P2977" i="1"/>
  <c r="Y2977" i="1"/>
  <c r="Z2977" i="1" a="1"/>
  <c r="Z2977" i="1" s="1"/>
  <c r="AA2977" i="1" a="1"/>
  <c r="AA2977" i="1" s="1"/>
  <c r="AB2977" i="1"/>
  <c r="AC2977" i="1"/>
  <c r="AM2977" i="1"/>
  <c r="I2976" i="1"/>
  <c r="J2976" i="1"/>
  <c r="K2976" i="1"/>
  <c r="M2976" i="1"/>
  <c r="P2976" i="1"/>
  <c r="Y2976" i="1"/>
  <c r="Z2976" i="1" a="1"/>
  <c r="Z2976" i="1" s="1"/>
  <c r="AA2976" i="1" a="1"/>
  <c r="AA2976" i="1" s="1"/>
  <c r="AB2976" i="1"/>
  <c r="AC2976" i="1"/>
  <c r="AM2976" i="1"/>
  <c r="I2975" i="1"/>
  <c r="J2975" i="1"/>
  <c r="K2975" i="1"/>
  <c r="M2975" i="1"/>
  <c r="P2975" i="1"/>
  <c r="Y2975" i="1"/>
  <c r="Z2975" i="1" a="1"/>
  <c r="Z2975" i="1" s="1"/>
  <c r="AA2975" i="1" a="1"/>
  <c r="AA2975" i="1" s="1"/>
  <c r="AB2975" i="1"/>
  <c r="AC2975" i="1"/>
  <c r="AM2975" i="1"/>
  <c r="I2974" i="1"/>
  <c r="J2974" i="1"/>
  <c r="K2974" i="1"/>
  <c r="M2974" i="1"/>
  <c r="P2974" i="1"/>
  <c r="Y2974" i="1"/>
  <c r="Z2974" i="1" a="1"/>
  <c r="Z2974" i="1" s="1"/>
  <c r="AA2974" i="1" a="1"/>
  <c r="AA2974" i="1" s="1"/>
  <c r="AB2974" i="1"/>
  <c r="AC2974" i="1"/>
  <c r="AM2974" i="1"/>
  <c r="I2973" i="1"/>
  <c r="J2973" i="1"/>
  <c r="K2973" i="1"/>
  <c r="M2973" i="1"/>
  <c r="P2973" i="1"/>
  <c r="Y2973" i="1"/>
  <c r="Z2973" i="1" a="1"/>
  <c r="Z2973" i="1"/>
  <c r="AA2973" i="1" a="1"/>
  <c r="AA2973" i="1" s="1"/>
  <c r="AB2973" i="1"/>
  <c r="AC2973" i="1"/>
  <c r="AM2973" i="1"/>
  <c r="I2972" i="1"/>
  <c r="J2972" i="1"/>
  <c r="K2972" i="1"/>
  <c r="M2972" i="1"/>
  <c r="P2972" i="1"/>
  <c r="Y2972" i="1"/>
  <c r="Z2972" i="1" a="1"/>
  <c r="Z2972" i="1" s="1"/>
  <c r="AA2972" i="1" a="1"/>
  <c r="AA2972" i="1" s="1"/>
  <c r="AB2972" i="1"/>
  <c r="AC2972" i="1"/>
  <c r="AM2972" i="1"/>
  <c r="I2971" i="1"/>
  <c r="J2971" i="1"/>
  <c r="K2971" i="1"/>
  <c r="M2971" i="1"/>
  <c r="P2971" i="1"/>
  <c r="Y2971" i="1"/>
  <c r="Z2971" i="1" a="1"/>
  <c r="Z2971" i="1"/>
  <c r="AA2971" i="1" a="1"/>
  <c r="AA2971" i="1" s="1"/>
  <c r="AB2971" i="1"/>
  <c r="AC2971" i="1"/>
  <c r="AM2971" i="1"/>
  <c r="I2970" i="1"/>
  <c r="J2970" i="1"/>
  <c r="K2970" i="1"/>
  <c r="M2970" i="1"/>
  <c r="P2970" i="1"/>
  <c r="Y2970" i="1"/>
  <c r="Z2970" i="1" a="1"/>
  <c r="Z2970" i="1" s="1"/>
  <c r="AA2970" i="1" a="1"/>
  <c r="AA2970" i="1" s="1"/>
  <c r="AB2970" i="1"/>
  <c r="AC2970" i="1"/>
  <c r="AM2970" i="1"/>
  <c r="I2969" i="1"/>
  <c r="J2969" i="1"/>
  <c r="K2969" i="1"/>
  <c r="M2969" i="1"/>
  <c r="P2969" i="1"/>
  <c r="Y2969" i="1"/>
  <c r="Z2969" i="1" a="1"/>
  <c r="Z2969" i="1" s="1"/>
  <c r="AA2969" i="1" a="1"/>
  <c r="AA2969" i="1" s="1"/>
  <c r="AB2969" i="1"/>
  <c r="AC2969" i="1"/>
  <c r="AM2969" i="1"/>
  <c r="I2968" i="1"/>
  <c r="J2968" i="1"/>
  <c r="K2968" i="1"/>
  <c r="M2968" i="1"/>
  <c r="P2968" i="1"/>
  <c r="Y2968" i="1"/>
  <c r="Z2968" i="1" a="1"/>
  <c r="Z2968" i="1" s="1"/>
  <c r="AA2968" i="1" a="1"/>
  <c r="AA2968" i="1" s="1"/>
  <c r="AB2968" i="1"/>
  <c r="AC2968" i="1"/>
  <c r="AM2968" i="1"/>
  <c r="I2967" i="1"/>
  <c r="J2967" i="1"/>
  <c r="K2967" i="1"/>
  <c r="M2967" i="1"/>
  <c r="P2967" i="1"/>
  <c r="Y2967" i="1"/>
  <c r="Z2967" i="1" a="1"/>
  <c r="Z2967" i="1" s="1"/>
  <c r="AA2967" i="1" a="1"/>
  <c r="AA2967" i="1" s="1"/>
  <c r="AB2967" i="1"/>
  <c r="AC2967" i="1"/>
  <c r="AM2967" i="1"/>
  <c r="I2966" i="1"/>
  <c r="J2966" i="1"/>
  <c r="K2966" i="1"/>
  <c r="M2966" i="1"/>
  <c r="P2966" i="1"/>
  <c r="Y2966" i="1"/>
  <c r="Z2966" i="1" a="1"/>
  <c r="Z2966" i="1" s="1"/>
  <c r="AA2966" i="1" a="1"/>
  <c r="AA2966" i="1" s="1"/>
  <c r="AB2966" i="1"/>
  <c r="AC2966" i="1"/>
  <c r="AM2966" i="1"/>
  <c r="I2965" i="1"/>
  <c r="J2965" i="1"/>
  <c r="K2965" i="1"/>
  <c r="M2965" i="1"/>
  <c r="P2965" i="1"/>
  <c r="Y2965" i="1"/>
  <c r="Z2965" i="1" a="1"/>
  <c r="Z2965" i="1" s="1"/>
  <c r="AA2965" i="1" a="1"/>
  <c r="AA2965" i="1"/>
  <c r="AB2965" i="1"/>
  <c r="AC2965" i="1"/>
  <c r="AM2965" i="1"/>
  <c r="I2964" i="1"/>
  <c r="J2964" i="1"/>
  <c r="K2964" i="1"/>
  <c r="M2964" i="1"/>
  <c r="P2964" i="1"/>
  <c r="Y2964" i="1"/>
  <c r="Z2964" i="1" a="1"/>
  <c r="Z2964" i="1" s="1"/>
  <c r="AA2964" i="1" a="1"/>
  <c r="AA2964" i="1" s="1"/>
  <c r="AB2964" i="1"/>
  <c r="AC2964" i="1"/>
  <c r="AM2964" i="1"/>
  <c r="I2963" i="1"/>
  <c r="J2963" i="1"/>
  <c r="K2963" i="1"/>
  <c r="M2963" i="1"/>
  <c r="P2963" i="1"/>
  <c r="Y2963" i="1"/>
  <c r="Z2963" i="1" a="1"/>
  <c r="Z2963" i="1" s="1"/>
  <c r="AA2963" i="1" a="1"/>
  <c r="AA2963" i="1"/>
  <c r="AB2963" i="1"/>
  <c r="AC2963" i="1"/>
  <c r="AM2963" i="1"/>
  <c r="I2962" i="1"/>
  <c r="J2962" i="1"/>
  <c r="K2962" i="1"/>
  <c r="M2962" i="1"/>
  <c r="P2962" i="1"/>
  <c r="Y2962" i="1"/>
  <c r="Z2962" i="1" a="1"/>
  <c r="Z2962" i="1" s="1"/>
  <c r="AA2962" i="1" a="1"/>
  <c r="AA2962" i="1" s="1"/>
  <c r="AB2962" i="1"/>
  <c r="AC2962" i="1"/>
  <c r="AM2962" i="1"/>
  <c r="I2961" i="1"/>
  <c r="J2961" i="1"/>
  <c r="K2961" i="1"/>
  <c r="M2961" i="1"/>
  <c r="P2961" i="1"/>
  <c r="Y2961" i="1"/>
  <c r="Z2961" i="1" a="1"/>
  <c r="Z2961" i="1" s="1"/>
  <c r="AA2961" i="1" a="1"/>
  <c r="AA2961" i="1" s="1"/>
  <c r="AB2961" i="1"/>
  <c r="AC2961" i="1"/>
  <c r="AM2961" i="1"/>
  <c r="I2960" i="1"/>
  <c r="J2960" i="1"/>
  <c r="K2960" i="1"/>
  <c r="M2960" i="1"/>
  <c r="P2960" i="1"/>
  <c r="Y2960" i="1"/>
  <c r="Z2960" i="1" a="1"/>
  <c r="Z2960" i="1" s="1"/>
  <c r="AA2960" i="1" a="1"/>
  <c r="AA2960" i="1" s="1"/>
  <c r="AB2960" i="1"/>
  <c r="AC2960" i="1"/>
  <c r="AM2960" i="1"/>
  <c r="I2959" i="1"/>
  <c r="J2959" i="1"/>
  <c r="K2959" i="1"/>
  <c r="M2959" i="1"/>
  <c r="P2959" i="1"/>
  <c r="Y2959" i="1"/>
  <c r="Z2959" i="1" a="1"/>
  <c r="Z2959" i="1" s="1"/>
  <c r="AA2959" i="1" a="1"/>
  <c r="AA2959" i="1" s="1"/>
  <c r="AB2959" i="1"/>
  <c r="AC2959" i="1"/>
  <c r="AM2959" i="1"/>
  <c r="I2958" i="1"/>
  <c r="J2958" i="1"/>
  <c r="K2958" i="1"/>
  <c r="M2958" i="1"/>
  <c r="P2958" i="1"/>
  <c r="Y2958" i="1"/>
  <c r="Z2958" i="1" a="1"/>
  <c r="Z2958" i="1" s="1"/>
  <c r="AA2958" i="1" a="1"/>
  <c r="AA2958" i="1" s="1"/>
  <c r="AB2958" i="1"/>
  <c r="AC2958" i="1"/>
  <c r="AM2958" i="1"/>
  <c r="I2957" i="1"/>
  <c r="J2957" i="1"/>
  <c r="K2957" i="1"/>
  <c r="M2957" i="1"/>
  <c r="P2957" i="1"/>
  <c r="Y2957" i="1"/>
  <c r="Z2957" i="1" a="1"/>
  <c r="Z2957" i="1" s="1"/>
  <c r="AA2957" i="1" a="1"/>
  <c r="AA2957" i="1" s="1"/>
  <c r="AB2957" i="1"/>
  <c r="AC2957" i="1"/>
  <c r="AM2957" i="1"/>
  <c r="I2956" i="1"/>
  <c r="J2956" i="1"/>
  <c r="K2956" i="1"/>
  <c r="M2956" i="1"/>
  <c r="P2956" i="1"/>
  <c r="Y2956" i="1"/>
  <c r="Z2956" i="1" a="1"/>
  <c r="Z2956" i="1" s="1"/>
  <c r="AA2956" i="1" a="1"/>
  <c r="AA2956" i="1" s="1"/>
  <c r="AB2956" i="1"/>
  <c r="AC2956" i="1"/>
  <c r="AM2956" i="1"/>
  <c r="I2955" i="1"/>
  <c r="J2955" i="1"/>
  <c r="K2955" i="1"/>
  <c r="M2955" i="1"/>
  <c r="P2955" i="1"/>
  <c r="Y2955" i="1"/>
  <c r="Z2955" i="1" a="1"/>
  <c r="Z2955" i="1"/>
  <c r="AA2955" i="1" a="1"/>
  <c r="AA2955" i="1" s="1"/>
  <c r="AB2955" i="1"/>
  <c r="AC2955" i="1"/>
  <c r="AM2955" i="1"/>
  <c r="I2954" i="1"/>
  <c r="J2954" i="1"/>
  <c r="K2954" i="1"/>
  <c r="M2954" i="1"/>
  <c r="P2954" i="1"/>
  <c r="Y2954" i="1"/>
  <c r="Z2954" i="1" a="1"/>
  <c r="Z2954" i="1" s="1"/>
  <c r="AA2954" i="1" a="1"/>
  <c r="AA2954" i="1" s="1"/>
  <c r="AB2954" i="1"/>
  <c r="AC2954" i="1"/>
  <c r="AM2954" i="1"/>
  <c r="I2953" i="1"/>
  <c r="J2953" i="1"/>
  <c r="K2953" i="1"/>
  <c r="M2953" i="1"/>
  <c r="P2953" i="1"/>
  <c r="Y2953" i="1"/>
  <c r="Z2953" i="1" a="1"/>
  <c r="Z2953" i="1"/>
  <c r="AA2953" i="1" a="1"/>
  <c r="AA2953" i="1" s="1"/>
  <c r="AB2953" i="1"/>
  <c r="AC2953" i="1"/>
  <c r="AM2953" i="1"/>
  <c r="I2952" i="1"/>
  <c r="J2952" i="1"/>
  <c r="K2952" i="1"/>
  <c r="M2952" i="1"/>
  <c r="P2952" i="1"/>
  <c r="Y2952" i="1"/>
  <c r="Z2952" i="1" a="1"/>
  <c r="Z2952" i="1" s="1"/>
  <c r="AA2952" i="1" a="1"/>
  <c r="AA2952" i="1" s="1"/>
  <c r="AB2952" i="1"/>
  <c r="AC2952" i="1"/>
  <c r="AM2952" i="1"/>
  <c r="I2951" i="1"/>
  <c r="J2951" i="1"/>
  <c r="K2951" i="1"/>
  <c r="M2951" i="1"/>
  <c r="P2951" i="1"/>
  <c r="Y2951" i="1"/>
  <c r="Z2951" i="1" a="1"/>
  <c r="Z2951" i="1" s="1"/>
  <c r="AA2951" i="1" a="1"/>
  <c r="AA2951" i="1"/>
  <c r="AB2951" i="1"/>
  <c r="AC2951" i="1"/>
  <c r="AM2951" i="1"/>
  <c r="I2950" i="1"/>
  <c r="J2950" i="1"/>
  <c r="K2950" i="1"/>
  <c r="M2950" i="1"/>
  <c r="P2950" i="1"/>
  <c r="Y2950" i="1"/>
  <c r="Z2950" i="1" a="1"/>
  <c r="Z2950" i="1" s="1"/>
  <c r="AA2950" i="1" a="1"/>
  <c r="AA2950" i="1" s="1"/>
  <c r="AB2950" i="1"/>
  <c r="AC2950" i="1"/>
  <c r="AM2950" i="1"/>
  <c r="I2949" i="1"/>
  <c r="J2949" i="1"/>
  <c r="K2949" i="1"/>
  <c r="M2949" i="1"/>
  <c r="P2949" i="1"/>
  <c r="Y2949" i="1"/>
  <c r="Z2949" i="1" a="1"/>
  <c r="Z2949" i="1" s="1"/>
  <c r="AA2949" i="1" a="1"/>
  <c r="AA2949" i="1" s="1"/>
  <c r="AB2949" i="1"/>
  <c r="AC2949" i="1"/>
  <c r="AM2949" i="1"/>
  <c r="I2948" i="1"/>
  <c r="J2948" i="1"/>
  <c r="K2948" i="1"/>
  <c r="M2948" i="1"/>
  <c r="P2948" i="1"/>
  <c r="Y2948" i="1"/>
  <c r="Z2948" i="1" a="1"/>
  <c r="Z2948" i="1" s="1"/>
  <c r="AA2948" i="1" a="1"/>
  <c r="AA2948" i="1" s="1"/>
  <c r="AB2948" i="1"/>
  <c r="AC2948" i="1"/>
  <c r="AM2948" i="1"/>
  <c r="I2947" i="1"/>
  <c r="J2947" i="1"/>
  <c r="K2947" i="1"/>
  <c r="M2947" i="1"/>
  <c r="P2947" i="1"/>
  <c r="Y2947" i="1"/>
  <c r="Z2947" i="1" a="1"/>
  <c r="Z2947" i="1" s="1"/>
  <c r="AA2947" i="1" a="1"/>
  <c r="AA2947" i="1"/>
  <c r="AB2947" i="1"/>
  <c r="AC2947" i="1"/>
  <c r="AM2947" i="1"/>
  <c r="I2946" i="1"/>
  <c r="J2946" i="1"/>
  <c r="K2946" i="1"/>
  <c r="M2946" i="1"/>
  <c r="P2946" i="1"/>
  <c r="Y2946" i="1"/>
  <c r="Z2946" i="1" a="1"/>
  <c r="Z2946" i="1" s="1"/>
  <c r="AA2946" i="1" a="1"/>
  <c r="AA2946" i="1" s="1"/>
  <c r="AB2946" i="1"/>
  <c r="AC2946" i="1"/>
  <c r="AM2946" i="1"/>
  <c r="I2945" i="1"/>
  <c r="J2945" i="1"/>
  <c r="K2945" i="1"/>
  <c r="M2945" i="1"/>
  <c r="P2945" i="1"/>
  <c r="Y2945" i="1"/>
  <c r="Z2945" i="1" a="1"/>
  <c r="Z2945" i="1" s="1"/>
  <c r="AA2945" i="1" a="1"/>
  <c r="AA2945" i="1" s="1"/>
  <c r="AB2945" i="1"/>
  <c r="AC2945" i="1"/>
  <c r="AM2945" i="1"/>
  <c r="I2944" i="1"/>
  <c r="J2944" i="1"/>
  <c r="K2944" i="1"/>
  <c r="M2944" i="1"/>
  <c r="P2944" i="1"/>
  <c r="Y2944" i="1"/>
  <c r="Z2944" i="1" a="1"/>
  <c r="Z2944" i="1" s="1"/>
  <c r="AA2944" i="1" a="1"/>
  <c r="AA2944" i="1" s="1"/>
  <c r="AB2944" i="1"/>
  <c r="AC2944" i="1"/>
  <c r="AM2944" i="1"/>
  <c r="I2943" i="1"/>
  <c r="J2943" i="1"/>
  <c r="K2943" i="1"/>
  <c r="M2943" i="1"/>
  <c r="P2943" i="1"/>
  <c r="Y2943" i="1"/>
  <c r="Z2943" i="1" a="1"/>
  <c r="Z2943" i="1" s="1"/>
  <c r="AA2943" i="1" a="1"/>
  <c r="AA2943" i="1" s="1"/>
  <c r="AB2943" i="1"/>
  <c r="AC2943" i="1"/>
  <c r="AM2943" i="1"/>
  <c r="I2942" i="1"/>
  <c r="J2942" i="1"/>
  <c r="K2942" i="1"/>
  <c r="M2942" i="1"/>
  <c r="P2942" i="1"/>
  <c r="Y2942" i="1"/>
  <c r="Z2942" i="1" a="1"/>
  <c r="Z2942" i="1" s="1"/>
  <c r="AA2942" i="1" a="1"/>
  <c r="AA2942" i="1" s="1"/>
  <c r="AB2942" i="1"/>
  <c r="AC2942" i="1"/>
  <c r="AM2942" i="1"/>
  <c r="I2941" i="1"/>
  <c r="J2941" i="1"/>
  <c r="K2941" i="1"/>
  <c r="M2941" i="1"/>
  <c r="P2941" i="1"/>
  <c r="Y2941" i="1"/>
  <c r="Z2941" i="1" a="1"/>
  <c r="Z2941" i="1" s="1"/>
  <c r="AA2941" i="1" a="1"/>
  <c r="AA2941" i="1"/>
  <c r="AB2941" i="1"/>
  <c r="AC2941" i="1"/>
  <c r="AM2941" i="1"/>
  <c r="I2940" i="1"/>
  <c r="J2940" i="1"/>
  <c r="K2940" i="1"/>
  <c r="M2940" i="1"/>
  <c r="P2940" i="1"/>
  <c r="Y2940" i="1"/>
  <c r="Z2940" i="1" a="1"/>
  <c r="Z2940" i="1" s="1"/>
  <c r="AA2940" i="1" a="1"/>
  <c r="AA2940" i="1" s="1"/>
  <c r="AB2940" i="1"/>
  <c r="AC2940" i="1"/>
  <c r="AM2940" i="1"/>
  <c r="I2939" i="1"/>
  <c r="J2939" i="1"/>
  <c r="K2939" i="1"/>
  <c r="M2939" i="1"/>
  <c r="P2939" i="1"/>
  <c r="Y2939" i="1"/>
  <c r="Z2939" i="1" a="1"/>
  <c r="Z2939" i="1" s="1"/>
  <c r="AA2939" i="1" a="1"/>
  <c r="AA2939" i="1"/>
  <c r="AB2939" i="1"/>
  <c r="AC2939" i="1"/>
  <c r="AM2939" i="1"/>
  <c r="I2938" i="1"/>
  <c r="J2938" i="1"/>
  <c r="K2938" i="1"/>
  <c r="M2938" i="1"/>
  <c r="P2938" i="1"/>
  <c r="Y2938" i="1"/>
  <c r="Z2938" i="1" a="1"/>
  <c r="Z2938" i="1" s="1"/>
  <c r="AA2938" i="1" a="1"/>
  <c r="AA2938" i="1" s="1"/>
  <c r="AB2938" i="1"/>
  <c r="AC2938" i="1"/>
  <c r="AM2938" i="1"/>
  <c r="I2937" i="1"/>
  <c r="J2937" i="1"/>
  <c r="K2937" i="1"/>
  <c r="M2937" i="1"/>
  <c r="P2937" i="1"/>
  <c r="Y2937" i="1"/>
  <c r="Z2937" i="1" a="1"/>
  <c r="Z2937" i="1" s="1"/>
  <c r="AA2937" i="1" a="1"/>
  <c r="AA2937" i="1" s="1"/>
  <c r="AB2937" i="1"/>
  <c r="AC2937" i="1"/>
  <c r="AM2937" i="1"/>
  <c r="I2936" i="1"/>
  <c r="J2936" i="1"/>
  <c r="K2936" i="1"/>
  <c r="M2936" i="1"/>
  <c r="P2936" i="1"/>
  <c r="Y2936" i="1"/>
  <c r="Z2936" i="1" a="1"/>
  <c r="Z2936" i="1" s="1"/>
  <c r="AA2936" i="1" a="1"/>
  <c r="AA2936" i="1" s="1"/>
  <c r="AB2936" i="1"/>
  <c r="AC2936" i="1"/>
  <c r="AM2936" i="1"/>
  <c r="I2935" i="1"/>
  <c r="J2935" i="1"/>
  <c r="K2935" i="1"/>
  <c r="M2935" i="1"/>
  <c r="P2935" i="1"/>
  <c r="Y2935" i="1"/>
  <c r="Z2935" i="1" a="1"/>
  <c r="Z2935" i="1" s="1"/>
  <c r="AA2935" i="1" a="1"/>
  <c r="AA2935" i="1" s="1"/>
  <c r="AB2935" i="1"/>
  <c r="AC2935" i="1"/>
  <c r="AM2935" i="1"/>
  <c r="I2934" i="1"/>
  <c r="J2934" i="1"/>
  <c r="K2934" i="1"/>
  <c r="M2934" i="1"/>
  <c r="P2934" i="1"/>
  <c r="Y2934" i="1"/>
  <c r="Z2934" i="1" a="1"/>
  <c r="Z2934" i="1" s="1"/>
  <c r="AA2934" i="1" a="1"/>
  <c r="AA2934" i="1" s="1"/>
  <c r="AB2934" i="1"/>
  <c r="AC2934" i="1"/>
  <c r="AM2934" i="1"/>
  <c r="I2933" i="1"/>
  <c r="J2933" i="1"/>
  <c r="K2933" i="1"/>
  <c r="M2933" i="1"/>
  <c r="P2933" i="1"/>
  <c r="Y2933" i="1"/>
  <c r="Z2933" i="1" a="1"/>
  <c r="Z2933" i="1" s="1"/>
  <c r="AA2933" i="1" a="1"/>
  <c r="AA2933" i="1"/>
  <c r="AB2933" i="1"/>
  <c r="AC2933" i="1"/>
  <c r="AM2933" i="1"/>
  <c r="I2932" i="1"/>
  <c r="J2932" i="1"/>
  <c r="K2932" i="1"/>
  <c r="M2932" i="1"/>
  <c r="P2932" i="1"/>
  <c r="Y2932" i="1"/>
  <c r="Z2932" i="1" a="1"/>
  <c r="Z2932" i="1" s="1"/>
  <c r="AA2932" i="1" a="1"/>
  <c r="AA2932" i="1" s="1"/>
  <c r="AB2932" i="1"/>
  <c r="AC2932" i="1"/>
  <c r="AM2932" i="1"/>
  <c r="I2931" i="1"/>
  <c r="J2931" i="1"/>
  <c r="K2931" i="1"/>
  <c r="M2931" i="1"/>
  <c r="P2931" i="1"/>
  <c r="Y2931" i="1"/>
  <c r="Z2931" i="1" a="1"/>
  <c r="Z2931" i="1" s="1"/>
  <c r="AA2931" i="1" a="1"/>
  <c r="AA2931" i="1" s="1"/>
  <c r="AB2931" i="1"/>
  <c r="AC2931" i="1"/>
  <c r="AM2931" i="1"/>
  <c r="I2930" i="1"/>
  <c r="J2930" i="1"/>
  <c r="K2930" i="1"/>
  <c r="M2930" i="1"/>
  <c r="P2930" i="1"/>
  <c r="Y2930" i="1"/>
  <c r="Z2930" i="1" a="1"/>
  <c r="Z2930" i="1" s="1"/>
  <c r="AA2930" i="1" a="1"/>
  <c r="AA2930" i="1" s="1"/>
  <c r="AB2930" i="1"/>
  <c r="AC2930" i="1"/>
  <c r="AM2930" i="1"/>
  <c r="I2929" i="1"/>
  <c r="J2929" i="1"/>
  <c r="K2929" i="1"/>
  <c r="M2929" i="1"/>
  <c r="P2929" i="1"/>
  <c r="Y2929" i="1"/>
  <c r="Z2929" i="1" a="1"/>
  <c r="Z2929" i="1" s="1"/>
  <c r="AA2929" i="1" a="1"/>
  <c r="AA2929" i="1" s="1"/>
  <c r="AB2929" i="1"/>
  <c r="AC2929" i="1"/>
  <c r="AM2929" i="1"/>
  <c r="I2928" i="1"/>
  <c r="J2928" i="1"/>
  <c r="K2928" i="1"/>
  <c r="M2928" i="1"/>
  <c r="P2928" i="1"/>
  <c r="Y2928" i="1"/>
  <c r="Z2928" i="1" a="1"/>
  <c r="Z2928" i="1" s="1"/>
  <c r="AA2928" i="1" a="1"/>
  <c r="AA2928" i="1" s="1"/>
  <c r="AB2928" i="1"/>
  <c r="AC2928" i="1"/>
  <c r="AM2928" i="1"/>
  <c r="I2927" i="1"/>
  <c r="J2927" i="1"/>
  <c r="K2927" i="1"/>
  <c r="M2927" i="1"/>
  <c r="P2927" i="1"/>
  <c r="Y2927" i="1"/>
  <c r="Z2927" i="1" a="1"/>
  <c r="Z2927" i="1" s="1"/>
  <c r="AA2927" i="1" a="1"/>
  <c r="AA2927" i="1" s="1"/>
  <c r="AB2927" i="1"/>
  <c r="AC2927" i="1"/>
  <c r="AM2927" i="1"/>
  <c r="I2926" i="1"/>
  <c r="J2926" i="1"/>
  <c r="K2926" i="1"/>
  <c r="M2926" i="1"/>
  <c r="P2926" i="1"/>
  <c r="Y2926" i="1"/>
  <c r="Z2926" i="1" a="1"/>
  <c r="Z2926" i="1" s="1"/>
  <c r="AA2926" i="1" a="1"/>
  <c r="AA2926" i="1" s="1"/>
  <c r="AB2926" i="1"/>
  <c r="AC2926" i="1"/>
  <c r="AM2926" i="1"/>
  <c r="I2925" i="1"/>
  <c r="J2925" i="1"/>
  <c r="K2925" i="1"/>
  <c r="M2925" i="1"/>
  <c r="P2925" i="1"/>
  <c r="Y2925" i="1"/>
  <c r="Z2925" i="1" a="1"/>
  <c r="Z2925" i="1" s="1"/>
  <c r="AA2925" i="1" a="1"/>
  <c r="AA2925" i="1" s="1"/>
  <c r="AB2925" i="1"/>
  <c r="AC2925" i="1"/>
  <c r="AM2925" i="1"/>
  <c r="I2924" i="1"/>
  <c r="J2924" i="1"/>
  <c r="K2924" i="1"/>
  <c r="M2924" i="1"/>
  <c r="P2924" i="1"/>
  <c r="Y2924" i="1"/>
  <c r="Z2924" i="1" a="1"/>
  <c r="Z2924" i="1"/>
  <c r="AA2924" i="1" a="1"/>
  <c r="AA2924" i="1" s="1"/>
  <c r="AB2924" i="1"/>
  <c r="AC2924" i="1"/>
  <c r="AM2924" i="1"/>
  <c r="I2923" i="1"/>
  <c r="J2923" i="1"/>
  <c r="K2923" i="1"/>
  <c r="M2923" i="1"/>
  <c r="P2923" i="1"/>
  <c r="Y2923" i="1"/>
  <c r="Z2923" i="1" a="1"/>
  <c r="Z2923" i="1" s="1"/>
  <c r="AA2923" i="1" a="1"/>
  <c r="AA2923" i="1" s="1"/>
  <c r="AB2923" i="1"/>
  <c r="AC2923" i="1"/>
  <c r="AM2923" i="1"/>
  <c r="I2922" i="1"/>
  <c r="J2922" i="1"/>
  <c r="K2922" i="1"/>
  <c r="M2922" i="1"/>
  <c r="P2922" i="1"/>
  <c r="Y2922" i="1"/>
  <c r="Z2922" i="1" a="1"/>
  <c r="Z2922" i="1" s="1"/>
  <c r="AA2922" i="1" a="1"/>
  <c r="AA2922" i="1" s="1"/>
  <c r="AB2922" i="1"/>
  <c r="AC2922" i="1"/>
  <c r="AM2922" i="1"/>
  <c r="I2921" i="1"/>
  <c r="J2921" i="1"/>
  <c r="K2921" i="1"/>
  <c r="M2921" i="1"/>
  <c r="P2921" i="1"/>
  <c r="Y2921" i="1"/>
  <c r="Z2921" i="1" a="1"/>
  <c r="Z2921" i="1" s="1"/>
  <c r="AA2921" i="1" a="1"/>
  <c r="AA2921" i="1"/>
  <c r="AB2921" i="1"/>
  <c r="AC2921" i="1"/>
  <c r="AM2921" i="1"/>
  <c r="I2920" i="1"/>
  <c r="J2920" i="1"/>
  <c r="K2920" i="1"/>
  <c r="M2920" i="1"/>
  <c r="P2920" i="1"/>
  <c r="Y2920" i="1"/>
  <c r="Z2920" i="1" a="1"/>
  <c r="Z2920" i="1" s="1"/>
  <c r="AA2920" i="1" a="1"/>
  <c r="AA2920" i="1" s="1"/>
  <c r="AB2920" i="1"/>
  <c r="AC2920" i="1"/>
  <c r="AM2920" i="1"/>
  <c r="I2919" i="1"/>
  <c r="J2919" i="1"/>
  <c r="K2919" i="1"/>
  <c r="M2919" i="1"/>
  <c r="P2919" i="1"/>
  <c r="Y2919" i="1"/>
  <c r="Z2919" i="1" a="1"/>
  <c r="Z2919" i="1" s="1"/>
  <c r="AA2919" i="1" a="1"/>
  <c r="AA2919" i="1"/>
  <c r="AB2919" i="1"/>
  <c r="AC2919" i="1"/>
  <c r="AM2919" i="1"/>
  <c r="I2918" i="1"/>
  <c r="J2918" i="1"/>
  <c r="K2918" i="1"/>
  <c r="M2918" i="1"/>
  <c r="P2918" i="1"/>
  <c r="Y2918" i="1"/>
  <c r="Z2918" i="1" a="1"/>
  <c r="Z2918" i="1" s="1"/>
  <c r="AA2918" i="1" a="1"/>
  <c r="AA2918" i="1" s="1"/>
  <c r="AB2918" i="1"/>
  <c r="AC2918" i="1"/>
  <c r="AM2918" i="1"/>
  <c r="I2917" i="1"/>
  <c r="J2917" i="1"/>
  <c r="K2917" i="1"/>
  <c r="M2917" i="1"/>
  <c r="P2917" i="1"/>
  <c r="Y2917" i="1"/>
  <c r="Z2917" i="1" a="1"/>
  <c r="Z2917" i="1" s="1"/>
  <c r="AA2917" i="1" a="1"/>
  <c r="AA2917" i="1" s="1"/>
  <c r="AB2917" i="1"/>
  <c r="AC2917" i="1"/>
  <c r="AM2917" i="1"/>
  <c r="I2916" i="1"/>
  <c r="J2916" i="1"/>
  <c r="K2916" i="1"/>
  <c r="M2916" i="1"/>
  <c r="P2916" i="1"/>
  <c r="Y2916" i="1"/>
  <c r="Z2916" i="1" a="1"/>
  <c r="Z2916" i="1" s="1"/>
  <c r="AA2916" i="1" a="1"/>
  <c r="AA2916" i="1" s="1"/>
  <c r="AB2916" i="1"/>
  <c r="AC2916" i="1"/>
  <c r="AM2916" i="1"/>
  <c r="I2915" i="1"/>
  <c r="J2915" i="1"/>
  <c r="K2915" i="1"/>
  <c r="M2915" i="1"/>
  <c r="P2915" i="1"/>
  <c r="Y2915" i="1"/>
  <c r="Z2915" i="1" a="1"/>
  <c r="Z2915" i="1" s="1"/>
  <c r="AA2915" i="1" a="1"/>
  <c r="AA2915" i="1" s="1"/>
  <c r="AB2915" i="1"/>
  <c r="AC2915" i="1"/>
  <c r="AM2915" i="1"/>
  <c r="AM2914" i="1"/>
  <c r="I2914" i="1"/>
  <c r="J2914" i="1"/>
  <c r="K2914" i="1"/>
  <c r="M2914" i="1"/>
  <c r="P2914" i="1"/>
  <c r="Y2914" i="1"/>
  <c r="Z2914" i="1" a="1"/>
  <c r="Z2914" i="1" s="1"/>
  <c r="AA2914" i="1" a="1"/>
  <c r="AA2914" i="1" s="1"/>
  <c r="AB2914" i="1"/>
  <c r="AC2914" i="1"/>
  <c r="I2913" i="1"/>
  <c r="J2913" i="1"/>
  <c r="K2913" i="1"/>
  <c r="M2913" i="1"/>
  <c r="P2913" i="1"/>
  <c r="Y2913" i="1"/>
  <c r="Z2913" i="1" a="1"/>
  <c r="Z2913" i="1" s="1"/>
  <c r="AA2913" i="1" a="1"/>
  <c r="AA2913" i="1" s="1"/>
  <c r="AB2913" i="1"/>
  <c r="AC2913" i="1"/>
  <c r="AM2913" i="1"/>
  <c r="I2912" i="1"/>
  <c r="J2912" i="1"/>
  <c r="K2912" i="1"/>
  <c r="M2912" i="1"/>
  <c r="P2912" i="1"/>
  <c r="Y2912" i="1"/>
  <c r="Z2912" i="1" a="1"/>
  <c r="Z2912" i="1" s="1"/>
  <c r="AA2912" i="1" a="1"/>
  <c r="AA2912" i="1" s="1"/>
  <c r="AB2912" i="1"/>
  <c r="AC2912" i="1"/>
  <c r="AM2912" i="1"/>
  <c r="I2911" i="1"/>
  <c r="J2911" i="1"/>
  <c r="K2911" i="1"/>
  <c r="M2911" i="1"/>
  <c r="P2911" i="1"/>
  <c r="Y2911" i="1"/>
  <c r="Z2911" i="1" a="1"/>
  <c r="Z2911" i="1" s="1"/>
  <c r="AA2911" i="1" a="1"/>
  <c r="AA2911" i="1" s="1"/>
  <c r="AB2911" i="1"/>
  <c r="AC2911" i="1"/>
  <c r="AM2911" i="1"/>
  <c r="I2910" i="1"/>
  <c r="J2910" i="1"/>
  <c r="K2910" i="1"/>
  <c r="M2910" i="1"/>
  <c r="P2910" i="1"/>
  <c r="Y2910" i="1"/>
  <c r="Z2910" i="1" a="1"/>
  <c r="Z2910" i="1"/>
  <c r="AA2910" i="1" a="1"/>
  <c r="AA2910" i="1" s="1"/>
  <c r="AB2910" i="1"/>
  <c r="AC2910" i="1"/>
  <c r="AM2910" i="1"/>
  <c r="I2909" i="1"/>
  <c r="J2909" i="1"/>
  <c r="K2909" i="1"/>
  <c r="M2909" i="1"/>
  <c r="P2909" i="1"/>
  <c r="Y2909" i="1"/>
  <c r="Z2909" i="1" a="1"/>
  <c r="Z2909" i="1"/>
  <c r="AA2909" i="1" a="1"/>
  <c r="AA2909" i="1" s="1"/>
  <c r="AB2909" i="1"/>
  <c r="AC2909" i="1"/>
  <c r="AM2909" i="1"/>
  <c r="I2908" i="1"/>
  <c r="J2908" i="1"/>
  <c r="K2908" i="1"/>
  <c r="M2908" i="1"/>
  <c r="P2908" i="1"/>
  <c r="Y2908" i="1"/>
  <c r="Z2908" i="1" a="1"/>
  <c r="Z2908" i="1" s="1"/>
  <c r="AA2908" i="1" a="1"/>
  <c r="AA2908" i="1" s="1"/>
  <c r="AB2908" i="1"/>
  <c r="AC2908" i="1"/>
  <c r="AM2908" i="1"/>
  <c r="AM2907" i="1"/>
  <c r="AC2907" i="1"/>
  <c r="AB2907" i="1"/>
  <c r="AA2907" i="1" a="1"/>
  <c r="AA2907" i="1" s="1"/>
  <c r="Z2907" i="1" a="1"/>
  <c r="Z2907" i="1" s="1"/>
  <c r="Y2907" i="1"/>
  <c r="P2907" i="1"/>
  <c r="M2907" i="1"/>
  <c r="K2907" i="1"/>
  <c r="J2907" i="1"/>
  <c r="I2907" i="1"/>
  <c r="AM2906" i="1"/>
  <c r="AC2906" i="1"/>
  <c r="AB2906" i="1"/>
  <c r="AA2906" i="1" a="1"/>
  <c r="AA2906" i="1" s="1"/>
  <c r="Z2906" i="1" a="1"/>
  <c r="Z2906" i="1" s="1"/>
  <c r="Y2906" i="1"/>
  <c r="P2906" i="1"/>
  <c r="M2906" i="1"/>
  <c r="K2906" i="1"/>
  <c r="J2906" i="1"/>
  <c r="I2906" i="1"/>
  <c r="AM2905" i="1"/>
  <c r="AC2905" i="1"/>
  <c r="AB2905" i="1"/>
  <c r="AA2905" i="1" a="1"/>
  <c r="AA2905" i="1"/>
  <c r="Z2905" i="1" a="1"/>
  <c r="Z2905" i="1" s="1"/>
  <c r="Y2905" i="1"/>
  <c r="P2905" i="1"/>
  <c r="M2905" i="1"/>
  <c r="K2905" i="1"/>
  <c r="J2905" i="1"/>
  <c r="I2905" i="1"/>
  <c r="AM2904" i="1"/>
  <c r="AC2904" i="1"/>
  <c r="AB2904" i="1"/>
  <c r="AA2904" i="1" a="1"/>
  <c r="AA2904" i="1" s="1"/>
  <c r="Z2904" i="1" a="1"/>
  <c r="Z2904" i="1"/>
  <c r="Y2904" i="1"/>
  <c r="P2904" i="1"/>
  <c r="M2904" i="1"/>
  <c r="K2904" i="1"/>
  <c r="J2904" i="1"/>
  <c r="I2904" i="1"/>
  <c r="AM2903" i="1"/>
  <c r="AC2903" i="1"/>
  <c r="AB2903" i="1"/>
  <c r="AA2903" i="1" a="1"/>
  <c r="AA2903" i="1" s="1"/>
  <c r="Z2903" i="1" a="1"/>
  <c r="Z2903" i="1" s="1"/>
  <c r="Y2903" i="1"/>
  <c r="P2903" i="1"/>
  <c r="M2903" i="1"/>
  <c r="K2903" i="1"/>
  <c r="J2903" i="1"/>
  <c r="I2903" i="1"/>
  <c r="AM2902" i="1"/>
  <c r="AC2902" i="1"/>
  <c r="AB2902" i="1"/>
  <c r="AA2902" i="1" a="1"/>
  <c r="AA2902" i="1" s="1"/>
  <c r="Z2902" i="1" a="1"/>
  <c r="Z2902" i="1" s="1"/>
  <c r="Y2902" i="1"/>
  <c r="P2902" i="1"/>
  <c r="M2902" i="1"/>
  <c r="K2902" i="1"/>
  <c r="J2902" i="1"/>
  <c r="I2902" i="1"/>
  <c r="AM2901" i="1"/>
  <c r="AC2901" i="1"/>
  <c r="AB2901" i="1"/>
  <c r="AA2901" i="1" a="1"/>
  <c r="AA2901" i="1" s="1"/>
  <c r="Z2901" i="1" a="1"/>
  <c r="Z2901" i="1" s="1"/>
  <c r="Y2901" i="1"/>
  <c r="P2901" i="1"/>
  <c r="M2901" i="1"/>
  <c r="K2901" i="1"/>
  <c r="J2901" i="1"/>
  <c r="I2901" i="1"/>
  <c r="AM2900" i="1"/>
  <c r="AC2900" i="1"/>
  <c r="AB2900" i="1"/>
  <c r="AA2900" i="1" a="1"/>
  <c r="AA2900" i="1"/>
  <c r="Z2900" i="1" a="1"/>
  <c r="Z2900" i="1" s="1"/>
  <c r="Y2900" i="1"/>
  <c r="P2900" i="1"/>
  <c r="M2900" i="1"/>
  <c r="K2900" i="1"/>
  <c r="J2900" i="1"/>
  <c r="I2900" i="1"/>
  <c r="AM2899" i="1"/>
  <c r="AC2899" i="1"/>
  <c r="AB2899" i="1"/>
  <c r="AA2899" i="1" a="1"/>
  <c r="AA2899" i="1" s="1"/>
  <c r="Z2899" i="1" a="1"/>
  <c r="Z2899" i="1" s="1"/>
  <c r="Y2899" i="1"/>
  <c r="P2899" i="1"/>
  <c r="M2899" i="1"/>
  <c r="K2899" i="1"/>
  <c r="J2899" i="1"/>
  <c r="I2899" i="1"/>
  <c r="I2898" i="1"/>
  <c r="J2898" i="1"/>
  <c r="K2898" i="1"/>
  <c r="M2898" i="1"/>
  <c r="Y2898" i="1"/>
  <c r="Z2898" i="1" a="1"/>
  <c r="Z2898" i="1" s="1"/>
  <c r="AA2898" i="1" a="1"/>
  <c r="AA2898" i="1" s="1"/>
  <c r="AB2898" i="1"/>
  <c r="AC2898" i="1"/>
  <c r="I2897" i="1"/>
  <c r="J2897" i="1"/>
  <c r="K2897" i="1"/>
  <c r="M2897" i="1"/>
  <c r="P2897" i="1"/>
  <c r="Y2897" i="1"/>
  <c r="Z2897" i="1" a="1"/>
  <c r="Z2897" i="1" s="1"/>
  <c r="AA2897" i="1" a="1"/>
  <c r="AA2897" i="1" s="1"/>
  <c r="AB2897" i="1"/>
  <c r="AC2897" i="1"/>
  <c r="AM2897" i="1"/>
  <c r="AM2896" i="1"/>
  <c r="AC2896" i="1"/>
  <c r="AB2896" i="1"/>
  <c r="AA2896" i="1" a="1"/>
  <c r="AA2896" i="1" s="1"/>
  <c r="Z2896" i="1" a="1"/>
  <c r="Z2896" i="1" s="1"/>
  <c r="Y2896" i="1"/>
  <c r="P2896" i="1"/>
  <c r="M2896" i="1"/>
  <c r="K2896" i="1"/>
  <c r="J2896" i="1"/>
  <c r="I2896" i="1"/>
  <c r="AM2895" i="1"/>
  <c r="AC2895" i="1"/>
  <c r="AB2895" i="1"/>
  <c r="AA2895" i="1" a="1"/>
  <c r="AA2895" i="1" s="1"/>
  <c r="Z2895" i="1" a="1"/>
  <c r="Z2895" i="1" s="1"/>
  <c r="Y2895" i="1"/>
  <c r="P2895" i="1"/>
  <c r="M2895" i="1"/>
  <c r="K2895" i="1"/>
  <c r="J2895" i="1"/>
  <c r="I2895" i="1"/>
  <c r="AM2894" i="1"/>
  <c r="AC2894" i="1"/>
  <c r="AB2894" i="1"/>
  <c r="AA2894" i="1" a="1"/>
  <c r="AA2894" i="1" s="1"/>
  <c r="Z2894" i="1" a="1"/>
  <c r="Z2894" i="1" s="1"/>
  <c r="Y2894" i="1"/>
  <c r="P2894" i="1"/>
  <c r="M2894" i="1"/>
  <c r="K2894" i="1"/>
  <c r="J2894" i="1"/>
  <c r="I2894" i="1"/>
  <c r="AM2893" i="1"/>
  <c r="AC2893" i="1"/>
  <c r="AB2893" i="1"/>
  <c r="AA2893" i="1" a="1"/>
  <c r="AA2893" i="1" s="1"/>
  <c r="Z2893" i="1" a="1"/>
  <c r="Z2893" i="1" s="1"/>
  <c r="Y2893" i="1"/>
  <c r="P2893" i="1"/>
  <c r="M2893" i="1"/>
  <c r="K2893" i="1"/>
  <c r="J2893" i="1"/>
  <c r="I2893" i="1"/>
  <c r="AM2892" i="1"/>
  <c r="AC2892" i="1"/>
  <c r="AB2892" i="1"/>
  <c r="AA2892" i="1" a="1"/>
  <c r="AA2892" i="1" s="1"/>
  <c r="Z2892" i="1" a="1"/>
  <c r="Z2892" i="1" s="1"/>
  <c r="Y2892" i="1"/>
  <c r="P2892" i="1"/>
  <c r="M2892" i="1"/>
  <c r="K2892" i="1"/>
  <c r="J2892" i="1"/>
  <c r="I2892" i="1"/>
  <c r="AM2891" i="1"/>
  <c r="AC2891" i="1"/>
  <c r="AB2891" i="1"/>
  <c r="AA2891" i="1" a="1"/>
  <c r="AA2891" i="1" s="1"/>
  <c r="Z2891" i="1" a="1"/>
  <c r="Z2891" i="1" s="1"/>
  <c r="Y2891" i="1"/>
  <c r="P2891" i="1"/>
  <c r="M2891" i="1"/>
  <c r="K2891" i="1"/>
  <c r="J2891" i="1"/>
  <c r="I2891" i="1"/>
  <c r="AM2890" i="1"/>
  <c r="AC2890" i="1"/>
  <c r="AB2890" i="1"/>
  <c r="AA2890" i="1" a="1"/>
  <c r="AA2890" i="1" s="1"/>
  <c r="Z2890" i="1" a="1"/>
  <c r="Z2890" i="1" s="1"/>
  <c r="Y2890" i="1"/>
  <c r="P2890" i="1"/>
  <c r="M2890" i="1"/>
  <c r="K2890" i="1"/>
  <c r="J2890" i="1"/>
  <c r="I2890" i="1"/>
  <c r="I2889" i="1"/>
  <c r="J2889" i="1"/>
  <c r="K2889" i="1"/>
  <c r="M2889" i="1"/>
  <c r="P2889" i="1"/>
  <c r="Y2889" i="1"/>
  <c r="Z2889" i="1" a="1"/>
  <c r="Z2889" i="1" s="1"/>
  <c r="AA2889" i="1" a="1"/>
  <c r="AA2889" i="1"/>
  <c r="AB2889" i="1"/>
  <c r="AC2889" i="1"/>
  <c r="AM2889" i="1"/>
  <c r="I2888" i="1"/>
  <c r="J2888" i="1"/>
  <c r="K2888" i="1"/>
  <c r="M2888" i="1"/>
  <c r="P2888" i="1"/>
  <c r="Y2888" i="1"/>
  <c r="Z2888" i="1" a="1"/>
  <c r="Z2888" i="1" s="1"/>
  <c r="AA2888" i="1" a="1"/>
  <c r="AA2888" i="1"/>
  <c r="AB2888" i="1"/>
  <c r="AC2888" i="1"/>
  <c r="AM2888" i="1"/>
  <c r="I2887" i="1"/>
  <c r="J2887" i="1"/>
  <c r="K2887" i="1"/>
  <c r="M2887" i="1"/>
  <c r="P2887" i="1"/>
  <c r="Y2887" i="1"/>
  <c r="Z2887" i="1" a="1"/>
  <c r="Z2887" i="1" s="1"/>
  <c r="AA2887" i="1" a="1"/>
  <c r="AA2887" i="1"/>
  <c r="AB2887" i="1"/>
  <c r="AC2887" i="1"/>
  <c r="AM2887" i="1"/>
  <c r="I2886" i="1"/>
  <c r="J2886" i="1"/>
  <c r="K2886" i="1"/>
  <c r="M2886" i="1"/>
  <c r="P2886" i="1"/>
  <c r="Y2886" i="1"/>
  <c r="Z2886" i="1" a="1"/>
  <c r="Z2886" i="1" s="1"/>
  <c r="AA2886" i="1" a="1"/>
  <c r="AA2886" i="1" s="1"/>
  <c r="AB2886" i="1"/>
  <c r="AC2886" i="1"/>
  <c r="AM2886" i="1"/>
  <c r="I2885" i="1"/>
  <c r="J2885" i="1"/>
  <c r="K2885" i="1"/>
  <c r="M2885" i="1"/>
  <c r="P2885" i="1"/>
  <c r="Y2885" i="1"/>
  <c r="Z2885" i="1" a="1"/>
  <c r="Z2885" i="1" s="1"/>
  <c r="AA2885" i="1" a="1"/>
  <c r="AA2885" i="1" s="1"/>
  <c r="AB2885" i="1"/>
  <c r="AC2885" i="1"/>
  <c r="AM2885" i="1"/>
  <c r="AM2884" i="1"/>
  <c r="AC2884" i="1"/>
  <c r="AB2884" i="1"/>
  <c r="AA2884" i="1" a="1"/>
  <c r="AA2884" i="1" s="1"/>
  <c r="Z2884" i="1" a="1"/>
  <c r="Z2884" i="1" s="1"/>
  <c r="Y2884" i="1"/>
  <c r="P2884" i="1"/>
  <c r="M2884" i="1"/>
  <c r="K2884" i="1"/>
  <c r="J2884" i="1"/>
  <c r="I2884" i="1"/>
  <c r="I2883" i="1"/>
  <c r="J2883" i="1"/>
  <c r="K2883" i="1"/>
  <c r="M2883" i="1"/>
  <c r="P2883" i="1"/>
  <c r="Y2883" i="1"/>
  <c r="Z2883" i="1" a="1"/>
  <c r="Z2883" i="1" s="1"/>
  <c r="AA2883" i="1" a="1"/>
  <c r="AA2883" i="1" s="1"/>
  <c r="AB2883" i="1"/>
  <c r="AC2883" i="1"/>
  <c r="AM2883" i="1"/>
  <c r="I2882" i="1"/>
  <c r="J2882" i="1"/>
  <c r="K2882" i="1"/>
  <c r="M2882" i="1"/>
  <c r="P2882" i="1"/>
  <c r="Y2882" i="1"/>
  <c r="Z2882" i="1" a="1"/>
  <c r="Z2882" i="1" s="1"/>
  <c r="AA2882" i="1" a="1"/>
  <c r="AA2882" i="1" s="1"/>
  <c r="AB2882" i="1"/>
  <c r="AC2882" i="1"/>
  <c r="AM2882" i="1"/>
  <c r="I2881" i="1"/>
  <c r="J2881" i="1"/>
  <c r="K2881" i="1"/>
  <c r="M2881" i="1"/>
  <c r="P2881" i="1"/>
  <c r="Y2881" i="1"/>
  <c r="Z2881" i="1" a="1"/>
  <c r="Z2881" i="1" s="1"/>
  <c r="AA2881" i="1" a="1"/>
  <c r="AA2881" i="1" s="1"/>
  <c r="AB2881" i="1"/>
  <c r="AC2881" i="1"/>
  <c r="AM2881" i="1"/>
  <c r="I2880" i="1"/>
  <c r="J2880" i="1"/>
  <c r="K2880" i="1"/>
  <c r="M2880" i="1"/>
  <c r="P2880" i="1"/>
  <c r="Y2880" i="1"/>
  <c r="Z2880" i="1" a="1"/>
  <c r="Z2880" i="1" s="1"/>
  <c r="AA2880" i="1" a="1"/>
  <c r="AA2880" i="1"/>
  <c r="AB2880" i="1"/>
  <c r="AC2880" i="1"/>
  <c r="AM2880" i="1"/>
  <c r="I2879" i="1"/>
  <c r="J2879" i="1"/>
  <c r="K2879" i="1"/>
  <c r="M2879" i="1"/>
  <c r="P2879" i="1"/>
  <c r="Y2879" i="1"/>
  <c r="Z2879" i="1" a="1"/>
  <c r="Z2879" i="1" s="1"/>
  <c r="AA2879" i="1" a="1"/>
  <c r="AA2879" i="1" s="1"/>
  <c r="AB2879" i="1"/>
  <c r="AC2879" i="1"/>
  <c r="AM2879" i="1"/>
  <c r="I2878" i="1"/>
  <c r="J2878" i="1"/>
  <c r="K2878" i="1"/>
  <c r="M2878" i="1"/>
  <c r="P2878" i="1"/>
  <c r="Y2878" i="1"/>
  <c r="Z2878" i="1" a="1"/>
  <c r="Z2878" i="1" s="1"/>
  <c r="AA2878" i="1" a="1"/>
  <c r="AA2878" i="1" s="1"/>
  <c r="AB2878" i="1"/>
  <c r="AC2878" i="1"/>
  <c r="AM2878" i="1"/>
  <c r="I2877" i="1"/>
  <c r="J2877" i="1"/>
  <c r="K2877" i="1"/>
  <c r="M2877" i="1"/>
  <c r="P2877" i="1"/>
  <c r="Y2877" i="1"/>
  <c r="Z2877" i="1" a="1"/>
  <c r="Z2877" i="1" s="1"/>
  <c r="AA2877" i="1" a="1"/>
  <c r="AA2877" i="1" s="1"/>
  <c r="AB2877" i="1"/>
  <c r="AC2877" i="1"/>
  <c r="AM2877" i="1"/>
  <c r="I2876" i="1"/>
  <c r="J2876" i="1"/>
  <c r="K2876" i="1"/>
  <c r="M2876" i="1"/>
  <c r="P2876" i="1"/>
  <c r="Y2876" i="1"/>
  <c r="Z2876" i="1" a="1"/>
  <c r="Z2876" i="1" s="1"/>
  <c r="AA2876" i="1" a="1"/>
  <c r="AA2876" i="1" s="1"/>
  <c r="AB2876" i="1"/>
  <c r="AC2876" i="1"/>
  <c r="AM2876" i="1"/>
  <c r="I2875" i="1"/>
  <c r="J2875" i="1"/>
  <c r="K2875" i="1"/>
  <c r="M2875" i="1"/>
  <c r="P2875" i="1"/>
  <c r="Y2875" i="1"/>
  <c r="Z2875" i="1" a="1"/>
  <c r="Z2875" i="1" s="1"/>
  <c r="AA2875" i="1" a="1"/>
  <c r="AA2875" i="1" s="1"/>
  <c r="AB2875" i="1"/>
  <c r="AC2875" i="1"/>
  <c r="AM2875" i="1"/>
  <c r="I2874" i="1"/>
  <c r="J2874" i="1"/>
  <c r="K2874" i="1"/>
  <c r="M2874" i="1"/>
  <c r="P2874" i="1"/>
  <c r="Y2874" i="1"/>
  <c r="Z2874" i="1" a="1"/>
  <c r="Z2874" i="1" s="1"/>
  <c r="AA2874" i="1" a="1"/>
  <c r="AA2874" i="1" s="1"/>
  <c r="AB2874" i="1"/>
  <c r="AC2874" i="1"/>
  <c r="AM2874" i="1"/>
  <c r="I2873" i="1"/>
  <c r="J2873" i="1"/>
  <c r="K2873" i="1"/>
  <c r="M2873" i="1"/>
  <c r="P2873" i="1"/>
  <c r="Y2873" i="1"/>
  <c r="Z2873" i="1" a="1"/>
  <c r="Z2873" i="1" s="1"/>
  <c r="AA2873" i="1" a="1"/>
  <c r="AA2873" i="1" s="1"/>
  <c r="AB2873" i="1"/>
  <c r="AC2873" i="1"/>
  <c r="AM2873" i="1"/>
  <c r="I2872" i="1"/>
  <c r="J2872" i="1"/>
  <c r="K2872" i="1"/>
  <c r="M2872" i="1"/>
  <c r="P2872" i="1"/>
  <c r="Y2872" i="1"/>
  <c r="Z2872" i="1" a="1"/>
  <c r="Z2872" i="1" s="1"/>
  <c r="AA2872" i="1" a="1"/>
  <c r="AA2872" i="1"/>
  <c r="AB2872" i="1"/>
  <c r="AC2872" i="1"/>
  <c r="AM2872" i="1"/>
  <c r="I2871" i="1"/>
  <c r="J2871" i="1"/>
  <c r="K2871" i="1"/>
  <c r="M2871" i="1"/>
  <c r="P2871" i="1"/>
  <c r="Y2871" i="1"/>
  <c r="Z2871" i="1" a="1"/>
  <c r="Z2871" i="1" s="1"/>
  <c r="AA2871" i="1" a="1"/>
  <c r="AA2871" i="1"/>
  <c r="AB2871" i="1"/>
  <c r="AC2871" i="1"/>
  <c r="AM2871" i="1"/>
  <c r="I2870" i="1"/>
  <c r="J2870" i="1"/>
  <c r="K2870" i="1"/>
  <c r="M2870" i="1"/>
  <c r="P2870" i="1"/>
  <c r="Y2870" i="1"/>
  <c r="Z2870" i="1" a="1"/>
  <c r="Z2870" i="1" s="1"/>
  <c r="AA2870" i="1" a="1"/>
  <c r="AA2870" i="1" s="1"/>
  <c r="AB2870" i="1"/>
  <c r="AC2870" i="1"/>
  <c r="AM2870" i="1"/>
  <c r="I2869" i="1"/>
  <c r="J2869" i="1"/>
  <c r="K2869" i="1"/>
  <c r="M2869" i="1"/>
  <c r="P2869" i="1"/>
  <c r="Y2869" i="1"/>
  <c r="Z2869" i="1" a="1"/>
  <c r="Z2869" i="1" s="1"/>
  <c r="AA2869" i="1" a="1"/>
  <c r="AA2869" i="1" s="1"/>
  <c r="AB2869" i="1"/>
  <c r="AC2869" i="1"/>
  <c r="AM2869" i="1"/>
  <c r="I2868" i="1"/>
  <c r="J2868" i="1"/>
  <c r="K2868" i="1"/>
  <c r="M2868" i="1"/>
  <c r="P2868" i="1"/>
  <c r="Y2868" i="1"/>
  <c r="Z2868" i="1" a="1"/>
  <c r="Z2868" i="1" s="1"/>
  <c r="AA2868" i="1" a="1"/>
  <c r="AA2868" i="1" s="1"/>
  <c r="AB2868" i="1"/>
  <c r="AC2868" i="1"/>
  <c r="AM2868" i="1"/>
  <c r="I2867" i="1"/>
  <c r="J2867" i="1"/>
  <c r="K2867" i="1"/>
  <c r="M2867" i="1"/>
  <c r="P2867" i="1"/>
  <c r="Y2867" i="1"/>
  <c r="Z2867" i="1" a="1"/>
  <c r="Z2867" i="1" s="1"/>
  <c r="AA2867" i="1" a="1"/>
  <c r="AA2867" i="1" s="1"/>
  <c r="AB2867" i="1"/>
  <c r="AC2867" i="1"/>
  <c r="AM2867" i="1"/>
  <c r="I2866" i="1"/>
  <c r="J2866" i="1"/>
  <c r="K2866" i="1"/>
  <c r="M2866" i="1"/>
  <c r="P2866" i="1"/>
  <c r="Y2866" i="1"/>
  <c r="Z2866" i="1" a="1"/>
  <c r="Z2866" i="1" s="1"/>
  <c r="AA2866" i="1" a="1"/>
  <c r="AA2866" i="1" s="1"/>
  <c r="AB2866" i="1"/>
  <c r="AC2866" i="1"/>
  <c r="AM2866" i="1"/>
  <c r="I2865" i="1"/>
  <c r="J2865" i="1"/>
  <c r="K2865" i="1"/>
  <c r="M2865" i="1"/>
  <c r="P2865" i="1"/>
  <c r="Y2865" i="1"/>
  <c r="Z2865" i="1" a="1"/>
  <c r="Z2865" i="1" s="1"/>
  <c r="AA2865" i="1" a="1"/>
  <c r="AA2865" i="1" s="1"/>
  <c r="AB2865" i="1"/>
  <c r="AC2865" i="1"/>
  <c r="AM2865" i="1"/>
  <c r="I2864" i="1"/>
  <c r="J2864" i="1"/>
  <c r="K2864" i="1"/>
  <c r="M2864" i="1"/>
  <c r="P2864" i="1"/>
  <c r="Y2864" i="1"/>
  <c r="Z2864" i="1" a="1"/>
  <c r="Z2864" i="1" s="1"/>
  <c r="AA2864" i="1" a="1"/>
  <c r="AA2864" i="1" s="1"/>
  <c r="AB2864" i="1"/>
  <c r="AC2864" i="1"/>
  <c r="AM2864" i="1"/>
  <c r="I2863" i="1"/>
  <c r="J2863" i="1"/>
  <c r="K2863" i="1"/>
  <c r="M2863" i="1"/>
  <c r="P2863" i="1"/>
  <c r="Y2863" i="1"/>
  <c r="Z2863" i="1" a="1"/>
  <c r="Z2863" i="1" s="1"/>
  <c r="AA2863" i="1" a="1"/>
  <c r="AA2863" i="1"/>
  <c r="AB2863" i="1"/>
  <c r="AC2863" i="1"/>
  <c r="AM2863" i="1"/>
  <c r="I2862" i="1"/>
  <c r="J2862" i="1"/>
  <c r="K2862" i="1"/>
  <c r="M2862" i="1"/>
  <c r="P2862" i="1"/>
  <c r="Y2862" i="1"/>
  <c r="Z2862" i="1" a="1"/>
  <c r="Z2862" i="1" s="1"/>
  <c r="AA2862" i="1" a="1"/>
  <c r="AA2862" i="1" s="1"/>
  <c r="AB2862" i="1"/>
  <c r="AC2862" i="1"/>
  <c r="AM2862" i="1"/>
  <c r="I2861" i="1"/>
  <c r="J2861" i="1"/>
  <c r="K2861" i="1"/>
  <c r="M2861" i="1"/>
  <c r="P2861" i="1"/>
  <c r="Y2861" i="1"/>
  <c r="Z2861" i="1" a="1"/>
  <c r="Z2861" i="1" s="1"/>
  <c r="AA2861" i="1" a="1"/>
  <c r="AA2861" i="1" s="1"/>
  <c r="AB2861" i="1"/>
  <c r="AC2861" i="1"/>
  <c r="AM2861" i="1"/>
  <c r="I2860" i="1"/>
  <c r="J2860" i="1"/>
  <c r="K2860" i="1"/>
  <c r="M2860" i="1"/>
  <c r="P2860" i="1"/>
  <c r="Y2860" i="1"/>
  <c r="Z2860" i="1" a="1"/>
  <c r="Z2860" i="1" s="1"/>
  <c r="AA2860" i="1" a="1"/>
  <c r="AA2860" i="1" s="1"/>
  <c r="AB2860" i="1"/>
  <c r="AC2860" i="1"/>
  <c r="AM2860" i="1"/>
  <c r="I2859" i="1"/>
  <c r="J2859" i="1"/>
  <c r="K2859" i="1"/>
  <c r="M2859" i="1"/>
  <c r="P2859" i="1"/>
  <c r="Y2859" i="1"/>
  <c r="Z2859" i="1" a="1"/>
  <c r="Z2859" i="1" s="1"/>
  <c r="AA2859" i="1" a="1"/>
  <c r="AA2859" i="1" s="1"/>
  <c r="AB2859" i="1"/>
  <c r="AC2859" i="1"/>
  <c r="AM2859" i="1"/>
  <c r="I2858" i="1"/>
  <c r="J2858" i="1"/>
  <c r="K2858" i="1"/>
  <c r="M2858" i="1"/>
  <c r="P2858" i="1"/>
  <c r="Y2858" i="1"/>
  <c r="Z2858" i="1" a="1"/>
  <c r="Z2858" i="1" s="1"/>
  <c r="AA2858" i="1" a="1"/>
  <c r="AA2858" i="1" s="1"/>
  <c r="AB2858" i="1"/>
  <c r="AC2858" i="1"/>
  <c r="AM2858" i="1"/>
  <c r="I2857" i="1"/>
  <c r="J2857" i="1"/>
  <c r="K2857" i="1"/>
  <c r="M2857" i="1"/>
  <c r="P2857" i="1"/>
  <c r="Y2857" i="1"/>
  <c r="Z2857" i="1" a="1"/>
  <c r="Z2857" i="1" s="1"/>
  <c r="AA2857" i="1" a="1"/>
  <c r="AA2857" i="1" s="1"/>
  <c r="AB2857" i="1"/>
  <c r="AC2857" i="1"/>
  <c r="AM2857" i="1"/>
  <c r="I2856" i="1"/>
  <c r="J2856" i="1"/>
  <c r="K2856" i="1"/>
  <c r="M2856" i="1"/>
  <c r="P2856" i="1"/>
  <c r="Y2856" i="1"/>
  <c r="Z2856" i="1" a="1"/>
  <c r="Z2856" i="1" s="1"/>
  <c r="AA2856" i="1" a="1"/>
  <c r="AA2856" i="1"/>
  <c r="AB2856" i="1"/>
  <c r="AC2856" i="1"/>
  <c r="AM2856" i="1"/>
  <c r="I2855" i="1"/>
  <c r="J2855" i="1"/>
  <c r="K2855" i="1"/>
  <c r="M2855" i="1"/>
  <c r="P2855" i="1"/>
  <c r="Y2855" i="1"/>
  <c r="Z2855" i="1" a="1"/>
  <c r="Z2855" i="1" s="1"/>
  <c r="AA2855" i="1" a="1"/>
  <c r="AA2855" i="1"/>
  <c r="AB2855" i="1"/>
  <c r="AC2855" i="1"/>
  <c r="AM2855" i="1"/>
  <c r="I2854" i="1"/>
  <c r="J2854" i="1"/>
  <c r="K2854" i="1"/>
  <c r="M2854" i="1"/>
  <c r="P2854" i="1"/>
  <c r="Y2854" i="1"/>
  <c r="Z2854" i="1" a="1"/>
  <c r="Z2854" i="1" s="1"/>
  <c r="AA2854" i="1" a="1"/>
  <c r="AA2854" i="1" s="1"/>
  <c r="AB2854" i="1"/>
  <c r="AC2854" i="1"/>
  <c r="AM2854" i="1"/>
  <c r="I2853" i="1"/>
  <c r="J2853" i="1"/>
  <c r="K2853" i="1"/>
  <c r="M2853" i="1"/>
  <c r="P2853" i="1"/>
  <c r="Y2853" i="1"/>
  <c r="Z2853" i="1" a="1"/>
  <c r="Z2853" i="1" s="1"/>
  <c r="AA2853" i="1" a="1"/>
  <c r="AA2853" i="1" s="1"/>
  <c r="AB2853" i="1"/>
  <c r="AC2853" i="1"/>
  <c r="AM2853" i="1"/>
  <c r="I2852" i="1"/>
  <c r="J2852" i="1"/>
  <c r="K2852" i="1"/>
  <c r="M2852" i="1"/>
  <c r="P2852" i="1"/>
  <c r="Y2852" i="1"/>
  <c r="Z2852" i="1" a="1"/>
  <c r="Z2852" i="1" s="1"/>
  <c r="AA2852" i="1" a="1"/>
  <c r="AA2852" i="1" s="1"/>
  <c r="AB2852" i="1"/>
  <c r="AC2852" i="1"/>
  <c r="AM2852" i="1"/>
  <c r="I2851" i="1"/>
  <c r="J2851" i="1"/>
  <c r="K2851" i="1"/>
  <c r="M2851" i="1"/>
  <c r="P2851" i="1"/>
  <c r="Y2851" i="1"/>
  <c r="Z2851" i="1" a="1"/>
  <c r="Z2851" i="1" s="1"/>
  <c r="AA2851" i="1" a="1"/>
  <c r="AA2851" i="1" s="1"/>
  <c r="AB2851" i="1"/>
  <c r="AC2851" i="1"/>
  <c r="AM2851" i="1"/>
  <c r="I2850" i="1"/>
  <c r="J2850" i="1"/>
  <c r="K2850" i="1"/>
  <c r="M2850" i="1"/>
  <c r="P2850" i="1"/>
  <c r="Y2850" i="1"/>
  <c r="Z2850" i="1" a="1"/>
  <c r="Z2850" i="1" s="1"/>
  <c r="AA2850" i="1" a="1"/>
  <c r="AA2850" i="1" s="1"/>
  <c r="AB2850" i="1"/>
  <c r="AC2850" i="1"/>
  <c r="AM2850" i="1"/>
  <c r="I2849" i="1"/>
  <c r="J2849" i="1"/>
  <c r="K2849" i="1"/>
  <c r="M2849" i="1"/>
  <c r="P2849" i="1"/>
  <c r="Y2849" i="1"/>
  <c r="Z2849" i="1" a="1"/>
  <c r="Z2849" i="1" s="1"/>
  <c r="AA2849" i="1" a="1"/>
  <c r="AA2849" i="1" s="1"/>
  <c r="AB2849" i="1"/>
  <c r="AC2849" i="1"/>
  <c r="AM2849" i="1"/>
  <c r="I2848" i="1"/>
  <c r="J2848" i="1"/>
  <c r="K2848" i="1"/>
  <c r="M2848" i="1"/>
  <c r="P2848" i="1"/>
  <c r="Y2848" i="1"/>
  <c r="Z2848" i="1" a="1"/>
  <c r="Z2848" i="1" s="1"/>
  <c r="AA2848" i="1" a="1"/>
  <c r="AA2848" i="1"/>
  <c r="AB2848" i="1"/>
  <c r="AC2848" i="1"/>
  <c r="AM2848" i="1"/>
  <c r="I2847" i="1"/>
  <c r="J2847" i="1"/>
  <c r="K2847" i="1"/>
  <c r="M2847" i="1"/>
  <c r="P2847" i="1"/>
  <c r="Y2847" i="1"/>
  <c r="Z2847" i="1" a="1"/>
  <c r="Z2847" i="1" s="1"/>
  <c r="AA2847" i="1" a="1"/>
  <c r="AA2847" i="1" s="1"/>
  <c r="AB2847" i="1"/>
  <c r="AC2847" i="1"/>
  <c r="AM2847" i="1"/>
  <c r="I2846" i="1"/>
  <c r="J2846" i="1"/>
  <c r="K2846" i="1"/>
  <c r="M2846" i="1"/>
  <c r="P2846" i="1"/>
  <c r="Y2846" i="1"/>
  <c r="Z2846" i="1" a="1"/>
  <c r="Z2846" i="1" s="1"/>
  <c r="AA2846" i="1" a="1"/>
  <c r="AA2846" i="1" s="1"/>
  <c r="AB2846" i="1"/>
  <c r="AC2846" i="1"/>
  <c r="AM2846" i="1"/>
  <c r="I2845" i="1"/>
  <c r="J2845" i="1"/>
  <c r="K2845" i="1"/>
  <c r="M2845" i="1"/>
  <c r="P2845" i="1"/>
  <c r="Y2845" i="1"/>
  <c r="Z2845" i="1" a="1"/>
  <c r="Z2845" i="1" s="1"/>
  <c r="AA2845" i="1" a="1"/>
  <c r="AA2845" i="1" s="1"/>
  <c r="AB2845" i="1"/>
  <c r="AC2845" i="1"/>
  <c r="AM2845" i="1"/>
  <c r="I2844" i="1"/>
  <c r="J2844" i="1"/>
  <c r="K2844" i="1"/>
  <c r="M2844" i="1"/>
  <c r="P2844" i="1"/>
  <c r="Y2844" i="1"/>
  <c r="Z2844" i="1" a="1"/>
  <c r="Z2844" i="1" s="1"/>
  <c r="AA2844" i="1" a="1"/>
  <c r="AA2844" i="1" s="1"/>
  <c r="AB2844" i="1"/>
  <c r="AC2844" i="1"/>
  <c r="AM2844" i="1"/>
  <c r="I2843" i="1"/>
  <c r="J2843" i="1"/>
  <c r="K2843" i="1"/>
  <c r="M2843" i="1"/>
  <c r="P2843" i="1"/>
  <c r="Y2843" i="1"/>
  <c r="Z2843" i="1" a="1"/>
  <c r="Z2843" i="1" s="1"/>
  <c r="AA2843" i="1" a="1"/>
  <c r="AA2843" i="1" s="1"/>
  <c r="AB2843" i="1"/>
  <c r="AC2843" i="1"/>
  <c r="AM2843" i="1"/>
  <c r="I2842" i="1"/>
  <c r="J2842" i="1"/>
  <c r="K2842" i="1"/>
  <c r="M2842" i="1"/>
  <c r="P2842" i="1"/>
  <c r="Y2842" i="1"/>
  <c r="Z2842" i="1" a="1"/>
  <c r="Z2842" i="1" s="1"/>
  <c r="AA2842" i="1" a="1"/>
  <c r="AA2842" i="1" s="1"/>
  <c r="AB2842" i="1"/>
  <c r="AC2842" i="1"/>
  <c r="AM2842" i="1"/>
  <c r="I2841" i="1"/>
  <c r="J2841" i="1"/>
  <c r="K2841" i="1"/>
  <c r="M2841" i="1"/>
  <c r="P2841" i="1"/>
  <c r="Y2841" i="1"/>
  <c r="Z2841" i="1" a="1"/>
  <c r="Z2841" i="1" s="1"/>
  <c r="AA2841" i="1" a="1"/>
  <c r="AA2841" i="1" s="1"/>
  <c r="AB2841" i="1"/>
  <c r="AC2841" i="1"/>
  <c r="AM2841" i="1"/>
  <c r="I2840" i="1"/>
  <c r="J2840" i="1"/>
  <c r="K2840" i="1"/>
  <c r="M2840" i="1"/>
  <c r="P2840" i="1"/>
  <c r="Y2840" i="1"/>
  <c r="Z2840" i="1" a="1"/>
  <c r="Z2840" i="1" s="1"/>
  <c r="AA2840" i="1" a="1"/>
  <c r="AA2840" i="1"/>
  <c r="AB2840" i="1"/>
  <c r="AC2840" i="1"/>
  <c r="AM2840" i="1"/>
  <c r="I2839" i="1"/>
  <c r="J2839" i="1"/>
  <c r="K2839" i="1"/>
  <c r="M2839" i="1"/>
  <c r="P2839" i="1"/>
  <c r="Y2839" i="1"/>
  <c r="Z2839" i="1" a="1"/>
  <c r="Z2839" i="1" s="1"/>
  <c r="AA2839" i="1" a="1"/>
  <c r="AA2839" i="1"/>
  <c r="AB2839" i="1"/>
  <c r="AC2839" i="1"/>
  <c r="AM2839" i="1"/>
  <c r="I2838" i="1"/>
  <c r="J2838" i="1"/>
  <c r="K2838" i="1"/>
  <c r="M2838" i="1"/>
  <c r="P2838" i="1"/>
  <c r="Y2838" i="1"/>
  <c r="Z2838" i="1" a="1"/>
  <c r="Z2838" i="1" s="1"/>
  <c r="AA2838" i="1" a="1"/>
  <c r="AA2838" i="1" s="1"/>
  <c r="AB2838" i="1"/>
  <c r="AC2838" i="1"/>
  <c r="AM2838" i="1"/>
  <c r="I2837" i="1"/>
  <c r="J2837" i="1"/>
  <c r="K2837" i="1"/>
  <c r="M2837" i="1"/>
  <c r="P2837" i="1"/>
  <c r="Y2837" i="1"/>
  <c r="Z2837" i="1" a="1"/>
  <c r="Z2837" i="1" s="1"/>
  <c r="AA2837" i="1" a="1"/>
  <c r="AA2837" i="1" s="1"/>
  <c r="AB2837" i="1"/>
  <c r="AC2837" i="1"/>
  <c r="AM2837" i="1"/>
  <c r="I2836" i="1"/>
  <c r="J2836" i="1"/>
  <c r="K2836" i="1"/>
  <c r="M2836" i="1"/>
  <c r="P2836" i="1"/>
  <c r="Y2836" i="1"/>
  <c r="Z2836" i="1" a="1"/>
  <c r="Z2836" i="1" s="1"/>
  <c r="AA2836" i="1" a="1"/>
  <c r="AA2836" i="1" s="1"/>
  <c r="AB2836" i="1"/>
  <c r="AC2836" i="1"/>
  <c r="AM2836" i="1"/>
  <c r="I2835" i="1"/>
  <c r="J2835" i="1"/>
  <c r="K2835" i="1"/>
  <c r="M2835" i="1"/>
  <c r="P2835" i="1"/>
  <c r="Y2835" i="1"/>
  <c r="Z2835" i="1" a="1"/>
  <c r="Z2835" i="1" s="1"/>
  <c r="AA2835" i="1" a="1"/>
  <c r="AA2835" i="1" s="1"/>
  <c r="AB2835" i="1"/>
  <c r="AC2835" i="1"/>
  <c r="AM2835" i="1"/>
  <c r="I2834" i="1"/>
  <c r="J2834" i="1"/>
  <c r="K2834" i="1"/>
  <c r="M2834" i="1"/>
  <c r="P2834" i="1"/>
  <c r="Y2834" i="1"/>
  <c r="Z2834" i="1" a="1"/>
  <c r="Z2834" i="1" s="1"/>
  <c r="AA2834" i="1" a="1"/>
  <c r="AA2834" i="1" s="1"/>
  <c r="AB2834" i="1"/>
  <c r="AC2834" i="1"/>
  <c r="AM2834" i="1"/>
  <c r="I2833" i="1"/>
  <c r="J2833" i="1"/>
  <c r="K2833" i="1"/>
  <c r="M2833" i="1"/>
  <c r="P2833" i="1"/>
  <c r="Y2833" i="1"/>
  <c r="Z2833" i="1" a="1"/>
  <c r="Z2833" i="1" s="1"/>
  <c r="AA2833" i="1" a="1"/>
  <c r="AA2833" i="1" s="1"/>
  <c r="AB2833" i="1"/>
  <c r="AC2833" i="1"/>
  <c r="AM2833" i="1"/>
  <c r="I2832" i="1"/>
  <c r="J2832" i="1"/>
  <c r="K2832" i="1"/>
  <c r="M2832" i="1"/>
  <c r="P2832" i="1"/>
  <c r="Y2832" i="1"/>
  <c r="Z2832" i="1" a="1"/>
  <c r="Z2832" i="1" s="1"/>
  <c r="AA2832" i="1" a="1"/>
  <c r="AA2832" i="1" s="1"/>
  <c r="AB2832" i="1"/>
  <c r="AC2832" i="1"/>
  <c r="AM2832" i="1"/>
  <c r="I2831" i="1"/>
  <c r="J2831" i="1"/>
  <c r="K2831" i="1"/>
  <c r="M2831" i="1"/>
  <c r="P2831" i="1"/>
  <c r="Y2831" i="1"/>
  <c r="Z2831" i="1" a="1"/>
  <c r="Z2831" i="1" s="1"/>
  <c r="AA2831" i="1" a="1"/>
  <c r="AA2831" i="1"/>
  <c r="AB2831" i="1"/>
  <c r="AC2831" i="1"/>
  <c r="AM2831" i="1"/>
  <c r="I2830" i="1"/>
  <c r="J2830" i="1"/>
  <c r="K2830" i="1"/>
  <c r="M2830" i="1"/>
  <c r="P2830" i="1"/>
  <c r="Y2830" i="1"/>
  <c r="Z2830" i="1" a="1"/>
  <c r="Z2830" i="1" s="1"/>
  <c r="AA2830" i="1" a="1"/>
  <c r="AA2830" i="1" s="1"/>
  <c r="AB2830" i="1"/>
  <c r="AC2830" i="1"/>
  <c r="AM2830" i="1"/>
  <c r="I2829" i="1"/>
  <c r="J2829" i="1"/>
  <c r="K2829" i="1"/>
  <c r="M2829" i="1"/>
  <c r="P2829" i="1"/>
  <c r="Y2829" i="1"/>
  <c r="Z2829" i="1" a="1"/>
  <c r="Z2829" i="1" s="1"/>
  <c r="AA2829" i="1" a="1"/>
  <c r="AA2829" i="1" s="1"/>
  <c r="AB2829" i="1"/>
  <c r="AC2829" i="1"/>
  <c r="AM2829" i="1"/>
  <c r="I2828" i="1"/>
  <c r="J2828" i="1"/>
  <c r="K2828" i="1"/>
  <c r="M2828" i="1"/>
  <c r="P2828" i="1"/>
  <c r="Y2828" i="1"/>
  <c r="Z2828" i="1" a="1"/>
  <c r="Z2828" i="1" s="1"/>
  <c r="AA2828" i="1" a="1"/>
  <c r="AA2828" i="1" s="1"/>
  <c r="AB2828" i="1"/>
  <c r="AC2828" i="1"/>
  <c r="AM2828" i="1"/>
  <c r="I2827" i="1"/>
  <c r="J2827" i="1"/>
  <c r="K2827" i="1"/>
  <c r="M2827" i="1"/>
  <c r="P2827" i="1"/>
  <c r="Y2827" i="1"/>
  <c r="Z2827" i="1" a="1"/>
  <c r="Z2827" i="1" s="1"/>
  <c r="AA2827" i="1" a="1"/>
  <c r="AA2827" i="1" s="1"/>
  <c r="AB2827" i="1"/>
  <c r="AC2827" i="1"/>
  <c r="AM2827" i="1"/>
  <c r="I2826" i="1"/>
  <c r="J2826" i="1"/>
  <c r="K2826" i="1"/>
  <c r="M2826" i="1"/>
  <c r="P2826" i="1"/>
  <c r="Y2826" i="1"/>
  <c r="Z2826" i="1" a="1"/>
  <c r="Z2826" i="1" s="1"/>
  <c r="AA2826" i="1" a="1"/>
  <c r="AA2826" i="1" s="1"/>
  <c r="AB2826" i="1"/>
  <c r="AC2826" i="1"/>
  <c r="AM2826" i="1"/>
  <c r="I2825" i="1"/>
  <c r="J2825" i="1"/>
  <c r="K2825" i="1"/>
  <c r="M2825" i="1"/>
  <c r="P2825" i="1"/>
  <c r="Y2825" i="1"/>
  <c r="Z2825" i="1" a="1"/>
  <c r="Z2825" i="1" s="1"/>
  <c r="AA2825" i="1" a="1"/>
  <c r="AA2825" i="1" s="1"/>
  <c r="AB2825" i="1"/>
  <c r="AC2825" i="1"/>
  <c r="AM2825" i="1"/>
  <c r="I2824" i="1"/>
  <c r="J2824" i="1"/>
  <c r="K2824" i="1"/>
  <c r="M2824" i="1"/>
  <c r="P2824" i="1"/>
  <c r="Y2824" i="1"/>
  <c r="Z2824" i="1" a="1"/>
  <c r="Z2824" i="1" s="1"/>
  <c r="AA2824" i="1" a="1"/>
  <c r="AA2824" i="1"/>
  <c r="AB2824" i="1"/>
  <c r="AC2824" i="1"/>
  <c r="AM2824" i="1"/>
  <c r="I2823" i="1"/>
  <c r="J2823" i="1"/>
  <c r="K2823" i="1"/>
  <c r="M2823" i="1"/>
  <c r="P2823" i="1"/>
  <c r="Y2823" i="1"/>
  <c r="Z2823" i="1" a="1"/>
  <c r="Z2823" i="1" s="1"/>
  <c r="AA2823" i="1" a="1"/>
  <c r="AA2823" i="1"/>
  <c r="AB2823" i="1"/>
  <c r="AC2823" i="1"/>
  <c r="AM2823" i="1"/>
  <c r="I2822" i="1"/>
  <c r="J2822" i="1"/>
  <c r="K2822" i="1"/>
  <c r="M2822" i="1"/>
  <c r="P2822" i="1"/>
  <c r="Y2822" i="1"/>
  <c r="Z2822" i="1" a="1"/>
  <c r="Z2822" i="1" s="1"/>
  <c r="AA2822" i="1" a="1"/>
  <c r="AA2822" i="1" s="1"/>
  <c r="AB2822" i="1"/>
  <c r="AC2822" i="1"/>
  <c r="AM2822" i="1"/>
  <c r="I2821" i="1"/>
  <c r="J2821" i="1"/>
  <c r="K2821" i="1"/>
  <c r="M2821" i="1"/>
  <c r="P2821" i="1"/>
  <c r="Y2821" i="1"/>
  <c r="Z2821" i="1" a="1"/>
  <c r="Z2821" i="1" s="1"/>
  <c r="AA2821" i="1" a="1"/>
  <c r="AA2821" i="1" s="1"/>
  <c r="AB2821" i="1"/>
  <c r="AC2821" i="1"/>
  <c r="AM2821" i="1"/>
  <c r="AM2820" i="1"/>
  <c r="AC2820" i="1"/>
  <c r="AB2820" i="1"/>
  <c r="AA2820" i="1" a="1"/>
  <c r="AA2820" i="1" s="1"/>
  <c r="Z2820" i="1" a="1"/>
  <c r="Z2820" i="1" s="1"/>
  <c r="Y2820" i="1"/>
  <c r="P2820" i="1"/>
  <c r="M2820" i="1"/>
  <c r="K2820" i="1"/>
  <c r="J2820" i="1"/>
  <c r="I2820" i="1"/>
  <c r="I2819" i="1"/>
  <c r="J2819" i="1"/>
  <c r="K2819" i="1"/>
  <c r="M2819" i="1"/>
  <c r="P2819" i="1"/>
  <c r="Y2819" i="1"/>
  <c r="Z2819" i="1" a="1"/>
  <c r="Z2819" i="1" s="1"/>
  <c r="AA2819" i="1" a="1"/>
  <c r="AA2819" i="1" s="1"/>
  <c r="AB2819" i="1"/>
  <c r="AC2819" i="1"/>
  <c r="AM2819" i="1"/>
  <c r="I2818" i="1"/>
  <c r="J2818" i="1"/>
  <c r="K2818" i="1"/>
  <c r="M2818" i="1"/>
  <c r="P2818" i="1"/>
  <c r="Y2818" i="1"/>
  <c r="Z2818" i="1" a="1"/>
  <c r="Z2818" i="1" s="1"/>
  <c r="AA2818" i="1" a="1"/>
  <c r="AA2818" i="1" s="1"/>
  <c r="AB2818" i="1"/>
  <c r="AC2818" i="1"/>
  <c r="AM2818" i="1"/>
  <c r="I2817" i="1"/>
  <c r="J2817" i="1"/>
  <c r="K2817" i="1"/>
  <c r="M2817" i="1"/>
  <c r="P2817" i="1"/>
  <c r="Y2817" i="1"/>
  <c r="Z2817" i="1" a="1"/>
  <c r="Z2817" i="1" s="1"/>
  <c r="AA2817" i="1" a="1"/>
  <c r="AA2817" i="1" s="1"/>
  <c r="AB2817" i="1"/>
  <c r="AC2817" i="1"/>
  <c r="AM2817" i="1"/>
  <c r="I2816" i="1"/>
  <c r="J2816" i="1"/>
  <c r="K2816" i="1"/>
  <c r="M2816" i="1"/>
  <c r="P2816" i="1"/>
  <c r="Y2816" i="1"/>
  <c r="Z2816" i="1" a="1"/>
  <c r="Z2816" i="1" s="1"/>
  <c r="AA2816" i="1" a="1"/>
  <c r="AA2816" i="1" s="1"/>
  <c r="AB2816" i="1"/>
  <c r="AC2816" i="1"/>
  <c r="AM2816" i="1"/>
  <c r="AM2815" i="1"/>
  <c r="AC2815" i="1"/>
  <c r="AB2815" i="1"/>
  <c r="AA2815" i="1" a="1"/>
  <c r="AA2815" i="1" s="1"/>
  <c r="Z2815" i="1" a="1"/>
  <c r="Z2815" i="1" s="1"/>
  <c r="Y2815" i="1"/>
  <c r="P2815" i="1"/>
  <c r="M2815" i="1"/>
  <c r="K2815" i="1"/>
  <c r="J2815" i="1"/>
  <c r="I2815" i="1"/>
  <c r="I2814" i="1"/>
  <c r="J2814" i="1"/>
  <c r="K2814" i="1"/>
  <c r="M2814" i="1"/>
  <c r="P2814" i="1"/>
  <c r="Y2814" i="1"/>
  <c r="Z2814" i="1" a="1"/>
  <c r="Z2814" i="1"/>
  <c r="AA2814" i="1" a="1"/>
  <c r="AA2814" i="1" s="1"/>
  <c r="AB2814" i="1"/>
  <c r="AC2814" i="1"/>
  <c r="AM2814" i="1"/>
  <c r="I2813" i="1"/>
  <c r="J2813" i="1"/>
  <c r="K2813" i="1"/>
  <c r="M2813" i="1"/>
  <c r="P2813" i="1"/>
  <c r="Y2813" i="1"/>
  <c r="Z2813" i="1" a="1"/>
  <c r="Z2813" i="1" s="1"/>
  <c r="AA2813" i="1" a="1"/>
  <c r="AA2813" i="1" s="1"/>
  <c r="AB2813" i="1"/>
  <c r="AC2813" i="1"/>
  <c r="AM2813" i="1"/>
  <c r="I2812" i="1"/>
  <c r="J2812" i="1"/>
  <c r="K2812" i="1"/>
  <c r="M2812" i="1"/>
  <c r="P2812" i="1"/>
  <c r="Y2812" i="1"/>
  <c r="Z2812" i="1" a="1"/>
  <c r="Z2812" i="1" s="1"/>
  <c r="AA2812" i="1" a="1"/>
  <c r="AA2812" i="1" s="1"/>
  <c r="AB2812" i="1"/>
  <c r="AC2812" i="1"/>
  <c r="AM2812" i="1"/>
  <c r="I2811" i="1"/>
  <c r="J2811" i="1"/>
  <c r="K2811" i="1"/>
  <c r="M2811" i="1"/>
  <c r="P2811" i="1"/>
  <c r="Y2811" i="1"/>
  <c r="Z2811" i="1" a="1"/>
  <c r="Z2811" i="1" s="1"/>
  <c r="AA2811" i="1" a="1"/>
  <c r="AA2811" i="1" s="1"/>
  <c r="AB2811" i="1"/>
  <c r="AC2811" i="1"/>
  <c r="AM2811" i="1"/>
  <c r="I2810" i="1"/>
  <c r="J2810" i="1"/>
  <c r="K2810" i="1"/>
  <c r="M2810" i="1"/>
  <c r="P2810" i="1"/>
  <c r="Y2810" i="1"/>
  <c r="Z2810" i="1" a="1"/>
  <c r="Z2810" i="1" s="1"/>
  <c r="AA2810" i="1" a="1"/>
  <c r="AA2810" i="1" s="1"/>
  <c r="AB2810" i="1"/>
  <c r="AC2810" i="1"/>
  <c r="AM2810" i="1"/>
  <c r="I2809" i="1"/>
  <c r="J2809" i="1"/>
  <c r="K2809" i="1"/>
  <c r="M2809" i="1"/>
  <c r="P2809" i="1"/>
  <c r="Y2809" i="1"/>
  <c r="Z2809" i="1" a="1"/>
  <c r="Z2809" i="1" s="1"/>
  <c r="AA2809" i="1" a="1"/>
  <c r="AA2809" i="1" s="1"/>
  <c r="AB2809" i="1"/>
  <c r="AC2809" i="1"/>
  <c r="AM2809" i="1"/>
  <c r="I2808" i="1"/>
  <c r="J2808" i="1"/>
  <c r="K2808" i="1"/>
  <c r="M2808" i="1"/>
  <c r="P2808" i="1"/>
  <c r="Y2808" i="1"/>
  <c r="Z2808" i="1" a="1"/>
  <c r="Z2808" i="1" s="1"/>
  <c r="AA2808" i="1" a="1"/>
  <c r="AA2808" i="1"/>
  <c r="AB2808" i="1"/>
  <c r="AC2808" i="1"/>
  <c r="AM2808" i="1"/>
  <c r="I2807" i="1"/>
  <c r="J2807" i="1"/>
  <c r="K2807" i="1"/>
  <c r="M2807" i="1"/>
  <c r="P2807" i="1"/>
  <c r="Y2807" i="1"/>
  <c r="Z2807" i="1" a="1"/>
  <c r="Z2807" i="1" s="1"/>
  <c r="AA2807" i="1" a="1"/>
  <c r="AA2807" i="1" s="1"/>
  <c r="AB2807" i="1"/>
  <c r="AC2807" i="1"/>
  <c r="AM2807" i="1"/>
  <c r="I2806" i="1"/>
  <c r="J2806" i="1"/>
  <c r="K2806" i="1"/>
  <c r="M2806" i="1"/>
  <c r="P2806" i="1"/>
  <c r="Y2806" i="1"/>
  <c r="Z2806" i="1" a="1"/>
  <c r="Z2806" i="1"/>
  <c r="AA2806" i="1" a="1"/>
  <c r="AA2806" i="1" s="1"/>
  <c r="AB2806" i="1"/>
  <c r="AC2806" i="1"/>
  <c r="AM2806" i="1"/>
  <c r="I2805" i="1"/>
  <c r="J2805" i="1"/>
  <c r="K2805" i="1"/>
  <c r="M2805" i="1"/>
  <c r="P2805" i="1"/>
  <c r="Y2805" i="1"/>
  <c r="Z2805" i="1" a="1"/>
  <c r="Z2805" i="1" s="1"/>
  <c r="AA2805" i="1" a="1"/>
  <c r="AA2805" i="1" s="1"/>
  <c r="AB2805" i="1"/>
  <c r="AC2805" i="1"/>
  <c r="AM2805" i="1"/>
  <c r="I2804" i="1"/>
  <c r="J2804" i="1"/>
  <c r="K2804" i="1"/>
  <c r="M2804" i="1"/>
  <c r="P2804" i="1"/>
  <c r="Y2804" i="1"/>
  <c r="Z2804" i="1" a="1"/>
  <c r="Z2804" i="1" s="1"/>
  <c r="AA2804" i="1" a="1"/>
  <c r="AA2804" i="1" s="1"/>
  <c r="AB2804" i="1"/>
  <c r="AC2804" i="1"/>
  <c r="AM2804" i="1"/>
  <c r="I2803" i="1"/>
  <c r="J2803" i="1"/>
  <c r="K2803" i="1"/>
  <c r="M2803" i="1"/>
  <c r="P2803" i="1"/>
  <c r="Y2803" i="1"/>
  <c r="Z2803" i="1" a="1"/>
  <c r="Z2803" i="1" s="1"/>
  <c r="AA2803" i="1" a="1"/>
  <c r="AA2803" i="1" s="1"/>
  <c r="AB2803" i="1"/>
  <c r="AC2803" i="1"/>
  <c r="AM2803" i="1"/>
  <c r="I2802" i="1"/>
  <c r="J2802" i="1"/>
  <c r="K2802" i="1"/>
  <c r="M2802" i="1"/>
  <c r="P2802" i="1"/>
  <c r="Y2802" i="1"/>
  <c r="Z2802" i="1" a="1"/>
  <c r="Z2802" i="1" s="1"/>
  <c r="AA2802" i="1" a="1"/>
  <c r="AA2802" i="1" s="1"/>
  <c r="AB2802" i="1"/>
  <c r="AC2802" i="1"/>
  <c r="AM2802" i="1"/>
  <c r="I2801" i="1"/>
  <c r="J2801" i="1"/>
  <c r="K2801" i="1"/>
  <c r="M2801" i="1"/>
  <c r="P2801" i="1"/>
  <c r="Y2801" i="1"/>
  <c r="Z2801" i="1" a="1"/>
  <c r="Z2801" i="1" s="1"/>
  <c r="AA2801" i="1" a="1"/>
  <c r="AA2801" i="1" s="1"/>
  <c r="AB2801" i="1"/>
  <c r="AC2801" i="1"/>
  <c r="AM2801" i="1"/>
  <c r="I2800" i="1"/>
  <c r="J2800" i="1"/>
  <c r="K2800" i="1"/>
  <c r="M2800" i="1"/>
  <c r="P2800" i="1"/>
  <c r="Y2800" i="1"/>
  <c r="Z2800" i="1" a="1"/>
  <c r="Z2800" i="1" s="1"/>
  <c r="AA2800" i="1" a="1"/>
  <c r="AA2800" i="1" s="1"/>
  <c r="AB2800" i="1"/>
  <c r="AC2800" i="1"/>
  <c r="AM2800" i="1"/>
  <c r="I2799" i="1"/>
  <c r="J2799" i="1"/>
  <c r="K2799" i="1"/>
  <c r="M2799" i="1"/>
  <c r="P2799" i="1"/>
  <c r="Y2799" i="1"/>
  <c r="Z2799" i="1" a="1"/>
  <c r="Z2799" i="1" s="1"/>
  <c r="AA2799" i="1" a="1"/>
  <c r="AA2799" i="1" s="1"/>
  <c r="AB2799" i="1"/>
  <c r="AC2799" i="1"/>
  <c r="AM2799" i="1"/>
  <c r="I2798" i="1"/>
  <c r="J2798" i="1"/>
  <c r="K2798" i="1"/>
  <c r="M2798" i="1"/>
  <c r="P2798" i="1"/>
  <c r="Y2798" i="1"/>
  <c r="Z2798" i="1" a="1"/>
  <c r="Z2798" i="1" s="1"/>
  <c r="AA2798" i="1" a="1"/>
  <c r="AA2798" i="1" s="1"/>
  <c r="AB2798" i="1"/>
  <c r="AC2798" i="1"/>
  <c r="AM2798" i="1"/>
  <c r="I2797" i="1"/>
  <c r="J2797" i="1"/>
  <c r="K2797" i="1"/>
  <c r="M2797" i="1"/>
  <c r="P2797" i="1"/>
  <c r="Y2797" i="1"/>
  <c r="Z2797" i="1" a="1"/>
  <c r="Z2797" i="1" s="1"/>
  <c r="AA2797" i="1" a="1"/>
  <c r="AA2797" i="1" s="1"/>
  <c r="AB2797" i="1"/>
  <c r="AC2797" i="1"/>
  <c r="AM2797" i="1"/>
  <c r="I2796" i="1"/>
  <c r="J2796" i="1"/>
  <c r="K2796" i="1"/>
  <c r="M2796" i="1"/>
  <c r="P2796" i="1"/>
  <c r="Y2796" i="1"/>
  <c r="Z2796" i="1" a="1"/>
  <c r="Z2796" i="1" s="1"/>
  <c r="AA2796" i="1" a="1"/>
  <c r="AA2796" i="1" s="1"/>
  <c r="AB2796" i="1"/>
  <c r="AC2796" i="1"/>
  <c r="AM2796" i="1"/>
  <c r="I2795" i="1"/>
  <c r="J2795" i="1"/>
  <c r="K2795" i="1"/>
  <c r="M2795" i="1"/>
  <c r="P2795" i="1"/>
  <c r="Y2795" i="1"/>
  <c r="Z2795" i="1" a="1"/>
  <c r="Z2795" i="1" s="1"/>
  <c r="AA2795" i="1" a="1"/>
  <c r="AA2795" i="1" s="1"/>
  <c r="AB2795" i="1"/>
  <c r="AC2795" i="1"/>
  <c r="AM2795" i="1"/>
  <c r="I2794" i="1"/>
  <c r="J2794" i="1"/>
  <c r="K2794" i="1"/>
  <c r="M2794" i="1"/>
  <c r="P2794" i="1"/>
  <c r="Y2794" i="1"/>
  <c r="Z2794" i="1" a="1"/>
  <c r="Z2794" i="1" s="1"/>
  <c r="AA2794" i="1" a="1"/>
  <c r="AA2794" i="1" s="1"/>
  <c r="AB2794" i="1"/>
  <c r="AC2794" i="1"/>
  <c r="AM2794" i="1"/>
  <c r="I2793" i="1"/>
  <c r="J2793" i="1"/>
  <c r="K2793" i="1"/>
  <c r="M2793" i="1"/>
  <c r="P2793" i="1"/>
  <c r="Y2793" i="1"/>
  <c r="Z2793" i="1" a="1"/>
  <c r="Z2793" i="1" s="1"/>
  <c r="AA2793" i="1" a="1"/>
  <c r="AA2793" i="1" s="1"/>
  <c r="AB2793" i="1"/>
  <c r="AC2793" i="1"/>
  <c r="AM2793" i="1"/>
  <c r="I2792" i="1"/>
  <c r="J2792" i="1"/>
  <c r="K2792" i="1"/>
  <c r="M2792" i="1"/>
  <c r="P2792" i="1"/>
  <c r="Y2792" i="1"/>
  <c r="Z2792" i="1" a="1"/>
  <c r="Z2792" i="1" s="1"/>
  <c r="AA2792" i="1" a="1"/>
  <c r="AA2792" i="1" s="1"/>
  <c r="AB2792" i="1"/>
  <c r="AC2792" i="1"/>
  <c r="AM2792" i="1"/>
  <c r="I2791" i="1"/>
  <c r="J2791" i="1"/>
  <c r="K2791" i="1"/>
  <c r="M2791" i="1"/>
  <c r="P2791" i="1"/>
  <c r="Y2791" i="1"/>
  <c r="Z2791" i="1" a="1"/>
  <c r="Z2791" i="1" s="1"/>
  <c r="AA2791" i="1" a="1"/>
  <c r="AA2791" i="1" s="1"/>
  <c r="AB2791" i="1"/>
  <c r="AC2791" i="1"/>
  <c r="AM2791" i="1"/>
  <c r="I2790" i="1"/>
  <c r="J2790" i="1"/>
  <c r="K2790" i="1"/>
  <c r="M2790" i="1"/>
  <c r="P2790" i="1"/>
  <c r="Y2790" i="1"/>
  <c r="Z2790" i="1" a="1"/>
  <c r="Z2790" i="1" s="1"/>
  <c r="AA2790" i="1" a="1"/>
  <c r="AA2790" i="1" s="1"/>
  <c r="AB2790" i="1"/>
  <c r="AC2790" i="1"/>
  <c r="AM2790" i="1"/>
  <c r="I2789" i="1"/>
  <c r="J2789" i="1"/>
  <c r="K2789" i="1"/>
  <c r="M2789" i="1"/>
  <c r="P2789" i="1"/>
  <c r="Y2789" i="1"/>
  <c r="Z2789" i="1" a="1"/>
  <c r="Z2789" i="1"/>
  <c r="AA2789" i="1" a="1"/>
  <c r="AA2789" i="1" s="1"/>
  <c r="AB2789" i="1"/>
  <c r="AC2789" i="1"/>
  <c r="AM2789" i="1"/>
  <c r="I2788" i="1"/>
  <c r="J2788" i="1"/>
  <c r="K2788" i="1"/>
  <c r="M2788" i="1"/>
  <c r="P2788" i="1"/>
  <c r="Y2788" i="1"/>
  <c r="Z2788" i="1" a="1"/>
  <c r="Z2788" i="1" s="1"/>
  <c r="AA2788" i="1" a="1"/>
  <c r="AA2788" i="1" s="1"/>
  <c r="AB2788" i="1"/>
  <c r="AC2788" i="1"/>
  <c r="AM2788" i="1"/>
  <c r="AM2787" i="1"/>
  <c r="AC2787" i="1"/>
  <c r="AB2787" i="1"/>
  <c r="AA2787" i="1" a="1"/>
  <c r="AA2787" i="1" s="1"/>
  <c r="Z2787" i="1" a="1"/>
  <c r="Z2787" i="1" s="1"/>
  <c r="Y2787" i="1"/>
  <c r="P2787" i="1"/>
  <c r="M2787" i="1"/>
  <c r="K2787" i="1"/>
  <c r="J2787" i="1"/>
  <c r="I2787" i="1"/>
  <c r="AM2786" i="1"/>
  <c r="AC2786" i="1"/>
  <c r="AB2786" i="1"/>
  <c r="AA2786" i="1" a="1"/>
  <c r="AA2786" i="1" s="1"/>
  <c r="Z2786" i="1" a="1"/>
  <c r="Z2786" i="1" s="1"/>
  <c r="Y2786" i="1"/>
  <c r="P2786" i="1"/>
  <c r="M2786" i="1"/>
  <c r="K2786" i="1"/>
  <c r="J2786" i="1"/>
  <c r="I2786" i="1"/>
  <c r="AM2785" i="1"/>
  <c r="AC2785" i="1"/>
  <c r="AB2785" i="1"/>
  <c r="AA2785" i="1" a="1"/>
  <c r="AA2785" i="1" s="1"/>
  <c r="Z2785" i="1" a="1"/>
  <c r="Z2785" i="1" s="1"/>
  <c r="Y2785" i="1"/>
  <c r="P2785" i="1"/>
  <c r="M2785" i="1"/>
  <c r="K2785" i="1"/>
  <c r="J2785" i="1"/>
  <c r="I2785" i="1"/>
  <c r="AM2784" i="1"/>
  <c r="AC2784" i="1"/>
  <c r="AB2784" i="1"/>
  <c r="AA2784" i="1" a="1"/>
  <c r="AA2784" i="1" s="1"/>
  <c r="Z2784" i="1" a="1"/>
  <c r="Z2784" i="1"/>
  <c r="Y2784" i="1"/>
  <c r="P2784" i="1"/>
  <c r="M2784" i="1"/>
  <c r="K2784" i="1"/>
  <c r="J2784" i="1"/>
  <c r="I2784" i="1"/>
  <c r="AM2783" i="1"/>
  <c r="AC2783" i="1"/>
  <c r="AB2783" i="1"/>
  <c r="AA2783" i="1" a="1"/>
  <c r="AA2783" i="1" s="1"/>
  <c r="Z2783" i="1" a="1"/>
  <c r="Z2783" i="1" s="1"/>
  <c r="Y2783" i="1"/>
  <c r="P2783" i="1"/>
  <c r="M2783" i="1"/>
  <c r="K2783" i="1"/>
  <c r="J2783" i="1"/>
  <c r="I2783" i="1"/>
  <c r="I2782" i="1"/>
  <c r="J2782" i="1"/>
  <c r="K2782" i="1"/>
  <c r="M2782" i="1"/>
  <c r="P2782" i="1"/>
  <c r="Y2782" i="1"/>
  <c r="Z2782" i="1" a="1"/>
  <c r="Z2782" i="1" s="1"/>
  <c r="AA2782" i="1" a="1"/>
  <c r="AA2782" i="1" s="1"/>
  <c r="AB2782" i="1"/>
  <c r="AC2782" i="1"/>
  <c r="AM2782" i="1"/>
  <c r="I2781" i="1"/>
  <c r="J2781" i="1"/>
  <c r="K2781" i="1"/>
  <c r="M2781" i="1"/>
  <c r="P2781" i="1"/>
  <c r="Y2781" i="1"/>
  <c r="Z2781" i="1" a="1"/>
  <c r="Z2781" i="1" s="1"/>
  <c r="AA2781" i="1" a="1"/>
  <c r="AA2781" i="1" s="1"/>
  <c r="AB2781" i="1"/>
  <c r="AC2781" i="1"/>
  <c r="AM2781" i="1"/>
  <c r="I2780" i="1"/>
  <c r="J2780" i="1"/>
  <c r="K2780" i="1"/>
  <c r="M2780" i="1"/>
  <c r="P2780" i="1"/>
  <c r="Y2780" i="1"/>
  <c r="Z2780" i="1" a="1"/>
  <c r="Z2780" i="1" s="1"/>
  <c r="AA2780" i="1" a="1"/>
  <c r="AA2780" i="1" s="1"/>
  <c r="AB2780" i="1"/>
  <c r="AC2780" i="1"/>
  <c r="AM2780" i="1"/>
  <c r="I2779" i="1"/>
  <c r="J2779" i="1"/>
  <c r="K2779" i="1"/>
  <c r="M2779" i="1"/>
  <c r="P2779" i="1"/>
  <c r="Y2779" i="1"/>
  <c r="Z2779" i="1" a="1"/>
  <c r="Z2779" i="1" s="1"/>
  <c r="AA2779" i="1" a="1"/>
  <c r="AA2779" i="1" s="1"/>
  <c r="AB2779" i="1"/>
  <c r="AC2779" i="1"/>
  <c r="AM2779" i="1"/>
  <c r="AM2778" i="1"/>
  <c r="AC2778" i="1"/>
  <c r="AB2778" i="1"/>
  <c r="AA2778" i="1" a="1"/>
  <c r="AA2778" i="1" s="1"/>
  <c r="Z2778" i="1" a="1"/>
  <c r="Z2778" i="1" s="1"/>
  <c r="Y2778" i="1"/>
  <c r="P2778" i="1"/>
  <c r="M2778" i="1"/>
  <c r="K2778" i="1"/>
  <c r="J2778" i="1"/>
  <c r="I2778" i="1"/>
  <c r="I2777" i="1"/>
  <c r="J2777" i="1"/>
  <c r="K2777" i="1"/>
  <c r="M2777" i="1"/>
  <c r="P2777" i="1"/>
  <c r="Y2777" i="1"/>
  <c r="Z2777" i="1" a="1"/>
  <c r="Z2777" i="1" s="1"/>
  <c r="AA2777" i="1" a="1"/>
  <c r="AA2777" i="1" s="1"/>
  <c r="AB2777" i="1"/>
  <c r="AC2777" i="1"/>
  <c r="AM2777" i="1"/>
  <c r="I2776" i="1"/>
  <c r="J2776" i="1"/>
  <c r="K2776" i="1"/>
  <c r="M2776" i="1"/>
  <c r="P2776" i="1"/>
  <c r="Y2776" i="1"/>
  <c r="Z2776" i="1" a="1"/>
  <c r="Z2776" i="1" s="1"/>
  <c r="AA2776" i="1" a="1"/>
  <c r="AA2776" i="1" s="1"/>
  <c r="AB2776" i="1"/>
  <c r="AC2776" i="1"/>
  <c r="AM2776" i="1"/>
  <c r="I2775" i="1"/>
  <c r="J2775" i="1"/>
  <c r="K2775" i="1"/>
  <c r="M2775" i="1"/>
  <c r="P2775" i="1"/>
  <c r="Y2775" i="1"/>
  <c r="Z2775" i="1" a="1"/>
  <c r="Z2775" i="1" s="1"/>
  <c r="AA2775" i="1" a="1"/>
  <c r="AA2775" i="1" s="1"/>
  <c r="AB2775" i="1"/>
  <c r="AC2775" i="1"/>
  <c r="AM2775" i="1"/>
  <c r="I2774" i="1"/>
  <c r="J2774" i="1"/>
  <c r="K2774" i="1"/>
  <c r="M2774" i="1"/>
  <c r="P2774" i="1"/>
  <c r="Y2774" i="1"/>
  <c r="Z2774" i="1" a="1"/>
  <c r="Z2774" i="1"/>
  <c r="AA2774" i="1" a="1"/>
  <c r="AA2774" i="1" s="1"/>
  <c r="AB2774" i="1"/>
  <c r="AC2774" i="1"/>
  <c r="AM2774" i="1"/>
  <c r="I2773" i="1"/>
  <c r="J2773" i="1"/>
  <c r="K2773" i="1"/>
  <c r="M2773" i="1"/>
  <c r="P2773" i="1"/>
  <c r="Y2773" i="1"/>
  <c r="Z2773" i="1" a="1"/>
  <c r="Z2773" i="1"/>
  <c r="AA2773" i="1" a="1"/>
  <c r="AA2773" i="1" s="1"/>
  <c r="AB2773" i="1"/>
  <c r="AC2773" i="1"/>
  <c r="AM2773" i="1"/>
  <c r="I2772" i="1"/>
  <c r="J2772" i="1"/>
  <c r="K2772" i="1"/>
  <c r="M2772" i="1"/>
  <c r="P2772" i="1"/>
  <c r="Y2772" i="1"/>
  <c r="Z2772" i="1" a="1"/>
  <c r="Z2772" i="1" s="1"/>
  <c r="AA2772" i="1" a="1"/>
  <c r="AA2772" i="1"/>
  <c r="AB2772" i="1"/>
  <c r="AC2772" i="1"/>
  <c r="AM2772" i="1"/>
  <c r="I2771" i="1"/>
  <c r="J2771" i="1"/>
  <c r="K2771" i="1"/>
  <c r="M2771" i="1"/>
  <c r="P2771" i="1"/>
  <c r="Y2771" i="1"/>
  <c r="Z2771" i="1" a="1"/>
  <c r="Z2771" i="1" s="1"/>
  <c r="AA2771" i="1" a="1"/>
  <c r="AA2771" i="1" s="1"/>
  <c r="AB2771" i="1"/>
  <c r="AC2771" i="1"/>
  <c r="AM2771" i="1"/>
  <c r="I2770" i="1"/>
  <c r="J2770" i="1"/>
  <c r="K2770" i="1"/>
  <c r="M2770" i="1"/>
  <c r="P2770" i="1"/>
  <c r="Y2770" i="1"/>
  <c r="Z2770" i="1" a="1"/>
  <c r="Z2770" i="1" s="1"/>
  <c r="AA2770" i="1" a="1"/>
  <c r="AA2770" i="1" s="1"/>
  <c r="AB2770" i="1"/>
  <c r="AC2770" i="1"/>
  <c r="AM2770" i="1"/>
  <c r="I2769" i="1"/>
  <c r="J2769" i="1"/>
  <c r="K2769" i="1"/>
  <c r="M2769" i="1"/>
  <c r="P2769" i="1"/>
  <c r="Y2769" i="1"/>
  <c r="Z2769" i="1" a="1"/>
  <c r="Z2769" i="1" s="1"/>
  <c r="AA2769" i="1" a="1"/>
  <c r="AA2769" i="1" s="1"/>
  <c r="AB2769" i="1"/>
  <c r="AC2769" i="1"/>
  <c r="AM2769" i="1"/>
  <c r="I2768" i="1"/>
  <c r="J2768" i="1"/>
  <c r="K2768" i="1"/>
  <c r="M2768" i="1"/>
  <c r="P2768" i="1"/>
  <c r="Y2768" i="1"/>
  <c r="Z2768" i="1" a="1"/>
  <c r="Z2768" i="1" s="1"/>
  <c r="AA2768" i="1" a="1"/>
  <c r="AA2768" i="1" s="1"/>
  <c r="AB2768" i="1"/>
  <c r="AC2768" i="1"/>
  <c r="AM2768" i="1"/>
  <c r="I2767" i="1"/>
  <c r="J2767" i="1"/>
  <c r="K2767" i="1"/>
  <c r="M2767" i="1"/>
  <c r="P2767" i="1"/>
  <c r="Y2767" i="1"/>
  <c r="Z2767" i="1" a="1"/>
  <c r="Z2767" i="1" s="1"/>
  <c r="AA2767" i="1" a="1"/>
  <c r="AA2767" i="1" s="1"/>
  <c r="AB2767" i="1"/>
  <c r="AC2767" i="1"/>
  <c r="AM2767" i="1"/>
  <c r="I2766" i="1"/>
  <c r="J2766" i="1"/>
  <c r="K2766" i="1"/>
  <c r="M2766" i="1"/>
  <c r="P2766" i="1"/>
  <c r="Y2766" i="1"/>
  <c r="Z2766" i="1" a="1"/>
  <c r="Z2766" i="1" s="1"/>
  <c r="AA2766" i="1" a="1"/>
  <c r="AA2766" i="1" s="1"/>
  <c r="AB2766" i="1"/>
  <c r="AC2766" i="1"/>
  <c r="AM2766" i="1"/>
  <c r="I2765" i="1"/>
  <c r="J2765" i="1"/>
  <c r="K2765" i="1"/>
  <c r="M2765" i="1"/>
  <c r="P2765" i="1"/>
  <c r="Y2765" i="1"/>
  <c r="Z2765" i="1" a="1"/>
  <c r="Z2765" i="1" s="1"/>
  <c r="AA2765" i="1" a="1"/>
  <c r="AA2765" i="1" s="1"/>
  <c r="AB2765" i="1"/>
  <c r="AC2765" i="1"/>
  <c r="AM2765" i="1"/>
  <c r="I2764" i="1"/>
  <c r="J2764" i="1"/>
  <c r="K2764" i="1"/>
  <c r="M2764" i="1"/>
  <c r="P2764" i="1"/>
  <c r="Y2764" i="1"/>
  <c r="Z2764" i="1" a="1"/>
  <c r="Z2764" i="1" s="1"/>
  <c r="AA2764" i="1" a="1"/>
  <c r="AA2764" i="1"/>
  <c r="AB2764" i="1"/>
  <c r="AC2764" i="1"/>
  <c r="AM2764" i="1"/>
  <c r="I2763" i="1"/>
  <c r="J2763" i="1"/>
  <c r="K2763" i="1"/>
  <c r="M2763" i="1"/>
  <c r="P2763" i="1"/>
  <c r="Y2763" i="1"/>
  <c r="Z2763" i="1" a="1"/>
  <c r="Z2763" i="1" s="1"/>
  <c r="AA2763" i="1" a="1"/>
  <c r="AA2763" i="1" s="1"/>
  <c r="AB2763" i="1"/>
  <c r="AC2763" i="1"/>
  <c r="AM2763" i="1"/>
  <c r="I2762" i="1"/>
  <c r="J2762" i="1"/>
  <c r="K2762" i="1"/>
  <c r="M2762" i="1"/>
  <c r="P2762" i="1"/>
  <c r="Y2762" i="1"/>
  <c r="Z2762" i="1" a="1"/>
  <c r="Z2762" i="1" s="1"/>
  <c r="AA2762" i="1" a="1"/>
  <c r="AA2762" i="1" s="1"/>
  <c r="AB2762" i="1"/>
  <c r="AC2762" i="1"/>
  <c r="AM2762" i="1"/>
  <c r="I2761" i="1"/>
  <c r="J2761" i="1"/>
  <c r="K2761" i="1"/>
  <c r="M2761" i="1"/>
  <c r="P2761" i="1"/>
  <c r="Y2761" i="1"/>
  <c r="Z2761" i="1" a="1"/>
  <c r="Z2761" i="1" s="1"/>
  <c r="AA2761" i="1" a="1"/>
  <c r="AA2761" i="1" s="1"/>
  <c r="AB2761" i="1"/>
  <c r="AC2761" i="1"/>
  <c r="AM2761" i="1"/>
  <c r="I2760" i="1"/>
  <c r="J2760" i="1"/>
  <c r="K2760" i="1"/>
  <c r="M2760" i="1"/>
  <c r="P2760" i="1"/>
  <c r="Y2760" i="1"/>
  <c r="Z2760" i="1" a="1"/>
  <c r="Z2760" i="1" s="1"/>
  <c r="AA2760" i="1" a="1"/>
  <c r="AA2760" i="1" s="1"/>
  <c r="AB2760" i="1"/>
  <c r="AC2760" i="1"/>
  <c r="AM2760" i="1"/>
  <c r="I2759" i="1"/>
  <c r="J2759" i="1"/>
  <c r="K2759" i="1"/>
  <c r="M2759" i="1"/>
  <c r="P2759" i="1"/>
  <c r="Y2759" i="1"/>
  <c r="Z2759" i="1" a="1"/>
  <c r="Z2759" i="1" s="1"/>
  <c r="AA2759" i="1" a="1"/>
  <c r="AA2759" i="1"/>
  <c r="AB2759" i="1"/>
  <c r="AC2759" i="1"/>
  <c r="AM2759" i="1"/>
  <c r="K2275" i="1"/>
  <c r="I2758" i="1"/>
  <c r="J2758" i="1"/>
  <c r="K2758" i="1"/>
  <c r="M2758" i="1"/>
  <c r="P2758" i="1"/>
  <c r="Y2758" i="1"/>
  <c r="Z2758" i="1" a="1"/>
  <c r="Z2758" i="1" s="1"/>
  <c r="AA2758" i="1" a="1"/>
  <c r="AA2758" i="1" s="1"/>
  <c r="AB2758" i="1"/>
  <c r="AC2758" i="1"/>
  <c r="AM2758" i="1"/>
  <c r="I2757" i="1"/>
  <c r="J2757" i="1"/>
  <c r="K2757" i="1"/>
  <c r="M2757" i="1"/>
  <c r="P2757" i="1"/>
  <c r="Y2757" i="1"/>
  <c r="Z2757" i="1" a="1"/>
  <c r="Z2757" i="1" s="1"/>
  <c r="AA2757" i="1" a="1"/>
  <c r="AA2757" i="1"/>
  <c r="AB2757" i="1"/>
  <c r="AC2757" i="1"/>
  <c r="AM2757" i="1"/>
  <c r="I2756" i="1"/>
  <c r="J2756" i="1"/>
  <c r="K2756" i="1"/>
  <c r="M2756" i="1"/>
  <c r="P2756" i="1"/>
  <c r="Y2756" i="1"/>
  <c r="Z2756" i="1" a="1"/>
  <c r="Z2756" i="1" s="1"/>
  <c r="AA2756" i="1" a="1"/>
  <c r="AA2756" i="1" s="1"/>
  <c r="AB2756" i="1"/>
  <c r="AC2756" i="1"/>
  <c r="AM2756" i="1"/>
  <c r="I2755" i="1"/>
  <c r="J2755" i="1"/>
  <c r="K2755" i="1"/>
  <c r="M2755" i="1"/>
  <c r="P2755" i="1"/>
  <c r="Y2755" i="1"/>
  <c r="Z2755" i="1" a="1"/>
  <c r="Z2755" i="1" s="1"/>
  <c r="AA2755" i="1" a="1"/>
  <c r="AA2755" i="1" s="1"/>
  <c r="AB2755" i="1"/>
  <c r="AC2755" i="1"/>
  <c r="AM2755" i="1"/>
  <c r="I2754" i="1"/>
  <c r="J2754" i="1"/>
  <c r="K2754" i="1"/>
  <c r="M2754" i="1"/>
  <c r="P2754" i="1"/>
  <c r="Y2754" i="1"/>
  <c r="Z2754" i="1" a="1"/>
  <c r="Z2754" i="1"/>
  <c r="AA2754" i="1" a="1"/>
  <c r="AA2754" i="1" s="1"/>
  <c r="AB2754" i="1"/>
  <c r="AC2754" i="1"/>
  <c r="AM2754" i="1"/>
  <c r="I2753" i="1"/>
  <c r="J2753" i="1"/>
  <c r="K2753" i="1"/>
  <c r="M2753" i="1"/>
  <c r="P2753" i="1"/>
  <c r="Y2753" i="1"/>
  <c r="Z2753" i="1" a="1"/>
  <c r="Z2753" i="1" s="1"/>
  <c r="AA2753" i="1" a="1"/>
  <c r="AA2753" i="1"/>
  <c r="AB2753" i="1"/>
  <c r="AC2753" i="1"/>
  <c r="AM2753" i="1"/>
  <c r="I2752" i="1"/>
  <c r="J2752" i="1"/>
  <c r="K2752" i="1"/>
  <c r="M2752" i="1"/>
  <c r="P2752" i="1"/>
  <c r="Y2752" i="1"/>
  <c r="Z2752" i="1" a="1"/>
  <c r="Z2752" i="1" s="1"/>
  <c r="AA2752" i="1" a="1"/>
  <c r="AA2752" i="1" s="1"/>
  <c r="AB2752" i="1"/>
  <c r="AC2752" i="1"/>
  <c r="AM2752" i="1"/>
  <c r="I2751" i="1"/>
  <c r="J2751" i="1"/>
  <c r="K2751" i="1"/>
  <c r="M2751" i="1"/>
  <c r="P2751" i="1"/>
  <c r="Y2751" i="1"/>
  <c r="Z2751" i="1" a="1"/>
  <c r="Z2751" i="1" s="1"/>
  <c r="AA2751" i="1" a="1"/>
  <c r="AA2751" i="1" s="1"/>
  <c r="AB2751" i="1"/>
  <c r="AC2751" i="1"/>
  <c r="AM2751" i="1"/>
  <c r="I2750" i="1"/>
  <c r="J2750" i="1"/>
  <c r="K2750" i="1"/>
  <c r="M2750" i="1"/>
  <c r="P2750" i="1"/>
  <c r="Y2750" i="1"/>
  <c r="Z2750" i="1" a="1"/>
  <c r="Z2750" i="1" s="1"/>
  <c r="AA2750" i="1" a="1"/>
  <c r="AA2750" i="1" s="1"/>
  <c r="AB2750" i="1"/>
  <c r="AC2750" i="1"/>
  <c r="AM2750" i="1"/>
  <c r="I2749" i="1"/>
  <c r="J2749" i="1"/>
  <c r="K2749" i="1"/>
  <c r="M2749" i="1"/>
  <c r="P2749" i="1"/>
  <c r="Y2749" i="1"/>
  <c r="Z2749" i="1" a="1"/>
  <c r="Z2749" i="1" s="1"/>
  <c r="AA2749" i="1" a="1"/>
  <c r="AA2749" i="1" s="1"/>
  <c r="AB2749" i="1"/>
  <c r="AC2749" i="1"/>
  <c r="AM2749" i="1"/>
  <c r="I2748" i="1"/>
  <c r="J2748" i="1"/>
  <c r="K2748" i="1"/>
  <c r="M2748" i="1"/>
  <c r="P2748" i="1"/>
  <c r="Y2748" i="1"/>
  <c r="Z2748" i="1" a="1"/>
  <c r="Z2748" i="1" s="1"/>
  <c r="AA2748" i="1" a="1"/>
  <c r="AA2748" i="1" s="1"/>
  <c r="AB2748" i="1"/>
  <c r="AC2748" i="1"/>
  <c r="AM2748" i="1"/>
  <c r="I2747" i="1"/>
  <c r="J2747" i="1"/>
  <c r="K2747" i="1"/>
  <c r="M2747" i="1"/>
  <c r="P2747" i="1"/>
  <c r="Y2747" i="1"/>
  <c r="Z2747" i="1" a="1"/>
  <c r="Z2747" i="1" s="1"/>
  <c r="AA2747" i="1" a="1"/>
  <c r="AA2747" i="1" s="1"/>
  <c r="AB2747" i="1"/>
  <c r="AC2747" i="1"/>
  <c r="AM2747" i="1"/>
  <c r="I2746" i="1"/>
  <c r="J2746" i="1"/>
  <c r="K2746" i="1"/>
  <c r="M2746" i="1"/>
  <c r="P2746" i="1"/>
  <c r="Y2746" i="1"/>
  <c r="Z2746" i="1" a="1"/>
  <c r="Z2746" i="1" s="1"/>
  <c r="AA2746" i="1" a="1"/>
  <c r="AA2746" i="1" s="1"/>
  <c r="AB2746" i="1"/>
  <c r="AC2746" i="1"/>
  <c r="AM2746" i="1"/>
  <c r="I2745" i="1"/>
  <c r="J2745" i="1"/>
  <c r="K2745" i="1"/>
  <c r="M2745" i="1"/>
  <c r="P2745" i="1"/>
  <c r="Y2745" i="1"/>
  <c r="Z2745" i="1" a="1"/>
  <c r="Z2745" i="1" s="1"/>
  <c r="AA2745" i="1" a="1"/>
  <c r="AA2745" i="1" s="1"/>
  <c r="AB2745" i="1"/>
  <c r="AC2745" i="1"/>
  <c r="AM2745" i="1"/>
  <c r="I2744" i="1"/>
  <c r="J2744" i="1"/>
  <c r="K2744" i="1"/>
  <c r="M2744" i="1"/>
  <c r="P2744" i="1"/>
  <c r="Y2744" i="1"/>
  <c r="Z2744" i="1" a="1"/>
  <c r="Z2744" i="1" s="1"/>
  <c r="AA2744" i="1" a="1"/>
  <c r="AA2744" i="1" s="1"/>
  <c r="AB2744" i="1"/>
  <c r="AC2744" i="1"/>
  <c r="AM2744" i="1"/>
  <c r="I2743" i="1"/>
  <c r="J2743" i="1"/>
  <c r="K2743" i="1"/>
  <c r="M2743" i="1"/>
  <c r="P2743" i="1"/>
  <c r="Y2743" i="1"/>
  <c r="Z2743" i="1" a="1"/>
  <c r="Z2743" i="1" s="1"/>
  <c r="AA2743" i="1" a="1"/>
  <c r="AA2743" i="1" s="1"/>
  <c r="AB2743" i="1"/>
  <c r="AC2743" i="1"/>
  <c r="AM2743" i="1"/>
  <c r="I2742" i="1"/>
  <c r="J2742" i="1"/>
  <c r="K2742" i="1"/>
  <c r="M2742" i="1"/>
  <c r="P2742" i="1"/>
  <c r="Y2742" i="1"/>
  <c r="Z2742" i="1" a="1"/>
  <c r="Z2742" i="1" s="1"/>
  <c r="AA2742" i="1" a="1"/>
  <c r="AA2742" i="1" s="1"/>
  <c r="AB2742" i="1"/>
  <c r="AC2742" i="1"/>
  <c r="AM2742" i="1"/>
  <c r="I2741" i="1"/>
  <c r="J2741" i="1"/>
  <c r="K2741" i="1"/>
  <c r="M2741" i="1"/>
  <c r="P2741" i="1"/>
  <c r="Y2741" i="1"/>
  <c r="Z2741" i="1" a="1"/>
  <c r="Z2741" i="1" s="1"/>
  <c r="AA2741" i="1" a="1"/>
  <c r="AA2741" i="1"/>
  <c r="AB2741" i="1"/>
  <c r="AC2741" i="1"/>
  <c r="AM2741" i="1"/>
  <c r="I2740" i="1"/>
  <c r="J2740" i="1"/>
  <c r="K2740" i="1"/>
  <c r="M2740" i="1"/>
  <c r="P2740" i="1"/>
  <c r="Y2740" i="1"/>
  <c r="Z2740" i="1" a="1"/>
  <c r="Z2740" i="1" s="1"/>
  <c r="AA2740" i="1" a="1"/>
  <c r="AA2740" i="1" s="1"/>
  <c r="AB2740" i="1"/>
  <c r="AC2740" i="1"/>
  <c r="AM2740" i="1"/>
  <c r="I2739" i="1"/>
  <c r="J2739" i="1"/>
  <c r="K2739" i="1"/>
  <c r="M2739" i="1"/>
  <c r="P2739" i="1"/>
  <c r="Y2739" i="1"/>
  <c r="Z2739" i="1" a="1"/>
  <c r="Z2739" i="1" s="1"/>
  <c r="AA2739" i="1" a="1"/>
  <c r="AA2739" i="1" s="1"/>
  <c r="AB2739" i="1"/>
  <c r="AC2739" i="1"/>
  <c r="AM2739" i="1"/>
  <c r="I2738" i="1"/>
  <c r="J2738" i="1"/>
  <c r="K2738" i="1"/>
  <c r="M2738" i="1"/>
  <c r="P2738" i="1"/>
  <c r="Y2738" i="1"/>
  <c r="Z2738" i="1" a="1"/>
  <c r="Z2738" i="1" s="1"/>
  <c r="AA2738" i="1" a="1"/>
  <c r="AA2738" i="1" s="1"/>
  <c r="AB2738" i="1"/>
  <c r="AC2738" i="1"/>
  <c r="AM2738" i="1"/>
  <c r="I2737" i="1"/>
  <c r="J2737" i="1"/>
  <c r="K2737" i="1"/>
  <c r="M2737" i="1"/>
  <c r="P2737" i="1"/>
  <c r="Y2737" i="1"/>
  <c r="Z2737" i="1" a="1"/>
  <c r="Z2737" i="1" s="1"/>
  <c r="AA2737" i="1" a="1"/>
  <c r="AA2737" i="1" s="1"/>
  <c r="AB2737" i="1"/>
  <c r="AC2737" i="1"/>
  <c r="AM2737" i="1"/>
  <c r="I2736" i="1"/>
  <c r="J2736" i="1"/>
  <c r="K2736" i="1"/>
  <c r="M2736" i="1"/>
  <c r="P2736" i="1"/>
  <c r="Y2736" i="1"/>
  <c r="Z2736" i="1" a="1"/>
  <c r="Z2736" i="1" s="1"/>
  <c r="AA2736" i="1" a="1"/>
  <c r="AA2736" i="1" s="1"/>
  <c r="AB2736" i="1"/>
  <c r="AC2736" i="1"/>
  <c r="AM2736" i="1"/>
  <c r="I2735" i="1"/>
  <c r="J2735" i="1"/>
  <c r="K2735" i="1"/>
  <c r="M2735" i="1"/>
  <c r="P2735" i="1"/>
  <c r="Y2735" i="1"/>
  <c r="Z2735" i="1" a="1"/>
  <c r="Z2735" i="1" s="1"/>
  <c r="AA2735" i="1" a="1"/>
  <c r="AA2735" i="1" s="1"/>
  <c r="AB2735" i="1"/>
  <c r="AC2735" i="1"/>
  <c r="AM2735" i="1"/>
  <c r="I2734" i="1"/>
  <c r="J2734" i="1"/>
  <c r="K2734" i="1"/>
  <c r="M2734" i="1"/>
  <c r="P2734" i="1"/>
  <c r="Y2734" i="1"/>
  <c r="Z2734" i="1" a="1"/>
  <c r="Z2734" i="1" s="1"/>
  <c r="AA2734" i="1" a="1"/>
  <c r="AA2734" i="1"/>
  <c r="AB2734" i="1"/>
  <c r="AC2734" i="1"/>
  <c r="AM2734" i="1"/>
  <c r="I2733" i="1"/>
  <c r="J2733" i="1"/>
  <c r="K2733" i="1"/>
  <c r="M2733" i="1"/>
  <c r="P2733" i="1"/>
  <c r="Y2733" i="1"/>
  <c r="Z2733" i="1" a="1"/>
  <c r="Z2733" i="1" s="1"/>
  <c r="AA2733" i="1" a="1"/>
  <c r="AA2733" i="1" s="1"/>
  <c r="AB2733" i="1"/>
  <c r="AC2733" i="1"/>
  <c r="AM2733" i="1"/>
  <c r="I2732" i="1"/>
  <c r="J2732" i="1"/>
  <c r="K2732" i="1"/>
  <c r="M2732" i="1"/>
  <c r="P2732" i="1"/>
  <c r="Y2732" i="1"/>
  <c r="Z2732" i="1" a="1"/>
  <c r="Z2732" i="1" s="1"/>
  <c r="AA2732" i="1" a="1"/>
  <c r="AA2732" i="1" s="1"/>
  <c r="AB2732" i="1"/>
  <c r="AC2732" i="1"/>
  <c r="AM2732" i="1"/>
  <c r="I2731" i="1"/>
  <c r="J2731" i="1"/>
  <c r="K2731" i="1"/>
  <c r="M2731" i="1"/>
  <c r="P2731" i="1"/>
  <c r="Y2731" i="1"/>
  <c r="Z2731" i="1" a="1"/>
  <c r="Z2731" i="1" s="1"/>
  <c r="AA2731" i="1" a="1"/>
  <c r="AA2731" i="1"/>
  <c r="AB2731" i="1"/>
  <c r="AC2731" i="1"/>
  <c r="AM2731" i="1"/>
  <c r="I2730" i="1"/>
  <c r="J2730" i="1"/>
  <c r="K2730" i="1"/>
  <c r="M2730" i="1"/>
  <c r="P2730" i="1"/>
  <c r="Y2730" i="1"/>
  <c r="Z2730" i="1" a="1"/>
  <c r="Z2730" i="1" s="1"/>
  <c r="AA2730" i="1" a="1"/>
  <c r="AA2730" i="1" s="1"/>
  <c r="AB2730" i="1"/>
  <c r="AC2730" i="1"/>
  <c r="AM2730" i="1"/>
  <c r="I2729" i="1"/>
  <c r="J2729" i="1"/>
  <c r="K2729" i="1"/>
  <c r="M2729" i="1"/>
  <c r="P2729" i="1"/>
  <c r="Y2729" i="1"/>
  <c r="Z2729" i="1" a="1"/>
  <c r="Z2729" i="1" s="1"/>
  <c r="AA2729" i="1" a="1"/>
  <c r="AA2729" i="1" s="1"/>
  <c r="AB2729" i="1"/>
  <c r="AC2729" i="1"/>
  <c r="AM2729" i="1"/>
  <c r="I2728" i="1"/>
  <c r="J2728" i="1"/>
  <c r="K2728" i="1"/>
  <c r="M2728" i="1"/>
  <c r="P2728" i="1"/>
  <c r="Y2728" i="1"/>
  <c r="Z2728" i="1" a="1"/>
  <c r="Z2728" i="1" s="1"/>
  <c r="AA2728" i="1" a="1"/>
  <c r="AA2728" i="1" s="1"/>
  <c r="AB2728" i="1"/>
  <c r="AC2728" i="1"/>
  <c r="AM2728" i="1"/>
  <c r="I2727" i="1"/>
  <c r="J2727" i="1"/>
  <c r="K2727" i="1"/>
  <c r="M2727" i="1"/>
  <c r="P2727" i="1"/>
  <c r="Y2727" i="1"/>
  <c r="Z2727" i="1" a="1"/>
  <c r="Z2727" i="1" s="1"/>
  <c r="AA2727" i="1" a="1"/>
  <c r="AA2727" i="1" s="1"/>
  <c r="AB2727" i="1"/>
  <c r="AC2727" i="1"/>
  <c r="AM2727" i="1"/>
  <c r="I2726" i="1"/>
  <c r="J2726" i="1"/>
  <c r="K2726" i="1"/>
  <c r="M2726" i="1"/>
  <c r="P2726" i="1"/>
  <c r="Y2726" i="1"/>
  <c r="Z2726" i="1" a="1"/>
  <c r="Z2726" i="1" s="1"/>
  <c r="AA2726" i="1" a="1"/>
  <c r="AA2726" i="1" s="1"/>
  <c r="AB2726" i="1"/>
  <c r="AC2726" i="1"/>
  <c r="AM2726" i="1"/>
  <c r="I2725" i="1"/>
  <c r="J2725" i="1"/>
  <c r="K2725" i="1"/>
  <c r="M2725" i="1"/>
  <c r="P2725" i="1"/>
  <c r="Y2725" i="1"/>
  <c r="Z2725" i="1" a="1"/>
  <c r="Z2725" i="1" s="1"/>
  <c r="AA2725" i="1" a="1"/>
  <c r="AA2725" i="1"/>
  <c r="AB2725" i="1"/>
  <c r="AC2725" i="1"/>
  <c r="AM2725" i="1"/>
  <c r="I2724" i="1"/>
  <c r="J2724" i="1"/>
  <c r="K2724" i="1"/>
  <c r="M2724" i="1"/>
  <c r="P2724" i="1"/>
  <c r="Y2724" i="1"/>
  <c r="Z2724" i="1" a="1"/>
  <c r="Z2724" i="1" s="1"/>
  <c r="AA2724" i="1" a="1"/>
  <c r="AA2724" i="1" s="1"/>
  <c r="AB2724" i="1"/>
  <c r="AC2724" i="1"/>
  <c r="AM2724" i="1"/>
  <c r="I2723" i="1"/>
  <c r="J2723" i="1"/>
  <c r="K2723" i="1"/>
  <c r="M2723" i="1"/>
  <c r="P2723" i="1"/>
  <c r="Y2723" i="1"/>
  <c r="Z2723" i="1" a="1"/>
  <c r="Z2723" i="1" s="1"/>
  <c r="AA2723" i="1" a="1"/>
  <c r="AA2723" i="1" s="1"/>
  <c r="AB2723" i="1"/>
  <c r="AC2723" i="1"/>
  <c r="AM2723" i="1"/>
  <c r="I2722" i="1"/>
  <c r="J2722" i="1"/>
  <c r="K2722" i="1"/>
  <c r="M2722" i="1"/>
  <c r="P2722" i="1"/>
  <c r="Y2722" i="1"/>
  <c r="Z2722" i="1" a="1"/>
  <c r="Z2722" i="1" s="1"/>
  <c r="AA2722" i="1" a="1"/>
  <c r="AA2722" i="1" s="1"/>
  <c r="AB2722" i="1"/>
  <c r="AC2722" i="1"/>
  <c r="AM2722" i="1"/>
  <c r="I2721" i="1"/>
  <c r="J2721" i="1"/>
  <c r="K2721" i="1"/>
  <c r="M2721" i="1"/>
  <c r="P2721" i="1"/>
  <c r="Y2721" i="1"/>
  <c r="Z2721" i="1" a="1"/>
  <c r="Z2721" i="1" s="1"/>
  <c r="AA2721" i="1" a="1"/>
  <c r="AA2721" i="1" s="1"/>
  <c r="AB2721" i="1"/>
  <c r="AC2721" i="1"/>
  <c r="AM2721" i="1"/>
  <c r="I2720" i="1"/>
  <c r="J2720" i="1"/>
  <c r="K2720" i="1"/>
  <c r="M2720" i="1"/>
  <c r="P2720" i="1"/>
  <c r="Y2720" i="1"/>
  <c r="Z2720" i="1" a="1"/>
  <c r="Z2720" i="1" s="1"/>
  <c r="AA2720" i="1" a="1"/>
  <c r="AA2720" i="1" s="1"/>
  <c r="AB2720" i="1"/>
  <c r="AC2720" i="1"/>
  <c r="AM2720" i="1"/>
  <c r="I2719" i="1"/>
  <c r="J2719" i="1"/>
  <c r="K2719" i="1"/>
  <c r="M2719" i="1"/>
  <c r="P2719" i="1"/>
  <c r="Y2719" i="1"/>
  <c r="Z2719" i="1" a="1"/>
  <c r="Z2719" i="1" s="1"/>
  <c r="AA2719" i="1" a="1"/>
  <c r="AA2719" i="1" s="1"/>
  <c r="AB2719" i="1"/>
  <c r="AC2719" i="1"/>
  <c r="AM2719" i="1"/>
  <c r="I2718" i="1"/>
  <c r="J2718" i="1"/>
  <c r="K2718" i="1"/>
  <c r="M2718" i="1"/>
  <c r="P2718" i="1"/>
  <c r="Y2718" i="1"/>
  <c r="Z2718" i="1" a="1"/>
  <c r="Z2718" i="1" s="1"/>
  <c r="AA2718" i="1" a="1"/>
  <c r="AA2718" i="1" s="1"/>
  <c r="AB2718" i="1"/>
  <c r="AC2718" i="1"/>
  <c r="AM2718" i="1"/>
  <c r="I2717" i="1"/>
  <c r="J2717" i="1"/>
  <c r="K2717" i="1"/>
  <c r="M2717" i="1"/>
  <c r="P2717" i="1"/>
  <c r="Y2717" i="1"/>
  <c r="Z2717" i="1" a="1"/>
  <c r="Z2717" i="1" s="1"/>
  <c r="AA2717" i="1" a="1"/>
  <c r="AA2717" i="1" s="1"/>
  <c r="AB2717" i="1"/>
  <c r="AC2717" i="1"/>
  <c r="AM2717" i="1"/>
  <c r="I2716" i="1"/>
  <c r="J2716" i="1"/>
  <c r="K2716" i="1"/>
  <c r="M2716" i="1"/>
  <c r="P2716" i="1"/>
  <c r="Y2716" i="1"/>
  <c r="Z2716" i="1" a="1"/>
  <c r="Z2716" i="1" s="1"/>
  <c r="AA2716" i="1" a="1"/>
  <c r="AA2716" i="1" s="1"/>
  <c r="AB2716" i="1"/>
  <c r="AC2716" i="1"/>
  <c r="AM2716" i="1"/>
  <c r="I2715" i="1"/>
  <c r="J2715" i="1"/>
  <c r="K2715" i="1"/>
  <c r="M2715" i="1"/>
  <c r="P2715" i="1"/>
  <c r="Y2715" i="1"/>
  <c r="Z2715" i="1" a="1"/>
  <c r="Z2715" i="1" s="1"/>
  <c r="AA2715" i="1" a="1"/>
  <c r="AA2715" i="1" s="1"/>
  <c r="AB2715" i="1"/>
  <c r="AC2715" i="1"/>
  <c r="AM2715" i="1"/>
  <c r="I2714" i="1"/>
  <c r="J2714" i="1"/>
  <c r="K2714" i="1"/>
  <c r="M2714" i="1"/>
  <c r="P2714" i="1"/>
  <c r="Y2714" i="1"/>
  <c r="Z2714" i="1" a="1"/>
  <c r="Z2714" i="1" s="1"/>
  <c r="AA2714" i="1" a="1"/>
  <c r="AA2714" i="1" s="1"/>
  <c r="AB2714" i="1"/>
  <c r="AC2714" i="1"/>
  <c r="AM2714" i="1"/>
  <c r="I2713" i="1"/>
  <c r="J2713" i="1"/>
  <c r="K2713" i="1"/>
  <c r="M2713" i="1"/>
  <c r="P2713" i="1"/>
  <c r="Y2713" i="1"/>
  <c r="Z2713" i="1" a="1"/>
  <c r="Z2713" i="1" s="1"/>
  <c r="AA2713" i="1" a="1"/>
  <c r="AA2713" i="1" s="1"/>
  <c r="AB2713" i="1"/>
  <c r="AC2713" i="1"/>
  <c r="AM2713" i="1"/>
  <c r="I2712" i="1"/>
  <c r="J2712" i="1"/>
  <c r="K2712" i="1"/>
  <c r="M2712" i="1"/>
  <c r="P2712" i="1"/>
  <c r="Y2712" i="1"/>
  <c r="Z2712" i="1" a="1"/>
  <c r="Z2712" i="1" s="1"/>
  <c r="AA2712" i="1" a="1"/>
  <c r="AA2712" i="1" s="1"/>
  <c r="AB2712" i="1"/>
  <c r="AC2712" i="1"/>
  <c r="AM2712" i="1"/>
  <c r="P2708" i="1"/>
  <c r="I2711" i="1"/>
  <c r="J2711" i="1"/>
  <c r="K2711" i="1"/>
  <c r="M2711" i="1"/>
  <c r="P2711" i="1"/>
  <c r="Y2711" i="1"/>
  <c r="Z2711" i="1" a="1"/>
  <c r="Z2711" i="1" s="1"/>
  <c r="AA2711" i="1" a="1"/>
  <c r="AA2711" i="1" s="1"/>
  <c r="AB2711" i="1"/>
  <c r="AC2711" i="1"/>
  <c r="AM2711" i="1"/>
  <c r="I2710" i="1"/>
  <c r="J2710" i="1"/>
  <c r="K2710" i="1"/>
  <c r="M2710" i="1"/>
  <c r="P2710" i="1"/>
  <c r="Y2710" i="1"/>
  <c r="Z2710" i="1" a="1"/>
  <c r="Z2710" i="1" s="1"/>
  <c r="AA2710" i="1" a="1"/>
  <c r="AA2710" i="1" s="1"/>
  <c r="AB2710" i="1"/>
  <c r="AC2710" i="1"/>
  <c r="AM2710" i="1"/>
  <c r="I2709" i="1"/>
  <c r="J2709" i="1"/>
  <c r="K2709" i="1"/>
  <c r="M2709" i="1"/>
  <c r="P2709" i="1"/>
  <c r="Y2709" i="1"/>
  <c r="Z2709" i="1" a="1"/>
  <c r="Z2709" i="1" s="1"/>
  <c r="AA2709" i="1" a="1"/>
  <c r="AA2709" i="1" s="1"/>
  <c r="AB2709" i="1"/>
  <c r="AC2709" i="1"/>
  <c r="AM2709" i="1"/>
  <c r="I2708" i="1"/>
  <c r="J2708" i="1"/>
  <c r="K2708" i="1"/>
  <c r="M2708" i="1"/>
  <c r="Y2708" i="1"/>
  <c r="Z2708" i="1" a="1"/>
  <c r="Z2708" i="1" s="1"/>
  <c r="AA2708" i="1" a="1"/>
  <c r="AA2708" i="1" s="1"/>
  <c r="AB2708" i="1"/>
  <c r="AC2708" i="1"/>
  <c r="AM2708" i="1"/>
  <c r="I2707" i="1"/>
  <c r="J2707" i="1"/>
  <c r="K2707" i="1"/>
  <c r="M2707" i="1"/>
  <c r="P2707" i="1"/>
  <c r="Y2707" i="1"/>
  <c r="Z2707" i="1" a="1"/>
  <c r="Z2707" i="1" s="1"/>
  <c r="AA2707" i="1" a="1"/>
  <c r="AA2707" i="1" s="1"/>
  <c r="AB2707" i="1"/>
  <c r="AC2707" i="1"/>
  <c r="AM2707" i="1"/>
  <c r="I2706" i="1"/>
  <c r="J2706" i="1"/>
  <c r="K2706" i="1"/>
  <c r="M2706" i="1"/>
  <c r="P2706" i="1"/>
  <c r="Y2706" i="1"/>
  <c r="Z2706" i="1" a="1"/>
  <c r="Z2706" i="1"/>
  <c r="AA2706" i="1" a="1"/>
  <c r="AA2706" i="1" s="1"/>
  <c r="AB2706" i="1"/>
  <c r="AC2706" i="1"/>
  <c r="AM2706" i="1"/>
  <c r="I2705" i="1"/>
  <c r="J2705" i="1"/>
  <c r="K2705" i="1"/>
  <c r="M2705" i="1"/>
  <c r="P2705" i="1"/>
  <c r="Y2705" i="1"/>
  <c r="Z2705" i="1" a="1"/>
  <c r="Z2705" i="1" s="1"/>
  <c r="AA2705" i="1" a="1"/>
  <c r="AA2705" i="1" s="1"/>
  <c r="AB2705" i="1"/>
  <c r="AC2705" i="1"/>
  <c r="AM2705" i="1"/>
  <c r="I2704" i="1"/>
  <c r="J2704" i="1"/>
  <c r="K2704" i="1"/>
  <c r="M2704" i="1"/>
  <c r="P2704" i="1"/>
  <c r="Y2704" i="1"/>
  <c r="Z2704" i="1" a="1"/>
  <c r="Z2704" i="1" s="1"/>
  <c r="AA2704" i="1" a="1"/>
  <c r="AA2704" i="1" s="1"/>
  <c r="AB2704" i="1"/>
  <c r="AC2704" i="1"/>
  <c r="AM2704" i="1"/>
  <c r="I2703" i="1"/>
  <c r="J2703" i="1"/>
  <c r="K2703" i="1"/>
  <c r="M2703" i="1"/>
  <c r="P2703" i="1"/>
  <c r="Y2703" i="1"/>
  <c r="Z2703" i="1" a="1"/>
  <c r="Z2703" i="1" s="1"/>
  <c r="AA2703" i="1" a="1"/>
  <c r="AA2703" i="1" s="1"/>
  <c r="AB2703" i="1"/>
  <c r="AC2703" i="1"/>
  <c r="AM2703" i="1"/>
  <c r="I2702" i="1"/>
  <c r="J2702" i="1"/>
  <c r="K2702" i="1"/>
  <c r="M2702" i="1"/>
  <c r="P2702" i="1"/>
  <c r="Y2702" i="1"/>
  <c r="Z2702" i="1" a="1"/>
  <c r="Z2702" i="1" s="1"/>
  <c r="AA2702" i="1" a="1"/>
  <c r="AA2702" i="1" s="1"/>
  <c r="AB2702" i="1"/>
  <c r="AC2702" i="1"/>
  <c r="AM2702" i="1"/>
  <c r="I2701" i="1"/>
  <c r="J2701" i="1"/>
  <c r="K2701" i="1"/>
  <c r="M2701" i="1"/>
  <c r="P2701" i="1"/>
  <c r="Y2701" i="1"/>
  <c r="Z2701" i="1" a="1"/>
  <c r="Z2701" i="1" s="1"/>
  <c r="AA2701" i="1" a="1"/>
  <c r="AA2701" i="1" s="1"/>
  <c r="AB2701" i="1"/>
  <c r="AC2701" i="1"/>
  <c r="AM2701" i="1"/>
  <c r="I2700" i="1"/>
  <c r="J2700" i="1"/>
  <c r="K2700" i="1"/>
  <c r="M2700" i="1"/>
  <c r="P2700" i="1"/>
  <c r="Y2700" i="1"/>
  <c r="Z2700" i="1" a="1"/>
  <c r="Z2700" i="1" s="1"/>
  <c r="AA2700" i="1" a="1"/>
  <c r="AA2700" i="1" s="1"/>
  <c r="AB2700" i="1"/>
  <c r="AC2700" i="1"/>
  <c r="AM2700" i="1"/>
  <c r="I2699" i="1"/>
  <c r="J2699" i="1"/>
  <c r="K2699" i="1"/>
  <c r="M2699" i="1"/>
  <c r="P2699" i="1"/>
  <c r="Y2699" i="1"/>
  <c r="Z2699" i="1" a="1"/>
  <c r="Z2699" i="1" s="1"/>
  <c r="AA2699" i="1" a="1"/>
  <c r="AA2699" i="1"/>
  <c r="AB2699" i="1"/>
  <c r="AC2699" i="1"/>
  <c r="AM2699" i="1"/>
  <c r="I2698" i="1"/>
  <c r="J2698" i="1"/>
  <c r="K2698" i="1"/>
  <c r="M2698" i="1"/>
  <c r="P2698" i="1"/>
  <c r="Y2698" i="1"/>
  <c r="Z2698" i="1" a="1"/>
  <c r="Z2698" i="1" s="1"/>
  <c r="AA2698" i="1" a="1"/>
  <c r="AA2698" i="1" s="1"/>
  <c r="AB2698" i="1"/>
  <c r="AC2698" i="1"/>
  <c r="AM2698" i="1"/>
  <c r="I2697" i="1"/>
  <c r="J2697" i="1"/>
  <c r="K2697" i="1"/>
  <c r="M2697" i="1"/>
  <c r="P2697" i="1"/>
  <c r="Y2697" i="1"/>
  <c r="Z2697" i="1" a="1"/>
  <c r="Z2697" i="1" s="1"/>
  <c r="AA2697" i="1" a="1"/>
  <c r="AA2697" i="1" s="1"/>
  <c r="AB2697" i="1"/>
  <c r="AC2697" i="1"/>
  <c r="AM2697" i="1"/>
  <c r="I2696" i="1"/>
  <c r="J2696" i="1"/>
  <c r="K2696" i="1"/>
  <c r="M2696" i="1"/>
  <c r="P2696" i="1"/>
  <c r="Y2696" i="1"/>
  <c r="Z2696" i="1" a="1"/>
  <c r="Z2696" i="1" s="1"/>
  <c r="AA2696" i="1" a="1"/>
  <c r="AA2696" i="1" s="1"/>
  <c r="AB2696" i="1"/>
  <c r="AC2696" i="1"/>
  <c r="AM2696" i="1"/>
  <c r="I2695" i="1"/>
  <c r="J2695" i="1"/>
  <c r="K2695" i="1"/>
  <c r="M2695" i="1"/>
  <c r="P2695" i="1"/>
  <c r="Y2695" i="1"/>
  <c r="Z2695" i="1" a="1"/>
  <c r="Z2695" i="1" s="1"/>
  <c r="AA2695" i="1" a="1"/>
  <c r="AA2695" i="1" s="1"/>
  <c r="AB2695" i="1"/>
  <c r="AC2695" i="1"/>
  <c r="AM2695" i="1"/>
  <c r="I2694" i="1"/>
  <c r="J2694" i="1"/>
  <c r="K2694" i="1"/>
  <c r="M2694" i="1"/>
  <c r="P2694" i="1"/>
  <c r="Y2694" i="1"/>
  <c r="Z2694" i="1" a="1"/>
  <c r="Z2694" i="1" s="1"/>
  <c r="AA2694" i="1" a="1"/>
  <c r="AA2694" i="1" s="1"/>
  <c r="AB2694" i="1"/>
  <c r="AC2694" i="1"/>
  <c r="AM2694" i="1"/>
  <c r="I2693" i="1"/>
  <c r="J2693" i="1"/>
  <c r="K2693" i="1"/>
  <c r="M2693" i="1"/>
  <c r="P2693" i="1"/>
  <c r="Y2693" i="1"/>
  <c r="Z2693" i="1" a="1"/>
  <c r="Z2693" i="1" s="1"/>
  <c r="AA2693" i="1" a="1"/>
  <c r="AA2693" i="1" s="1"/>
  <c r="AB2693" i="1"/>
  <c r="AC2693" i="1"/>
  <c r="AM2693" i="1"/>
  <c r="K2663" i="1"/>
  <c r="I2692" i="1"/>
  <c r="J2692" i="1"/>
  <c r="K2692" i="1"/>
  <c r="M2692" i="1"/>
  <c r="P2692" i="1"/>
  <c r="Y2692" i="1"/>
  <c r="Z2692" i="1" a="1"/>
  <c r="Z2692" i="1"/>
  <c r="AA2692" i="1" a="1"/>
  <c r="AA2692" i="1" s="1"/>
  <c r="AB2692" i="1"/>
  <c r="AC2692" i="1"/>
  <c r="AM2692" i="1"/>
  <c r="I2691" i="1"/>
  <c r="J2691" i="1"/>
  <c r="K2691" i="1"/>
  <c r="M2691" i="1"/>
  <c r="P2691" i="1"/>
  <c r="Y2691" i="1"/>
  <c r="Z2691" i="1" a="1"/>
  <c r="Z2691" i="1" s="1"/>
  <c r="AA2691" i="1" a="1"/>
  <c r="AA2691" i="1" s="1"/>
  <c r="AB2691" i="1"/>
  <c r="AC2691" i="1"/>
  <c r="AM2691" i="1"/>
  <c r="I2690" i="1"/>
  <c r="J2690" i="1"/>
  <c r="K2690" i="1"/>
  <c r="M2690" i="1"/>
  <c r="P2690" i="1"/>
  <c r="Y2690" i="1"/>
  <c r="Z2690" i="1" a="1"/>
  <c r="Z2690" i="1" s="1"/>
  <c r="AA2690" i="1" a="1"/>
  <c r="AA2690" i="1" s="1"/>
  <c r="AB2690" i="1"/>
  <c r="AC2690" i="1"/>
  <c r="AM2690" i="1"/>
  <c r="I2689" i="1"/>
  <c r="J2689" i="1"/>
  <c r="K2689" i="1"/>
  <c r="M2689" i="1"/>
  <c r="P2689" i="1"/>
  <c r="Y2689" i="1"/>
  <c r="Z2689" i="1" a="1"/>
  <c r="Z2689" i="1" s="1"/>
  <c r="AA2689" i="1" a="1"/>
  <c r="AA2689" i="1" s="1"/>
  <c r="AB2689" i="1"/>
  <c r="AC2689" i="1"/>
  <c r="AM2689" i="1"/>
  <c r="I2688" i="1"/>
  <c r="J2688" i="1"/>
  <c r="K2688" i="1"/>
  <c r="M2688" i="1"/>
  <c r="P2688" i="1"/>
  <c r="Y2688" i="1"/>
  <c r="Z2688" i="1" a="1"/>
  <c r="Z2688" i="1" s="1"/>
  <c r="AA2688" i="1" a="1"/>
  <c r="AA2688" i="1" s="1"/>
  <c r="AB2688" i="1"/>
  <c r="AC2688" i="1"/>
  <c r="AM2688" i="1"/>
  <c r="I2687" i="1"/>
  <c r="J2687" i="1"/>
  <c r="K2687" i="1"/>
  <c r="M2687" i="1"/>
  <c r="P2687" i="1"/>
  <c r="Y2687" i="1"/>
  <c r="Z2687" i="1" a="1"/>
  <c r="Z2687" i="1" s="1"/>
  <c r="AA2687" i="1" a="1"/>
  <c r="AA2687" i="1" s="1"/>
  <c r="AB2687" i="1"/>
  <c r="AC2687" i="1"/>
  <c r="AM2687" i="1"/>
  <c r="I2686" i="1"/>
  <c r="J2686" i="1"/>
  <c r="K2686" i="1"/>
  <c r="M2686" i="1"/>
  <c r="P2686" i="1"/>
  <c r="Y2686" i="1"/>
  <c r="Z2686" i="1" a="1"/>
  <c r="Z2686" i="1" s="1"/>
  <c r="AA2686" i="1" a="1"/>
  <c r="AA2686" i="1" s="1"/>
  <c r="AB2686" i="1"/>
  <c r="AC2686" i="1"/>
  <c r="AM2686" i="1"/>
  <c r="I2685" i="1"/>
  <c r="J2685" i="1"/>
  <c r="K2685" i="1"/>
  <c r="M2685" i="1"/>
  <c r="P2685" i="1"/>
  <c r="Y2685" i="1"/>
  <c r="Z2685" i="1" a="1"/>
  <c r="Z2685" i="1" s="1"/>
  <c r="AA2685" i="1" a="1"/>
  <c r="AA2685" i="1" s="1"/>
  <c r="AB2685" i="1"/>
  <c r="AC2685" i="1"/>
  <c r="AM2685" i="1"/>
  <c r="I2684" i="1"/>
  <c r="J2684" i="1"/>
  <c r="K2684" i="1"/>
  <c r="M2684" i="1"/>
  <c r="P2684" i="1"/>
  <c r="Y2684" i="1"/>
  <c r="Z2684" i="1" a="1"/>
  <c r="Z2684" i="1" s="1"/>
  <c r="AA2684" i="1" a="1"/>
  <c r="AA2684" i="1"/>
  <c r="AB2684" i="1"/>
  <c r="AC2684" i="1"/>
  <c r="AM2684" i="1"/>
  <c r="I2683" i="1"/>
  <c r="J2683" i="1"/>
  <c r="K2683" i="1"/>
  <c r="M2683" i="1"/>
  <c r="P2683" i="1"/>
  <c r="Y2683" i="1"/>
  <c r="Z2683" i="1" a="1"/>
  <c r="Z2683" i="1" s="1"/>
  <c r="AA2683" i="1" a="1"/>
  <c r="AA2683" i="1" s="1"/>
  <c r="AB2683" i="1"/>
  <c r="AC2683" i="1"/>
  <c r="AM2683" i="1"/>
  <c r="I2682" i="1"/>
  <c r="J2682" i="1"/>
  <c r="K2682" i="1"/>
  <c r="M2682" i="1"/>
  <c r="P2682" i="1"/>
  <c r="Y2682" i="1"/>
  <c r="Z2682" i="1" a="1"/>
  <c r="Z2682" i="1" s="1"/>
  <c r="AA2682" i="1" a="1"/>
  <c r="AA2682" i="1" s="1"/>
  <c r="AB2682" i="1"/>
  <c r="AC2682" i="1"/>
  <c r="AM2682" i="1"/>
  <c r="I2681" i="1"/>
  <c r="J2681" i="1"/>
  <c r="K2681" i="1"/>
  <c r="M2681" i="1"/>
  <c r="P2681" i="1"/>
  <c r="Y2681" i="1"/>
  <c r="Z2681" i="1" a="1"/>
  <c r="Z2681" i="1" s="1"/>
  <c r="AA2681" i="1" a="1"/>
  <c r="AA2681" i="1" s="1"/>
  <c r="AB2681" i="1"/>
  <c r="AC2681" i="1"/>
  <c r="AM2681" i="1"/>
  <c r="I2680" i="1"/>
  <c r="J2680" i="1"/>
  <c r="K2680" i="1"/>
  <c r="M2680" i="1"/>
  <c r="P2680" i="1"/>
  <c r="Y2680" i="1"/>
  <c r="Z2680" i="1" a="1"/>
  <c r="Z2680" i="1" s="1"/>
  <c r="AA2680" i="1" a="1"/>
  <c r="AA2680" i="1" s="1"/>
  <c r="AB2680" i="1"/>
  <c r="AC2680" i="1"/>
  <c r="AM2680" i="1"/>
  <c r="I2679" i="1"/>
  <c r="J2679" i="1"/>
  <c r="K2679" i="1"/>
  <c r="M2679" i="1"/>
  <c r="P2679" i="1"/>
  <c r="Y2679" i="1"/>
  <c r="Z2679" i="1" a="1"/>
  <c r="Z2679" i="1" s="1"/>
  <c r="AA2679" i="1" a="1"/>
  <c r="AA2679" i="1" s="1"/>
  <c r="AB2679" i="1"/>
  <c r="AC2679" i="1"/>
  <c r="AM2679" i="1"/>
  <c r="I2678" i="1"/>
  <c r="J2678" i="1"/>
  <c r="K2678" i="1"/>
  <c r="M2678" i="1"/>
  <c r="P2678" i="1"/>
  <c r="Y2678" i="1"/>
  <c r="Z2678" i="1" a="1"/>
  <c r="Z2678" i="1" s="1"/>
  <c r="AA2678" i="1" a="1"/>
  <c r="AA2678" i="1" s="1"/>
  <c r="AB2678" i="1"/>
  <c r="AC2678" i="1"/>
  <c r="AM2678" i="1"/>
  <c r="I2677" i="1"/>
  <c r="J2677" i="1"/>
  <c r="K2677" i="1"/>
  <c r="M2677" i="1"/>
  <c r="P2677" i="1"/>
  <c r="Y2677" i="1"/>
  <c r="Z2677" i="1" a="1"/>
  <c r="Z2677" i="1" s="1"/>
  <c r="AA2677" i="1" a="1"/>
  <c r="AA2677" i="1" s="1"/>
  <c r="AB2677" i="1"/>
  <c r="AC2677" i="1"/>
  <c r="AM2677" i="1"/>
  <c r="I2676" i="1"/>
  <c r="J2676" i="1"/>
  <c r="K2676" i="1"/>
  <c r="M2676" i="1"/>
  <c r="P2676" i="1"/>
  <c r="Y2676" i="1"/>
  <c r="Z2676" i="1" a="1"/>
  <c r="Z2676" i="1" s="1"/>
  <c r="AA2676" i="1" a="1"/>
  <c r="AA2676" i="1" s="1"/>
  <c r="AB2676" i="1"/>
  <c r="AC2676" i="1"/>
  <c r="AM2676" i="1"/>
  <c r="I2675" i="1"/>
  <c r="J2675" i="1"/>
  <c r="K2675" i="1"/>
  <c r="M2675" i="1"/>
  <c r="P2675" i="1"/>
  <c r="Y2675" i="1"/>
  <c r="Z2675" i="1" a="1"/>
  <c r="Z2675" i="1" s="1"/>
  <c r="AA2675" i="1" a="1"/>
  <c r="AA2675" i="1" s="1"/>
  <c r="AB2675" i="1"/>
  <c r="AC2675" i="1"/>
  <c r="AM2675" i="1"/>
  <c r="I2674" i="1"/>
  <c r="J2674" i="1"/>
  <c r="K2674" i="1"/>
  <c r="M2674" i="1"/>
  <c r="P2674" i="1"/>
  <c r="Y2674" i="1"/>
  <c r="Z2674" i="1" a="1"/>
  <c r="Z2674" i="1" s="1"/>
  <c r="AA2674" i="1" a="1"/>
  <c r="AA2674" i="1" s="1"/>
  <c r="AB2674" i="1"/>
  <c r="AC2674" i="1"/>
  <c r="AM2674" i="1"/>
  <c r="I2673" i="1"/>
  <c r="J2673" i="1"/>
  <c r="K2673" i="1"/>
  <c r="M2673" i="1"/>
  <c r="P2673" i="1"/>
  <c r="Y2673" i="1"/>
  <c r="Z2673" i="1" a="1"/>
  <c r="Z2673" i="1" s="1"/>
  <c r="AA2673" i="1" a="1"/>
  <c r="AA2673" i="1" s="1"/>
  <c r="AB2673" i="1"/>
  <c r="AC2673" i="1"/>
  <c r="AM2673" i="1"/>
  <c r="I2672" i="1"/>
  <c r="J2672" i="1"/>
  <c r="K2672" i="1"/>
  <c r="M2672" i="1"/>
  <c r="P2672" i="1"/>
  <c r="Y2672" i="1"/>
  <c r="Z2672" i="1" a="1"/>
  <c r="Z2672" i="1" s="1"/>
  <c r="AA2672" i="1" a="1"/>
  <c r="AA2672" i="1" s="1"/>
  <c r="AB2672" i="1"/>
  <c r="AC2672" i="1"/>
  <c r="AM2672" i="1"/>
  <c r="I2671" i="1"/>
  <c r="J2671" i="1"/>
  <c r="K2671" i="1"/>
  <c r="M2671" i="1"/>
  <c r="P2671" i="1"/>
  <c r="Y2671" i="1"/>
  <c r="Z2671" i="1" a="1"/>
  <c r="Z2671" i="1" s="1"/>
  <c r="AA2671" i="1" a="1"/>
  <c r="AA2671" i="1" s="1"/>
  <c r="AB2671" i="1"/>
  <c r="AC2671" i="1"/>
  <c r="AM2671" i="1"/>
  <c r="I2670" i="1"/>
  <c r="J2670" i="1"/>
  <c r="K2670" i="1"/>
  <c r="M2670" i="1"/>
  <c r="P2670" i="1"/>
  <c r="Y2670" i="1"/>
  <c r="Z2670" i="1" a="1"/>
  <c r="Z2670" i="1" s="1"/>
  <c r="AA2670" i="1" a="1"/>
  <c r="AA2670" i="1" s="1"/>
  <c r="AB2670" i="1"/>
  <c r="AC2670" i="1"/>
  <c r="AM2670" i="1"/>
  <c r="I2669" i="1"/>
  <c r="J2669" i="1"/>
  <c r="K2669" i="1"/>
  <c r="M2669" i="1"/>
  <c r="P2669" i="1"/>
  <c r="Y2669" i="1"/>
  <c r="Z2669" i="1" a="1"/>
  <c r="Z2669" i="1" s="1"/>
  <c r="AA2669" i="1" a="1"/>
  <c r="AA2669" i="1" s="1"/>
  <c r="AB2669" i="1"/>
  <c r="AC2669" i="1"/>
  <c r="AM2669" i="1"/>
  <c r="I2668" i="1"/>
  <c r="J2668" i="1"/>
  <c r="K2668" i="1"/>
  <c r="M2668" i="1"/>
  <c r="P2668" i="1"/>
  <c r="Y2668" i="1"/>
  <c r="Z2668" i="1" a="1"/>
  <c r="Z2668" i="1" s="1"/>
  <c r="AA2668" i="1" a="1"/>
  <c r="AA2668" i="1" s="1"/>
  <c r="AB2668" i="1"/>
  <c r="AC2668" i="1"/>
  <c r="AM2668" i="1"/>
  <c r="I2667" i="1"/>
  <c r="J2667" i="1"/>
  <c r="K2667" i="1"/>
  <c r="M2667" i="1"/>
  <c r="P2667" i="1"/>
  <c r="Y2667" i="1"/>
  <c r="Z2667" i="1" a="1"/>
  <c r="Z2667" i="1"/>
  <c r="AA2667" i="1" a="1"/>
  <c r="AA2667" i="1" s="1"/>
  <c r="AB2667" i="1"/>
  <c r="AC2667" i="1"/>
  <c r="AM2667" i="1"/>
  <c r="I2666" i="1"/>
  <c r="J2666" i="1"/>
  <c r="K2666" i="1"/>
  <c r="M2666" i="1"/>
  <c r="P2666" i="1"/>
  <c r="Y2666" i="1"/>
  <c r="Z2666" i="1" a="1"/>
  <c r="Z2666" i="1" s="1"/>
  <c r="AA2666" i="1" a="1"/>
  <c r="AA2666" i="1" s="1"/>
  <c r="AB2666" i="1"/>
  <c r="AC2666" i="1"/>
  <c r="AM2666" i="1"/>
  <c r="I2665" i="1"/>
  <c r="J2665" i="1"/>
  <c r="K2665" i="1"/>
  <c r="M2665" i="1"/>
  <c r="P2665" i="1"/>
  <c r="Y2665" i="1"/>
  <c r="Z2665" i="1" a="1"/>
  <c r="Z2665" i="1" s="1"/>
  <c r="AA2665" i="1" a="1"/>
  <c r="AA2665" i="1" s="1"/>
  <c r="AB2665" i="1"/>
  <c r="AC2665" i="1"/>
  <c r="AM2665" i="1"/>
  <c r="I2664" i="1"/>
  <c r="J2664" i="1"/>
  <c r="K2664" i="1"/>
  <c r="M2664" i="1"/>
  <c r="P2664" i="1"/>
  <c r="Y2664" i="1"/>
  <c r="Z2664" i="1" a="1"/>
  <c r="Z2664" i="1" s="1"/>
  <c r="AA2664" i="1" a="1"/>
  <c r="AA2664" i="1" s="1"/>
  <c r="AB2664" i="1"/>
  <c r="AC2664" i="1"/>
  <c r="AM2664" i="1"/>
  <c r="I2663" i="1"/>
  <c r="J2663" i="1"/>
  <c r="M2663" i="1"/>
  <c r="P2663" i="1"/>
  <c r="Y2663" i="1"/>
  <c r="Z2663" i="1" a="1"/>
  <c r="Z2663" i="1" s="1"/>
  <c r="AA2663" i="1" a="1"/>
  <c r="AA2663" i="1" s="1"/>
  <c r="AB2663" i="1"/>
  <c r="AC2663" i="1"/>
  <c r="AM2663" i="1"/>
  <c r="I2662" i="1"/>
  <c r="J2662" i="1"/>
  <c r="K2662" i="1"/>
  <c r="M2662" i="1"/>
  <c r="P2662" i="1"/>
  <c r="Y2662" i="1"/>
  <c r="Z2662" i="1" a="1"/>
  <c r="Z2662" i="1" s="1"/>
  <c r="AA2662" i="1" a="1"/>
  <c r="AA2662" i="1"/>
  <c r="AB2662" i="1"/>
  <c r="AC2662" i="1"/>
  <c r="AM2662" i="1"/>
  <c r="I2661" i="1"/>
  <c r="J2661" i="1"/>
  <c r="K2661" i="1"/>
  <c r="M2661" i="1"/>
  <c r="P2661" i="1"/>
  <c r="Y2661" i="1"/>
  <c r="Z2661" i="1" a="1"/>
  <c r="Z2661" i="1" s="1"/>
  <c r="AA2661" i="1" a="1"/>
  <c r="AA2661" i="1" s="1"/>
  <c r="AB2661" i="1"/>
  <c r="AC2661" i="1"/>
  <c r="AM2661" i="1"/>
  <c r="I2660" i="1"/>
  <c r="J2660" i="1"/>
  <c r="K2660" i="1"/>
  <c r="M2660" i="1"/>
  <c r="P2660" i="1"/>
  <c r="Y2660" i="1"/>
  <c r="Z2660" i="1" a="1"/>
  <c r="Z2660" i="1" s="1"/>
  <c r="AA2660" i="1" a="1"/>
  <c r="AA2660" i="1" s="1"/>
  <c r="AB2660" i="1"/>
  <c r="AC2660" i="1"/>
  <c r="AM2660" i="1"/>
  <c r="I2659" i="1"/>
  <c r="J2659" i="1"/>
  <c r="K2659" i="1"/>
  <c r="M2659" i="1"/>
  <c r="P2659" i="1"/>
  <c r="Y2659" i="1"/>
  <c r="Z2659" i="1" a="1"/>
  <c r="Z2659" i="1" s="1"/>
  <c r="AA2659" i="1" a="1"/>
  <c r="AA2659" i="1" s="1"/>
  <c r="AB2659" i="1"/>
  <c r="AC2659" i="1"/>
  <c r="AM2659" i="1"/>
  <c r="I2658" i="1"/>
  <c r="J2658" i="1"/>
  <c r="K2658" i="1"/>
  <c r="M2658" i="1"/>
  <c r="P2658" i="1"/>
  <c r="Y2658" i="1"/>
  <c r="Z2658" i="1" a="1"/>
  <c r="Z2658" i="1" s="1"/>
  <c r="AA2658" i="1" a="1"/>
  <c r="AA2658" i="1" s="1"/>
  <c r="AB2658" i="1"/>
  <c r="AC2658" i="1"/>
  <c r="AM2658" i="1"/>
  <c r="I2657" i="1"/>
  <c r="J2657" i="1"/>
  <c r="K2657" i="1"/>
  <c r="M2657" i="1"/>
  <c r="P2657" i="1"/>
  <c r="Y2657" i="1"/>
  <c r="Z2657" i="1" a="1"/>
  <c r="Z2657" i="1"/>
  <c r="AA2657" i="1" a="1"/>
  <c r="AA2657" i="1" s="1"/>
  <c r="AB2657" i="1"/>
  <c r="AC2657" i="1"/>
  <c r="AM2657" i="1"/>
  <c r="I2656" i="1"/>
  <c r="J2656" i="1"/>
  <c r="K2656" i="1"/>
  <c r="M2656" i="1"/>
  <c r="P2656" i="1"/>
  <c r="Y2656" i="1"/>
  <c r="Z2656" i="1" a="1"/>
  <c r="Z2656" i="1" s="1"/>
  <c r="AA2656" i="1" a="1"/>
  <c r="AA2656" i="1" s="1"/>
  <c r="AB2656" i="1"/>
  <c r="AC2656" i="1"/>
  <c r="AM2656" i="1"/>
  <c r="I2655" i="1"/>
  <c r="J2655" i="1"/>
  <c r="K2655" i="1"/>
  <c r="M2655" i="1"/>
  <c r="P2655" i="1"/>
  <c r="Y2655" i="1"/>
  <c r="Z2655" i="1" a="1"/>
  <c r="Z2655" i="1"/>
  <c r="AA2655" i="1" a="1"/>
  <c r="AA2655" i="1" s="1"/>
  <c r="AB2655" i="1"/>
  <c r="AC2655" i="1"/>
  <c r="AM2655" i="1"/>
  <c r="I2654" i="1"/>
  <c r="J2654" i="1"/>
  <c r="K2654" i="1"/>
  <c r="M2654" i="1"/>
  <c r="P2654" i="1"/>
  <c r="Y2654" i="1"/>
  <c r="Z2654" i="1" a="1"/>
  <c r="Z2654" i="1" s="1"/>
  <c r="AA2654" i="1" a="1"/>
  <c r="AA2654" i="1" s="1"/>
  <c r="AB2654" i="1"/>
  <c r="AC2654" i="1"/>
  <c r="AM2654" i="1"/>
  <c r="I2653" i="1"/>
  <c r="J2653" i="1"/>
  <c r="K2653" i="1"/>
  <c r="M2653" i="1"/>
  <c r="P2653" i="1"/>
  <c r="Y2653" i="1"/>
  <c r="Z2653" i="1" a="1"/>
  <c r="Z2653" i="1" s="1"/>
  <c r="AA2653" i="1" a="1"/>
  <c r="AA2653" i="1" s="1"/>
  <c r="AB2653" i="1"/>
  <c r="AC2653" i="1"/>
  <c r="AM2653" i="1"/>
  <c r="I2652" i="1"/>
  <c r="J2652" i="1"/>
  <c r="K2652" i="1"/>
  <c r="M2652" i="1"/>
  <c r="P2652" i="1"/>
  <c r="Y2652" i="1"/>
  <c r="Z2652" i="1" a="1"/>
  <c r="Z2652" i="1" s="1"/>
  <c r="AA2652" i="1" a="1"/>
  <c r="AA2652" i="1" s="1"/>
  <c r="AB2652" i="1"/>
  <c r="AC2652" i="1"/>
  <c r="AM2652" i="1"/>
  <c r="I2651" i="1"/>
  <c r="J2651" i="1"/>
  <c r="K2651" i="1"/>
  <c r="M2651" i="1"/>
  <c r="P2651" i="1"/>
  <c r="Y2651" i="1"/>
  <c r="Z2651" i="1" a="1"/>
  <c r="Z2651" i="1" s="1"/>
  <c r="AA2651" i="1" a="1"/>
  <c r="AA2651" i="1" s="1"/>
  <c r="AB2651" i="1"/>
  <c r="AC2651" i="1"/>
  <c r="AM2651" i="1"/>
  <c r="I2650" i="1"/>
  <c r="J2650" i="1"/>
  <c r="K2650" i="1"/>
  <c r="M2650" i="1"/>
  <c r="P2650" i="1"/>
  <c r="Y2650" i="1"/>
  <c r="Z2650" i="1" a="1"/>
  <c r="Z2650" i="1" s="1"/>
  <c r="AA2650" i="1" a="1"/>
  <c r="AA2650" i="1" s="1"/>
  <c r="AB2650" i="1"/>
  <c r="AC2650" i="1"/>
  <c r="AM2650" i="1"/>
  <c r="I2649" i="1"/>
  <c r="J2649" i="1"/>
  <c r="K2649" i="1"/>
  <c r="M2649" i="1"/>
  <c r="P2649" i="1"/>
  <c r="Y2649" i="1"/>
  <c r="Z2649" i="1" a="1"/>
  <c r="Z2649" i="1" s="1"/>
  <c r="AA2649" i="1" a="1"/>
  <c r="AA2649" i="1" s="1"/>
  <c r="AB2649" i="1"/>
  <c r="AC2649" i="1"/>
  <c r="AM2649" i="1"/>
  <c r="I2648" i="1"/>
  <c r="J2648" i="1"/>
  <c r="K2648" i="1"/>
  <c r="M2648" i="1"/>
  <c r="P2648" i="1"/>
  <c r="Y2648" i="1"/>
  <c r="Z2648" i="1" a="1"/>
  <c r="Z2648" i="1" s="1"/>
  <c r="AA2648" i="1" a="1"/>
  <c r="AA2648" i="1"/>
  <c r="AB2648" i="1"/>
  <c r="AC2648" i="1"/>
  <c r="AM2648" i="1"/>
  <c r="I2647" i="1"/>
  <c r="J2647" i="1"/>
  <c r="K2647" i="1"/>
  <c r="M2647" i="1"/>
  <c r="P2647" i="1"/>
  <c r="Y2647" i="1"/>
  <c r="Z2647" i="1" a="1"/>
  <c r="Z2647" i="1" s="1"/>
  <c r="AA2647" i="1" a="1"/>
  <c r="AA2647" i="1" s="1"/>
  <c r="AB2647" i="1"/>
  <c r="AC2647" i="1"/>
  <c r="AM2647" i="1"/>
  <c r="I2646" i="1"/>
  <c r="J2646" i="1"/>
  <c r="K2646" i="1"/>
  <c r="M2646" i="1"/>
  <c r="P2646" i="1"/>
  <c r="Y2646" i="1"/>
  <c r="Z2646" i="1" a="1"/>
  <c r="Z2646" i="1"/>
  <c r="AA2646" i="1" a="1"/>
  <c r="AA2646" i="1" s="1"/>
  <c r="AB2646" i="1"/>
  <c r="AC2646" i="1"/>
  <c r="AM2646" i="1"/>
  <c r="I2645" i="1"/>
  <c r="J2645" i="1"/>
  <c r="K2645" i="1"/>
  <c r="M2645" i="1"/>
  <c r="P2645" i="1"/>
  <c r="Y2645" i="1"/>
  <c r="Z2645" i="1" a="1"/>
  <c r="Z2645" i="1" s="1"/>
  <c r="AA2645" i="1" a="1"/>
  <c r="AA2645" i="1"/>
  <c r="AB2645" i="1"/>
  <c r="AC2645" i="1"/>
  <c r="AM2645" i="1"/>
  <c r="I2644" i="1"/>
  <c r="J2644" i="1"/>
  <c r="K2644" i="1"/>
  <c r="M2644" i="1"/>
  <c r="P2644" i="1"/>
  <c r="Y2644" i="1"/>
  <c r="Z2644" i="1" a="1"/>
  <c r="Z2644" i="1" s="1"/>
  <c r="AA2644" i="1" a="1"/>
  <c r="AA2644" i="1" s="1"/>
  <c r="AB2644" i="1"/>
  <c r="AC2644" i="1"/>
  <c r="AM2644" i="1"/>
  <c r="I2643" i="1"/>
  <c r="J2643" i="1"/>
  <c r="K2643" i="1"/>
  <c r="M2643" i="1"/>
  <c r="P2643" i="1"/>
  <c r="Y2643" i="1"/>
  <c r="Z2643" i="1" a="1"/>
  <c r="Z2643" i="1" s="1"/>
  <c r="AA2643" i="1" a="1"/>
  <c r="AA2643" i="1" s="1"/>
  <c r="AB2643" i="1"/>
  <c r="AC2643" i="1"/>
  <c r="AM2643" i="1"/>
  <c r="I2642" i="1"/>
  <c r="J2642" i="1"/>
  <c r="K2642" i="1"/>
  <c r="M2642" i="1"/>
  <c r="P2642" i="1"/>
  <c r="Y2642" i="1"/>
  <c r="Z2642" i="1" a="1"/>
  <c r="Z2642" i="1" s="1"/>
  <c r="AA2642" i="1" a="1"/>
  <c r="AA2642" i="1" s="1"/>
  <c r="AB2642" i="1"/>
  <c r="AC2642" i="1"/>
  <c r="AM2642" i="1"/>
  <c r="I2641" i="1"/>
  <c r="J2641" i="1"/>
  <c r="K2641" i="1"/>
  <c r="M2641" i="1"/>
  <c r="P2641" i="1"/>
  <c r="Y2641" i="1"/>
  <c r="Z2641" i="1" a="1"/>
  <c r="Z2641" i="1" s="1"/>
  <c r="AA2641" i="1" a="1"/>
  <c r="AA2641" i="1" s="1"/>
  <c r="AB2641" i="1"/>
  <c r="AC2641" i="1"/>
  <c r="AM2641" i="1"/>
  <c r="I2640" i="1"/>
  <c r="J2640" i="1"/>
  <c r="K2640" i="1"/>
  <c r="M2640" i="1"/>
  <c r="P2640" i="1"/>
  <c r="Y2640" i="1"/>
  <c r="Z2640" i="1" a="1"/>
  <c r="Z2640" i="1" s="1"/>
  <c r="AA2640" i="1" a="1"/>
  <c r="AA2640" i="1" s="1"/>
  <c r="AB2640" i="1"/>
  <c r="AC2640" i="1"/>
  <c r="AM2640" i="1"/>
  <c r="I2639" i="1"/>
  <c r="J2639" i="1"/>
  <c r="K2639" i="1"/>
  <c r="M2639" i="1"/>
  <c r="P2639" i="1"/>
  <c r="Y2639" i="1"/>
  <c r="Z2639" i="1" a="1"/>
  <c r="Z2639" i="1" s="1"/>
  <c r="AA2639" i="1" a="1"/>
  <c r="AA2639" i="1" s="1"/>
  <c r="AB2639" i="1"/>
  <c r="AC2639" i="1"/>
  <c r="AM2639" i="1"/>
  <c r="I2638" i="1"/>
  <c r="J2638" i="1"/>
  <c r="K2638" i="1"/>
  <c r="M2638" i="1"/>
  <c r="P2638" i="1"/>
  <c r="Y2638" i="1"/>
  <c r="Z2638" i="1" a="1"/>
  <c r="Z2638" i="1" s="1"/>
  <c r="AA2638" i="1" a="1"/>
  <c r="AA2638" i="1" s="1"/>
  <c r="AB2638" i="1"/>
  <c r="AC2638" i="1"/>
  <c r="AM2638" i="1"/>
  <c r="I2637" i="1"/>
  <c r="J2637" i="1"/>
  <c r="K2637" i="1"/>
  <c r="M2637" i="1"/>
  <c r="P2637" i="1"/>
  <c r="Y2637" i="1"/>
  <c r="Z2637" i="1" a="1"/>
  <c r="Z2637" i="1" s="1"/>
  <c r="AA2637" i="1" a="1"/>
  <c r="AA2637" i="1" s="1"/>
  <c r="AB2637" i="1"/>
  <c r="AC2637" i="1"/>
  <c r="AM2637" i="1"/>
  <c r="I2636" i="1"/>
  <c r="J2636" i="1"/>
  <c r="K2636" i="1"/>
  <c r="M2636" i="1"/>
  <c r="P2636" i="1"/>
  <c r="Y2636" i="1"/>
  <c r="Z2636" i="1" a="1"/>
  <c r="Z2636" i="1" s="1"/>
  <c r="AA2636" i="1" a="1"/>
  <c r="AA2636" i="1" s="1"/>
  <c r="AB2636" i="1"/>
  <c r="AC2636" i="1"/>
  <c r="AM2636" i="1"/>
  <c r="I2635" i="1"/>
  <c r="J2635" i="1"/>
  <c r="K2635" i="1"/>
  <c r="M2635" i="1"/>
  <c r="P2635" i="1"/>
  <c r="Y2635" i="1"/>
  <c r="Z2635" i="1" a="1"/>
  <c r="Z2635" i="1" s="1"/>
  <c r="AA2635" i="1" a="1"/>
  <c r="AA2635" i="1" s="1"/>
  <c r="AB2635" i="1"/>
  <c r="AC2635" i="1"/>
  <c r="AM2635" i="1"/>
  <c r="I2634" i="1"/>
  <c r="J2634" i="1"/>
  <c r="K2634" i="1"/>
  <c r="M2634" i="1"/>
  <c r="P2634" i="1"/>
  <c r="Y2634" i="1"/>
  <c r="Z2634" i="1" a="1"/>
  <c r="Z2634" i="1" s="1"/>
  <c r="AA2634" i="1" a="1"/>
  <c r="AA2634" i="1" s="1"/>
  <c r="AB2634" i="1"/>
  <c r="AC2634" i="1"/>
  <c r="AM2634" i="1"/>
  <c r="I2633" i="1"/>
  <c r="J2633" i="1"/>
  <c r="K2633" i="1"/>
  <c r="M2633" i="1"/>
  <c r="P2633" i="1"/>
  <c r="Y2633" i="1"/>
  <c r="Z2633" i="1" a="1"/>
  <c r="Z2633" i="1"/>
  <c r="AA2633" i="1" a="1"/>
  <c r="AA2633" i="1" s="1"/>
  <c r="AB2633" i="1"/>
  <c r="AC2633" i="1"/>
  <c r="AM2633" i="1"/>
  <c r="I2632" i="1"/>
  <c r="J2632" i="1"/>
  <c r="K2632" i="1"/>
  <c r="M2632" i="1"/>
  <c r="P2632" i="1"/>
  <c r="Y2632" i="1"/>
  <c r="Z2632" i="1" a="1"/>
  <c r="Z2632" i="1" s="1"/>
  <c r="AA2632" i="1" a="1"/>
  <c r="AA2632" i="1" s="1"/>
  <c r="AB2632" i="1"/>
  <c r="AC2632" i="1"/>
  <c r="AM2632" i="1"/>
  <c r="I2631" i="1"/>
  <c r="J2631" i="1"/>
  <c r="K2631" i="1"/>
  <c r="M2631" i="1"/>
  <c r="P2631" i="1"/>
  <c r="Y2631" i="1"/>
  <c r="Z2631" i="1" a="1"/>
  <c r="Z2631" i="1" s="1"/>
  <c r="AA2631" i="1" a="1"/>
  <c r="AA2631" i="1" s="1"/>
  <c r="AB2631" i="1"/>
  <c r="AC2631" i="1"/>
  <c r="AM2631" i="1"/>
  <c r="I2630" i="1"/>
  <c r="J2630" i="1"/>
  <c r="K2630" i="1"/>
  <c r="M2630" i="1"/>
  <c r="P2630" i="1"/>
  <c r="Y2630" i="1"/>
  <c r="Z2630" i="1" a="1"/>
  <c r="Z2630" i="1" s="1"/>
  <c r="AA2630" i="1" a="1"/>
  <c r="AA2630" i="1" s="1"/>
  <c r="AB2630" i="1"/>
  <c r="AC2630" i="1"/>
  <c r="AM2630" i="1"/>
  <c r="I2629" i="1"/>
  <c r="J2629" i="1"/>
  <c r="K2629" i="1"/>
  <c r="M2629" i="1"/>
  <c r="P2629" i="1"/>
  <c r="Y2629" i="1"/>
  <c r="Z2629" i="1" a="1"/>
  <c r="Z2629" i="1" s="1"/>
  <c r="AA2629" i="1" a="1"/>
  <c r="AA2629" i="1" s="1"/>
  <c r="AB2629" i="1"/>
  <c r="AC2629" i="1"/>
  <c r="AM2629" i="1"/>
  <c r="I2628" i="1"/>
  <c r="J2628" i="1"/>
  <c r="K2628" i="1"/>
  <c r="M2628" i="1"/>
  <c r="P2628" i="1"/>
  <c r="Y2628" i="1"/>
  <c r="Z2628" i="1" a="1"/>
  <c r="Z2628" i="1"/>
  <c r="AA2628" i="1" a="1"/>
  <c r="AA2628" i="1" s="1"/>
  <c r="AB2628" i="1"/>
  <c r="AC2628" i="1"/>
  <c r="AM2628" i="1"/>
  <c r="I2627" i="1"/>
  <c r="J2627" i="1"/>
  <c r="K2627" i="1"/>
  <c r="M2627" i="1"/>
  <c r="P2627" i="1"/>
  <c r="Y2627" i="1"/>
  <c r="Z2627" i="1" a="1"/>
  <c r="Z2627" i="1" s="1"/>
  <c r="AA2627" i="1" a="1"/>
  <c r="AA2627" i="1"/>
  <c r="AB2627" i="1"/>
  <c r="AC2627" i="1"/>
  <c r="AM2627" i="1"/>
  <c r="I2626" i="1"/>
  <c r="J2626" i="1"/>
  <c r="K2626" i="1"/>
  <c r="M2626" i="1"/>
  <c r="P2626" i="1"/>
  <c r="Y2626" i="1"/>
  <c r="Z2626" i="1" a="1"/>
  <c r="Z2626" i="1" s="1"/>
  <c r="AA2626" i="1" a="1"/>
  <c r="AA2626" i="1" s="1"/>
  <c r="AB2626" i="1"/>
  <c r="AC2626" i="1"/>
  <c r="AM2626" i="1"/>
  <c r="I2625" i="1"/>
  <c r="J2625" i="1"/>
  <c r="K2625" i="1"/>
  <c r="M2625" i="1"/>
  <c r="P2625" i="1"/>
  <c r="Y2625" i="1"/>
  <c r="Z2625" i="1" a="1"/>
  <c r="Z2625" i="1" s="1"/>
  <c r="AA2625" i="1" a="1"/>
  <c r="AA2625" i="1" s="1"/>
  <c r="AB2625" i="1"/>
  <c r="AC2625" i="1"/>
  <c r="AM2625" i="1"/>
  <c r="I2624" i="1"/>
  <c r="J2624" i="1"/>
  <c r="K2624" i="1"/>
  <c r="M2624" i="1"/>
  <c r="P2624" i="1"/>
  <c r="Y2624" i="1"/>
  <c r="Z2624" i="1" a="1"/>
  <c r="Z2624" i="1" s="1"/>
  <c r="AA2624" i="1" a="1"/>
  <c r="AA2624" i="1" s="1"/>
  <c r="AB2624" i="1"/>
  <c r="AC2624" i="1"/>
  <c r="AM2624" i="1"/>
  <c r="I2623" i="1"/>
  <c r="J2623" i="1"/>
  <c r="K2623" i="1"/>
  <c r="M2623" i="1"/>
  <c r="P2623" i="1"/>
  <c r="Y2623" i="1"/>
  <c r="Z2623" i="1" a="1"/>
  <c r="Z2623" i="1" s="1"/>
  <c r="AA2623" i="1" a="1"/>
  <c r="AA2623" i="1" s="1"/>
  <c r="AB2623" i="1"/>
  <c r="AC2623" i="1"/>
  <c r="AM2623" i="1"/>
  <c r="I2622" i="1"/>
  <c r="J2622" i="1"/>
  <c r="K2622" i="1"/>
  <c r="M2622" i="1"/>
  <c r="P2622" i="1"/>
  <c r="Y2622" i="1"/>
  <c r="Z2622" i="1" a="1"/>
  <c r="Z2622" i="1" s="1"/>
  <c r="AA2622" i="1" a="1"/>
  <c r="AA2622" i="1" s="1"/>
  <c r="AB2622" i="1"/>
  <c r="AC2622" i="1"/>
  <c r="AM2622" i="1"/>
  <c r="I2621" i="1"/>
  <c r="J2621" i="1"/>
  <c r="K2621" i="1"/>
  <c r="M2621" i="1"/>
  <c r="P2621" i="1"/>
  <c r="Y2621" i="1"/>
  <c r="Z2621" i="1" a="1"/>
  <c r="Z2621" i="1" s="1"/>
  <c r="AA2621" i="1" a="1"/>
  <c r="AA2621" i="1" s="1"/>
  <c r="AB2621" i="1"/>
  <c r="AC2621" i="1"/>
  <c r="AM2621" i="1"/>
  <c r="I2620" i="1"/>
  <c r="J2620" i="1"/>
  <c r="K2620" i="1"/>
  <c r="M2620" i="1"/>
  <c r="P2620" i="1"/>
  <c r="Y2620" i="1"/>
  <c r="Z2620" i="1" a="1"/>
  <c r="Z2620" i="1"/>
  <c r="AA2620" i="1" a="1"/>
  <c r="AA2620" i="1" s="1"/>
  <c r="AB2620" i="1"/>
  <c r="AC2620" i="1"/>
  <c r="AM2620" i="1"/>
  <c r="I2619" i="1"/>
  <c r="J2619" i="1"/>
  <c r="K2619" i="1"/>
  <c r="M2619" i="1"/>
  <c r="P2619" i="1"/>
  <c r="Y2619" i="1"/>
  <c r="Z2619" i="1" a="1"/>
  <c r="Z2619" i="1" s="1"/>
  <c r="AA2619" i="1" a="1"/>
  <c r="AA2619" i="1" s="1"/>
  <c r="AB2619" i="1"/>
  <c r="AC2619" i="1"/>
  <c r="AM2619" i="1"/>
  <c r="I2618" i="1"/>
  <c r="J2618" i="1"/>
  <c r="K2618" i="1"/>
  <c r="M2618" i="1"/>
  <c r="P2618" i="1"/>
  <c r="Y2618" i="1"/>
  <c r="Z2618" i="1" a="1"/>
  <c r="Z2618" i="1" s="1"/>
  <c r="AA2618" i="1" a="1"/>
  <c r="AA2618" i="1" s="1"/>
  <c r="AB2618" i="1"/>
  <c r="AC2618" i="1"/>
  <c r="AM2618" i="1"/>
  <c r="I2617" i="1"/>
  <c r="J2617" i="1"/>
  <c r="K2617" i="1"/>
  <c r="M2617" i="1"/>
  <c r="P2617" i="1"/>
  <c r="Y2617" i="1"/>
  <c r="Z2617" i="1" a="1"/>
  <c r="Z2617" i="1" s="1"/>
  <c r="AA2617" i="1" a="1"/>
  <c r="AA2617" i="1" s="1"/>
  <c r="AB2617" i="1"/>
  <c r="AC2617" i="1"/>
  <c r="AM2617" i="1"/>
  <c r="I2616" i="1"/>
  <c r="J2616" i="1"/>
  <c r="K2616" i="1"/>
  <c r="M2616" i="1"/>
  <c r="P2616" i="1"/>
  <c r="Y2616" i="1"/>
  <c r="Z2616" i="1" a="1"/>
  <c r="Z2616" i="1" s="1"/>
  <c r="AA2616" i="1" a="1"/>
  <c r="AA2616" i="1" s="1"/>
  <c r="AB2616" i="1"/>
  <c r="AC2616" i="1"/>
  <c r="AM2616" i="1"/>
  <c r="I2615" i="1"/>
  <c r="J2615" i="1"/>
  <c r="K2615" i="1"/>
  <c r="M2615" i="1"/>
  <c r="P2615" i="1"/>
  <c r="Y2615" i="1"/>
  <c r="Z2615" i="1" a="1"/>
  <c r="Z2615" i="1" s="1"/>
  <c r="AA2615" i="1" a="1"/>
  <c r="AA2615" i="1" s="1"/>
  <c r="AB2615" i="1"/>
  <c r="AC2615" i="1"/>
  <c r="AM2615" i="1"/>
  <c r="I2614" i="1"/>
  <c r="J2614" i="1"/>
  <c r="K2614" i="1"/>
  <c r="M2614" i="1"/>
  <c r="P2614" i="1"/>
  <c r="Y2614" i="1"/>
  <c r="Z2614" i="1" a="1"/>
  <c r="Z2614" i="1" s="1"/>
  <c r="AA2614" i="1" a="1"/>
  <c r="AA2614" i="1"/>
  <c r="AB2614" i="1"/>
  <c r="AC2614" i="1"/>
  <c r="AM2614" i="1"/>
  <c r="I2613" i="1"/>
  <c r="J2613" i="1"/>
  <c r="K2613" i="1"/>
  <c r="M2613" i="1"/>
  <c r="P2613" i="1"/>
  <c r="Y2613" i="1"/>
  <c r="Z2613" i="1" a="1"/>
  <c r="Z2613" i="1" s="1"/>
  <c r="AA2613" i="1" a="1"/>
  <c r="AA2613" i="1" s="1"/>
  <c r="AB2613" i="1"/>
  <c r="AC2613" i="1"/>
  <c r="AM2613" i="1"/>
  <c r="I2612" i="1"/>
  <c r="J2612" i="1"/>
  <c r="K2612" i="1"/>
  <c r="M2612" i="1"/>
  <c r="P2612" i="1"/>
  <c r="Y2612" i="1"/>
  <c r="Z2612" i="1" a="1"/>
  <c r="Z2612" i="1" s="1"/>
  <c r="AA2612" i="1" a="1"/>
  <c r="AA2612" i="1" s="1"/>
  <c r="AB2612" i="1"/>
  <c r="AC2612" i="1"/>
  <c r="AM2612" i="1"/>
  <c r="I2611" i="1"/>
  <c r="J2611" i="1"/>
  <c r="K2611" i="1"/>
  <c r="M2611" i="1"/>
  <c r="P2611" i="1"/>
  <c r="Y2611" i="1"/>
  <c r="Z2611" i="1" a="1"/>
  <c r="Z2611" i="1" s="1"/>
  <c r="AA2611" i="1" a="1"/>
  <c r="AA2611" i="1" s="1"/>
  <c r="AB2611" i="1"/>
  <c r="AC2611" i="1"/>
  <c r="AM2611" i="1"/>
  <c r="I2610" i="1"/>
  <c r="J2610" i="1"/>
  <c r="K2610" i="1"/>
  <c r="M2610" i="1"/>
  <c r="P2610" i="1"/>
  <c r="Y2610" i="1"/>
  <c r="Z2610" i="1" a="1"/>
  <c r="Z2610" i="1" s="1"/>
  <c r="AA2610" i="1" a="1"/>
  <c r="AA2610" i="1" s="1"/>
  <c r="AB2610" i="1"/>
  <c r="AC2610" i="1"/>
  <c r="AM2610" i="1"/>
  <c r="I2609" i="1"/>
  <c r="J2609" i="1"/>
  <c r="K2609" i="1"/>
  <c r="M2609" i="1"/>
  <c r="P2609" i="1"/>
  <c r="Y2609" i="1"/>
  <c r="Z2609" i="1" a="1"/>
  <c r="Z2609" i="1" s="1"/>
  <c r="AA2609" i="1" a="1"/>
  <c r="AA2609" i="1" s="1"/>
  <c r="AB2609" i="1"/>
  <c r="AC2609" i="1"/>
  <c r="AM2609" i="1"/>
  <c r="I2608" i="1"/>
  <c r="J2608" i="1"/>
  <c r="K2608" i="1"/>
  <c r="M2608" i="1"/>
  <c r="P2608" i="1"/>
  <c r="Y2608" i="1"/>
  <c r="Z2608" i="1" a="1"/>
  <c r="Z2608" i="1"/>
  <c r="AA2608" i="1" a="1"/>
  <c r="AA2608" i="1" s="1"/>
  <c r="AB2608" i="1"/>
  <c r="AC2608" i="1"/>
  <c r="AM2608" i="1"/>
  <c r="I2607" i="1"/>
  <c r="J2607" i="1"/>
  <c r="K2607" i="1"/>
  <c r="M2607" i="1"/>
  <c r="P2607" i="1"/>
  <c r="Y2607" i="1"/>
  <c r="Z2607" i="1" a="1"/>
  <c r="Z2607" i="1" s="1"/>
  <c r="AA2607" i="1" a="1"/>
  <c r="AA2607" i="1" s="1"/>
  <c r="AB2607" i="1"/>
  <c r="AC2607" i="1"/>
  <c r="AM2607" i="1"/>
  <c r="I2606" i="1"/>
  <c r="J2606" i="1"/>
  <c r="K2606" i="1"/>
  <c r="M2606" i="1"/>
  <c r="P2606" i="1"/>
  <c r="Y2606" i="1"/>
  <c r="Z2606" i="1" a="1"/>
  <c r="Z2606" i="1" s="1"/>
  <c r="AA2606" i="1" a="1"/>
  <c r="AA2606" i="1" s="1"/>
  <c r="AB2606" i="1"/>
  <c r="AC2606" i="1"/>
  <c r="AM2606" i="1"/>
  <c r="I2605" i="1"/>
  <c r="J2605" i="1"/>
  <c r="K2605" i="1"/>
  <c r="M2605" i="1"/>
  <c r="P2605" i="1"/>
  <c r="Y2605" i="1"/>
  <c r="Z2605" i="1" a="1"/>
  <c r="Z2605" i="1" s="1"/>
  <c r="AA2605" i="1" a="1"/>
  <c r="AA2605" i="1" s="1"/>
  <c r="AB2605" i="1"/>
  <c r="AC2605" i="1"/>
  <c r="AM2605" i="1"/>
  <c r="I2604" i="1"/>
  <c r="J2604" i="1"/>
  <c r="K2604" i="1"/>
  <c r="M2604" i="1"/>
  <c r="P2604" i="1"/>
  <c r="Y2604" i="1"/>
  <c r="Z2604" i="1" a="1"/>
  <c r="Z2604" i="1" s="1"/>
  <c r="AA2604" i="1" a="1"/>
  <c r="AA2604" i="1" s="1"/>
  <c r="AB2604" i="1"/>
  <c r="AC2604" i="1"/>
  <c r="AM2604" i="1"/>
  <c r="I2603" i="1"/>
  <c r="J2603" i="1"/>
  <c r="K2603" i="1"/>
  <c r="M2603" i="1"/>
  <c r="P2603" i="1"/>
  <c r="Y2603" i="1"/>
  <c r="Z2603" i="1" a="1"/>
  <c r="Z2603" i="1" s="1"/>
  <c r="AA2603" i="1" a="1"/>
  <c r="AA2603" i="1" s="1"/>
  <c r="AB2603" i="1"/>
  <c r="AC2603" i="1"/>
  <c r="AM2603" i="1"/>
  <c r="I2602" i="1"/>
  <c r="J2602" i="1"/>
  <c r="K2602" i="1"/>
  <c r="M2602" i="1"/>
  <c r="P2602" i="1"/>
  <c r="Y2602" i="1"/>
  <c r="Z2602" i="1" a="1"/>
  <c r="Z2602" i="1" s="1"/>
  <c r="AA2602" i="1" a="1"/>
  <c r="AA2602" i="1" s="1"/>
  <c r="AB2602" i="1"/>
  <c r="AC2602" i="1"/>
  <c r="AM2602" i="1"/>
  <c r="I2601" i="1"/>
  <c r="J2601" i="1"/>
  <c r="K2601" i="1"/>
  <c r="M2601" i="1"/>
  <c r="P2601" i="1"/>
  <c r="Y2601" i="1"/>
  <c r="Z2601" i="1" a="1"/>
  <c r="Z2601" i="1" s="1"/>
  <c r="AA2601" i="1" a="1"/>
  <c r="AA2601" i="1" s="1"/>
  <c r="AB2601" i="1"/>
  <c r="AC2601" i="1"/>
  <c r="AM2601" i="1"/>
  <c r="I2600" i="1"/>
  <c r="J2600" i="1"/>
  <c r="K2600" i="1"/>
  <c r="M2600" i="1"/>
  <c r="P2600" i="1"/>
  <c r="Y2600" i="1"/>
  <c r="Z2600" i="1" a="1"/>
  <c r="Z2600" i="1" s="1"/>
  <c r="AA2600" i="1" a="1"/>
  <c r="AA2600" i="1" s="1"/>
  <c r="AB2600" i="1"/>
  <c r="AC2600" i="1"/>
  <c r="AM2600" i="1"/>
  <c r="I2599" i="1"/>
  <c r="J2599" i="1"/>
  <c r="K2599" i="1"/>
  <c r="M2599" i="1"/>
  <c r="P2599" i="1"/>
  <c r="Y2599" i="1"/>
  <c r="Z2599" i="1" a="1"/>
  <c r="Z2599" i="1" s="1"/>
  <c r="AA2599" i="1" a="1"/>
  <c r="AA2599" i="1" s="1"/>
  <c r="AB2599" i="1"/>
  <c r="AC2599" i="1"/>
  <c r="AM2599" i="1"/>
  <c r="I2598" i="1"/>
  <c r="J2598" i="1"/>
  <c r="K2598" i="1"/>
  <c r="M2598" i="1"/>
  <c r="P2598" i="1"/>
  <c r="Y2598" i="1"/>
  <c r="Z2598" i="1" a="1"/>
  <c r="Z2598" i="1" s="1"/>
  <c r="AA2598" i="1" a="1"/>
  <c r="AA2598" i="1" s="1"/>
  <c r="AB2598" i="1"/>
  <c r="AC2598" i="1"/>
  <c r="AM2598" i="1"/>
  <c r="I2597" i="1"/>
  <c r="J2597" i="1"/>
  <c r="K2597" i="1"/>
  <c r="M2597" i="1"/>
  <c r="P2597" i="1"/>
  <c r="Y2597" i="1"/>
  <c r="Z2597" i="1" a="1"/>
  <c r="Z2597" i="1" s="1"/>
  <c r="AA2597" i="1" a="1"/>
  <c r="AA2597" i="1" s="1"/>
  <c r="AB2597" i="1"/>
  <c r="AC2597" i="1"/>
  <c r="AM2597" i="1"/>
  <c r="I2596" i="1"/>
  <c r="J2596" i="1"/>
  <c r="K2596" i="1"/>
  <c r="M2596" i="1"/>
  <c r="P2596" i="1"/>
  <c r="Y2596" i="1"/>
  <c r="Z2596" i="1" a="1"/>
  <c r="Z2596" i="1" s="1"/>
  <c r="AA2596" i="1" a="1"/>
  <c r="AA2596" i="1" s="1"/>
  <c r="AB2596" i="1"/>
  <c r="AC2596" i="1"/>
  <c r="AM2596" i="1"/>
  <c r="I2595" i="1"/>
  <c r="J2595" i="1"/>
  <c r="K2595" i="1"/>
  <c r="M2595" i="1"/>
  <c r="P2595" i="1"/>
  <c r="Y2595" i="1"/>
  <c r="Z2595" i="1" a="1"/>
  <c r="Z2595" i="1" s="1"/>
  <c r="AA2595" i="1" a="1"/>
  <c r="AA2595" i="1" s="1"/>
  <c r="AB2595" i="1"/>
  <c r="AC2595" i="1"/>
  <c r="AM2595" i="1"/>
  <c r="I2594" i="1"/>
  <c r="J2594" i="1"/>
  <c r="K2594" i="1"/>
  <c r="M2594" i="1"/>
  <c r="P2594" i="1"/>
  <c r="Y2594" i="1"/>
  <c r="Z2594" i="1" a="1"/>
  <c r="Z2594" i="1" s="1"/>
  <c r="AA2594" i="1" a="1"/>
  <c r="AA2594" i="1" s="1"/>
  <c r="AB2594" i="1"/>
  <c r="AC2594" i="1"/>
  <c r="AM2594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I2593" i="1"/>
  <c r="J2593" i="1"/>
  <c r="M2593" i="1"/>
  <c r="P2593" i="1"/>
  <c r="Y2593" i="1"/>
  <c r="Z2593" i="1" a="1"/>
  <c r="Z2593" i="1" s="1"/>
  <c r="AA2593" i="1" a="1"/>
  <c r="AA2593" i="1" s="1"/>
  <c r="AB2593" i="1"/>
  <c r="AC2593" i="1"/>
  <c r="AM2593" i="1"/>
  <c r="I2592" i="1"/>
  <c r="J2592" i="1"/>
  <c r="M2592" i="1"/>
  <c r="P2592" i="1"/>
  <c r="Y2592" i="1"/>
  <c r="Z2592" i="1" a="1"/>
  <c r="Z2592" i="1" s="1"/>
  <c r="AA2592" i="1" a="1"/>
  <c r="AA2592" i="1" s="1"/>
  <c r="AB2592" i="1"/>
  <c r="AC2592" i="1"/>
  <c r="AM2592" i="1"/>
  <c r="I2591" i="1"/>
  <c r="J2591" i="1"/>
  <c r="M2591" i="1"/>
  <c r="P2591" i="1"/>
  <c r="Y2591" i="1"/>
  <c r="Z2591" i="1" a="1"/>
  <c r="Z2591" i="1" s="1"/>
  <c r="AA2591" i="1" a="1"/>
  <c r="AA2591" i="1" s="1"/>
  <c r="AB2591" i="1"/>
  <c r="AC2591" i="1"/>
  <c r="AM2591" i="1"/>
  <c r="I2590" i="1"/>
  <c r="J2590" i="1"/>
  <c r="M2590" i="1"/>
  <c r="P2590" i="1"/>
  <c r="Y2590" i="1"/>
  <c r="Z2590" i="1" a="1"/>
  <c r="Z2590" i="1" s="1"/>
  <c r="AA2590" i="1" a="1"/>
  <c r="AA2590" i="1" s="1"/>
  <c r="AB2590" i="1"/>
  <c r="AC2590" i="1"/>
  <c r="AM2590" i="1"/>
  <c r="I2589" i="1"/>
  <c r="J2589" i="1"/>
  <c r="M2589" i="1"/>
  <c r="P2589" i="1"/>
  <c r="Y2589" i="1"/>
  <c r="Z2589" i="1" a="1"/>
  <c r="Z2589" i="1" s="1"/>
  <c r="AA2589" i="1" a="1"/>
  <c r="AA2589" i="1" s="1"/>
  <c r="AB2589" i="1"/>
  <c r="AC2589" i="1"/>
  <c r="AM2589" i="1"/>
  <c r="I2588" i="1"/>
  <c r="J2588" i="1"/>
  <c r="M2588" i="1"/>
  <c r="P2588" i="1"/>
  <c r="Y2588" i="1"/>
  <c r="Z2588" i="1" a="1"/>
  <c r="Z2588" i="1" s="1"/>
  <c r="AA2588" i="1" a="1"/>
  <c r="AA2588" i="1" s="1"/>
  <c r="AB2588" i="1"/>
  <c r="AC2588" i="1"/>
  <c r="AM2588" i="1"/>
  <c r="I2587" i="1"/>
  <c r="J2587" i="1"/>
  <c r="M2587" i="1"/>
  <c r="P2587" i="1"/>
  <c r="Y2587" i="1"/>
  <c r="Z2587" i="1" a="1"/>
  <c r="Z2587" i="1" s="1"/>
  <c r="AA2587" i="1" a="1"/>
  <c r="AA2587" i="1" s="1"/>
  <c r="AB2587" i="1"/>
  <c r="AC2587" i="1"/>
  <c r="AM2587" i="1"/>
  <c r="I2586" i="1"/>
  <c r="J2586" i="1"/>
  <c r="M2586" i="1"/>
  <c r="P2586" i="1"/>
  <c r="Y2586" i="1"/>
  <c r="Z2586" i="1" a="1"/>
  <c r="Z2586" i="1" s="1"/>
  <c r="AA2586" i="1" a="1"/>
  <c r="AA2586" i="1" s="1"/>
  <c r="AB2586" i="1"/>
  <c r="AC2586" i="1"/>
  <c r="AM2586" i="1"/>
  <c r="I2585" i="1"/>
  <c r="J2585" i="1"/>
  <c r="M2585" i="1"/>
  <c r="P2585" i="1"/>
  <c r="Y2585" i="1"/>
  <c r="Z2585" i="1" a="1"/>
  <c r="Z2585" i="1" s="1"/>
  <c r="AA2585" i="1" a="1"/>
  <c r="AA2585" i="1"/>
  <c r="AB2585" i="1"/>
  <c r="AC2585" i="1"/>
  <c r="AM2585" i="1"/>
  <c r="I2584" i="1"/>
  <c r="J2584" i="1"/>
  <c r="M2584" i="1"/>
  <c r="P2584" i="1"/>
  <c r="Y2584" i="1"/>
  <c r="Z2584" i="1" a="1"/>
  <c r="Z2584" i="1" s="1"/>
  <c r="AA2584" i="1" a="1"/>
  <c r="AA2584" i="1" s="1"/>
  <c r="AB2584" i="1"/>
  <c r="AC2584" i="1"/>
  <c r="AM2584" i="1"/>
  <c r="I2583" i="1"/>
  <c r="J2583" i="1"/>
  <c r="M2583" i="1"/>
  <c r="P2583" i="1"/>
  <c r="Y2583" i="1"/>
  <c r="Z2583" i="1" a="1"/>
  <c r="Z2583" i="1" s="1"/>
  <c r="AA2583" i="1" a="1"/>
  <c r="AA2583" i="1" s="1"/>
  <c r="AB2583" i="1"/>
  <c r="AC2583" i="1"/>
  <c r="AM2583" i="1"/>
  <c r="I2582" i="1"/>
  <c r="J2582" i="1"/>
  <c r="M2582" i="1"/>
  <c r="P2582" i="1"/>
  <c r="Y2582" i="1"/>
  <c r="Z2582" i="1" a="1"/>
  <c r="Z2582" i="1" s="1"/>
  <c r="AA2582" i="1" a="1"/>
  <c r="AA2582" i="1" s="1"/>
  <c r="AB2582" i="1"/>
  <c r="AC2582" i="1"/>
  <c r="AM2582" i="1"/>
  <c r="I2581" i="1"/>
  <c r="J2581" i="1"/>
  <c r="M2581" i="1"/>
  <c r="P2581" i="1"/>
  <c r="Y2581" i="1"/>
  <c r="Z2581" i="1" a="1"/>
  <c r="Z2581" i="1" s="1"/>
  <c r="AA2581" i="1" a="1"/>
  <c r="AA2581" i="1"/>
  <c r="AB2581" i="1"/>
  <c r="AC2581" i="1"/>
  <c r="AM2581" i="1"/>
  <c r="I2580" i="1"/>
  <c r="J2580" i="1"/>
  <c r="M2580" i="1"/>
  <c r="P2580" i="1"/>
  <c r="Y2580" i="1"/>
  <c r="Z2580" i="1" a="1"/>
  <c r="Z2580" i="1" s="1"/>
  <c r="AA2580" i="1" a="1"/>
  <c r="AA2580" i="1" s="1"/>
  <c r="AB2580" i="1"/>
  <c r="AC2580" i="1"/>
  <c r="AM2580" i="1"/>
  <c r="I2579" i="1"/>
  <c r="J2579" i="1"/>
  <c r="M2579" i="1"/>
  <c r="P2579" i="1"/>
  <c r="Y2579" i="1"/>
  <c r="Z2579" i="1" a="1"/>
  <c r="Z2579" i="1" s="1"/>
  <c r="AA2579" i="1" a="1"/>
  <c r="AA2579" i="1" s="1"/>
  <c r="AB2579" i="1"/>
  <c r="AC2579" i="1"/>
  <c r="AM2579" i="1"/>
  <c r="I2578" i="1"/>
  <c r="J2578" i="1"/>
  <c r="M2578" i="1"/>
  <c r="P2578" i="1"/>
  <c r="Y2578" i="1"/>
  <c r="Z2578" i="1" a="1"/>
  <c r="Z2578" i="1" s="1"/>
  <c r="AA2578" i="1" a="1"/>
  <c r="AA2578" i="1" s="1"/>
  <c r="AB2578" i="1"/>
  <c r="AC2578" i="1"/>
  <c r="AM2578" i="1"/>
  <c r="I2577" i="1"/>
  <c r="J2577" i="1"/>
  <c r="M2577" i="1"/>
  <c r="P2577" i="1"/>
  <c r="Y2577" i="1"/>
  <c r="Z2577" i="1" a="1"/>
  <c r="Z2577" i="1" s="1"/>
  <c r="AA2577" i="1" a="1"/>
  <c r="AA2577" i="1" s="1"/>
  <c r="AB2577" i="1"/>
  <c r="AC2577" i="1"/>
  <c r="AM2577" i="1"/>
  <c r="I2576" i="1"/>
  <c r="J2576" i="1"/>
  <c r="M2576" i="1"/>
  <c r="P2576" i="1"/>
  <c r="Y2576" i="1"/>
  <c r="Z2576" i="1" a="1"/>
  <c r="Z2576" i="1" s="1"/>
  <c r="AA2576" i="1" a="1"/>
  <c r="AA2576" i="1" s="1"/>
  <c r="AB2576" i="1"/>
  <c r="AC2576" i="1"/>
  <c r="AM2576" i="1"/>
  <c r="I2575" i="1"/>
  <c r="J2575" i="1"/>
  <c r="M2575" i="1"/>
  <c r="P2575" i="1"/>
  <c r="Y2575" i="1"/>
  <c r="Z2575" i="1" a="1"/>
  <c r="Z2575" i="1" s="1"/>
  <c r="AA2575" i="1" a="1"/>
  <c r="AA2575" i="1" s="1"/>
  <c r="AB2575" i="1"/>
  <c r="AC2575" i="1"/>
  <c r="AM2575" i="1"/>
  <c r="I2574" i="1"/>
  <c r="J2574" i="1"/>
  <c r="M2574" i="1"/>
  <c r="P2574" i="1"/>
  <c r="Y2574" i="1"/>
  <c r="Z2574" i="1" a="1"/>
  <c r="Z2574" i="1" s="1"/>
  <c r="AA2574" i="1" a="1"/>
  <c r="AA2574" i="1" s="1"/>
  <c r="AB2574" i="1"/>
  <c r="AC2574" i="1"/>
  <c r="AM2574" i="1"/>
  <c r="I2573" i="1"/>
  <c r="J2573" i="1"/>
  <c r="M2573" i="1"/>
  <c r="P2573" i="1"/>
  <c r="Y2573" i="1"/>
  <c r="Z2573" i="1" a="1"/>
  <c r="Z2573" i="1" s="1"/>
  <c r="AA2573" i="1" a="1"/>
  <c r="AA2573" i="1" s="1"/>
  <c r="AB2573" i="1"/>
  <c r="AC2573" i="1"/>
  <c r="AM2573" i="1"/>
  <c r="I2572" i="1"/>
  <c r="J2572" i="1"/>
  <c r="M2572" i="1"/>
  <c r="P2572" i="1"/>
  <c r="Y2572" i="1"/>
  <c r="Z2572" i="1" a="1"/>
  <c r="Z2572" i="1" s="1"/>
  <c r="AA2572" i="1" a="1"/>
  <c r="AA2572" i="1" s="1"/>
  <c r="AB2572" i="1"/>
  <c r="AC2572" i="1"/>
  <c r="AM2572" i="1"/>
  <c r="I2571" i="1"/>
  <c r="J2571" i="1"/>
  <c r="M2571" i="1"/>
  <c r="P2571" i="1"/>
  <c r="Y2571" i="1"/>
  <c r="Z2571" i="1" a="1"/>
  <c r="Z2571" i="1" s="1"/>
  <c r="AA2571" i="1" a="1"/>
  <c r="AA2571" i="1" s="1"/>
  <c r="AB2571" i="1"/>
  <c r="AC2571" i="1"/>
  <c r="AM2571" i="1"/>
  <c r="I2570" i="1"/>
  <c r="J2570" i="1"/>
  <c r="M2570" i="1"/>
  <c r="P2570" i="1"/>
  <c r="Y2570" i="1"/>
  <c r="Z2570" i="1" a="1"/>
  <c r="Z2570" i="1" s="1"/>
  <c r="AA2570" i="1" a="1"/>
  <c r="AA2570" i="1" s="1"/>
  <c r="AB2570" i="1"/>
  <c r="AC2570" i="1"/>
  <c r="AM2570" i="1"/>
  <c r="I2569" i="1"/>
  <c r="J2569" i="1"/>
  <c r="M2569" i="1"/>
  <c r="P2569" i="1"/>
  <c r="Y2569" i="1"/>
  <c r="Z2569" i="1" a="1"/>
  <c r="Z2569" i="1" s="1"/>
  <c r="AA2569" i="1" a="1"/>
  <c r="AA2569" i="1" s="1"/>
  <c r="AB2569" i="1"/>
  <c r="AC2569" i="1"/>
  <c r="AM2569" i="1"/>
  <c r="I2568" i="1"/>
  <c r="J2568" i="1"/>
  <c r="M2568" i="1"/>
  <c r="P2568" i="1"/>
  <c r="Y2568" i="1"/>
  <c r="Z2568" i="1" a="1"/>
  <c r="Z2568" i="1" s="1"/>
  <c r="AA2568" i="1" a="1"/>
  <c r="AA2568" i="1" s="1"/>
  <c r="AB2568" i="1"/>
  <c r="AC2568" i="1"/>
  <c r="AM2568" i="1"/>
  <c r="I2567" i="1"/>
  <c r="J2567" i="1"/>
  <c r="M2567" i="1"/>
  <c r="P2567" i="1"/>
  <c r="Y2567" i="1"/>
  <c r="Z2567" i="1" a="1"/>
  <c r="Z2567" i="1" s="1"/>
  <c r="AA2567" i="1" a="1"/>
  <c r="AA2567" i="1" s="1"/>
  <c r="AB2567" i="1"/>
  <c r="AC2567" i="1"/>
  <c r="AM2567" i="1"/>
  <c r="I2566" i="1"/>
  <c r="J2566" i="1"/>
  <c r="M2566" i="1"/>
  <c r="P2566" i="1"/>
  <c r="Y2566" i="1"/>
  <c r="Z2566" i="1" a="1"/>
  <c r="Z2566" i="1" s="1"/>
  <c r="AA2566" i="1" a="1"/>
  <c r="AA2566" i="1" s="1"/>
  <c r="AB2566" i="1"/>
  <c r="AC2566" i="1"/>
  <c r="AM2566" i="1"/>
  <c r="I2565" i="1"/>
  <c r="J2565" i="1"/>
  <c r="M2565" i="1"/>
  <c r="P2565" i="1"/>
  <c r="Y2565" i="1"/>
  <c r="Z2565" i="1" a="1"/>
  <c r="Z2565" i="1" s="1"/>
  <c r="AA2565" i="1" a="1"/>
  <c r="AA2565" i="1"/>
  <c r="AB2565" i="1"/>
  <c r="AC2565" i="1"/>
  <c r="AM2565" i="1"/>
  <c r="I2564" i="1"/>
  <c r="J2564" i="1"/>
  <c r="M2564" i="1"/>
  <c r="P2564" i="1"/>
  <c r="Y2564" i="1"/>
  <c r="Z2564" i="1" a="1"/>
  <c r="Z2564" i="1" s="1"/>
  <c r="AA2564" i="1" a="1"/>
  <c r="AA2564" i="1" s="1"/>
  <c r="AB2564" i="1"/>
  <c r="AC2564" i="1"/>
  <c r="AM2564" i="1"/>
  <c r="I2563" i="1"/>
  <c r="J2563" i="1"/>
  <c r="M2563" i="1"/>
  <c r="P2563" i="1"/>
  <c r="Y2563" i="1"/>
  <c r="Z2563" i="1" a="1"/>
  <c r="Z2563" i="1" s="1"/>
  <c r="AA2563" i="1" a="1"/>
  <c r="AA2563" i="1" s="1"/>
  <c r="AB2563" i="1"/>
  <c r="AC2563" i="1"/>
  <c r="AM2563" i="1"/>
  <c r="I2562" i="1"/>
  <c r="J2562" i="1"/>
  <c r="K2562" i="1"/>
  <c r="M2562" i="1"/>
  <c r="P2562" i="1"/>
  <c r="Y2562" i="1"/>
  <c r="Z2562" i="1" a="1"/>
  <c r="Z2562" i="1" s="1"/>
  <c r="AA2562" i="1" a="1"/>
  <c r="AA2562" i="1" s="1"/>
  <c r="AB2562" i="1"/>
  <c r="AC2562" i="1"/>
  <c r="AM2562" i="1"/>
  <c r="I2561" i="1"/>
  <c r="J2561" i="1"/>
  <c r="K2561" i="1"/>
  <c r="M2561" i="1"/>
  <c r="P2561" i="1"/>
  <c r="Y2561" i="1"/>
  <c r="Z2561" i="1" a="1"/>
  <c r="Z2561" i="1"/>
  <c r="AA2561" i="1" a="1"/>
  <c r="AA2561" i="1" s="1"/>
  <c r="AB2561" i="1"/>
  <c r="AC2561" i="1"/>
  <c r="AM2561" i="1"/>
  <c r="I2560" i="1"/>
  <c r="J2560" i="1"/>
  <c r="K2560" i="1"/>
  <c r="M2560" i="1"/>
  <c r="P2560" i="1"/>
  <c r="Y2560" i="1"/>
  <c r="Z2560" i="1" a="1"/>
  <c r="Z2560" i="1"/>
  <c r="AA2560" i="1" a="1"/>
  <c r="AA2560" i="1" s="1"/>
  <c r="AB2560" i="1"/>
  <c r="AC2560" i="1"/>
  <c r="AM2560" i="1"/>
  <c r="I2559" i="1"/>
  <c r="J2559" i="1"/>
  <c r="K2559" i="1"/>
  <c r="M2559" i="1"/>
  <c r="P2559" i="1"/>
  <c r="Y2559" i="1"/>
  <c r="Z2559" i="1" a="1"/>
  <c r="Z2559" i="1" s="1"/>
  <c r="AA2559" i="1" a="1"/>
  <c r="AA2559" i="1" s="1"/>
  <c r="AB2559" i="1"/>
  <c r="AC2559" i="1"/>
  <c r="AM2559" i="1"/>
  <c r="I2558" i="1"/>
  <c r="J2558" i="1"/>
  <c r="K2558" i="1"/>
  <c r="M2558" i="1"/>
  <c r="P2558" i="1"/>
  <c r="Y2558" i="1"/>
  <c r="Z2558" i="1" a="1"/>
  <c r="Z2558" i="1" s="1"/>
  <c r="AA2558" i="1" a="1"/>
  <c r="AA2558" i="1" s="1"/>
  <c r="AB2558" i="1"/>
  <c r="AC2558" i="1"/>
  <c r="AM2558" i="1"/>
  <c r="I2557" i="1"/>
  <c r="J2557" i="1"/>
  <c r="K2557" i="1"/>
  <c r="M2557" i="1"/>
  <c r="P2557" i="1"/>
  <c r="Y2557" i="1"/>
  <c r="Z2557" i="1" a="1"/>
  <c r="Z2557" i="1" s="1"/>
  <c r="AA2557" i="1" a="1"/>
  <c r="AA2557" i="1" s="1"/>
  <c r="AB2557" i="1"/>
  <c r="AC2557" i="1"/>
  <c r="AM2557" i="1"/>
  <c r="I2554" i="1"/>
  <c r="J2554" i="1"/>
  <c r="K2554" i="1"/>
  <c r="M2554" i="1"/>
  <c r="P2554" i="1"/>
  <c r="Y2554" i="1"/>
  <c r="Z2554" i="1" a="1"/>
  <c r="Z2554" i="1" s="1"/>
  <c r="AA2554" i="1" a="1"/>
  <c r="AA2554" i="1" s="1"/>
  <c r="AB2554" i="1"/>
  <c r="AC2554" i="1"/>
  <c r="AM2554" i="1"/>
  <c r="I2553" i="1"/>
  <c r="J2553" i="1"/>
  <c r="K2553" i="1"/>
  <c r="M2553" i="1"/>
  <c r="P2553" i="1"/>
  <c r="Y2553" i="1"/>
  <c r="Z2553" i="1" a="1"/>
  <c r="Z2553" i="1" s="1"/>
  <c r="AA2553" i="1" a="1"/>
  <c r="AA2553" i="1" s="1"/>
  <c r="AB2553" i="1"/>
  <c r="AC2553" i="1"/>
  <c r="AM2553" i="1"/>
  <c r="I2552" i="1"/>
  <c r="J2552" i="1"/>
  <c r="K2552" i="1"/>
  <c r="M2552" i="1"/>
  <c r="P2552" i="1"/>
  <c r="Y2552" i="1"/>
  <c r="Z2552" i="1" a="1"/>
  <c r="Z2552" i="1" s="1"/>
  <c r="AA2552" i="1" a="1"/>
  <c r="AA2552" i="1"/>
  <c r="AB2552" i="1"/>
  <c r="AC2552" i="1"/>
  <c r="AM2552" i="1"/>
  <c r="I2551" i="1"/>
  <c r="J2551" i="1"/>
  <c r="K2551" i="1"/>
  <c r="M2551" i="1"/>
  <c r="P2551" i="1"/>
  <c r="Y2551" i="1"/>
  <c r="Z2551" i="1" a="1"/>
  <c r="Z2551" i="1" s="1"/>
  <c r="AA2551" i="1" a="1"/>
  <c r="AA2551" i="1" s="1"/>
  <c r="AB2551" i="1"/>
  <c r="AC2551" i="1"/>
  <c r="AM2551" i="1"/>
  <c r="I2550" i="1"/>
  <c r="J2550" i="1"/>
  <c r="K2550" i="1"/>
  <c r="M2550" i="1"/>
  <c r="P2550" i="1"/>
  <c r="Y2550" i="1"/>
  <c r="Z2550" i="1" a="1"/>
  <c r="Z2550" i="1" s="1"/>
  <c r="AA2550" i="1" a="1"/>
  <c r="AA2550" i="1" s="1"/>
  <c r="AB2550" i="1"/>
  <c r="AC2550" i="1"/>
  <c r="AM2550" i="1"/>
  <c r="I2549" i="1"/>
  <c r="J2549" i="1"/>
  <c r="K2549" i="1"/>
  <c r="M2549" i="1"/>
  <c r="P2549" i="1"/>
  <c r="Y2549" i="1"/>
  <c r="Z2549" i="1" a="1"/>
  <c r="Z2549" i="1" s="1"/>
  <c r="AA2549" i="1" a="1"/>
  <c r="AA2549" i="1" s="1"/>
  <c r="AB2549" i="1"/>
  <c r="AC2549" i="1"/>
  <c r="AM2549" i="1"/>
  <c r="I2548" i="1"/>
  <c r="J2548" i="1"/>
  <c r="K2548" i="1"/>
  <c r="M2548" i="1"/>
  <c r="P2548" i="1"/>
  <c r="Y2548" i="1"/>
  <c r="Z2548" i="1" a="1"/>
  <c r="Z2548" i="1" s="1"/>
  <c r="AA2548" i="1" a="1"/>
  <c r="AA2548" i="1" s="1"/>
  <c r="AB2548" i="1"/>
  <c r="AC2548" i="1"/>
  <c r="AM2548" i="1"/>
  <c r="I2547" i="1"/>
  <c r="J2547" i="1"/>
  <c r="K2547" i="1"/>
  <c r="M2547" i="1"/>
  <c r="P2547" i="1"/>
  <c r="Y2547" i="1"/>
  <c r="Z2547" i="1" a="1"/>
  <c r="Z2547" i="1" s="1"/>
  <c r="AA2547" i="1" a="1"/>
  <c r="AA2547" i="1" s="1"/>
  <c r="AB2547" i="1"/>
  <c r="AC2547" i="1"/>
  <c r="AM2547" i="1"/>
  <c r="I2546" i="1"/>
  <c r="J2546" i="1"/>
  <c r="K2546" i="1"/>
  <c r="M2546" i="1"/>
  <c r="P2546" i="1"/>
  <c r="Y2546" i="1"/>
  <c r="Z2546" i="1" a="1"/>
  <c r="Z2546" i="1"/>
  <c r="AA2546" i="1" a="1"/>
  <c r="AA2546" i="1" s="1"/>
  <c r="AB2546" i="1"/>
  <c r="AC2546" i="1"/>
  <c r="AM2546" i="1"/>
  <c r="I2545" i="1"/>
  <c r="J2545" i="1"/>
  <c r="K2545" i="1"/>
  <c r="M2545" i="1"/>
  <c r="P2545" i="1"/>
  <c r="Y2545" i="1"/>
  <c r="Z2545" i="1" a="1"/>
  <c r="Z2545" i="1" s="1"/>
  <c r="AA2545" i="1" a="1"/>
  <c r="AA2545" i="1" s="1"/>
  <c r="AB2545" i="1"/>
  <c r="AC2545" i="1"/>
  <c r="AM2545" i="1"/>
  <c r="I2544" i="1"/>
  <c r="J2544" i="1"/>
  <c r="K2544" i="1"/>
  <c r="M2544" i="1"/>
  <c r="P2544" i="1"/>
  <c r="Y2544" i="1"/>
  <c r="Z2544" i="1" a="1"/>
  <c r="Z2544" i="1"/>
  <c r="AA2544" i="1" a="1"/>
  <c r="AA2544" i="1" s="1"/>
  <c r="AB2544" i="1"/>
  <c r="AC2544" i="1"/>
  <c r="AM2544" i="1"/>
  <c r="I2543" i="1"/>
  <c r="J2543" i="1"/>
  <c r="K2543" i="1"/>
  <c r="M2543" i="1"/>
  <c r="P2543" i="1"/>
  <c r="Y2543" i="1"/>
  <c r="Z2543" i="1" a="1"/>
  <c r="Z2543" i="1"/>
  <c r="AA2543" i="1" a="1"/>
  <c r="AA2543" i="1" s="1"/>
  <c r="AB2543" i="1"/>
  <c r="AC2543" i="1"/>
  <c r="AM2543" i="1"/>
  <c r="I2542" i="1"/>
  <c r="J2542" i="1"/>
  <c r="K2542" i="1"/>
  <c r="M2542" i="1"/>
  <c r="P2542" i="1"/>
  <c r="Y2542" i="1"/>
  <c r="Z2542" i="1" a="1"/>
  <c r="Z2542" i="1" s="1"/>
  <c r="AA2542" i="1" a="1"/>
  <c r="AA2542" i="1"/>
  <c r="AB2542" i="1"/>
  <c r="AC2542" i="1"/>
  <c r="AM2542" i="1"/>
  <c r="I2541" i="1"/>
  <c r="J2541" i="1"/>
  <c r="K2541" i="1"/>
  <c r="M2541" i="1"/>
  <c r="P2541" i="1"/>
  <c r="Y2541" i="1"/>
  <c r="Z2541" i="1" a="1"/>
  <c r="Z2541" i="1" s="1"/>
  <c r="AA2541" i="1" a="1"/>
  <c r="AA2541" i="1" s="1"/>
  <c r="AB2541" i="1"/>
  <c r="AC2541" i="1"/>
  <c r="AM2541" i="1"/>
  <c r="I2540" i="1"/>
  <c r="J2540" i="1"/>
  <c r="K2540" i="1"/>
  <c r="M2540" i="1"/>
  <c r="P2540" i="1"/>
  <c r="Y2540" i="1"/>
  <c r="Z2540" i="1" a="1"/>
  <c r="Z2540" i="1" s="1"/>
  <c r="AA2540" i="1" a="1"/>
  <c r="AA2540" i="1" s="1"/>
  <c r="AB2540" i="1"/>
  <c r="AC2540" i="1"/>
  <c r="AM2540" i="1"/>
  <c r="I2539" i="1"/>
  <c r="J2539" i="1"/>
  <c r="K2539" i="1"/>
  <c r="M2539" i="1"/>
  <c r="P2539" i="1"/>
  <c r="Y2539" i="1"/>
  <c r="Z2539" i="1" a="1"/>
  <c r="Z2539" i="1" s="1"/>
  <c r="AA2539" i="1" a="1"/>
  <c r="AA2539" i="1" s="1"/>
  <c r="AB2539" i="1"/>
  <c r="AC2539" i="1"/>
  <c r="AM2539" i="1"/>
  <c r="I2538" i="1"/>
  <c r="J2538" i="1"/>
  <c r="K2538" i="1"/>
  <c r="M2538" i="1"/>
  <c r="P2538" i="1"/>
  <c r="Y2538" i="1"/>
  <c r="Z2538" i="1" a="1"/>
  <c r="Z2538" i="1"/>
  <c r="AA2538" i="1" a="1"/>
  <c r="AA2538" i="1" s="1"/>
  <c r="AB2538" i="1"/>
  <c r="AC2538" i="1"/>
  <c r="AM2538" i="1"/>
  <c r="I2537" i="1"/>
  <c r="J2537" i="1"/>
  <c r="K2537" i="1"/>
  <c r="M2537" i="1"/>
  <c r="P2537" i="1"/>
  <c r="Y2537" i="1"/>
  <c r="Z2537" i="1" a="1"/>
  <c r="Z2537" i="1" s="1"/>
  <c r="AA2537" i="1" a="1"/>
  <c r="AA2537" i="1" s="1"/>
  <c r="AB2537" i="1"/>
  <c r="AC2537" i="1"/>
  <c r="AM2537" i="1"/>
  <c r="I2536" i="1"/>
  <c r="J2536" i="1"/>
  <c r="K2536" i="1"/>
  <c r="M2536" i="1"/>
  <c r="P2536" i="1"/>
  <c r="Y2536" i="1"/>
  <c r="Z2536" i="1" a="1"/>
  <c r="Z2536" i="1" s="1"/>
  <c r="AA2536" i="1" a="1"/>
  <c r="AA2536" i="1" s="1"/>
  <c r="AB2536" i="1"/>
  <c r="AC2536" i="1"/>
  <c r="AM2536" i="1"/>
  <c r="I2535" i="1"/>
  <c r="J2535" i="1"/>
  <c r="K2535" i="1"/>
  <c r="M2535" i="1"/>
  <c r="P2535" i="1"/>
  <c r="Y2535" i="1"/>
  <c r="Z2535" i="1" a="1"/>
  <c r="Z2535" i="1" s="1"/>
  <c r="AA2535" i="1" a="1"/>
  <c r="AA2535" i="1" s="1"/>
  <c r="AB2535" i="1"/>
  <c r="AC2535" i="1"/>
  <c r="AM2535" i="1"/>
  <c r="I2534" i="1"/>
  <c r="J2534" i="1"/>
  <c r="K2534" i="1"/>
  <c r="M2534" i="1"/>
  <c r="P2534" i="1"/>
  <c r="Y2534" i="1"/>
  <c r="Z2534" i="1" a="1"/>
  <c r="Z2534" i="1" s="1"/>
  <c r="AA2534" i="1" a="1"/>
  <c r="AA2534" i="1" s="1"/>
  <c r="AB2534" i="1"/>
  <c r="AC2534" i="1"/>
  <c r="AM2534" i="1"/>
  <c r="I2533" i="1"/>
  <c r="J2533" i="1"/>
  <c r="K2533" i="1"/>
  <c r="M2533" i="1"/>
  <c r="P2533" i="1"/>
  <c r="Y2533" i="1"/>
  <c r="Z2533" i="1" a="1"/>
  <c r="Z2533" i="1" s="1"/>
  <c r="AA2533" i="1" a="1"/>
  <c r="AA2533" i="1" s="1"/>
  <c r="AB2533" i="1"/>
  <c r="AC2533" i="1"/>
  <c r="AM2533" i="1"/>
  <c r="I2532" i="1"/>
  <c r="J2532" i="1"/>
  <c r="K2532" i="1"/>
  <c r="M2532" i="1"/>
  <c r="P2532" i="1"/>
  <c r="Y2532" i="1"/>
  <c r="Z2532" i="1" a="1"/>
  <c r="Z2532" i="1" s="1"/>
  <c r="AA2532" i="1" a="1"/>
  <c r="AA2532" i="1" s="1"/>
  <c r="AB2532" i="1"/>
  <c r="AC2532" i="1"/>
  <c r="AM2532" i="1"/>
  <c r="I2531" i="1"/>
  <c r="J2531" i="1"/>
  <c r="K2531" i="1"/>
  <c r="M2531" i="1"/>
  <c r="P2531" i="1"/>
  <c r="Y2531" i="1"/>
  <c r="Z2531" i="1" a="1"/>
  <c r="Z2531" i="1" s="1"/>
  <c r="AA2531" i="1" a="1"/>
  <c r="AA2531" i="1"/>
  <c r="AB2531" i="1"/>
  <c r="AC2531" i="1"/>
  <c r="AM2531" i="1"/>
  <c r="I2530" i="1"/>
  <c r="J2530" i="1"/>
  <c r="K2530" i="1"/>
  <c r="M2530" i="1"/>
  <c r="P2530" i="1"/>
  <c r="Y2530" i="1"/>
  <c r="Z2530" i="1" a="1"/>
  <c r="Z2530" i="1" s="1"/>
  <c r="AA2530" i="1" a="1"/>
  <c r="AA2530" i="1"/>
  <c r="AB2530" i="1"/>
  <c r="AC2530" i="1"/>
  <c r="AM2530" i="1"/>
  <c r="I2529" i="1"/>
  <c r="J2529" i="1"/>
  <c r="K2529" i="1"/>
  <c r="M2529" i="1"/>
  <c r="P2529" i="1"/>
  <c r="Y2529" i="1"/>
  <c r="Z2529" i="1" a="1"/>
  <c r="Z2529" i="1" s="1"/>
  <c r="AA2529" i="1" a="1"/>
  <c r="AA2529" i="1" s="1"/>
  <c r="AB2529" i="1"/>
  <c r="AC2529" i="1"/>
  <c r="AM2529" i="1"/>
  <c r="I2528" i="1"/>
  <c r="J2528" i="1"/>
  <c r="K2528" i="1"/>
  <c r="M2528" i="1"/>
  <c r="P2528" i="1"/>
  <c r="Y2528" i="1"/>
  <c r="Z2528" i="1" a="1"/>
  <c r="Z2528" i="1" s="1"/>
  <c r="AA2528" i="1" a="1"/>
  <c r="AA2528" i="1" s="1"/>
  <c r="AB2528" i="1"/>
  <c r="AC2528" i="1"/>
  <c r="AM2528" i="1"/>
  <c r="I2527" i="1"/>
  <c r="J2527" i="1"/>
  <c r="K2527" i="1"/>
  <c r="M2527" i="1"/>
  <c r="P2527" i="1"/>
  <c r="Y2527" i="1"/>
  <c r="Z2527" i="1" a="1"/>
  <c r="Z2527" i="1" s="1"/>
  <c r="AA2527" i="1" a="1"/>
  <c r="AA2527" i="1" s="1"/>
  <c r="AB2527" i="1"/>
  <c r="AC2527" i="1"/>
  <c r="AM2527" i="1"/>
  <c r="I2526" i="1"/>
  <c r="J2526" i="1"/>
  <c r="K2526" i="1"/>
  <c r="M2526" i="1"/>
  <c r="P2526" i="1"/>
  <c r="Y2526" i="1"/>
  <c r="Z2526" i="1" a="1"/>
  <c r="Z2526" i="1"/>
  <c r="AA2526" i="1" a="1"/>
  <c r="AA2526" i="1" s="1"/>
  <c r="AB2526" i="1"/>
  <c r="AC2526" i="1"/>
  <c r="AM2526" i="1"/>
  <c r="I2525" i="1"/>
  <c r="J2525" i="1"/>
  <c r="K2525" i="1"/>
  <c r="M2525" i="1"/>
  <c r="P2525" i="1"/>
  <c r="Y2525" i="1"/>
  <c r="Z2525" i="1" a="1"/>
  <c r="Z2525" i="1"/>
  <c r="AA2525" i="1" a="1"/>
  <c r="AA2525" i="1" s="1"/>
  <c r="AB2525" i="1"/>
  <c r="AC2525" i="1"/>
  <c r="AM2525" i="1"/>
  <c r="I2524" i="1"/>
  <c r="J2524" i="1"/>
  <c r="K2524" i="1"/>
  <c r="M2524" i="1"/>
  <c r="P2524" i="1"/>
  <c r="Y2524" i="1"/>
  <c r="Z2524" i="1" a="1"/>
  <c r="Z2524" i="1" s="1"/>
  <c r="AA2524" i="1" a="1"/>
  <c r="AA2524" i="1" s="1"/>
  <c r="AB2524" i="1"/>
  <c r="AC2524" i="1"/>
  <c r="AM2524" i="1"/>
  <c r="I2523" i="1"/>
  <c r="J2523" i="1"/>
  <c r="K2523" i="1"/>
  <c r="M2523" i="1"/>
  <c r="P2523" i="1"/>
  <c r="Y2523" i="1"/>
  <c r="Z2523" i="1" a="1"/>
  <c r="Z2523" i="1" s="1"/>
  <c r="AA2523" i="1" a="1"/>
  <c r="AA2523" i="1" s="1"/>
  <c r="AB2523" i="1"/>
  <c r="AC2523" i="1"/>
  <c r="AM2523" i="1"/>
  <c r="I2522" i="1"/>
  <c r="J2522" i="1"/>
  <c r="K2522" i="1"/>
  <c r="M2522" i="1"/>
  <c r="P2522" i="1"/>
  <c r="Y2522" i="1"/>
  <c r="Z2522" i="1" a="1"/>
  <c r="Z2522" i="1" s="1"/>
  <c r="AA2522" i="1" a="1"/>
  <c r="AA2522" i="1" s="1"/>
  <c r="AB2522" i="1"/>
  <c r="AC2522" i="1"/>
  <c r="AM2522" i="1"/>
  <c r="I2521" i="1"/>
  <c r="J2521" i="1"/>
  <c r="K2521" i="1"/>
  <c r="M2521" i="1"/>
  <c r="P2521" i="1"/>
  <c r="Y2521" i="1"/>
  <c r="Z2521" i="1" a="1"/>
  <c r="Z2521" i="1" s="1"/>
  <c r="AA2521" i="1" a="1"/>
  <c r="AA2521" i="1" s="1"/>
  <c r="AB2521" i="1"/>
  <c r="AC2521" i="1"/>
  <c r="AM2521" i="1"/>
  <c r="I2520" i="1"/>
  <c r="J2520" i="1"/>
  <c r="K2520" i="1"/>
  <c r="M2520" i="1"/>
  <c r="P2520" i="1"/>
  <c r="Y2520" i="1"/>
  <c r="Z2520" i="1" a="1"/>
  <c r="Z2520" i="1"/>
  <c r="AA2520" i="1" a="1"/>
  <c r="AA2520" i="1" s="1"/>
  <c r="AB2520" i="1"/>
  <c r="AC2520" i="1"/>
  <c r="AM2520" i="1"/>
  <c r="I2519" i="1"/>
  <c r="J2519" i="1"/>
  <c r="K2519" i="1"/>
  <c r="M2519" i="1"/>
  <c r="P2519" i="1"/>
  <c r="Y2519" i="1"/>
  <c r="Z2519" i="1" a="1"/>
  <c r="Z2519" i="1" s="1"/>
  <c r="AA2519" i="1" a="1"/>
  <c r="AA2519" i="1" s="1"/>
  <c r="AB2519" i="1"/>
  <c r="AC2519" i="1"/>
  <c r="AM2519" i="1"/>
  <c r="I2518" i="1"/>
  <c r="J2518" i="1"/>
  <c r="K2518" i="1"/>
  <c r="M2518" i="1"/>
  <c r="P2518" i="1"/>
  <c r="Y2518" i="1"/>
  <c r="Z2518" i="1" a="1"/>
  <c r="Z2518" i="1" s="1"/>
  <c r="AA2518" i="1" a="1"/>
  <c r="AA2518" i="1" s="1"/>
  <c r="AB2518" i="1"/>
  <c r="AC2518" i="1"/>
  <c r="AM2518" i="1"/>
  <c r="I2517" i="1"/>
  <c r="J2517" i="1"/>
  <c r="K2517" i="1"/>
  <c r="M2517" i="1"/>
  <c r="P2517" i="1"/>
  <c r="Y2517" i="1"/>
  <c r="Z2517" i="1" a="1"/>
  <c r="Z2517" i="1" s="1"/>
  <c r="AA2517" i="1" a="1"/>
  <c r="AA2517" i="1" s="1"/>
  <c r="AB2517" i="1"/>
  <c r="AC2517" i="1"/>
  <c r="AM2517" i="1"/>
  <c r="I2516" i="1"/>
  <c r="J2516" i="1"/>
  <c r="K2516" i="1"/>
  <c r="M2516" i="1"/>
  <c r="P2516" i="1"/>
  <c r="Y2516" i="1"/>
  <c r="Z2516" i="1" a="1"/>
  <c r="Z2516" i="1" s="1"/>
  <c r="AA2516" i="1" a="1"/>
  <c r="AA2516" i="1" s="1"/>
  <c r="AB2516" i="1"/>
  <c r="AC2516" i="1"/>
  <c r="AM2516" i="1"/>
  <c r="I2515" i="1"/>
  <c r="J2515" i="1"/>
  <c r="K2515" i="1"/>
  <c r="M2515" i="1"/>
  <c r="P2515" i="1"/>
  <c r="Y2515" i="1"/>
  <c r="Z2515" i="1" a="1"/>
  <c r="Z2515" i="1" s="1"/>
  <c r="AA2515" i="1" a="1"/>
  <c r="AA2515" i="1" s="1"/>
  <c r="AB2515" i="1"/>
  <c r="AC2515" i="1"/>
  <c r="AM2515" i="1"/>
  <c r="I2514" i="1"/>
  <c r="J2514" i="1"/>
  <c r="K2514" i="1"/>
  <c r="M2514" i="1"/>
  <c r="P2514" i="1"/>
  <c r="Y2514" i="1"/>
  <c r="Z2514" i="1" a="1"/>
  <c r="Z2514" i="1"/>
  <c r="AA2514" i="1" a="1"/>
  <c r="AA2514" i="1" s="1"/>
  <c r="AB2514" i="1"/>
  <c r="AC2514" i="1"/>
  <c r="AM2514" i="1"/>
  <c r="I2513" i="1"/>
  <c r="J2513" i="1"/>
  <c r="K2513" i="1"/>
  <c r="M2513" i="1"/>
  <c r="P2513" i="1"/>
  <c r="Y2513" i="1"/>
  <c r="Z2513" i="1" a="1"/>
  <c r="Z2513" i="1"/>
  <c r="AA2513" i="1" a="1"/>
  <c r="AA2513" i="1" s="1"/>
  <c r="AB2513" i="1"/>
  <c r="AC2513" i="1"/>
  <c r="AM2513" i="1"/>
  <c r="I2512" i="1"/>
  <c r="J2512" i="1"/>
  <c r="K2512" i="1"/>
  <c r="M2512" i="1"/>
  <c r="P2512" i="1"/>
  <c r="Y2512" i="1"/>
  <c r="Z2512" i="1" a="1"/>
  <c r="Z2512" i="1" s="1"/>
  <c r="AA2512" i="1" a="1"/>
  <c r="AA2512" i="1" s="1"/>
  <c r="AB2512" i="1"/>
  <c r="AC2512" i="1"/>
  <c r="AM2512" i="1"/>
  <c r="I2511" i="1"/>
  <c r="J2511" i="1"/>
  <c r="K2511" i="1"/>
  <c r="M2511" i="1"/>
  <c r="P2511" i="1"/>
  <c r="Y2511" i="1"/>
  <c r="Z2511" i="1" a="1"/>
  <c r="Z2511" i="1"/>
  <c r="AA2511" i="1" a="1"/>
  <c r="AA2511" i="1" s="1"/>
  <c r="AB2511" i="1"/>
  <c r="AC2511" i="1"/>
  <c r="AM2511" i="1"/>
  <c r="I2510" i="1"/>
  <c r="J2510" i="1"/>
  <c r="K2510" i="1"/>
  <c r="M2510" i="1"/>
  <c r="P2510" i="1"/>
  <c r="Y2510" i="1"/>
  <c r="Z2510" i="1" a="1"/>
  <c r="Z2510" i="1" s="1"/>
  <c r="AA2510" i="1" a="1"/>
  <c r="AA2510" i="1" s="1"/>
  <c r="AB2510" i="1"/>
  <c r="AC2510" i="1"/>
  <c r="AM2510" i="1"/>
  <c r="I2509" i="1"/>
  <c r="J2509" i="1"/>
  <c r="K2509" i="1"/>
  <c r="M2509" i="1"/>
  <c r="P2509" i="1"/>
  <c r="Y2509" i="1"/>
  <c r="Z2509" i="1" a="1"/>
  <c r="Z2509" i="1" s="1"/>
  <c r="AA2509" i="1" a="1"/>
  <c r="AA2509" i="1" s="1"/>
  <c r="AB2509" i="1"/>
  <c r="AC2509" i="1"/>
  <c r="AM2509" i="1"/>
  <c r="I2508" i="1"/>
  <c r="J2508" i="1"/>
  <c r="K2508" i="1"/>
  <c r="M2508" i="1"/>
  <c r="P2508" i="1"/>
  <c r="Y2508" i="1"/>
  <c r="Z2508" i="1" a="1"/>
  <c r="Z2508" i="1" s="1"/>
  <c r="AA2508" i="1" a="1"/>
  <c r="AA2508" i="1" s="1"/>
  <c r="AB2508" i="1"/>
  <c r="AC2508" i="1"/>
  <c r="AM2508" i="1"/>
  <c r="I2507" i="1"/>
  <c r="J2507" i="1"/>
  <c r="K2507" i="1"/>
  <c r="M2507" i="1"/>
  <c r="P2507" i="1"/>
  <c r="Y2507" i="1"/>
  <c r="Z2507" i="1" a="1"/>
  <c r="Z2507" i="1"/>
  <c r="AA2507" i="1" a="1"/>
  <c r="AA2507" i="1" s="1"/>
  <c r="AB2507" i="1"/>
  <c r="AC2507" i="1"/>
  <c r="AM2507" i="1"/>
  <c r="I2506" i="1"/>
  <c r="J2506" i="1"/>
  <c r="K2506" i="1"/>
  <c r="M2506" i="1"/>
  <c r="P2506" i="1"/>
  <c r="Y2506" i="1"/>
  <c r="Z2506" i="1" a="1"/>
  <c r="Z2506" i="1" s="1"/>
  <c r="AA2506" i="1" a="1"/>
  <c r="AA2506" i="1" s="1"/>
  <c r="AB2506" i="1"/>
  <c r="AC2506" i="1"/>
  <c r="AM2506" i="1"/>
  <c r="I2505" i="1"/>
  <c r="J2505" i="1"/>
  <c r="K2505" i="1"/>
  <c r="M2505" i="1"/>
  <c r="P2505" i="1"/>
  <c r="Y2505" i="1"/>
  <c r="Z2505" i="1" a="1"/>
  <c r="Z2505" i="1" s="1"/>
  <c r="AA2505" i="1" a="1"/>
  <c r="AA2505" i="1" s="1"/>
  <c r="AB2505" i="1"/>
  <c r="AC2505" i="1"/>
  <c r="AM2505" i="1"/>
  <c r="I2504" i="1"/>
  <c r="J2504" i="1"/>
  <c r="K2504" i="1"/>
  <c r="M2504" i="1"/>
  <c r="P2504" i="1"/>
  <c r="Y2504" i="1"/>
  <c r="Z2504" i="1" a="1"/>
  <c r="Z2504" i="1" s="1"/>
  <c r="AA2504" i="1" a="1"/>
  <c r="AA2504" i="1" s="1"/>
  <c r="AB2504" i="1"/>
  <c r="AC2504" i="1"/>
  <c r="AM2504" i="1"/>
  <c r="I2503" i="1"/>
  <c r="J2503" i="1"/>
  <c r="K2503" i="1"/>
  <c r="M2503" i="1"/>
  <c r="P2503" i="1"/>
  <c r="Y2503" i="1"/>
  <c r="Z2503" i="1" a="1"/>
  <c r="Z2503" i="1" s="1"/>
  <c r="AA2503" i="1" a="1"/>
  <c r="AA2503" i="1" s="1"/>
  <c r="AB2503" i="1"/>
  <c r="AC2503" i="1"/>
  <c r="AM2503" i="1"/>
  <c r="I2502" i="1"/>
  <c r="J2502" i="1"/>
  <c r="K2502" i="1"/>
  <c r="M2502" i="1"/>
  <c r="P2502" i="1"/>
  <c r="Y2502" i="1"/>
  <c r="Z2502" i="1" a="1"/>
  <c r="Z2502" i="1"/>
  <c r="AA2502" i="1" a="1"/>
  <c r="AA2502" i="1" s="1"/>
  <c r="AB2502" i="1"/>
  <c r="AC2502" i="1"/>
  <c r="AM2502" i="1"/>
  <c r="I2501" i="1"/>
  <c r="J2501" i="1"/>
  <c r="K2501" i="1"/>
  <c r="M2501" i="1"/>
  <c r="P2501" i="1"/>
  <c r="Y2501" i="1"/>
  <c r="Z2501" i="1" a="1"/>
  <c r="Z2501" i="1" s="1"/>
  <c r="AA2501" i="1" a="1"/>
  <c r="AA2501" i="1" s="1"/>
  <c r="AB2501" i="1"/>
  <c r="AC2501" i="1"/>
  <c r="AM2501" i="1"/>
  <c r="I2500" i="1"/>
  <c r="J2500" i="1"/>
  <c r="K2500" i="1"/>
  <c r="M2500" i="1"/>
  <c r="P2500" i="1"/>
  <c r="Y2500" i="1"/>
  <c r="Z2500" i="1" a="1"/>
  <c r="Z2500" i="1" s="1"/>
  <c r="AA2500" i="1" a="1"/>
  <c r="AA2500" i="1"/>
  <c r="AB2500" i="1"/>
  <c r="AC2500" i="1"/>
  <c r="AM2500" i="1"/>
  <c r="I2499" i="1"/>
  <c r="J2499" i="1"/>
  <c r="K2499" i="1"/>
  <c r="M2499" i="1"/>
  <c r="P2499" i="1"/>
  <c r="Y2499" i="1"/>
  <c r="Z2499" i="1" a="1"/>
  <c r="Z2499" i="1" s="1"/>
  <c r="AA2499" i="1" a="1"/>
  <c r="AA2499" i="1" s="1"/>
  <c r="AB2499" i="1"/>
  <c r="AC2499" i="1"/>
  <c r="AM2499" i="1"/>
  <c r="I2498" i="1"/>
  <c r="J2498" i="1"/>
  <c r="K2498" i="1"/>
  <c r="M2498" i="1"/>
  <c r="P2498" i="1"/>
  <c r="Y2498" i="1"/>
  <c r="Z2498" i="1" a="1"/>
  <c r="Z2498" i="1"/>
  <c r="AA2498" i="1" a="1"/>
  <c r="AA2498" i="1" s="1"/>
  <c r="AB2498" i="1"/>
  <c r="AC2498" i="1"/>
  <c r="AM2498" i="1"/>
  <c r="I2497" i="1"/>
  <c r="J2497" i="1"/>
  <c r="K2497" i="1"/>
  <c r="M2497" i="1"/>
  <c r="P2497" i="1"/>
  <c r="Y2497" i="1"/>
  <c r="Z2497" i="1" a="1"/>
  <c r="Z2497" i="1" s="1"/>
  <c r="AA2497" i="1" a="1"/>
  <c r="AA2497" i="1" s="1"/>
  <c r="AB2497" i="1"/>
  <c r="AC2497" i="1"/>
  <c r="AM2497" i="1"/>
  <c r="I2496" i="1"/>
  <c r="J2496" i="1"/>
  <c r="K2496" i="1"/>
  <c r="M2496" i="1"/>
  <c r="P2496" i="1"/>
  <c r="Y2496" i="1"/>
  <c r="Z2496" i="1" a="1"/>
  <c r="Z2496" i="1" s="1"/>
  <c r="AA2496" i="1" a="1"/>
  <c r="AA2496" i="1" s="1"/>
  <c r="AB2496" i="1"/>
  <c r="AC2496" i="1"/>
  <c r="AM2496" i="1"/>
  <c r="I2495" i="1"/>
  <c r="J2495" i="1"/>
  <c r="K2495" i="1"/>
  <c r="M2495" i="1"/>
  <c r="P2495" i="1"/>
  <c r="Y2495" i="1"/>
  <c r="Z2495" i="1" a="1"/>
  <c r="Z2495" i="1" s="1"/>
  <c r="AA2495" i="1" a="1"/>
  <c r="AA2495" i="1" s="1"/>
  <c r="AB2495" i="1"/>
  <c r="AC2495" i="1"/>
  <c r="AM2495" i="1"/>
  <c r="I2494" i="1"/>
  <c r="J2494" i="1"/>
  <c r="K2494" i="1"/>
  <c r="M2494" i="1"/>
  <c r="P2494" i="1"/>
  <c r="Y2494" i="1"/>
  <c r="Z2494" i="1" a="1"/>
  <c r="Z2494" i="1" s="1"/>
  <c r="AA2494" i="1" a="1"/>
  <c r="AA2494" i="1" s="1"/>
  <c r="AB2494" i="1"/>
  <c r="AC2494" i="1"/>
  <c r="AM2494" i="1"/>
  <c r="I2493" i="1"/>
  <c r="J2493" i="1"/>
  <c r="K2493" i="1"/>
  <c r="M2493" i="1"/>
  <c r="P2493" i="1"/>
  <c r="Y2493" i="1"/>
  <c r="Z2493" i="1" a="1"/>
  <c r="Z2493" i="1" s="1"/>
  <c r="AA2493" i="1" a="1"/>
  <c r="AA2493" i="1" s="1"/>
  <c r="AB2493" i="1"/>
  <c r="AC2493" i="1"/>
  <c r="AM2493" i="1"/>
  <c r="I2492" i="1"/>
  <c r="J2492" i="1"/>
  <c r="K2492" i="1"/>
  <c r="M2492" i="1"/>
  <c r="P2492" i="1"/>
  <c r="Y2492" i="1"/>
  <c r="Z2492" i="1" a="1"/>
  <c r="Z2492" i="1" s="1"/>
  <c r="AA2492" i="1" a="1"/>
  <c r="AA2492" i="1" s="1"/>
  <c r="AB2492" i="1"/>
  <c r="AC2492" i="1"/>
  <c r="AM2492" i="1"/>
  <c r="I2491" i="1"/>
  <c r="J2491" i="1"/>
  <c r="K2491" i="1"/>
  <c r="M2491" i="1"/>
  <c r="P2491" i="1"/>
  <c r="Y2491" i="1"/>
  <c r="Z2491" i="1" a="1"/>
  <c r="Z2491" i="1" s="1"/>
  <c r="AA2491" i="1" a="1"/>
  <c r="AA2491" i="1" s="1"/>
  <c r="AB2491" i="1"/>
  <c r="AC2491" i="1"/>
  <c r="AM2491" i="1"/>
  <c r="I2490" i="1"/>
  <c r="J2490" i="1"/>
  <c r="K2490" i="1"/>
  <c r="M2490" i="1"/>
  <c r="P2490" i="1"/>
  <c r="Y2490" i="1"/>
  <c r="Z2490" i="1" a="1"/>
  <c r="Z2490" i="1" s="1"/>
  <c r="AA2490" i="1" a="1"/>
  <c r="AA2490" i="1" s="1"/>
  <c r="AB2490" i="1"/>
  <c r="AC2490" i="1"/>
  <c r="AM2490" i="1"/>
  <c r="I2489" i="1"/>
  <c r="J2489" i="1"/>
  <c r="K2489" i="1"/>
  <c r="M2489" i="1"/>
  <c r="P2489" i="1"/>
  <c r="Y2489" i="1"/>
  <c r="Z2489" i="1" a="1"/>
  <c r="Z2489" i="1" s="1"/>
  <c r="AA2489" i="1" a="1"/>
  <c r="AA2489" i="1" s="1"/>
  <c r="AB2489" i="1"/>
  <c r="AC2489" i="1"/>
  <c r="AM2489" i="1"/>
  <c r="I2488" i="1"/>
  <c r="J2488" i="1"/>
  <c r="K2488" i="1"/>
  <c r="M2488" i="1"/>
  <c r="P2488" i="1"/>
  <c r="Y2488" i="1"/>
  <c r="Z2488" i="1" a="1"/>
  <c r="Z2488" i="1" s="1"/>
  <c r="AA2488" i="1" a="1"/>
  <c r="AA2488" i="1" s="1"/>
  <c r="AB2488" i="1"/>
  <c r="AC2488" i="1"/>
  <c r="AM2488" i="1"/>
  <c r="I2487" i="1"/>
  <c r="J2487" i="1"/>
  <c r="K2487" i="1"/>
  <c r="M2487" i="1"/>
  <c r="P2487" i="1"/>
  <c r="Y2487" i="1"/>
  <c r="Z2487" i="1" a="1"/>
  <c r="Z2487" i="1"/>
  <c r="AA2487" i="1" a="1"/>
  <c r="AA2487" i="1" s="1"/>
  <c r="AB2487" i="1"/>
  <c r="AC2487" i="1"/>
  <c r="AM2487" i="1"/>
  <c r="I2486" i="1"/>
  <c r="J2486" i="1"/>
  <c r="K2486" i="1"/>
  <c r="M2486" i="1"/>
  <c r="P2486" i="1"/>
  <c r="Y2486" i="1"/>
  <c r="Z2486" i="1" a="1"/>
  <c r="Z2486" i="1" s="1"/>
  <c r="AA2486" i="1" a="1"/>
  <c r="AA2486" i="1" s="1"/>
  <c r="AB2486" i="1"/>
  <c r="AC2486" i="1"/>
  <c r="AM2486" i="1"/>
  <c r="I2485" i="1"/>
  <c r="J2485" i="1"/>
  <c r="K2485" i="1"/>
  <c r="M2485" i="1"/>
  <c r="P2485" i="1"/>
  <c r="Y2485" i="1"/>
  <c r="Z2485" i="1" a="1"/>
  <c r="Z2485" i="1" s="1"/>
  <c r="AA2485" i="1" a="1"/>
  <c r="AA2485" i="1" s="1"/>
  <c r="AB2485" i="1"/>
  <c r="AC2485" i="1"/>
  <c r="AM2485" i="1"/>
  <c r="I2484" i="1"/>
  <c r="J2484" i="1"/>
  <c r="K2484" i="1"/>
  <c r="M2484" i="1"/>
  <c r="P2484" i="1"/>
  <c r="Y2484" i="1"/>
  <c r="Z2484" i="1" a="1"/>
  <c r="Z2484" i="1" s="1"/>
  <c r="AA2484" i="1" a="1"/>
  <c r="AA2484" i="1" s="1"/>
  <c r="AB2484" i="1"/>
  <c r="AC2484" i="1"/>
  <c r="AM2484" i="1"/>
  <c r="I2483" i="1"/>
  <c r="J2483" i="1"/>
  <c r="K2483" i="1"/>
  <c r="M2483" i="1"/>
  <c r="P2483" i="1"/>
  <c r="Y2483" i="1"/>
  <c r="Z2483" i="1" a="1"/>
  <c r="Z2483" i="1"/>
  <c r="AA2483" i="1" a="1"/>
  <c r="AA2483" i="1"/>
  <c r="AB2483" i="1"/>
  <c r="AC2483" i="1"/>
  <c r="AM2483" i="1"/>
  <c r="I2482" i="1"/>
  <c r="J2482" i="1"/>
  <c r="K2482" i="1"/>
  <c r="M2482" i="1"/>
  <c r="P2482" i="1"/>
  <c r="Y2482" i="1"/>
  <c r="Z2482" i="1" a="1"/>
  <c r="Z2482" i="1" s="1"/>
  <c r="AA2482" i="1" a="1"/>
  <c r="AA2482" i="1" s="1"/>
  <c r="AB2482" i="1"/>
  <c r="AC2482" i="1"/>
  <c r="AM2482" i="1"/>
  <c r="I2481" i="1"/>
  <c r="J2481" i="1"/>
  <c r="K2481" i="1"/>
  <c r="M2481" i="1"/>
  <c r="P2481" i="1"/>
  <c r="Y2481" i="1"/>
  <c r="Z2481" i="1" a="1"/>
  <c r="Z2481" i="1" s="1"/>
  <c r="AA2481" i="1" a="1"/>
  <c r="AA2481" i="1" s="1"/>
  <c r="AB2481" i="1"/>
  <c r="AC2481" i="1"/>
  <c r="AM2481" i="1"/>
  <c r="I2480" i="1"/>
  <c r="J2480" i="1"/>
  <c r="K2480" i="1"/>
  <c r="M2480" i="1"/>
  <c r="P2480" i="1"/>
  <c r="Y2480" i="1"/>
  <c r="Z2480" i="1" a="1"/>
  <c r="Z2480" i="1" s="1"/>
  <c r="AA2480" i="1" a="1"/>
  <c r="AA2480" i="1" s="1"/>
  <c r="AB2480" i="1"/>
  <c r="AC2480" i="1"/>
  <c r="AM2480" i="1"/>
  <c r="I2479" i="1"/>
  <c r="J2479" i="1"/>
  <c r="K2479" i="1"/>
  <c r="M2479" i="1"/>
  <c r="P2479" i="1"/>
  <c r="Y2479" i="1"/>
  <c r="Z2479" i="1" a="1"/>
  <c r="Z2479" i="1" s="1"/>
  <c r="AA2479" i="1" a="1"/>
  <c r="AA2479" i="1" s="1"/>
  <c r="AB2479" i="1"/>
  <c r="AC2479" i="1"/>
  <c r="AM2479" i="1"/>
  <c r="I2478" i="1"/>
  <c r="J2478" i="1"/>
  <c r="K2478" i="1"/>
  <c r="M2478" i="1"/>
  <c r="P2478" i="1"/>
  <c r="Y2478" i="1"/>
  <c r="Z2478" i="1" a="1"/>
  <c r="Z2478" i="1"/>
  <c r="AA2478" i="1" a="1"/>
  <c r="AA2478" i="1" s="1"/>
  <c r="AB2478" i="1"/>
  <c r="AC2478" i="1"/>
  <c r="AM2478" i="1"/>
  <c r="I2477" i="1"/>
  <c r="J2477" i="1"/>
  <c r="K2477" i="1"/>
  <c r="M2477" i="1"/>
  <c r="P2477" i="1"/>
  <c r="Y2477" i="1"/>
  <c r="Z2477" i="1" a="1"/>
  <c r="Z2477" i="1" s="1"/>
  <c r="AA2477" i="1" a="1"/>
  <c r="AA2477" i="1" s="1"/>
  <c r="AB2477" i="1"/>
  <c r="AC2477" i="1"/>
  <c r="AM2477" i="1"/>
  <c r="I2476" i="1"/>
  <c r="J2476" i="1"/>
  <c r="K2476" i="1"/>
  <c r="M2476" i="1"/>
  <c r="P2476" i="1"/>
  <c r="Y2476" i="1"/>
  <c r="Z2476" i="1" a="1"/>
  <c r="Z2476" i="1" s="1"/>
  <c r="AA2476" i="1" a="1"/>
  <c r="AA2476" i="1"/>
  <c r="AB2476" i="1"/>
  <c r="AC2476" i="1"/>
  <c r="AM2476" i="1"/>
  <c r="I2475" i="1"/>
  <c r="J2475" i="1"/>
  <c r="K2475" i="1"/>
  <c r="M2475" i="1"/>
  <c r="P2475" i="1"/>
  <c r="Y2475" i="1"/>
  <c r="Z2475" i="1" a="1"/>
  <c r="Z2475" i="1" s="1"/>
  <c r="AA2475" i="1" a="1"/>
  <c r="AA2475" i="1" s="1"/>
  <c r="AB2475" i="1"/>
  <c r="AC2475" i="1"/>
  <c r="AM2475" i="1"/>
  <c r="I2474" i="1"/>
  <c r="J2474" i="1"/>
  <c r="K2474" i="1"/>
  <c r="M2474" i="1"/>
  <c r="P2474" i="1"/>
  <c r="Y2474" i="1"/>
  <c r="Z2474" i="1" a="1"/>
  <c r="Z2474" i="1" s="1"/>
  <c r="AA2474" i="1" a="1"/>
  <c r="AA2474" i="1" s="1"/>
  <c r="AB2474" i="1"/>
  <c r="AC2474" i="1"/>
  <c r="AM2474" i="1"/>
  <c r="I2473" i="1"/>
  <c r="J2473" i="1"/>
  <c r="K2473" i="1"/>
  <c r="M2473" i="1"/>
  <c r="P2473" i="1"/>
  <c r="Y2473" i="1"/>
  <c r="Z2473" i="1" a="1"/>
  <c r="Z2473" i="1" s="1"/>
  <c r="AA2473" i="1" a="1"/>
  <c r="AA2473" i="1" s="1"/>
  <c r="AB2473" i="1"/>
  <c r="AC2473" i="1"/>
  <c r="AM2473" i="1"/>
  <c r="I2472" i="1"/>
  <c r="J2472" i="1"/>
  <c r="K2472" i="1"/>
  <c r="M2472" i="1"/>
  <c r="P2472" i="1"/>
  <c r="Y2472" i="1"/>
  <c r="Z2472" i="1" a="1"/>
  <c r="Z2472" i="1" s="1"/>
  <c r="AA2472" i="1" a="1"/>
  <c r="AA2472" i="1" s="1"/>
  <c r="AB2472" i="1"/>
  <c r="AC2472" i="1"/>
  <c r="AM2472" i="1"/>
  <c r="I2471" i="1"/>
  <c r="J2471" i="1"/>
  <c r="K2471" i="1"/>
  <c r="M2471" i="1"/>
  <c r="P2471" i="1"/>
  <c r="Y2471" i="1"/>
  <c r="Z2471" i="1" a="1"/>
  <c r="Z2471" i="1" s="1"/>
  <c r="AA2471" i="1" a="1"/>
  <c r="AA2471" i="1" s="1"/>
  <c r="AB2471" i="1"/>
  <c r="AC2471" i="1"/>
  <c r="AM2471" i="1"/>
  <c r="I2470" i="1"/>
  <c r="J2470" i="1"/>
  <c r="K2470" i="1"/>
  <c r="M2470" i="1"/>
  <c r="P2470" i="1"/>
  <c r="Y2470" i="1"/>
  <c r="Z2470" i="1" a="1"/>
  <c r="Z2470" i="1" s="1"/>
  <c r="AA2470" i="1" a="1"/>
  <c r="AA2470" i="1" s="1"/>
  <c r="AB2470" i="1"/>
  <c r="AC2470" i="1"/>
  <c r="AM2470" i="1"/>
  <c r="I2469" i="1"/>
  <c r="J2469" i="1"/>
  <c r="K2469" i="1"/>
  <c r="M2469" i="1"/>
  <c r="P2469" i="1"/>
  <c r="Y2469" i="1"/>
  <c r="Z2469" i="1" a="1"/>
  <c r="Z2469" i="1" s="1"/>
  <c r="AA2469" i="1" a="1"/>
  <c r="AA2469" i="1" s="1"/>
  <c r="AB2469" i="1"/>
  <c r="AC2469" i="1"/>
  <c r="AM2469" i="1"/>
  <c r="I2468" i="1"/>
  <c r="J2468" i="1"/>
  <c r="K2468" i="1"/>
  <c r="M2468" i="1"/>
  <c r="P2468" i="1"/>
  <c r="Y2468" i="1"/>
  <c r="Z2468" i="1" a="1"/>
  <c r="Z2468" i="1" s="1"/>
  <c r="AA2468" i="1" a="1"/>
  <c r="AA2468" i="1" s="1"/>
  <c r="AB2468" i="1"/>
  <c r="AC2468" i="1"/>
  <c r="AM2468" i="1"/>
  <c r="I2467" i="1"/>
  <c r="J2467" i="1"/>
  <c r="K2467" i="1"/>
  <c r="M2467" i="1"/>
  <c r="P2467" i="1"/>
  <c r="Y2467" i="1"/>
  <c r="Z2467" i="1" a="1"/>
  <c r="Z2467" i="1" s="1"/>
  <c r="AA2467" i="1" a="1"/>
  <c r="AA2467" i="1"/>
  <c r="AB2467" i="1"/>
  <c r="AC2467" i="1"/>
  <c r="AM2467" i="1"/>
  <c r="I2466" i="1"/>
  <c r="J2466" i="1"/>
  <c r="K2466" i="1"/>
  <c r="M2466" i="1"/>
  <c r="P2466" i="1"/>
  <c r="Y2466" i="1"/>
  <c r="Z2466" i="1" a="1"/>
  <c r="Z2466" i="1"/>
  <c r="AA2466" i="1" a="1"/>
  <c r="AA2466" i="1" s="1"/>
  <c r="AB2466" i="1"/>
  <c r="AC2466" i="1"/>
  <c r="AM2466" i="1"/>
  <c r="I2465" i="1"/>
  <c r="J2465" i="1"/>
  <c r="K2465" i="1"/>
  <c r="M2465" i="1"/>
  <c r="P2465" i="1"/>
  <c r="Y2465" i="1"/>
  <c r="Z2465" i="1" a="1"/>
  <c r="Z2465" i="1" s="1"/>
  <c r="AA2465" i="1" a="1"/>
  <c r="AA2465" i="1"/>
  <c r="AB2465" i="1"/>
  <c r="AC2465" i="1"/>
  <c r="AM2465" i="1"/>
  <c r="I2464" i="1"/>
  <c r="J2464" i="1"/>
  <c r="K2464" i="1"/>
  <c r="M2464" i="1"/>
  <c r="P2464" i="1"/>
  <c r="Y2464" i="1"/>
  <c r="Z2464" i="1" a="1"/>
  <c r="Z2464" i="1" s="1"/>
  <c r="AA2464" i="1" a="1"/>
  <c r="AA2464" i="1" s="1"/>
  <c r="AB2464" i="1"/>
  <c r="AC2464" i="1"/>
  <c r="AM2464" i="1"/>
  <c r="I2463" i="1"/>
  <c r="J2463" i="1"/>
  <c r="K2463" i="1"/>
  <c r="M2463" i="1"/>
  <c r="P2463" i="1"/>
  <c r="Y2463" i="1"/>
  <c r="Z2463" i="1" a="1"/>
  <c r="Z2463" i="1"/>
  <c r="AA2463" i="1" a="1"/>
  <c r="AA2463" i="1" s="1"/>
  <c r="AB2463" i="1"/>
  <c r="AC2463" i="1"/>
  <c r="AM2463" i="1"/>
  <c r="I2462" i="1"/>
  <c r="J2462" i="1"/>
  <c r="K2462" i="1"/>
  <c r="M2462" i="1"/>
  <c r="P2462" i="1"/>
  <c r="Y2462" i="1"/>
  <c r="Z2462" i="1" a="1"/>
  <c r="Z2462" i="1" s="1"/>
  <c r="AA2462" i="1" a="1"/>
  <c r="AA2462" i="1" s="1"/>
  <c r="AB2462" i="1"/>
  <c r="AC2462" i="1"/>
  <c r="AM2462" i="1"/>
  <c r="I2461" i="1"/>
  <c r="J2461" i="1"/>
  <c r="K2461" i="1"/>
  <c r="M2461" i="1"/>
  <c r="P2461" i="1"/>
  <c r="Y2461" i="1"/>
  <c r="Z2461" i="1" a="1"/>
  <c r="Z2461" i="1" s="1"/>
  <c r="AA2461" i="1" a="1"/>
  <c r="AA2461" i="1" s="1"/>
  <c r="AB2461" i="1"/>
  <c r="AC2461" i="1"/>
  <c r="AM2461" i="1"/>
  <c r="I2460" i="1"/>
  <c r="J2460" i="1"/>
  <c r="K2460" i="1"/>
  <c r="M2460" i="1"/>
  <c r="P2460" i="1"/>
  <c r="Y2460" i="1"/>
  <c r="Z2460" i="1" a="1"/>
  <c r="Z2460" i="1" s="1"/>
  <c r="AA2460" i="1" a="1"/>
  <c r="AA2460" i="1" s="1"/>
  <c r="AB2460" i="1"/>
  <c r="AC2460" i="1"/>
  <c r="AM2460" i="1"/>
  <c r="I2459" i="1"/>
  <c r="J2459" i="1"/>
  <c r="K2459" i="1"/>
  <c r="M2459" i="1"/>
  <c r="P2459" i="1"/>
  <c r="Y2459" i="1"/>
  <c r="Z2459" i="1" a="1"/>
  <c r="Z2459" i="1"/>
  <c r="AA2459" i="1" a="1"/>
  <c r="AA2459" i="1" s="1"/>
  <c r="AB2459" i="1"/>
  <c r="AC2459" i="1"/>
  <c r="AM2459" i="1"/>
  <c r="I2458" i="1"/>
  <c r="J2458" i="1"/>
  <c r="K2458" i="1"/>
  <c r="M2458" i="1"/>
  <c r="P2458" i="1"/>
  <c r="Y2458" i="1"/>
  <c r="Z2458" i="1" a="1"/>
  <c r="Z2458" i="1" s="1"/>
  <c r="AA2458" i="1" a="1"/>
  <c r="AA2458" i="1" s="1"/>
  <c r="AB2458" i="1"/>
  <c r="AC2458" i="1"/>
  <c r="AM2458" i="1"/>
  <c r="I2457" i="1"/>
  <c r="J2457" i="1"/>
  <c r="K2457" i="1"/>
  <c r="M2457" i="1"/>
  <c r="P2457" i="1"/>
  <c r="Y2457" i="1"/>
  <c r="Z2457" i="1" a="1"/>
  <c r="Z2457" i="1" s="1"/>
  <c r="AA2457" i="1" a="1"/>
  <c r="AA2457" i="1" s="1"/>
  <c r="AB2457" i="1"/>
  <c r="AC2457" i="1"/>
  <c r="AM2457" i="1"/>
  <c r="I2456" i="1"/>
  <c r="J2456" i="1"/>
  <c r="K2456" i="1"/>
  <c r="M2456" i="1"/>
  <c r="P2456" i="1"/>
  <c r="Y2456" i="1"/>
  <c r="Z2456" i="1" a="1"/>
  <c r="Z2456" i="1" s="1"/>
  <c r="AA2456" i="1" a="1"/>
  <c r="AA2456" i="1" s="1"/>
  <c r="AB2456" i="1"/>
  <c r="AC2456" i="1"/>
  <c r="AM2456" i="1"/>
  <c r="I2455" i="1"/>
  <c r="J2455" i="1"/>
  <c r="K2455" i="1"/>
  <c r="M2455" i="1"/>
  <c r="P2455" i="1"/>
  <c r="Y2455" i="1"/>
  <c r="Z2455" i="1" a="1"/>
  <c r="Z2455" i="1" s="1"/>
  <c r="AA2455" i="1" a="1"/>
  <c r="AA2455" i="1" s="1"/>
  <c r="AB2455" i="1"/>
  <c r="AC2455" i="1"/>
  <c r="AM2455" i="1"/>
  <c r="I2454" i="1"/>
  <c r="J2454" i="1"/>
  <c r="K2454" i="1"/>
  <c r="M2454" i="1"/>
  <c r="P2454" i="1"/>
  <c r="Y2454" i="1"/>
  <c r="Z2454" i="1" a="1"/>
  <c r="Z2454" i="1" s="1"/>
  <c r="AA2454" i="1" a="1"/>
  <c r="AA2454" i="1" s="1"/>
  <c r="AB2454" i="1"/>
  <c r="AC2454" i="1"/>
  <c r="AM2454" i="1"/>
  <c r="I2453" i="1"/>
  <c r="J2453" i="1"/>
  <c r="K2453" i="1"/>
  <c r="M2453" i="1"/>
  <c r="P2453" i="1"/>
  <c r="Y2453" i="1"/>
  <c r="Z2453" i="1" a="1"/>
  <c r="Z2453" i="1" s="1"/>
  <c r="AA2453" i="1" a="1"/>
  <c r="AA2453" i="1" s="1"/>
  <c r="AB2453" i="1"/>
  <c r="AC2453" i="1"/>
  <c r="AM2453" i="1"/>
  <c r="I2452" i="1"/>
  <c r="J2452" i="1"/>
  <c r="K2452" i="1"/>
  <c r="M2452" i="1"/>
  <c r="P2452" i="1"/>
  <c r="Y2452" i="1"/>
  <c r="Z2452" i="1" a="1"/>
  <c r="Z2452" i="1" s="1"/>
  <c r="AA2452" i="1" a="1"/>
  <c r="AA2452" i="1"/>
  <c r="AB2452" i="1"/>
  <c r="AC2452" i="1"/>
  <c r="AM2452" i="1"/>
  <c r="I2451" i="1"/>
  <c r="J2451" i="1"/>
  <c r="K2451" i="1"/>
  <c r="M2451" i="1"/>
  <c r="P2451" i="1"/>
  <c r="Y2451" i="1"/>
  <c r="Z2451" i="1" a="1"/>
  <c r="Z2451" i="1" s="1"/>
  <c r="AA2451" i="1" a="1"/>
  <c r="AA2451" i="1" s="1"/>
  <c r="AB2451" i="1"/>
  <c r="AC2451" i="1"/>
  <c r="AM2451" i="1"/>
  <c r="I2450" i="1"/>
  <c r="J2450" i="1"/>
  <c r="K2450" i="1"/>
  <c r="M2450" i="1"/>
  <c r="P2450" i="1"/>
  <c r="Y2450" i="1"/>
  <c r="Z2450" i="1" a="1"/>
  <c r="Z2450" i="1" s="1"/>
  <c r="AA2450" i="1" a="1"/>
  <c r="AA2450" i="1" s="1"/>
  <c r="AB2450" i="1"/>
  <c r="AC2450" i="1"/>
  <c r="AM2450" i="1"/>
  <c r="I2449" i="1"/>
  <c r="J2449" i="1"/>
  <c r="K2449" i="1"/>
  <c r="M2449" i="1"/>
  <c r="P2449" i="1"/>
  <c r="Y2449" i="1"/>
  <c r="Z2449" i="1" a="1"/>
  <c r="Z2449" i="1" s="1"/>
  <c r="AA2449" i="1" a="1"/>
  <c r="AA2449" i="1" s="1"/>
  <c r="AB2449" i="1"/>
  <c r="AC2449" i="1"/>
  <c r="AM2449" i="1"/>
  <c r="I2448" i="1"/>
  <c r="J2448" i="1"/>
  <c r="K2448" i="1"/>
  <c r="M2448" i="1"/>
  <c r="P2448" i="1"/>
  <c r="Y2448" i="1"/>
  <c r="Z2448" i="1" a="1"/>
  <c r="Z2448" i="1" s="1"/>
  <c r="AA2448" i="1" a="1"/>
  <c r="AA2448" i="1" s="1"/>
  <c r="AB2448" i="1"/>
  <c r="AC2448" i="1"/>
  <c r="AM2448" i="1"/>
  <c r="I2447" i="1"/>
  <c r="J2447" i="1"/>
  <c r="K2447" i="1"/>
  <c r="M2447" i="1"/>
  <c r="P2447" i="1"/>
  <c r="Y2447" i="1"/>
  <c r="Z2447" i="1" a="1"/>
  <c r="Z2447" i="1" s="1"/>
  <c r="AA2447" i="1" a="1"/>
  <c r="AA2447" i="1" s="1"/>
  <c r="AB2447" i="1"/>
  <c r="AC2447" i="1"/>
  <c r="AM2447" i="1"/>
  <c r="I2446" i="1"/>
  <c r="J2446" i="1"/>
  <c r="K2446" i="1"/>
  <c r="M2446" i="1"/>
  <c r="P2446" i="1"/>
  <c r="Y2446" i="1"/>
  <c r="Z2446" i="1" a="1"/>
  <c r="Z2446" i="1" s="1"/>
  <c r="AA2446" i="1" a="1"/>
  <c r="AA2446" i="1" s="1"/>
  <c r="AB2446" i="1"/>
  <c r="AC2446" i="1"/>
  <c r="AM2446" i="1"/>
  <c r="I2445" i="1"/>
  <c r="J2445" i="1"/>
  <c r="K2445" i="1"/>
  <c r="M2445" i="1"/>
  <c r="P2445" i="1"/>
  <c r="Y2445" i="1"/>
  <c r="Z2445" i="1" a="1"/>
  <c r="Z2445" i="1" s="1"/>
  <c r="AA2445" i="1" a="1"/>
  <c r="AA2445" i="1" s="1"/>
  <c r="AB2445" i="1"/>
  <c r="AC2445" i="1"/>
  <c r="AM2445" i="1"/>
  <c r="I2444" i="1"/>
  <c r="J2444" i="1"/>
  <c r="K2444" i="1"/>
  <c r="M2444" i="1"/>
  <c r="P2444" i="1"/>
  <c r="Y2444" i="1"/>
  <c r="Z2444" i="1" a="1"/>
  <c r="Z2444" i="1" s="1"/>
  <c r="AA2444" i="1" a="1"/>
  <c r="AA2444" i="1" s="1"/>
  <c r="AB2444" i="1"/>
  <c r="AC2444" i="1"/>
  <c r="AM2444" i="1"/>
  <c r="I2443" i="1"/>
  <c r="J2443" i="1"/>
  <c r="K2443" i="1"/>
  <c r="M2443" i="1"/>
  <c r="P2443" i="1"/>
  <c r="Y2443" i="1"/>
  <c r="Z2443" i="1" a="1"/>
  <c r="Z2443" i="1" s="1"/>
  <c r="AA2443" i="1" a="1"/>
  <c r="AA2443" i="1"/>
  <c r="AB2443" i="1"/>
  <c r="AC2443" i="1"/>
  <c r="AM2443" i="1"/>
  <c r="I2442" i="1"/>
  <c r="J2442" i="1"/>
  <c r="K2442" i="1"/>
  <c r="M2442" i="1"/>
  <c r="P2442" i="1"/>
  <c r="Y2442" i="1"/>
  <c r="Z2442" i="1" a="1"/>
  <c r="Z2442" i="1" s="1"/>
  <c r="AA2442" i="1" a="1"/>
  <c r="AA2442" i="1" s="1"/>
  <c r="AB2442" i="1"/>
  <c r="AC2442" i="1"/>
  <c r="AM2442" i="1"/>
  <c r="AM2441" i="1"/>
  <c r="AC2441" i="1"/>
  <c r="AB2441" i="1"/>
  <c r="AA2441" i="1" a="1"/>
  <c r="AA2441" i="1" s="1"/>
  <c r="Z2441" i="1" a="1"/>
  <c r="Z2441" i="1" s="1"/>
  <c r="Y2441" i="1"/>
  <c r="P2441" i="1"/>
  <c r="M2441" i="1"/>
  <c r="K2441" i="1"/>
  <c r="J2441" i="1"/>
  <c r="I2441" i="1"/>
  <c r="AC2440" i="1"/>
  <c r="I2440" i="1"/>
  <c r="J2440" i="1"/>
  <c r="K2440" i="1"/>
  <c r="M2440" i="1"/>
  <c r="P2440" i="1"/>
  <c r="Y2440" i="1"/>
  <c r="Z2440" i="1" a="1"/>
  <c r="Z2440" i="1" s="1"/>
  <c r="AA2440" i="1" a="1"/>
  <c r="AA2440" i="1" s="1"/>
  <c r="AB2440" i="1"/>
  <c r="AM2440" i="1"/>
  <c r="I2439" i="1"/>
  <c r="J2439" i="1"/>
  <c r="K2439" i="1"/>
  <c r="M2439" i="1"/>
  <c r="P2439" i="1"/>
  <c r="Y2439" i="1"/>
  <c r="Z2439" i="1" a="1"/>
  <c r="Z2439" i="1" s="1"/>
  <c r="AA2439" i="1" a="1"/>
  <c r="AA2439" i="1" s="1"/>
  <c r="AB2439" i="1"/>
  <c r="AC2439" i="1"/>
  <c r="AM2439" i="1"/>
  <c r="I2438" i="1"/>
  <c r="J2438" i="1"/>
  <c r="K2438" i="1"/>
  <c r="M2438" i="1"/>
  <c r="P2438" i="1"/>
  <c r="Y2438" i="1"/>
  <c r="Z2438" i="1" a="1"/>
  <c r="Z2438" i="1" s="1"/>
  <c r="AA2438" i="1" a="1"/>
  <c r="AA2438" i="1" s="1"/>
  <c r="AB2438" i="1"/>
  <c r="AC2438" i="1"/>
  <c r="AM2438" i="1"/>
  <c r="I2437" i="1"/>
  <c r="J2437" i="1"/>
  <c r="K2437" i="1"/>
  <c r="M2437" i="1"/>
  <c r="P2437" i="1"/>
  <c r="Y2437" i="1"/>
  <c r="Z2437" i="1" a="1"/>
  <c r="Z2437" i="1" s="1"/>
  <c r="AA2437" i="1" a="1"/>
  <c r="AA2437" i="1" s="1"/>
  <c r="AB2437" i="1"/>
  <c r="AC2437" i="1"/>
  <c r="AM2437" i="1"/>
  <c r="I2436" i="1"/>
  <c r="J2436" i="1"/>
  <c r="K2436" i="1"/>
  <c r="M2436" i="1"/>
  <c r="P2436" i="1"/>
  <c r="Y2436" i="1"/>
  <c r="Z2436" i="1" a="1"/>
  <c r="Z2436" i="1" s="1"/>
  <c r="AA2436" i="1" a="1"/>
  <c r="AA2436" i="1" s="1"/>
  <c r="AB2436" i="1"/>
  <c r="AC2436" i="1"/>
  <c r="AM2436" i="1"/>
  <c r="I2435" i="1"/>
  <c r="J2435" i="1"/>
  <c r="K2435" i="1"/>
  <c r="M2435" i="1"/>
  <c r="P2435" i="1"/>
  <c r="Y2435" i="1"/>
  <c r="Z2435" i="1" a="1"/>
  <c r="Z2435" i="1" s="1"/>
  <c r="AA2435" i="1" a="1"/>
  <c r="AA2435" i="1"/>
  <c r="AB2435" i="1"/>
  <c r="AC2435" i="1"/>
  <c r="AM2435" i="1"/>
  <c r="I2434" i="1"/>
  <c r="J2434" i="1"/>
  <c r="K2434" i="1"/>
  <c r="M2434" i="1"/>
  <c r="P2434" i="1"/>
  <c r="Y2434" i="1"/>
  <c r="Z2434" i="1" a="1"/>
  <c r="Z2434" i="1" s="1"/>
  <c r="AA2434" i="1" a="1"/>
  <c r="AA2434" i="1" s="1"/>
  <c r="AB2434" i="1"/>
  <c r="AC2434" i="1"/>
  <c r="AM2434" i="1"/>
  <c r="I2433" i="1"/>
  <c r="J2433" i="1"/>
  <c r="K2433" i="1"/>
  <c r="M2433" i="1"/>
  <c r="P2433" i="1"/>
  <c r="Y2433" i="1"/>
  <c r="Z2433" i="1" a="1"/>
  <c r="Z2433" i="1" s="1"/>
  <c r="AA2433" i="1" a="1"/>
  <c r="AA2433" i="1" s="1"/>
  <c r="AB2433" i="1"/>
  <c r="AC2433" i="1"/>
  <c r="AM2433" i="1"/>
  <c r="I2432" i="1"/>
  <c r="J2432" i="1"/>
  <c r="K2432" i="1"/>
  <c r="M2432" i="1"/>
  <c r="P2432" i="1"/>
  <c r="Y2432" i="1"/>
  <c r="Z2432" i="1" a="1"/>
  <c r="Z2432" i="1" s="1"/>
  <c r="AA2432" i="1" a="1"/>
  <c r="AA2432" i="1" s="1"/>
  <c r="AB2432" i="1"/>
  <c r="AC2432" i="1"/>
  <c r="AM2432" i="1"/>
  <c r="I2431" i="1"/>
  <c r="J2431" i="1"/>
  <c r="K2431" i="1"/>
  <c r="M2431" i="1"/>
  <c r="P2431" i="1"/>
  <c r="Y2431" i="1"/>
  <c r="Z2431" i="1" a="1"/>
  <c r="Z2431" i="1" s="1"/>
  <c r="AA2431" i="1" a="1"/>
  <c r="AA2431" i="1" s="1"/>
  <c r="AB2431" i="1"/>
  <c r="AC2431" i="1"/>
  <c r="AM2431" i="1"/>
  <c r="I2430" i="1"/>
  <c r="J2430" i="1"/>
  <c r="K2430" i="1"/>
  <c r="M2430" i="1"/>
  <c r="P2430" i="1"/>
  <c r="Y2430" i="1"/>
  <c r="Z2430" i="1" a="1"/>
  <c r="Z2430" i="1" s="1"/>
  <c r="AA2430" i="1" a="1"/>
  <c r="AA2430" i="1" s="1"/>
  <c r="AB2430" i="1"/>
  <c r="AC2430" i="1"/>
  <c r="AM2430" i="1"/>
  <c r="I2429" i="1"/>
  <c r="J2429" i="1"/>
  <c r="K2429" i="1"/>
  <c r="M2429" i="1"/>
  <c r="P2429" i="1"/>
  <c r="Y2429" i="1"/>
  <c r="Z2429" i="1" a="1"/>
  <c r="Z2429" i="1"/>
  <c r="AA2429" i="1" a="1"/>
  <c r="AA2429" i="1" s="1"/>
  <c r="AB2429" i="1"/>
  <c r="AC2429" i="1"/>
  <c r="AM2429" i="1"/>
  <c r="I2427" i="1"/>
  <c r="J2427" i="1"/>
  <c r="K2427" i="1"/>
  <c r="M2427" i="1"/>
  <c r="P2427" i="1"/>
  <c r="Y2427" i="1"/>
  <c r="Z2427" i="1" a="1"/>
  <c r="Z2427" i="1" s="1"/>
  <c r="AA2427" i="1" a="1"/>
  <c r="AA2427" i="1"/>
  <c r="AB2427" i="1"/>
  <c r="AC2427" i="1"/>
  <c r="AM2427" i="1"/>
  <c r="I2426" i="1"/>
  <c r="J2426" i="1"/>
  <c r="K2426" i="1"/>
  <c r="M2426" i="1"/>
  <c r="P2426" i="1"/>
  <c r="Y2426" i="1"/>
  <c r="Z2426" i="1" a="1"/>
  <c r="Z2426" i="1" s="1"/>
  <c r="AA2426" i="1" a="1"/>
  <c r="AA2426" i="1" s="1"/>
  <c r="AB2426" i="1"/>
  <c r="AC2426" i="1"/>
  <c r="AM2426" i="1"/>
  <c r="I2428" i="1"/>
  <c r="J2428" i="1"/>
  <c r="K2428" i="1"/>
  <c r="M2428" i="1"/>
  <c r="P2428" i="1"/>
  <c r="Y2428" i="1"/>
  <c r="Z2428" i="1" a="1"/>
  <c r="Z2428" i="1"/>
  <c r="AA2428" i="1" a="1"/>
  <c r="AA2428" i="1" s="1"/>
  <c r="AB2428" i="1"/>
  <c r="AC2428" i="1"/>
  <c r="AM2428" i="1"/>
  <c r="I2425" i="1"/>
  <c r="J2425" i="1"/>
  <c r="K2425" i="1"/>
  <c r="M2425" i="1"/>
  <c r="P2425" i="1"/>
  <c r="Y2425" i="1"/>
  <c r="Z2425" i="1" a="1"/>
  <c r="Z2425" i="1" s="1"/>
  <c r="AA2425" i="1" a="1"/>
  <c r="AA2425" i="1" s="1"/>
  <c r="AB2425" i="1"/>
  <c r="AC2425" i="1"/>
  <c r="AM2425" i="1"/>
  <c r="I2424" i="1"/>
  <c r="J2424" i="1"/>
  <c r="K2424" i="1"/>
  <c r="M2424" i="1"/>
  <c r="P2424" i="1"/>
  <c r="Y2424" i="1"/>
  <c r="Z2424" i="1" a="1"/>
  <c r="Z2424" i="1"/>
  <c r="AA2424" i="1" a="1"/>
  <c r="AA2424" i="1" s="1"/>
  <c r="AB2424" i="1"/>
  <c r="AC2424" i="1"/>
  <c r="AM2424" i="1"/>
  <c r="I2423" i="1"/>
  <c r="J2423" i="1"/>
  <c r="K2423" i="1"/>
  <c r="M2423" i="1"/>
  <c r="P2423" i="1"/>
  <c r="Y2423" i="1"/>
  <c r="Z2423" i="1" a="1"/>
  <c r="Z2423" i="1" s="1"/>
  <c r="AA2423" i="1" a="1"/>
  <c r="AA2423" i="1" s="1"/>
  <c r="AB2423" i="1"/>
  <c r="AC2423" i="1"/>
  <c r="AM2423" i="1"/>
  <c r="I2422" i="1"/>
  <c r="J2422" i="1"/>
  <c r="K2422" i="1"/>
  <c r="M2422" i="1"/>
  <c r="P2422" i="1"/>
  <c r="Y2422" i="1"/>
  <c r="Z2422" i="1" a="1"/>
  <c r="Z2422" i="1" s="1"/>
  <c r="AA2422" i="1" a="1"/>
  <c r="AA2422" i="1"/>
  <c r="AB2422" i="1"/>
  <c r="AC2422" i="1"/>
  <c r="AM2422" i="1"/>
  <c r="I2421" i="1"/>
  <c r="J2421" i="1"/>
  <c r="K2421" i="1"/>
  <c r="M2421" i="1"/>
  <c r="P2421" i="1"/>
  <c r="Y2421" i="1"/>
  <c r="Z2421" i="1" a="1"/>
  <c r="Z2421" i="1" s="1"/>
  <c r="AA2421" i="1" a="1"/>
  <c r="AA2421" i="1" s="1"/>
  <c r="AB2421" i="1"/>
  <c r="AC2421" i="1"/>
  <c r="AM2421" i="1"/>
  <c r="I2420" i="1"/>
  <c r="J2420" i="1"/>
  <c r="K2420" i="1"/>
  <c r="M2420" i="1"/>
  <c r="P2420" i="1"/>
  <c r="Y2420" i="1"/>
  <c r="Z2420" i="1" a="1"/>
  <c r="Z2420" i="1" s="1"/>
  <c r="AA2420" i="1" a="1"/>
  <c r="AA2420" i="1" s="1"/>
  <c r="AB2420" i="1"/>
  <c r="AC2420" i="1"/>
  <c r="AM2420" i="1"/>
  <c r="I2419" i="1"/>
  <c r="J2419" i="1"/>
  <c r="K2419" i="1"/>
  <c r="M2419" i="1"/>
  <c r="P2419" i="1"/>
  <c r="Y2419" i="1"/>
  <c r="Z2419" i="1" a="1"/>
  <c r="Z2419" i="1" s="1"/>
  <c r="AA2419" i="1" a="1"/>
  <c r="AA2419" i="1" s="1"/>
  <c r="AB2419" i="1"/>
  <c r="AC2419" i="1"/>
  <c r="AM2419" i="1"/>
  <c r="I2418" i="1"/>
  <c r="J2418" i="1"/>
  <c r="K2418" i="1"/>
  <c r="M2418" i="1"/>
  <c r="P2418" i="1"/>
  <c r="Y2418" i="1"/>
  <c r="Z2418" i="1" a="1"/>
  <c r="Z2418" i="1" s="1"/>
  <c r="AA2418" i="1" a="1"/>
  <c r="AA2418" i="1" s="1"/>
  <c r="AB2418" i="1"/>
  <c r="AC2418" i="1"/>
  <c r="AM2418" i="1"/>
  <c r="I2417" i="1"/>
  <c r="J2417" i="1"/>
  <c r="K2417" i="1"/>
  <c r="M2417" i="1"/>
  <c r="P2417" i="1"/>
  <c r="Y2417" i="1"/>
  <c r="Z2417" i="1" a="1"/>
  <c r="Z2417" i="1" s="1"/>
  <c r="AA2417" i="1" a="1"/>
  <c r="AA2417" i="1"/>
  <c r="AB2417" i="1"/>
  <c r="AC2417" i="1"/>
  <c r="AM2417" i="1"/>
  <c r="I2416" i="1"/>
  <c r="J2416" i="1"/>
  <c r="K2416" i="1"/>
  <c r="M2416" i="1"/>
  <c r="P2416" i="1"/>
  <c r="Y2416" i="1"/>
  <c r="Z2416" i="1" a="1"/>
  <c r="Z2416" i="1" s="1"/>
  <c r="AA2416" i="1" a="1"/>
  <c r="AA2416" i="1" s="1"/>
  <c r="AB2416" i="1"/>
  <c r="AC2416" i="1"/>
  <c r="AM2416" i="1"/>
  <c r="I2415" i="1"/>
  <c r="J2415" i="1"/>
  <c r="K2415" i="1"/>
  <c r="M2415" i="1"/>
  <c r="P2415" i="1"/>
  <c r="Y2415" i="1"/>
  <c r="Z2415" i="1" a="1"/>
  <c r="Z2415" i="1" s="1"/>
  <c r="AA2415" i="1" a="1"/>
  <c r="AA2415" i="1" s="1"/>
  <c r="AB2415" i="1"/>
  <c r="AC2415" i="1"/>
  <c r="AM2415" i="1"/>
  <c r="I2414" i="1"/>
  <c r="J2414" i="1"/>
  <c r="K2414" i="1"/>
  <c r="M2414" i="1"/>
  <c r="P2414" i="1"/>
  <c r="Y2414" i="1"/>
  <c r="Z2414" i="1" a="1"/>
  <c r="Z2414" i="1" s="1"/>
  <c r="AA2414" i="1" a="1"/>
  <c r="AA2414" i="1" s="1"/>
  <c r="AB2414" i="1"/>
  <c r="AC2414" i="1"/>
  <c r="AM2414" i="1"/>
  <c r="I2413" i="1"/>
  <c r="J2413" i="1"/>
  <c r="K2413" i="1"/>
  <c r="M2413" i="1"/>
  <c r="P2413" i="1"/>
  <c r="Y2413" i="1"/>
  <c r="Z2413" i="1" a="1"/>
  <c r="Z2413" i="1" s="1"/>
  <c r="AA2413" i="1" a="1"/>
  <c r="AA2413" i="1" s="1"/>
  <c r="AB2413" i="1"/>
  <c r="AC2413" i="1"/>
  <c r="AM2413" i="1"/>
  <c r="I2412" i="1"/>
  <c r="J2412" i="1"/>
  <c r="K2412" i="1"/>
  <c r="M2412" i="1"/>
  <c r="P2412" i="1"/>
  <c r="Y2412" i="1"/>
  <c r="Z2412" i="1" a="1"/>
  <c r="Z2412" i="1" s="1"/>
  <c r="AA2412" i="1" a="1"/>
  <c r="AA2412" i="1" s="1"/>
  <c r="AB2412" i="1"/>
  <c r="AC2412" i="1"/>
  <c r="AM2412" i="1"/>
  <c r="I2411" i="1"/>
  <c r="J2411" i="1"/>
  <c r="K2411" i="1"/>
  <c r="M2411" i="1"/>
  <c r="P2411" i="1"/>
  <c r="Y2411" i="1"/>
  <c r="Z2411" i="1" a="1"/>
  <c r="Z2411" i="1" s="1"/>
  <c r="AA2411" i="1" a="1"/>
  <c r="AA2411" i="1" s="1"/>
  <c r="AB2411" i="1"/>
  <c r="AC2411" i="1"/>
  <c r="AM2411" i="1"/>
  <c r="I2410" i="1"/>
  <c r="J2410" i="1"/>
  <c r="K2410" i="1"/>
  <c r="M2410" i="1"/>
  <c r="P2410" i="1"/>
  <c r="Y2410" i="1"/>
  <c r="Z2410" i="1" a="1"/>
  <c r="Z2410" i="1" s="1"/>
  <c r="AA2410" i="1" a="1"/>
  <c r="AA2410" i="1" s="1"/>
  <c r="AB2410" i="1"/>
  <c r="AC2410" i="1"/>
  <c r="AM2410" i="1"/>
  <c r="I2409" i="1"/>
  <c r="J2409" i="1"/>
  <c r="K2409" i="1"/>
  <c r="M2409" i="1"/>
  <c r="P2409" i="1"/>
  <c r="Y2409" i="1"/>
  <c r="Z2409" i="1" a="1"/>
  <c r="Z2409" i="1" s="1"/>
  <c r="AA2409" i="1" a="1"/>
  <c r="AA2409" i="1" s="1"/>
  <c r="AB2409" i="1"/>
  <c r="AC2409" i="1"/>
  <c r="AM2409" i="1"/>
  <c r="I2408" i="1"/>
  <c r="J2408" i="1"/>
  <c r="K2408" i="1"/>
  <c r="M2408" i="1"/>
  <c r="P2408" i="1"/>
  <c r="Y2408" i="1"/>
  <c r="Z2408" i="1" a="1"/>
  <c r="Z2408" i="1" s="1"/>
  <c r="AA2408" i="1" a="1"/>
  <c r="AA2408" i="1"/>
  <c r="AB2408" i="1"/>
  <c r="AC2408" i="1"/>
  <c r="AM2408" i="1"/>
  <c r="I2407" i="1"/>
  <c r="J2407" i="1"/>
  <c r="K2407" i="1"/>
  <c r="M2407" i="1"/>
  <c r="P2407" i="1"/>
  <c r="Y2407" i="1"/>
  <c r="Z2407" i="1" a="1"/>
  <c r="Z2407" i="1" s="1"/>
  <c r="AA2407" i="1" a="1"/>
  <c r="AA2407" i="1" s="1"/>
  <c r="AB2407" i="1"/>
  <c r="AC2407" i="1"/>
  <c r="AM2407" i="1"/>
  <c r="I2406" i="1"/>
  <c r="J2406" i="1"/>
  <c r="K2406" i="1"/>
  <c r="M2406" i="1"/>
  <c r="P2406" i="1"/>
  <c r="Y2406" i="1"/>
  <c r="Z2406" i="1" a="1"/>
  <c r="Z2406" i="1" s="1"/>
  <c r="AA2406" i="1" a="1"/>
  <c r="AA2406" i="1" s="1"/>
  <c r="AB2406" i="1"/>
  <c r="AC2406" i="1"/>
  <c r="AM2406" i="1"/>
  <c r="AM2055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9" i="1"/>
  <c r="AM60" i="1"/>
  <c r="AM61" i="1"/>
  <c r="AM62" i="1"/>
  <c r="AM63" i="1"/>
  <c r="AM64" i="1"/>
  <c r="AM65" i="1"/>
  <c r="AM66" i="1"/>
  <c r="AM58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58" i="1"/>
  <c r="AM159" i="1"/>
  <c r="AM160" i="1"/>
  <c r="AM161" i="1"/>
  <c r="AM162" i="1"/>
  <c r="AM163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8" i="1"/>
  <c r="AM337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488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60" i="1"/>
  <c r="AM561" i="1"/>
  <c r="AM562" i="1"/>
  <c r="AM563" i="1"/>
  <c r="AM564" i="1"/>
  <c r="AM565" i="1"/>
  <c r="AM559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8" i="1"/>
  <c r="AM619" i="1"/>
  <c r="AM620" i="1"/>
  <c r="AM621" i="1"/>
  <c r="AM622" i="1"/>
  <c r="AM623" i="1"/>
  <c r="AM624" i="1"/>
  <c r="AM625" i="1"/>
  <c r="AM626" i="1"/>
  <c r="AM617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86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950" i="1"/>
  <c r="AM1064" i="1"/>
  <c r="AM1065" i="1"/>
  <c r="AM1066" i="1"/>
  <c r="AM1067" i="1"/>
  <c r="AM1068" i="1"/>
  <c r="AM1088" i="1"/>
  <c r="AM1089" i="1"/>
  <c r="AM1090" i="1"/>
  <c r="AM1091" i="1"/>
  <c r="AM1092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9" i="1"/>
  <c r="AM1380" i="1"/>
  <c r="AM1381" i="1"/>
  <c r="AM1382" i="1"/>
  <c r="AM1383" i="1"/>
  <c r="AM1384" i="1"/>
  <c r="AM1385" i="1"/>
  <c r="AM1377" i="1"/>
  <c r="AM1378" i="1"/>
  <c r="AM1351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6" i="1"/>
  <c r="AM1427" i="1"/>
  <c r="AM1428" i="1"/>
  <c r="AM1429" i="1"/>
  <c r="AM1430" i="1"/>
  <c r="AM1431" i="1"/>
  <c r="AM1437" i="1"/>
  <c r="AM1438" i="1"/>
  <c r="AM1439" i="1"/>
  <c r="AM1440" i="1"/>
  <c r="AM1441" i="1"/>
  <c r="AM1425" i="1"/>
  <c r="AM1432" i="1"/>
  <c r="AM1433" i="1"/>
  <c r="AM1434" i="1"/>
  <c r="AM1435" i="1"/>
  <c r="AM1436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30" i="1"/>
  <c r="AM1832" i="1"/>
  <c r="AM1834" i="1"/>
  <c r="AM1836" i="1"/>
  <c r="AM1837" i="1"/>
  <c r="AM1839" i="1"/>
  <c r="AM1841" i="1"/>
  <c r="AM1843" i="1"/>
  <c r="AM1845" i="1"/>
  <c r="AM1846" i="1"/>
  <c r="AM1847" i="1"/>
  <c r="AM1848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1" i="1"/>
  <c r="AM1833" i="1"/>
  <c r="AM1835" i="1"/>
  <c r="AM1838" i="1"/>
  <c r="AM1840" i="1"/>
  <c r="AM1842" i="1"/>
  <c r="AM1844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2" i="1"/>
  <c r="AM1903" i="1"/>
  <c r="AM1904" i="1"/>
  <c r="AM1905" i="1"/>
  <c r="AM1900" i="1"/>
  <c r="AM1901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6" i="1"/>
  <c r="AM2087" i="1"/>
  <c r="AM2088" i="1"/>
  <c r="AM2080" i="1"/>
  <c r="AM2081" i="1"/>
  <c r="AM2082" i="1"/>
  <c r="AM2083" i="1"/>
  <c r="AM2084" i="1"/>
  <c r="AM2085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63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6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51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303" i="1"/>
  <c r="AM2294" i="1"/>
  <c r="AM2295" i="1"/>
  <c r="AM2296" i="1"/>
  <c r="AM2297" i="1"/>
  <c r="AM2298" i="1"/>
  <c r="AM2299" i="1"/>
  <c r="AM2300" i="1"/>
  <c r="AM2301" i="1"/>
  <c r="AM2302" i="1"/>
  <c r="AM1553" i="1"/>
  <c r="AM1932" i="1"/>
  <c r="AM2040" i="1"/>
  <c r="AM2555" i="1"/>
  <c r="AM2556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C2405" i="1"/>
  <c r="AB2405" i="1"/>
  <c r="AA2405" i="1" a="1"/>
  <c r="AA2405" i="1" s="1"/>
  <c r="Z2405" i="1" a="1"/>
  <c r="Z2405" i="1" s="1"/>
  <c r="Y2405" i="1"/>
  <c r="P2405" i="1"/>
  <c r="M2405" i="1"/>
  <c r="K2405" i="1"/>
  <c r="J2405" i="1"/>
  <c r="I2405" i="1"/>
  <c r="AC2404" i="1"/>
  <c r="AB2404" i="1"/>
  <c r="AA2404" i="1" a="1"/>
  <c r="AA2404" i="1"/>
  <c r="Z2404" i="1" a="1"/>
  <c r="Z2404" i="1"/>
  <c r="Y2404" i="1"/>
  <c r="P2404" i="1"/>
  <c r="M2404" i="1"/>
  <c r="K2404" i="1"/>
  <c r="J2404" i="1"/>
  <c r="I2404" i="1"/>
  <c r="I2403" i="1"/>
  <c r="J2403" i="1"/>
  <c r="K2403" i="1"/>
  <c r="M2403" i="1"/>
  <c r="P2403" i="1"/>
  <c r="Y2403" i="1"/>
  <c r="Z2403" i="1" a="1"/>
  <c r="Z2403" i="1" s="1"/>
  <c r="AA2403" i="1" a="1"/>
  <c r="AA2403" i="1" s="1"/>
  <c r="AB2403" i="1"/>
  <c r="AC2403" i="1"/>
  <c r="I2402" i="1"/>
  <c r="J2402" i="1"/>
  <c r="K2402" i="1"/>
  <c r="M2402" i="1"/>
  <c r="P2402" i="1"/>
  <c r="Y2402" i="1"/>
  <c r="Z2402" i="1" a="1"/>
  <c r="Z2402" i="1" s="1"/>
  <c r="AA2402" i="1" a="1"/>
  <c r="AA2402" i="1" s="1"/>
  <c r="AB2402" i="1"/>
  <c r="AC2402" i="1"/>
  <c r="I2401" i="1"/>
  <c r="J2401" i="1"/>
  <c r="K2401" i="1"/>
  <c r="M2401" i="1"/>
  <c r="P2401" i="1"/>
  <c r="Y2401" i="1"/>
  <c r="Z2401" i="1" a="1"/>
  <c r="Z2401" i="1" s="1"/>
  <c r="AA2401" i="1" a="1"/>
  <c r="AA2401" i="1" s="1"/>
  <c r="AB2401" i="1"/>
  <c r="AC2401" i="1"/>
  <c r="I2400" i="1"/>
  <c r="J2400" i="1"/>
  <c r="K2400" i="1"/>
  <c r="M2400" i="1"/>
  <c r="P2400" i="1"/>
  <c r="Y2400" i="1"/>
  <c r="Z2400" i="1" a="1"/>
  <c r="Z2400" i="1" s="1"/>
  <c r="AA2400" i="1" a="1"/>
  <c r="AA2400" i="1" s="1"/>
  <c r="AB2400" i="1"/>
  <c r="AC2400" i="1"/>
  <c r="I2399" i="1"/>
  <c r="J2399" i="1"/>
  <c r="K2399" i="1"/>
  <c r="M2399" i="1"/>
  <c r="P2399" i="1"/>
  <c r="Y2399" i="1"/>
  <c r="Z2399" i="1" a="1"/>
  <c r="Z2399" i="1" s="1"/>
  <c r="AA2399" i="1" a="1"/>
  <c r="AA2399" i="1" s="1"/>
  <c r="AB2399" i="1"/>
  <c r="AC2399" i="1"/>
  <c r="I2398" i="1"/>
  <c r="J2398" i="1"/>
  <c r="K2398" i="1"/>
  <c r="M2398" i="1"/>
  <c r="P2398" i="1"/>
  <c r="Y2398" i="1"/>
  <c r="Z2398" i="1" a="1"/>
  <c r="Z2398" i="1" s="1"/>
  <c r="AA2398" i="1" a="1"/>
  <c r="AA2398" i="1" s="1"/>
  <c r="AB2398" i="1"/>
  <c r="AC2398" i="1"/>
  <c r="I2397" i="1"/>
  <c r="J2397" i="1"/>
  <c r="K2397" i="1"/>
  <c r="M2397" i="1"/>
  <c r="P2397" i="1"/>
  <c r="Y2397" i="1"/>
  <c r="Z2397" i="1" a="1"/>
  <c r="Z2397" i="1" s="1"/>
  <c r="AA2397" i="1" a="1"/>
  <c r="AA2397" i="1" s="1"/>
  <c r="AB2397" i="1"/>
  <c r="AC2397" i="1"/>
  <c r="I2396" i="1"/>
  <c r="J2396" i="1"/>
  <c r="K2396" i="1"/>
  <c r="M2396" i="1"/>
  <c r="P2396" i="1"/>
  <c r="Y2396" i="1"/>
  <c r="Z2396" i="1" a="1"/>
  <c r="Z2396" i="1" s="1"/>
  <c r="AA2396" i="1" a="1"/>
  <c r="AA2396" i="1"/>
  <c r="AB2396" i="1"/>
  <c r="AC2396" i="1"/>
  <c r="I2395" i="1"/>
  <c r="J2395" i="1"/>
  <c r="K2395" i="1"/>
  <c r="M2395" i="1"/>
  <c r="P2395" i="1"/>
  <c r="Y2395" i="1"/>
  <c r="Z2395" i="1" a="1"/>
  <c r="Z2395" i="1" s="1"/>
  <c r="AA2395" i="1" a="1"/>
  <c r="AA2395" i="1" s="1"/>
  <c r="AB2395" i="1"/>
  <c r="AC2395" i="1"/>
  <c r="I2394" i="1"/>
  <c r="J2394" i="1"/>
  <c r="K2394" i="1"/>
  <c r="M2394" i="1"/>
  <c r="P2394" i="1"/>
  <c r="Y2394" i="1"/>
  <c r="Z2394" i="1" a="1"/>
  <c r="Z2394" i="1" s="1"/>
  <c r="AA2394" i="1" a="1"/>
  <c r="AA2394" i="1" s="1"/>
  <c r="AB2394" i="1"/>
  <c r="AC2394" i="1"/>
  <c r="I2393" i="1"/>
  <c r="J2393" i="1"/>
  <c r="K2393" i="1"/>
  <c r="M2393" i="1"/>
  <c r="P2393" i="1"/>
  <c r="Y2393" i="1"/>
  <c r="Z2393" i="1" a="1"/>
  <c r="Z2393" i="1" s="1"/>
  <c r="AA2393" i="1" a="1"/>
  <c r="AA2393" i="1" s="1"/>
  <c r="AB2393" i="1"/>
  <c r="AC2393" i="1"/>
  <c r="I2392" i="1"/>
  <c r="J2392" i="1"/>
  <c r="K2392" i="1"/>
  <c r="M2392" i="1"/>
  <c r="P2392" i="1"/>
  <c r="Y2392" i="1"/>
  <c r="Z2392" i="1" a="1"/>
  <c r="Z2392" i="1" s="1"/>
  <c r="AA2392" i="1" a="1"/>
  <c r="AA2392" i="1" s="1"/>
  <c r="AB2392" i="1"/>
  <c r="AC2392" i="1"/>
  <c r="I2391" i="1"/>
  <c r="J2391" i="1"/>
  <c r="K2391" i="1"/>
  <c r="M2391" i="1"/>
  <c r="P2391" i="1"/>
  <c r="Y2391" i="1"/>
  <c r="Z2391" i="1" a="1"/>
  <c r="Z2391" i="1" s="1"/>
  <c r="AA2391" i="1" a="1"/>
  <c r="AA2391" i="1" s="1"/>
  <c r="AB2391" i="1"/>
  <c r="AC2391" i="1"/>
  <c r="I2390" i="1"/>
  <c r="J2390" i="1"/>
  <c r="K2390" i="1"/>
  <c r="M2390" i="1"/>
  <c r="P2390" i="1"/>
  <c r="Y2390" i="1"/>
  <c r="Z2390" i="1" a="1"/>
  <c r="Z2390" i="1" s="1"/>
  <c r="AA2390" i="1" a="1"/>
  <c r="AA2390" i="1"/>
  <c r="AB2390" i="1"/>
  <c r="AC2390" i="1"/>
  <c r="I2389" i="1"/>
  <c r="J2389" i="1"/>
  <c r="K2389" i="1"/>
  <c r="M2389" i="1"/>
  <c r="P2389" i="1"/>
  <c r="Y2389" i="1"/>
  <c r="Z2389" i="1" a="1"/>
  <c r="Z2389" i="1" s="1"/>
  <c r="AA2389" i="1" a="1"/>
  <c r="AA2389" i="1" s="1"/>
  <c r="AB2389" i="1"/>
  <c r="AC2389" i="1"/>
  <c r="I2388" i="1"/>
  <c r="J2388" i="1"/>
  <c r="K2388" i="1"/>
  <c r="M2388" i="1"/>
  <c r="P2388" i="1"/>
  <c r="Y2388" i="1"/>
  <c r="Z2388" i="1" a="1"/>
  <c r="Z2388" i="1" s="1"/>
  <c r="AA2388" i="1" a="1"/>
  <c r="AA2388" i="1" s="1"/>
  <c r="AB2388" i="1"/>
  <c r="AC2388" i="1"/>
  <c r="I2387" i="1"/>
  <c r="J2387" i="1"/>
  <c r="K2387" i="1"/>
  <c r="M2387" i="1"/>
  <c r="P2387" i="1"/>
  <c r="Y2387" i="1"/>
  <c r="Z2387" i="1" a="1"/>
  <c r="Z2387" i="1" s="1"/>
  <c r="AA2387" i="1" a="1"/>
  <c r="AA2387" i="1" s="1"/>
  <c r="AB2387" i="1"/>
  <c r="AC2387" i="1"/>
  <c r="I2386" i="1"/>
  <c r="J2386" i="1"/>
  <c r="K2386" i="1"/>
  <c r="M2386" i="1"/>
  <c r="P2386" i="1"/>
  <c r="Y2386" i="1"/>
  <c r="Z2386" i="1" a="1"/>
  <c r="Z2386" i="1" s="1"/>
  <c r="AA2386" i="1" a="1"/>
  <c r="AA2386" i="1" s="1"/>
  <c r="AB2386" i="1"/>
  <c r="AC2386" i="1"/>
  <c r="I2385" i="1"/>
  <c r="J2385" i="1"/>
  <c r="K2385" i="1"/>
  <c r="M2385" i="1"/>
  <c r="P2385" i="1"/>
  <c r="Y2385" i="1"/>
  <c r="Z2385" i="1" a="1"/>
  <c r="Z2385" i="1" s="1"/>
  <c r="AA2385" i="1" a="1"/>
  <c r="AA2385" i="1"/>
  <c r="AB2385" i="1"/>
  <c r="AC2385" i="1"/>
  <c r="I2384" i="1"/>
  <c r="J2384" i="1"/>
  <c r="K2384" i="1"/>
  <c r="M2384" i="1"/>
  <c r="P2384" i="1"/>
  <c r="Y2384" i="1"/>
  <c r="Z2384" i="1" a="1"/>
  <c r="Z2384" i="1" s="1"/>
  <c r="AA2384" i="1" a="1"/>
  <c r="AA2384" i="1" s="1"/>
  <c r="AB2384" i="1"/>
  <c r="AC2384" i="1"/>
  <c r="I2383" i="1"/>
  <c r="J2383" i="1"/>
  <c r="K2383" i="1"/>
  <c r="M2383" i="1"/>
  <c r="P2383" i="1"/>
  <c r="Y2383" i="1"/>
  <c r="Z2383" i="1" a="1"/>
  <c r="Z2383" i="1" s="1"/>
  <c r="AA2383" i="1" a="1"/>
  <c r="AA2383" i="1" s="1"/>
  <c r="AB2383" i="1"/>
  <c r="AC2383" i="1"/>
  <c r="I2382" i="1"/>
  <c r="J2382" i="1"/>
  <c r="K2382" i="1"/>
  <c r="M2382" i="1"/>
  <c r="P2382" i="1"/>
  <c r="Y2382" i="1"/>
  <c r="Z2382" i="1" a="1"/>
  <c r="Z2382" i="1" s="1"/>
  <c r="AA2382" i="1" a="1"/>
  <c r="AA2382" i="1"/>
  <c r="AB2382" i="1"/>
  <c r="AC2382" i="1"/>
  <c r="I2381" i="1"/>
  <c r="J2381" i="1"/>
  <c r="K2381" i="1"/>
  <c r="M2381" i="1"/>
  <c r="P2381" i="1"/>
  <c r="Y2381" i="1"/>
  <c r="Z2381" i="1" a="1"/>
  <c r="Z2381" i="1" s="1"/>
  <c r="AA2381" i="1" a="1"/>
  <c r="AA2381" i="1" s="1"/>
  <c r="AB2381" i="1"/>
  <c r="AC2381" i="1"/>
  <c r="I2380" i="1"/>
  <c r="J2380" i="1"/>
  <c r="K2380" i="1"/>
  <c r="M2380" i="1"/>
  <c r="P2380" i="1"/>
  <c r="Y2380" i="1"/>
  <c r="Z2380" i="1" a="1"/>
  <c r="Z2380" i="1" s="1"/>
  <c r="AA2380" i="1" a="1"/>
  <c r="AA2380" i="1" s="1"/>
  <c r="AB2380" i="1"/>
  <c r="AC2380" i="1"/>
  <c r="I2379" i="1"/>
  <c r="J2379" i="1"/>
  <c r="K2379" i="1"/>
  <c r="M2379" i="1"/>
  <c r="P2379" i="1"/>
  <c r="Y2379" i="1"/>
  <c r="Z2379" i="1" a="1"/>
  <c r="Z2379" i="1" s="1"/>
  <c r="AA2379" i="1" a="1"/>
  <c r="AA2379" i="1" s="1"/>
  <c r="AB2379" i="1"/>
  <c r="AC2379" i="1"/>
  <c r="I2378" i="1"/>
  <c r="J2378" i="1"/>
  <c r="K2378" i="1"/>
  <c r="M2378" i="1"/>
  <c r="P2378" i="1"/>
  <c r="Y2378" i="1"/>
  <c r="Z2378" i="1" a="1"/>
  <c r="Z2378" i="1" s="1"/>
  <c r="AA2378" i="1" a="1"/>
  <c r="AA2378" i="1" s="1"/>
  <c r="AB2378" i="1"/>
  <c r="AC2378" i="1"/>
  <c r="I2377" i="1"/>
  <c r="J2377" i="1"/>
  <c r="K2377" i="1"/>
  <c r="M2377" i="1"/>
  <c r="P2377" i="1"/>
  <c r="Y2377" i="1"/>
  <c r="Z2377" i="1" a="1"/>
  <c r="Z2377" i="1" s="1"/>
  <c r="AA2377" i="1" a="1"/>
  <c r="AA2377" i="1" s="1"/>
  <c r="AB2377" i="1"/>
  <c r="AC2377" i="1"/>
  <c r="I2376" i="1"/>
  <c r="J2376" i="1"/>
  <c r="K2376" i="1"/>
  <c r="M2376" i="1"/>
  <c r="P2376" i="1"/>
  <c r="Y2376" i="1"/>
  <c r="Z2376" i="1" a="1"/>
  <c r="Z2376" i="1" s="1"/>
  <c r="AA2376" i="1" a="1"/>
  <c r="AA2376" i="1" s="1"/>
  <c r="AB2376" i="1"/>
  <c r="AC2376" i="1"/>
  <c r="I2375" i="1"/>
  <c r="J2375" i="1"/>
  <c r="K2375" i="1"/>
  <c r="M2375" i="1"/>
  <c r="P2375" i="1"/>
  <c r="Y2375" i="1"/>
  <c r="Z2375" i="1" a="1"/>
  <c r="Z2375" i="1" s="1"/>
  <c r="AA2375" i="1" a="1"/>
  <c r="AA2375" i="1" s="1"/>
  <c r="AB2375" i="1"/>
  <c r="AC2375" i="1"/>
  <c r="I2374" i="1"/>
  <c r="J2374" i="1"/>
  <c r="K2374" i="1"/>
  <c r="M2374" i="1"/>
  <c r="P2374" i="1"/>
  <c r="Y2374" i="1"/>
  <c r="Z2374" i="1" a="1"/>
  <c r="Z2374" i="1" s="1"/>
  <c r="AA2374" i="1" a="1"/>
  <c r="AA2374" i="1" s="1"/>
  <c r="AB2374" i="1"/>
  <c r="AC2374" i="1"/>
  <c r="I2373" i="1"/>
  <c r="J2373" i="1"/>
  <c r="K2373" i="1"/>
  <c r="M2373" i="1"/>
  <c r="P2373" i="1"/>
  <c r="Y2373" i="1"/>
  <c r="Z2373" i="1" a="1"/>
  <c r="Z2373" i="1" s="1"/>
  <c r="AA2373" i="1" a="1"/>
  <c r="AA2373" i="1"/>
  <c r="AB2373" i="1"/>
  <c r="AC2373" i="1"/>
  <c r="I2372" i="1"/>
  <c r="J2372" i="1"/>
  <c r="K2372" i="1"/>
  <c r="M2372" i="1"/>
  <c r="P2372" i="1"/>
  <c r="Y2372" i="1"/>
  <c r="Z2372" i="1" a="1"/>
  <c r="Z2372" i="1" s="1"/>
  <c r="AA2372" i="1" a="1"/>
  <c r="AA2372" i="1" s="1"/>
  <c r="AB2372" i="1"/>
  <c r="AC2372" i="1"/>
  <c r="I2371" i="1"/>
  <c r="J2371" i="1"/>
  <c r="K2371" i="1"/>
  <c r="M2371" i="1"/>
  <c r="P2371" i="1"/>
  <c r="Y2371" i="1"/>
  <c r="Z2371" i="1" a="1"/>
  <c r="Z2371" i="1" s="1"/>
  <c r="AA2371" i="1" a="1"/>
  <c r="AA2371" i="1" s="1"/>
  <c r="AB2371" i="1"/>
  <c r="AC2371" i="1"/>
  <c r="I2370" i="1"/>
  <c r="J2370" i="1"/>
  <c r="K2370" i="1"/>
  <c r="M2370" i="1"/>
  <c r="P2370" i="1"/>
  <c r="Y2370" i="1"/>
  <c r="Z2370" i="1" a="1"/>
  <c r="Z2370" i="1" s="1"/>
  <c r="AA2370" i="1" a="1"/>
  <c r="AA2370" i="1" s="1"/>
  <c r="AB2370" i="1"/>
  <c r="AC2370" i="1"/>
  <c r="I2369" i="1"/>
  <c r="J2369" i="1"/>
  <c r="K2369" i="1"/>
  <c r="M2369" i="1"/>
  <c r="P2369" i="1"/>
  <c r="Y2369" i="1"/>
  <c r="Z2369" i="1" a="1"/>
  <c r="Z2369" i="1" s="1"/>
  <c r="AA2369" i="1" a="1"/>
  <c r="AA2369" i="1" s="1"/>
  <c r="AB2369" i="1"/>
  <c r="AC2369" i="1"/>
  <c r="I2368" i="1"/>
  <c r="J2368" i="1"/>
  <c r="K2368" i="1"/>
  <c r="M2368" i="1"/>
  <c r="P2368" i="1"/>
  <c r="Y2368" i="1"/>
  <c r="Z2368" i="1" a="1"/>
  <c r="Z2368" i="1" s="1"/>
  <c r="AA2368" i="1" a="1"/>
  <c r="AA2368" i="1" s="1"/>
  <c r="AB2368" i="1"/>
  <c r="AC2368" i="1"/>
  <c r="I2367" i="1"/>
  <c r="J2367" i="1"/>
  <c r="K2367" i="1"/>
  <c r="M2367" i="1"/>
  <c r="P2367" i="1"/>
  <c r="Y2367" i="1"/>
  <c r="Z2367" i="1" a="1"/>
  <c r="Z2367" i="1" s="1"/>
  <c r="AA2367" i="1" a="1"/>
  <c r="AA2367" i="1" s="1"/>
  <c r="AB2367" i="1"/>
  <c r="AC2367" i="1"/>
  <c r="I2366" i="1"/>
  <c r="J2366" i="1"/>
  <c r="K2366" i="1"/>
  <c r="M2366" i="1"/>
  <c r="P2366" i="1"/>
  <c r="Y2366" i="1"/>
  <c r="Z2366" i="1" a="1"/>
  <c r="Z2366" i="1" s="1"/>
  <c r="AA2366" i="1" a="1"/>
  <c r="AA2366" i="1" s="1"/>
  <c r="AB2366" i="1"/>
  <c r="AC2366" i="1"/>
  <c r="I2365" i="1"/>
  <c r="J2365" i="1"/>
  <c r="K2365" i="1"/>
  <c r="M2365" i="1"/>
  <c r="P2365" i="1"/>
  <c r="Y2365" i="1"/>
  <c r="Z2365" i="1" a="1"/>
  <c r="Z2365" i="1" s="1"/>
  <c r="AA2365" i="1" a="1"/>
  <c r="AA2365" i="1" s="1"/>
  <c r="AB2365" i="1"/>
  <c r="AC2365" i="1"/>
  <c r="I2364" i="1"/>
  <c r="J2364" i="1"/>
  <c r="K2364" i="1"/>
  <c r="M2364" i="1"/>
  <c r="P2364" i="1"/>
  <c r="Y2364" i="1"/>
  <c r="Z2364" i="1" a="1"/>
  <c r="Z2364" i="1" s="1"/>
  <c r="AA2364" i="1" a="1"/>
  <c r="AA2364" i="1" s="1"/>
  <c r="AB2364" i="1"/>
  <c r="AC2364" i="1"/>
  <c r="I2363" i="1"/>
  <c r="J2363" i="1"/>
  <c r="K2363" i="1"/>
  <c r="M2363" i="1"/>
  <c r="P2363" i="1"/>
  <c r="Y2363" i="1"/>
  <c r="Z2363" i="1" a="1"/>
  <c r="Z2363" i="1" s="1"/>
  <c r="AA2363" i="1" a="1"/>
  <c r="AA2363" i="1" s="1"/>
  <c r="AB2363" i="1"/>
  <c r="AC2363" i="1"/>
  <c r="I2362" i="1"/>
  <c r="J2362" i="1"/>
  <c r="K2362" i="1"/>
  <c r="M2362" i="1"/>
  <c r="P2362" i="1"/>
  <c r="Y2362" i="1"/>
  <c r="Z2362" i="1" a="1"/>
  <c r="Z2362" i="1" s="1"/>
  <c r="AA2362" i="1" a="1"/>
  <c r="AA2362" i="1" s="1"/>
  <c r="AB2362" i="1"/>
  <c r="AC2362" i="1"/>
  <c r="I2361" i="1"/>
  <c r="J2361" i="1"/>
  <c r="K2361" i="1"/>
  <c r="M2361" i="1"/>
  <c r="P2361" i="1"/>
  <c r="Y2361" i="1"/>
  <c r="Z2361" i="1" a="1"/>
  <c r="Z2361" i="1" s="1"/>
  <c r="AA2361" i="1" a="1"/>
  <c r="AA2361" i="1" s="1"/>
  <c r="AB2361" i="1"/>
  <c r="AC2361" i="1"/>
  <c r="AC2360" i="1"/>
  <c r="AB2360" i="1"/>
  <c r="AA2360" i="1" a="1"/>
  <c r="AA2360" i="1" s="1"/>
  <c r="Z2360" i="1" a="1"/>
  <c r="Z2360" i="1" s="1"/>
  <c r="Y2360" i="1"/>
  <c r="P2360" i="1"/>
  <c r="M2360" i="1"/>
  <c r="K2360" i="1"/>
  <c r="J2360" i="1"/>
  <c r="I2360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9" i="1"/>
  <c r="AB60" i="1"/>
  <c r="AB61" i="1"/>
  <c r="AB62" i="1"/>
  <c r="AB63" i="1"/>
  <c r="AB64" i="1"/>
  <c r="AB65" i="1"/>
  <c r="AB66" i="1"/>
  <c r="AB58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58" i="1"/>
  <c r="AB159" i="1"/>
  <c r="AB160" i="1"/>
  <c r="AB161" i="1"/>
  <c r="AB162" i="1"/>
  <c r="AB163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8" i="1"/>
  <c r="AB337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488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60" i="1"/>
  <c r="AB561" i="1"/>
  <c r="AB562" i="1"/>
  <c r="AB563" i="1"/>
  <c r="AB564" i="1"/>
  <c r="AB565" i="1"/>
  <c r="AB559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8" i="1"/>
  <c r="AB619" i="1"/>
  <c r="AB620" i="1"/>
  <c r="AB621" i="1"/>
  <c r="AB622" i="1"/>
  <c r="AB623" i="1"/>
  <c r="AB624" i="1"/>
  <c r="AB625" i="1"/>
  <c r="AB626" i="1"/>
  <c r="AB617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86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950" i="1"/>
  <c r="AB1064" i="1"/>
  <c r="AB1065" i="1"/>
  <c r="AB1066" i="1"/>
  <c r="AB1067" i="1"/>
  <c r="AB1068" i="1"/>
  <c r="AB1088" i="1"/>
  <c r="AB1089" i="1"/>
  <c r="AB1090" i="1"/>
  <c r="AB1091" i="1"/>
  <c r="AB1092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9" i="1"/>
  <c r="AB1380" i="1"/>
  <c r="AB1381" i="1"/>
  <c r="AB1382" i="1"/>
  <c r="AB1383" i="1"/>
  <c r="AB1384" i="1"/>
  <c r="AB1385" i="1"/>
  <c r="AB1377" i="1"/>
  <c r="AB1378" i="1"/>
  <c r="AB1351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6" i="1"/>
  <c r="AB1427" i="1"/>
  <c r="AB1428" i="1"/>
  <c r="AB1429" i="1"/>
  <c r="AB1430" i="1"/>
  <c r="AB1431" i="1"/>
  <c r="AB1437" i="1"/>
  <c r="AB1438" i="1"/>
  <c r="AB1439" i="1"/>
  <c r="AB1440" i="1"/>
  <c r="AB1441" i="1"/>
  <c r="AB1425" i="1"/>
  <c r="AB1432" i="1"/>
  <c r="AB1433" i="1"/>
  <c r="AB1434" i="1"/>
  <c r="AB1435" i="1"/>
  <c r="AB1436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30" i="1"/>
  <c r="AB1832" i="1"/>
  <c r="AB1834" i="1"/>
  <c r="AB1836" i="1"/>
  <c r="AB1837" i="1"/>
  <c r="AB1839" i="1"/>
  <c r="AB1841" i="1"/>
  <c r="AB1843" i="1"/>
  <c r="AB1845" i="1"/>
  <c r="AB1846" i="1"/>
  <c r="AB1847" i="1"/>
  <c r="AB1848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1" i="1"/>
  <c r="AB1833" i="1"/>
  <c r="AB1835" i="1"/>
  <c r="AB1838" i="1"/>
  <c r="AB1840" i="1"/>
  <c r="AB1842" i="1"/>
  <c r="AB1844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2" i="1"/>
  <c r="AB1903" i="1"/>
  <c r="AB1904" i="1"/>
  <c r="AB1905" i="1"/>
  <c r="AB1900" i="1"/>
  <c r="AB1901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6" i="1"/>
  <c r="AB2087" i="1"/>
  <c r="AB2088" i="1"/>
  <c r="AB2080" i="1"/>
  <c r="AB2081" i="1"/>
  <c r="AB2082" i="1"/>
  <c r="AB2083" i="1"/>
  <c r="AB2084" i="1"/>
  <c r="AB2085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63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6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51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303" i="1"/>
  <c r="AB2294" i="1"/>
  <c r="AB2295" i="1"/>
  <c r="AB2296" i="1"/>
  <c r="AB2297" i="1"/>
  <c r="AB2298" i="1"/>
  <c r="AB2299" i="1"/>
  <c r="AB2300" i="1"/>
  <c r="AB2301" i="1"/>
  <c r="AB2302" i="1"/>
  <c r="AB1553" i="1"/>
  <c r="AB1932" i="1"/>
  <c r="AB2040" i="1"/>
  <c r="AB2555" i="1"/>
  <c r="AB2556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C1412" i="1"/>
  <c r="Z1411" i="1" a="1"/>
  <c r="Z1411" i="1" s="1"/>
  <c r="AC2355" i="1"/>
  <c r="AC2356" i="1"/>
  <c r="AA2" i="1" a="1"/>
  <c r="AA2" i="1"/>
  <c r="AA3" i="1" a="1"/>
  <c r="AA3" i="1" s="1"/>
  <c r="AA4" i="1" a="1"/>
  <c r="AA4" i="1" s="1"/>
  <c r="AA5" i="1" a="1"/>
  <c r="AA5" i="1" s="1"/>
  <c r="AA6" i="1" a="1"/>
  <c r="AA6" i="1" s="1"/>
  <c r="AA7" i="1" a="1"/>
  <c r="AA7" i="1" s="1"/>
  <c r="AA8" i="1" a="1"/>
  <c r="AA8" i="1" s="1"/>
  <c r="AA9" i="1" a="1"/>
  <c r="AA9" i="1" s="1"/>
  <c r="AA10" i="1" a="1"/>
  <c r="AA10" i="1" s="1"/>
  <c r="AA11" i="1" a="1"/>
  <c r="AA11" i="1" s="1"/>
  <c r="AA12" i="1" a="1"/>
  <c r="AA12" i="1" s="1"/>
  <c r="AA13" i="1" a="1"/>
  <c r="AA13" i="1" s="1"/>
  <c r="AA14" i="1" a="1"/>
  <c r="AA14" i="1" s="1"/>
  <c r="AA15" i="1" a="1"/>
  <c r="AA15" i="1" s="1"/>
  <c r="AA16" i="1" a="1"/>
  <c r="AA16" i="1" s="1"/>
  <c r="AA17" i="1" a="1"/>
  <c r="AA17" i="1" s="1"/>
  <c r="AA18" i="1" a="1"/>
  <c r="AA18" i="1" s="1"/>
  <c r="AA19" i="1" a="1"/>
  <c r="AA19" i="1" s="1"/>
  <c r="AA20" i="1" a="1"/>
  <c r="AA20" i="1" s="1"/>
  <c r="AA21" i="1" a="1"/>
  <c r="AA21" i="1" s="1"/>
  <c r="AA22" i="1" a="1"/>
  <c r="AA22" i="1" s="1"/>
  <c r="AA23" i="1" a="1"/>
  <c r="AA23" i="1" s="1"/>
  <c r="AA24" i="1" a="1"/>
  <c r="AA24" i="1" s="1"/>
  <c r="AA25" i="1" a="1"/>
  <c r="AA25" i="1" s="1"/>
  <c r="AA26" i="1" a="1"/>
  <c r="AA26" i="1" s="1"/>
  <c r="AA27" i="1" a="1"/>
  <c r="AA27" i="1" s="1"/>
  <c r="AA28" i="1" a="1"/>
  <c r="AA28" i="1" s="1"/>
  <c r="AA29" i="1" a="1"/>
  <c r="AA29" i="1" s="1"/>
  <c r="AA30" i="1" a="1"/>
  <c r="AA30" i="1" s="1"/>
  <c r="AA31" i="1" a="1"/>
  <c r="AA31" i="1" s="1"/>
  <c r="AA32" i="1" a="1"/>
  <c r="AA32" i="1" s="1"/>
  <c r="AA33" i="1" a="1"/>
  <c r="AA33" i="1" s="1"/>
  <c r="AA34" i="1" a="1"/>
  <c r="AA34" i="1" s="1"/>
  <c r="AA35" i="1" a="1"/>
  <c r="AA35" i="1" s="1"/>
  <c r="AA36" i="1" a="1"/>
  <c r="AA36" i="1" s="1"/>
  <c r="AA37" i="1" a="1"/>
  <c r="AA37" i="1" s="1"/>
  <c r="AA38" i="1" a="1"/>
  <c r="AA38" i="1" s="1"/>
  <c r="AA39" i="1" a="1"/>
  <c r="AA39" i="1" s="1"/>
  <c r="AA40" i="1" a="1"/>
  <c r="AA40" i="1" s="1"/>
  <c r="AA41" i="1" a="1"/>
  <c r="AA41" i="1" s="1"/>
  <c r="AA42" i="1" a="1"/>
  <c r="AA42" i="1" s="1"/>
  <c r="AA43" i="1" a="1"/>
  <c r="AA43" i="1" s="1"/>
  <c r="AA44" i="1" a="1"/>
  <c r="AA44" i="1" s="1"/>
  <c r="AA45" i="1" a="1"/>
  <c r="AA45" i="1" s="1"/>
  <c r="AA46" i="1" a="1"/>
  <c r="AA46" i="1" s="1"/>
  <c r="AA47" i="1" a="1"/>
  <c r="AA47" i="1" s="1"/>
  <c r="AA48" i="1" a="1"/>
  <c r="AA48" i="1" s="1"/>
  <c r="AA49" i="1" a="1"/>
  <c r="AA49" i="1" s="1"/>
  <c r="AA50" i="1" a="1"/>
  <c r="AA50" i="1" s="1"/>
  <c r="AA51" i="1" a="1"/>
  <c r="AA51" i="1" s="1"/>
  <c r="AA52" i="1" a="1"/>
  <c r="AA52" i="1" s="1"/>
  <c r="AA53" i="1" a="1"/>
  <c r="AA53" i="1" s="1"/>
  <c r="AA54" i="1" a="1"/>
  <c r="AA54" i="1" s="1"/>
  <c r="AA55" i="1" a="1"/>
  <c r="AA55" i="1" s="1"/>
  <c r="AA56" i="1" a="1"/>
  <c r="AA56" i="1" s="1"/>
  <c r="AA57" i="1" a="1"/>
  <c r="AA57" i="1" s="1"/>
  <c r="AA59" i="1" a="1"/>
  <c r="AA59" i="1" s="1"/>
  <c r="AA60" i="1" a="1"/>
  <c r="AA60" i="1" s="1"/>
  <c r="AA61" i="1" a="1"/>
  <c r="AA61" i="1" s="1"/>
  <c r="AA62" i="1" a="1"/>
  <c r="AA62" i="1" s="1"/>
  <c r="AA63" i="1" a="1"/>
  <c r="AA63" i="1" s="1"/>
  <c r="AA64" i="1" a="1"/>
  <c r="AA64" i="1" s="1"/>
  <c r="AA65" i="1" a="1"/>
  <c r="AA65" i="1" s="1"/>
  <c r="AA66" i="1" a="1"/>
  <c r="AA66" i="1" s="1"/>
  <c r="AA58" i="1" a="1"/>
  <c r="AA58" i="1" s="1"/>
  <c r="AA67" i="1" a="1"/>
  <c r="AA67" i="1" s="1"/>
  <c r="AA68" i="1" a="1"/>
  <c r="AA68" i="1" s="1"/>
  <c r="AA69" i="1" a="1"/>
  <c r="AA69" i="1" s="1"/>
  <c r="AA70" i="1" a="1"/>
  <c r="AA70" i="1" s="1"/>
  <c r="AA71" i="1" a="1"/>
  <c r="AA71" i="1" s="1"/>
  <c r="AA72" i="1" a="1"/>
  <c r="AA72" i="1" s="1"/>
  <c r="AA73" i="1" a="1"/>
  <c r="AA73" i="1" s="1"/>
  <c r="AA74" i="1" a="1"/>
  <c r="AA74" i="1" s="1"/>
  <c r="AA75" i="1" a="1"/>
  <c r="AA75" i="1" s="1"/>
  <c r="AA76" i="1" a="1"/>
  <c r="AA76" i="1" s="1"/>
  <c r="AA77" i="1" a="1"/>
  <c r="AA77" i="1" s="1"/>
  <c r="AA78" i="1" a="1"/>
  <c r="AA78" i="1" s="1"/>
  <c r="AA79" i="1" a="1"/>
  <c r="AA79" i="1" s="1"/>
  <c r="AA80" i="1" a="1"/>
  <c r="AA80" i="1" s="1"/>
  <c r="AA81" i="1" a="1"/>
  <c r="AA81" i="1" s="1"/>
  <c r="AA82" i="1" a="1"/>
  <c r="AA82" i="1" s="1"/>
  <c r="AA83" i="1" a="1"/>
  <c r="AA83" i="1" s="1"/>
  <c r="AA84" i="1" a="1"/>
  <c r="AA84" i="1" s="1"/>
  <c r="AA85" i="1" a="1"/>
  <c r="AA85" i="1" s="1"/>
  <c r="AA86" i="1" a="1"/>
  <c r="AA86" i="1" s="1"/>
  <c r="AA87" i="1" a="1"/>
  <c r="AA87" i="1" s="1"/>
  <c r="AA88" i="1" a="1"/>
  <c r="AA88" i="1" s="1"/>
  <c r="AA89" i="1" a="1"/>
  <c r="AA89" i="1" s="1"/>
  <c r="AA90" i="1" a="1"/>
  <c r="AA90" i="1" s="1"/>
  <c r="AA91" i="1" a="1"/>
  <c r="AA91" i="1" s="1"/>
  <c r="AA92" i="1" a="1"/>
  <c r="AA92" i="1" s="1"/>
  <c r="AA93" i="1" a="1"/>
  <c r="AA93" i="1" s="1"/>
  <c r="AA94" i="1" a="1"/>
  <c r="AA94" i="1" s="1"/>
  <c r="AA95" i="1" a="1"/>
  <c r="AA95" i="1" s="1"/>
  <c r="AA96" i="1" a="1"/>
  <c r="AA96" i="1" s="1"/>
  <c r="AA97" i="1" a="1"/>
  <c r="AA97" i="1" s="1"/>
  <c r="AA98" i="1" a="1"/>
  <c r="AA98" i="1" s="1"/>
  <c r="AA99" i="1" a="1"/>
  <c r="AA99" i="1" s="1"/>
  <c r="AA100" i="1" a="1"/>
  <c r="AA100" i="1" s="1"/>
  <c r="AA101" i="1" a="1"/>
  <c r="AA101" i="1" s="1"/>
  <c r="AA102" i="1" a="1"/>
  <c r="AA102" i="1" s="1"/>
  <c r="AA103" i="1" a="1"/>
  <c r="AA103" i="1" s="1"/>
  <c r="AA104" i="1" a="1"/>
  <c r="AA104" i="1"/>
  <c r="AA105" i="1" a="1"/>
  <c r="AA105" i="1" s="1"/>
  <c r="AA106" i="1" a="1"/>
  <c r="AA106" i="1" s="1"/>
  <c r="AA107" i="1" a="1"/>
  <c r="AA107" i="1" s="1"/>
  <c r="AA108" i="1" a="1"/>
  <c r="AA108" i="1" s="1"/>
  <c r="AA109" i="1" a="1"/>
  <c r="AA109" i="1" s="1"/>
  <c r="AA110" i="1" a="1"/>
  <c r="AA110" i="1" s="1"/>
  <c r="AA111" i="1" a="1"/>
  <c r="AA111" i="1" s="1"/>
  <c r="AA112" i="1" a="1"/>
  <c r="AA112" i="1" s="1"/>
  <c r="AA158" i="1" a="1"/>
  <c r="AA158" i="1"/>
  <c r="AA159" i="1" a="1"/>
  <c r="AA159" i="1" s="1"/>
  <c r="AA160" i="1" a="1"/>
  <c r="AA160" i="1" s="1"/>
  <c r="AA161" i="1" a="1"/>
  <c r="AA161" i="1" s="1"/>
  <c r="AA162" i="1" a="1"/>
  <c r="AA162" i="1" s="1"/>
  <c r="AA163" i="1" a="1"/>
  <c r="AA163" i="1" s="1"/>
  <c r="AA113" i="1" a="1"/>
  <c r="AA113" i="1" s="1"/>
  <c r="AA114" i="1" a="1"/>
  <c r="AA114" i="1" s="1"/>
  <c r="AA115" i="1" a="1"/>
  <c r="AA115" i="1" s="1"/>
  <c r="AA116" i="1" a="1"/>
  <c r="AA116" i="1" s="1"/>
  <c r="AA117" i="1" a="1"/>
  <c r="AA117" i="1" s="1"/>
  <c r="AA118" i="1" a="1"/>
  <c r="AA118" i="1" s="1"/>
  <c r="AA119" i="1" a="1"/>
  <c r="AA119" i="1" s="1"/>
  <c r="AA120" i="1" a="1"/>
  <c r="AA120" i="1" s="1"/>
  <c r="AA121" i="1" a="1"/>
  <c r="AA121" i="1" s="1"/>
  <c r="AA122" i="1" a="1"/>
  <c r="AA122" i="1" s="1"/>
  <c r="AA123" i="1" a="1"/>
  <c r="AA123" i="1" s="1"/>
  <c r="AA124" i="1" a="1"/>
  <c r="AA124" i="1" s="1"/>
  <c r="AA125" i="1" a="1"/>
  <c r="AA125" i="1"/>
  <c r="AA126" i="1" a="1"/>
  <c r="AA126" i="1" s="1"/>
  <c r="AA127" i="1" a="1"/>
  <c r="AA127" i="1" s="1"/>
  <c r="AA128" i="1" a="1"/>
  <c r="AA128" i="1" s="1"/>
  <c r="AA129" i="1" a="1"/>
  <c r="AA129" i="1" s="1"/>
  <c r="AA130" i="1" a="1"/>
  <c r="AA130" i="1" s="1"/>
  <c r="AA131" i="1" a="1"/>
  <c r="AA131" i="1" s="1"/>
  <c r="AA132" i="1" a="1"/>
  <c r="AA132" i="1" s="1"/>
  <c r="AA133" i="1" a="1"/>
  <c r="AA133" i="1" s="1"/>
  <c r="AA134" i="1" a="1"/>
  <c r="AA134" i="1" s="1"/>
  <c r="AA135" i="1" a="1"/>
  <c r="AA135" i="1" s="1"/>
  <c r="AA136" i="1" a="1"/>
  <c r="AA136" i="1" s="1"/>
  <c r="AA137" i="1" a="1"/>
  <c r="AA137" i="1" s="1"/>
  <c r="AA138" i="1" a="1"/>
  <c r="AA138" i="1" s="1"/>
  <c r="AA139" i="1" a="1"/>
  <c r="AA139" i="1" s="1"/>
  <c r="AA140" i="1" a="1"/>
  <c r="AA140" i="1" s="1"/>
  <c r="AA141" i="1" a="1"/>
  <c r="AA141" i="1" s="1"/>
  <c r="AA142" i="1" a="1"/>
  <c r="AA142" i="1" s="1"/>
  <c r="AA143" i="1" a="1"/>
  <c r="AA143" i="1" s="1"/>
  <c r="AA144" i="1" a="1"/>
  <c r="AA144" i="1" s="1"/>
  <c r="AA145" i="1" a="1"/>
  <c r="AA145" i="1" s="1"/>
  <c r="AA146" i="1" a="1"/>
  <c r="AA146" i="1" s="1"/>
  <c r="AA147" i="1" a="1"/>
  <c r="AA147" i="1" s="1"/>
  <c r="AA148" i="1" a="1"/>
  <c r="AA148" i="1" s="1"/>
  <c r="AA149" i="1" a="1"/>
  <c r="AA149" i="1" s="1"/>
  <c r="AA150" i="1" a="1"/>
  <c r="AA150" i="1" s="1"/>
  <c r="AA151" i="1" a="1"/>
  <c r="AA151" i="1" s="1"/>
  <c r="AA152" i="1" a="1"/>
  <c r="AA152" i="1" s="1"/>
  <c r="AA153" i="1" a="1"/>
  <c r="AA153" i="1" s="1"/>
  <c r="AA154" i="1" a="1"/>
  <c r="AA154" i="1" s="1"/>
  <c r="AA155" i="1" a="1"/>
  <c r="AA155" i="1" s="1"/>
  <c r="AA156" i="1" a="1"/>
  <c r="AA156" i="1" s="1"/>
  <c r="AA157" i="1" a="1"/>
  <c r="AA157" i="1" s="1"/>
  <c r="AA164" i="1" a="1"/>
  <c r="AA164" i="1" s="1"/>
  <c r="AA165" i="1" a="1"/>
  <c r="AA165" i="1" s="1"/>
  <c r="AA166" i="1" a="1"/>
  <c r="AA166" i="1" s="1"/>
  <c r="AA167" i="1" a="1"/>
  <c r="AA167" i="1" s="1"/>
  <c r="AA168" i="1" a="1"/>
  <c r="AA168" i="1" s="1"/>
  <c r="AA169" i="1" a="1"/>
  <c r="AA169" i="1" s="1"/>
  <c r="AA170" i="1" a="1"/>
  <c r="AA170" i="1" s="1"/>
  <c r="AA171" i="1" a="1"/>
  <c r="AA171" i="1" s="1"/>
  <c r="AA172" i="1" a="1"/>
  <c r="AA172" i="1" s="1"/>
  <c r="AA173" i="1" a="1"/>
  <c r="AA173" i="1" s="1"/>
  <c r="AA174" i="1" a="1"/>
  <c r="AA174" i="1" s="1"/>
  <c r="AA175" i="1" a="1"/>
  <c r="AA175" i="1" s="1"/>
  <c r="AA176" i="1" a="1"/>
  <c r="AA176" i="1" s="1"/>
  <c r="AA177" i="1" a="1"/>
  <c r="AA177" i="1" s="1"/>
  <c r="AA178" i="1" a="1"/>
  <c r="AA178" i="1"/>
  <c r="AA179" i="1" a="1"/>
  <c r="AA179" i="1" s="1"/>
  <c r="AA180" i="1" a="1"/>
  <c r="AA180" i="1" s="1"/>
  <c r="AA181" i="1" a="1"/>
  <c r="AA181" i="1" s="1"/>
  <c r="AA182" i="1" a="1"/>
  <c r="AA182" i="1" s="1"/>
  <c r="AA183" i="1" a="1"/>
  <c r="AA183" i="1" s="1"/>
  <c r="AA184" i="1" a="1"/>
  <c r="AA184" i="1" s="1"/>
  <c r="AA185" i="1" a="1"/>
  <c r="AA185" i="1" s="1"/>
  <c r="AA186" i="1" a="1"/>
  <c r="AA186" i="1" s="1"/>
  <c r="AA187" i="1" a="1"/>
  <c r="AA187" i="1" s="1"/>
  <c r="AA188" i="1" a="1"/>
  <c r="AA188" i="1" s="1"/>
  <c r="AA189" i="1" a="1"/>
  <c r="AA189" i="1" s="1"/>
  <c r="AA190" i="1" a="1"/>
  <c r="AA190" i="1" s="1"/>
  <c r="AA191" i="1" a="1"/>
  <c r="AA191" i="1" s="1"/>
  <c r="AA192" i="1" a="1"/>
  <c r="AA192" i="1" s="1"/>
  <c r="AA193" i="1" a="1"/>
  <c r="AA193" i="1" s="1"/>
  <c r="AA194" i="1" a="1"/>
  <c r="AA194" i="1"/>
  <c r="AA195" i="1" a="1"/>
  <c r="AA195" i="1" s="1"/>
  <c r="AA196" i="1" a="1"/>
  <c r="AA196" i="1" s="1"/>
  <c r="AA197" i="1" a="1"/>
  <c r="AA197" i="1" s="1"/>
  <c r="AA198" i="1" a="1"/>
  <c r="AA198" i="1" s="1"/>
  <c r="AA199" i="1" a="1"/>
  <c r="AA199" i="1" s="1"/>
  <c r="AA200" i="1" a="1"/>
  <c r="AA200" i="1"/>
  <c r="AA201" i="1" a="1"/>
  <c r="AA201" i="1" s="1"/>
  <c r="AA202" i="1" a="1"/>
  <c r="AA202" i="1" s="1"/>
  <c r="AA203" i="1" a="1"/>
  <c r="AA203" i="1" s="1"/>
  <c r="AA204" i="1" a="1"/>
  <c r="AA204" i="1" s="1"/>
  <c r="AA205" i="1" a="1"/>
  <c r="AA205" i="1" s="1"/>
  <c r="AA206" i="1" a="1"/>
  <c r="AA206" i="1" s="1"/>
  <c r="AA207" i="1" a="1"/>
  <c r="AA207" i="1" s="1"/>
  <c r="AA208" i="1" a="1"/>
  <c r="AA208" i="1" s="1"/>
  <c r="AA209" i="1" a="1"/>
  <c r="AA209" i="1" s="1"/>
  <c r="AA210" i="1" a="1"/>
  <c r="AA210" i="1" s="1"/>
  <c r="AA211" i="1" a="1"/>
  <c r="AA211" i="1" s="1"/>
  <c r="AA212" i="1" a="1"/>
  <c r="AA212" i="1" s="1"/>
  <c r="AA213" i="1" a="1"/>
  <c r="AA213" i="1" s="1"/>
  <c r="AA214" i="1" a="1"/>
  <c r="AA214" i="1" s="1"/>
  <c r="AA215" i="1" a="1"/>
  <c r="AA215" i="1"/>
  <c r="AA216" i="1" a="1"/>
  <c r="AA216" i="1" s="1"/>
  <c r="AA217" i="1" a="1"/>
  <c r="AA217" i="1"/>
  <c r="AA218" i="1" a="1"/>
  <c r="AA218" i="1" s="1"/>
  <c r="AA219" i="1" a="1"/>
  <c r="AA219" i="1" s="1"/>
  <c r="AA220" i="1" a="1"/>
  <c r="AA220" i="1" s="1"/>
  <c r="AA221" i="1" a="1"/>
  <c r="AA221" i="1"/>
  <c r="AA222" i="1" a="1"/>
  <c r="AA222" i="1" s="1"/>
  <c r="AA223" i="1" a="1"/>
  <c r="AA223" i="1" s="1"/>
  <c r="AA224" i="1" a="1"/>
  <c r="AA224" i="1" s="1"/>
  <c r="AA225" i="1" a="1"/>
  <c r="AA225" i="1" s="1"/>
  <c r="AA226" i="1" a="1"/>
  <c r="AA226" i="1" s="1"/>
  <c r="AA227" i="1" a="1"/>
  <c r="AA227" i="1" s="1"/>
  <c r="AA228" i="1" a="1"/>
  <c r="AA228" i="1" s="1"/>
  <c r="AA229" i="1" a="1"/>
  <c r="AA229" i="1" s="1"/>
  <c r="AA230" i="1" a="1"/>
  <c r="AA230" i="1" s="1"/>
  <c r="AA231" i="1" a="1"/>
  <c r="AA231" i="1" s="1"/>
  <c r="AA232" i="1" a="1"/>
  <c r="AA232" i="1" s="1"/>
  <c r="AA233" i="1" a="1"/>
  <c r="AA233" i="1" s="1"/>
  <c r="AA234" i="1" a="1"/>
  <c r="AA234" i="1" s="1"/>
  <c r="AA235" i="1" a="1"/>
  <c r="AA235" i="1" s="1"/>
  <c r="AA236" i="1" a="1"/>
  <c r="AA236" i="1" s="1"/>
  <c r="AA237" i="1" a="1"/>
  <c r="AA237" i="1" s="1"/>
  <c r="AA238" i="1" a="1"/>
  <c r="AA238" i="1" s="1"/>
  <c r="AA239" i="1" a="1"/>
  <c r="AA239" i="1" s="1"/>
  <c r="AA240" i="1" a="1"/>
  <c r="AA240" i="1" s="1"/>
  <c r="AA241" i="1" a="1"/>
  <c r="AA241" i="1" s="1"/>
  <c r="AA242" i="1" a="1"/>
  <c r="AA242" i="1" s="1"/>
  <c r="AA243" i="1" a="1"/>
  <c r="AA243" i="1" s="1"/>
  <c r="AA244" i="1" a="1"/>
  <c r="AA244" i="1" s="1"/>
  <c r="AA245" i="1" a="1"/>
  <c r="AA245" i="1" s="1"/>
  <c r="AA246" i="1" a="1"/>
  <c r="AA246" i="1" s="1"/>
  <c r="AA247" i="1" a="1"/>
  <c r="AA247" i="1" s="1"/>
  <c r="AA248" i="1" a="1"/>
  <c r="AA248" i="1" s="1"/>
  <c r="AA249" i="1" a="1"/>
  <c r="AA249" i="1" s="1"/>
  <c r="AA250" i="1" a="1"/>
  <c r="AA250" i="1" s="1"/>
  <c r="AA251" i="1" a="1"/>
  <c r="AA251" i="1" s="1"/>
  <c r="AA252" i="1" a="1"/>
  <c r="AA252" i="1" s="1"/>
  <c r="AA253" i="1" a="1"/>
  <c r="AA253" i="1" s="1"/>
  <c r="AA254" i="1" a="1"/>
  <c r="AA254" i="1" s="1"/>
  <c r="AA255" i="1" a="1"/>
  <c r="AA255" i="1" s="1"/>
  <c r="AA256" i="1" a="1"/>
  <c r="AA256" i="1" s="1"/>
  <c r="AA257" i="1" a="1"/>
  <c r="AA257" i="1" s="1"/>
  <c r="AA258" i="1" a="1"/>
  <c r="AA258" i="1" s="1"/>
  <c r="AA259" i="1" a="1"/>
  <c r="AA259" i="1" s="1"/>
  <c r="AA260" i="1" a="1"/>
  <c r="AA260" i="1" s="1"/>
  <c r="AA261" i="1" a="1"/>
  <c r="AA261" i="1" s="1"/>
  <c r="AA262" i="1" a="1"/>
  <c r="AA262" i="1" s="1"/>
  <c r="AA263" i="1" a="1"/>
  <c r="AA263" i="1" s="1"/>
  <c r="AA264" i="1" a="1"/>
  <c r="AA264" i="1" s="1"/>
  <c r="AA265" i="1" a="1"/>
  <c r="AA265" i="1" s="1"/>
  <c r="AA266" i="1" a="1"/>
  <c r="AA266" i="1" s="1"/>
  <c r="AA267" i="1" a="1"/>
  <c r="AA267" i="1" s="1"/>
  <c r="AA268" i="1" a="1"/>
  <c r="AA268" i="1" s="1"/>
  <c r="AA269" i="1" a="1"/>
  <c r="AA269" i="1" s="1"/>
  <c r="AA270" i="1" a="1"/>
  <c r="AA270" i="1" s="1"/>
  <c r="AA271" i="1" a="1"/>
  <c r="AA271" i="1" s="1"/>
  <c r="AA272" i="1" a="1"/>
  <c r="AA272" i="1" s="1"/>
  <c r="AA273" i="1" a="1"/>
  <c r="AA273" i="1" s="1"/>
  <c r="AA274" i="1" a="1"/>
  <c r="AA274" i="1" s="1"/>
  <c r="AA275" i="1" a="1"/>
  <c r="AA275" i="1" s="1"/>
  <c r="AA276" i="1" a="1"/>
  <c r="AA276" i="1" s="1"/>
  <c r="AA277" i="1" a="1"/>
  <c r="AA277" i="1" s="1"/>
  <c r="AA278" i="1" a="1"/>
  <c r="AA278" i="1" s="1"/>
  <c r="AA279" i="1" a="1"/>
  <c r="AA279" i="1" s="1"/>
  <c r="AA280" i="1" a="1"/>
  <c r="AA280" i="1" s="1"/>
  <c r="AA281" i="1" a="1"/>
  <c r="AA281" i="1" s="1"/>
  <c r="AA282" i="1" a="1"/>
  <c r="AA282" i="1" s="1"/>
  <c r="AA283" i="1" a="1"/>
  <c r="AA283" i="1" s="1"/>
  <c r="AA284" i="1" a="1"/>
  <c r="AA284" i="1" s="1"/>
  <c r="AA285" i="1" a="1"/>
  <c r="AA285" i="1" s="1"/>
  <c r="AA286" i="1" a="1"/>
  <c r="AA286" i="1"/>
  <c r="AA287" i="1" a="1"/>
  <c r="AA287" i="1" s="1"/>
  <c r="AA288" i="1" a="1"/>
  <c r="AA288" i="1" s="1"/>
  <c r="AA289" i="1" a="1"/>
  <c r="AA289" i="1" s="1"/>
  <c r="AA290" i="1" a="1"/>
  <c r="AA290" i="1" s="1"/>
  <c r="AA291" i="1" a="1"/>
  <c r="AA291" i="1" s="1"/>
  <c r="AA292" i="1" a="1"/>
  <c r="AA292" i="1" s="1"/>
  <c r="AA293" i="1" a="1"/>
  <c r="AA293" i="1" s="1"/>
  <c r="AA294" i="1" a="1"/>
  <c r="AA294" i="1" s="1"/>
  <c r="AA295" i="1" a="1"/>
  <c r="AA295" i="1" s="1"/>
  <c r="AA296" i="1" a="1"/>
  <c r="AA296" i="1" s="1"/>
  <c r="AA297" i="1" a="1"/>
  <c r="AA297" i="1" s="1"/>
  <c r="AA298" i="1" a="1"/>
  <c r="AA298" i="1" s="1"/>
  <c r="AA299" i="1" a="1"/>
  <c r="AA299" i="1" s="1"/>
  <c r="AA300" i="1" a="1"/>
  <c r="AA300" i="1" s="1"/>
  <c r="AA301" i="1" a="1"/>
  <c r="AA301" i="1" s="1"/>
  <c r="AA302" i="1" a="1"/>
  <c r="AA302" i="1" s="1"/>
  <c r="AA303" i="1" a="1"/>
  <c r="AA303" i="1" s="1"/>
  <c r="AA304" i="1" a="1"/>
  <c r="AA304" i="1"/>
  <c r="AA305" i="1" a="1"/>
  <c r="AA305" i="1" s="1"/>
  <c r="AA306" i="1" a="1"/>
  <c r="AA306" i="1" s="1"/>
  <c r="AA307" i="1" a="1"/>
  <c r="AA307" i="1" s="1"/>
  <c r="AA308" i="1" a="1"/>
  <c r="AA308" i="1" s="1"/>
  <c r="AA309" i="1" a="1"/>
  <c r="AA309" i="1" s="1"/>
  <c r="AA310" i="1" a="1"/>
  <c r="AA310" i="1" s="1"/>
  <c r="AA311" i="1" a="1"/>
  <c r="AA311" i="1" s="1"/>
  <c r="AA312" i="1" a="1"/>
  <c r="AA312" i="1" s="1"/>
  <c r="AA313" i="1" a="1"/>
  <c r="AA313" i="1"/>
  <c r="AA314" i="1" a="1"/>
  <c r="AA314" i="1" s="1"/>
  <c r="AA315" i="1" a="1"/>
  <c r="AA315" i="1" s="1"/>
  <c r="AA316" i="1" a="1"/>
  <c r="AA316" i="1" s="1"/>
  <c r="AA317" i="1" a="1"/>
  <c r="AA317" i="1" s="1"/>
  <c r="AA318" i="1" a="1"/>
  <c r="AA318" i="1" s="1"/>
  <c r="AA319" i="1" a="1"/>
  <c r="AA319" i="1" s="1"/>
  <c r="AA320" i="1" a="1"/>
  <c r="AA320" i="1" s="1"/>
  <c r="AA321" i="1" a="1"/>
  <c r="AA321" i="1" s="1"/>
  <c r="AA322" i="1" a="1"/>
  <c r="AA322" i="1" s="1"/>
  <c r="AA323" i="1" a="1"/>
  <c r="AA323" i="1" s="1"/>
  <c r="AA324" i="1" a="1"/>
  <c r="AA324" i="1" s="1"/>
  <c r="AA325" i="1" a="1"/>
  <c r="AA325" i="1" s="1"/>
  <c r="AA326" i="1" a="1"/>
  <c r="AA326" i="1" s="1"/>
  <c r="AA327" i="1" a="1"/>
  <c r="AA327" i="1" s="1"/>
  <c r="AA328" i="1" a="1"/>
  <c r="AA328" i="1" s="1"/>
  <c r="AA329" i="1" a="1"/>
  <c r="AA329" i="1" s="1"/>
  <c r="AA330" i="1" a="1"/>
  <c r="AA330" i="1" s="1"/>
  <c r="AA331" i="1" a="1"/>
  <c r="AA331" i="1" s="1"/>
  <c r="AA332" i="1" a="1"/>
  <c r="AA332" i="1" s="1"/>
  <c r="AA333" i="1" a="1"/>
  <c r="AA333" i="1" s="1"/>
  <c r="AA334" i="1" a="1"/>
  <c r="AA334" i="1" s="1"/>
  <c r="AA335" i="1" a="1"/>
  <c r="AA335" i="1" s="1"/>
  <c r="AA336" i="1" a="1"/>
  <c r="AA336" i="1" s="1"/>
  <c r="AA338" i="1" a="1"/>
  <c r="AA338" i="1" s="1"/>
  <c r="AA337" i="1" a="1"/>
  <c r="AA337" i="1" s="1"/>
  <c r="AA339" i="1" a="1"/>
  <c r="AA339" i="1" s="1"/>
  <c r="AA340" i="1" a="1"/>
  <c r="AA340" i="1" s="1"/>
  <c r="AA341" i="1" a="1"/>
  <c r="AA341" i="1" s="1"/>
  <c r="AA342" i="1" a="1"/>
  <c r="AA342" i="1" s="1"/>
  <c r="AA343" i="1" a="1"/>
  <c r="AA343" i="1" s="1"/>
  <c r="AA344" i="1" a="1"/>
  <c r="AA344" i="1" s="1"/>
  <c r="AA345" i="1" a="1"/>
  <c r="AA345" i="1" s="1"/>
  <c r="AA346" i="1" a="1"/>
  <c r="AA346" i="1" s="1"/>
  <c r="AA347" i="1" a="1"/>
  <c r="AA347" i="1" s="1"/>
  <c r="AA348" i="1" a="1"/>
  <c r="AA348" i="1" s="1"/>
  <c r="AA349" i="1" a="1"/>
  <c r="AA349" i="1" s="1"/>
  <c r="AA350" i="1" a="1"/>
  <c r="AA350" i="1" s="1"/>
  <c r="AA351" i="1" a="1"/>
  <c r="AA351" i="1" s="1"/>
  <c r="AA352" i="1" a="1"/>
  <c r="AA352" i="1" s="1"/>
  <c r="AA353" i="1" a="1"/>
  <c r="AA353" i="1" s="1"/>
  <c r="AA354" i="1" a="1"/>
  <c r="AA354" i="1" s="1"/>
  <c r="AA355" i="1" a="1"/>
  <c r="AA355" i="1" s="1"/>
  <c r="AA356" i="1" a="1"/>
  <c r="AA356" i="1" s="1"/>
  <c r="AA357" i="1" a="1"/>
  <c r="AA357" i="1" s="1"/>
  <c r="AA358" i="1" a="1"/>
  <c r="AA358" i="1" s="1"/>
  <c r="AA359" i="1" a="1"/>
  <c r="AA359" i="1" s="1"/>
  <c r="AA360" i="1" a="1"/>
  <c r="AA360" i="1" s="1"/>
  <c r="AA361" i="1" a="1"/>
  <c r="AA361" i="1" s="1"/>
  <c r="AA362" i="1" a="1"/>
  <c r="AA362" i="1" s="1"/>
  <c r="AA363" i="1" a="1"/>
  <c r="AA363" i="1" s="1"/>
  <c r="AA364" i="1" a="1"/>
  <c r="AA364" i="1" s="1"/>
  <c r="AA365" i="1" a="1"/>
  <c r="AA365" i="1" s="1"/>
  <c r="AA366" i="1" a="1"/>
  <c r="AA366" i="1" s="1"/>
  <c r="AA367" i="1" a="1"/>
  <c r="AA367" i="1" s="1"/>
  <c r="AA368" i="1" a="1"/>
  <c r="AA368" i="1" s="1"/>
  <c r="AA369" i="1" a="1"/>
  <c r="AA369" i="1" s="1"/>
  <c r="AA370" i="1" a="1"/>
  <c r="AA370" i="1" s="1"/>
  <c r="AA371" i="1" a="1"/>
  <c r="AA371" i="1" s="1"/>
  <c r="AA372" i="1" a="1"/>
  <c r="AA372" i="1" s="1"/>
  <c r="AA373" i="1" a="1"/>
  <c r="AA373" i="1" s="1"/>
  <c r="AA374" i="1" a="1"/>
  <c r="AA374" i="1" s="1"/>
  <c r="AA375" i="1" a="1"/>
  <c r="AA375" i="1" s="1"/>
  <c r="AA376" i="1" a="1"/>
  <c r="AA376" i="1" s="1"/>
  <c r="AA377" i="1" a="1"/>
  <c r="AA377" i="1" s="1"/>
  <c r="AA378" i="1" a="1"/>
  <c r="AA378" i="1" s="1"/>
  <c r="AA379" i="1" a="1"/>
  <c r="AA379" i="1" s="1"/>
  <c r="AA380" i="1" a="1"/>
  <c r="AA380" i="1" s="1"/>
  <c r="AA381" i="1" a="1"/>
  <c r="AA381" i="1" s="1"/>
  <c r="AA382" i="1" a="1"/>
  <c r="AA382" i="1" s="1"/>
  <c r="AA383" i="1" a="1"/>
  <c r="AA383" i="1" s="1"/>
  <c r="AA384" i="1" a="1"/>
  <c r="AA384" i="1" s="1"/>
  <c r="AA385" i="1" a="1"/>
  <c r="AA385" i="1" s="1"/>
  <c r="AA386" i="1" a="1"/>
  <c r="AA386" i="1" s="1"/>
  <c r="AA387" i="1" a="1"/>
  <c r="AA387" i="1" s="1"/>
  <c r="AA388" i="1" a="1"/>
  <c r="AA388" i="1" s="1"/>
  <c r="AA389" i="1" a="1"/>
  <c r="AA389" i="1" s="1"/>
  <c r="AA390" i="1" a="1"/>
  <c r="AA390" i="1" s="1"/>
  <c r="AA391" i="1" a="1"/>
  <c r="AA391" i="1" s="1"/>
  <c r="AA392" i="1" a="1"/>
  <c r="AA392" i="1" s="1"/>
  <c r="AA393" i="1" a="1"/>
  <c r="AA393" i="1" s="1"/>
  <c r="AA394" i="1" a="1"/>
  <c r="AA394" i="1" s="1"/>
  <c r="AA395" i="1" a="1"/>
  <c r="AA395" i="1" s="1"/>
  <c r="AA396" i="1" a="1"/>
  <c r="AA396" i="1" s="1"/>
  <c r="AA397" i="1" a="1"/>
  <c r="AA397" i="1"/>
  <c r="AA398" i="1" a="1"/>
  <c r="AA398" i="1" s="1"/>
  <c r="AA399" i="1" a="1"/>
  <c r="AA399" i="1" s="1"/>
  <c r="AA400" i="1" a="1"/>
  <c r="AA400" i="1" s="1"/>
  <c r="AA401" i="1" a="1"/>
  <c r="AA401" i="1" s="1"/>
  <c r="AA402" i="1" a="1"/>
  <c r="AA402" i="1" s="1"/>
  <c r="AA403" i="1" a="1"/>
  <c r="AA403" i="1" s="1"/>
  <c r="AA404" i="1" a="1"/>
  <c r="AA404" i="1" s="1"/>
  <c r="AA405" i="1" a="1"/>
  <c r="AA405" i="1" s="1"/>
  <c r="AA406" i="1" a="1"/>
  <c r="AA406" i="1" s="1"/>
  <c r="AA407" i="1" a="1"/>
  <c r="AA407" i="1" s="1"/>
  <c r="AA408" i="1" a="1"/>
  <c r="AA408" i="1" s="1"/>
  <c r="AA409" i="1" a="1"/>
  <c r="AA409" i="1" s="1"/>
  <c r="AA410" i="1" a="1"/>
  <c r="AA410" i="1" s="1"/>
  <c r="AA411" i="1" a="1"/>
  <c r="AA411" i="1" s="1"/>
  <c r="AA412" i="1" a="1"/>
  <c r="AA412" i="1" s="1"/>
  <c r="AA413" i="1" a="1"/>
  <c r="AA413" i="1" s="1"/>
  <c r="AA414" i="1" a="1"/>
  <c r="AA414" i="1" s="1"/>
  <c r="AA415" i="1" a="1"/>
  <c r="AA415" i="1" s="1"/>
  <c r="AA416" i="1" a="1"/>
  <c r="AA416" i="1" s="1"/>
  <c r="AA417" i="1" a="1"/>
  <c r="AA417" i="1" s="1"/>
  <c r="AA418" i="1" a="1"/>
  <c r="AA418" i="1" s="1"/>
  <c r="AA419" i="1" a="1"/>
  <c r="AA419" i="1" s="1"/>
  <c r="AA420" i="1" a="1"/>
  <c r="AA420" i="1" s="1"/>
  <c r="AA421" i="1" a="1"/>
  <c r="AA421" i="1" s="1"/>
  <c r="AA422" i="1" a="1"/>
  <c r="AA422" i="1" s="1"/>
  <c r="AA423" i="1" a="1"/>
  <c r="AA423" i="1" s="1"/>
  <c r="AA424" i="1" a="1"/>
  <c r="AA424" i="1" s="1"/>
  <c r="AA425" i="1" a="1"/>
  <c r="AA425" i="1" s="1"/>
  <c r="AA426" i="1" a="1"/>
  <c r="AA426" i="1" s="1"/>
  <c r="AA427" i="1" a="1"/>
  <c r="AA427" i="1" s="1"/>
  <c r="AA428" i="1" a="1"/>
  <c r="AA428" i="1" s="1"/>
  <c r="AA429" i="1" a="1"/>
  <c r="AA429" i="1" s="1"/>
  <c r="AA430" i="1" a="1"/>
  <c r="AA430" i="1" s="1"/>
  <c r="AA431" i="1" a="1"/>
  <c r="AA431" i="1" s="1"/>
  <c r="AA432" i="1" a="1"/>
  <c r="AA432" i="1" s="1"/>
  <c r="AA433" i="1" a="1"/>
  <c r="AA433" i="1" s="1"/>
  <c r="AA434" i="1" a="1"/>
  <c r="AA434" i="1" s="1"/>
  <c r="AA435" i="1" a="1"/>
  <c r="AA435" i="1" s="1"/>
  <c r="AA436" i="1" a="1"/>
  <c r="AA436" i="1" s="1"/>
  <c r="AA437" i="1" a="1"/>
  <c r="AA437" i="1" s="1"/>
  <c r="AA438" i="1" a="1"/>
  <c r="AA438" i="1" s="1"/>
  <c r="AA439" i="1" a="1"/>
  <c r="AA439" i="1" s="1"/>
  <c r="AA440" i="1" a="1"/>
  <c r="AA440" i="1" s="1"/>
  <c r="AA441" i="1" a="1"/>
  <c r="AA441" i="1" s="1"/>
  <c r="AA442" i="1" a="1"/>
  <c r="AA442" i="1" s="1"/>
  <c r="AA443" i="1" a="1"/>
  <c r="AA443" i="1" s="1"/>
  <c r="AA444" i="1" a="1"/>
  <c r="AA444" i="1" s="1"/>
  <c r="AA445" i="1" a="1"/>
  <c r="AA445" i="1" s="1"/>
  <c r="AA446" i="1" a="1"/>
  <c r="AA446" i="1" s="1"/>
  <c r="AA447" i="1" a="1"/>
  <c r="AA447" i="1" s="1"/>
  <c r="AA448" i="1" a="1"/>
  <c r="AA448" i="1"/>
  <c r="AA449" i="1" a="1"/>
  <c r="AA449" i="1" s="1"/>
  <c r="AA450" i="1" a="1"/>
  <c r="AA450" i="1" s="1"/>
  <c r="AA451" i="1" a="1"/>
  <c r="AA451" i="1" s="1"/>
  <c r="AA452" i="1" a="1"/>
  <c r="AA452" i="1" s="1"/>
  <c r="AA453" i="1" a="1"/>
  <c r="AA453" i="1" s="1"/>
  <c r="AA454" i="1" a="1"/>
  <c r="AA454" i="1" s="1"/>
  <c r="AA455" i="1" a="1"/>
  <c r="AA455" i="1" s="1"/>
  <c r="AA456" i="1" a="1"/>
  <c r="AA456" i="1" s="1"/>
  <c r="AA457" i="1" a="1"/>
  <c r="AA457" i="1" s="1"/>
  <c r="AA458" i="1" a="1"/>
  <c r="AA458" i="1" s="1"/>
  <c r="AA459" i="1" a="1"/>
  <c r="AA459" i="1" s="1"/>
  <c r="AA460" i="1" a="1"/>
  <c r="AA460" i="1" s="1"/>
  <c r="AA461" i="1" a="1"/>
  <c r="AA461" i="1" s="1"/>
  <c r="AA462" i="1" a="1"/>
  <c r="AA462" i="1" s="1"/>
  <c r="AA463" i="1" a="1"/>
  <c r="AA463" i="1" s="1"/>
  <c r="AA464" i="1" a="1"/>
  <c r="AA464" i="1" s="1"/>
  <c r="AA465" i="1" a="1"/>
  <c r="AA465" i="1" s="1"/>
  <c r="AA466" i="1" a="1"/>
  <c r="AA466" i="1" s="1"/>
  <c r="AA467" i="1" a="1"/>
  <c r="AA467" i="1" s="1"/>
  <c r="AA468" i="1" a="1"/>
  <c r="AA468" i="1" s="1"/>
  <c r="AA469" i="1" a="1"/>
  <c r="AA469" i="1" s="1"/>
  <c r="AA470" i="1" a="1"/>
  <c r="AA470" i="1" s="1"/>
  <c r="AA471" i="1" a="1"/>
  <c r="AA471" i="1" s="1"/>
  <c r="AA472" i="1" a="1"/>
  <c r="AA472" i="1" s="1"/>
  <c r="AA473" i="1" a="1"/>
  <c r="AA473" i="1" s="1"/>
  <c r="AA474" i="1" a="1"/>
  <c r="AA474" i="1" s="1"/>
  <c r="AA475" i="1" a="1"/>
  <c r="AA475" i="1" s="1"/>
  <c r="AA476" i="1" a="1"/>
  <c r="AA476" i="1" s="1"/>
  <c r="AA477" i="1" a="1"/>
  <c r="AA477" i="1" s="1"/>
  <c r="AA478" i="1" a="1"/>
  <c r="AA478" i="1" s="1"/>
  <c r="AA479" i="1" a="1"/>
  <c r="AA479" i="1" s="1"/>
  <c r="AA480" i="1" a="1"/>
  <c r="AA480" i="1" s="1"/>
  <c r="AA481" i="1" a="1"/>
  <c r="AA481" i="1" s="1"/>
  <c r="AA482" i="1" a="1"/>
  <c r="AA482" i="1" s="1"/>
  <c r="AA483" i="1" a="1"/>
  <c r="AA483" i="1" s="1"/>
  <c r="AA484" i="1" a="1"/>
  <c r="AA484" i="1" s="1"/>
  <c r="AA485" i="1" a="1"/>
  <c r="AA485" i="1" s="1"/>
  <c r="AA486" i="1" a="1"/>
  <c r="AA486" i="1" s="1"/>
  <c r="AA487" i="1" a="1"/>
  <c r="AA487" i="1" s="1"/>
  <c r="AA489" i="1" a="1"/>
  <c r="AA489" i="1" s="1"/>
  <c r="AA490" i="1" a="1"/>
  <c r="AA490" i="1" s="1"/>
  <c r="AA491" i="1" a="1"/>
  <c r="AA491" i="1" s="1"/>
  <c r="AA492" i="1" a="1"/>
  <c r="AA492" i="1" s="1"/>
  <c r="AA493" i="1" a="1"/>
  <c r="AA493" i="1"/>
  <c r="AA494" i="1" a="1"/>
  <c r="AA494" i="1" s="1"/>
  <c r="AA495" i="1" a="1"/>
  <c r="AA495" i="1" s="1"/>
  <c r="AA496" i="1" a="1"/>
  <c r="AA496" i="1" s="1"/>
  <c r="AA497" i="1" a="1"/>
  <c r="AA497" i="1" s="1"/>
  <c r="AA498" i="1" a="1"/>
  <c r="AA498" i="1" s="1"/>
  <c r="AA499" i="1" a="1"/>
  <c r="AA499" i="1" s="1"/>
  <c r="AA500" i="1" a="1"/>
  <c r="AA500" i="1" s="1"/>
  <c r="AA501" i="1" a="1"/>
  <c r="AA501" i="1" s="1"/>
  <c r="AA502" i="1" a="1"/>
  <c r="AA502" i="1" s="1"/>
  <c r="AA503" i="1" a="1"/>
  <c r="AA503" i="1" s="1"/>
  <c r="AA488" i="1" a="1"/>
  <c r="AA488" i="1" s="1"/>
  <c r="AA504" i="1" a="1"/>
  <c r="AA504" i="1" s="1"/>
  <c r="AA505" i="1" a="1"/>
  <c r="AA505" i="1" s="1"/>
  <c r="AA506" i="1" a="1"/>
  <c r="AA506" i="1" s="1"/>
  <c r="AA507" i="1" a="1"/>
  <c r="AA507" i="1" s="1"/>
  <c r="AA508" i="1" a="1"/>
  <c r="AA508" i="1" s="1"/>
  <c r="AA509" i="1" a="1"/>
  <c r="AA509" i="1" s="1"/>
  <c r="AA510" i="1" a="1"/>
  <c r="AA510" i="1" s="1"/>
  <c r="AA511" i="1" a="1"/>
  <c r="AA511" i="1" s="1"/>
  <c r="AA512" i="1" a="1"/>
  <c r="AA512" i="1" s="1"/>
  <c r="AA513" i="1" a="1"/>
  <c r="AA513" i="1" s="1"/>
  <c r="AA514" i="1" a="1"/>
  <c r="AA514" i="1" s="1"/>
  <c r="AA515" i="1" a="1"/>
  <c r="AA515" i="1" s="1"/>
  <c r="AA516" i="1" a="1"/>
  <c r="AA516" i="1" s="1"/>
  <c r="AA517" i="1" a="1"/>
  <c r="AA517" i="1" s="1"/>
  <c r="AA518" i="1" a="1"/>
  <c r="AA518" i="1" s="1"/>
  <c r="AA519" i="1" a="1"/>
  <c r="AA519" i="1" s="1"/>
  <c r="AA520" i="1" a="1"/>
  <c r="AA520" i="1" s="1"/>
  <c r="AA521" i="1" a="1"/>
  <c r="AA521" i="1" s="1"/>
  <c r="AA522" i="1" a="1"/>
  <c r="AA522" i="1" s="1"/>
  <c r="AA523" i="1" a="1"/>
  <c r="AA523" i="1" s="1"/>
  <c r="AA524" i="1" a="1"/>
  <c r="AA524" i="1" s="1"/>
  <c r="AA525" i="1" a="1"/>
  <c r="AA525" i="1" s="1"/>
  <c r="AA526" i="1" a="1"/>
  <c r="AA526" i="1" s="1"/>
  <c r="AA527" i="1" a="1"/>
  <c r="AA527" i="1" s="1"/>
  <c r="AA528" i="1" a="1"/>
  <c r="AA528" i="1" s="1"/>
  <c r="AA529" i="1" a="1"/>
  <c r="AA529" i="1" s="1"/>
  <c r="AA530" i="1" a="1"/>
  <c r="AA530" i="1" s="1"/>
  <c r="AA531" i="1" a="1"/>
  <c r="AA531" i="1" s="1"/>
  <c r="AA532" i="1" a="1"/>
  <c r="AA532" i="1" s="1"/>
  <c r="AA533" i="1" a="1"/>
  <c r="AA533" i="1" s="1"/>
  <c r="AA534" i="1" a="1"/>
  <c r="AA534" i="1" s="1"/>
  <c r="AA535" i="1" a="1"/>
  <c r="AA535" i="1" s="1"/>
  <c r="AA536" i="1" a="1"/>
  <c r="AA536" i="1" s="1"/>
  <c r="AA537" i="1" a="1"/>
  <c r="AA537" i="1" s="1"/>
  <c r="AA538" i="1" a="1"/>
  <c r="AA538" i="1" s="1"/>
  <c r="AA539" i="1" a="1"/>
  <c r="AA539" i="1" s="1"/>
  <c r="AA540" i="1" a="1"/>
  <c r="AA540" i="1" s="1"/>
  <c r="AA541" i="1" a="1"/>
  <c r="AA541" i="1" s="1"/>
  <c r="AA542" i="1" a="1"/>
  <c r="AA542" i="1" s="1"/>
  <c r="AA543" i="1" a="1"/>
  <c r="AA543" i="1" s="1"/>
  <c r="AA544" i="1" a="1"/>
  <c r="AA544" i="1" s="1"/>
  <c r="AA545" i="1" a="1"/>
  <c r="AA545" i="1" s="1"/>
  <c r="AA546" i="1" a="1"/>
  <c r="AA546" i="1" s="1"/>
  <c r="AA547" i="1" a="1"/>
  <c r="AA547" i="1" s="1"/>
  <c r="AA548" i="1" a="1"/>
  <c r="AA548" i="1" s="1"/>
  <c r="AA549" i="1" a="1"/>
  <c r="AA549" i="1" s="1"/>
  <c r="AA550" i="1" a="1"/>
  <c r="AA550" i="1" s="1"/>
  <c r="AA551" i="1" a="1"/>
  <c r="AA551" i="1" s="1"/>
  <c r="AA552" i="1" a="1"/>
  <c r="AA552" i="1" s="1"/>
  <c r="AA553" i="1" a="1"/>
  <c r="AA553" i="1" s="1"/>
  <c r="AA554" i="1" a="1"/>
  <c r="AA554" i="1" s="1"/>
  <c r="AA555" i="1" a="1"/>
  <c r="AA555" i="1" s="1"/>
  <c r="AA556" i="1" a="1"/>
  <c r="AA556" i="1" s="1"/>
  <c r="AA557" i="1" a="1"/>
  <c r="AA557" i="1" s="1"/>
  <c r="AA558" i="1" a="1"/>
  <c r="AA558" i="1" s="1"/>
  <c r="AA560" i="1" a="1"/>
  <c r="AA560" i="1" s="1"/>
  <c r="AA561" i="1" a="1"/>
  <c r="AA561" i="1" s="1"/>
  <c r="AA562" i="1" a="1"/>
  <c r="AA562" i="1" s="1"/>
  <c r="AA563" i="1" a="1"/>
  <c r="AA563" i="1" s="1"/>
  <c r="AA564" i="1" a="1"/>
  <c r="AA564" i="1" s="1"/>
  <c r="AA565" i="1" a="1"/>
  <c r="AA565" i="1" s="1"/>
  <c r="AA559" i="1" a="1"/>
  <c r="AA559" i="1" s="1"/>
  <c r="AA566" i="1" a="1"/>
  <c r="AA566" i="1" s="1"/>
  <c r="AA567" i="1" a="1"/>
  <c r="AA567" i="1" s="1"/>
  <c r="AA568" i="1" a="1"/>
  <c r="AA568" i="1" s="1"/>
  <c r="AA569" i="1" a="1"/>
  <c r="AA569" i="1" s="1"/>
  <c r="AA570" i="1" a="1"/>
  <c r="AA570" i="1" s="1"/>
  <c r="AA571" i="1" a="1"/>
  <c r="AA571" i="1"/>
  <c r="AA572" i="1" a="1"/>
  <c r="AA572" i="1" s="1"/>
  <c r="AA573" i="1" a="1"/>
  <c r="AA573" i="1" s="1"/>
  <c r="AA574" i="1" a="1"/>
  <c r="AA574" i="1" s="1"/>
  <c r="AA575" i="1" a="1"/>
  <c r="AA575" i="1" s="1"/>
  <c r="AA576" i="1" a="1"/>
  <c r="AA576" i="1" s="1"/>
  <c r="AA577" i="1" a="1"/>
  <c r="AA577" i="1" s="1"/>
  <c r="AA578" i="1" a="1"/>
  <c r="AA578" i="1" s="1"/>
  <c r="AA579" i="1" a="1"/>
  <c r="AA579" i="1" s="1"/>
  <c r="AA580" i="1" a="1"/>
  <c r="AA580" i="1" s="1"/>
  <c r="AA581" i="1" a="1"/>
  <c r="AA581" i="1" s="1"/>
  <c r="AA582" i="1" a="1"/>
  <c r="AA582" i="1" s="1"/>
  <c r="AA583" i="1" a="1"/>
  <c r="AA583" i="1" s="1"/>
  <c r="AA584" i="1" a="1"/>
  <c r="AA584" i="1" s="1"/>
  <c r="AA585" i="1" a="1"/>
  <c r="AA585" i="1" s="1"/>
  <c r="AA586" i="1" a="1"/>
  <c r="AA586" i="1" s="1"/>
  <c r="AA587" i="1" a="1"/>
  <c r="AA587" i="1" s="1"/>
  <c r="AA588" i="1" a="1"/>
  <c r="AA588" i="1" s="1"/>
  <c r="AA589" i="1" a="1"/>
  <c r="AA589" i="1" s="1"/>
  <c r="AA590" i="1" a="1"/>
  <c r="AA590" i="1" s="1"/>
  <c r="AA591" i="1" a="1"/>
  <c r="AA591" i="1" s="1"/>
  <c r="AA592" i="1" a="1"/>
  <c r="AA592" i="1" s="1"/>
  <c r="AA593" i="1" a="1"/>
  <c r="AA593" i="1" s="1"/>
  <c r="AA594" i="1" a="1"/>
  <c r="AA594" i="1" s="1"/>
  <c r="AA595" i="1" a="1"/>
  <c r="AA595" i="1" s="1"/>
  <c r="AA596" i="1" a="1"/>
  <c r="AA596" i="1" s="1"/>
  <c r="AA597" i="1" a="1"/>
  <c r="AA597" i="1" s="1"/>
  <c r="AA598" i="1" a="1"/>
  <c r="AA598" i="1" s="1"/>
  <c r="AA599" i="1" a="1"/>
  <c r="AA599" i="1" s="1"/>
  <c r="AA600" i="1" a="1"/>
  <c r="AA600" i="1" s="1"/>
  <c r="AA601" i="1" a="1"/>
  <c r="AA601" i="1" s="1"/>
  <c r="AA602" i="1" a="1"/>
  <c r="AA602" i="1" s="1"/>
  <c r="AA603" i="1" a="1"/>
  <c r="AA603" i="1" s="1"/>
  <c r="AA604" i="1" a="1"/>
  <c r="AA604" i="1" s="1"/>
  <c r="AA605" i="1" a="1"/>
  <c r="AA605" i="1" s="1"/>
  <c r="AA606" i="1" a="1"/>
  <c r="AA606" i="1" s="1"/>
  <c r="AA607" i="1" a="1"/>
  <c r="AA607" i="1" s="1"/>
  <c r="AA608" i="1" a="1"/>
  <c r="AA608" i="1" s="1"/>
  <c r="AA609" i="1" a="1"/>
  <c r="AA609" i="1" s="1"/>
  <c r="AA610" i="1" a="1"/>
  <c r="AA610" i="1"/>
  <c r="AA611" i="1" a="1"/>
  <c r="AA611" i="1" s="1"/>
  <c r="AA612" i="1" a="1"/>
  <c r="AA612" i="1" s="1"/>
  <c r="AA613" i="1" a="1"/>
  <c r="AA613" i="1" s="1"/>
  <c r="AA614" i="1" a="1"/>
  <c r="AA614" i="1" s="1"/>
  <c r="AA615" i="1" a="1"/>
  <c r="AA615" i="1" s="1"/>
  <c r="AA616" i="1" a="1"/>
  <c r="AA616" i="1" s="1"/>
  <c r="AA618" i="1" a="1"/>
  <c r="AA618" i="1" s="1"/>
  <c r="AA619" i="1" a="1"/>
  <c r="AA619" i="1" s="1"/>
  <c r="AA620" i="1" a="1"/>
  <c r="AA620" i="1" s="1"/>
  <c r="AA621" i="1" a="1"/>
  <c r="AA621" i="1" s="1"/>
  <c r="AA622" i="1" a="1"/>
  <c r="AA622" i="1" s="1"/>
  <c r="AA623" i="1" a="1"/>
  <c r="AA623" i="1" s="1"/>
  <c r="AA624" i="1" a="1"/>
  <c r="AA624" i="1" s="1"/>
  <c r="AA625" i="1" a="1"/>
  <c r="AA625" i="1" s="1"/>
  <c r="AA626" i="1" a="1"/>
  <c r="AA626" i="1" s="1"/>
  <c r="AA617" i="1" a="1"/>
  <c r="AA617" i="1" s="1"/>
  <c r="AA627" i="1" a="1"/>
  <c r="AA627" i="1" s="1"/>
  <c r="AA628" i="1" a="1"/>
  <c r="AA628" i="1" s="1"/>
  <c r="AA629" i="1" a="1"/>
  <c r="AA629" i="1" s="1"/>
  <c r="AA630" i="1" a="1"/>
  <c r="AA630" i="1" s="1"/>
  <c r="AA631" i="1" a="1"/>
  <c r="AA631" i="1" s="1"/>
  <c r="AA632" i="1" a="1"/>
  <c r="AA632" i="1" s="1"/>
  <c r="AA633" i="1" a="1"/>
  <c r="AA633" i="1"/>
  <c r="AA634" i="1" a="1"/>
  <c r="AA634" i="1" s="1"/>
  <c r="AA635" i="1" a="1"/>
  <c r="AA635" i="1" s="1"/>
  <c r="AA636" i="1" a="1"/>
  <c r="AA636" i="1" s="1"/>
  <c r="AA637" i="1" a="1"/>
  <c r="AA637" i="1" s="1"/>
  <c r="AA638" i="1" a="1"/>
  <c r="AA638" i="1" s="1"/>
  <c r="AA639" i="1" a="1"/>
  <c r="AA639" i="1" s="1"/>
  <c r="AA640" i="1" a="1"/>
  <c r="AA640" i="1" s="1"/>
  <c r="AA641" i="1" a="1"/>
  <c r="AA641" i="1" s="1"/>
  <c r="AA642" i="1" a="1"/>
  <c r="AA642" i="1" s="1"/>
  <c r="AA643" i="1" a="1"/>
  <c r="AA643" i="1" s="1"/>
  <c r="AA644" i="1" a="1"/>
  <c r="AA644" i="1" s="1"/>
  <c r="AA645" i="1" a="1"/>
  <c r="AA645" i="1" s="1"/>
  <c r="AA646" i="1" a="1"/>
  <c r="AA646" i="1" s="1"/>
  <c r="AA647" i="1" a="1"/>
  <c r="AA647" i="1" s="1"/>
  <c r="AA648" i="1" a="1"/>
  <c r="AA648" i="1" s="1"/>
  <c r="AA649" i="1" a="1"/>
  <c r="AA649" i="1" s="1"/>
  <c r="AA650" i="1" a="1"/>
  <c r="AA650" i="1" s="1"/>
  <c r="AA651" i="1" a="1"/>
  <c r="AA651" i="1" s="1"/>
  <c r="AA652" i="1" a="1"/>
  <c r="AA652" i="1" s="1"/>
  <c r="AA653" i="1" a="1"/>
  <c r="AA653" i="1" s="1"/>
  <c r="AA654" i="1" a="1"/>
  <c r="AA654" i="1" s="1"/>
  <c r="AA655" i="1" a="1"/>
  <c r="AA655" i="1" s="1"/>
  <c r="AA656" i="1" a="1"/>
  <c r="AA656" i="1" s="1"/>
  <c r="AA657" i="1" a="1"/>
  <c r="AA657" i="1" s="1"/>
  <c r="AA658" i="1" a="1"/>
  <c r="AA658" i="1" s="1"/>
  <c r="AA659" i="1" a="1"/>
  <c r="AA659" i="1" s="1"/>
  <c r="AA660" i="1" a="1"/>
  <c r="AA660" i="1" s="1"/>
  <c r="AA661" i="1" a="1"/>
  <c r="AA661" i="1"/>
  <c r="AA662" i="1" a="1"/>
  <c r="AA662" i="1" s="1"/>
  <c r="AA663" i="1" a="1"/>
  <c r="AA663" i="1" s="1"/>
  <c r="AA664" i="1" a="1"/>
  <c r="AA664" i="1" s="1"/>
  <c r="AA665" i="1" a="1"/>
  <c r="AA665" i="1" s="1"/>
  <c r="AA666" i="1" a="1"/>
  <c r="AA666" i="1" s="1"/>
  <c r="AA667" i="1" a="1"/>
  <c r="AA667" i="1" s="1"/>
  <c r="AA668" i="1" a="1"/>
  <c r="AA668" i="1" s="1"/>
  <c r="AA669" i="1" a="1"/>
  <c r="AA669" i="1" s="1"/>
  <c r="AA670" i="1" a="1"/>
  <c r="AA670" i="1" s="1"/>
  <c r="AA671" i="1" a="1"/>
  <c r="AA671" i="1" s="1"/>
  <c r="AA672" i="1" a="1"/>
  <c r="AA672" i="1" s="1"/>
  <c r="AA673" i="1" a="1"/>
  <c r="AA673" i="1" s="1"/>
  <c r="AA674" i="1" a="1"/>
  <c r="AA674" i="1" s="1"/>
  <c r="AA675" i="1" a="1"/>
  <c r="AA675" i="1" s="1"/>
  <c r="AA676" i="1" a="1"/>
  <c r="AA676" i="1" s="1"/>
  <c r="AA677" i="1" a="1"/>
  <c r="AA677" i="1" s="1"/>
  <c r="AA678" i="1" a="1"/>
  <c r="AA678" i="1" s="1"/>
  <c r="AA679" i="1" a="1"/>
  <c r="AA679" i="1" s="1"/>
  <c r="AA680" i="1" a="1"/>
  <c r="AA680" i="1" s="1"/>
  <c r="AA681" i="1" a="1"/>
  <c r="AA681" i="1" s="1"/>
  <c r="AA682" i="1" a="1"/>
  <c r="AA682" i="1" s="1"/>
  <c r="AA683" i="1" a="1"/>
  <c r="AA683" i="1" s="1"/>
  <c r="AA684" i="1" a="1"/>
  <c r="AA684" i="1" s="1"/>
  <c r="AA685" i="1" a="1"/>
  <c r="AA685" i="1" s="1"/>
  <c r="AA686" i="1" a="1"/>
  <c r="AA686" i="1" s="1"/>
  <c r="AA687" i="1" a="1"/>
  <c r="AA687" i="1" s="1"/>
  <c r="AA688" i="1" a="1"/>
  <c r="AA688" i="1" s="1"/>
  <c r="AA689" i="1" a="1"/>
  <c r="AA689" i="1" s="1"/>
  <c r="AA690" i="1" a="1"/>
  <c r="AA690" i="1" s="1"/>
  <c r="AA691" i="1" a="1"/>
  <c r="AA691" i="1" s="1"/>
  <c r="AA692" i="1" a="1"/>
  <c r="AA692" i="1" s="1"/>
  <c r="AA693" i="1" a="1"/>
  <c r="AA693" i="1" s="1"/>
  <c r="AA694" i="1" a="1"/>
  <c r="AA694" i="1" s="1"/>
  <c r="AA695" i="1" a="1"/>
  <c r="AA695" i="1" s="1"/>
  <c r="AA696" i="1" a="1"/>
  <c r="AA696" i="1" s="1"/>
  <c r="AA697" i="1" a="1"/>
  <c r="AA697" i="1" s="1"/>
  <c r="AA698" i="1" a="1"/>
  <c r="AA698" i="1" s="1"/>
  <c r="AA699" i="1" a="1"/>
  <c r="AA699" i="1" s="1"/>
  <c r="AA700" i="1" a="1"/>
  <c r="AA700" i="1" s="1"/>
  <c r="AA701" i="1" a="1"/>
  <c r="AA701" i="1" s="1"/>
  <c r="AA702" i="1" a="1"/>
  <c r="AA702" i="1" s="1"/>
  <c r="AA703" i="1" a="1"/>
  <c r="AA703" i="1" s="1"/>
  <c r="AA704" i="1" a="1"/>
  <c r="AA704" i="1" s="1"/>
  <c r="AA705" i="1" a="1"/>
  <c r="AA705" i="1" s="1"/>
  <c r="AA706" i="1" a="1"/>
  <c r="AA706" i="1" s="1"/>
  <c r="AA707" i="1" a="1"/>
  <c r="AA707" i="1" s="1"/>
  <c r="AA708" i="1" a="1"/>
  <c r="AA708" i="1" s="1"/>
  <c r="AA709" i="1" a="1"/>
  <c r="AA709" i="1" s="1"/>
  <c r="AA710" i="1" a="1"/>
  <c r="AA710" i="1" s="1"/>
  <c r="AA711" i="1" a="1"/>
  <c r="AA711" i="1" s="1"/>
  <c r="AA712" i="1" a="1"/>
  <c r="AA712" i="1" s="1"/>
  <c r="AA713" i="1" a="1"/>
  <c r="AA713" i="1" s="1"/>
  <c r="AA714" i="1" a="1"/>
  <c r="AA714" i="1" s="1"/>
  <c r="AA715" i="1" a="1"/>
  <c r="AA715" i="1" s="1"/>
  <c r="AA716" i="1" a="1"/>
  <c r="AA716" i="1" s="1"/>
  <c r="AA717" i="1" a="1"/>
  <c r="AA717" i="1" s="1"/>
  <c r="AA718" i="1" a="1"/>
  <c r="AA718" i="1" s="1"/>
  <c r="AA719" i="1" a="1"/>
  <c r="AA719" i="1" s="1"/>
  <c r="AA720" i="1" a="1"/>
  <c r="AA720" i="1" s="1"/>
  <c r="AA721" i="1" a="1"/>
  <c r="AA721" i="1" s="1"/>
  <c r="AA722" i="1" a="1"/>
  <c r="AA722" i="1" s="1"/>
  <c r="AA723" i="1" a="1"/>
  <c r="AA723" i="1" s="1"/>
  <c r="AA724" i="1" a="1"/>
  <c r="AA724" i="1" s="1"/>
  <c r="AA725" i="1" a="1"/>
  <c r="AA725" i="1" s="1"/>
  <c r="AA726" i="1" a="1"/>
  <c r="AA726" i="1" s="1"/>
  <c r="AA727" i="1" a="1"/>
  <c r="AA727" i="1" s="1"/>
  <c r="AA728" i="1" a="1"/>
  <c r="AA728" i="1" s="1"/>
  <c r="AA729" i="1" a="1"/>
  <c r="AA729" i="1" s="1"/>
  <c r="AA730" i="1" a="1"/>
  <c r="AA730" i="1" s="1"/>
  <c r="AA731" i="1" a="1"/>
  <c r="AA731" i="1" s="1"/>
  <c r="AA732" i="1" a="1"/>
  <c r="AA732" i="1" s="1"/>
  <c r="AA733" i="1" a="1"/>
  <c r="AA733" i="1" s="1"/>
  <c r="AA734" i="1" a="1"/>
  <c r="AA734" i="1" s="1"/>
  <c r="AA735" i="1" a="1"/>
  <c r="AA735" i="1" s="1"/>
  <c r="AA736" i="1" a="1"/>
  <c r="AA736" i="1" s="1"/>
  <c r="AA737" i="1" a="1"/>
  <c r="AA737" i="1" s="1"/>
  <c r="AA738" i="1" a="1"/>
  <c r="AA738" i="1" s="1"/>
  <c r="AA739" i="1" a="1"/>
  <c r="AA739" i="1" s="1"/>
  <c r="AA740" i="1" a="1"/>
  <c r="AA740" i="1" s="1"/>
  <c r="AA741" i="1" a="1"/>
  <c r="AA741" i="1" s="1"/>
  <c r="AA742" i="1" a="1"/>
  <c r="AA742" i="1" s="1"/>
  <c r="AA743" i="1" a="1"/>
  <c r="AA743" i="1" s="1"/>
  <c r="AA744" i="1" a="1"/>
  <c r="AA744" i="1" s="1"/>
  <c r="AA745" i="1" a="1"/>
  <c r="AA745" i="1"/>
  <c r="AA746" i="1" a="1"/>
  <c r="AA746" i="1" s="1"/>
  <c r="AA747" i="1" a="1"/>
  <c r="AA747" i="1" s="1"/>
  <c r="AA748" i="1" a="1"/>
  <c r="AA748" i="1" s="1"/>
  <c r="AA749" i="1" a="1"/>
  <c r="AA749" i="1" s="1"/>
  <c r="AA750" i="1" a="1"/>
  <c r="AA750" i="1" s="1"/>
  <c r="AA751" i="1" a="1"/>
  <c r="AA751" i="1" s="1"/>
  <c r="AA752" i="1" a="1"/>
  <c r="AA752" i="1" s="1"/>
  <c r="AA753" i="1" a="1"/>
  <c r="AA753" i="1" s="1"/>
  <c r="AA754" i="1" a="1"/>
  <c r="AA754" i="1" s="1"/>
  <c r="AA755" i="1" a="1"/>
  <c r="AA755" i="1" s="1"/>
  <c r="AA756" i="1" a="1"/>
  <c r="AA756" i="1" s="1"/>
  <c r="AA757" i="1" a="1"/>
  <c r="AA757" i="1" s="1"/>
  <c r="AA758" i="1" a="1"/>
  <c r="AA758" i="1" s="1"/>
  <c r="AA759" i="1" a="1"/>
  <c r="AA759" i="1" s="1"/>
  <c r="AA760" i="1" a="1"/>
  <c r="AA760" i="1" s="1"/>
  <c r="AA761" i="1" a="1"/>
  <c r="AA761" i="1" s="1"/>
  <c r="AA786" i="1" a="1"/>
  <c r="AA786" i="1" s="1"/>
  <c r="AA762" i="1" a="1"/>
  <c r="AA762" i="1" s="1"/>
  <c r="AA763" i="1" a="1"/>
  <c r="AA763" i="1" s="1"/>
  <c r="AA764" i="1" a="1"/>
  <c r="AA764" i="1" s="1"/>
  <c r="AA765" i="1" a="1"/>
  <c r="AA765" i="1" s="1"/>
  <c r="AA766" i="1" a="1"/>
  <c r="AA766" i="1" s="1"/>
  <c r="AA767" i="1" a="1"/>
  <c r="AA767" i="1" s="1"/>
  <c r="AA768" i="1" a="1"/>
  <c r="AA768" i="1" s="1"/>
  <c r="AA769" i="1" a="1"/>
  <c r="AA769" i="1" s="1"/>
  <c r="AA770" i="1" a="1"/>
  <c r="AA770" i="1" s="1"/>
  <c r="AA771" i="1" a="1"/>
  <c r="AA771" i="1" s="1"/>
  <c r="AA772" i="1" a="1"/>
  <c r="AA772" i="1" s="1"/>
  <c r="AA773" i="1" a="1"/>
  <c r="AA773" i="1" s="1"/>
  <c r="AA774" i="1" a="1"/>
  <c r="AA774" i="1" s="1"/>
  <c r="AA775" i="1" a="1"/>
  <c r="AA775" i="1" s="1"/>
  <c r="AA776" i="1" a="1"/>
  <c r="AA776" i="1" s="1"/>
  <c r="AA777" i="1" a="1"/>
  <c r="AA777" i="1"/>
  <c r="AA778" i="1" a="1"/>
  <c r="AA778" i="1" s="1"/>
  <c r="AA779" i="1" a="1"/>
  <c r="AA779" i="1" s="1"/>
  <c r="AA780" i="1" a="1"/>
  <c r="AA780" i="1" s="1"/>
  <c r="AA781" i="1" a="1"/>
  <c r="AA781" i="1" s="1"/>
  <c r="AA782" i="1" a="1"/>
  <c r="AA782" i="1" s="1"/>
  <c r="AA783" i="1" a="1"/>
  <c r="AA783" i="1" s="1"/>
  <c r="AA784" i="1" a="1"/>
  <c r="AA784" i="1" s="1"/>
  <c r="AA785" i="1" a="1"/>
  <c r="AA785" i="1" s="1"/>
  <c r="AA787" i="1" a="1"/>
  <c r="AA787" i="1"/>
  <c r="AA788" i="1" a="1"/>
  <c r="AA788" i="1" s="1"/>
  <c r="AA789" i="1" a="1"/>
  <c r="AA789" i="1" s="1"/>
  <c r="AA790" i="1" a="1"/>
  <c r="AA790" i="1" s="1"/>
  <c r="AA791" i="1" a="1"/>
  <c r="AA791" i="1" s="1"/>
  <c r="AA792" i="1" a="1"/>
  <c r="AA792" i="1" s="1"/>
  <c r="AA793" i="1" a="1"/>
  <c r="AA793" i="1" s="1"/>
  <c r="AA794" i="1" a="1"/>
  <c r="AA794" i="1" s="1"/>
  <c r="AA795" i="1" a="1"/>
  <c r="AA795" i="1" s="1"/>
  <c r="AA796" i="1" a="1"/>
  <c r="AA796" i="1" s="1"/>
  <c r="AA797" i="1" a="1"/>
  <c r="AA797" i="1" s="1"/>
  <c r="AA798" i="1" a="1"/>
  <c r="AA798" i="1" s="1"/>
  <c r="AA799" i="1" a="1"/>
  <c r="AA799" i="1" s="1"/>
  <c r="AA800" i="1" a="1"/>
  <c r="AA800" i="1" s="1"/>
  <c r="AA801" i="1" a="1"/>
  <c r="AA801" i="1" s="1"/>
  <c r="AA802" i="1" a="1"/>
  <c r="AA802" i="1" s="1"/>
  <c r="AA803" i="1" a="1"/>
  <c r="AA803" i="1" s="1"/>
  <c r="AA804" i="1" a="1"/>
  <c r="AA804" i="1" s="1"/>
  <c r="AA805" i="1" a="1"/>
  <c r="AA805" i="1" s="1"/>
  <c r="AA806" i="1" a="1"/>
  <c r="AA806" i="1" s="1"/>
  <c r="AA807" i="1" a="1"/>
  <c r="AA807" i="1" s="1"/>
  <c r="AA808" i="1" a="1"/>
  <c r="AA808" i="1" s="1"/>
  <c r="AA809" i="1" a="1"/>
  <c r="AA809" i="1" s="1"/>
  <c r="AA810" i="1" a="1"/>
  <c r="AA810" i="1" s="1"/>
  <c r="AA811" i="1" a="1"/>
  <c r="AA811" i="1" s="1"/>
  <c r="AA812" i="1" a="1"/>
  <c r="AA812" i="1" s="1"/>
  <c r="AA813" i="1" a="1"/>
  <c r="AA813" i="1" s="1"/>
  <c r="AA814" i="1" a="1"/>
  <c r="AA814" i="1" s="1"/>
  <c r="AA815" i="1" a="1"/>
  <c r="AA815" i="1" s="1"/>
  <c r="AA816" i="1" a="1"/>
  <c r="AA816" i="1" s="1"/>
  <c r="AA817" i="1" a="1"/>
  <c r="AA817" i="1" s="1"/>
  <c r="AA818" i="1" a="1"/>
  <c r="AA818" i="1" s="1"/>
  <c r="AA819" i="1" a="1"/>
  <c r="AA819" i="1" s="1"/>
  <c r="AA820" i="1" a="1"/>
  <c r="AA820" i="1" s="1"/>
  <c r="AA821" i="1" a="1"/>
  <c r="AA821" i="1" s="1"/>
  <c r="AA822" i="1" a="1"/>
  <c r="AA822" i="1" s="1"/>
  <c r="AA823" i="1" a="1"/>
  <c r="AA823" i="1" s="1"/>
  <c r="AA824" i="1" a="1"/>
  <c r="AA824" i="1" s="1"/>
  <c r="AA825" i="1" a="1"/>
  <c r="AA825" i="1" s="1"/>
  <c r="AA826" i="1" a="1"/>
  <c r="AA826" i="1" s="1"/>
  <c r="AA827" i="1" a="1"/>
  <c r="AA827" i="1" s="1"/>
  <c r="AA828" i="1" a="1"/>
  <c r="AA828" i="1" s="1"/>
  <c r="AA829" i="1" a="1"/>
  <c r="AA829" i="1" s="1"/>
  <c r="AA830" i="1" a="1"/>
  <c r="AA830" i="1" s="1"/>
  <c r="AA831" i="1" a="1"/>
  <c r="AA831" i="1" s="1"/>
  <c r="AA832" i="1" a="1"/>
  <c r="AA832" i="1" s="1"/>
  <c r="AA833" i="1" a="1"/>
  <c r="AA833" i="1" s="1"/>
  <c r="AA834" i="1" a="1"/>
  <c r="AA834" i="1" s="1"/>
  <c r="AA835" i="1" a="1"/>
  <c r="AA835" i="1" s="1"/>
  <c r="AA836" i="1" a="1"/>
  <c r="AA836" i="1" s="1"/>
  <c r="AA837" i="1" a="1"/>
  <c r="AA837" i="1" s="1"/>
  <c r="AA838" i="1" a="1"/>
  <c r="AA838" i="1" s="1"/>
  <c r="AA839" i="1" a="1"/>
  <c r="AA839" i="1" s="1"/>
  <c r="AA840" i="1" a="1"/>
  <c r="AA840" i="1" s="1"/>
  <c r="AA841" i="1" a="1"/>
  <c r="AA841" i="1" s="1"/>
  <c r="AA842" i="1" a="1"/>
  <c r="AA842" i="1" s="1"/>
  <c r="AA843" i="1" a="1"/>
  <c r="AA843" i="1" s="1"/>
  <c r="AA844" i="1" a="1"/>
  <c r="AA844" i="1" s="1"/>
  <c r="AA845" i="1" a="1"/>
  <c r="AA845" i="1" s="1"/>
  <c r="AA846" i="1" a="1"/>
  <c r="AA846" i="1" s="1"/>
  <c r="AA847" i="1" a="1"/>
  <c r="AA847" i="1" s="1"/>
  <c r="AA848" i="1" a="1"/>
  <c r="AA848" i="1" s="1"/>
  <c r="AA849" i="1" a="1"/>
  <c r="AA849" i="1" s="1"/>
  <c r="AA850" i="1" a="1"/>
  <c r="AA850" i="1" s="1"/>
  <c r="AA851" i="1" a="1"/>
  <c r="AA851" i="1" s="1"/>
  <c r="AA852" i="1" a="1"/>
  <c r="AA852" i="1" s="1"/>
  <c r="AA853" i="1" a="1"/>
  <c r="AA853" i="1"/>
  <c r="AA854" i="1" a="1"/>
  <c r="AA854" i="1" s="1"/>
  <c r="AA855" i="1" a="1"/>
  <c r="AA855" i="1" s="1"/>
  <c r="AA856" i="1" a="1"/>
  <c r="AA856" i="1" s="1"/>
  <c r="AA857" i="1" a="1"/>
  <c r="AA857" i="1" s="1"/>
  <c r="AA858" i="1" a="1"/>
  <c r="AA858" i="1" s="1"/>
  <c r="AA859" i="1" a="1"/>
  <c r="AA859" i="1" s="1"/>
  <c r="AA860" i="1" a="1"/>
  <c r="AA860" i="1" s="1"/>
  <c r="AA861" i="1" a="1"/>
  <c r="AA861" i="1" s="1"/>
  <c r="AA862" i="1" a="1"/>
  <c r="AA862" i="1"/>
  <c r="AA863" i="1" a="1"/>
  <c r="AA863" i="1" s="1"/>
  <c r="AA864" i="1" a="1"/>
  <c r="AA864" i="1" s="1"/>
  <c r="AA865" i="1" a="1"/>
  <c r="AA865" i="1" s="1"/>
  <c r="AA866" i="1" a="1"/>
  <c r="AA866" i="1" s="1"/>
  <c r="AA867" i="1" a="1"/>
  <c r="AA867" i="1" s="1"/>
  <c r="AA868" i="1" a="1"/>
  <c r="AA868" i="1" s="1"/>
  <c r="AA869" i="1" a="1"/>
  <c r="AA869" i="1" s="1"/>
  <c r="AA870" i="1" a="1"/>
  <c r="AA870" i="1" s="1"/>
  <c r="AA871" i="1" a="1"/>
  <c r="AA871" i="1" s="1"/>
  <c r="AA872" i="1" a="1"/>
  <c r="AA872" i="1" s="1"/>
  <c r="AA873" i="1" a="1"/>
  <c r="AA873" i="1" s="1"/>
  <c r="AA874" i="1" a="1"/>
  <c r="AA874" i="1" s="1"/>
  <c r="AA875" i="1" a="1"/>
  <c r="AA875" i="1" s="1"/>
  <c r="AA876" i="1" a="1"/>
  <c r="AA876" i="1" s="1"/>
  <c r="AA877" i="1" a="1"/>
  <c r="AA877" i="1" s="1"/>
  <c r="AA878" i="1" a="1"/>
  <c r="AA878" i="1" s="1"/>
  <c r="AA879" i="1" a="1"/>
  <c r="AA879" i="1" s="1"/>
  <c r="AA880" i="1" a="1"/>
  <c r="AA880" i="1" s="1"/>
  <c r="AA881" i="1" a="1"/>
  <c r="AA881" i="1" s="1"/>
  <c r="AA882" i="1" a="1"/>
  <c r="AA882" i="1" s="1"/>
  <c r="AA883" i="1" a="1"/>
  <c r="AA883" i="1" s="1"/>
  <c r="AA884" i="1" a="1"/>
  <c r="AA884" i="1" s="1"/>
  <c r="AA885" i="1" a="1"/>
  <c r="AA885" i="1" s="1"/>
  <c r="AA886" i="1" a="1"/>
  <c r="AA886" i="1" s="1"/>
  <c r="AA887" i="1" a="1"/>
  <c r="AA887" i="1" s="1"/>
  <c r="AA888" i="1" a="1"/>
  <c r="AA888" i="1" s="1"/>
  <c r="AA889" i="1" a="1"/>
  <c r="AA889" i="1" s="1"/>
  <c r="AA890" i="1" a="1"/>
  <c r="AA890" i="1" s="1"/>
  <c r="AA891" i="1" a="1"/>
  <c r="AA891" i="1" s="1"/>
  <c r="AA892" i="1" a="1"/>
  <c r="AA892" i="1" s="1"/>
  <c r="AA893" i="1" a="1"/>
  <c r="AA893" i="1" s="1"/>
  <c r="AA894" i="1" a="1"/>
  <c r="AA894" i="1" s="1"/>
  <c r="AA895" i="1" a="1"/>
  <c r="AA895" i="1" s="1"/>
  <c r="AA896" i="1" a="1"/>
  <c r="AA896" i="1" s="1"/>
  <c r="AA897" i="1" a="1"/>
  <c r="AA897" i="1" s="1"/>
  <c r="AA898" i="1" a="1"/>
  <c r="AA898" i="1" s="1"/>
  <c r="AA899" i="1" a="1"/>
  <c r="AA899" i="1" s="1"/>
  <c r="AA900" i="1" a="1"/>
  <c r="AA900" i="1" s="1"/>
  <c r="AA901" i="1" a="1"/>
  <c r="AA901" i="1" s="1"/>
  <c r="AA902" i="1" a="1"/>
  <c r="AA902" i="1" s="1"/>
  <c r="AA903" i="1" a="1"/>
  <c r="AA903" i="1" s="1"/>
  <c r="AA904" i="1" a="1"/>
  <c r="AA904" i="1" s="1"/>
  <c r="AA905" i="1" a="1"/>
  <c r="AA905" i="1" s="1"/>
  <c r="AA906" i="1" a="1"/>
  <c r="AA906" i="1" s="1"/>
  <c r="AA907" i="1" a="1"/>
  <c r="AA907" i="1" s="1"/>
  <c r="AA908" i="1" a="1"/>
  <c r="AA908" i="1" s="1"/>
  <c r="AA909" i="1" a="1"/>
  <c r="AA909" i="1" s="1"/>
  <c r="AA910" i="1" a="1"/>
  <c r="AA910" i="1" s="1"/>
  <c r="AA911" i="1" a="1"/>
  <c r="AA911" i="1" s="1"/>
  <c r="AA912" i="1" a="1"/>
  <c r="AA912" i="1" s="1"/>
  <c r="AA913" i="1" a="1"/>
  <c r="AA913" i="1" s="1"/>
  <c r="AA914" i="1" a="1"/>
  <c r="AA914" i="1" s="1"/>
  <c r="AA915" i="1" a="1"/>
  <c r="AA915" i="1" s="1"/>
  <c r="AA916" i="1" a="1"/>
  <c r="AA916" i="1" s="1"/>
  <c r="AA917" i="1" a="1"/>
  <c r="AA917" i="1" s="1"/>
  <c r="AA918" i="1" a="1"/>
  <c r="AA918" i="1" s="1"/>
  <c r="AA919" i="1" a="1"/>
  <c r="AA919" i="1" s="1"/>
  <c r="AA920" i="1" a="1"/>
  <c r="AA920" i="1" s="1"/>
  <c r="AA921" i="1" a="1"/>
  <c r="AA921" i="1" s="1"/>
  <c r="AA922" i="1" a="1"/>
  <c r="AA922" i="1" s="1"/>
  <c r="AA923" i="1" a="1"/>
  <c r="AA923" i="1" s="1"/>
  <c r="AA924" i="1" a="1"/>
  <c r="AA924" i="1" s="1"/>
  <c r="AA925" i="1" a="1"/>
  <c r="AA925" i="1" s="1"/>
  <c r="AA926" i="1" a="1"/>
  <c r="AA926" i="1" s="1"/>
  <c r="AA927" i="1" a="1"/>
  <c r="AA927" i="1" s="1"/>
  <c r="AA928" i="1" a="1"/>
  <c r="AA928" i="1" s="1"/>
  <c r="AA929" i="1" a="1"/>
  <c r="AA929" i="1" s="1"/>
  <c r="AA930" i="1" a="1"/>
  <c r="AA930" i="1" s="1"/>
  <c r="AA931" i="1" a="1"/>
  <c r="AA931" i="1"/>
  <c r="AA932" i="1" a="1"/>
  <c r="AA932" i="1" s="1"/>
  <c r="AA933" i="1" a="1"/>
  <c r="AA933" i="1" s="1"/>
  <c r="AA934" i="1" a="1"/>
  <c r="AA934" i="1" s="1"/>
  <c r="AA935" i="1" a="1"/>
  <c r="AA935" i="1" s="1"/>
  <c r="AA936" i="1" a="1"/>
  <c r="AA936" i="1" s="1"/>
  <c r="AA937" i="1" a="1"/>
  <c r="AA937" i="1" s="1"/>
  <c r="AA938" i="1" a="1"/>
  <c r="AA938" i="1" s="1"/>
  <c r="AA939" i="1" a="1"/>
  <c r="AA939" i="1" s="1"/>
  <c r="AA940" i="1" a="1"/>
  <c r="AA940" i="1" s="1"/>
  <c r="AA941" i="1" a="1"/>
  <c r="AA941" i="1" s="1"/>
  <c r="AA942" i="1" a="1"/>
  <c r="AA942" i="1" s="1"/>
  <c r="AA943" i="1" a="1"/>
  <c r="AA943" i="1" s="1"/>
  <c r="AA944" i="1" a="1"/>
  <c r="AA944" i="1" s="1"/>
  <c r="AA945" i="1" a="1"/>
  <c r="AA945" i="1" s="1"/>
  <c r="AA946" i="1" a="1"/>
  <c r="AA946" i="1" s="1"/>
  <c r="AA947" i="1" a="1"/>
  <c r="AA947" i="1" s="1"/>
  <c r="AA948" i="1" a="1"/>
  <c r="AA948" i="1" s="1"/>
  <c r="AA949" i="1" a="1"/>
  <c r="AA949" i="1" s="1"/>
  <c r="AA951" i="1" a="1"/>
  <c r="AA951" i="1" s="1"/>
  <c r="AA952" i="1" a="1"/>
  <c r="AA952" i="1" s="1"/>
  <c r="AA953" i="1" a="1"/>
  <c r="AA953" i="1" s="1"/>
  <c r="AA954" i="1" a="1"/>
  <c r="AA954" i="1" s="1"/>
  <c r="AA955" i="1" a="1"/>
  <c r="AA955" i="1" s="1"/>
  <c r="AA956" i="1" a="1"/>
  <c r="AA956" i="1" s="1"/>
  <c r="AA957" i="1" a="1"/>
  <c r="AA957" i="1" s="1"/>
  <c r="AA958" i="1" a="1"/>
  <c r="AA958" i="1" s="1"/>
  <c r="AA959" i="1" a="1"/>
  <c r="AA959" i="1" s="1"/>
  <c r="AA960" i="1" a="1"/>
  <c r="AA960" i="1" s="1"/>
  <c r="AA961" i="1" a="1"/>
  <c r="AA961" i="1" s="1"/>
  <c r="AA962" i="1" a="1"/>
  <c r="AA962" i="1" s="1"/>
  <c r="AA963" i="1" a="1"/>
  <c r="AA963" i="1" s="1"/>
  <c r="AA964" i="1" a="1"/>
  <c r="AA964" i="1" s="1"/>
  <c r="AA965" i="1" a="1"/>
  <c r="AA965" i="1" s="1"/>
  <c r="AA966" i="1" a="1"/>
  <c r="AA966" i="1" s="1"/>
  <c r="AA967" i="1" a="1"/>
  <c r="AA967" i="1" s="1"/>
  <c r="AA968" i="1" a="1"/>
  <c r="AA968" i="1" s="1"/>
  <c r="AA969" i="1" a="1"/>
  <c r="AA969" i="1" s="1"/>
  <c r="AA970" i="1" a="1"/>
  <c r="AA970" i="1" s="1"/>
  <c r="AA971" i="1" a="1"/>
  <c r="AA971" i="1" s="1"/>
  <c r="AA972" i="1" a="1"/>
  <c r="AA972" i="1" s="1"/>
  <c r="AA973" i="1" a="1"/>
  <c r="AA973" i="1" s="1"/>
  <c r="AA974" i="1" a="1"/>
  <c r="AA974" i="1"/>
  <c r="AA975" i="1" a="1"/>
  <c r="AA975" i="1" s="1"/>
  <c r="AA976" i="1" a="1"/>
  <c r="AA976" i="1" s="1"/>
  <c r="AA977" i="1" a="1"/>
  <c r="AA977" i="1" s="1"/>
  <c r="AA978" i="1" a="1"/>
  <c r="AA978" i="1" s="1"/>
  <c r="AA979" i="1" a="1"/>
  <c r="AA979" i="1" s="1"/>
  <c r="AA980" i="1" a="1"/>
  <c r="AA980" i="1" s="1"/>
  <c r="AA981" i="1" a="1"/>
  <c r="AA981" i="1" s="1"/>
  <c r="AA982" i="1" a="1"/>
  <c r="AA982" i="1"/>
  <c r="AA983" i="1" a="1"/>
  <c r="AA983" i="1" s="1"/>
  <c r="AA984" i="1" a="1"/>
  <c r="AA984" i="1" s="1"/>
  <c r="AA985" i="1" a="1"/>
  <c r="AA985" i="1" s="1"/>
  <c r="AA986" i="1" a="1"/>
  <c r="AA986" i="1" s="1"/>
  <c r="AA987" i="1" a="1"/>
  <c r="AA987" i="1" s="1"/>
  <c r="AA988" i="1" a="1"/>
  <c r="AA988" i="1" s="1"/>
  <c r="AA989" i="1" a="1"/>
  <c r="AA989" i="1" s="1"/>
  <c r="AA990" i="1" a="1"/>
  <c r="AA990" i="1" s="1"/>
  <c r="AA991" i="1" a="1"/>
  <c r="AA991" i="1" s="1"/>
  <c r="AA992" i="1" a="1"/>
  <c r="AA992" i="1" s="1"/>
  <c r="AA993" i="1" a="1"/>
  <c r="AA993" i="1" s="1"/>
  <c r="AA994" i="1" a="1"/>
  <c r="AA994" i="1" s="1"/>
  <c r="AA995" i="1" a="1"/>
  <c r="AA995" i="1" s="1"/>
  <c r="AA996" i="1" a="1"/>
  <c r="AA996" i="1" s="1"/>
  <c r="AA997" i="1" a="1"/>
  <c r="AA997" i="1" s="1"/>
  <c r="AA998" i="1" a="1"/>
  <c r="AA998" i="1" s="1"/>
  <c r="AA999" i="1" a="1"/>
  <c r="AA999" i="1" s="1"/>
  <c r="AA1000" i="1" a="1"/>
  <c r="AA1000" i="1" s="1"/>
  <c r="AA1001" i="1" a="1"/>
  <c r="AA1001" i="1" s="1"/>
  <c r="AA1002" i="1" a="1"/>
  <c r="AA1002" i="1" s="1"/>
  <c r="AA1003" i="1" a="1"/>
  <c r="AA1003" i="1" s="1"/>
  <c r="AA1004" i="1" a="1"/>
  <c r="AA1004" i="1" s="1"/>
  <c r="AA1005" i="1" a="1"/>
  <c r="AA1005" i="1" s="1"/>
  <c r="AA1006" i="1" a="1"/>
  <c r="AA1006" i="1" s="1"/>
  <c r="AA1007" i="1" a="1"/>
  <c r="AA1007" i="1" s="1"/>
  <c r="AA1008" i="1" a="1"/>
  <c r="AA1008" i="1" s="1"/>
  <c r="AA1009" i="1" a="1"/>
  <c r="AA1009" i="1" s="1"/>
  <c r="AA1010" i="1" a="1"/>
  <c r="AA1010" i="1" s="1"/>
  <c r="AA1011" i="1" a="1"/>
  <c r="AA1011" i="1" s="1"/>
  <c r="AA1012" i="1" a="1"/>
  <c r="AA1012" i="1" s="1"/>
  <c r="AA1013" i="1" a="1"/>
  <c r="AA1013" i="1" s="1"/>
  <c r="AA1014" i="1" a="1"/>
  <c r="AA1014" i="1" s="1"/>
  <c r="AA1015" i="1" a="1"/>
  <c r="AA1015" i="1" s="1"/>
  <c r="AA1016" i="1" a="1"/>
  <c r="AA1016" i="1" s="1"/>
  <c r="AA1017" i="1" a="1"/>
  <c r="AA1017" i="1" s="1"/>
  <c r="AA1018" i="1" a="1"/>
  <c r="AA1018" i="1" s="1"/>
  <c r="AA1019" i="1" a="1"/>
  <c r="AA1019" i="1" s="1"/>
  <c r="AA1020" i="1" a="1"/>
  <c r="AA1020" i="1" s="1"/>
  <c r="AA1021" i="1" a="1"/>
  <c r="AA1021" i="1" s="1"/>
  <c r="AA1022" i="1" a="1"/>
  <c r="AA1022" i="1" s="1"/>
  <c r="AA1023" i="1" a="1"/>
  <c r="AA1023" i="1" s="1"/>
  <c r="AA1024" i="1" a="1"/>
  <c r="AA1024" i="1" s="1"/>
  <c r="AA1025" i="1" a="1"/>
  <c r="AA1025" i="1" s="1"/>
  <c r="AA1026" i="1" a="1"/>
  <c r="AA1026" i="1" s="1"/>
  <c r="AA1027" i="1" a="1"/>
  <c r="AA1027" i="1" s="1"/>
  <c r="AA1028" i="1" a="1"/>
  <c r="AA1028" i="1" s="1"/>
  <c r="AA1029" i="1" a="1"/>
  <c r="AA1029" i="1" s="1"/>
  <c r="AA1030" i="1" a="1"/>
  <c r="AA1030" i="1" s="1"/>
  <c r="AA1031" i="1" a="1"/>
  <c r="AA1031" i="1" s="1"/>
  <c r="AA1032" i="1" a="1"/>
  <c r="AA1032" i="1" s="1"/>
  <c r="AA1033" i="1" a="1"/>
  <c r="AA1033" i="1" s="1"/>
  <c r="AA1034" i="1" a="1"/>
  <c r="AA1034" i="1"/>
  <c r="AA1035" i="1" a="1"/>
  <c r="AA1035" i="1" s="1"/>
  <c r="AA1036" i="1" a="1"/>
  <c r="AA1036" i="1" s="1"/>
  <c r="AA1037" i="1" a="1"/>
  <c r="AA1037" i="1" s="1"/>
  <c r="AA1038" i="1" a="1"/>
  <c r="AA1038" i="1" s="1"/>
  <c r="AA1039" i="1" a="1"/>
  <c r="AA1039" i="1" s="1"/>
  <c r="AA1040" i="1" a="1"/>
  <c r="AA1040" i="1" s="1"/>
  <c r="AA1041" i="1" a="1"/>
  <c r="AA1041" i="1" s="1"/>
  <c r="AA1042" i="1" a="1"/>
  <c r="AA1042" i="1" s="1"/>
  <c r="AA1043" i="1" a="1"/>
  <c r="AA1043" i="1" s="1"/>
  <c r="AA1044" i="1" a="1"/>
  <c r="AA1044" i="1" s="1"/>
  <c r="AA1045" i="1" a="1"/>
  <c r="AA1045" i="1" s="1"/>
  <c r="AA1046" i="1" a="1"/>
  <c r="AA1046" i="1" s="1"/>
  <c r="AA1047" i="1" a="1"/>
  <c r="AA1047" i="1" s="1"/>
  <c r="AA1048" i="1" a="1"/>
  <c r="AA1048" i="1" s="1"/>
  <c r="AA1049" i="1" a="1"/>
  <c r="AA1049" i="1" s="1"/>
  <c r="AA1050" i="1" a="1"/>
  <c r="AA1050" i="1" s="1"/>
  <c r="AA1051" i="1" a="1"/>
  <c r="AA1051" i="1" s="1"/>
  <c r="AA1052" i="1" a="1"/>
  <c r="AA1052" i="1" s="1"/>
  <c r="AA1053" i="1" a="1"/>
  <c r="AA1053" i="1" s="1"/>
  <c r="AA1054" i="1" a="1"/>
  <c r="AA1054" i="1" s="1"/>
  <c r="AA1055" i="1" a="1"/>
  <c r="AA1055" i="1"/>
  <c r="AA1056" i="1" a="1"/>
  <c r="AA1056" i="1" s="1"/>
  <c r="AA1057" i="1" a="1"/>
  <c r="AA1057" i="1" s="1"/>
  <c r="AA1058" i="1" a="1"/>
  <c r="AA1058" i="1" s="1"/>
  <c r="AA1059" i="1" a="1"/>
  <c r="AA1059" i="1" s="1"/>
  <c r="AA1060" i="1" a="1"/>
  <c r="AA1060" i="1" s="1"/>
  <c r="AA1061" i="1" a="1"/>
  <c r="AA1061" i="1" s="1"/>
  <c r="AA1062" i="1" a="1"/>
  <c r="AA1062" i="1" s="1"/>
  <c r="AA1063" i="1" a="1"/>
  <c r="AA1063" i="1" s="1"/>
  <c r="AA950" i="1" a="1"/>
  <c r="AA950" i="1" s="1"/>
  <c r="AA1064" i="1" a="1"/>
  <c r="AA1064" i="1" s="1"/>
  <c r="AA1065" i="1" a="1"/>
  <c r="AA1065" i="1" s="1"/>
  <c r="AA1066" i="1" a="1"/>
  <c r="AA1066" i="1" s="1"/>
  <c r="AA1067" i="1" a="1"/>
  <c r="AA1067" i="1" s="1"/>
  <c r="AA1068" i="1" a="1"/>
  <c r="AA1068" i="1" s="1"/>
  <c r="AA1088" i="1" a="1"/>
  <c r="AA1088" i="1" s="1"/>
  <c r="AA1089" i="1" a="1"/>
  <c r="AA1089" i="1" s="1"/>
  <c r="AA1090" i="1" a="1"/>
  <c r="AA1090" i="1" s="1"/>
  <c r="AA1091" i="1" a="1"/>
  <c r="AA1091" i="1" s="1"/>
  <c r="AA1092" i="1" a="1"/>
  <c r="AA1092" i="1" s="1"/>
  <c r="AA1069" i="1" a="1"/>
  <c r="AA1069" i="1" s="1"/>
  <c r="AA1070" i="1" a="1"/>
  <c r="AA1070" i="1" s="1"/>
  <c r="AA1071" i="1" a="1"/>
  <c r="AA1071" i="1" s="1"/>
  <c r="AA1072" i="1" a="1"/>
  <c r="AA1072" i="1" s="1"/>
  <c r="AA1073" i="1" a="1"/>
  <c r="AA1073" i="1" s="1"/>
  <c r="AA1074" i="1" a="1"/>
  <c r="AA1074" i="1" s="1"/>
  <c r="AA1075" i="1" a="1"/>
  <c r="AA1075" i="1" s="1"/>
  <c r="AA1076" i="1" a="1"/>
  <c r="AA1076" i="1" s="1"/>
  <c r="AA1077" i="1" a="1"/>
  <c r="AA1077" i="1" s="1"/>
  <c r="AA1078" i="1" a="1"/>
  <c r="AA1078" i="1" s="1"/>
  <c r="AA1079" i="1" a="1"/>
  <c r="AA1079" i="1" s="1"/>
  <c r="AA1080" i="1" a="1"/>
  <c r="AA1080" i="1" s="1"/>
  <c r="AA1081" i="1" a="1"/>
  <c r="AA1081" i="1" s="1"/>
  <c r="AA1082" i="1" a="1"/>
  <c r="AA1082" i="1" s="1"/>
  <c r="AA1083" i="1" a="1"/>
  <c r="AA1083" i="1" s="1"/>
  <c r="AA1084" i="1" a="1"/>
  <c r="AA1084" i="1" s="1"/>
  <c r="AA1085" i="1" a="1"/>
  <c r="AA1085" i="1" s="1"/>
  <c r="AA1086" i="1" a="1"/>
  <c r="AA1086" i="1" s="1"/>
  <c r="AA1087" i="1" a="1"/>
  <c r="AA1087" i="1" s="1"/>
  <c r="AA1093" i="1" a="1"/>
  <c r="AA1093" i="1" s="1"/>
  <c r="AA1094" i="1" a="1"/>
  <c r="AA1094" i="1" s="1"/>
  <c r="AA1095" i="1" a="1"/>
  <c r="AA1095" i="1" s="1"/>
  <c r="AA1096" i="1" a="1"/>
  <c r="AA1096" i="1"/>
  <c r="AA1097" i="1" a="1"/>
  <c r="AA1097" i="1" s="1"/>
  <c r="AA1098" i="1" a="1"/>
  <c r="AA1098" i="1" s="1"/>
  <c r="AA1099" i="1" a="1"/>
  <c r="AA1099" i="1" s="1"/>
  <c r="AA1100" i="1" a="1"/>
  <c r="AA1100" i="1" s="1"/>
  <c r="AA1101" i="1" a="1"/>
  <c r="AA1101" i="1" s="1"/>
  <c r="AA1102" i="1" a="1"/>
  <c r="AA1102" i="1"/>
  <c r="AA1103" i="1" a="1"/>
  <c r="AA1103" i="1" s="1"/>
  <c r="AA1104" i="1" a="1"/>
  <c r="AA1104" i="1" s="1"/>
  <c r="AA1105" i="1" a="1"/>
  <c r="AA1105" i="1" s="1"/>
  <c r="AA1106" i="1" a="1"/>
  <c r="AA1106" i="1" s="1"/>
  <c r="AA1107" i="1" a="1"/>
  <c r="AA1107" i="1" s="1"/>
  <c r="AA1108" i="1" a="1"/>
  <c r="AA1108" i="1" s="1"/>
  <c r="AA1109" i="1" a="1"/>
  <c r="AA1109" i="1" s="1"/>
  <c r="AA1110" i="1" a="1"/>
  <c r="AA1110" i="1" s="1"/>
  <c r="AA1111" i="1" a="1"/>
  <c r="AA1111" i="1" s="1"/>
  <c r="AA1112" i="1" a="1"/>
  <c r="AA1112" i="1" s="1"/>
  <c r="AA1113" i="1" a="1"/>
  <c r="AA1113" i="1" s="1"/>
  <c r="AA1114" i="1" a="1"/>
  <c r="AA1114" i="1" s="1"/>
  <c r="AA1115" i="1" a="1"/>
  <c r="AA1115" i="1" s="1"/>
  <c r="AA1116" i="1" a="1"/>
  <c r="AA1116" i="1" s="1"/>
  <c r="AA1117" i="1" a="1"/>
  <c r="AA1117" i="1" s="1"/>
  <c r="AA1118" i="1" a="1"/>
  <c r="AA1118" i="1" s="1"/>
  <c r="AA1119" i="1" a="1"/>
  <c r="AA1119" i="1" s="1"/>
  <c r="AA1120" i="1" a="1"/>
  <c r="AA1120" i="1" s="1"/>
  <c r="AA1121" i="1" a="1"/>
  <c r="AA1121" i="1" s="1"/>
  <c r="AA1122" i="1" a="1"/>
  <c r="AA1122" i="1" s="1"/>
  <c r="AA1123" i="1" a="1"/>
  <c r="AA1123" i="1" s="1"/>
  <c r="AA1124" i="1" a="1"/>
  <c r="AA1124" i="1" s="1"/>
  <c r="AA1125" i="1" a="1"/>
  <c r="AA1125" i="1" s="1"/>
  <c r="AA1126" i="1" a="1"/>
  <c r="AA1126" i="1" s="1"/>
  <c r="AA1127" i="1" a="1"/>
  <c r="AA1127" i="1" s="1"/>
  <c r="AA1128" i="1" a="1"/>
  <c r="AA1128" i="1" s="1"/>
  <c r="AA1129" i="1" a="1"/>
  <c r="AA1129" i="1" s="1"/>
  <c r="AA1130" i="1" a="1"/>
  <c r="AA1130" i="1" s="1"/>
  <c r="AA1131" i="1" a="1"/>
  <c r="AA1131" i="1" s="1"/>
  <c r="AA1132" i="1" a="1"/>
  <c r="AA1132" i="1" s="1"/>
  <c r="AA1133" i="1" a="1"/>
  <c r="AA1133" i="1" s="1"/>
  <c r="AA1134" i="1" a="1"/>
  <c r="AA1134" i="1" s="1"/>
  <c r="AA1135" i="1" a="1"/>
  <c r="AA1135" i="1" s="1"/>
  <c r="AA1136" i="1" a="1"/>
  <c r="AA1136" i="1" s="1"/>
  <c r="AA1137" i="1" a="1"/>
  <c r="AA1137" i="1" s="1"/>
  <c r="AA1138" i="1" a="1"/>
  <c r="AA1138" i="1" s="1"/>
  <c r="AA1139" i="1" a="1"/>
  <c r="AA1139" i="1" s="1"/>
  <c r="AA1140" i="1" a="1"/>
  <c r="AA1140" i="1" s="1"/>
  <c r="AA1141" i="1" a="1"/>
  <c r="AA1141" i="1" s="1"/>
  <c r="AA1142" i="1" a="1"/>
  <c r="AA1142" i="1" s="1"/>
  <c r="AA1143" i="1" a="1"/>
  <c r="AA1143" i="1" s="1"/>
  <c r="AA1144" i="1" a="1"/>
  <c r="AA1144" i="1" s="1"/>
  <c r="AA1145" i="1" a="1"/>
  <c r="AA1145" i="1" s="1"/>
  <c r="AA1146" i="1" a="1"/>
  <c r="AA1146" i="1" s="1"/>
  <c r="AA1147" i="1" a="1"/>
  <c r="AA1147" i="1" s="1"/>
  <c r="AA1148" i="1" a="1"/>
  <c r="AA1148" i="1" s="1"/>
  <c r="AA1149" i="1" a="1"/>
  <c r="AA1149" i="1" s="1"/>
  <c r="AA1150" i="1" a="1"/>
  <c r="AA1150" i="1" s="1"/>
  <c r="AA1151" i="1" a="1"/>
  <c r="AA1151" i="1" s="1"/>
  <c r="AA1152" i="1" a="1"/>
  <c r="AA1152" i="1" s="1"/>
  <c r="AA1153" i="1" a="1"/>
  <c r="AA1153" i="1" s="1"/>
  <c r="AA1154" i="1" a="1"/>
  <c r="AA1154" i="1" s="1"/>
  <c r="AA1155" i="1" a="1"/>
  <c r="AA1155" i="1" s="1"/>
  <c r="AA1156" i="1" a="1"/>
  <c r="AA1156" i="1" s="1"/>
  <c r="AA1157" i="1" a="1"/>
  <c r="AA1157" i="1" s="1"/>
  <c r="AA1158" i="1" a="1"/>
  <c r="AA1158" i="1" s="1"/>
  <c r="AA1159" i="1" a="1"/>
  <c r="AA1159" i="1" s="1"/>
  <c r="AA1160" i="1" a="1"/>
  <c r="AA1160" i="1" s="1"/>
  <c r="AA1161" i="1" a="1"/>
  <c r="AA1161" i="1" s="1"/>
  <c r="AA1162" i="1" a="1"/>
  <c r="AA1162" i="1" s="1"/>
  <c r="AA1163" i="1" a="1"/>
  <c r="AA1163" i="1" s="1"/>
  <c r="AA1164" i="1" a="1"/>
  <c r="AA1164" i="1" s="1"/>
  <c r="AA1165" i="1" a="1"/>
  <c r="AA1165" i="1" s="1"/>
  <c r="AA1166" i="1" a="1"/>
  <c r="AA1166" i="1" s="1"/>
  <c r="AA1167" i="1" a="1"/>
  <c r="AA1167" i="1" s="1"/>
  <c r="AA1168" i="1" a="1"/>
  <c r="AA1168" i="1" s="1"/>
  <c r="AA1169" i="1" a="1"/>
  <c r="AA1169" i="1" s="1"/>
  <c r="AA1170" i="1" a="1"/>
  <c r="AA1170" i="1" s="1"/>
  <c r="AA1171" i="1" a="1"/>
  <c r="AA1171" i="1" s="1"/>
  <c r="AA1172" i="1" a="1"/>
  <c r="AA1172" i="1"/>
  <c r="AA1173" i="1" a="1"/>
  <c r="AA1173" i="1" s="1"/>
  <c r="AA1174" i="1" a="1"/>
  <c r="AA1174" i="1" s="1"/>
  <c r="AA1175" i="1" a="1"/>
  <c r="AA1175" i="1" s="1"/>
  <c r="AA1176" i="1" a="1"/>
  <c r="AA1176" i="1" s="1"/>
  <c r="AA1177" i="1" a="1"/>
  <c r="AA1177" i="1" s="1"/>
  <c r="AA1178" i="1" a="1"/>
  <c r="AA1178" i="1" s="1"/>
  <c r="AA1179" i="1" a="1"/>
  <c r="AA1179" i="1" s="1"/>
  <c r="AA1180" i="1" a="1"/>
  <c r="AA1180" i="1" s="1"/>
  <c r="AA1181" i="1" a="1"/>
  <c r="AA1181" i="1" s="1"/>
  <c r="AA1182" i="1" a="1"/>
  <c r="AA1182" i="1" s="1"/>
  <c r="AA1183" i="1" a="1"/>
  <c r="AA1183" i="1" s="1"/>
  <c r="AA1184" i="1" a="1"/>
  <c r="AA1184" i="1" s="1"/>
  <c r="AA1185" i="1" a="1"/>
  <c r="AA1185" i="1" s="1"/>
  <c r="AA1186" i="1" a="1"/>
  <c r="AA1186" i="1" s="1"/>
  <c r="AA1187" i="1" a="1"/>
  <c r="AA1187" i="1" s="1"/>
  <c r="AA1188" i="1" a="1"/>
  <c r="AA1188" i="1" s="1"/>
  <c r="AA1189" i="1" a="1"/>
  <c r="AA1189" i="1" s="1"/>
  <c r="AA1190" i="1" a="1"/>
  <c r="AA1190" i="1" s="1"/>
  <c r="AA1191" i="1" a="1"/>
  <c r="AA1191" i="1" s="1"/>
  <c r="AA1192" i="1" a="1"/>
  <c r="AA1192" i="1" s="1"/>
  <c r="AA1193" i="1" a="1"/>
  <c r="AA1193" i="1" s="1"/>
  <c r="AA1194" i="1" a="1"/>
  <c r="AA1194" i="1" s="1"/>
  <c r="AA1195" i="1" a="1"/>
  <c r="AA1195" i="1" s="1"/>
  <c r="AA1196" i="1" a="1"/>
  <c r="AA1196" i="1" s="1"/>
  <c r="AA1197" i="1" a="1"/>
  <c r="AA1197" i="1" s="1"/>
  <c r="AA1198" i="1" a="1"/>
  <c r="AA1198" i="1" s="1"/>
  <c r="AA1199" i="1" a="1"/>
  <c r="AA1199" i="1" s="1"/>
  <c r="AA1200" i="1" a="1"/>
  <c r="AA1200" i="1" s="1"/>
  <c r="AA1201" i="1" a="1"/>
  <c r="AA1201" i="1" s="1"/>
  <c r="AA1202" i="1" a="1"/>
  <c r="AA1202" i="1" s="1"/>
  <c r="AA1203" i="1" a="1"/>
  <c r="AA1203" i="1" s="1"/>
  <c r="AA1204" i="1" a="1"/>
  <c r="AA1204" i="1" s="1"/>
  <c r="AA1205" i="1" a="1"/>
  <c r="AA1205" i="1" s="1"/>
  <c r="AA1206" i="1" a="1"/>
  <c r="AA1206" i="1" s="1"/>
  <c r="AA1207" i="1" a="1"/>
  <c r="AA1207" i="1" s="1"/>
  <c r="AA1208" i="1" a="1"/>
  <c r="AA1208" i="1" s="1"/>
  <c r="AA1209" i="1" a="1"/>
  <c r="AA1209" i="1" s="1"/>
  <c r="AA1210" i="1" a="1"/>
  <c r="AA1210" i="1" s="1"/>
  <c r="AA1211" i="1" a="1"/>
  <c r="AA1211" i="1"/>
  <c r="AA1212" i="1" a="1"/>
  <c r="AA1212" i="1" s="1"/>
  <c r="AA1213" i="1" a="1"/>
  <c r="AA1213" i="1" s="1"/>
  <c r="AA1214" i="1" a="1"/>
  <c r="AA1214" i="1" s="1"/>
  <c r="AA1215" i="1" a="1"/>
  <c r="AA1215" i="1" s="1"/>
  <c r="AA1216" i="1" a="1"/>
  <c r="AA1216" i="1" s="1"/>
  <c r="AA1217" i="1" a="1"/>
  <c r="AA1217" i="1" s="1"/>
  <c r="AA1218" i="1" a="1"/>
  <c r="AA1218" i="1" s="1"/>
  <c r="AA1219" i="1" a="1"/>
  <c r="AA1219" i="1" s="1"/>
  <c r="AA1220" i="1" a="1"/>
  <c r="AA1220" i="1" s="1"/>
  <c r="AA1221" i="1" a="1"/>
  <c r="AA1221" i="1" s="1"/>
  <c r="AA1222" i="1" a="1"/>
  <c r="AA1222" i="1" s="1"/>
  <c r="AA1223" i="1" a="1"/>
  <c r="AA1223" i="1" s="1"/>
  <c r="AA1224" i="1" a="1"/>
  <c r="AA1224" i="1" s="1"/>
  <c r="AA1225" i="1" a="1"/>
  <c r="AA1225" i="1" s="1"/>
  <c r="AA1226" i="1" a="1"/>
  <c r="AA1226" i="1" s="1"/>
  <c r="AA1227" i="1" a="1"/>
  <c r="AA1227" i="1" s="1"/>
  <c r="AA1228" i="1" a="1"/>
  <c r="AA1228" i="1" s="1"/>
  <c r="AA1229" i="1" a="1"/>
  <c r="AA1229" i="1" s="1"/>
  <c r="AA1230" i="1" a="1"/>
  <c r="AA1230" i="1" s="1"/>
  <c r="AA1231" i="1" a="1"/>
  <c r="AA1231" i="1" s="1"/>
  <c r="AA1232" i="1" a="1"/>
  <c r="AA1232" i="1" s="1"/>
  <c r="AA1233" i="1" a="1"/>
  <c r="AA1233" i="1" s="1"/>
  <c r="AA1234" i="1" a="1"/>
  <c r="AA1234" i="1" s="1"/>
  <c r="AA1235" i="1" a="1"/>
  <c r="AA1235" i="1" s="1"/>
  <c r="AA1236" i="1" a="1"/>
  <c r="AA1236" i="1" s="1"/>
  <c r="AA1237" i="1" a="1"/>
  <c r="AA1237" i="1" s="1"/>
  <c r="AA1238" i="1" a="1"/>
  <c r="AA1238" i="1" s="1"/>
  <c r="AA1239" i="1" a="1"/>
  <c r="AA1239" i="1" s="1"/>
  <c r="AA1240" i="1" a="1"/>
  <c r="AA1240" i="1" s="1"/>
  <c r="AA1241" i="1" a="1"/>
  <c r="AA1241" i="1" s="1"/>
  <c r="AA1242" i="1" a="1"/>
  <c r="AA1242" i="1" s="1"/>
  <c r="AA1243" i="1" a="1"/>
  <c r="AA1243" i="1" s="1"/>
  <c r="AA1244" i="1" a="1"/>
  <c r="AA1244" i="1" s="1"/>
  <c r="AA1245" i="1" a="1"/>
  <c r="AA1245" i="1" s="1"/>
  <c r="AA1246" i="1" a="1"/>
  <c r="AA1246" i="1" s="1"/>
  <c r="AA1247" i="1" a="1"/>
  <c r="AA1247" i="1" s="1"/>
  <c r="AA1248" i="1" a="1"/>
  <c r="AA1248" i="1" s="1"/>
  <c r="AA1249" i="1" a="1"/>
  <c r="AA1249" i="1" s="1"/>
  <c r="AA1250" i="1" a="1"/>
  <c r="AA1250" i="1" s="1"/>
  <c r="AA1251" i="1" a="1"/>
  <c r="AA1251" i="1" s="1"/>
  <c r="AA1252" i="1" a="1"/>
  <c r="AA1252" i="1" s="1"/>
  <c r="AA1253" i="1" a="1"/>
  <c r="AA1253" i="1" s="1"/>
  <c r="AA1254" i="1" a="1"/>
  <c r="AA1254" i="1" s="1"/>
  <c r="AA1255" i="1" a="1"/>
  <c r="AA1255" i="1" s="1"/>
  <c r="AA1256" i="1" a="1"/>
  <c r="AA1256" i="1" s="1"/>
  <c r="AA1257" i="1" a="1"/>
  <c r="AA1257" i="1" s="1"/>
  <c r="AA1258" i="1" a="1"/>
  <c r="AA1258" i="1" s="1"/>
  <c r="AA1259" i="1" a="1"/>
  <c r="AA1259" i="1" s="1"/>
  <c r="AA1260" i="1" a="1"/>
  <c r="AA1260" i="1" s="1"/>
  <c r="AA1261" i="1" a="1"/>
  <c r="AA1261" i="1" s="1"/>
  <c r="AA1262" i="1" a="1"/>
  <c r="AA1262" i="1" s="1"/>
  <c r="AA1263" i="1" a="1"/>
  <c r="AA1263" i="1" s="1"/>
  <c r="AA1264" i="1" a="1"/>
  <c r="AA1264" i="1" s="1"/>
  <c r="AA1265" i="1" a="1"/>
  <c r="AA1265" i="1" s="1"/>
  <c r="AA1266" i="1" a="1"/>
  <c r="AA1266" i="1" s="1"/>
  <c r="AA1267" i="1" a="1"/>
  <c r="AA1267" i="1" s="1"/>
  <c r="AA1268" i="1" a="1"/>
  <c r="AA1268" i="1" s="1"/>
  <c r="AA1269" i="1" a="1"/>
  <c r="AA1269" i="1" s="1"/>
  <c r="AA1270" i="1" a="1"/>
  <c r="AA1270" i="1" s="1"/>
  <c r="AA1271" i="1" a="1"/>
  <c r="AA1271" i="1" s="1"/>
  <c r="AA1272" i="1" a="1"/>
  <c r="AA1272" i="1" s="1"/>
  <c r="AA1273" i="1" a="1"/>
  <c r="AA1273" i="1" s="1"/>
  <c r="AA1274" i="1" a="1"/>
  <c r="AA1274" i="1" s="1"/>
  <c r="AA1275" i="1" a="1"/>
  <c r="AA1275" i="1" s="1"/>
  <c r="AA1276" i="1" a="1"/>
  <c r="AA1276" i="1" s="1"/>
  <c r="AA1277" i="1" a="1"/>
  <c r="AA1277" i="1" s="1"/>
  <c r="AA1278" i="1" a="1"/>
  <c r="AA1278" i="1" s="1"/>
  <c r="AA1279" i="1" a="1"/>
  <c r="AA1279" i="1" s="1"/>
  <c r="AA1280" i="1" a="1"/>
  <c r="AA1280" i="1" s="1"/>
  <c r="AA1281" i="1" a="1"/>
  <c r="AA1281" i="1" s="1"/>
  <c r="AA1282" i="1" a="1"/>
  <c r="AA1282" i="1" s="1"/>
  <c r="AA1283" i="1" a="1"/>
  <c r="AA1283" i="1" s="1"/>
  <c r="AA1284" i="1" a="1"/>
  <c r="AA1284" i="1" s="1"/>
  <c r="AA1285" i="1" a="1"/>
  <c r="AA1285" i="1" s="1"/>
  <c r="AA1286" i="1" a="1"/>
  <c r="AA1286" i="1" s="1"/>
  <c r="AA1287" i="1" a="1"/>
  <c r="AA1287" i="1" s="1"/>
  <c r="AA1288" i="1" a="1"/>
  <c r="AA1288" i="1" s="1"/>
  <c r="AA1289" i="1" a="1"/>
  <c r="AA1289" i="1" s="1"/>
  <c r="AA1290" i="1" a="1"/>
  <c r="AA1290" i="1" s="1"/>
  <c r="AA1291" i="1" a="1"/>
  <c r="AA1291" i="1" s="1"/>
  <c r="AA1292" i="1" a="1"/>
  <c r="AA1292" i="1" s="1"/>
  <c r="AA1293" i="1" a="1"/>
  <c r="AA1293" i="1" s="1"/>
  <c r="AA1294" i="1" a="1"/>
  <c r="AA1294" i="1" s="1"/>
  <c r="AA1295" i="1" a="1"/>
  <c r="AA1295" i="1" s="1"/>
  <c r="AA1296" i="1" a="1"/>
  <c r="AA1296" i="1" s="1"/>
  <c r="AA1297" i="1" a="1"/>
  <c r="AA1297" i="1" s="1"/>
  <c r="AA1298" i="1" a="1"/>
  <c r="AA1298" i="1" s="1"/>
  <c r="AA1299" i="1" a="1"/>
  <c r="AA1299" i="1" s="1"/>
  <c r="AA1300" i="1" a="1"/>
  <c r="AA1300" i="1" s="1"/>
  <c r="AA1301" i="1" a="1"/>
  <c r="AA1301" i="1" s="1"/>
  <c r="AA1302" i="1" a="1"/>
  <c r="AA1302" i="1" s="1"/>
  <c r="AA1303" i="1" a="1"/>
  <c r="AA1303" i="1" s="1"/>
  <c r="AA1304" i="1" a="1"/>
  <c r="AA1304" i="1" s="1"/>
  <c r="AA1305" i="1" a="1"/>
  <c r="AA1305" i="1" s="1"/>
  <c r="AA1306" i="1" a="1"/>
  <c r="AA1306" i="1" s="1"/>
  <c r="AA1307" i="1" a="1"/>
  <c r="AA1307" i="1" s="1"/>
  <c r="AA1308" i="1" a="1"/>
  <c r="AA1308" i="1" s="1"/>
  <c r="AA1309" i="1" a="1"/>
  <c r="AA1309" i="1" s="1"/>
  <c r="AA1310" i="1" a="1"/>
  <c r="AA1310" i="1"/>
  <c r="AA1311" i="1" a="1"/>
  <c r="AA1311" i="1" s="1"/>
  <c r="AA1312" i="1" a="1"/>
  <c r="AA1312" i="1" s="1"/>
  <c r="AA1313" i="1" a="1"/>
  <c r="AA1313" i="1" s="1"/>
  <c r="AA1314" i="1" a="1"/>
  <c r="AA1314" i="1" s="1"/>
  <c r="AA1315" i="1" a="1"/>
  <c r="AA1315" i="1" s="1"/>
  <c r="AA1316" i="1" a="1"/>
  <c r="AA1316" i="1" s="1"/>
  <c r="AA1317" i="1" a="1"/>
  <c r="AA1317" i="1" s="1"/>
  <c r="AA1318" i="1" a="1"/>
  <c r="AA1318" i="1" s="1"/>
  <c r="AA1319" i="1" a="1"/>
  <c r="AA1319" i="1" s="1"/>
  <c r="AA1320" i="1" a="1"/>
  <c r="AA1320" i="1" s="1"/>
  <c r="AA1321" i="1" a="1"/>
  <c r="AA1321" i="1" s="1"/>
  <c r="AA1322" i="1" a="1"/>
  <c r="AA1322" i="1" s="1"/>
  <c r="AA1323" i="1" a="1"/>
  <c r="AA1323" i="1" s="1"/>
  <c r="AA1324" i="1" a="1"/>
  <c r="AA1324" i="1" s="1"/>
  <c r="AA1325" i="1" a="1"/>
  <c r="AA1325" i="1" s="1"/>
  <c r="AA1326" i="1" a="1"/>
  <c r="AA1326" i="1" s="1"/>
  <c r="AA1327" i="1" a="1"/>
  <c r="AA1327" i="1" s="1"/>
  <c r="AA1328" i="1" a="1"/>
  <c r="AA1328" i="1" s="1"/>
  <c r="AA1329" i="1" a="1"/>
  <c r="AA1329" i="1" s="1"/>
  <c r="AA1330" i="1" a="1"/>
  <c r="AA1330" i="1" s="1"/>
  <c r="AA1331" i="1" a="1"/>
  <c r="AA1331" i="1" s="1"/>
  <c r="AA1332" i="1" a="1"/>
  <c r="AA1332" i="1" s="1"/>
  <c r="AA1333" i="1" a="1"/>
  <c r="AA1333" i="1" s="1"/>
  <c r="AA1334" i="1" a="1"/>
  <c r="AA1334" i="1" s="1"/>
  <c r="AA1335" i="1" a="1"/>
  <c r="AA1335" i="1" s="1"/>
  <c r="AA1336" i="1" a="1"/>
  <c r="AA1336" i="1" s="1"/>
  <c r="AA1337" i="1" a="1"/>
  <c r="AA1337" i="1" s="1"/>
  <c r="AA1338" i="1" a="1"/>
  <c r="AA1338" i="1" s="1"/>
  <c r="AA1339" i="1" a="1"/>
  <c r="AA1339" i="1" s="1"/>
  <c r="AA1340" i="1" a="1"/>
  <c r="AA1340" i="1" s="1"/>
  <c r="AA1341" i="1" a="1"/>
  <c r="AA1341" i="1" s="1"/>
  <c r="AA1342" i="1" a="1"/>
  <c r="AA1342" i="1" s="1"/>
  <c r="AA1343" i="1" a="1"/>
  <c r="AA1343" i="1" s="1"/>
  <c r="AA1344" i="1" a="1"/>
  <c r="AA1344" i="1" s="1"/>
  <c r="AA1345" i="1" a="1"/>
  <c r="AA1345" i="1" s="1"/>
  <c r="AA1346" i="1" a="1"/>
  <c r="AA1346" i="1"/>
  <c r="AA1347" i="1" a="1"/>
  <c r="AA1347" i="1" s="1"/>
  <c r="AA1348" i="1" a="1"/>
  <c r="AA1348" i="1" s="1"/>
  <c r="AA1349" i="1" a="1"/>
  <c r="AA1349" i="1" s="1"/>
  <c r="AA1350" i="1" a="1"/>
  <c r="AA1350" i="1" s="1"/>
  <c r="AA1352" i="1" a="1"/>
  <c r="AA1352" i="1" s="1"/>
  <c r="AA1353" i="1" a="1"/>
  <c r="AA1353" i="1" s="1"/>
  <c r="AA1354" i="1" a="1"/>
  <c r="AA1354" i="1" s="1"/>
  <c r="AA1355" i="1" a="1"/>
  <c r="AA1355" i="1" s="1"/>
  <c r="AA1356" i="1" a="1"/>
  <c r="AA1356" i="1" s="1"/>
  <c r="AA1357" i="1" a="1"/>
  <c r="AA1357" i="1" s="1"/>
  <c r="AA1358" i="1" a="1"/>
  <c r="AA1358" i="1" s="1"/>
  <c r="AA1359" i="1" a="1"/>
  <c r="AA1359" i="1" s="1"/>
  <c r="AA1360" i="1" a="1"/>
  <c r="AA1360" i="1" s="1"/>
  <c r="AA1361" i="1" a="1"/>
  <c r="AA1361" i="1" s="1"/>
  <c r="AA1362" i="1" a="1"/>
  <c r="AA1362" i="1" s="1"/>
  <c r="AA1363" i="1" a="1"/>
  <c r="AA1363" i="1" s="1"/>
  <c r="AA1364" i="1" a="1"/>
  <c r="AA1364" i="1" s="1"/>
  <c r="AA1365" i="1" a="1"/>
  <c r="AA1365" i="1" s="1"/>
  <c r="AA1366" i="1" a="1"/>
  <c r="AA1366" i="1" s="1"/>
  <c r="AA1367" i="1" a="1"/>
  <c r="AA1367" i="1" s="1"/>
  <c r="AA1368" i="1" a="1"/>
  <c r="AA1368" i="1" s="1"/>
  <c r="AA1369" i="1" a="1"/>
  <c r="AA1369" i="1" s="1"/>
  <c r="AA1370" i="1" a="1"/>
  <c r="AA1370" i="1" s="1"/>
  <c r="AA1371" i="1" a="1"/>
  <c r="AA1371" i="1" s="1"/>
  <c r="AA1372" i="1" a="1"/>
  <c r="AA1372" i="1" s="1"/>
  <c r="AA1373" i="1" a="1"/>
  <c r="AA1373" i="1" s="1"/>
  <c r="AA1374" i="1" a="1"/>
  <c r="AA1374" i="1" s="1"/>
  <c r="AA1375" i="1" a="1"/>
  <c r="AA1375" i="1" s="1"/>
  <c r="AA1376" i="1" a="1"/>
  <c r="AA1376" i="1" s="1"/>
  <c r="AA1379" i="1" a="1"/>
  <c r="AA1379" i="1" s="1"/>
  <c r="AA1380" i="1" a="1"/>
  <c r="AA1380" i="1" s="1"/>
  <c r="AA1381" i="1" a="1"/>
  <c r="AA1381" i="1" s="1"/>
  <c r="AA1382" i="1" a="1"/>
  <c r="AA1382" i="1"/>
  <c r="AA1383" i="1" a="1"/>
  <c r="AA1383" i="1" s="1"/>
  <c r="AA1384" i="1" a="1"/>
  <c r="AA1384" i="1" s="1"/>
  <c r="AA1385" i="1" a="1"/>
  <c r="AA1385" i="1" s="1"/>
  <c r="AA1377" i="1" a="1"/>
  <c r="AA1377" i="1" s="1"/>
  <c r="AA1378" i="1" a="1"/>
  <c r="AA1378" i="1" s="1"/>
  <c r="AA1351" i="1" a="1"/>
  <c r="AA1351" i="1" s="1"/>
  <c r="AA1386" i="1" a="1"/>
  <c r="AA1386" i="1" s="1"/>
  <c r="AA1387" i="1" a="1"/>
  <c r="AA1387" i="1" s="1"/>
  <c r="AA1388" i="1" a="1"/>
  <c r="AA1388" i="1" s="1"/>
  <c r="AA1389" i="1" a="1"/>
  <c r="AA1389" i="1" s="1"/>
  <c r="AA1390" i="1" a="1"/>
  <c r="AA1390" i="1" s="1"/>
  <c r="AA1391" i="1" a="1"/>
  <c r="AA1391" i="1" s="1"/>
  <c r="AA1392" i="1" a="1"/>
  <c r="AA1392" i="1" s="1"/>
  <c r="AA1393" i="1" a="1"/>
  <c r="AA1393" i="1" s="1"/>
  <c r="AA1394" i="1" a="1"/>
  <c r="AA1394" i="1" s="1"/>
  <c r="AA1395" i="1" a="1"/>
  <c r="AA1395" i="1" s="1"/>
  <c r="AA1396" i="1" a="1"/>
  <c r="AA1396" i="1" s="1"/>
  <c r="AA1397" i="1" a="1"/>
  <c r="AA1397" i="1" s="1"/>
  <c r="AA1398" i="1" a="1"/>
  <c r="AA1398" i="1" s="1"/>
  <c r="AA1399" i="1" a="1"/>
  <c r="AA1399" i="1" s="1"/>
  <c r="AA1400" i="1" a="1"/>
  <c r="AA1400" i="1" s="1"/>
  <c r="AA1401" i="1" a="1"/>
  <c r="AA1401" i="1" s="1"/>
  <c r="AA1402" i="1" a="1"/>
  <c r="AA1402" i="1" s="1"/>
  <c r="AA1403" i="1" a="1"/>
  <c r="AA1403" i="1" s="1"/>
  <c r="AA1404" i="1" a="1"/>
  <c r="AA1404" i="1" s="1"/>
  <c r="AA1405" i="1" a="1"/>
  <c r="AA1405" i="1" s="1"/>
  <c r="AA1406" i="1" a="1"/>
  <c r="AA1406" i="1" s="1"/>
  <c r="AA1407" i="1" a="1"/>
  <c r="AA1407" i="1" s="1"/>
  <c r="AA1408" i="1" a="1"/>
  <c r="AA1408" i="1" s="1"/>
  <c r="AA1409" i="1" a="1"/>
  <c r="AA1409" i="1" s="1"/>
  <c r="AA1410" i="1" a="1"/>
  <c r="AA1410" i="1" s="1"/>
  <c r="AA1411" i="1" a="1"/>
  <c r="AA1411" i="1" s="1"/>
  <c r="AA1412" i="1" a="1"/>
  <c r="AA1412" i="1" s="1"/>
  <c r="AA1413" i="1" a="1"/>
  <c r="AA1413" i="1" s="1"/>
  <c r="AA1414" i="1" a="1"/>
  <c r="AA1414" i="1" s="1"/>
  <c r="AA1415" i="1" a="1"/>
  <c r="AA1415" i="1" s="1"/>
  <c r="AA1416" i="1" a="1"/>
  <c r="AA1416" i="1" s="1"/>
  <c r="AA1417" i="1" a="1"/>
  <c r="AA1417" i="1" s="1"/>
  <c r="AA1418" i="1" a="1"/>
  <c r="AA1418" i="1"/>
  <c r="AA1419" i="1" a="1"/>
  <c r="AA1419" i="1" s="1"/>
  <c r="AA1420" i="1" a="1"/>
  <c r="AA1420" i="1" s="1"/>
  <c r="AA1421" i="1" a="1"/>
  <c r="AA1421" i="1" s="1"/>
  <c r="AA1422" i="1" a="1"/>
  <c r="AA1422" i="1" s="1"/>
  <c r="AA1423" i="1" a="1"/>
  <c r="AA1423" i="1" s="1"/>
  <c r="AA1424" i="1" a="1"/>
  <c r="AA1424" i="1" s="1"/>
  <c r="AA1426" i="1" a="1"/>
  <c r="AA1426" i="1" s="1"/>
  <c r="AA1427" i="1" a="1"/>
  <c r="AA1427" i="1" s="1"/>
  <c r="AA1428" i="1" a="1"/>
  <c r="AA1428" i="1" s="1"/>
  <c r="AA1429" i="1" a="1"/>
  <c r="AA1429" i="1" s="1"/>
  <c r="AA1430" i="1" a="1"/>
  <c r="AA1430" i="1" s="1"/>
  <c r="AA1431" i="1" a="1"/>
  <c r="AA1431" i="1" s="1"/>
  <c r="AA1437" i="1" a="1"/>
  <c r="AA1437" i="1" s="1"/>
  <c r="AA1438" i="1" a="1"/>
  <c r="AA1438" i="1" s="1"/>
  <c r="AA1439" i="1" a="1"/>
  <c r="AA1439" i="1" s="1"/>
  <c r="AA1440" i="1" a="1"/>
  <c r="AA1440" i="1" s="1"/>
  <c r="AA1441" i="1" a="1"/>
  <c r="AA1441" i="1" s="1"/>
  <c r="AA1425" i="1" a="1"/>
  <c r="AA1425" i="1" s="1"/>
  <c r="AA1432" i="1" a="1"/>
  <c r="AA1432" i="1" s="1"/>
  <c r="AA1433" i="1" a="1"/>
  <c r="AA1433" i="1" s="1"/>
  <c r="AA1434" i="1" a="1"/>
  <c r="AA1434" i="1" s="1"/>
  <c r="AA1435" i="1" a="1"/>
  <c r="AA1435" i="1" s="1"/>
  <c r="AA1436" i="1" a="1"/>
  <c r="AA1436" i="1" s="1"/>
  <c r="AA1442" i="1" a="1"/>
  <c r="AA1442" i="1" s="1"/>
  <c r="AA1443" i="1" a="1"/>
  <c r="AA1443" i="1" s="1"/>
  <c r="AA1444" i="1" a="1"/>
  <c r="AA1444" i="1" s="1"/>
  <c r="AA1445" i="1" a="1"/>
  <c r="AA1445" i="1" s="1"/>
  <c r="AA1446" i="1" a="1"/>
  <c r="AA1446" i="1" s="1"/>
  <c r="AA1447" i="1" a="1"/>
  <c r="AA1447" i="1" s="1"/>
  <c r="AA1448" i="1" a="1"/>
  <c r="AA1448" i="1" s="1"/>
  <c r="AA1449" i="1" a="1"/>
  <c r="AA1449" i="1" s="1"/>
  <c r="AA1450" i="1" a="1"/>
  <c r="AA1450" i="1" s="1"/>
  <c r="AA1451" i="1" a="1"/>
  <c r="AA1451" i="1" s="1"/>
  <c r="AA1452" i="1" a="1"/>
  <c r="AA1452" i="1" s="1"/>
  <c r="AA1453" i="1" a="1"/>
  <c r="AA1453" i="1" s="1"/>
  <c r="AA1454" i="1" a="1"/>
  <c r="AA1454" i="1" s="1"/>
  <c r="AA1455" i="1" a="1"/>
  <c r="AA1455" i="1" s="1"/>
  <c r="AA1456" i="1" a="1"/>
  <c r="AA1456" i="1" s="1"/>
  <c r="AA1457" i="1" a="1"/>
  <c r="AA1457" i="1" s="1"/>
  <c r="AA1458" i="1" a="1"/>
  <c r="AA1458" i="1" s="1"/>
  <c r="AA1459" i="1" a="1"/>
  <c r="AA1459" i="1" s="1"/>
  <c r="AA1460" i="1" a="1"/>
  <c r="AA1460" i="1" s="1"/>
  <c r="AA1461" i="1" a="1"/>
  <c r="AA1461" i="1" s="1"/>
  <c r="AA1462" i="1" a="1"/>
  <c r="AA1462" i="1" s="1"/>
  <c r="AA1463" i="1" a="1"/>
  <c r="AA1463" i="1"/>
  <c r="AA1464" i="1" a="1"/>
  <c r="AA1464" i="1" s="1"/>
  <c r="AA1465" i="1" a="1"/>
  <c r="AA1465" i="1" s="1"/>
  <c r="AA1466" i="1" a="1"/>
  <c r="AA1466" i="1" s="1"/>
  <c r="AA1467" i="1" a="1"/>
  <c r="AA1467" i="1" s="1"/>
  <c r="AA1468" i="1" a="1"/>
  <c r="AA1468" i="1" s="1"/>
  <c r="AA1469" i="1" a="1"/>
  <c r="AA1469" i="1" s="1"/>
  <c r="AA1470" i="1" a="1"/>
  <c r="AA1470" i="1" s="1"/>
  <c r="AA1471" i="1" a="1"/>
  <c r="AA1471" i="1" s="1"/>
  <c r="AA1472" i="1" a="1"/>
  <c r="AA1472" i="1" s="1"/>
  <c r="AA1473" i="1" a="1"/>
  <c r="AA1473" i="1" s="1"/>
  <c r="AA1474" i="1" a="1"/>
  <c r="AA1474" i="1" s="1"/>
  <c r="AA1475" i="1" a="1"/>
  <c r="AA1475" i="1" s="1"/>
  <c r="AA1476" i="1" a="1"/>
  <c r="AA1476" i="1" s="1"/>
  <c r="AA1477" i="1" a="1"/>
  <c r="AA1477" i="1" s="1"/>
  <c r="AA1478" i="1" a="1"/>
  <c r="AA1478" i="1"/>
  <c r="AA1479" i="1" a="1"/>
  <c r="AA1479" i="1" s="1"/>
  <c r="AA1480" i="1" a="1"/>
  <c r="AA1480" i="1" s="1"/>
  <c r="AA1481" i="1" a="1"/>
  <c r="AA1481" i="1" s="1"/>
  <c r="AA1482" i="1" a="1"/>
  <c r="AA1482" i="1" s="1"/>
  <c r="AA1483" i="1" a="1"/>
  <c r="AA1483" i="1" s="1"/>
  <c r="AA1484" i="1" a="1"/>
  <c r="AA1484" i="1" s="1"/>
  <c r="AA1485" i="1" a="1"/>
  <c r="AA1485" i="1" s="1"/>
  <c r="AA1486" i="1" a="1"/>
  <c r="AA1486" i="1" s="1"/>
  <c r="AA1487" i="1" a="1"/>
  <c r="AA1487" i="1" s="1"/>
  <c r="AA1488" i="1" a="1"/>
  <c r="AA1488" i="1" s="1"/>
  <c r="AA1489" i="1" a="1"/>
  <c r="AA1489" i="1" s="1"/>
  <c r="AA1490" i="1" a="1"/>
  <c r="AA1490" i="1" s="1"/>
  <c r="AA1491" i="1" a="1"/>
  <c r="AA1491" i="1" s="1"/>
  <c r="AA1492" i="1" a="1"/>
  <c r="AA1492" i="1" s="1"/>
  <c r="AA1493" i="1" a="1"/>
  <c r="AA1493" i="1" s="1"/>
  <c r="AA1494" i="1" a="1"/>
  <c r="AA1494" i="1" s="1"/>
  <c r="AA1495" i="1" a="1"/>
  <c r="AA1495" i="1" s="1"/>
  <c r="AA1496" i="1" a="1"/>
  <c r="AA1496" i="1" s="1"/>
  <c r="AA1497" i="1" a="1"/>
  <c r="AA1497" i="1" s="1"/>
  <c r="AA1498" i="1" a="1"/>
  <c r="AA1498" i="1" s="1"/>
  <c r="AA1499" i="1" a="1"/>
  <c r="AA1499" i="1" s="1"/>
  <c r="AA1500" i="1" a="1"/>
  <c r="AA1500" i="1" s="1"/>
  <c r="AA1501" i="1" a="1"/>
  <c r="AA1501" i="1" s="1"/>
  <c r="AA1502" i="1" a="1"/>
  <c r="AA1502" i="1" s="1"/>
  <c r="AA1503" i="1" a="1"/>
  <c r="AA1503" i="1" s="1"/>
  <c r="AA1504" i="1" a="1"/>
  <c r="AA1504" i="1" s="1"/>
  <c r="AA1505" i="1" a="1"/>
  <c r="AA1505" i="1" s="1"/>
  <c r="AA1506" i="1" a="1"/>
  <c r="AA1506" i="1" s="1"/>
  <c r="AA1507" i="1" a="1"/>
  <c r="AA1507" i="1" s="1"/>
  <c r="AA1508" i="1" a="1"/>
  <c r="AA1508" i="1" s="1"/>
  <c r="AA1509" i="1" a="1"/>
  <c r="AA1509" i="1" s="1"/>
  <c r="AA1510" i="1" a="1"/>
  <c r="AA1510" i="1" s="1"/>
  <c r="AA1511" i="1" a="1"/>
  <c r="AA1511" i="1" s="1"/>
  <c r="AA1512" i="1" a="1"/>
  <c r="AA1512" i="1" s="1"/>
  <c r="AA1513" i="1" a="1"/>
  <c r="AA1513" i="1" s="1"/>
  <c r="AA1514" i="1" a="1"/>
  <c r="AA1514" i="1" s="1"/>
  <c r="AA1515" i="1" a="1"/>
  <c r="AA1515" i="1" s="1"/>
  <c r="AA1516" i="1" a="1"/>
  <c r="AA1516" i="1" s="1"/>
  <c r="AA1517" i="1" a="1"/>
  <c r="AA1517" i="1" s="1"/>
  <c r="AA1518" i="1" a="1"/>
  <c r="AA1518" i="1" s="1"/>
  <c r="AA1519" i="1" a="1"/>
  <c r="AA1519" i="1" s="1"/>
  <c r="AA1520" i="1" a="1"/>
  <c r="AA1520" i="1" s="1"/>
  <c r="AA1521" i="1" a="1"/>
  <c r="AA1521" i="1" s="1"/>
  <c r="AA1522" i="1" a="1"/>
  <c r="AA1522" i="1" s="1"/>
  <c r="AA1523" i="1" a="1"/>
  <c r="AA1523" i="1" s="1"/>
  <c r="AA1524" i="1" a="1"/>
  <c r="AA1524" i="1" s="1"/>
  <c r="AA1525" i="1" a="1"/>
  <c r="AA1525" i="1" s="1"/>
  <c r="AA1526" i="1" a="1"/>
  <c r="AA1526" i="1" s="1"/>
  <c r="AA1527" i="1" a="1"/>
  <c r="AA1527" i="1" s="1"/>
  <c r="AA1528" i="1" a="1"/>
  <c r="AA1528" i="1" s="1"/>
  <c r="AA1529" i="1" a="1"/>
  <c r="AA1529" i="1" s="1"/>
  <c r="AA1530" i="1" a="1"/>
  <c r="AA1530" i="1" s="1"/>
  <c r="AA1531" i="1" a="1"/>
  <c r="AA1531" i="1" s="1"/>
  <c r="AA1532" i="1" a="1"/>
  <c r="AA1532" i="1" s="1"/>
  <c r="AA1533" i="1" a="1"/>
  <c r="AA1533" i="1" s="1"/>
  <c r="AA1534" i="1" a="1"/>
  <c r="AA1534" i="1" s="1"/>
  <c r="AA1535" i="1" a="1"/>
  <c r="AA1535" i="1"/>
  <c r="AA1536" i="1" a="1"/>
  <c r="AA1536" i="1" s="1"/>
  <c r="AA1537" i="1" a="1"/>
  <c r="AA1537" i="1" s="1"/>
  <c r="AA1538" i="1" a="1"/>
  <c r="AA1538" i="1" s="1"/>
  <c r="AA1539" i="1" a="1"/>
  <c r="AA1539" i="1" s="1"/>
  <c r="AA1540" i="1" a="1"/>
  <c r="AA1540" i="1" s="1"/>
  <c r="AA1541" i="1" a="1"/>
  <c r="AA1541" i="1" s="1"/>
  <c r="AA1542" i="1" a="1"/>
  <c r="AA1542" i="1" s="1"/>
  <c r="AA1543" i="1" a="1"/>
  <c r="AA1543" i="1" s="1"/>
  <c r="AA1544" i="1" a="1"/>
  <c r="AA1544" i="1" s="1"/>
  <c r="AA1545" i="1" a="1"/>
  <c r="AA1545" i="1" s="1"/>
  <c r="AA1546" i="1" a="1"/>
  <c r="AA1546" i="1" s="1"/>
  <c r="AA1547" i="1" a="1"/>
  <c r="AA1547" i="1" s="1"/>
  <c r="AA1548" i="1" a="1"/>
  <c r="AA1548" i="1" s="1"/>
  <c r="AA1549" i="1" a="1"/>
  <c r="AA1549" i="1" s="1"/>
  <c r="AA1550" i="1" a="1"/>
  <c r="AA1550" i="1"/>
  <c r="AA1551" i="1" a="1"/>
  <c r="AA1551" i="1" s="1"/>
  <c r="AA1552" i="1" a="1"/>
  <c r="AA1552" i="1" s="1"/>
  <c r="AA1554" i="1" a="1"/>
  <c r="AA1554" i="1" s="1"/>
  <c r="AA1555" i="1" a="1"/>
  <c r="AA1555" i="1" s="1"/>
  <c r="AA1556" i="1" a="1"/>
  <c r="AA1556" i="1" s="1"/>
  <c r="AA1557" i="1" a="1"/>
  <c r="AA1557" i="1" s="1"/>
  <c r="AA1558" i="1" a="1"/>
  <c r="AA1558" i="1" s="1"/>
  <c r="AA1559" i="1" a="1"/>
  <c r="AA1559" i="1" s="1"/>
  <c r="AA1560" i="1" a="1"/>
  <c r="AA1560" i="1" s="1"/>
  <c r="AA1561" i="1" a="1"/>
  <c r="AA1561" i="1" s="1"/>
  <c r="AA1562" i="1" a="1"/>
  <c r="AA1562" i="1" s="1"/>
  <c r="AA1563" i="1" a="1"/>
  <c r="AA1563" i="1" s="1"/>
  <c r="AA1564" i="1" a="1"/>
  <c r="AA1564" i="1" s="1"/>
  <c r="AA1565" i="1" a="1"/>
  <c r="AA1565" i="1" s="1"/>
  <c r="AA1566" i="1" a="1"/>
  <c r="AA1566" i="1" s="1"/>
  <c r="AA1567" i="1" a="1"/>
  <c r="AA1567" i="1" s="1"/>
  <c r="AA1568" i="1" a="1"/>
  <c r="AA1568" i="1" s="1"/>
  <c r="AA1569" i="1" a="1"/>
  <c r="AA1569" i="1" s="1"/>
  <c r="AA1570" i="1" a="1"/>
  <c r="AA1570" i="1" s="1"/>
  <c r="AA1571" i="1" a="1"/>
  <c r="AA1571" i="1" s="1"/>
  <c r="AA1572" i="1" a="1"/>
  <c r="AA1572" i="1"/>
  <c r="AA1573" i="1" a="1"/>
  <c r="AA1573" i="1" s="1"/>
  <c r="AA1574" i="1" a="1"/>
  <c r="AA1574" i="1" s="1"/>
  <c r="AA1575" i="1" a="1"/>
  <c r="AA1575" i="1" s="1"/>
  <c r="AA1576" i="1" a="1"/>
  <c r="AA1576" i="1" s="1"/>
  <c r="AA1577" i="1" a="1"/>
  <c r="AA1577" i="1" s="1"/>
  <c r="AA1578" i="1" a="1"/>
  <c r="AA1578" i="1" s="1"/>
  <c r="AA1579" i="1" a="1"/>
  <c r="AA1579" i="1" s="1"/>
  <c r="AA1580" i="1" a="1"/>
  <c r="AA1580" i="1" s="1"/>
  <c r="AA1581" i="1" a="1"/>
  <c r="AA1581" i="1" s="1"/>
  <c r="AA1582" i="1" a="1"/>
  <c r="AA1582" i="1" s="1"/>
  <c r="AA1583" i="1" a="1"/>
  <c r="AA1583" i="1" s="1"/>
  <c r="AA1584" i="1" a="1"/>
  <c r="AA1584" i="1" s="1"/>
  <c r="AA1585" i="1" a="1"/>
  <c r="AA1585" i="1" s="1"/>
  <c r="AA1586" i="1" a="1"/>
  <c r="AA1586" i="1" s="1"/>
  <c r="AA1587" i="1" a="1"/>
  <c r="AA1587" i="1" s="1"/>
  <c r="AA1588" i="1" a="1"/>
  <c r="AA1588" i="1" s="1"/>
  <c r="AA1589" i="1" a="1"/>
  <c r="AA1589" i="1" s="1"/>
  <c r="AA1590" i="1" a="1"/>
  <c r="AA1590" i="1" s="1"/>
  <c r="AA1591" i="1" a="1"/>
  <c r="AA1591" i="1" s="1"/>
  <c r="AA1592" i="1" a="1"/>
  <c r="AA1592" i="1" s="1"/>
  <c r="AA1593" i="1" a="1"/>
  <c r="AA1593" i="1" s="1"/>
  <c r="AA1594" i="1" a="1"/>
  <c r="AA1594" i="1" s="1"/>
  <c r="AA1595" i="1" a="1"/>
  <c r="AA1595" i="1" s="1"/>
  <c r="AA1596" i="1" a="1"/>
  <c r="AA1596" i="1" s="1"/>
  <c r="AA1597" i="1" a="1"/>
  <c r="AA1597" i="1" s="1"/>
  <c r="AA1598" i="1" a="1"/>
  <c r="AA1598" i="1" s="1"/>
  <c r="AA1599" i="1" a="1"/>
  <c r="AA1599" i="1" s="1"/>
  <c r="AA1600" i="1" a="1"/>
  <c r="AA1600" i="1" s="1"/>
  <c r="AA1601" i="1" a="1"/>
  <c r="AA1601" i="1" s="1"/>
  <c r="AA1602" i="1" a="1"/>
  <c r="AA1602" i="1" s="1"/>
  <c r="AA1603" i="1" a="1"/>
  <c r="AA1603" i="1" s="1"/>
  <c r="AA1604" i="1" a="1"/>
  <c r="AA1604" i="1" s="1"/>
  <c r="AA1605" i="1" a="1"/>
  <c r="AA1605" i="1" s="1"/>
  <c r="AA1606" i="1" a="1"/>
  <c r="AA1606" i="1" s="1"/>
  <c r="AA1607" i="1" a="1"/>
  <c r="AA1607" i="1" s="1"/>
  <c r="AA1608" i="1" a="1"/>
  <c r="AA1608" i="1"/>
  <c r="AA1609" i="1" a="1"/>
  <c r="AA1609" i="1" s="1"/>
  <c r="AA1610" i="1" a="1"/>
  <c r="AA1610" i="1" s="1"/>
  <c r="AA1611" i="1" a="1"/>
  <c r="AA1611" i="1" s="1"/>
  <c r="AA1612" i="1" a="1"/>
  <c r="AA1612" i="1" s="1"/>
  <c r="AA1613" i="1" a="1"/>
  <c r="AA1613" i="1" s="1"/>
  <c r="AA1614" i="1" a="1"/>
  <c r="AA1614" i="1" s="1"/>
  <c r="AA1615" i="1" a="1"/>
  <c r="AA1615" i="1" s="1"/>
  <c r="AA1616" i="1" a="1"/>
  <c r="AA1616" i="1" s="1"/>
  <c r="AA1617" i="1" a="1"/>
  <c r="AA1617" i="1" s="1"/>
  <c r="AA1618" i="1" a="1"/>
  <c r="AA1618" i="1" s="1"/>
  <c r="AA1619" i="1" a="1"/>
  <c r="AA1619" i="1" s="1"/>
  <c r="AA1620" i="1" a="1"/>
  <c r="AA1620" i="1" s="1"/>
  <c r="AA1621" i="1" a="1"/>
  <c r="AA1621" i="1" s="1"/>
  <c r="AA1622" i="1" a="1"/>
  <c r="AA1622" i="1" s="1"/>
  <c r="AA1623" i="1" a="1"/>
  <c r="AA1623" i="1" s="1"/>
  <c r="AA1624" i="1" a="1"/>
  <c r="AA1624" i="1" s="1"/>
  <c r="AA1625" i="1" a="1"/>
  <c r="AA1625" i="1" s="1"/>
  <c r="AA1626" i="1" a="1"/>
  <c r="AA1626" i="1" s="1"/>
  <c r="AA1627" i="1" a="1"/>
  <c r="AA1627" i="1" s="1"/>
  <c r="AA1628" i="1" a="1"/>
  <c r="AA1628" i="1" s="1"/>
  <c r="AA1629" i="1" a="1"/>
  <c r="AA1629" i="1" s="1"/>
  <c r="AA1630" i="1" a="1"/>
  <c r="AA1630" i="1" s="1"/>
  <c r="AA1631" i="1" a="1"/>
  <c r="AA1631" i="1" s="1"/>
  <c r="AA1632" i="1" a="1"/>
  <c r="AA1632" i="1" s="1"/>
  <c r="AA1633" i="1" a="1"/>
  <c r="AA1633" i="1" s="1"/>
  <c r="AA1634" i="1" a="1"/>
  <c r="AA1634" i="1" s="1"/>
  <c r="AA1635" i="1" a="1"/>
  <c r="AA1635" i="1" s="1"/>
  <c r="AA1636" i="1" a="1"/>
  <c r="AA1636" i="1" s="1"/>
  <c r="AA1637" i="1" a="1"/>
  <c r="AA1637" i="1" s="1"/>
  <c r="AA1638" i="1" a="1"/>
  <c r="AA1638" i="1"/>
  <c r="AA1639" i="1" a="1"/>
  <c r="AA1639" i="1" s="1"/>
  <c r="AA1640" i="1" a="1"/>
  <c r="AA1640" i="1" s="1"/>
  <c r="AA1641" i="1" a="1"/>
  <c r="AA1641" i="1" s="1"/>
  <c r="AA1642" i="1" a="1"/>
  <c r="AA1642" i="1" s="1"/>
  <c r="AA1643" i="1" a="1"/>
  <c r="AA1643" i="1" s="1"/>
  <c r="AA1644" i="1" a="1"/>
  <c r="AA1644" i="1"/>
  <c r="AA1645" i="1" a="1"/>
  <c r="AA1645" i="1" s="1"/>
  <c r="AA1646" i="1" a="1"/>
  <c r="AA1646" i="1" s="1"/>
  <c r="AA1647" i="1" a="1"/>
  <c r="AA1647" i="1" s="1"/>
  <c r="AA1648" i="1" a="1"/>
  <c r="AA1648" i="1" s="1"/>
  <c r="AA1649" i="1" a="1"/>
  <c r="AA1649" i="1" s="1"/>
  <c r="AA1650" i="1" a="1"/>
  <c r="AA1650" i="1" s="1"/>
  <c r="AA1651" i="1" a="1"/>
  <c r="AA1651" i="1" s="1"/>
  <c r="AA1652" i="1" a="1"/>
  <c r="AA1652" i="1" s="1"/>
  <c r="AA1653" i="1" a="1"/>
  <c r="AA1653" i="1" s="1"/>
  <c r="AA1654" i="1" a="1"/>
  <c r="AA1654" i="1" s="1"/>
  <c r="AA1655" i="1" a="1"/>
  <c r="AA1655" i="1" s="1"/>
  <c r="AA1656" i="1" a="1"/>
  <c r="AA1656" i="1" s="1"/>
  <c r="AA1657" i="1" a="1"/>
  <c r="AA1657" i="1" s="1"/>
  <c r="AA1658" i="1" a="1"/>
  <c r="AA1658" i="1" s="1"/>
  <c r="AA1659" i="1" a="1"/>
  <c r="AA1659" i="1" s="1"/>
  <c r="AA1660" i="1" a="1"/>
  <c r="AA1660" i="1" s="1"/>
  <c r="AA1661" i="1" a="1"/>
  <c r="AA1661" i="1" s="1"/>
  <c r="AA1662" i="1" a="1"/>
  <c r="AA1662" i="1" s="1"/>
  <c r="AA1663" i="1" a="1"/>
  <c r="AA1663" i="1" s="1"/>
  <c r="AA1664" i="1" a="1"/>
  <c r="AA1664" i="1" s="1"/>
  <c r="AA1665" i="1" a="1"/>
  <c r="AA1665" i="1" s="1"/>
  <c r="AA1666" i="1" a="1"/>
  <c r="AA1666" i="1" s="1"/>
  <c r="AA1667" i="1" a="1"/>
  <c r="AA1667" i="1" s="1"/>
  <c r="AA1668" i="1" a="1"/>
  <c r="AA1668" i="1" s="1"/>
  <c r="AA1669" i="1" a="1"/>
  <c r="AA1669" i="1" s="1"/>
  <c r="AA1670" i="1" a="1"/>
  <c r="AA1670" i="1" s="1"/>
  <c r="AA1671" i="1" a="1"/>
  <c r="AA1671" i="1" s="1"/>
  <c r="AA1672" i="1" a="1"/>
  <c r="AA1672" i="1" s="1"/>
  <c r="AA1673" i="1" a="1"/>
  <c r="AA1673" i="1" s="1"/>
  <c r="AA1674" i="1" a="1"/>
  <c r="AA1674" i="1"/>
  <c r="AA1675" i="1" a="1"/>
  <c r="AA1675" i="1" s="1"/>
  <c r="AA1676" i="1" a="1"/>
  <c r="AA1676" i="1" s="1"/>
  <c r="AA1677" i="1" a="1"/>
  <c r="AA1677" i="1" s="1"/>
  <c r="AA1678" i="1" a="1"/>
  <c r="AA1678" i="1" s="1"/>
  <c r="AA1679" i="1" a="1"/>
  <c r="AA1679" i="1" s="1"/>
  <c r="AA1680" i="1" a="1"/>
  <c r="AA1680" i="1" s="1"/>
  <c r="AA1681" i="1" a="1"/>
  <c r="AA1681" i="1" s="1"/>
  <c r="AA1682" i="1" a="1"/>
  <c r="AA1682" i="1" s="1"/>
  <c r="AA1683" i="1" a="1"/>
  <c r="AA1683" i="1" s="1"/>
  <c r="AA1684" i="1" a="1"/>
  <c r="AA1684" i="1" s="1"/>
  <c r="AA1685" i="1" a="1"/>
  <c r="AA1685" i="1" s="1"/>
  <c r="AA1686" i="1" a="1"/>
  <c r="AA1686" i="1" s="1"/>
  <c r="AA1687" i="1" a="1"/>
  <c r="AA1687" i="1" s="1"/>
  <c r="AA1688" i="1" a="1"/>
  <c r="AA1688" i="1"/>
  <c r="AA1689" i="1" a="1"/>
  <c r="AA1689" i="1" s="1"/>
  <c r="AA1690" i="1" a="1"/>
  <c r="AA1690" i="1" s="1"/>
  <c r="AA1691" i="1" a="1"/>
  <c r="AA1691" i="1" s="1"/>
  <c r="AA1692" i="1" a="1"/>
  <c r="AA1692" i="1" s="1"/>
  <c r="AA1693" i="1" a="1"/>
  <c r="AA1693" i="1" s="1"/>
  <c r="AA1694" i="1" a="1"/>
  <c r="AA1694" i="1" s="1"/>
  <c r="AA1695" i="1" a="1"/>
  <c r="AA1695" i="1" s="1"/>
  <c r="AA1696" i="1" a="1"/>
  <c r="AA1696" i="1" s="1"/>
  <c r="AA1697" i="1" a="1"/>
  <c r="AA1697" i="1" s="1"/>
  <c r="AA1698" i="1" a="1"/>
  <c r="AA1698" i="1" s="1"/>
  <c r="AA1699" i="1" a="1"/>
  <c r="AA1699" i="1" s="1"/>
  <c r="AA1700" i="1" a="1"/>
  <c r="AA1700" i="1" s="1"/>
  <c r="AA1701" i="1" a="1"/>
  <c r="AA1701" i="1" s="1"/>
  <c r="AA1702" i="1" a="1"/>
  <c r="AA1702" i="1" s="1"/>
  <c r="AA1703" i="1" a="1"/>
  <c r="AA1703" i="1" s="1"/>
  <c r="AA1704" i="1" a="1"/>
  <c r="AA1704" i="1" s="1"/>
  <c r="AA1705" i="1" a="1"/>
  <c r="AA1705" i="1" s="1"/>
  <c r="AA1706" i="1" a="1"/>
  <c r="AA1706" i="1" s="1"/>
  <c r="AA1707" i="1" a="1"/>
  <c r="AA1707" i="1" s="1"/>
  <c r="AA1708" i="1" a="1"/>
  <c r="AA1708" i="1" s="1"/>
  <c r="AA1709" i="1" a="1"/>
  <c r="AA1709" i="1" s="1"/>
  <c r="AA1710" i="1" a="1"/>
  <c r="AA1710" i="1" s="1"/>
  <c r="AA1711" i="1" a="1"/>
  <c r="AA1711" i="1" s="1"/>
  <c r="AA1712" i="1" a="1"/>
  <c r="AA1712" i="1" s="1"/>
  <c r="AA1713" i="1" a="1"/>
  <c r="AA1713" i="1" s="1"/>
  <c r="AA1714" i="1" a="1"/>
  <c r="AA1714" i="1" s="1"/>
  <c r="AA1715" i="1" a="1"/>
  <c r="AA1715" i="1" s="1"/>
  <c r="AA1716" i="1" a="1"/>
  <c r="AA1716" i="1" s="1"/>
  <c r="AA1717" i="1" a="1"/>
  <c r="AA1717" i="1" s="1"/>
  <c r="AA1718" i="1" a="1"/>
  <c r="AA1718" i="1" s="1"/>
  <c r="AA1719" i="1" a="1"/>
  <c r="AA1719" i="1" s="1"/>
  <c r="AA1720" i="1" a="1"/>
  <c r="AA1720" i="1" s="1"/>
  <c r="AA1721" i="1" a="1"/>
  <c r="AA1721" i="1" s="1"/>
  <c r="AA1722" i="1" a="1"/>
  <c r="AA1722" i="1" s="1"/>
  <c r="AA1723" i="1" a="1"/>
  <c r="AA1723" i="1" s="1"/>
  <c r="AA1724" i="1" a="1"/>
  <c r="AA1724" i="1"/>
  <c r="AA1725" i="1" a="1"/>
  <c r="AA1725" i="1" s="1"/>
  <c r="AA1726" i="1" a="1"/>
  <c r="AA1726" i="1" s="1"/>
  <c r="AA1727" i="1" a="1"/>
  <c r="AA1727" i="1" s="1"/>
  <c r="AA1728" i="1" a="1"/>
  <c r="AA1728" i="1" s="1"/>
  <c r="AA1729" i="1" a="1"/>
  <c r="AA1729" i="1" s="1"/>
  <c r="AA1730" i="1" a="1"/>
  <c r="AA1730" i="1" s="1"/>
  <c r="AA1731" i="1" a="1"/>
  <c r="AA1731" i="1" s="1"/>
  <c r="AA1732" i="1" a="1"/>
  <c r="AA1732" i="1" s="1"/>
  <c r="AA1733" i="1" a="1"/>
  <c r="AA1733" i="1" s="1"/>
  <c r="AA1734" i="1" a="1"/>
  <c r="AA1734" i="1" s="1"/>
  <c r="AA1735" i="1" a="1"/>
  <c r="AA1735" i="1" s="1"/>
  <c r="AA1736" i="1" a="1"/>
  <c r="AA1736" i="1" s="1"/>
  <c r="AA1737" i="1" a="1"/>
  <c r="AA1737" i="1" s="1"/>
  <c r="AA1738" i="1" a="1"/>
  <c r="AA1738" i="1" s="1"/>
  <c r="AA1739" i="1" a="1"/>
  <c r="AA1739" i="1" s="1"/>
  <c r="AA1740" i="1" a="1"/>
  <c r="AA1740" i="1"/>
  <c r="AA1741" i="1" a="1"/>
  <c r="AA1741" i="1" s="1"/>
  <c r="AA1742" i="1" a="1"/>
  <c r="AA1742" i="1" s="1"/>
  <c r="AA1743" i="1" a="1"/>
  <c r="AA1743" i="1" s="1"/>
  <c r="AA1744" i="1" a="1"/>
  <c r="AA1744" i="1" s="1"/>
  <c r="AA1745" i="1" a="1"/>
  <c r="AA1745" i="1" s="1"/>
  <c r="AA1746" i="1" a="1"/>
  <c r="AA1746" i="1"/>
  <c r="AA1747" i="1" a="1"/>
  <c r="AA1747" i="1" s="1"/>
  <c r="AA1748" i="1" a="1"/>
  <c r="AA1748" i="1" s="1"/>
  <c r="AA1749" i="1" a="1"/>
  <c r="AA1749" i="1" s="1"/>
  <c r="AA1750" i="1" a="1"/>
  <c r="AA1750" i="1" s="1"/>
  <c r="AA1751" i="1" a="1"/>
  <c r="AA1751" i="1" s="1"/>
  <c r="AA1752" i="1" a="1"/>
  <c r="AA1752" i="1" s="1"/>
  <c r="AA1753" i="1" a="1"/>
  <c r="AA1753" i="1" s="1"/>
  <c r="AA1754" i="1" a="1"/>
  <c r="AA1754" i="1" s="1"/>
  <c r="AA1755" i="1" a="1"/>
  <c r="AA1755" i="1" s="1"/>
  <c r="AA1756" i="1" a="1"/>
  <c r="AA1756" i="1" s="1"/>
  <c r="AA1757" i="1" a="1"/>
  <c r="AA1757" i="1" s="1"/>
  <c r="AA1758" i="1" a="1"/>
  <c r="AA1758" i="1" s="1"/>
  <c r="AA1759" i="1" a="1"/>
  <c r="AA1759" i="1" s="1"/>
  <c r="AA1760" i="1" a="1"/>
  <c r="AA1760" i="1" s="1"/>
  <c r="AA1761" i="1" a="1"/>
  <c r="AA1761" i="1"/>
  <c r="AA1762" i="1" a="1"/>
  <c r="AA1762" i="1" s="1"/>
  <c r="AA1763" i="1" a="1"/>
  <c r="AA1763" i="1" s="1"/>
  <c r="AA1764" i="1" a="1"/>
  <c r="AA1764" i="1" s="1"/>
  <c r="AA1765" i="1" a="1"/>
  <c r="AA1765" i="1" s="1"/>
  <c r="AA1766" i="1" a="1"/>
  <c r="AA1766" i="1" s="1"/>
  <c r="AA1767" i="1" a="1"/>
  <c r="AA1767" i="1" s="1"/>
  <c r="AA1768" i="1" a="1"/>
  <c r="AA1768" i="1" s="1"/>
  <c r="AA1769" i="1" a="1"/>
  <c r="AA1769" i="1" s="1"/>
  <c r="AA1770" i="1" a="1"/>
  <c r="AA1770" i="1" s="1"/>
  <c r="AA1771" i="1" a="1"/>
  <c r="AA1771" i="1" s="1"/>
  <c r="AA1772" i="1" a="1"/>
  <c r="AA1772" i="1" s="1"/>
  <c r="AA1773" i="1" a="1"/>
  <c r="AA1773" i="1" s="1"/>
  <c r="AA1774" i="1" a="1"/>
  <c r="AA1774" i="1" s="1"/>
  <c r="AA1775" i="1" a="1"/>
  <c r="AA1775" i="1" s="1"/>
  <c r="AA1776" i="1" a="1"/>
  <c r="AA1776" i="1" s="1"/>
  <c r="AA1777" i="1" a="1"/>
  <c r="AA1777" i="1" s="1"/>
  <c r="AA1778" i="1" a="1"/>
  <c r="AA1778" i="1" s="1"/>
  <c r="AA1779" i="1" a="1"/>
  <c r="AA1779" i="1"/>
  <c r="AA1780" i="1" a="1"/>
  <c r="AA1780" i="1" s="1"/>
  <c r="AA1781" i="1" a="1"/>
  <c r="AA1781" i="1" s="1"/>
  <c r="AA1782" i="1" a="1"/>
  <c r="AA1782" i="1" s="1"/>
  <c r="AA1783" i="1" a="1"/>
  <c r="AA1783" i="1" s="1"/>
  <c r="AA1784" i="1" a="1"/>
  <c r="AA1784" i="1" s="1"/>
  <c r="AA1785" i="1" a="1"/>
  <c r="AA1785" i="1" s="1"/>
  <c r="AA1786" i="1" a="1"/>
  <c r="AA1786" i="1" s="1"/>
  <c r="AA1787" i="1" a="1"/>
  <c r="AA1787" i="1" s="1"/>
  <c r="AA1788" i="1" a="1"/>
  <c r="AA1788" i="1" s="1"/>
  <c r="AA1789" i="1" a="1"/>
  <c r="AA1789" i="1" s="1"/>
  <c r="AA1790" i="1" a="1"/>
  <c r="AA1790" i="1" s="1"/>
  <c r="AA1791" i="1" a="1"/>
  <c r="AA1791" i="1" s="1"/>
  <c r="AA1792" i="1" a="1"/>
  <c r="AA1792" i="1" s="1"/>
  <c r="AA1793" i="1" a="1"/>
  <c r="AA1793" i="1" s="1"/>
  <c r="AA1794" i="1" a="1"/>
  <c r="AA1794" i="1" s="1"/>
  <c r="AA1795" i="1" a="1"/>
  <c r="AA1795" i="1" s="1"/>
  <c r="AA1796" i="1" a="1"/>
  <c r="AA1796" i="1" s="1"/>
  <c r="AA1797" i="1" a="1"/>
  <c r="AA1797" i="1" s="1"/>
  <c r="AA1798" i="1" a="1"/>
  <c r="AA1798" i="1" s="1"/>
  <c r="AA1799" i="1" a="1"/>
  <c r="AA1799" i="1" s="1"/>
  <c r="AA1800" i="1" a="1"/>
  <c r="AA1800" i="1" s="1"/>
  <c r="AA1801" i="1" a="1"/>
  <c r="AA1801" i="1" s="1"/>
  <c r="AA1802" i="1" a="1"/>
  <c r="AA1802" i="1" s="1"/>
  <c r="AA1803" i="1" a="1"/>
  <c r="AA1803" i="1" s="1"/>
  <c r="AA1804" i="1" a="1"/>
  <c r="AA1804" i="1" s="1"/>
  <c r="AA1805" i="1" a="1"/>
  <c r="AA1805" i="1" s="1"/>
  <c r="AA1806" i="1" a="1"/>
  <c r="AA1806" i="1" s="1"/>
  <c r="AA1807" i="1" a="1"/>
  <c r="AA1807" i="1" s="1"/>
  <c r="AA1808" i="1" a="1"/>
  <c r="AA1808" i="1" s="1"/>
  <c r="AA1809" i="1" a="1"/>
  <c r="AA1809" i="1" s="1"/>
  <c r="AA1810" i="1" a="1"/>
  <c r="AA1810" i="1" s="1"/>
  <c r="AA1811" i="1" a="1"/>
  <c r="AA1811" i="1" s="1"/>
  <c r="AA1812" i="1" a="1"/>
  <c r="AA1812" i="1" s="1"/>
  <c r="AA1813" i="1" a="1"/>
  <c r="AA1813" i="1" s="1"/>
  <c r="AA1814" i="1" a="1"/>
  <c r="AA1814" i="1" s="1"/>
  <c r="AA1815" i="1" a="1"/>
  <c r="AA1815" i="1" s="1"/>
  <c r="AA1816" i="1" a="1"/>
  <c r="AA1816" i="1" s="1"/>
  <c r="AA1830" i="1" a="1"/>
  <c r="AA1830" i="1" s="1"/>
  <c r="AA1832" i="1" a="1"/>
  <c r="AA1832" i="1" s="1"/>
  <c r="AA1834" i="1" a="1"/>
  <c r="AA1834" i="1" s="1"/>
  <c r="AA1836" i="1" a="1"/>
  <c r="AA1836" i="1" s="1"/>
  <c r="AA1837" i="1" a="1"/>
  <c r="AA1837" i="1" s="1"/>
  <c r="AA1839" i="1" a="1"/>
  <c r="AA1839" i="1" s="1"/>
  <c r="AA1841" i="1" a="1"/>
  <c r="AA1841" i="1" s="1"/>
  <c r="AA1843" i="1" a="1"/>
  <c r="AA1843" i="1" s="1"/>
  <c r="AA1845" i="1" a="1"/>
  <c r="AA1845" i="1" s="1"/>
  <c r="AA1846" i="1" a="1"/>
  <c r="AA1846" i="1" s="1"/>
  <c r="AA1847" i="1" a="1"/>
  <c r="AA1847" i="1" s="1"/>
  <c r="AA1848" i="1" a="1"/>
  <c r="AA1848" i="1" s="1"/>
  <c r="AA1817" i="1" a="1"/>
  <c r="AA1817" i="1" s="1"/>
  <c r="AA1818" i="1" a="1"/>
  <c r="AA1818" i="1" s="1"/>
  <c r="AA1819" i="1" a="1"/>
  <c r="AA1819" i="1" s="1"/>
  <c r="AA1820" i="1" a="1"/>
  <c r="AA1820" i="1" s="1"/>
  <c r="AA1821" i="1" a="1"/>
  <c r="AA1821" i="1" s="1"/>
  <c r="AA1822" i="1" a="1"/>
  <c r="AA1822" i="1" s="1"/>
  <c r="AA1823" i="1" a="1"/>
  <c r="AA1823" i="1" s="1"/>
  <c r="AA1824" i="1" a="1"/>
  <c r="AA1824" i="1" s="1"/>
  <c r="AA1825" i="1" a="1"/>
  <c r="AA1825" i="1" s="1"/>
  <c r="AA1826" i="1" a="1"/>
  <c r="AA1826" i="1" s="1"/>
  <c r="AA1827" i="1" a="1"/>
  <c r="AA1827" i="1" s="1"/>
  <c r="AA1828" i="1" a="1"/>
  <c r="AA1828" i="1" s="1"/>
  <c r="AA1829" i="1" a="1"/>
  <c r="AA1829" i="1" s="1"/>
  <c r="AA1831" i="1" a="1"/>
  <c r="AA1831" i="1" s="1"/>
  <c r="AA1833" i="1" a="1"/>
  <c r="AA1833" i="1" s="1"/>
  <c r="AA1835" i="1" a="1"/>
  <c r="AA1835" i="1" s="1"/>
  <c r="AA1838" i="1" a="1"/>
  <c r="AA1838" i="1" s="1"/>
  <c r="AA1840" i="1" a="1"/>
  <c r="AA1840" i="1" s="1"/>
  <c r="AA1842" i="1" a="1"/>
  <c r="AA1842" i="1" s="1"/>
  <c r="AA1844" i="1" a="1"/>
  <c r="AA1844" i="1" s="1"/>
  <c r="AA1849" i="1" a="1"/>
  <c r="AA1849" i="1" s="1"/>
  <c r="AA1850" i="1" a="1"/>
  <c r="AA1850" i="1" s="1"/>
  <c r="AA1851" i="1" a="1"/>
  <c r="AA1851" i="1" s="1"/>
  <c r="AA1852" i="1" a="1"/>
  <c r="AA1852" i="1" s="1"/>
  <c r="AA1853" i="1" a="1"/>
  <c r="AA1853" i="1" s="1"/>
  <c r="AA1854" i="1" a="1"/>
  <c r="AA1854" i="1" s="1"/>
  <c r="AA1855" i="1" a="1"/>
  <c r="AA1855" i="1" s="1"/>
  <c r="AA1856" i="1" a="1"/>
  <c r="AA1856" i="1" s="1"/>
  <c r="AA1857" i="1" a="1"/>
  <c r="AA1857" i="1" s="1"/>
  <c r="AA1858" i="1" a="1"/>
  <c r="AA1858" i="1" s="1"/>
  <c r="AA1859" i="1" a="1"/>
  <c r="AA1859" i="1" s="1"/>
  <c r="AA1860" i="1" a="1"/>
  <c r="AA1860" i="1"/>
  <c r="AA1861" i="1" a="1"/>
  <c r="AA1861" i="1" s="1"/>
  <c r="AA1862" i="1" a="1"/>
  <c r="AA1862" i="1" s="1"/>
  <c r="AA1863" i="1" a="1"/>
  <c r="AA1863" i="1" s="1"/>
  <c r="AA1864" i="1" a="1"/>
  <c r="AA1864" i="1" s="1"/>
  <c r="AA1865" i="1" a="1"/>
  <c r="AA1865" i="1" s="1"/>
  <c r="AA1866" i="1" a="1"/>
  <c r="AA1866" i="1" s="1"/>
  <c r="AA1867" i="1" a="1"/>
  <c r="AA1867" i="1" s="1"/>
  <c r="AA1868" i="1" a="1"/>
  <c r="AA1868" i="1" s="1"/>
  <c r="AA1869" i="1" a="1"/>
  <c r="AA1869" i="1" s="1"/>
  <c r="AA1870" i="1" a="1"/>
  <c r="AA1870" i="1" s="1"/>
  <c r="AA1871" i="1" a="1"/>
  <c r="AA1871" i="1" s="1"/>
  <c r="AA1872" i="1" a="1"/>
  <c r="AA1872" i="1" s="1"/>
  <c r="AA1873" i="1" a="1"/>
  <c r="AA1873" i="1" s="1"/>
  <c r="AA1874" i="1" a="1"/>
  <c r="AA1874" i="1" s="1"/>
  <c r="AA1875" i="1" a="1"/>
  <c r="AA1875" i="1" s="1"/>
  <c r="AA1876" i="1" a="1"/>
  <c r="AA1876" i="1" s="1"/>
  <c r="AA1877" i="1" a="1"/>
  <c r="AA1877" i="1" s="1"/>
  <c r="AA1878" i="1" a="1"/>
  <c r="AA1878" i="1" s="1"/>
  <c r="AA1879" i="1" a="1"/>
  <c r="AA1879" i="1" s="1"/>
  <c r="AA1880" i="1" a="1"/>
  <c r="AA1880" i="1"/>
  <c r="AA1881" i="1" a="1"/>
  <c r="AA1881" i="1" s="1"/>
  <c r="AA1882" i="1" a="1"/>
  <c r="AA1882" i="1" s="1"/>
  <c r="AA1883" i="1" a="1"/>
  <c r="AA1883" i="1" s="1"/>
  <c r="AA1884" i="1" a="1"/>
  <c r="AA1884" i="1" s="1"/>
  <c r="AA1885" i="1" a="1"/>
  <c r="AA1885" i="1" s="1"/>
  <c r="AA1886" i="1" a="1"/>
  <c r="AA1886" i="1" s="1"/>
  <c r="AA1887" i="1" a="1"/>
  <c r="AA1887" i="1" s="1"/>
  <c r="AA1888" i="1" a="1"/>
  <c r="AA1888" i="1" s="1"/>
  <c r="AA1889" i="1" a="1"/>
  <c r="AA1889" i="1" s="1"/>
  <c r="AA1890" i="1" a="1"/>
  <c r="AA1890" i="1" s="1"/>
  <c r="AA1891" i="1" a="1"/>
  <c r="AA1891" i="1" s="1"/>
  <c r="AA1892" i="1" a="1"/>
  <c r="AA1892" i="1" s="1"/>
  <c r="AA1893" i="1" a="1"/>
  <c r="AA1893" i="1" s="1"/>
  <c r="AA1894" i="1" a="1"/>
  <c r="AA1894" i="1" s="1"/>
  <c r="AA1895" i="1" a="1"/>
  <c r="AA1895" i="1" s="1"/>
  <c r="AA1896" i="1" a="1"/>
  <c r="AA1896" i="1" s="1"/>
  <c r="AA1897" i="1" a="1"/>
  <c r="AA1897" i="1" s="1"/>
  <c r="AA1898" i="1" a="1"/>
  <c r="AA1898" i="1" s="1"/>
  <c r="AA1899" i="1" a="1"/>
  <c r="AA1899" i="1" s="1"/>
  <c r="AA1902" i="1" a="1"/>
  <c r="AA1902" i="1" s="1"/>
  <c r="AA1903" i="1" a="1"/>
  <c r="AA1903" i="1" s="1"/>
  <c r="AA1904" i="1" a="1"/>
  <c r="AA1904" i="1" s="1"/>
  <c r="AA1905" i="1" a="1"/>
  <c r="AA1905" i="1" s="1"/>
  <c r="AA1900" i="1" a="1"/>
  <c r="AA1900" i="1" s="1"/>
  <c r="AA1901" i="1" a="1"/>
  <c r="AA1901" i="1" s="1"/>
  <c r="AA1906" i="1" a="1"/>
  <c r="AA1906" i="1" s="1"/>
  <c r="AA1907" i="1" a="1"/>
  <c r="AA1907" i="1" s="1"/>
  <c r="AA1908" i="1" a="1"/>
  <c r="AA1908" i="1" s="1"/>
  <c r="AA1909" i="1" a="1"/>
  <c r="AA1909" i="1" s="1"/>
  <c r="AA1910" i="1" a="1"/>
  <c r="AA1910" i="1" s="1"/>
  <c r="AA1911" i="1" a="1"/>
  <c r="AA1911" i="1" s="1"/>
  <c r="AA1912" i="1" a="1"/>
  <c r="AA1912" i="1" s="1"/>
  <c r="AA1913" i="1" a="1"/>
  <c r="AA1913" i="1" s="1"/>
  <c r="AA1914" i="1" a="1"/>
  <c r="AA1914" i="1" s="1"/>
  <c r="AA1915" i="1" a="1"/>
  <c r="AA1915" i="1" s="1"/>
  <c r="AA1916" i="1" a="1"/>
  <c r="AA1916" i="1" s="1"/>
  <c r="AA1917" i="1" a="1"/>
  <c r="AA1917" i="1" s="1"/>
  <c r="AA1918" i="1" a="1"/>
  <c r="AA1918" i="1" s="1"/>
  <c r="AA1919" i="1" a="1"/>
  <c r="AA1919" i="1" s="1"/>
  <c r="AA1920" i="1" a="1"/>
  <c r="AA1920" i="1" s="1"/>
  <c r="AA1921" i="1" a="1"/>
  <c r="AA1921" i="1" s="1"/>
  <c r="AA1922" i="1" a="1"/>
  <c r="AA1922" i="1" s="1"/>
  <c r="AA1923" i="1" a="1"/>
  <c r="AA1923" i="1" s="1"/>
  <c r="AA1924" i="1" a="1"/>
  <c r="AA1924" i="1" s="1"/>
  <c r="AA1925" i="1" a="1"/>
  <c r="AA1925" i="1" s="1"/>
  <c r="AA1926" i="1" a="1"/>
  <c r="AA1926" i="1" s="1"/>
  <c r="AA1927" i="1" a="1"/>
  <c r="AA1927" i="1" s="1"/>
  <c r="AA1928" i="1" a="1"/>
  <c r="AA1928" i="1" s="1"/>
  <c r="AA1929" i="1" a="1"/>
  <c r="AA1929" i="1" s="1"/>
  <c r="AA1930" i="1" a="1"/>
  <c r="AA1930" i="1" s="1"/>
  <c r="AA1931" i="1" a="1"/>
  <c r="AA1931" i="1" s="1"/>
  <c r="AA1933" i="1" a="1"/>
  <c r="AA1933" i="1" s="1"/>
  <c r="AA1934" i="1" a="1"/>
  <c r="AA1934" i="1" s="1"/>
  <c r="AA1935" i="1" a="1"/>
  <c r="AA1935" i="1" s="1"/>
  <c r="AA1936" i="1" a="1"/>
  <c r="AA1936" i="1" s="1"/>
  <c r="AA1937" i="1" a="1"/>
  <c r="AA1937" i="1" s="1"/>
  <c r="AA1938" i="1" a="1"/>
  <c r="AA1938" i="1" s="1"/>
  <c r="AA1939" i="1" a="1"/>
  <c r="AA1939" i="1" s="1"/>
  <c r="AA1940" i="1" a="1"/>
  <c r="AA1940" i="1" s="1"/>
  <c r="AA1941" i="1" a="1"/>
  <c r="AA1941" i="1" s="1"/>
  <c r="AA1942" i="1" a="1"/>
  <c r="AA1942" i="1" s="1"/>
  <c r="AA1943" i="1" a="1"/>
  <c r="AA1943" i="1" s="1"/>
  <c r="AA1944" i="1" a="1"/>
  <c r="AA1944" i="1" s="1"/>
  <c r="AA1945" i="1" a="1"/>
  <c r="AA1945" i="1" s="1"/>
  <c r="AA1946" i="1" a="1"/>
  <c r="AA1946" i="1" s="1"/>
  <c r="AA1947" i="1" a="1"/>
  <c r="AA1947" i="1" s="1"/>
  <c r="AA1948" i="1" a="1"/>
  <c r="AA1948" i="1" s="1"/>
  <c r="AA1949" i="1" a="1"/>
  <c r="AA1949" i="1" s="1"/>
  <c r="AA1950" i="1" a="1"/>
  <c r="AA1950" i="1" s="1"/>
  <c r="AA1951" i="1" a="1"/>
  <c r="AA1951" i="1" s="1"/>
  <c r="AA1952" i="1" a="1"/>
  <c r="AA1952" i="1" s="1"/>
  <c r="AA1953" i="1" a="1"/>
  <c r="AA1953" i="1" s="1"/>
  <c r="AA1954" i="1" a="1"/>
  <c r="AA1954" i="1" s="1"/>
  <c r="AA1955" i="1" a="1"/>
  <c r="AA1955" i="1" s="1"/>
  <c r="AA1956" i="1" a="1"/>
  <c r="AA1956" i="1" s="1"/>
  <c r="AA1957" i="1" a="1"/>
  <c r="AA1957" i="1" s="1"/>
  <c r="AA1958" i="1" a="1"/>
  <c r="AA1958" i="1" s="1"/>
  <c r="AA1959" i="1" a="1"/>
  <c r="AA1959" i="1" s="1"/>
  <c r="AA1960" i="1" a="1"/>
  <c r="AA1960" i="1" s="1"/>
  <c r="AA1961" i="1" a="1"/>
  <c r="AA1961" i="1" s="1"/>
  <c r="AA1962" i="1" a="1"/>
  <c r="AA1962" i="1" s="1"/>
  <c r="AA1963" i="1" a="1"/>
  <c r="AA1963" i="1" s="1"/>
  <c r="AA1964" i="1" a="1"/>
  <c r="AA1964" i="1" s="1"/>
  <c r="AA1965" i="1" a="1"/>
  <c r="AA1965" i="1" s="1"/>
  <c r="AA1966" i="1" a="1"/>
  <c r="AA1966" i="1" s="1"/>
  <c r="AA1967" i="1" a="1"/>
  <c r="AA1967" i="1" s="1"/>
  <c r="AA1968" i="1" a="1"/>
  <c r="AA1968" i="1" s="1"/>
  <c r="AA1969" i="1" a="1"/>
  <c r="AA1969" i="1" s="1"/>
  <c r="AA1970" i="1" a="1"/>
  <c r="AA1970" i="1" s="1"/>
  <c r="AA1971" i="1" a="1"/>
  <c r="AA1971" i="1" s="1"/>
  <c r="AA1972" i="1" a="1"/>
  <c r="AA1972" i="1" s="1"/>
  <c r="AA1973" i="1" a="1"/>
  <c r="AA1973" i="1" s="1"/>
  <c r="AA1974" i="1" a="1"/>
  <c r="AA1974" i="1" s="1"/>
  <c r="AA1975" i="1" a="1"/>
  <c r="AA1975" i="1" s="1"/>
  <c r="AA1976" i="1" a="1"/>
  <c r="AA1976" i="1" s="1"/>
  <c r="AA1977" i="1" a="1"/>
  <c r="AA1977" i="1" s="1"/>
  <c r="AA1978" i="1" a="1"/>
  <c r="AA1978" i="1" s="1"/>
  <c r="AA1979" i="1" a="1"/>
  <c r="AA1979" i="1" s="1"/>
  <c r="AA1980" i="1" a="1"/>
  <c r="AA1980" i="1" s="1"/>
  <c r="AA1981" i="1" a="1"/>
  <c r="AA1981" i="1" s="1"/>
  <c r="AA1982" i="1" a="1"/>
  <c r="AA1982" i="1" s="1"/>
  <c r="AA1983" i="1" a="1"/>
  <c r="AA1983" i="1"/>
  <c r="AA1984" i="1" a="1"/>
  <c r="AA1984" i="1" s="1"/>
  <c r="AA1985" i="1" a="1"/>
  <c r="AA1985" i="1" s="1"/>
  <c r="AA1986" i="1" a="1"/>
  <c r="AA1986" i="1" s="1"/>
  <c r="AA1987" i="1" a="1"/>
  <c r="AA1987" i="1" s="1"/>
  <c r="AA1988" i="1" a="1"/>
  <c r="AA1988" i="1" s="1"/>
  <c r="AA1989" i="1" a="1"/>
  <c r="AA1989" i="1" s="1"/>
  <c r="AA1990" i="1" a="1"/>
  <c r="AA1990" i="1" s="1"/>
  <c r="AA1991" i="1" a="1"/>
  <c r="AA1991" i="1" s="1"/>
  <c r="AA1992" i="1" a="1"/>
  <c r="AA1992" i="1" s="1"/>
  <c r="AA1993" i="1" a="1"/>
  <c r="AA1993" i="1" s="1"/>
  <c r="AA1994" i="1" a="1"/>
  <c r="AA1994" i="1" s="1"/>
  <c r="AA1995" i="1" a="1"/>
  <c r="AA1995" i="1" s="1"/>
  <c r="AA1996" i="1" a="1"/>
  <c r="AA1996" i="1" s="1"/>
  <c r="AA1997" i="1" a="1"/>
  <c r="AA1997" i="1" s="1"/>
  <c r="AA1998" i="1" a="1"/>
  <c r="AA1998" i="1" s="1"/>
  <c r="AA1999" i="1" a="1"/>
  <c r="AA1999" i="1" s="1"/>
  <c r="AA2000" i="1" a="1"/>
  <c r="AA2000" i="1" s="1"/>
  <c r="AA2001" i="1" a="1"/>
  <c r="AA2001" i="1" s="1"/>
  <c r="AA2002" i="1" a="1"/>
  <c r="AA2002" i="1" s="1"/>
  <c r="AA2003" i="1" a="1"/>
  <c r="AA2003" i="1" s="1"/>
  <c r="AA2004" i="1" a="1"/>
  <c r="AA2004" i="1" s="1"/>
  <c r="AA2005" i="1" a="1"/>
  <c r="AA2005" i="1" s="1"/>
  <c r="AA2006" i="1" a="1"/>
  <c r="AA2006" i="1" s="1"/>
  <c r="AA2007" i="1" a="1"/>
  <c r="AA2007" i="1" s="1"/>
  <c r="AA2008" i="1" a="1"/>
  <c r="AA2008" i="1" s="1"/>
  <c r="AA2009" i="1" a="1"/>
  <c r="AA2009" i="1" s="1"/>
  <c r="AA2010" i="1" a="1"/>
  <c r="AA2010" i="1" s="1"/>
  <c r="AA2011" i="1" a="1"/>
  <c r="AA2011" i="1" s="1"/>
  <c r="AA2012" i="1" a="1"/>
  <c r="AA2012" i="1" s="1"/>
  <c r="AA2013" i="1" a="1"/>
  <c r="AA2013" i="1" s="1"/>
  <c r="AA2014" i="1" a="1"/>
  <c r="AA2014" i="1" s="1"/>
  <c r="AA2015" i="1" a="1"/>
  <c r="AA2015" i="1" s="1"/>
  <c r="AA2016" i="1" a="1"/>
  <c r="AA2016" i="1" s="1"/>
  <c r="AA2017" i="1" a="1"/>
  <c r="AA2017" i="1" s="1"/>
  <c r="AA2018" i="1" a="1"/>
  <c r="AA2018" i="1" s="1"/>
  <c r="AA2019" i="1" a="1"/>
  <c r="AA2019" i="1" s="1"/>
  <c r="AA2020" i="1" a="1"/>
  <c r="AA2020" i="1" s="1"/>
  <c r="AA2021" i="1" a="1"/>
  <c r="AA2021" i="1" s="1"/>
  <c r="AA2022" i="1" a="1"/>
  <c r="AA2022" i="1" s="1"/>
  <c r="AA2023" i="1" a="1"/>
  <c r="AA2023" i="1" s="1"/>
  <c r="AA2024" i="1" a="1"/>
  <c r="AA2024" i="1" s="1"/>
  <c r="AA2025" i="1" a="1"/>
  <c r="AA2025" i="1" s="1"/>
  <c r="AA2026" i="1" a="1"/>
  <c r="AA2026" i="1" s="1"/>
  <c r="AA2027" i="1" a="1"/>
  <c r="AA2027" i="1" s="1"/>
  <c r="AA2028" i="1" a="1"/>
  <c r="AA2028" i="1" s="1"/>
  <c r="AA2029" i="1" a="1"/>
  <c r="AA2029" i="1" s="1"/>
  <c r="AA2030" i="1" a="1"/>
  <c r="AA2030" i="1" s="1"/>
  <c r="AA2031" i="1" a="1"/>
  <c r="AA2031" i="1" s="1"/>
  <c r="AA2032" i="1" a="1"/>
  <c r="AA2032" i="1" s="1"/>
  <c r="AA2033" i="1" a="1"/>
  <c r="AA2033" i="1" s="1"/>
  <c r="AA2034" i="1" a="1"/>
  <c r="AA2034" i="1" s="1"/>
  <c r="AA2035" i="1" a="1"/>
  <c r="AA2035" i="1" s="1"/>
  <c r="AA2036" i="1" a="1"/>
  <c r="AA2036" i="1" s="1"/>
  <c r="AA2037" i="1" a="1"/>
  <c r="AA2037" i="1" s="1"/>
  <c r="AA2038" i="1" a="1"/>
  <c r="AA2038" i="1" s="1"/>
  <c r="AA2039" i="1" a="1"/>
  <c r="AA2039" i="1" s="1"/>
  <c r="AA2041" i="1" a="1"/>
  <c r="AA2041" i="1" s="1"/>
  <c r="AA2042" i="1" a="1"/>
  <c r="AA2042" i="1" s="1"/>
  <c r="AA2043" i="1" a="1"/>
  <c r="AA2043" i="1" s="1"/>
  <c r="AA2044" i="1" a="1"/>
  <c r="AA2044" i="1" s="1"/>
  <c r="AA2045" i="1" a="1"/>
  <c r="AA2045" i="1" s="1"/>
  <c r="AA2046" i="1" a="1"/>
  <c r="AA2046" i="1" s="1"/>
  <c r="AA2047" i="1" a="1"/>
  <c r="AA2047" i="1" s="1"/>
  <c r="AA2048" i="1" a="1"/>
  <c r="AA2048" i="1" s="1"/>
  <c r="AA2049" i="1" a="1"/>
  <c r="AA2049" i="1" s="1"/>
  <c r="AA2050" i="1" a="1"/>
  <c r="AA2050" i="1" s="1"/>
  <c r="AA2051" i="1" a="1"/>
  <c r="AA2051" i="1" s="1"/>
  <c r="AA2052" i="1" a="1"/>
  <c r="AA2052" i="1" s="1"/>
  <c r="AA2053" i="1" a="1"/>
  <c r="AA2053" i="1" s="1"/>
  <c r="AA2054" i="1" a="1"/>
  <c r="AA2054" i="1" s="1"/>
  <c r="AA2055" i="1" a="1"/>
  <c r="AA2055" i="1" s="1"/>
  <c r="AA2056" i="1" a="1"/>
  <c r="AA2056" i="1" s="1"/>
  <c r="AA2057" i="1" a="1"/>
  <c r="AA2057" i="1" s="1"/>
  <c r="AA2058" i="1" a="1"/>
  <c r="AA2058" i="1" s="1"/>
  <c r="AA2059" i="1" a="1"/>
  <c r="AA2059" i="1" s="1"/>
  <c r="AA2060" i="1" a="1"/>
  <c r="AA2060" i="1" s="1"/>
  <c r="AA2061" i="1" a="1"/>
  <c r="AA2061" i="1" s="1"/>
  <c r="AA2062" i="1" a="1"/>
  <c r="AA2062" i="1" s="1"/>
  <c r="AA2063" i="1" a="1"/>
  <c r="AA2063" i="1" s="1"/>
  <c r="AA2064" i="1" a="1"/>
  <c r="AA2064" i="1" s="1"/>
  <c r="AA2065" i="1" a="1"/>
  <c r="AA2065" i="1" s="1"/>
  <c r="AA2066" i="1" a="1"/>
  <c r="AA2066" i="1" s="1"/>
  <c r="AA2067" i="1" a="1"/>
  <c r="AA2067" i="1" s="1"/>
  <c r="AA2068" i="1" a="1"/>
  <c r="AA2068" i="1" s="1"/>
  <c r="AA2069" i="1" a="1"/>
  <c r="AA2069" i="1" s="1"/>
  <c r="AA2070" i="1" a="1"/>
  <c r="AA2070" i="1" s="1"/>
  <c r="AA2071" i="1" a="1"/>
  <c r="AA2071" i="1" s="1"/>
  <c r="AA2072" i="1" a="1"/>
  <c r="AA2072" i="1" s="1"/>
  <c r="AA2073" i="1" a="1"/>
  <c r="AA2073" i="1" s="1"/>
  <c r="AA2074" i="1" a="1"/>
  <c r="AA2074" i="1" s="1"/>
  <c r="AA2075" i="1" a="1"/>
  <c r="AA2075" i="1" s="1"/>
  <c r="AA2076" i="1" a="1"/>
  <c r="AA2076" i="1" s="1"/>
  <c r="AA2077" i="1" a="1"/>
  <c r="AA2077" i="1" s="1"/>
  <c r="AA2078" i="1" a="1"/>
  <c r="AA2078" i="1" s="1"/>
  <c r="AA2079" i="1" a="1"/>
  <c r="AA2079" i="1" s="1"/>
  <c r="AA2086" i="1" a="1"/>
  <c r="AA2086" i="1" s="1"/>
  <c r="AA2087" i="1" a="1"/>
  <c r="AA2087" i="1" s="1"/>
  <c r="AA2088" i="1" a="1"/>
  <c r="AA2088" i="1" s="1"/>
  <c r="AA2080" i="1" a="1"/>
  <c r="AA2080" i="1" s="1"/>
  <c r="AA2081" i="1" a="1"/>
  <c r="AA2081" i="1" s="1"/>
  <c r="AA2082" i="1" a="1"/>
  <c r="AA2082" i="1" s="1"/>
  <c r="AA2083" i="1" a="1"/>
  <c r="AA2083" i="1" s="1"/>
  <c r="AA2084" i="1" a="1"/>
  <c r="AA2084" i="1" s="1"/>
  <c r="AA2085" i="1" a="1"/>
  <c r="AA2085" i="1" s="1"/>
  <c r="AA2089" i="1" a="1"/>
  <c r="AA2089" i="1" s="1"/>
  <c r="AA2090" i="1" a="1"/>
  <c r="AA2090" i="1" s="1"/>
  <c r="AA2091" i="1" a="1"/>
  <c r="AA2091" i="1" s="1"/>
  <c r="AA2092" i="1" a="1"/>
  <c r="AA2092" i="1" s="1"/>
  <c r="AA2093" i="1" a="1"/>
  <c r="AA2093" i="1" s="1"/>
  <c r="AA2094" i="1" a="1"/>
  <c r="AA2094" i="1" s="1"/>
  <c r="AA2095" i="1" a="1"/>
  <c r="AA2095" i="1" s="1"/>
  <c r="AA2096" i="1" a="1"/>
  <c r="AA2096" i="1" s="1"/>
  <c r="AA2097" i="1" a="1"/>
  <c r="AA2097" i="1" s="1"/>
  <c r="AA2098" i="1" a="1"/>
  <c r="AA2098" i="1" s="1"/>
  <c r="AA2099" i="1" a="1"/>
  <c r="AA2099" i="1" s="1"/>
  <c r="AA2100" i="1" a="1"/>
  <c r="AA2100" i="1" s="1"/>
  <c r="AA2101" i="1" a="1"/>
  <c r="AA2101" i="1" s="1"/>
  <c r="AA2102" i="1" a="1"/>
  <c r="AA2102" i="1" s="1"/>
  <c r="AA2103" i="1" a="1"/>
  <c r="AA2103" i="1" s="1"/>
  <c r="AA2104" i="1" a="1"/>
  <c r="AA2104" i="1" s="1"/>
  <c r="AA2105" i="1" a="1"/>
  <c r="AA2105" i="1" s="1"/>
  <c r="AA2163" i="1" a="1"/>
  <c r="AA2163" i="1" s="1"/>
  <c r="AA2106" i="1" a="1"/>
  <c r="AA2106" i="1" s="1"/>
  <c r="AA2107" i="1" a="1"/>
  <c r="AA2107" i="1" s="1"/>
  <c r="AA2108" i="1" a="1"/>
  <c r="AA2108" i="1" s="1"/>
  <c r="AA2109" i="1" a="1"/>
  <c r="AA2109" i="1" s="1"/>
  <c r="AA2110" i="1" a="1"/>
  <c r="AA2110" i="1" s="1"/>
  <c r="AA2111" i="1" a="1"/>
  <c r="AA2111" i="1" s="1"/>
  <c r="AA2112" i="1" a="1"/>
  <c r="AA2112" i="1" s="1"/>
  <c r="AA2113" i="1" a="1"/>
  <c r="AA2113" i="1" s="1"/>
  <c r="AA2114" i="1" a="1"/>
  <c r="AA2114" i="1" s="1"/>
  <c r="AA2115" i="1" a="1"/>
  <c r="AA2115" i="1" s="1"/>
  <c r="AA2116" i="1" a="1"/>
  <c r="AA2116" i="1" s="1"/>
  <c r="AA2117" i="1" a="1"/>
  <c r="AA2117" i="1" s="1"/>
  <c r="AA2118" i="1" a="1"/>
  <c r="AA2118" i="1" s="1"/>
  <c r="AA2119" i="1" a="1"/>
  <c r="AA2119" i="1" s="1"/>
  <c r="AA2120" i="1" a="1"/>
  <c r="AA2120" i="1" s="1"/>
  <c r="AA2121" i="1" a="1"/>
  <c r="AA2121" i="1" s="1"/>
  <c r="AA2122" i="1" a="1"/>
  <c r="AA2122" i="1" s="1"/>
  <c r="AA2123" i="1" a="1"/>
  <c r="AA2123" i="1" s="1"/>
  <c r="AA2124" i="1" a="1"/>
  <c r="AA2124" i="1" s="1"/>
  <c r="AA2125" i="1" a="1"/>
  <c r="AA2125" i="1" s="1"/>
  <c r="AA2126" i="1" a="1"/>
  <c r="AA2126" i="1" s="1"/>
  <c r="AA2127" i="1" a="1"/>
  <c r="AA2127" i="1" s="1"/>
  <c r="AA2128" i="1" a="1"/>
  <c r="AA2128" i="1" s="1"/>
  <c r="AA2129" i="1" a="1"/>
  <c r="AA2129" i="1" s="1"/>
  <c r="AA2130" i="1" a="1"/>
  <c r="AA2130" i="1" s="1"/>
  <c r="AA2131" i="1" a="1"/>
  <c r="AA2131" i="1" s="1"/>
  <c r="AA2132" i="1" a="1"/>
  <c r="AA2132" i="1" s="1"/>
  <c r="AA2133" i="1" a="1"/>
  <c r="AA2133" i="1" s="1"/>
  <c r="AA2134" i="1" a="1"/>
  <c r="AA2134" i="1" s="1"/>
  <c r="AA2164" i="1" a="1"/>
  <c r="AA2164" i="1" s="1"/>
  <c r="AA2135" i="1" a="1"/>
  <c r="AA2135" i="1" s="1"/>
  <c r="AA2136" i="1" a="1"/>
  <c r="AA2136" i="1" s="1"/>
  <c r="AA2137" i="1" a="1"/>
  <c r="AA2137" i="1" s="1"/>
  <c r="AA2138" i="1" a="1"/>
  <c r="AA2138" i="1" s="1"/>
  <c r="AA2139" i="1" a="1"/>
  <c r="AA2139" i="1" s="1"/>
  <c r="AA2140" i="1" a="1"/>
  <c r="AA2140" i="1" s="1"/>
  <c r="AA2141" i="1" a="1"/>
  <c r="AA2141" i="1" s="1"/>
  <c r="AA2142" i="1" a="1"/>
  <c r="AA2142" i="1" s="1"/>
  <c r="AA2143" i="1" a="1"/>
  <c r="AA2143" i="1" s="1"/>
  <c r="AA2144" i="1" a="1"/>
  <c r="AA2144" i="1" s="1"/>
  <c r="AA2145" i="1" a="1"/>
  <c r="AA2145" i="1" s="1"/>
  <c r="AA2146" i="1" a="1"/>
  <c r="AA2146" i="1" s="1"/>
  <c r="AA2147" i="1" a="1"/>
  <c r="AA2147" i="1" s="1"/>
  <c r="AA2148" i="1" a="1"/>
  <c r="AA2148" i="1" s="1"/>
  <c r="AA2149" i="1" a="1"/>
  <c r="AA2149" i="1" s="1"/>
  <c r="AA2150" i="1" a="1"/>
  <c r="AA2150" i="1" s="1"/>
  <c r="AA2152" i="1" a="1"/>
  <c r="AA2152" i="1" s="1"/>
  <c r="AA2153" i="1" a="1"/>
  <c r="AA2153" i="1" s="1"/>
  <c r="AA2154" i="1" a="1"/>
  <c r="AA2154" i="1" s="1"/>
  <c r="AA2155" i="1" a="1"/>
  <c r="AA2155" i="1" s="1"/>
  <c r="AA2156" i="1" a="1"/>
  <c r="AA2156" i="1" s="1"/>
  <c r="AA2157" i="1" a="1"/>
  <c r="AA2157" i="1" s="1"/>
  <c r="AA2158" i="1" a="1"/>
  <c r="AA2158" i="1" s="1"/>
  <c r="AA2159" i="1" a="1"/>
  <c r="AA2159" i="1" s="1"/>
  <c r="AA2160" i="1" a="1"/>
  <c r="AA2160" i="1" s="1"/>
  <c r="AA2161" i="1" a="1"/>
  <c r="AA2161" i="1" s="1"/>
  <c r="AA2162" i="1" a="1"/>
  <c r="AA2162" i="1" s="1"/>
  <c r="AA2151" i="1" a="1"/>
  <c r="AA2151" i="1" s="1"/>
  <c r="AA2165" i="1" a="1"/>
  <c r="AA2165" i="1" s="1"/>
  <c r="AA2166" i="1" a="1"/>
  <c r="AA2166" i="1" s="1"/>
  <c r="AA2167" i="1" a="1"/>
  <c r="AA2167" i="1" s="1"/>
  <c r="AA2168" i="1" a="1"/>
  <c r="AA2168" i="1" s="1"/>
  <c r="AA2169" i="1" a="1"/>
  <c r="AA2169" i="1" s="1"/>
  <c r="AA2170" i="1" a="1"/>
  <c r="AA2170" i="1" s="1"/>
  <c r="AA2171" i="1" a="1"/>
  <c r="AA2171" i="1" s="1"/>
  <c r="AA2172" i="1" a="1"/>
  <c r="AA2172" i="1" s="1"/>
  <c r="AA2173" i="1" a="1"/>
  <c r="AA2173" i="1" s="1"/>
  <c r="AA2174" i="1" a="1"/>
  <c r="AA2174" i="1" s="1"/>
  <c r="AA2175" i="1" a="1"/>
  <c r="AA2175" i="1" s="1"/>
  <c r="AA2176" i="1" a="1"/>
  <c r="AA2176" i="1" s="1"/>
  <c r="AA2177" i="1" a="1"/>
  <c r="AA2177" i="1" s="1"/>
  <c r="AA2178" i="1" a="1"/>
  <c r="AA2178" i="1" s="1"/>
  <c r="AA2179" i="1" a="1"/>
  <c r="AA2179" i="1" s="1"/>
  <c r="AA2180" i="1" a="1"/>
  <c r="AA2180" i="1" s="1"/>
  <c r="AA2181" i="1" a="1"/>
  <c r="AA2181" i="1" s="1"/>
  <c r="AA2182" i="1" a="1"/>
  <c r="AA2182" i="1" s="1"/>
  <c r="AA2183" i="1" a="1"/>
  <c r="AA2183" i="1" s="1"/>
  <c r="AA2184" i="1" a="1"/>
  <c r="AA2184" i="1" s="1"/>
  <c r="AA2185" i="1" a="1"/>
  <c r="AA2185" i="1" s="1"/>
  <c r="AA2186" i="1" a="1"/>
  <c r="AA2186" i="1" s="1"/>
  <c r="AA2187" i="1" a="1"/>
  <c r="AA2187" i="1" s="1"/>
  <c r="AA2188" i="1" a="1"/>
  <c r="AA2188" i="1" s="1"/>
  <c r="AA2189" i="1" a="1"/>
  <c r="AA2189" i="1" s="1"/>
  <c r="AA2190" i="1" a="1"/>
  <c r="AA2190" i="1" s="1"/>
  <c r="AA2191" i="1" a="1"/>
  <c r="AA2191" i="1" s="1"/>
  <c r="AA2192" i="1" a="1"/>
  <c r="AA2192" i="1" s="1"/>
  <c r="AA2193" i="1" a="1"/>
  <c r="AA2193" i="1" s="1"/>
  <c r="AA2194" i="1" a="1"/>
  <c r="AA2194" i="1" s="1"/>
  <c r="AA2195" i="1" a="1"/>
  <c r="AA2195" i="1" s="1"/>
  <c r="AA2196" i="1" a="1"/>
  <c r="AA2196" i="1" s="1"/>
  <c r="AA2197" i="1" a="1"/>
  <c r="AA2197" i="1" s="1"/>
  <c r="AA2198" i="1" a="1"/>
  <c r="AA2198" i="1" s="1"/>
  <c r="AA2199" i="1" a="1"/>
  <c r="AA2199" i="1" s="1"/>
  <c r="AA2200" i="1" a="1"/>
  <c r="AA2200" i="1" s="1"/>
  <c r="AA2201" i="1" a="1"/>
  <c r="AA2201" i="1" s="1"/>
  <c r="AA2202" i="1" a="1"/>
  <c r="AA2202" i="1" s="1"/>
  <c r="AA2203" i="1" a="1"/>
  <c r="AA2203" i="1" s="1"/>
  <c r="AA2204" i="1" a="1"/>
  <c r="AA2204" i="1" s="1"/>
  <c r="AA2205" i="1" a="1"/>
  <c r="AA2205" i="1" s="1"/>
  <c r="AA2206" i="1" a="1"/>
  <c r="AA2206" i="1" s="1"/>
  <c r="AA2207" i="1" a="1"/>
  <c r="AA2207" i="1" s="1"/>
  <c r="AA2208" i="1" a="1"/>
  <c r="AA2208" i="1" s="1"/>
  <c r="AA2209" i="1" a="1"/>
  <c r="AA2209" i="1" s="1"/>
  <c r="AA2210" i="1" a="1"/>
  <c r="AA2210" i="1" s="1"/>
  <c r="AA2211" i="1" a="1"/>
  <c r="AA2211" i="1" s="1"/>
  <c r="AA2212" i="1" a="1"/>
  <c r="AA2212" i="1" s="1"/>
  <c r="AA2213" i="1" a="1"/>
  <c r="AA2213" i="1" s="1"/>
  <c r="AA2214" i="1" a="1"/>
  <c r="AA2214" i="1" s="1"/>
  <c r="AA2215" i="1" a="1"/>
  <c r="AA2215" i="1" s="1"/>
  <c r="AA2216" i="1" a="1"/>
  <c r="AA2216" i="1" s="1"/>
  <c r="AA2217" i="1" a="1"/>
  <c r="AA2217" i="1" s="1"/>
  <c r="AA2218" i="1" a="1"/>
  <c r="AA2218" i="1" s="1"/>
  <c r="AA2219" i="1" a="1"/>
  <c r="AA2219" i="1" s="1"/>
  <c r="AA2220" i="1" a="1"/>
  <c r="AA2220" i="1" s="1"/>
  <c r="AA2221" i="1" a="1"/>
  <c r="AA2221" i="1" s="1"/>
  <c r="AA2222" i="1" a="1"/>
  <c r="AA2222" i="1" s="1"/>
  <c r="AA2223" i="1" a="1"/>
  <c r="AA2223" i="1" s="1"/>
  <c r="AA2224" i="1" a="1"/>
  <c r="AA2224" i="1" s="1"/>
  <c r="AA2225" i="1" a="1"/>
  <c r="AA2225" i="1" s="1"/>
  <c r="AA2226" i="1" a="1"/>
  <c r="AA2226" i="1" s="1"/>
  <c r="AA2227" i="1" a="1"/>
  <c r="AA2227" i="1" s="1"/>
  <c r="AA2228" i="1" a="1"/>
  <c r="AA2228" i="1" s="1"/>
  <c r="AA2229" i="1" a="1"/>
  <c r="AA2229" i="1" s="1"/>
  <c r="AA2230" i="1" a="1"/>
  <c r="AA2230" i="1" s="1"/>
  <c r="AA2231" i="1" a="1"/>
  <c r="AA2231" i="1" s="1"/>
  <c r="AA2232" i="1" a="1"/>
  <c r="AA2232" i="1" s="1"/>
  <c r="AA2233" i="1" a="1"/>
  <c r="AA2233" i="1" s="1"/>
  <c r="AA2234" i="1" a="1"/>
  <c r="AA2234" i="1" s="1"/>
  <c r="AA2235" i="1" a="1"/>
  <c r="AA2235" i="1" s="1"/>
  <c r="AA2236" i="1" a="1"/>
  <c r="AA2236" i="1" s="1"/>
  <c r="AA2237" i="1" a="1"/>
  <c r="AA2237" i="1" s="1"/>
  <c r="AA2238" i="1" a="1"/>
  <c r="AA2238" i="1"/>
  <c r="AA2239" i="1" a="1"/>
  <c r="AA2239" i="1" s="1"/>
  <c r="AA2240" i="1" a="1"/>
  <c r="AA2240" i="1" s="1"/>
  <c r="AA2241" i="1" a="1"/>
  <c r="AA2241" i="1" s="1"/>
  <c r="AA2242" i="1" a="1"/>
  <c r="AA2242" i="1" s="1"/>
  <c r="AA2243" i="1" a="1"/>
  <c r="AA2243" i="1" s="1"/>
  <c r="AA2244" i="1" a="1"/>
  <c r="AA2244" i="1" s="1"/>
  <c r="AA2245" i="1" a="1"/>
  <c r="AA2245" i="1" s="1"/>
  <c r="AA2246" i="1" a="1"/>
  <c r="AA2246" i="1" s="1"/>
  <c r="AA2247" i="1" a="1"/>
  <c r="AA2247" i="1" s="1"/>
  <c r="AA2248" i="1" a="1"/>
  <c r="AA2248" i="1" s="1"/>
  <c r="AA2249" i="1" a="1"/>
  <c r="AA2249" i="1" s="1"/>
  <c r="AA2250" i="1" a="1"/>
  <c r="AA2250" i="1" s="1"/>
  <c r="AA2251" i="1" a="1"/>
  <c r="AA2251" i="1" s="1"/>
  <c r="AA2252" i="1" a="1"/>
  <c r="AA2252" i="1" s="1"/>
  <c r="AA2253" i="1" a="1"/>
  <c r="AA2253" i="1" s="1"/>
  <c r="AA2254" i="1" a="1"/>
  <c r="AA2254" i="1" s="1"/>
  <c r="AA2255" i="1" a="1"/>
  <c r="AA2255" i="1" s="1"/>
  <c r="AA2256" i="1" a="1"/>
  <c r="AA2256" i="1"/>
  <c r="AA2257" i="1" a="1"/>
  <c r="AA2257" i="1" s="1"/>
  <c r="AA2258" i="1" a="1"/>
  <c r="AA2258" i="1" s="1"/>
  <c r="AA2259" i="1" a="1"/>
  <c r="AA2259" i="1" s="1"/>
  <c r="AA2260" i="1" a="1"/>
  <c r="AA2260" i="1" s="1"/>
  <c r="AA2261" i="1" a="1"/>
  <c r="AA2261" i="1" s="1"/>
  <c r="AA2262" i="1" a="1"/>
  <c r="AA2262" i="1" s="1"/>
  <c r="AA2263" i="1" a="1"/>
  <c r="AA2263" i="1" s="1"/>
  <c r="AA2264" i="1" a="1"/>
  <c r="AA2264" i="1" s="1"/>
  <c r="AA2265" i="1" a="1"/>
  <c r="AA2265" i="1" s="1"/>
  <c r="AA2266" i="1" a="1"/>
  <c r="AA2266" i="1" s="1"/>
  <c r="AA2267" i="1" a="1"/>
  <c r="AA2267" i="1" s="1"/>
  <c r="AA2268" i="1" a="1"/>
  <c r="AA2268" i="1" s="1"/>
  <c r="AA2269" i="1" a="1"/>
  <c r="AA2269" i="1" s="1"/>
  <c r="AA2270" i="1" a="1"/>
  <c r="AA2270" i="1" s="1"/>
  <c r="AA2271" i="1" a="1"/>
  <c r="AA2271" i="1" s="1"/>
  <c r="AA2272" i="1" a="1"/>
  <c r="AA2272" i="1" s="1"/>
  <c r="AA2273" i="1" a="1"/>
  <c r="AA2273" i="1" s="1"/>
  <c r="AA2274" i="1" a="1"/>
  <c r="AA2274" i="1" s="1"/>
  <c r="AA2275" i="1" a="1"/>
  <c r="AA2275" i="1" s="1"/>
  <c r="AA2276" i="1" a="1"/>
  <c r="AA2276" i="1" s="1"/>
  <c r="AA2277" i="1" a="1"/>
  <c r="AA2277" i="1" s="1"/>
  <c r="AA2278" i="1" a="1"/>
  <c r="AA2278" i="1" s="1"/>
  <c r="AA2279" i="1" a="1"/>
  <c r="AA2279" i="1" s="1"/>
  <c r="AA2280" i="1" a="1"/>
  <c r="AA2280" i="1" s="1"/>
  <c r="AA2281" i="1" a="1"/>
  <c r="AA2281" i="1" s="1"/>
  <c r="AA2282" i="1" a="1"/>
  <c r="AA2282" i="1" s="1"/>
  <c r="AA2283" i="1" a="1"/>
  <c r="AA2283" i="1" s="1"/>
  <c r="AA2284" i="1" a="1"/>
  <c r="AA2284" i="1" s="1"/>
  <c r="AA2285" i="1" a="1"/>
  <c r="AA2285" i="1" s="1"/>
  <c r="AA2286" i="1" a="1"/>
  <c r="AA2286" i="1" s="1"/>
  <c r="AA2287" i="1" a="1"/>
  <c r="AA2287" i="1" s="1"/>
  <c r="AA2288" i="1" a="1"/>
  <c r="AA2288" i="1" s="1"/>
  <c r="AA2289" i="1" a="1"/>
  <c r="AA2289" i="1" s="1"/>
  <c r="AA2290" i="1" a="1"/>
  <c r="AA2290" i="1" s="1"/>
  <c r="AA2291" i="1" a="1"/>
  <c r="AA2291" i="1" s="1"/>
  <c r="AA2292" i="1" a="1"/>
  <c r="AA2292" i="1" s="1"/>
  <c r="AA2293" i="1" a="1"/>
  <c r="AA2293" i="1" s="1"/>
  <c r="AA2303" i="1" a="1"/>
  <c r="AA2303" i="1" s="1"/>
  <c r="AA2294" i="1" a="1"/>
  <c r="AA2294" i="1" s="1"/>
  <c r="AA2295" i="1" a="1"/>
  <c r="AA2295" i="1" s="1"/>
  <c r="AA2296" i="1" a="1"/>
  <c r="AA2296" i="1" s="1"/>
  <c r="AA2297" i="1" a="1"/>
  <c r="AA2297" i="1" s="1"/>
  <c r="AA2298" i="1" a="1"/>
  <c r="AA2298" i="1" s="1"/>
  <c r="AA2299" i="1" a="1"/>
  <c r="AA2299" i="1" s="1"/>
  <c r="AA2300" i="1" a="1"/>
  <c r="AA2300" i="1" s="1"/>
  <c r="AA2301" i="1" a="1"/>
  <c r="AA2301" i="1" s="1"/>
  <c r="AA2302" i="1" a="1"/>
  <c r="AA2302" i="1" s="1"/>
  <c r="AA1553" i="1" a="1"/>
  <c r="AA1553" i="1" s="1"/>
  <c r="AA1932" i="1" a="1"/>
  <c r="AA1932" i="1" s="1"/>
  <c r="AA2040" i="1" a="1"/>
  <c r="AA2040" i="1" s="1"/>
  <c r="AA2555" i="1" a="1"/>
  <c r="AA2555" i="1" s="1"/>
  <c r="AA2556" i="1" a="1"/>
  <c r="AA2556" i="1" s="1"/>
  <c r="AA2304" i="1" a="1"/>
  <c r="AA2304" i="1" s="1"/>
  <c r="AA2305" i="1" a="1"/>
  <c r="AA2305" i="1" s="1"/>
  <c r="AA2306" i="1" a="1"/>
  <c r="AA2306" i="1" s="1"/>
  <c r="AA2307" i="1" a="1"/>
  <c r="AA2307" i="1" s="1"/>
  <c r="AA2308" i="1" a="1"/>
  <c r="AA2308" i="1" s="1"/>
  <c r="AA2309" i="1" a="1"/>
  <c r="AA2309" i="1" s="1"/>
  <c r="AA2310" i="1" a="1"/>
  <c r="AA2310" i="1"/>
  <c r="AA2311" i="1" a="1"/>
  <c r="AA2311" i="1" s="1"/>
  <c r="AA2312" i="1" a="1"/>
  <c r="AA2312" i="1" s="1"/>
  <c r="AA2313" i="1" a="1"/>
  <c r="AA2313" i="1" s="1"/>
  <c r="AA2314" i="1" a="1"/>
  <c r="AA2314" i="1" s="1"/>
  <c r="AA2315" i="1" a="1"/>
  <c r="AA2315" i="1" s="1"/>
  <c r="AA2316" i="1" a="1"/>
  <c r="AA2316" i="1" s="1"/>
  <c r="AA2317" i="1" a="1"/>
  <c r="AA2317" i="1" s="1"/>
  <c r="AA2318" i="1" a="1"/>
  <c r="AA2318" i="1" s="1"/>
  <c r="AA2319" i="1" a="1"/>
  <c r="AA2319" i="1" s="1"/>
  <c r="AA2320" i="1" a="1"/>
  <c r="AA2320" i="1" s="1"/>
  <c r="AA2321" i="1" a="1"/>
  <c r="AA2321" i="1" s="1"/>
  <c r="AA2322" i="1" a="1"/>
  <c r="AA2322" i="1" s="1"/>
  <c r="AA2323" i="1" a="1"/>
  <c r="AA2323" i="1" s="1"/>
  <c r="AA2324" i="1" a="1"/>
  <c r="AA2324" i="1" s="1"/>
  <c r="AA2325" i="1" a="1"/>
  <c r="AA2325" i="1" s="1"/>
  <c r="AA2326" i="1" a="1"/>
  <c r="AA2326" i="1" s="1"/>
  <c r="AA2327" i="1" a="1"/>
  <c r="AA2327" i="1" s="1"/>
  <c r="AA2328" i="1" a="1"/>
  <c r="AA2328" i="1" s="1"/>
  <c r="AA2329" i="1" a="1"/>
  <c r="AA2329" i="1" s="1"/>
  <c r="AA2330" i="1" a="1"/>
  <c r="AA2330" i="1" s="1"/>
  <c r="AA2331" i="1" a="1"/>
  <c r="AA2331" i="1" s="1"/>
  <c r="AA2332" i="1" a="1"/>
  <c r="AA2332" i="1" s="1"/>
  <c r="AA2333" i="1" a="1"/>
  <c r="AA2333" i="1" s="1"/>
  <c r="AA2334" i="1" a="1"/>
  <c r="AA2334" i="1"/>
  <c r="AA2335" i="1" a="1"/>
  <c r="AA2335" i="1" s="1"/>
  <c r="AA2336" i="1" a="1"/>
  <c r="AA2336" i="1" s="1"/>
  <c r="AA2337" i="1" a="1"/>
  <c r="AA2337" i="1" s="1"/>
  <c r="AA2338" i="1" a="1"/>
  <c r="AA2338" i="1" s="1"/>
  <c r="AA2339" i="1" a="1"/>
  <c r="AA2339" i="1" s="1"/>
  <c r="AA2340" i="1" a="1"/>
  <c r="AA2340" i="1" s="1"/>
  <c r="AA2341" i="1" a="1"/>
  <c r="AA2341" i="1" s="1"/>
  <c r="AA2342" i="1" a="1"/>
  <c r="AA2342" i="1" s="1"/>
  <c r="AA2343" i="1" a="1"/>
  <c r="AA2343" i="1" s="1"/>
  <c r="AA2344" i="1" a="1"/>
  <c r="AA2344" i="1" s="1"/>
  <c r="AA2345" i="1" a="1"/>
  <c r="AA2345" i="1" s="1"/>
  <c r="AA2346" i="1" a="1"/>
  <c r="AA2346" i="1" s="1"/>
  <c r="AA2347" i="1" a="1"/>
  <c r="AA2347" i="1" s="1"/>
  <c r="AA2348" i="1" a="1"/>
  <c r="AA2348" i="1" s="1"/>
  <c r="AA2349" i="1" a="1"/>
  <c r="AA2349" i="1"/>
  <c r="AA2350" i="1" a="1"/>
  <c r="AA2350" i="1" s="1"/>
  <c r="AA2351" i="1" a="1"/>
  <c r="AA2351" i="1" s="1"/>
  <c r="AA2352" i="1" a="1"/>
  <c r="AA2352" i="1" s="1"/>
  <c r="AA2353" i="1" a="1"/>
  <c r="AA2353" i="1" s="1"/>
  <c r="AA2354" i="1" a="1"/>
  <c r="AA2354" i="1" s="1"/>
  <c r="AA2355" i="1" a="1"/>
  <c r="AA2355" i="1" s="1"/>
  <c r="AA2356" i="1" a="1"/>
  <c r="AA2356" i="1" s="1"/>
  <c r="AA2357" i="1" a="1"/>
  <c r="AA2357" i="1" s="1"/>
  <c r="AA2358" i="1" a="1"/>
  <c r="AA2358" i="1" s="1"/>
  <c r="AA2359" i="1" a="1"/>
  <c r="AA2359" i="1" s="1"/>
  <c r="Z2" i="1" a="1"/>
  <c r="Z2" i="1" s="1"/>
  <c r="Z3" i="1" a="1"/>
  <c r="Z3" i="1" s="1"/>
  <c r="Z4" i="1" a="1"/>
  <c r="Z4" i="1" s="1"/>
  <c r="Z5" i="1" a="1"/>
  <c r="Z5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 s="1"/>
  <c r="Z15" i="1" a="1"/>
  <c r="Z15" i="1" s="1"/>
  <c r="Z16" i="1" a="1"/>
  <c r="Z16" i="1" s="1"/>
  <c r="Z17" i="1" a="1"/>
  <c r="Z17" i="1" s="1"/>
  <c r="Z18" i="1" a="1"/>
  <c r="Z18" i="1" s="1"/>
  <c r="Z19" i="1" a="1"/>
  <c r="Z19" i="1" s="1"/>
  <c r="Z20" i="1" a="1"/>
  <c r="Z20" i="1" s="1"/>
  <c r="Z21" i="1" a="1"/>
  <c r="Z21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 s="1"/>
  <c r="Z28" i="1" a="1"/>
  <c r="Z28" i="1" s="1"/>
  <c r="Z29" i="1" a="1"/>
  <c r="Z29" i="1" s="1"/>
  <c r="Z30" i="1" a="1"/>
  <c r="Z30" i="1" s="1"/>
  <c r="Z31" i="1" a="1"/>
  <c r="Z31" i="1" s="1"/>
  <c r="Z32" i="1" a="1"/>
  <c r="Z32" i="1" s="1"/>
  <c r="Z33" i="1" a="1"/>
  <c r="Z33" i="1" s="1"/>
  <c r="Z34" i="1" a="1"/>
  <c r="Z34" i="1" s="1"/>
  <c r="Z35" i="1" a="1"/>
  <c r="Z35" i="1" s="1"/>
  <c r="Z36" i="1" a="1"/>
  <c r="Z36" i="1" s="1"/>
  <c r="Z37" i="1" a="1"/>
  <c r="Z37" i="1" s="1"/>
  <c r="Z38" i="1" a="1"/>
  <c r="Z38" i="1" s="1"/>
  <c r="Z39" i="1" a="1"/>
  <c r="Z39" i="1" s="1"/>
  <c r="Z40" i="1" a="1"/>
  <c r="Z40" i="1" s="1"/>
  <c r="Z41" i="1" a="1"/>
  <c r="Z41" i="1" s="1"/>
  <c r="Z42" i="1" a="1"/>
  <c r="Z42" i="1" s="1"/>
  <c r="Z43" i="1" a="1"/>
  <c r="Z43" i="1" s="1"/>
  <c r="Z44" i="1" a="1"/>
  <c r="Z44" i="1" s="1"/>
  <c r="Z45" i="1" a="1"/>
  <c r="Z45" i="1" s="1"/>
  <c r="Z46" i="1" a="1"/>
  <c r="Z46" i="1" s="1"/>
  <c r="Z47" i="1" a="1"/>
  <c r="Z47" i="1" s="1"/>
  <c r="Z48" i="1" a="1"/>
  <c r="Z48" i="1" s="1"/>
  <c r="Z49" i="1" a="1"/>
  <c r="Z49" i="1" s="1"/>
  <c r="Z50" i="1" a="1"/>
  <c r="Z50" i="1" s="1"/>
  <c r="Z51" i="1" a="1"/>
  <c r="Z51" i="1" s="1"/>
  <c r="Z52" i="1" a="1"/>
  <c r="Z52" i="1" s="1"/>
  <c r="Z53" i="1" a="1"/>
  <c r="Z53" i="1" s="1"/>
  <c r="Z54" i="1" a="1"/>
  <c r="Z54" i="1" s="1"/>
  <c r="Z55" i="1" a="1"/>
  <c r="Z55" i="1" s="1"/>
  <c r="Z56" i="1" a="1"/>
  <c r="Z56" i="1" s="1"/>
  <c r="Z57" i="1" a="1"/>
  <c r="Z57" i="1" s="1"/>
  <c r="Z59" i="1" a="1"/>
  <c r="Z59" i="1" s="1"/>
  <c r="Z60" i="1" a="1"/>
  <c r="Z60" i="1" s="1"/>
  <c r="Z61" i="1" a="1"/>
  <c r="Z61" i="1"/>
  <c r="Z62" i="1" a="1"/>
  <c r="Z62" i="1" s="1"/>
  <c r="Z63" i="1" a="1"/>
  <c r="Z63" i="1" s="1"/>
  <c r="Z64" i="1" a="1"/>
  <c r="Z64" i="1" s="1"/>
  <c r="Z65" i="1" a="1"/>
  <c r="Z65" i="1" s="1"/>
  <c r="Z66" i="1" a="1"/>
  <c r="Z66" i="1" s="1"/>
  <c r="Z58" i="1" a="1"/>
  <c r="Z58" i="1" s="1"/>
  <c r="Z67" i="1" a="1"/>
  <c r="Z67" i="1" s="1"/>
  <c r="Z68" i="1" a="1"/>
  <c r="Z68" i="1" s="1"/>
  <c r="Z69" i="1" a="1"/>
  <c r="Z69" i="1" s="1"/>
  <c r="Z70" i="1" a="1"/>
  <c r="Z70" i="1" s="1"/>
  <c r="Z71" i="1" a="1"/>
  <c r="Z71" i="1" s="1"/>
  <c r="Z72" i="1" a="1"/>
  <c r="Z72" i="1" s="1"/>
  <c r="Z73" i="1" a="1"/>
  <c r="Z73" i="1" s="1"/>
  <c r="Z74" i="1" a="1"/>
  <c r="Z74" i="1" s="1"/>
  <c r="Z75" i="1" a="1"/>
  <c r="Z75" i="1" s="1"/>
  <c r="Z76" i="1" a="1"/>
  <c r="Z76" i="1" s="1"/>
  <c r="Z77" i="1" a="1"/>
  <c r="Z77" i="1" s="1"/>
  <c r="Z78" i="1" a="1"/>
  <c r="Z78" i="1" s="1"/>
  <c r="Z79" i="1" a="1"/>
  <c r="Z79" i="1" s="1"/>
  <c r="Z80" i="1" a="1"/>
  <c r="Z80" i="1" s="1"/>
  <c r="Z81" i="1" a="1"/>
  <c r="Z81" i="1" s="1"/>
  <c r="Z82" i="1" a="1"/>
  <c r="Z82" i="1" s="1"/>
  <c r="Z83" i="1" a="1"/>
  <c r="Z83" i="1" s="1"/>
  <c r="Z84" i="1" a="1"/>
  <c r="Z84" i="1" s="1"/>
  <c r="Z85" i="1" a="1"/>
  <c r="Z85" i="1" s="1"/>
  <c r="Z86" i="1" a="1"/>
  <c r="Z86" i="1" s="1"/>
  <c r="Z87" i="1" a="1"/>
  <c r="Z87" i="1"/>
  <c r="Z88" i="1" a="1"/>
  <c r="Z88" i="1" s="1"/>
  <c r="Z89" i="1" a="1"/>
  <c r="Z89" i="1" s="1"/>
  <c r="Z90" i="1" a="1"/>
  <c r="Z90" i="1" s="1"/>
  <c r="Z91" i="1" a="1"/>
  <c r="Z91" i="1" s="1"/>
  <c r="Z92" i="1" a="1"/>
  <c r="Z92" i="1" s="1"/>
  <c r="Z93" i="1" a="1"/>
  <c r="Z93" i="1" s="1"/>
  <c r="Z94" i="1" a="1"/>
  <c r="Z94" i="1" s="1"/>
  <c r="Z95" i="1" a="1"/>
  <c r="Z95" i="1" s="1"/>
  <c r="Z96" i="1" a="1"/>
  <c r="Z96" i="1" s="1"/>
  <c r="Z97" i="1" a="1"/>
  <c r="Z97" i="1" s="1"/>
  <c r="Z98" i="1" a="1"/>
  <c r="Z98" i="1" s="1"/>
  <c r="Z99" i="1" a="1"/>
  <c r="Z99" i="1" s="1"/>
  <c r="Z100" i="1" a="1"/>
  <c r="Z100" i="1" s="1"/>
  <c r="Z101" i="1" a="1"/>
  <c r="Z101" i="1" s="1"/>
  <c r="Z102" i="1" a="1"/>
  <c r="Z102" i="1"/>
  <c r="Z103" i="1" a="1"/>
  <c r="Z103" i="1" s="1"/>
  <c r="Z104" i="1" a="1"/>
  <c r="Z104" i="1" s="1"/>
  <c r="Z105" i="1" a="1"/>
  <c r="Z105" i="1" s="1"/>
  <c r="Z106" i="1" a="1"/>
  <c r="Z106" i="1" s="1"/>
  <c r="Z107" i="1" a="1"/>
  <c r="Z107" i="1" s="1"/>
  <c r="Z108" i="1" a="1"/>
  <c r="Z108" i="1" s="1"/>
  <c r="Z109" i="1" a="1"/>
  <c r="Z109" i="1" s="1"/>
  <c r="Z110" i="1" a="1"/>
  <c r="Z110" i="1" s="1"/>
  <c r="Z111" i="1" a="1"/>
  <c r="Z111" i="1" s="1"/>
  <c r="Z112" i="1" a="1"/>
  <c r="Z112" i="1" s="1"/>
  <c r="Z158" i="1" a="1"/>
  <c r="Z158" i="1" s="1"/>
  <c r="Z159" i="1" a="1"/>
  <c r="Z159" i="1" s="1"/>
  <c r="Z160" i="1" a="1"/>
  <c r="Z160" i="1" s="1"/>
  <c r="Z161" i="1" a="1"/>
  <c r="Z161" i="1" s="1"/>
  <c r="Z162" i="1" a="1"/>
  <c r="Z162" i="1" s="1"/>
  <c r="Z163" i="1" a="1"/>
  <c r="Z163" i="1" s="1"/>
  <c r="Z113" i="1" a="1"/>
  <c r="Z113" i="1" s="1"/>
  <c r="Z114" i="1" a="1"/>
  <c r="Z114" i="1" s="1"/>
  <c r="Z115" i="1" a="1"/>
  <c r="Z115" i="1" s="1"/>
  <c r="Z116" i="1" a="1"/>
  <c r="Z116" i="1" s="1"/>
  <c r="Z117" i="1" a="1"/>
  <c r="Z117" i="1" s="1"/>
  <c r="Z118" i="1" a="1"/>
  <c r="Z118" i="1" s="1"/>
  <c r="Z119" i="1" a="1"/>
  <c r="Z119" i="1" s="1"/>
  <c r="Z120" i="1" a="1"/>
  <c r="Z120" i="1" s="1"/>
  <c r="Z121" i="1" a="1"/>
  <c r="Z121" i="1" s="1"/>
  <c r="Z122" i="1" a="1"/>
  <c r="Z122" i="1" s="1"/>
  <c r="Z123" i="1" a="1"/>
  <c r="Z123" i="1"/>
  <c r="Z124" i="1" a="1"/>
  <c r="Z124" i="1" s="1"/>
  <c r="Z125" i="1" a="1"/>
  <c r="Z125" i="1" s="1"/>
  <c r="Z126" i="1" a="1"/>
  <c r="Z126" i="1" s="1"/>
  <c r="Z127" i="1" a="1"/>
  <c r="Z127" i="1" s="1"/>
  <c r="Z128" i="1" a="1"/>
  <c r="Z128" i="1" s="1"/>
  <c r="Z129" i="1" a="1"/>
  <c r="Z129" i="1" s="1"/>
  <c r="Z130" i="1" a="1"/>
  <c r="Z130" i="1" s="1"/>
  <c r="Z131" i="1" a="1"/>
  <c r="Z131" i="1" s="1"/>
  <c r="Z132" i="1" a="1"/>
  <c r="Z132" i="1" s="1"/>
  <c r="Z133" i="1" a="1"/>
  <c r="Z133" i="1" s="1"/>
  <c r="Z134" i="1" a="1"/>
  <c r="Z134" i="1" s="1"/>
  <c r="Z135" i="1" a="1"/>
  <c r="Z135" i="1"/>
  <c r="Z136" i="1" a="1"/>
  <c r="Z136" i="1" s="1"/>
  <c r="Z137" i="1" a="1"/>
  <c r="Z137" i="1" s="1"/>
  <c r="Z138" i="1" a="1"/>
  <c r="Z138" i="1" s="1"/>
  <c r="Z139" i="1" a="1"/>
  <c r="Z139" i="1" s="1"/>
  <c r="Z140" i="1" a="1"/>
  <c r="Z140" i="1" s="1"/>
  <c r="Z141" i="1" a="1"/>
  <c r="Z141" i="1" s="1"/>
  <c r="Z142" i="1" a="1"/>
  <c r="Z142" i="1" s="1"/>
  <c r="Z143" i="1" a="1"/>
  <c r="Z143" i="1" s="1"/>
  <c r="Z144" i="1" a="1"/>
  <c r="Z144" i="1" s="1"/>
  <c r="Z145" i="1" a="1"/>
  <c r="Z145" i="1" s="1"/>
  <c r="Z146" i="1" a="1"/>
  <c r="Z146" i="1" s="1"/>
  <c r="Z147" i="1" a="1"/>
  <c r="Z147" i="1" s="1"/>
  <c r="Z148" i="1" a="1"/>
  <c r="Z148" i="1" s="1"/>
  <c r="Z149" i="1" a="1"/>
  <c r="Z149" i="1" s="1"/>
  <c r="Z150" i="1" a="1"/>
  <c r="Z150" i="1"/>
  <c r="Z151" i="1" a="1"/>
  <c r="Z151" i="1" s="1"/>
  <c r="Z152" i="1" a="1"/>
  <c r="Z152" i="1" s="1"/>
  <c r="Z153" i="1" a="1"/>
  <c r="Z153" i="1" s="1"/>
  <c r="Z154" i="1" a="1"/>
  <c r="Z154" i="1" s="1"/>
  <c r="Z155" i="1" a="1"/>
  <c r="Z155" i="1" s="1"/>
  <c r="Z156" i="1" a="1"/>
  <c r="Z156" i="1" s="1"/>
  <c r="Z157" i="1" a="1"/>
  <c r="Z157" i="1"/>
  <c r="Z164" i="1" a="1"/>
  <c r="Z164" i="1" s="1"/>
  <c r="Z165" i="1" a="1"/>
  <c r="Z165" i="1" s="1"/>
  <c r="Z166" i="1" a="1"/>
  <c r="Z166" i="1" s="1"/>
  <c r="Z167" i="1" a="1"/>
  <c r="Z167" i="1" s="1"/>
  <c r="Z168" i="1" a="1"/>
  <c r="Z168" i="1" s="1"/>
  <c r="Z169" i="1" a="1"/>
  <c r="Z169" i="1" s="1"/>
  <c r="Z170" i="1" a="1"/>
  <c r="Z170" i="1" s="1"/>
  <c r="Z171" i="1" a="1"/>
  <c r="Z171" i="1" s="1"/>
  <c r="Z172" i="1" a="1"/>
  <c r="Z172" i="1" s="1"/>
  <c r="Z173" i="1" a="1"/>
  <c r="Z173" i="1" s="1"/>
  <c r="Z174" i="1" a="1"/>
  <c r="Z174" i="1" s="1"/>
  <c r="Z175" i="1" a="1"/>
  <c r="Z175" i="1" s="1"/>
  <c r="Z176" i="1" a="1"/>
  <c r="Z176" i="1" s="1"/>
  <c r="Z177" i="1" a="1"/>
  <c r="Z177" i="1" s="1"/>
  <c r="Z178" i="1" a="1"/>
  <c r="Z178" i="1"/>
  <c r="Z179" i="1" a="1"/>
  <c r="Z179" i="1" s="1"/>
  <c r="Z180" i="1" a="1"/>
  <c r="Z180" i="1" s="1"/>
  <c r="Z181" i="1" a="1"/>
  <c r="Z181" i="1" s="1"/>
  <c r="Z182" i="1" a="1"/>
  <c r="Z182" i="1" s="1"/>
  <c r="Z183" i="1" a="1"/>
  <c r="Z183" i="1" s="1"/>
  <c r="Z184" i="1" a="1"/>
  <c r="Z184" i="1" s="1"/>
  <c r="Z185" i="1" a="1"/>
  <c r="Z185" i="1" s="1"/>
  <c r="Z186" i="1" a="1"/>
  <c r="Z186" i="1" s="1"/>
  <c r="Z187" i="1" a="1"/>
  <c r="Z187" i="1" s="1"/>
  <c r="Z188" i="1" a="1"/>
  <c r="Z188" i="1" s="1"/>
  <c r="Z189" i="1" a="1"/>
  <c r="Z189" i="1" s="1"/>
  <c r="Z190" i="1" a="1"/>
  <c r="Z190" i="1" s="1"/>
  <c r="Z191" i="1" a="1"/>
  <c r="Z191" i="1" s="1"/>
  <c r="Z192" i="1" a="1"/>
  <c r="Z192" i="1" s="1"/>
  <c r="Z193" i="1" a="1"/>
  <c r="Z193" i="1" s="1"/>
  <c r="Z194" i="1" a="1"/>
  <c r="Z194" i="1" s="1"/>
  <c r="Z195" i="1" a="1"/>
  <c r="Z195" i="1" s="1"/>
  <c r="Z196" i="1" a="1"/>
  <c r="Z196" i="1"/>
  <c r="Z197" i="1" a="1"/>
  <c r="Z197" i="1" s="1"/>
  <c r="Z198" i="1" a="1"/>
  <c r="Z198" i="1" s="1"/>
  <c r="Z199" i="1" a="1"/>
  <c r="Z199" i="1" s="1"/>
  <c r="Z200" i="1" a="1"/>
  <c r="Z200" i="1" s="1"/>
  <c r="Z201" i="1" a="1"/>
  <c r="Z201" i="1" s="1"/>
  <c r="Z202" i="1" a="1"/>
  <c r="Z202" i="1" s="1"/>
  <c r="Z203" i="1" a="1"/>
  <c r="Z203" i="1" s="1"/>
  <c r="Z204" i="1" a="1"/>
  <c r="Z204" i="1" s="1"/>
  <c r="Z205" i="1" a="1"/>
  <c r="Z205" i="1"/>
  <c r="Z206" i="1" a="1"/>
  <c r="Z206" i="1" s="1"/>
  <c r="Z207" i="1" a="1"/>
  <c r="Z207" i="1" s="1"/>
  <c r="Z208" i="1" a="1"/>
  <c r="Z208" i="1" s="1"/>
  <c r="Z209" i="1" a="1"/>
  <c r="Z209" i="1" s="1"/>
  <c r="Z210" i="1" a="1"/>
  <c r="Z210" i="1" s="1"/>
  <c r="Z211" i="1" a="1"/>
  <c r="Z211" i="1" s="1"/>
  <c r="Z212" i="1" a="1"/>
  <c r="Z212" i="1" s="1"/>
  <c r="Z213" i="1" a="1"/>
  <c r="Z213" i="1" s="1"/>
  <c r="Z214" i="1" a="1"/>
  <c r="Z214" i="1" s="1"/>
  <c r="Z215" i="1" a="1"/>
  <c r="Z215" i="1" s="1"/>
  <c r="Z216" i="1" a="1"/>
  <c r="Z216" i="1" s="1"/>
  <c r="Z217" i="1" a="1"/>
  <c r="Z217" i="1" s="1"/>
  <c r="Z218" i="1" a="1"/>
  <c r="Z218" i="1" s="1"/>
  <c r="Z219" i="1" a="1"/>
  <c r="Z219" i="1" s="1"/>
  <c r="Z220" i="1" a="1"/>
  <c r="Z220" i="1" s="1"/>
  <c r="Z221" i="1" a="1"/>
  <c r="Z221" i="1" s="1"/>
  <c r="Z222" i="1" a="1"/>
  <c r="Z222" i="1" s="1"/>
  <c r="Z223" i="1" a="1"/>
  <c r="Z223" i="1" s="1"/>
  <c r="Z224" i="1" a="1"/>
  <c r="Z224" i="1" s="1"/>
  <c r="Z225" i="1" a="1"/>
  <c r="Z225" i="1" s="1"/>
  <c r="Z226" i="1" a="1"/>
  <c r="Z226" i="1" s="1"/>
  <c r="Z227" i="1" a="1"/>
  <c r="Z227" i="1" s="1"/>
  <c r="Z228" i="1" a="1"/>
  <c r="Z228" i="1" s="1"/>
  <c r="Z229" i="1" a="1"/>
  <c r="Z229" i="1" s="1"/>
  <c r="Z230" i="1" a="1"/>
  <c r="Z230" i="1" s="1"/>
  <c r="Z231" i="1" a="1"/>
  <c r="Z231" i="1" s="1"/>
  <c r="Z232" i="1" a="1"/>
  <c r="Z232" i="1" s="1"/>
  <c r="Z233" i="1" a="1"/>
  <c r="Z233" i="1" s="1"/>
  <c r="Z234" i="1" a="1"/>
  <c r="Z234" i="1" s="1"/>
  <c r="Z235" i="1" a="1"/>
  <c r="Z235" i="1" s="1"/>
  <c r="Z236" i="1" a="1"/>
  <c r="Z236" i="1" s="1"/>
  <c r="Z237" i="1" a="1"/>
  <c r="Z237" i="1" s="1"/>
  <c r="Z238" i="1" a="1"/>
  <c r="Z238" i="1" s="1"/>
  <c r="Z239" i="1" a="1"/>
  <c r="Z239" i="1" s="1"/>
  <c r="Z240" i="1" a="1"/>
  <c r="Z240" i="1" s="1"/>
  <c r="Z241" i="1" a="1"/>
  <c r="Z241" i="1" s="1"/>
  <c r="Z242" i="1" a="1"/>
  <c r="Z242" i="1" s="1"/>
  <c r="Z243" i="1" a="1"/>
  <c r="Z243" i="1" s="1"/>
  <c r="Z244" i="1" a="1"/>
  <c r="Z244" i="1" s="1"/>
  <c r="Z245" i="1" a="1"/>
  <c r="Z245" i="1" s="1"/>
  <c r="Z246" i="1" a="1"/>
  <c r="Z246" i="1" s="1"/>
  <c r="Z247" i="1" a="1"/>
  <c r="Z247" i="1" s="1"/>
  <c r="Z248" i="1" a="1"/>
  <c r="Z248" i="1" s="1"/>
  <c r="Z249" i="1" a="1"/>
  <c r="Z249" i="1" s="1"/>
  <c r="Z250" i="1" a="1"/>
  <c r="Z250" i="1" s="1"/>
  <c r="Z251" i="1" a="1"/>
  <c r="Z251" i="1" s="1"/>
  <c r="Z252" i="1" a="1"/>
  <c r="Z252" i="1" s="1"/>
  <c r="Z253" i="1" a="1"/>
  <c r="Z253" i="1" s="1"/>
  <c r="Z254" i="1" a="1"/>
  <c r="Z254" i="1" s="1"/>
  <c r="Z255" i="1" a="1"/>
  <c r="Z255" i="1" s="1"/>
  <c r="Z256" i="1" a="1"/>
  <c r="Z256" i="1" s="1"/>
  <c r="Z257" i="1" a="1"/>
  <c r="Z257" i="1" s="1"/>
  <c r="Z258" i="1" a="1"/>
  <c r="Z258" i="1" s="1"/>
  <c r="Z259" i="1" a="1"/>
  <c r="Z259" i="1" s="1"/>
  <c r="Z260" i="1" a="1"/>
  <c r="Z260" i="1" s="1"/>
  <c r="Z261" i="1" a="1"/>
  <c r="Z261" i="1" s="1"/>
  <c r="Z262" i="1" a="1"/>
  <c r="Z262" i="1" s="1"/>
  <c r="Z263" i="1" a="1"/>
  <c r="Z263" i="1" s="1"/>
  <c r="Z264" i="1" a="1"/>
  <c r="Z264" i="1" s="1"/>
  <c r="Z265" i="1" a="1"/>
  <c r="Z265" i="1" s="1"/>
  <c r="Z266" i="1" a="1"/>
  <c r="Z266" i="1" s="1"/>
  <c r="Z267" i="1" a="1"/>
  <c r="Z267" i="1" s="1"/>
  <c r="Z268" i="1" a="1"/>
  <c r="Z268" i="1" s="1"/>
  <c r="Z269" i="1" a="1"/>
  <c r="Z269" i="1" s="1"/>
  <c r="Z270" i="1" a="1"/>
  <c r="Z270" i="1" s="1"/>
  <c r="Z271" i="1" a="1"/>
  <c r="Z271" i="1" s="1"/>
  <c r="Z272" i="1" a="1"/>
  <c r="Z272" i="1" s="1"/>
  <c r="Z273" i="1" a="1"/>
  <c r="Z273" i="1" s="1"/>
  <c r="Z274" i="1" a="1"/>
  <c r="Z274" i="1" s="1"/>
  <c r="Z275" i="1" a="1"/>
  <c r="Z275" i="1" s="1"/>
  <c r="Z276" i="1" a="1"/>
  <c r="Z276" i="1" s="1"/>
  <c r="Z277" i="1" a="1"/>
  <c r="Z277" i="1" s="1"/>
  <c r="Z278" i="1" a="1"/>
  <c r="Z278" i="1" s="1"/>
  <c r="Z279" i="1" a="1"/>
  <c r="Z279" i="1" s="1"/>
  <c r="Z280" i="1" a="1"/>
  <c r="Z280" i="1" s="1"/>
  <c r="Z281" i="1" a="1"/>
  <c r="Z281" i="1" s="1"/>
  <c r="Z282" i="1" a="1"/>
  <c r="Z282" i="1" s="1"/>
  <c r="Z283" i="1" a="1"/>
  <c r="Z283" i="1" s="1"/>
  <c r="Z284" i="1" a="1"/>
  <c r="Z284" i="1" s="1"/>
  <c r="Z285" i="1" a="1"/>
  <c r="Z285" i="1" s="1"/>
  <c r="Z286" i="1" a="1"/>
  <c r="Z286" i="1" s="1"/>
  <c r="Z287" i="1" a="1"/>
  <c r="Z287" i="1" s="1"/>
  <c r="Z288" i="1" a="1"/>
  <c r="Z288" i="1" s="1"/>
  <c r="Z289" i="1" a="1"/>
  <c r="Z289" i="1" s="1"/>
  <c r="Z290" i="1" a="1"/>
  <c r="Z290" i="1" s="1"/>
  <c r="Z291" i="1" a="1"/>
  <c r="Z291" i="1" s="1"/>
  <c r="Z292" i="1" a="1"/>
  <c r="Z292" i="1" s="1"/>
  <c r="Z293" i="1" a="1"/>
  <c r="Z293" i="1" s="1"/>
  <c r="Z294" i="1" a="1"/>
  <c r="Z294" i="1" s="1"/>
  <c r="Z295" i="1" a="1"/>
  <c r="Z295" i="1" s="1"/>
  <c r="Z296" i="1" a="1"/>
  <c r="Z296" i="1" s="1"/>
  <c r="Z297" i="1" a="1"/>
  <c r="Z297" i="1" s="1"/>
  <c r="Z298" i="1" a="1"/>
  <c r="Z298" i="1" s="1"/>
  <c r="Z299" i="1" a="1"/>
  <c r="Z299" i="1" s="1"/>
  <c r="Z300" i="1" a="1"/>
  <c r="Z300" i="1" s="1"/>
  <c r="Z301" i="1" a="1"/>
  <c r="Z301" i="1" s="1"/>
  <c r="Z302" i="1" a="1"/>
  <c r="Z302" i="1" s="1"/>
  <c r="Z303" i="1" a="1"/>
  <c r="Z303" i="1" s="1"/>
  <c r="Z304" i="1" a="1"/>
  <c r="Z304" i="1" s="1"/>
  <c r="Z305" i="1" a="1"/>
  <c r="Z305" i="1" s="1"/>
  <c r="Z306" i="1" a="1"/>
  <c r="Z306" i="1" s="1"/>
  <c r="Z307" i="1" a="1"/>
  <c r="Z307" i="1" s="1"/>
  <c r="Z308" i="1" a="1"/>
  <c r="Z308" i="1" s="1"/>
  <c r="Z309" i="1" a="1"/>
  <c r="Z309" i="1" s="1"/>
  <c r="Z310" i="1" a="1"/>
  <c r="Z310" i="1" s="1"/>
  <c r="Z311" i="1" a="1"/>
  <c r="Z311" i="1" s="1"/>
  <c r="Z312" i="1" a="1"/>
  <c r="Z312" i="1" s="1"/>
  <c r="Z313" i="1" a="1"/>
  <c r="Z313" i="1" s="1"/>
  <c r="Z314" i="1" a="1"/>
  <c r="Z314" i="1" s="1"/>
  <c r="Z315" i="1" a="1"/>
  <c r="Z315" i="1" s="1"/>
  <c r="Z316" i="1" a="1"/>
  <c r="Z316" i="1" s="1"/>
  <c r="Z317" i="1" a="1"/>
  <c r="Z317" i="1" s="1"/>
  <c r="Z318" i="1" a="1"/>
  <c r="Z318" i="1" s="1"/>
  <c r="Z319" i="1" a="1"/>
  <c r="Z319" i="1" s="1"/>
  <c r="Z320" i="1" a="1"/>
  <c r="Z320" i="1" s="1"/>
  <c r="Z321" i="1" a="1"/>
  <c r="Z321" i="1" s="1"/>
  <c r="Z322" i="1" a="1"/>
  <c r="Z322" i="1" s="1"/>
  <c r="Z323" i="1" a="1"/>
  <c r="Z323" i="1" s="1"/>
  <c r="Z324" i="1" a="1"/>
  <c r="Z324" i="1" s="1"/>
  <c r="Z325" i="1" a="1"/>
  <c r="Z325" i="1" s="1"/>
  <c r="Z326" i="1" a="1"/>
  <c r="Z326" i="1" s="1"/>
  <c r="Z327" i="1" a="1"/>
  <c r="Z327" i="1" s="1"/>
  <c r="Z328" i="1" a="1"/>
  <c r="Z328" i="1" s="1"/>
  <c r="Z329" i="1" a="1"/>
  <c r="Z329" i="1" s="1"/>
  <c r="Z330" i="1" a="1"/>
  <c r="Z330" i="1" s="1"/>
  <c r="Z331" i="1" a="1"/>
  <c r="Z331" i="1" s="1"/>
  <c r="Z332" i="1" a="1"/>
  <c r="Z332" i="1" s="1"/>
  <c r="Z333" i="1" a="1"/>
  <c r="Z333" i="1" s="1"/>
  <c r="Z334" i="1" a="1"/>
  <c r="Z334" i="1" s="1"/>
  <c r="Z335" i="1" a="1"/>
  <c r="Z335" i="1" s="1"/>
  <c r="Z336" i="1" a="1"/>
  <c r="Z336" i="1" s="1"/>
  <c r="Z338" i="1" a="1"/>
  <c r="Z338" i="1" s="1"/>
  <c r="Z337" i="1" a="1"/>
  <c r="Z337" i="1" s="1"/>
  <c r="Z339" i="1" a="1"/>
  <c r="Z339" i="1" s="1"/>
  <c r="Z340" i="1" a="1"/>
  <c r="Z340" i="1" s="1"/>
  <c r="Z341" i="1" a="1"/>
  <c r="Z341" i="1" s="1"/>
  <c r="Z342" i="1" a="1"/>
  <c r="Z342" i="1" s="1"/>
  <c r="Z343" i="1" a="1"/>
  <c r="Z343" i="1" s="1"/>
  <c r="Z344" i="1" a="1"/>
  <c r="Z344" i="1" s="1"/>
  <c r="Z345" i="1" a="1"/>
  <c r="Z345" i="1" s="1"/>
  <c r="Z346" i="1" a="1"/>
  <c r="Z346" i="1" s="1"/>
  <c r="Z347" i="1" a="1"/>
  <c r="Z347" i="1" s="1"/>
  <c r="Z348" i="1" a="1"/>
  <c r="Z348" i="1" s="1"/>
  <c r="Z349" i="1" a="1"/>
  <c r="Z349" i="1" s="1"/>
  <c r="Z350" i="1" a="1"/>
  <c r="Z350" i="1" s="1"/>
  <c r="Z351" i="1" a="1"/>
  <c r="Z351" i="1" s="1"/>
  <c r="Z352" i="1" a="1"/>
  <c r="Z352" i="1"/>
  <c r="Z353" i="1" a="1"/>
  <c r="Z353" i="1" s="1"/>
  <c r="Z354" i="1" a="1"/>
  <c r="Z354" i="1" s="1"/>
  <c r="Z355" i="1" a="1"/>
  <c r="Z355" i="1" s="1"/>
  <c r="Z356" i="1" a="1"/>
  <c r="Z356" i="1" s="1"/>
  <c r="Z357" i="1" a="1"/>
  <c r="Z357" i="1" s="1"/>
  <c r="Z358" i="1" a="1"/>
  <c r="Z358" i="1" s="1"/>
  <c r="Z359" i="1" a="1"/>
  <c r="Z359" i="1" s="1"/>
  <c r="Z360" i="1" a="1"/>
  <c r="Z360" i="1" s="1"/>
  <c r="Z361" i="1" a="1"/>
  <c r="Z361" i="1" s="1"/>
  <c r="Z362" i="1" a="1"/>
  <c r="Z362" i="1" s="1"/>
  <c r="Z363" i="1" a="1"/>
  <c r="Z363" i="1" s="1"/>
  <c r="Z364" i="1" a="1"/>
  <c r="Z364" i="1" s="1"/>
  <c r="Z365" i="1" a="1"/>
  <c r="Z365" i="1" s="1"/>
  <c r="Z366" i="1" a="1"/>
  <c r="Z366" i="1" s="1"/>
  <c r="Z367" i="1" a="1"/>
  <c r="Z367" i="1" s="1"/>
  <c r="Z368" i="1" a="1"/>
  <c r="Z368" i="1" s="1"/>
  <c r="Z369" i="1" a="1"/>
  <c r="Z369" i="1" s="1"/>
  <c r="Z370" i="1" a="1"/>
  <c r="Z370" i="1"/>
  <c r="Z371" i="1" a="1"/>
  <c r="Z371" i="1" s="1"/>
  <c r="Z372" i="1" a="1"/>
  <c r="Z372" i="1" s="1"/>
  <c r="Z373" i="1" a="1"/>
  <c r="Z373" i="1" s="1"/>
  <c r="Z374" i="1" a="1"/>
  <c r="Z374" i="1" s="1"/>
  <c r="Z375" i="1" a="1"/>
  <c r="Z375" i="1" s="1"/>
  <c r="Z376" i="1" a="1"/>
  <c r="Z376" i="1" s="1"/>
  <c r="Z377" i="1" a="1"/>
  <c r="Z377" i="1" s="1"/>
  <c r="Z378" i="1" a="1"/>
  <c r="Z378" i="1" s="1"/>
  <c r="Z379" i="1" a="1"/>
  <c r="Z379" i="1" s="1"/>
  <c r="Z380" i="1" a="1"/>
  <c r="Z380" i="1" s="1"/>
  <c r="Z381" i="1" a="1"/>
  <c r="Z381" i="1" s="1"/>
  <c r="Z382" i="1" a="1"/>
  <c r="Z382" i="1" s="1"/>
  <c r="Z383" i="1" a="1"/>
  <c r="Z383" i="1" s="1"/>
  <c r="Z384" i="1" a="1"/>
  <c r="Z384" i="1" s="1"/>
  <c r="Z385" i="1" a="1"/>
  <c r="Z385" i="1" s="1"/>
  <c r="Z386" i="1" a="1"/>
  <c r="Z386" i="1" s="1"/>
  <c r="Z387" i="1" a="1"/>
  <c r="Z387" i="1" s="1"/>
  <c r="Z388" i="1" a="1"/>
  <c r="Z388" i="1" s="1"/>
  <c r="Z389" i="1" a="1"/>
  <c r="Z389" i="1" s="1"/>
  <c r="Z390" i="1" a="1"/>
  <c r="Z390" i="1" s="1"/>
  <c r="Z391" i="1" a="1"/>
  <c r="Z391" i="1" s="1"/>
  <c r="Z392" i="1" a="1"/>
  <c r="Z392" i="1" s="1"/>
  <c r="Z393" i="1" a="1"/>
  <c r="Z393" i="1" s="1"/>
  <c r="Z394" i="1" a="1"/>
  <c r="Z394" i="1" s="1"/>
  <c r="Z395" i="1" a="1"/>
  <c r="Z395" i="1" s="1"/>
  <c r="Z396" i="1" a="1"/>
  <c r="Z396" i="1" s="1"/>
  <c r="Z397" i="1" a="1"/>
  <c r="Z397" i="1" s="1"/>
  <c r="Z398" i="1" a="1"/>
  <c r="Z398" i="1" s="1"/>
  <c r="Z399" i="1" a="1"/>
  <c r="Z399" i="1" s="1"/>
  <c r="Z400" i="1" a="1"/>
  <c r="Z400" i="1" s="1"/>
  <c r="Z401" i="1" a="1"/>
  <c r="Z401" i="1" s="1"/>
  <c r="Z402" i="1" a="1"/>
  <c r="Z402" i="1" s="1"/>
  <c r="Z403" i="1" a="1"/>
  <c r="Z403" i="1" s="1"/>
  <c r="Z404" i="1" a="1"/>
  <c r="Z404" i="1" s="1"/>
  <c r="Z405" i="1" a="1"/>
  <c r="Z405" i="1" s="1"/>
  <c r="Z406" i="1" a="1"/>
  <c r="Z406" i="1"/>
  <c r="Z407" i="1" a="1"/>
  <c r="Z407" i="1" s="1"/>
  <c r="Z408" i="1" a="1"/>
  <c r="Z408" i="1" s="1"/>
  <c r="Z409" i="1" a="1"/>
  <c r="Z409" i="1" s="1"/>
  <c r="Z410" i="1" a="1"/>
  <c r="Z410" i="1" s="1"/>
  <c r="Z411" i="1" a="1"/>
  <c r="Z411" i="1" s="1"/>
  <c r="Z412" i="1" a="1"/>
  <c r="Z412" i="1" s="1"/>
  <c r="Z413" i="1" a="1"/>
  <c r="Z413" i="1" s="1"/>
  <c r="Z414" i="1" a="1"/>
  <c r="Z414" i="1" s="1"/>
  <c r="Z415" i="1" a="1"/>
  <c r="Z415" i="1" s="1"/>
  <c r="Z416" i="1" a="1"/>
  <c r="Z416" i="1" s="1"/>
  <c r="Z417" i="1" a="1"/>
  <c r="Z417" i="1" s="1"/>
  <c r="Z418" i="1" a="1"/>
  <c r="Z418" i="1" s="1"/>
  <c r="Z419" i="1" a="1"/>
  <c r="Z419" i="1" s="1"/>
  <c r="Z420" i="1" a="1"/>
  <c r="Z420" i="1" s="1"/>
  <c r="Z421" i="1" a="1"/>
  <c r="Z421" i="1" s="1"/>
  <c r="Z422" i="1" a="1"/>
  <c r="Z422" i="1" s="1"/>
  <c r="Z423" i="1" a="1"/>
  <c r="Z423" i="1" s="1"/>
  <c r="Z424" i="1" a="1"/>
  <c r="Z424" i="1" s="1"/>
  <c r="Z425" i="1" a="1"/>
  <c r="Z425" i="1" s="1"/>
  <c r="Z426" i="1" a="1"/>
  <c r="Z426" i="1" s="1"/>
  <c r="Z427" i="1" a="1"/>
  <c r="Z427" i="1" s="1"/>
  <c r="Z428" i="1" a="1"/>
  <c r="Z428" i="1" s="1"/>
  <c r="Z429" i="1" a="1"/>
  <c r="Z429" i="1" s="1"/>
  <c r="Z430" i="1" a="1"/>
  <c r="Z430" i="1" s="1"/>
  <c r="Z431" i="1" a="1"/>
  <c r="Z431" i="1" s="1"/>
  <c r="Z432" i="1" a="1"/>
  <c r="Z432" i="1" s="1"/>
  <c r="Z433" i="1" a="1"/>
  <c r="Z433" i="1" s="1"/>
  <c r="Z434" i="1" a="1"/>
  <c r="Z434" i="1" s="1"/>
  <c r="Z435" i="1" a="1"/>
  <c r="Z435" i="1" s="1"/>
  <c r="Z436" i="1" a="1"/>
  <c r="Z436" i="1" s="1"/>
  <c r="Z437" i="1" a="1"/>
  <c r="Z437" i="1" s="1"/>
  <c r="Z438" i="1" a="1"/>
  <c r="Z438" i="1" s="1"/>
  <c r="Z439" i="1" a="1"/>
  <c r="Z439" i="1" s="1"/>
  <c r="Z440" i="1" a="1"/>
  <c r="Z440" i="1" s="1"/>
  <c r="Z441" i="1" a="1"/>
  <c r="Z441" i="1" s="1"/>
  <c r="Z442" i="1" a="1"/>
  <c r="Z442" i="1" s="1"/>
  <c r="Z443" i="1" a="1"/>
  <c r="Z443" i="1" s="1"/>
  <c r="Z444" i="1" a="1"/>
  <c r="Z444" i="1" s="1"/>
  <c r="Z445" i="1" a="1"/>
  <c r="Z445" i="1" s="1"/>
  <c r="Z446" i="1" a="1"/>
  <c r="Z446" i="1" s="1"/>
  <c r="Z447" i="1" a="1"/>
  <c r="Z447" i="1" s="1"/>
  <c r="Z448" i="1" a="1"/>
  <c r="Z448" i="1" s="1"/>
  <c r="Z449" i="1" a="1"/>
  <c r="Z449" i="1" s="1"/>
  <c r="Z450" i="1" a="1"/>
  <c r="Z450" i="1" s="1"/>
  <c r="Z451" i="1" a="1"/>
  <c r="Z451" i="1" s="1"/>
  <c r="Z452" i="1" a="1"/>
  <c r="Z452" i="1" s="1"/>
  <c r="Z453" i="1" a="1"/>
  <c r="Z453" i="1" s="1"/>
  <c r="Z454" i="1" a="1"/>
  <c r="Z454" i="1" s="1"/>
  <c r="Z455" i="1" a="1"/>
  <c r="Z455" i="1" s="1"/>
  <c r="Z456" i="1" a="1"/>
  <c r="Z456" i="1" s="1"/>
  <c r="Z457" i="1" a="1"/>
  <c r="Z457" i="1" s="1"/>
  <c r="Z458" i="1" a="1"/>
  <c r="Z458" i="1" s="1"/>
  <c r="Z459" i="1" a="1"/>
  <c r="Z459" i="1" s="1"/>
  <c r="Z460" i="1" a="1"/>
  <c r="Z460" i="1" s="1"/>
  <c r="Z461" i="1" a="1"/>
  <c r="Z461" i="1" s="1"/>
  <c r="Z462" i="1" a="1"/>
  <c r="Z462" i="1" s="1"/>
  <c r="Z463" i="1" a="1"/>
  <c r="Z463" i="1" s="1"/>
  <c r="Z464" i="1" a="1"/>
  <c r="Z464" i="1" s="1"/>
  <c r="Z465" i="1" a="1"/>
  <c r="Z465" i="1" s="1"/>
  <c r="Z466" i="1" a="1"/>
  <c r="Z466" i="1" s="1"/>
  <c r="Z467" i="1" a="1"/>
  <c r="Z467" i="1" s="1"/>
  <c r="Z468" i="1" a="1"/>
  <c r="Z468" i="1" s="1"/>
  <c r="Z469" i="1" a="1"/>
  <c r="Z469" i="1" s="1"/>
  <c r="Z470" i="1" a="1"/>
  <c r="Z470" i="1" s="1"/>
  <c r="Z471" i="1" a="1"/>
  <c r="Z471" i="1" s="1"/>
  <c r="Z472" i="1" a="1"/>
  <c r="Z472" i="1" s="1"/>
  <c r="Z473" i="1" a="1"/>
  <c r="Z473" i="1" s="1"/>
  <c r="Z474" i="1" a="1"/>
  <c r="Z474" i="1" s="1"/>
  <c r="Z475" i="1" a="1"/>
  <c r="Z475" i="1" s="1"/>
  <c r="Z476" i="1" a="1"/>
  <c r="Z476" i="1" s="1"/>
  <c r="Z477" i="1" a="1"/>
  <c r="Z477" i="1" s="1"/>
  <c r="Z478" i="1" a="1"/>
  <c r="Z478" i="1" s="1"/>
  <c r="Z479" i="1" a="1"/>
  <c r="Z479" i="1" s="1"/>
  <c r="Z480" i="1" a="1"/>
  <c r="Z480" i="1" s="1"/>
  <c r="Z481" i="1" a="1"/>
  <c r="Z481" i="1" s="1"/>
  <c r="Z482" i="1" a="1"/>
  <c r="Z482" i="1" s="1"/>
  <c r="Z483" i="1" a="1"/>
  <c r="Z483" i="1" s="1"/>
  <c r="Z484" i="1" a="1"/>
  <c r="Z484" i="1" s="1"/>
  <c r="Z485" i="1" a="1"/>
  <c r="Z485" i="1" s="1"/>
  <c r="Z486" i="1" a="1"/>
  <c r="Z486" i="1" s="1"/>
  <c r="Z487" i="1" a="1"/>
  <c r="Z487" i="1" s="1"/>
  <c r="Z489" i="1" a="1"/>
  <c r="Z489" i="1" s="1"/>
  <c r="Z490" i="1" a="1"/>
  <c r="Z490" i="1" s="1"/>
  <c r="Z491" i="1" a="1"/>
  <c r="Z491" i="1" s="1"/>
  <c r="Z492" i="1" a="1"/>
  <c r="Z492" i="1" s="1"/>
  <c r="Z493" i="1" a="1"/>
  <c r="Z493" i="1" s="1"/>
  <c r="Z494" i="1" a="1"/>
  <c r="Z494" i="1" s="1"/>
  <c r="Z495" i="1" a="1"/>
  <c r="Z495" i="1" s="1"/>
  <c r="Z496" i="1" a="1"/>
  <c r="Z496" i="1" s="1"/>
  <c r="Z497" i="1" a="1"/>
  <c r="Z497" i="1" s="1"/>
  <c r="Z498" i="1" a="1"/>
  <c r="Z498" i="1" s="1"/>
  <c r="Z499" i="1" a="1"/>
  <c r="Z499" i="1" s="1"/>
  <c r="Z500" i="1" a="1"/>
  <c r="Z500" i="1" s="1"/>
  <c r="Z501" i="1" a="1"/>
  <c r="Z501" i="1" s="1"/>
  <c r="Z502" i="1" a="1"/>
  <c r="Z502" i="1" s="1"/>
  <c r="Z503" i="1" a="1"/>
  <c r="Z503" i="1" s="1"/>
  <c r="Z488" i="1" a="1"/>
  <c r="Z488" i="1" s="1"/>
  <c r="Z504" i="1" a="1"/>
  <c r="Z504" i="1" s="1"/>
  <c r="Z505" i="1" a="1"/>
  <c r="Z505" i="1" s="1"/>
  <c r="Z506" i="1" a="1"/>
  <c r="Z506" i="1" s="1"/>
  <c r="Z507" i="1" a="1"/>
  <c r="Z507" i="1" s="1"/>
  <c r="Z508" i="1" a="1"/>
  <c r="Z508" i="1" s="1"/>
  <c r="Z509" i="1" a="1"/>
  <c r="Z509" i="1" s="1"/>
  <c r="Z510" i="1" a="1"/>
  <c r="Z510" i="1" s="1"/>
  <c r="Z511" i="1" a="1"/>
  <c r="Z511" i="1" s="1"/>
  <c r="Z512" i="1" a="1"/>
  <c r="Z512" i="1" s="1"/>
  <c r="Z513" i="1" a="1"/>
  <c r="Z513" i="1" s="1"/>
  <c r="Z514" i="1" a="1"/>
  <c r="Z514" i="1"/>
  <c r="Z515" i="1" a="1"/>
  <c r="Z515" i="1" s="1"/>
  <c r="Z516" i="1" a="1"/>
  <c r="Z516" i="1" s="1"/>
  <c r="Z517" i="1" a="1"/>
  <c r="Z517" i="1" s="1"/>
  <c r="Z518" i="1" a="1"/>
  <c r="Z518" i="1" s="1"/>
  <c r="Z519" i="1" a="1"/>
  <c r="Z519" i="1" s="1"/>
  <c r="Z520" i="1" a="1"/>
  <c r="Z520" i="1" s="1"/>
  <c r="Z521" i="1" a="1"/>
  <c r="Z521" i="1" s="1"/>
  <c r="Z522" i="1" a="1"/>
  <c r="Z522" i="1" s="1"/>
  <c r="Z523" i="1" a="1"/>
  <c r="Z523" i="1" s="1"/>
  <c r="Z524" i="1" a="1"/>
  <c r="Z524" i="1" s="1"/>
  <c r="Z525" i="1" a="1"/>
  <c r="Z525" i="1" s="1"/>
  <c r="Z526" i="1" a="1"/>
  <c r="Z526" i="1" s="1"/>
  <c r="Z527" i="1" a="1"/>
  <c r="Z527" i="1" s="1"/>
  <c r="Z528" i="1" a="1"/>
  <c r="Z528" i="1" s="1"/>
  <c r="Z529" i="1" a="1"/>
  <c r="Z529" i="1" s="1"/>
  <c r="Z530" i="1" a="1"/>
  <c r="Z530" i="1" s="1"/>
  <c r="Z531" i="1" a="1"/>
  <c r="Z531" i="1" s="1"/>
  <c r="Z532" i="1" a="1"/>
  <c r="Z532" i="1" s="1"/>
  <c r="Z533" i="1" a="1"/>
  <c r="Z533" i="1" s="1"/>
  <c r="Z534" i="1" a="1"/>
  <c r="Z534" i="1" s="1"/>
  <c r="Z535" i="1" a="1"/>
  <c r="Z535" i="1" s="1"/>
  <c r="Z536" i="1" a="1"/>
  <c r="Z536" i="1" s="1"/>
  <c r="Z537" i="1" a="1"/>
  <c r="Z537" i="1" s="1"/>
  <c r="Z538" i="1" a="1"/>
  <c r="Z538" i="1" s="1"/>
  <c r="Z539" i="1" a="1"/>
  <c r="Z539" i="1" s="1"/>
  <c r="Z540" i="1" a="1"/>
  <c r="Z540" i="1" s="1"/>
  <c r="Z541" i="1" a="1"/>
  <c r="Z541" i="1" s="1"/>
  <c r="Z542" i="1" a="1"/>
  <c r="Z542" i="1" s="1"/>
  <c r="Z543" i="1" a="1"/>
  <c r="Z543" i="1" s="1"/>
  <c r="Z544" i="1" a="1"/>
  <c r="Z544" i="1" s="1"/>
  <c r="Z545" i="1" a="1"/>
  <c r="Z545" i="1" s="1"/>
  <c r="Z546" i="1" a="1"/>
  <c r="Z546" i="1" s="1"/>
  <c r="Z547" i="1" a="1"/>
  <c r="Z547" i="1" s="1"/>
  <c r="Z548" i="1" a="1"/>
  <c r="Z548" i="1" s="1"/>
  <c r="Z549" i="1" a="1"/>
  <c r="Z549" i="1" s="1"/>
  <c r="Z550" i="1" a="1"/>
  <c r="Z550" i="1"/>
  <c r="Z551" i="1" a="1"/>
  <c r="Z551" i="1" s="1"/>
  <c r="Z552" i="1" a="1"/>
  <c r="Z552" i="1" s="1"/>
  <c r="Z553" i="1" a="1"/>
  <c r="Z553" i="1" s="1"/>
  <c r="Z554" i="1" a="1"/>
  <c r="Z554" i="1" s="1"/>
  <c r="Z555" i="1" a="1"/>
  <c r="Z555" i="1" s="1"/>
  <c r="Z556" i="1" a="1"/>
  <c r="Z556" i="1" s="1"/>
  <c r="Z557" i="1" a="1"/>
  <c r="Z557" i="1" s="1"/>
  <c r="Z558" i="1" a="1"/>
  <c r="Z558" i="1" s="1"/>
  <c r="Z560" i="1" a="1"/>
  <c r="Z560" i="1" s="1"/>
  <c r="Z561" i="1" a="1"/>
  <c r="Z561" i="1" s="1"/>
  <c r="Z562" i="1" a="1"/>
  <c r="Z562" i="1" s="1"/>
  <c r="Z563" i="1" a="1"/>
  <c r="Z563" i="1" s="1"/>
  <c r="Z564" i="1" a="1"/>
  <c r="Z564" i="1" s="1"/>
  <c r="Z565" i="1" a="1"/>
  <c r="Z565" i="1" s="1"/>
  <c r="Z559" i="1" a="1"/>
  <c r="Z559" i="1" s="1"/>
  <c r="Z566" i="1" a="1"/>
  <c r="Z566" i="1" s="1"/>
  <c r="Z567" i="1" a="1"/>
  <c r="Z567" i="1" s="1"/>
  <c r="Z568" i="1" a="1"/>
  <c r="Z568" i="1" s="1"/>
  <c r="Z569" i="1" a="1"/>
  <c r="Z569" i="1" s="1"/>
  <c r="Z570" i="1" a="1"/>
  <c r="Z570" i="1" s="1"/>
  <c r="Z571" i="1" a="1"/>
  <c r="Z571" i="1" s="1"/>
  <c r="Z572" i="1" a="1"/>
  <c r="Z572" i="1" s="1"/>
  <c r="Z573" i="1" a="1"/>
  <c r="Z573" i="1" s="1"/>
  <c r="Z574" i="1" a="1"/>
  <c r="Z574" i="1" s="1"/>
  <c r="Z575" i="1" a="1"/>
  <c r="Z575" i="1" s="1"/>
  <c r="Z576" i="1" a="1"/>
  <c r="Z576" i="1" s="1"/>
  <c r="Z577" i="1" a="1"/>
  <c r="Z577" i="1" s="1"/>
  <c r="Z578" i="1" a="1"/>
  <c r="Z578" i="1" s="1"/>
  <c r="Z579" i="1" a="1"/>
  <c r="Z579" i="1" s="1"/>
  <c r="Z580" i="1" a="1"/>
  <c r="Z580" i="1" s="1"/>
  <c r="Z581" i="1" a="1"/>
  <c r="Z581" i="1" s="1"/>
  <c r="Z582" i="1" a="1"/>
  <c r="Z582" i="1" s="1"/>
  <c r="Z583" i="1" a="1"/>
  <c r="Z583" i="1" s="1"/>
  <c r="Z584" i="1" a="1"/>
  <c r="Z584" i="1" s="1"/>
  <c r="Z585" i="1" a="1"/>
  <c r="Z585" i="1" s="1"/>
  <c r="Z586" i="1" a="1"/>
  <c r="Z586" i="1" s="1"/>
  <c r="Z587" i="1" a="1"/>
  <c r="Z587" i="1" s="1"/>
  <c r="Z588" i="1" a="1"/>
  <c r="Z588" i="1" s="1"/>
  <c r="Z589" i="1" a="1"/>
  <c r="Z589" i="1" s="1"/>
  <c r="Z590" i="1" a="1"/>
  <c r="Z590" i="1" s="1"/>
  <c r="Z591" i="1" a="1"/>
  <c r="Z591" i="1" s="1"/>
  <c r="Z592" i="1" a="1"/>
  <c r="Z592" i="1" s="1"/>
  <c r="Z593" i="1" a="1"/>
  <c r="Z593" i="1" s="1"/>
  <c r="Z594" i="1" a="1"/>
  <c r="Z594" i="1" s="1"/>
  <c r="Z595" i="1" a="1"/>
  <c r="Z595" i="1" s="1"/>
  <c r="Z596" i="1" a="1"/>
  <c r="Z596" i="1" s="1"/>
  <c r="Z597" i="1" a="1"/>
  <c r="Z597" i="1" s="1"/>
  <c r="Z598" i="1" a="1"/>
  <c r="Z598" i="1" s="1"/>
  <c r="Z599" i="1" a="1"/>
  <c r="Z599" i="1" s="1"/>
  <c r="Z600" i="1" a="1"/>
  <c r="Z600" i="1" s="1"/>
  <c r="Z601" i="1" a="1"/>
  <c r="Z601" i="1" s="1"/>
  <c r="Z602" i="1" a="1"/>
  <c r="Z602" i="1" s="1"/>
  <c r="Z603" i="1" a="1"/>
  <c r="Z603" i="1" s="1"/>
  <c r="Z604" i="1" a="1"/>
  <c r="Z604" i="1" s="1"/>
  <c r="Z605" i="1" a="1"/>
  <c r="Z605" i="1" s="1"/>
  <c r="Z606" i="1" a="1"/>
  <c r="Z606" i="1" s="1"/>
  <c r="Z607" i="1" a="1"/>
  <c r="Z607" i="1" s="1"/>
  <c r="Z608" i="1" a="1"/>
  <c r="Z608" i="1" s="1"/>
  <c r="Z609" i="1" a="1"/>
  <c r="Z609" i="1" s="1"/>
  <c r="Z610" i="1" a="1"/>
  <c r="Z610" i="1" s="1"/>
  <c r="Z611" i="1" a="1"/>
  <c r="Z611" i="1" s="1"/>
  <c r="Z612" i="1" a="1"/>
  <c r="Z612" i="1" s="1"/>
  <c r="Z613" i="1" a="1"/>
  <c r="Z613" i="1" s="1"/>
  <c r="Z614" i="1" a="1"/>
  <c r="Z614" i="1" s="1"/>
  <c r="Z615" i="1" a="1"/>
  <c r="Z615" i="1" s="1"/>
  <c r="Z616" i="1" a="1"/>
  <c r="Z616" i="1" s="1"/>
  <c r="Z618" i="1" a="1"/>
  <c r="Z618" i="1" s="1"/>
  <c r="Z619" i="1" a="1"/>
  <c r="Z619" i="1" s="1"/>
  <c r="Z620" i="1" a="1"/>
  <c r="Z620" i="1" s="1"/>
  <c r="Z621" i="1" a="1"/>
  <c r="Z621" i="1" s="1"/>
  <c r="Z622" i="1" a="1"/>
  <c r="Z622" i="1" s="1"/>
  <c r="Z623" i="1" a="1"/>
  <c r="Z623" i="1" s="1"/>
  <c r="Z624" i="1" a="1"/>
  <c r="Z624" i="1" s="1"/>
  <c r="Z625" i="1" a="1"/>
  <c r="Z625" i="1" s="1"/>
  <c r="Z626" i="1" a="1"/>
  <c r="Z626" i="1" s="1"/>
  <c r="Z617" i="1" a="1"/>
  <c r="Z617" i="1" s="1"/>
  <c r="Z627" i="1" a="1"/>
  <c r="Z627" i="1" s="1"/>
  <c r="Z628" i="1" a="1"/>
  <c r="Z628" i="1" s="1"/>
  <c r="Z629" i="1" a="1"/>
  <c r="Z629" i="1" s="1"/>
  <c r="Z630" i="1" a="1"/>
  <c r="Z630" i="1" s="1"/>
  <c r="Z631" i="1" a="1"/>
  <c r="Z631" i="1" s="1"/>
  <c r="Z632" i="1" a="1"/>
  <c r="Z632" i="1" s="1"/>
  <c r="Z633" i="1" a="1"/>
  <c r="Z633" i="1" s="1"/>
  <c r="Z634" i="1" a="1"/>
  <c r="Z634" i="1" s="1"/>
  <c r="Z635" i="1" a="1"/>
  <c r="Z635" i="1" s="1"/>
  <c r="Z636" i="1" a="1"/>
  <c r="Z636" i="1" s="1"/>
  <c r="Z637" i="1" a="1"/>
  <c r="Z637" i="1" s="1"/>
  <c r="Z638" i="1" a="1"/>
  <c r="Z638" i="1" s="1"/>
  <c r="Z639" i="1" a="1"/>
  <c r="Z639" i="1" s="1"/>
  <c r="Z640" i="1" a="1"/>
  <c r="Z640" i="1" s="1"/>
  <c r="Z641" i="1" a="1"/>
  <c r="Z641" i="1" s="1"/>
  <c r="Z642" i="1" a="1"/>
  <c r="Z642" i="1" s="1"/>
  <c r="Z643" i="1" a="1"/>
  <c r="Z643" i="1" s="1"/>
  <c r="Z644" i="1" a="1"/>
  <c r="Z644" i="1" s="1"/>
  <c r="Z645" i="1" a="1"/>
  <c r="Z645" i="1" s="1"/>
  <c r="Z646" i="1" a="1"/>
  <c r="Z646" i="1" s="1"/>
  <c r="Z647" i="1" a="1"/>
  <c r="Z647" i="1" s="1"/>
  <c r="Z648" i="1" a="1"/>
  <c r="Z648" i="1" s="1"/>
  <c r="Z649" i="1" a="1"/>
  <c r="Z649" i="1" s="1"/>
  <c r="Z650" i="1" a="1"/>
  <c r="Z650" i="1" s="1"/>
  <c r="Z651" i="1" a="1"/>
  <c r="Z651" i="1" s="1"/>
  <c r="Z652" i="1" a="1"/>
  <c r="Z652" i="1" s="1"/>
  <c r="Z653" i="1" a="1"/>
  <c r="Z653" i="1" s="1"/>
  <c r="Z654" i="1" a="1"/>
  <c r="Z654" i="1" s="1"/>
  <c r="Z655" i="1" a="1"/>
  <c r="Z655" i="1" s="1"/>
  <c r="Z656" i="1" a="1"/>
  <c r="Z656" i="1" s="1"/>
  <c r="Z657" i="1" a="1"/>
  <c r="Z657" i="1" s="1"/>
  <c r="Z658" i="1" a="1"/>
  <c r="Z658" i="1" s="1"/>
  <c r="Z659" i="1" a="1"/>
  <c r="Z659" i="1" s="1"/>
  <c r="Z660" i="1" a="1"/>
  <c r="Z660" i="1" s="1"/>
  <c r="Z661" i="1" a="1"/>
  <c r="Z661" i="1" s="1"/>
  <c r="Z662" i="1" a="1"/>
  <c r="Z662" i="1" s="1"/>
  <c r="Z663" i="1" a="1"/>
  <c r="Z663" i="1" s="1"/>
  <c r="Z664" i="1" a="1"/>
  <c r="Z664" i="1" s="1"/>
  <c r="Z665" i="1" a="1"/>
  <c r="Z665" i="1" s="1"/>
  <c r="Z666" i="1" a="1"/>
  <c r="Z666" i="1" s="1"/>
  <c r="Z667" i="1" a="1"/>
  <c r="Z667" i="1" s="1"/>
  <c r="Z668" i="1" a="1"/>
  <c r="Z668" i="1" s="1"/>
  <c r="Z669" i="1" a="1"/>
  <c r="Z669" i="1" s="1"/>
  <c r="Z670" i="1" a="1"/>
  <c r="Z670" i="1" s="1"/>
  <c r="Z671" i="1" a="1"/>
  <c r="Z671" i="1" s="1"/>
  <c r="Z672" i="1" a="1"/>
  <c r="Z672" i="1" s="1"/>
  <c r="Z673" i="1" a="1"/>
  <c r="Z673" i="1" s="1"/>
  <c r="Z674" i="1" a="1"/>
  <c r="Z674" i="1" s="1"/>
  <c r="Z675" i="1" a="1"/>
  <c r="Z675" i="1" s="1"/>
  <c r="Z676" i="1" a="1"/>
  <c r="Z676" i="1" s="1"/>
  <c r="Z677" i="1" a="1"/>
  <c r="Z677" i="1" s="1"/>
  <c r="Z678" i="1" a="1"/>
  <c r="Z678" i="1" s="1"/>
  <c r="Z679" i="1" a="1"/>
  <c r="Z679" i="1" s="1"/>
  <c r="Z680" i="1" a="1"/>
  <c r="Z680" i="1" s="1"/>
  <c r="Z681" i="1" a="1"/>
  <c r="Z681" i="1" s="1"/>
  <c r="Z682" i="1" a="1"/>
  <c r="Z682" i="1" s="1"/>
  <c r="Z683" i="1" a="1"/>
  <c r="Z683" i="1" s="1"/>
  <c r="Z684" i="1" a="1"/>
  <c r="Z684" i="1" s="1"/>
  <c r="Z685" i="1" a="1"/>
  <c r="Z685" i="1" s="1"/>
  <c r="Z686" i="1" a="1"/>
  <c r="Z686" i="1" s="1"/>
  <c r="Z687" i="1" a="1"/>
  <c r="Z687" i="1" s="1"/>
  <c r="Z688" i="1" a="1"/>
  <c r="Z688" i="1" s="1"/>
  <c r="Z689" i="1" a="1"/>
  <c r="Z689" i="1" s="1"/>
  <c r="Z690" i="1" a="1"/>
  <c r="Z690" i="1" s="1"/>
  <c r="Z691" i="1" a="1"/>
  <c r="Z691" i="1" s="1"/>
  <c r="Z692" i="1" a="1"/>
  <c r="Z692" i="1" s="1"/>
  <c r="Z693" i="1" a="1"/>
  <c r="Z693" i="1" s="1"/>
  <c r="Z694" i="1" a="1"/>
  <c r="Z694" i="1" s="1"/>
  <c r="Z695" i="1" a="1"/>
  <c r="Z695" i="1" s="1"/>
  <c r="Z696" i="1" a="1"/>
  <c r="Z696" i="1" s="1"/>
  <c r="Z697" i="1" a="1"/>
  <c r="Z697" i="1" s="1"/>
  <c r="Z698" i="1" a="1"/>
  <c r="Z698" i="1" s="1"/>
  <c r="Z699" i="1" a="1"/>
  <c r="Z699" i="1" s="1"/>
  <c r="Z700" i="1" a="1"/>
  <c r="Z700" i="1" s="1"/>
  <c r="Z701" i="1" a="1"/>
  <c r="Z701" i="1" s="1"/>
  <c r="Z702" i="1" a="1"/>
  <c r="Z702" i="1" s="1"/>
  <c r="Z703" i="1" a="1"/>
  <c r="Z703" i="1" s="1"/>
  <c r="Z704" i="1" a="1"/>
  <c r="Z704" i="1" s="1"/>
  <c r="Z705" i="1" a="1"/>
  <c r="Z705" i="1" s="1"/>
  <c r="Z706" i="1" a="1"/>
  <c r="Z706" i="1" s="1"/>
  <c r="Z707" i="1" a="1"/>
  <c r="Z707" i="1" s="1"/>
  <c r="Z708" i="1" a="1"/>
  <c r="Z708" i="1" s="1"/>
  <c r="Z709" i="1" a="1"/>
  <c r="Z709" i="1" s="1"/>
  <c r="Z710" i="1" a="1"/>
  <c r="Z710" i="1" s="1"/>
  <c r="Z711" i="1" a="1"/>
  <c r="Z711" i="1" s="1"/>
  <c r="Z712" i="1" a="1"/>
  <c r="Z712" i="1" s="1"/>
  <c r="Z713" i="1" a="1"/>
  <c r="Z713" i="1" s="1"/>
  <c r="Z714" i="1" a="1"/>
  <c r="Z714" i="1" s="1"/>
  <c r="Z715" i="1" a="1"/>
  <c r="Z715" i="1" s="1"/>
  <c r="Z716" i="1" a="1"/>
  <c r="Z716" i="1" s="1"/>
  <c r="Z717" i="1" a="1"/>
  <c r="Z717" i="1" s="1"/>
  <c r="Z718" i="1" a="1"/>
  <c r="Z718" i="1" s="1"/>
  <c r="Z719" i="1" a="1"/>
  <c r="Z719" i="1" s="1"/>
  <c r="Z720" i="1" a="1"/>
  <c r="Z720" i="1" s="1"/>
  <c r="Z721" i="1" a="1"/>
  <c r="Z721" i="1" s="1"/>
  <c r="Z722" i="1" a="1"/>
  <c r="Z722" i="1" s="1"/>
  <c r="Z723" i="1" a="1"/>
  <c r="Z723" i="1" s="1"/>
  <c r="Z724" i="1" a="1"/>
  <c r="Z724" i="1" s="1"/>
  <c r="Z725" i="1" a="1"/>
  <c r="Z725" i="1" s="1"/>
  <c r="Z726" i="1" a="1"/>
  <c r="Z726" i="1" s="1"/>
  <c r="Z727" i="1" a="1"/>
  <c r="Z727" i="1" s="1"/>
  <c r="Z728" i="1" a="1"/>
  <c r="Z728" i="1" s="1"/>
  <c r="Z729" i="1" a="1"/>
  <c r="Z729" i="1" s="1"/>
  <c r="Z730" i="1" a="1"/>
  <c r="Z730" i="1" s="1"/>
  <c r="Z731" i="1" a="1"/>
  <c r="Z731" i="1" s="1"/>
  <c r="Z732" i="1" a="1"/>
  <c r="Z732" i="1" s="1"/>
  <c r="Z733" i="1" a="1"/>
  <c r="Z733" i="1" s="1"/>
  <c r="Z734" i="1" a="1"/>
  <c r="Z734" i="1" s="1"/>
  <c r="Z735" i="1" a="1"/>
  <c r="Z735" i="1" s="1"/>
  <c r="Z736" i="1" a="1"/>
  <c r="Z736" i="1" s="1"/>
  <c r="Z737" i="1" a="1"/>
  <c r="Z737" i="1" s="1"/>
  <c r="Z738" i="1" a="1"/>
  <c r="Z738" i="1" s="1"/>
  <c r="Z739" i="1" a="1"/>
  <c r="Z739" i="1" s="1"/>
  <c r="Z740" i="1" a="1"/>
  <c r="Z740" i="1" s="1"/>
  <c r="Z741" i="1" a="1"/>
  <c r="Z741" i="1" s="1"/>
  <c r="Z742" i="1" a="1"/>
  <c r="Z742" i="1" s="1"/>
  <c r="Z743" i="1" a="1"/>
  <c r="Z743" i="1" s="1"/>
  <c r="Z744" i="1" a="1"/>
  <c r="Z744" i="1" s="1"/>
  <c r="Z745" i="1" a="1"/>
  <c r="Z745" i="1" s="1"/>
  <c r="Z746" i="1" a="1"/>
  <c r="Z746" i="1" s="1"/>
  <c r="Z747" i="1" a="1"/>
  <c r="Z747" i="1" s="1"/>
  <c r="Z748" i="1" a="1"/>
  <c r="Z748" i="1" s="1"/>
  <c r="Z749" i="1" a="1"/>
  <c r="Z749" i="1" s="1"/>
  <c r="Z750" i="1" a="1"/>
  <c r="Z750" i="1" s="1"/>
  <c r="Z751" i="1" a="1"/>
  <c r="Z751" i="1" s="1"/>
  <c r="Z752" i="1" a="1"/>
  <c r="Z752" i="1" s="1"/>
  <c r="Z753" i="1" a="1"/>
  <c r="Z753" i="1" s="1"/>
  <c r="Z754" i="1" a="1"/>
  <c r="Z754" i="1" s="1"/>
  <c r="Z755" i="1" a="1"/>
  <c r="Z755" i="1" s="1"/>
  <c r="Z756" i="1" a="1"/>
  <c r="Z756" i="1" s="1"/>
  <c r="Z757" i="1" a="1"/>
  <c r="Z757" i="1"/>
  <c r="Z758" i="1" a="1"/>
  <c r="Z758" i="1" s="1"/>
  <c r="Z759" i="1" a="1"/>
  <c r="Z759" i="1" s="1"/>
  <c r="Z760" i="1" a="1"/>
  <c r="Z760" i="1" s="1"/>
  <c r="Z761" i="1" a="1"/>
  <c r="Z761" i="1" s="1"/>
  <c r="Z786" i="1" a="1"/>
  <c r="Z786" i="1" s="1"/>
  <c r="Z762" i="1" a="1"/>
  <c r="Z762" i="1" s="1"/>
  <c r="Z763" i="1" a="1"/>
  <c r="Z763" i="1" s="1"/>
  <c r="Z764" i="1" a="1"/>
  <c r="Z764" i="1" s="1"/>
  <c r="Z765" i="1" a="1"/>
  <c r="Z765" i="1" s="1"/>
  <c r="Z766" i="1" a="1"/>
  <c r="Z766" i="1" s="1"/>
  <c r="Z767" i="1" a="1"/>
  <c r="Z767" i="1" s="1"/>
  <c r="Z768" i="1" a="1"/>
  <c r="Z768" i="1" s="1"/>
  <c r="Z769" i="1" a="1"/>
  <c r="Z769" i="1" s="1"/>
  <c r="Z770" i="1" a="1"/>
  <c r="Z770" i="1" s="1"/>
  <c r="Z771" i="1" a="1"/>
  <c r="Z771" i="1"/>
  <c r="Z772" i="1" a="1"/>
  <c r="Z772" i="1" s="1"/>
  <c r="Z773" i="1" a="1"/>
  <c r="Z773" i="1" s="1"/>
  <c r="Z774" i="1" a="1"/>
  <c r="Z774" i="1" s="1"/>
  <c r="Z775" i="1" a="1"/>
  <c r="Z775" i="1" s="1"/>
  <c r="Z776" i="1" a="1"/>
  <c r="Z776" i="1" s="1"/>
  <c r="Z777" i="1" a="1"/>
  <c r="Z777" i="1" s="1"/>
  <c r="Z778" i="1" a="1"/>
  <c r="Z778" i="1" s="1"/>
  <c r="Z779" i="1" a="1"/>
  <c r="Z779" i="1" s="1"/>
  <c r="Z780" i="1" a="1"/>
  <c r="Z780" i="1" s="1"/>
  <c r="Z781" i="1" a="1"/>
  <c r="Z781" i="1" s="1"/>
  <c r="Z782" i="1" a="1"/>
  <c r="Z782" i="1" s="1"/>
  <c r="Z783" i="1" a="1"/>
  <c r="Z783" i="1" s="1"/>
  <c r="Z784" i="1" a="1"/>
  <c r="Z784" i="1" s="1"/>
  <c r="Z785" i="1" a="1"/>
  <c r="Z785" i="1" s="1"/>
  <c r="Z787" i="1" a="1"/>
  <c r="Z787" i="1" s="1"/>
  <c r="Z788" i="1" a="1"/>
  <c r="Z788" i="1" s="1"/>
  <c r="Z789" i="1" a="1"/>
  <c r="Z789" i="1" s="1"/>
  <c r="Z790" i="1" a="1"/>
  <c r="Z790" i="1" s="1"/>
  <c r="Z791" i="1" a="1"/>
  <c r="Z791" i="1" s="1"/>
  <c r="Z792" i="1" a="1"/>
  <c r="Z792" i="1" s="1"/>
  <c r="Z793" i="1" a="1"/>
  <c r="Z793" i="1" s="1"/>
  <c r="Z794" i="1" a="1"/>
  <c r="Z794" i="1" s="1"/>
  <c r="Z795" i="1" a="1"/>
  <c r="Z795" i="1" s="1"/>
  <c r="Z796" i="1" a="1"/>
  <c r="Z796" i="1" s="1"/>
  <c r="Z797" i="1" a="1"/>
  <c r="Z797" i="1" s="1"/>
  <c r="Z798" i="1" a="1"/>
  <c r="Z798" i="1" s="1"/>
  <c r="Z799" i="1" a="1"/>
  <c r="Z799" i="1" s="1"/>
  <c r="Z800" i="1" a="1"/>
  <c r="Z800" i="1" s="1"/>
  <c r="Z801" i="1" a="1"/>
  <c r="Z801" i="1" s="1"/>
  <c r="Z802" i="1" a="1"/>
  <c r="Z802" i="1" s="1"/>
  <c r="Z803" i="1" a="1"/>
  <c r="Z803" i="1" s="1"/>
  <c r="Z804" i="1" a="1"/>
  <c r="Z804" i="1" s="1"/>
  <c r="Z805" i="1" a="1"/>
  <c r="Z805" i="1" s="1"/>
  <c r="Z806" i="1" a="1"/>
  <c r="Z806" i="1" s="1"/>
  <c r="Z807" i="1" a="1"/>
  <c r="Z807" i="1" s="1"/>
  <c r="Z808" i="1" a="1"/>
  <c r="Z808" i="1" s="1"/>
  <c r="Z809" i="1" a="1"/>
  <c r="Z809" i="1" s="1"/>
  <c r="Z810" i="1" a="1"/>
  <c r="Z810" i="1" s="1"/>
  <c r="Z811" i="1" a="1"/>
  <c r="Z811" i="1" s="1"/>
  <c r="Z812" i="1" a="1"/>
  <c r="Z812" i="1" s="1"/>
  <c r="Z813" i="1" a="1"/>
  <c r="Z813" i="1" s="1"/>
  <c r="Z814" i="1" a="1"/>
  <c r="Z814" i="1" s="1"/>
  <c r="Z815" i="1" a="1"/>
  <c r="Z815" i="1" s="1"/>
  <c r="Z816" i="1" a="1"/>
  <c r="Z816" i="1" s="1"/>
  <c r="Z817" i="1" a="1"/>
  <c r="Z817" i="1" s="1"/>
  <c r="Z818" i="1" a="1"/>
  <c r="Z818" i="1" s="1"/>
  <c r="Z819" i="1" a="1"/>
  <c r="Z819" i="1" s="1"/>
  <c r="Z820" i="1" a="1"/>
  <c r="Z820" i="1" s="1"/>
  <c r="Z821" i="1" a="1"/>
  <c r="Z821" i="1" s="1"/>
  <c r="Z822" i="1" a="1"/>
  <c r="Z822" i="1" s="1"/>
  <c r="Z823" i="1" a="1"/>
  <c r="Z823" i="1" s="1"/>
  <c r="Z824" i="1" a="1"/>
  <c r="Z824" i="1" s="1"/>
  <c r="Z825" i="1" a="1"/>
  <c r="Z825" i="1" s="1"/>
  <c r="Z826" i="1" a="1"/>
  <c r="Z826" i="1" s="1"/>
  <c r="Z827" i="1" a="1"/>
  <c r="Z827" i="1" s="1"/>
  <c r="Z828" i="1" a="1"/>
  <c r="Z828" i="1" s="1"/>
  <c r="Z829" i="1" a="1"/>
  <c r="Z829" i="1" s="1"/>
  <c r="Z830" i="1" a="1"/>
  <c r="Z830" i="1" s="1"/>
  <c r="Z831" i="1" a="1"/>
  <c r="Z831" i="1" s="1"/>
  <c r="Z832" i="1" a="1"/>
  <c r="Z832" i="1" s="1"/>
  <c r="Z833" i="1" a="1"/>
  <c r="Z833" i="1" s="1"/>
  <c r="Z834" i="1" a="1"/>
  <c r="Z834" i="1" s="1"/>
  <c r="Z835" i="1" a="1"/>
  <c r="Z835" i="1" s="1"/>
  <c r="Z836" i="1" a="1"/>
  <c r="Z836" i="1" s="1"/>
  <c r="Z837" i="1" a="1"/>
  <c r="Z837" i="1" s="1"/>
  <c r="Z838" i="1" a="1"/>
  <c r="Z838" i="1" s="1"/>
  <c r="Z839" i="1" a="1"/>
  <c r="Z839" i="1" s="1"/>
  <c r="Z840" i="1" a="1"/>
  <c r="Z840" i="1" s="1"/>
  <c r="Z841" i="1" a="1"/>
  <c r="Z841" i="1" s="1"/>
  <c r="Z842" i="1" a="1"/>
  <c r="Z842" i="1" s="1"/>
  <c r="Z843" i="1" a="1"/>
  <c r="Z843" i="1" s="1"/>
  <c r="Z844" i="1" a="1"/>
  <c r="Z844" i="1" s="1"/>
  <c r="Z845" i="1" a="1"/>
  <c r="Z845" i="1" s="1"/>
  <c r="Z846" i="1" a="1"/>
  <c r="Z846" i="1" s="1"/>
  <c r="Z847" i="1" a="1"/>
  <c r="Z847" i="1" s="1"/>
  <c r="Z848" i="1" a="1"/>
  <c r="Z848" i="1" s="1"/>
  <c r="Z849" i="1" a="1"/>
  <c r="Z849" i="1" s="1"/>
  <c r="Z850" i="1" a="1"/>
  <c r="Z850" i="1" s="1"/>
  <c r="Z851" i="1" a="1"/>
  <c r="Z851" i="1" s="1"/>
  <c r="Z852" i="1" a="1"/>
  <c r="Z852" i="1" s="1"/>
  <c r="Z853" i="1" a="1"/>
  <c r="Z853" i="1" s="1"/>
  <c r="Z854" i="1" a="1"/>
  <c r="Z854" i="1" s="1"/>
  <c r="Z855" i="1" a="1"/>
  <c r="Z855" i="1" s="1"/>
  <c r="Z856" i="1" a="1"/>
  <c r="Z856" i="1" s="1"/>
  <c r="Z857" i="1" a="1"/>
  <c r="Z857" i="1" s="1"/>
  <c r="Z858" i="1" a="1"/>
  <c r="Z858" i="1" s="1"/>
  <c r="Z859" i="1" a="1"/>
  <c r="Z859" i="1" s="1"/>
  <c r="Z860" i="1" a="1"/>
  <c r="Z860" i="1" s="1"/>
  <c r="Z861" i="1" a="1"/>
  <c r="Z861" i="1" s="1"/>
  <c r="Z862" i="1" a="1"/>
  <c r="Z862" i="1" s="1"/>
  <c r="Z863" i="1" a="1"/>
  <c r="Z863" i="1" s="1"/>
  <c r="Z864" i="1" a="1"/>
  <c r="Z864" i="1" s="1"/>
  <c r="Z865" i="1" a="1"/>
  <c r="Z865" i="1" s="1"/>
  <c r="Z866" i="1" a="1"/>
  <c r="Z866" i="1" s="1"/>
  <c r="Z867" i="1" a="1"/>
  <c r="Z867" i="1" s="1"/>
  <c r="Z868" i="1" a="1"/>
  <c r="Z868" i="1" s="1"/>
  <c r="Z869" i="1" a="1"/>
  <c r="Z869" i="1" s="1"/>
  <c r="Z870" i="1" a="1"/>
  <c r="Z870" i="1" s="1"/>
  <c r="Z871" i="1" a="1"/>
  <c r="Z871" i="1" s="1"/>
  <c r="Z872" i="1" a="1"/>
  <c r="Z872" i="1" s="1"/>
  <c r="Z873" i="1" a="1"/>
  <c r="Z873" i="1" s="1"/>
  <c r="Z874" i="1" a="1"/>
  <c r="Z874" i="1" s="1"/>
  <c r="Z875" i="1" a="1"/>
  <c r="Z875" i="1" s="1"/>
  <c r="Z876" i="1" a="1"/>
  <c r="Z876" i="1" s="1"/>
  <c r="Z877" i="1" a="1"/>
  <c r="Z877" i="1" s="1"/>
  <c r="Z878" i="1" a="1"/>
  <c r="Z878" i="1" s="1"/>
  <c r="Z879" i="1" a="1"/>
  <c r="Z879" i="1" s="1"/>
  <c r="Z880" i="1" a="1"/>
  <c r="Z880" i="1" s="1"/>
  <c r="Z881" i="1" a="1"/>
  <c r="Z881" i="1" s="1"/>
  <c r="Z882" i="1" a="1"/>
  <c r="Z882" i="1" s="1"/>
  <c r="Z883" i="1" a="1"/>
  <c r="Z883" i="1" s="1"/>
  <c r="Z884" i="1" a="1"/>
  <c r="Z884" i="1" s="1"/>
  <c r="Z885" i="1" a="1"/>
  <c r="Z885" i="1" s="1"/>
  <c r="Z886" i="1" a="1"/>
  <c r="Z886" i="1" s="1"/>
  <c r="Z887" i="1" a="1"/>
  <c r="Z887" i="1" s="1"/>
  <c r="Z888" i="1" a="1"/>
  <c r="Z888" i="1" s="1"/>
  <c r="Z889" i="1" a="1"/>
  <c r="Z889" i="1" s="1"/>
  <c r="Z890" i="1" a="1"/>
  <c r="Z890" i="1" s="1"/>
  <c r="Z891" i="1" a="1"/>
  <c r="Z891" i="1" s="1"/>
  <c r="Z892" i="1" a="1"/>
  <c r="Z892" i="1" s="1"/>
  <c r="Z893" i="1" a="1"/>
  <c r="Z893" i="1" s="1"/>
  <c r="Z894" i="1" a="1"/>
  <c r="Z894" i="1" s="1"/>
  <c r="Z895" i="1" a="1"/>
  <c r="Z895" i="1" s="1"/>
  <c r="Z896" i="1" a="1"/>
  <c r="Z896" i="1" s="1"/>
  <c r="Z897" i="1" a="1"/>
  <c r="Z897" i="1" s="1"/>
  <c r="Z898" i="1" a="1"/>
  <c r="Z898" i="1" s="1"/>
  <c r="Z899" i="1" a="1"/>
  <c r="Z899" i="1" s="1"/>
  <c r="Z900" i="1" a="1"/>
  <c r="Z900" i="1" s="1"/>
  <c r="Z901" i="1" a="1"/>
  <c r="Z901" i="1" s="1"/>
  <c r="Z902" i="1" a="1"/>
  <c r="Z902" i="1" s="1"/>
  <c r="Z903" i="1" a="1"/>
  <c r="Z903" i="1" s="1"/>
  <c r="Z904" i="1" a="1"/>
  <c r="Z904" i="1" s="1"/>
  <c r="Z905" i="1" a="1"/>
  <c r="Z905" i="1" s="1"/>
  <c r="Z906" i="1" a="1"/>
  <c r="Z906" i="1" s="1"/>
  <c r="Z907" i="1" a="1"/>
  <c r="Z907" i="1" s="1"/>
  <c r="Z908" i="1" a="1"/>
  <c r="Z908" i="1" s="1"/>
  <c r="Z909" i="1" a="1"/>
  <c r="Z909" i="1" s="1"/>
  <c r="Z910" i="1" a="1"/>
  <c r="Z910" i="1" s="1"/>
  <c r="Z911" i="1" a="1"/>
  <c r="Z911" i="1" s="1"/>
  <c r="Z912" i="1" a="1"/>
  <c r="Z912" i="1" s="1"/>
  <c r="Z913" i="1" a="1"/>
  <c r="Z913" i="1" s="1"/>
  <c r="Z914" i="1" a="1"/>
  <c r="Z914" i="1" s="1"/>
  <c r="Z915" i="1" a="1"/>
  <c r="Z915" i="1" s="1"/>
  <c r="Z916" i="1" a="1"/>
  <c r="Z916" i="1" s="1"/>
  <c r="Z917" i="1" a="1"/>
  <c r="Z917" i="1" s="1"/>
  <c r="Z918" i="1" a="1"/>
  <c r="Z918" i="1" s="1"/>
  <c r="Z919" i="1" a="1"/>
  <c r="Z919" i="1" s="1"/>
  <c r="Z920" i="1" a="1"/>
  <c r="Z920" i="1" s="1"/>
  <c r="Z921" i="1" a="1"/>
  <c r="Z921" i="1" s="1"/>
  <c r="Z922" i="1" a="1"/>
  <c r="Z922" i="1" s="1"/>
  <c r="Z923" i="1" a="1"/>
  <c r="Z923" i="1" s="1"/>
  <c r="Z924" i="1" a="1"/>
  <c r="Z924" i="1" s="1"/>
  <c r="Z925" i="1" a="1"/>
  <c r="Z925" i="1" s="1"/>
  <c r="Z926" i="1" a="1"/>
  <c r="Z926" i="1" s="1"/>
  <c r="Z927" i="1" a="1"/>
  <c r="Z927" i="1" s="1"/>
  <c r="Z928" i="1" a="1"/>
  <c r="Z928" i="1" s="1"/>
  <c r="Z929" i="1" a="1"/>
  <c r="Z929" i="1" s="1"/>
  <c r="Z930" i="1" a="1"/>
  <c r="Z930" i="1" s="1"/>
  <c r="Z931" i="1" a="1"/>
  <c r="Z931" i="1" s="1"/>
  <c r="Z932" i="1" a="1"/>
  <c r="Z932" i="1" s="1"/>
  <c r="Z933" i="1" a="1"/>
  <c r="Z933" i="1" s="1"/>
  <c r="Z934" i="1" a="1"/>
  <c r="Z934" i="1" s="1"/>
  <c r="Z935" i="1" a="1"/>
  <c r="Z935" i="1" s="1"/>
  <c r="Z936" i="1" a="1"/>
  <c r="Z936" i="1" s="1"/>
  <c r="Z937" i="1" a="1"/>
  <c r="Z937" i="1" s="1"/>
  <c r="Z938" i="1" a="1"/>
  <c r="Z938" i="1" s="1"/>
  <c r="Z939" i="1" a="1"/>
  <c r="Z939" i="1" s="1"/>
  <c r="Z940" i="1" a="1"/>
  <c r="Z940" i="1" s="1"/>
  <c r="Z941" i="1" a="1"/>
  <c r="Z941" i="1" s="1"/>
  <c r="Z942" i="1" a="1"/>
  <c r="Z942" i="1" s="1"/>
  <c r="Z943" i="1" a="1"/>
  <c r="Z943" i="1" s="1"/>
  <c r="Z944" i="1" a="1"/>
  <c r="Z944" i="1" s="1"/>
  <c r="Z945" i="1" a="1"/>
  <c r="Z945" i="1" s="1"/>
  <c r="Z946" i="1" a="1"/>
  <c r="Z946" i="1" s="1"/>
  <c r="Z947" i="1" a="1"/>
  <c r="Z947" i="1" s="1"/>
  <c r="Z948" i="1" a="1"/>
  <c r="Z948" i="1" s="1"/>
  <c r="Z949" i="1" a="1"/>
  <c r="Z949" i="1" s="1"/>
  <c r="Z951" i="1" a="1"/>
  <c r="Z951" i="1" s="1"/>
  <c r="Z952" i="1" a="1"/>
  <c r="Z952" i="1" s="1"/>
  <c r="Z953" i="1" a="1"/>
  <c r="Z953" i="1" s="1"/>
  <c r="Z954" i="1" a="1"/>
  <c r="Z954" i="1" s="1"/>
  <c r="Z955" i="1" a="1"/>
  <c r="Z955" i="1" s="1"/>
  <c r="Z956" i="1" a="1"/>
  <c r="Z956" i="1" s="1"/>
  <c r="Z957" i="1" a="1"/>
  <c r="Z957" i="1" s="1"/>
  <c r="Z958" i="1" a="1"/>
  <c r="Z958" i="1" s="1"/>
  <c r="Z959" i="1" a="1"/>
  <c r="Z959" i="1" s="1"/>
  <c r="Z960" i="1" a="1"/>
  <c r="Z960" i="1" s="1"/>
  <c r="Z961" i="1" a="1"/>
  <c r="Z961" i="1" s="1"/>
  <c r="Z962" i="1" a="1"/>
  <c r="Z962" i="1" s="1"/>
  <c r="Z963" i="1" a="1"/>
  <c r="Z963" i="1" s="1"/>
  <c r="Z964" i="1" a="1"/>
  <c r="Z964" i="1" s="1"/>
  <c r="Z965" i="1" a="1"/>
  <c r="Z965" i="1" s="1"/>
  <c r="Z966" i="1" a="1"/>
  <c r="Z966" i="1" s="1"/>
  <c r="Z967" i="1" a="1"/>
  <c r="Z967" i="1" s="1"/>
  <c r="Z968" i="1" a="1"/>
  <c r="Z968" i="1" s="1"/>
  <c r="Z969" i="1" a="1"/>
  <c r="Z969" i="1" s="1"/>
  <c r="Z970" i="1" a="1"/>
  <c r="Z970" i="1" s="1"/>
  <c r="Z971" i="1" a="1"/>
  <c r="Z971" i="1" s="1"/>
  <c r="Z972" i="1" a="1"/>
  <c r="Z972" i="1" s="1"/>
  <c r="Z973" i="1" a="1"/>
  <c r="Z973" i="1" s="1"/>
  <c r="Z974" i="1" a="1"/>
  <c r="Z974" i="1" s="1"/>
  <c r="Z975" i="1" a="1"/>
  <c r="Z975" i="1" s="1"/>
  <c r="Z976" i="1" a="1"/>
  <c r="Z976" i="1" s="1"/>
  <c r="Z977" i="1" a="1"/>
  <c r="Z977" i="1" s="1"/>
  <c r="Z978" i="1" a="1"/>
  <c r="Z978" i="1" s="1"/>
  <c r="Z979" i="1" a="1"/>
  <c r="Z979" i="1" s="1"/>
  <c r="Z980" i="1" a="1"/>
  <c r="Z980" i="1"/>
  <c r="Z981" i="1" a="1"/>
  <c r="Z981" i="1" s="1"/>
  <c r="Z982" i="1" a="1"/>
  <c r="Z982" i="1" s="1"/>
  <c r="Z983" i="1" a="1"/>
  <c r="Z983" i="1" s="1"/>
  <c r="Z984" i="1" a="1"/>
  <c r="Z984" i="1" s="1"/>
  <c r="Z985" i="1" a="1"/>
  <c r="Z985" i="1" s="1"/>
  <c r="Z986" i="1" a="1"/>
  <c r="Z986" i="1" s="1"/>
  <c r="Z987" i="1" a="1"/>
  <c r="Z987" i="1" s="1"/>
  <c r="Z988" i="1" a="1"/>
  <c r="Z988" i="1" s="1"/>
  <c r="Z989" i="1" a="1"/>
  <c r="Z989" i="1" s="1"/>
  <c r="Z990" i="1" a="1"/>
  <c r="Z990" i="1" s="1"/>
  <c r="Z991" i="1" a="1"/>
  <c r="Z991" i="1" s="1"/>
  <c r="Z992" i="1" a="1"/>
  <c r="Z992" i="1" s="1"/>
  <c r="Z993" i="1" a="1"/>
  <c r="Z993" i="1" s="1"/>
  <c r="Z994" i="1" a="1"/>
  <c r="Z994" i="1" s="1"/>
  <c r="Z995" i="1" a="1"/>
  <c r="Z995" i="1" s="1"/>
  <c r="Z996" i="1" a="1"/>
  <c r="Z996" i="1" s="1"/>
  <c r="Z997" i="1" a="1"/>
  <c r="Z997" i="1" s="1"/>
  <c r="Z998" i="1" a="1"/>
  <c r="Z998" i="1" s="1"/>
  <c r="Z999" i="1" a="1"/>
  <c r="Z999" i="1" s="1"/>
  <c r="Z1000" i="1" a="1"/>
  <c r="Z1000" i="1" s="1"/>
  <c r="Z1001" i="1" a="1"/>
  <c r="Z1001" i="1" s="1"/>
  <c r="Z1002" i="1" a="1"/>
  <c r="Z1002" i="1" s="1"/>
  <c r="Z1003" i="1" a="1"/>
  <c r="Z1003" i="1" s="1"/>
  <c r="Z1004" i="1" a="1"/>
  <c r="Z1004" i="1" s="1"/>
  <c r="Z1005" i="1" a="1"/>
  <c r="Z1005" i="1" s="1"/>
  <c r="Z1006" i="1" a="1"/>
  <c r="Z1006" i="1" s="1"/>
  <c r="Z1007" i="1" a="1"/>
  <c r="Z1007" i="1" s="1"/>
  <c r="Z1008" i="1" a="1"/>
  <c r="Z1008" i="1" s="1"/>
  <c r="Z1009" i="1" a="1"/>
  <c r="Z1009" i="1" s="1"/>
  <c r="Z1010" i="1" a="1"/>
  <c r="Z1010" i="1" s="1"/>
  <c r="Z1011" i="1" a="1"/>
  <c r="Z1011" i="1" s="1"/>
  <c r="Z1012" i="1" a="1"/>
  <c r="Z1012" i="1" s="1"/>
  <c r="Z1013" i="1" a="1"/>
  <c r="Z1013" i="1" s="1"/>
  <c r="Z1014" i="1" a="1"/>
  <c r="Z1014" i="1" s="1"/>
  <c r="Z1015" i="1" a="1"/>
  <c r="Z1015" i="1" s="1"/>
  <c r="Z1016" i="1" a="1"/>
  <c r="Z1016" i="1" s="1"/>
  <c r="Z1017" i="1" a="1"/>
  <c r="Z1017" i="1" s="1"/>
  <c r="Z1018" i="1" a="1"/>
  <c r="Z1018" i="1" s="1"/>
  <c r="Z1019" i="1" a="1"/>
  <c r="Z1019" i="1" s="1"/>
  <c r="Z1020" i="1" a="1"/>
  <c r="Z1020" i="1" s="1"/>
  <c r="Z1021" i="1" a="1"/>
  <c r="Z1021" i="1" s="1"/>
  <c r="Z1022" i="1" a="1"/>
  <c r="Z1022" i="1" s="1"/>
  <c r="Z1023" i="1" a="1"/>
  <c r="Z1023" i="1" s="1"/>
  <c r="Z1024" i="1" a="1"/>
  <c r="Z1024" i="1" s="1"/>
  <c r="Z1025" i="1" a="1"/>
  <c r="Z1025" i="1" s="1"/>
  <c r="Z1026" i="1" a="1"/>
  <c r="Z1026" i="1" s="1"/>
  <c r="Z1027" i="1" a="1"/>
  <c r="Z1027" i="1" s="1"/>
  <c r="Z1028" i="1" a="1"/>
  <c r="Z1028" i="1" s="1"/>
  <c r="Z1029" i="1" a="1"/>
  <c r="Z1029" i="1" s="1"/>
  <c r="Z1030" i="1" a="1"/>
  <c r="Z1030" i="1" s="1"/>
  <c r="Z1031" i="1" a="1"/>
  <c r="Z1031" i="1" s="1"/>
  <c r="Z1032" i="1" a="1"/>
  <c r="Z1032" i="1" s="1"/>
  <c r="Z1033" i="1" a="1"/>
  <c r="Z1033" i="1" s="1"/>
  <c r="Z1034" i="1" a="1"/>
  <c r="Z1034" i="1" s="1"/>
  <c r="Z1035" i="1" a="1"/>
  <c r="Z1035" i="1" s="1"/>
  <c r="Z1036" i="1" a="1"/>
  <c r="Z1036" i="1" s="1"/>
  <c r="Z1037" i="1" a="1"/>
  <c r="Z1037" i="1" s="1"/>
  <c r="Z1038" i="1" a="1"/>
  <c r="Z1038" i="1" s="1"/>
  <c r="Z1039" i="1" a="1"/>
  <c r="Z1039" i="1" s="1"/>
  <c r="Z1040" i="1" a="1"/>
  <c r="Z1040" i="1" s="1"/>
  <c r="Z1041" i="1" a="1"/>
  <c r="Z1041" i="1" s="1"/>
  <c r="Z1042" i="1" a="1"/>
  <c r="Z1042" i="1" s="1"/>
  <c r="Z1043" i="1" a="1"/>
  <c r="Z1043" i="1" s="1"/>
  <c r="Z1044" i="1" a="1"/>
  <c r="Z1044" i="1" s="1"/>
  <c r="Z1045" i="1" a="1"/>
  <c r="Z1045" i="1" s="1"/>
  <c r="Z1046" i="1" a="1"/>
  <c r="Z1046" i="1" s="1"/>
  <c r="Z1047" i="1" a="1"/>
  <c r="Z1047" i="1" s="1"/>
  <c r="Z1048" i="1" a="1"/>
  <c r="Z1048" i="1" s="1"/>
  <c r="Z1049" i="1" a="1"/>
  <c r="Z1049" i="1" s="1"/>
  <c r="Z1050" i="1" a="1"/>
  <c r="Z1050" i="1" s="1"/>
  <c r="Z1051" i="1" a="1"/>
  <c r="Z1051" i="1" s="1"/>
  <c r="Z1052" i="1" a="1"/>
  <c r="Z1052" i="1" s="1"/>
  <c r="Z1053" i="1" a="1"/>
  <c r="Z1053" i="1" s="1"/>
  <c r="Z1054" i="1" a="1"/>
  <c r="Z1054" i="1" s="1"/>
  <c r="Z1055" i="1" a="1"/>
  <c r="Z1055" i="1" s="1"/>
  <c r="Z1056" i="1" a="1"/>
  <c r="Z1056" i="1" s="1"/>
  <c r="Z1057" i="1" a="1"/>
  <c r="Z1057" i="1" s="1"/>
  <c r="Z1058" i="1" a="1"/>
  <c r="Z1058" i="1" s="1"/>
  <c r="Z1059" i="1" a="1"/>
  <c r="Z1059" i="1" s="1"/>
  <c r="Z1060" i="1" a="1"/>
  <c r="Z1060" i="1" s="1"/>
  <c r="Z1061" i="1" a="1"/>
  <c r="Z1061" i="1" s="1"/>
  <c r="Z1062" i="1" a="1"/>
  <c r="Z1062" i="1" s="1"/>
  <c r="Z1063" i="1" a="1"/>
  <c r="Z1063" i="1" s="1"/>
  <c r="Z950" i="1" a="1"/>
  <c r="Z950" i="1" s="1"/>
  <c r="Z1064" i="1" a="1"/>
  <c r="Z1064" i="1" s="1"/>
  <c r="Z1065" i="1" a="1"/>
  <c r="Z1065" i="1" s="1"/>
  <c r="Z1066" i="1" a="1"/>
  <c r="Z1066" i="1" s="1"/>
  <c r="Z1067" i="1" a="1"/>
  <c r="Z1067" i="1" s="1"/>
  <c r="Z1068" i="1" a="1"/>
  <c r="Z1068" i="1" s="1"/>
  <c r="Z1088" i="1" a="1"/>
  <c r="Z1088" i="1"/>
  <c r="Z1089" i="1" a="1"/>
  <c r="Z1089" i="1" s="1"/>
  <c r="Z1090" i="1" a="1"/>
  <c r="Z1090" i="1" s="1"/>
  <c r="Z1091" i="1" a="1"/>
  <c r="Z1091" i="1" s="1"/>
  <c r="Z1092" i="1" a="1"/>
  <c r="Z1092" i="1" s="1"/>
  <c r="Z1069" i="1" a="1"/>
  <c r="Z1069" i="1" s="1"/>
  <c r="Z1070" i="1" a="1"/>
  <c r="Z1070" i="1" s="1"/>
  <c r="Z1071" i="1" a="1"/>
  <c r="Z1071" i="1" s="1"/>
  <c r="Z1072" i="1" a="1"/>
  <c r="Z1072" i="1" s="1"/>
  <c r="Z1073" i="1" a="1"/>
  <c r="Z1073" i="1" s="1"/>
  <c r="Z1074" i="1" a="1"/>
  <c r="Z1074" i="1" s="1"/>
  <c r="Z1075" i="1" a="1"/>
  <c r="Z1075" i="1" s="1"/>
  <c r="Z1076" i="1" a="1"/>
  <c r="Z1076" i="1" s="1"/>
  <c r="Z1077" i="1" a="1"/>
  <c r="Z1077" i="1" s="1"/>
  <c r="Z1078" i="1" a="1"/>
  <c r="Z1078" i="1" s="1"/>
  <c r="Z1079" i="1" a="1"/>
  <c r="Z1079" i="1" s="1"/>
  <c r="Z1080" i="1" a="1"/>
  <c r="Z1080" i="1" s="1"/>
  <c r="Z1081" i="1" a="1"/>
  <c r="Z1081" i="1" s="1"/>
  <c r="Z1082" i="1" a="1"/>
  <c r="Z1082" i="1" s="1"/>
  <c r="Z1083" i="1" a="1"/>
  <c r="Z1083" i="1" s="1"/>
  <c r="Z1084" i="1" a="1"/>
  <c r="Z1084" i="1" s="1"/>
  <c r="Z1085" i="1" a="1"/>
  <c r="Z1085" i="1" s="1"/>
  <c r="Z1086" i="1" a="1"/>
  <c r="Z1086" i="1" s="1"/>
  <c r="Z1087" i="1" a="1"/>
  <c r="Z1087" i="1" s="1"/>
  <c r="Z1093" i="1" a="1"/>
  <c r="Z1093" i="1" s="1"/>
  <c r="Z1094" i="1" a="1"/>
  <c r="Z1094" i="1" s="1"/>
  <c r="Z1095" i="1" a="1"/>
  <c r="Z1095" i="1" s="1"/>
  <c r="Z1096" i="1" a="1"/>
  <c r="Z1096" i="1" s="1"/>
  <c r="Z1097" i="1" a="1"/>
  <c r="Z1097" i="1" s="1"/>
  <c r="Z1098" i="1" a="1"/>
  <c r="Z1098" i="1" s="1"/>
  <c r="Z1099" i="1" a="1"/>
  <c r="Z1099" i="1" s="1"/>
  <c r="Z1100" i="1" a="1"/>
  <c r="Z1100" i="1" s="1"/>
  <c r="Z1101" i="1" a="1"/>
  <c r="Z1101" i="1" s="1"/>
  <c r="Z1102" i="1" a="1"/>
  <c r="Z1102" i="1" s="1"/>
  <c r="Z1103" i="1" a="1"/>
  <c r="Z1103" i="1" s="1"/>
  <c r="Z1104" i="1" a="1"/>
  <c r="Z1104" i="1" s="1"/>
  <c r="Z1105" i="1" a="1"/>
  <c r="Z1105" i="1" s="1"/>
  <c r="Z1106" i="1" a="1"/>
  <c r="Z1106" i="1" s="1"/>
  <c r="Z1107" i="1" a="1"/>
  <c r="Z1107" i="1" s="1"/>
  <c r="Z1108" i="1" a="1"/>
  <c r="Z1108" i="1" s="1"/>
  <c r="Z1109" i="1" a="1"/>
  <c r="Z1109" i="1" s="1"/>
  <c r="Z1110" i="1" a="1"/>
  <c r="Z1110" i="1" s="1"/>
  <c r="Z1111" i="1" a="1"/>
  <c r="Z1111" i="1" s="1"/>
  <c r="Z1112" i="1" a="1"/>
  <c r="Z1112" i="1" s="1"/>
  <c r="Z1113" i="1" a="1"/>
  <c r="Z1113" i="1" s="1"/>
  <c r="Z1114" i="1" a="1"/>
  <c r="Z1114" i="1" s="1"/>
  <c r="Z1115" i="1" a="1"/>
  <c r="Z1115" i="1" s="1"/>
  <c r="Z1116" i="1" a="1"/>
  <c r="Z1116" i="1" s="1"/>
  <c r="Z1117" i="1" a="1"/>
  <c r="Z1117" i="1" s="1"/>
  <c r="Z1118" i="1" a="1"/>
  <c r="Z1118" i="1" s="1"/>
  <c r="Z1119" i="1" a="1"/>
  <c r="Z1119" i="1" s="1"/>
  <c r="Z1120" i="1" a="1"/>
  <c r="Z1120" i="1" s="1"/>
  <c r="Z1121" i="1" a="1"/>
  <c r="Z1121" i="1" s="1"/>
  <c r="Z1122" i="1" a="1"/>
  <c r="Z1122" i="1" s="1"/>
  <c r="Z1123" i="1" a="1"/>
  <c r="Z1123" i="1"/>
  <c r="Z1124" i="1" a="1"/>
  <c r="Z1124" i="1" s="1"/>
  <c r="Z1125" i="1" a="1"/>
  <c r="Z1125" i="1" s="1"/>
  <c r="Z1126" i="1" a="1"/>
  <c r="Z1126" i="1" s="1"/>
  <c r="Z1127" i="1" a="1"/>
  <c r="Z1127" i="1" s="1"/>
  <c r="Z1128" i="1" a="1"/>
  <c r="Z1128" i="1" s="1"/>
  <c r="Z1129" i="1" a="1"/>
  <c r="Z1129" i="1" s="1"/>
  <c r="Z1130" i="1" a="1"/>
  <c r="Z1130" i="1" s="1"/>
  <c r="Z1131" i="1" a="1"/>
  <c r="Z1131" i="1" s="1"/>
  <c r="Z1132" i="1" a="1"/>
  <c r="Z1132" i="1" s="1"/>
  <c r="Z1133" i="1" a="1"/>
  <c r="Z1133" i="1" s="1"/>
  <c r="Z1134" i="1" a="1"/>
  <c r="Z1134" i="1" s="1"/>
  <c r="Z1135" i="1" a="1"/>
  <c r="Z1135" i="1" s="1"/>
  <c r="Z1136" i="1" a="1"/>
  <c r="Z1136" i="1" s="1"/>
  <c r="Z1137" i="1" a="1"/>
  <c r="Z1137" i="1" s="1"/>
  <c r="Z1138" i="1" a="1"/>
  <c r="Z1138" i="1" s="1"/>
  <c r="Z1139" i="1" a="1"/>
  <c r="Z1139" i="1" s="1"/>
  <c r="Z1140" i="1" a="1"/>
  <c r="Z1140" i="1" s="1"/>
  <c r="Z1141" i="1" a="1"/>
  <c r="Z1141" i="1" s="1"/>
  <c r="Z1142" i="1" a="1"/>
  <c r="Z1142" i="1" s="1"/>
  <c r="Z1143" i="1" a="1"/>
  <c r="Z1143" i="1" s="1"/>
  <c r="Z1144" i="1" a="1"/>
  <c r="Z1144" i="1" s="1"/>
  <c r="Z1145" i="1" a="1"/>
  <c r="Z1145" i="1" s="1"/>
  <c r="Z1146" i="1" a="1"/>
  <c r="Z1146" i="1" s="1"/>
  <c r="Z1147" i="1" a="1"/>
  <c r="Z1147" i="1" s="1"/>
  <c r="Z1148" i="1" a="1"/>
  <c r="Z1148" i="1" s="1"/>
  <c r="Z1149" i="1" a="1"/>
  <c r="Z1149" i="1" s="1"/>
  <c r="Z1150" i="1" a="1"/>
  <c r="Z1150" i="1" s="1"/>
  <c r="Z1151" i="1" a="1"/>
  <c r="Z1151" i="1" s="1"/>
  <c r="Z1152" i="1" a="1"/>
  <c r="Z1152" i="1" s="1"/>
  <c r="Z1153" i="1" a="1"/>
  <c r="Z1153" i="1" s="1"/>
  <c r="Z1154" i="1" a="1"/>
  <c r="Z1154" i="1" s="1"/>
  <c r="Z1155" i="1" a="1"/>
  <c r="Z1155" i="1" s="1"/>
  <c r="Z1156" i="1" a="1"/>
  <c r="Z1156" i="1" s="1"/>
  <c r="Z1157" i="1" a="1"/>
  <c r="Z1157" i="1" s="1"/>
  <c r="Z1158" i="1" a="1"/>
  <c r="Z1158" i="1" s="1"/>
  <c r="Z1159" i="1" a="1"/>
  <c r="Z1159" i="1" s="1"/>
  <c r="Z1160" i="1" a="1"/>
  <c r="Z1160" i="1" s="1"/>
  <c r="Z1161" i="1" a="1"/>
  <c r="Z1161" i="1" s="1"/>
  <c r="Z1162" i="1" a="1"/>
  <c r="Z1162" i="1" s="1"/>
  <c r="Z1163" i="1" a="1"/>
  <c r="Z1163" i="1" s="1"/>
  <c r="Z1164" i="1" a="1"/>
  <c r="Z1164" i="1" s="1"/>
  <c r="Z1165" i="1" a="1"/>
  <c r="Z1165" i="1" s="1"/>
  <c r="Z1166" i="1" a="1"/>
  <c r="Z1166" i="1" s="1"/>
  <c r="Z1167" i="1" a="1"/>
  <c r="Z1167" i="1" s="1"/>
  <c r="Z1168" i="1" a="1"/>
  <c r="Z1168" i="1" s="1"/>
  <c r="Z1169" i="1" a="1"/>
  <c r="Z1169" i="1" s="1"/>
  <c r="Z1170" i="1" a="1"/>
  <c r="Z1170" i="1" s="1"/>
  <c r="Z1171" i="1" a="1"/>
  <c r="Z1171" i="1" s="1"/>
  <c r="Z1172" i="1" a="1"/>
  <c r="Z1172" i="1" s="1"/>
  <c r="Z1173" i="1" a="1"/>
  <c r="Z1173" i="1" s="1"/>
  <c r="Z1174" i="1" a="1"/>
  <c r="Z1174" i="1" s="1"/>
  <c r="Z1175" i="1" a="1"/>
  <c r="Z1175" i="1" s="1"/>
  <c r="Z1176" i="1" a="1"/>
  <c r="Z1176" i="1" s="1"/>
  <c r="Z1177" i="1" a="1"/>
  <c r="Z1177" i="1" s="1"/>
  <c r="Z1178" i="1" a="1"/>
  <c r="Z1178" i="1" s="1"/>
  <c r="Z1179" i="1" a="1"/>
  <c r="Z1179" i="1" s="1"/>
  <c r="Z1180" i="1" a="1"/>
  <c r="Z1180" i="1" s="1"/>
  <c r="Z1181" i="1" a="1"/>
  <c r="Z1181" i="1" s="1"/>
  <c r="Z1182" i="1" a="1"/>
  <c r="Z1182" i="1" s="1"/>
  <c r="Z1183" i="1" a="1"/>
  <c r="Z1183" i="1" s="1"/>
  <c r="Z1184" i="1" a="1"/>
  <c r="Z1184" i="1" s="1"/>
  <c r="Z1185" i="1" a="1"/>
  <c r="Z1185" i="1" s="1"/>
  <c r="Z1186" i="1" a="1"/>
  <c r="Z1186" i="1" s="1"/>
  <c r="Z1187" i="1" a="1"/>
  <c r="Z1187" i="1" s="1"/>
  <c r="Z1188" i="1" a="1"/>
  <c r="Z1188" i="1" s="1"/>
  <c r="Z1189" i="1" a="1"/>
  <c r="Z1189" i="1" s="1"/>
  <c r="Z1190" i="1" a="1"/>
  <c r="Z1190" i="1" s="1"/>
  <c r="Z1191" i="1" a="1"/>
  <c r="Z1191" i="1" s="1"/>
  <c r="Z1192" i="1" a="1"/>
  <c r="Z1192" i="1" s="1"/>
  <c r="Z1193" i="1" a="1"/>
  <c r="Z1193" i="1" s="1"/>
  <c r="Z1194" i="1" a="1"/>
  <c r="Z1194" i="1" s="1"/>
  <c r="Z1195" i="1" a="1"/>
  <c r="Z1195" i="1" s="1"/>
  <c r="Z1196" i="1" a="1"/>
  <c r="Z1196" i="1" s="1"/>
  <c r="Z1197" i="1" a="1"/>
  <c r="Z1197" i="1"/>
  <c r="Z1198" i="1" a="1"/>
  <c r="Z1198" i="1" s="1"/>
  <c r="Z1199" i="1" a="1"/>
  <c r="Z1199" i="1" s="1"/>
  <c r="Z1200" i="1" a="1"/>
  <c r="Z1200" i="1" s="1"/>
  <c r="Z1201" i="1" a="1"/>
  <c r="Z1201" i="1" s="1"/>
  <c r="Z1202" i="1" a="1"/>
  <c r="Z1202" i="1" s="1"/>
  <c r="Z1203" i="1" a="1"/>
  <c r="Z1203" i="1" s="1"/>
  <c r="Z1204" i="1" a="1"/>
  <c r="Z1204" i="1" s="1"/>
  <c r="Z1205" i="1" a="1"/>
  <c r="Z1205" i="1" s="1"/>
  <c r="Z1206" i="1" a="1"/>
  <c r="Z1206" i="1" s="1"/>
  <c r="Z1207" i="1" a="1"/>
  <c r="Z1207" i="1" s="1"/>
  <c r="Z1208" i="1" a="1"/>
  <c r="Z1208" i="1" s="1"/>
  <c r="Z1209" i="1" a="1"/>
  <c r="Z1209" i="1" s="1"/>
  <c r="Z1210" i="1" a="1"/>
  <c r="Z1210" i="1" s="1"/>
  <c r="Z1211" i="1" a="1"/>
  <c r="Z1211" i="1" s="1"/>
  <c r="Z1212" i="1" a="1"/>
  <c r="Z1212" i="1" s="1"/>
  <c r="Z1213" i="1" a="1"/>
  <c r="Z1213" i="1" s="1"/>
  <c r="Z1214" i="1" a="1"/>
  <c r="Z1214" i="1" s="1"/>
  <c r="Z1215" i="1" a="1"/>
  <c r="Z1215" i="1" s="1"/>
  <c r="Z1216" i="1" a="1"/>
  <c r="Z1216" i="1" s="1"/>
  <c r="Z1217" i="1" a="1"/>
  <c r="Z1217" i="1" s="1"/>
  <c r="Z1218" i="1" a="1"/>
  <c r="Z1218" i="1" s="1"/>
  <c r="Z1219" i="1" a="1"/>
  <c r="Z1219" i="1" s="1"/>
  <c r="Z1220" i="1" a="1"/>
  <c r="Z1220" i="1" s="1"/>
  <c r="Z1221" i="1" a="1"/>
  <c r="Z1221" i="1" s="1"/>
  <c r="Z1222" i="1" a="1"/>
  <c r="Z1222" i="1" s="1"/>
  <c r="Z1223" i="1" a="1"/>
  <c r="Z1223" i="1" s="1"/>
  <c r="Z1224" i="1" a="1"/>
  <c r="Z1224" i="1" s="1"/>
  <c r="Z1225" i="1" a="1"/>
  <c r="Z1225" i="1" s="1"/>
  <c r="Z1226" i="1" a="1"/>
  <c r="Z1226" i="1" s="1"/>
  <c r="Z1227" i="1" a="1"/>
  <c r="Z1227" i="1" s="1"/>
  <c r="Z1228" i="1" a="1"/>
  <c r="Z1228" i="1" s="1"/>
  <c r="Z1229" i="1" a="1"/>
  <c r="Z1229" i="1" s="1"/>
  <c r="Z1230" i="1" a="1"/>
  <c r="Z1230" i="1" s="1"/>
  <c r="Z1231" i="1" a="1"/>
  <c r="Z1231" i="1" s="1"/>
  <c r="Z1232" i="1" a="1"/>
  <c r="Z1232" i="1" s="1"/>
  <c r="Z1233" i="1" a="1"/>
  <c r="Z1233" i="1" s="1"/>
  <c r="Z1234" i="1" a="1"/>
  <c r="Z1234" i="1" s="1"/>
  <c r="Z1235" i="1" a="1"/>
  <c r="Z1235" i="1" s="1"/>
  <c r="Z1236" i="1" a="1"/>
  <c r="Z1236" i="1" s="1"/>
  <c r="Z1237" i="1" a="1"/>
  <c r="Z1237" i="1" s="1"/>
  <c r="Z1238" i="1" a="1"/>
  <c r="Z1238" i="1" s="1"/>
  <c r="Z1239" i="1" a="1"/>
  <c r="Z1239" i="1" s="1"/>
  <c r="Z1240" i="1" a="1"/>
  <c r="Z1240" i="1" s="1"/>
  <c r="Z1241" i="1" a="1"/>
  <c r="Z1241" i="1" s="1"/>
  <c r="Z1242" i="1" a="1"/>
  <c r="Z1242" i="1" s="1"/>
  <c r="Z1243" i="1" a="1"/>
  <c r="Z1243" i="1" s="1"/>
  <c r="Z1244" i="1" a="1"/>
  <c r="Z1244" i="1" s="1"/>
  <c r="Z1245" i="1" a="1"/>
  <c r="Z1245" i="1" s="1"/>
  <c r="Z1246" i="1" a="1"/>
  <c r="Z1246" i="1" s="1"/>
  <c r="Z1247" i="1" a="1"/>
  <c r="Z1247" i="1" s="1"/>
  <c r="Z1248" i="1" a="1"/>
  <c r="Z1248" i="1" s="1"/>
  <c r="Z1249" i="1" a="1"/>
  <c r="Z1249" i="1" s="1"/>
  <c r="Z1250" i="1" a="1"/>
  <c r="Z1250" i="1" s="1"/>
  <c r="Z1251" i="1" a="1"/>
  <c r="Z1251" i="1" s="1"/>
  <c r="Z1252" i="1" a="1"/>
  <c r="Z1252" i="1" s="1"/>
  <c r="Z1253" i="1" a="1"/>
  <c r="Z1253" i="1" s="1"/>
  <c r="Z1254" i="1" a="1"/>
  <c r="Z1254" i="1" s="1"/>
  <c r="Z1255" i="1" a="1"/>
  <c r="Z1255" i="1" s="1"/>
  <c r="Z1256" i="1" a="1"/>
  <c r="Z1256" i="1" s="1"/>
  <c r="Z1257" i="1" a="1"/>
  <c r="Z1257" i="1" s="1"/>
  <c r="Z1258" i="1" a="1"/>
  <c r="Z1258" i="1" s="1"/>
  <c r="Z1259" i="1" a="1"/>
  <c r="Z1259" i="1" s="1"/>
  <c r="Z1260" i="1" a="1"/>
  <c r="Z1260" i="1" s="1"/>
  <c r="Z1261" i="1" a="1"/>
  <c r="Z1261" i="1" s="1"/>
  <c r="Z1262" i="1" a="1"/>
  <c r="Z1262" i="1" s="1"/>
  <c r="Z1263" i="1" a="1"/>
  <c r="Z1263" i="1" s="1"/>
  <c r="Z1264" i="1" a="1"/>
  <c r="Z1264" i="1" s="1"/>
  <c r="Z1265" i="1" a="1"/>
  <c r="Z1265" i="1" s="1"/>
  <c r="Z1266" i="1" a="1"/>
  <c r="Z1266" i="1" s="1"/>
  <c r="Z1267" i="1" a="1"/>
  <c r="Z1267" i="1" s="1"/>
  <c r="Z1268" i="1" a="1"/>
  <c r="Z1268" i="1" s="1"/>
  <c r="Z1269" i="1" a="1"/>
  <c r="Z1269" i="1" s="1"/>
  <c r="Z1270" i="1" a="1"/>
  <c r="Z1270" i="1" s="1"/>
  <c r="Z1271" i="1" a="1"/>
  <c r="Z1271" i="1" s="1"/>
  <c r="Z1272" i="1" a="1"/>
  <c r="Z1272" i="1" s="1"/>
  <c r="Z1273" i="1" a="1"/>
  <c r="Z1273" i="1" s="1"/>
  <c r="Z1274" i="1" a="1"/>
  <c r="Z1274" i="1" s="1"/>
  <c r="Z1275" i="1" a="1"/>
  <c r="Z1275" i="1" s="1"/>
  <c r="Z1276" i="1" a="1"/>
  <c r="Z1276" i="1" s="1"/>
  <c r="Z1277" i="1" a="1"/>
  <c r="Z1277" i="1" s="1"/>
  <c r="Z1278" i="1" a="1"/>
  <c r="Z1278" i="1"/>
  <c r="Z1279" i="1" a="1"/>
  <c r="Z1279" i="1" s="1"/>
  <c r="Z1280" i="1" a="1"/>
  <c r="Z1280" i="1" s="1"/>
  <c r="Z1281" i="1" a="1"/>
  <c r="Z1281" i="1" s="1"/>
  <c r="Z1282" i="1" a="1"/>
  <c r="Z1282" i="1" s="1"/>
  <c r="Z1283" i="1" a="1"/>
  <c r="Z1283" i="1" s="1"/>
  <c r="Z1284" i="1" a="1"/>
  <c r="Z1284" i="1" s="1"/>
  <c r="Z1285" i="1" a="1"/>
  <c r="Z1285" i="1" s="1"/>
  <c r="Z1286" i="1" a="1"/>
  <c r="Z1286" i="1" s="1"/>
  <c r="Z1287" i="1" a="1"/>
  <c r="Z1287" i="1" s="1"/>
  <c r="Z1288" i="1" a="1"/>
  <c r="Z1288" i="1" s="1"/>
  <c r="Z1289" i="1" a="1"/>
  <c r="Z1289" i="1" s="1"/>
  <c r="Z1290" i="1" a="1"/>
  <c r="Z1290" i="1" s="1"/>
  <c r="Z1291" i="1" a="1"/>
  <c r="Z1291" i="1" s="1"/>
  <c r="Z1292" i="1" a="1"/>
  <c r="Z1292" i="1" s="1"/>
  <c r="Z1293" i="1" a="1"/>
  <c r="Z1293" i="1" s="1"/>
  <c r="Z1294" i="1" a="1"/>
  <c r="Z1294" i="1" s="1"/>
  <c r="Z1295" i="1" a="1"/>
  <c r="Z1295" i="1" s="1"/>
  <c r="Z1296" i="1" a="1"/>
  <c r="Z1296" i="1" s="1"/>
  <c r="Z1297" i="1" a="1"/>
  <c r="Z1297" i="1" s="1"/>
  <c r="Z1298" i="1" a="1"/>
  <c r="Z1298" i="1" s="1"/>
  <c r="Z1299" i="1" a="1"/>
  <c r="Z1299" i="1" s="1"/>
  <c r="Z1300" i="1" a="1"/>
  <c r="Z1300" i="1" s="1"/>
  <c r="Z1301" i="1" a="1"/>
  <c r="Z1301" i="1" s="1"/>
  <c r="Z1302" i="1" a="1"/>
  <c r="Z1302" i="1" s="1"/>
  <c r="Z1303" i="1" a="1"/>
  <c r="Z1303" i="1" s="1"/>
  <c r="Z1304" i="1" a="1"/>
  <c r="Z1304" i="1" s="1"/>
  <c r="Z1305" i="1" a="1"/>
  <c r="Z1305" i="1" s="1"/>
  <c r="Z1306" i="1" a="1"/>
  <c r="Z1306" i="1" s="1"/>
  <c r="Z1307" i="1" a="1"/>
  <c r="Z1307" i="1" s="1"/>
  <c r="Z1308" i="1" a="1"/>
  <c r="Z1308" i="1" s="1"/>
  <c r="Z1309" i="1" a="1"/>
  <c r="Z1309" i="1" s="1"/>
  <c r="Z1310" i="1" a="1"/>
  <c r="Z1310" i="1" s="1"/>
  <c r="Z1311" i="1" a="1"/>
  <c r="Z1311" i="1" s="1"/>
  <c r="Z1312" i="1" a="1"/>
  <c r="Z1312" i="1" s="1"/>
  <c r="Z1313" i="1" a="1"/>
  <c r="Z1313" i="1" s="1"/>
  <c r="Z1314" i="1" a="1"/>
  <c r="Z1314" i="1"/>
  <c r="Z1315" i="1" a="1"/>
  <c r="Z1315" i="1" s="1"/>
  <c r="Z1316" i="1" a="1"/>
  <c r="Z1316" i="1" s="1"/>
  <c r="Z1317" i="1" a="1"/>
  <c r="Z1317" i="1" s="1"/>
  <c r="Z1318" i="1" a="1"/>
  <c r="Z1318" i="1" s="1"/>
  <c r="Z1319" i="1" a="1"/>
  <c r="Z1319" i="1" s="1"/>
  <c r="Z1320" i="1" a="1"/>
  <c r="Z1320" i="1" s="1"/>
  <c r="Z1321" i="1" a="1"/>
  <c r="Z1321" i="1" s="1"/>
  <c r="Z1322" i="1" a="1"/>
  <c r="Z1322" i="1" s="1"/>
  <c r="Z1323" i="1" a="1"/>
  <c r="Z1323" i="1" s="1"/>
  <c r="Z1324" i="1" a="1"/>
  <c r="Z1324" i="1" s="1"/>
  <c r="Z1325" i="1" a="1"/>
  <c r="Z1325" i="1" s="1"/>
  <c r="Z1326" i="1" a="1"/>
  <c r="Z1326" i="1" s="1"/>
  <c r="Z1327" i="1" a="1"/>
  <c r="Z1327" i="1" s="1"/>
  <c r="Z1328" i="1" a="1"/>
  <c r="Z1328" i="1" s="1"/>
  <c r="Z1329" i="1" a="1"/>
  <c r="Z1329" i="1" s="1"/>
  <c r="Z1330" i="1" a="1"/>
  <c r="Z1330" i="1" s="1"/>
  <c r="Z1331" i="1" a="1"/>
  <c r="Z1331" i="1" s="1"/>
  <c r="Z1332" i="1" a="1"/>
  <c r="Z1332" i="1" s="1"/>
  <c r="Z1333" i="1" a="1"/>
  <c r="Z1333" i="1" s="1"/>
  <c r="Z1334" i="1" a="1"/>
  <c r="Z1334" i="1" s="1"/>
  <c r="Z1335" i="1" a="1"/>
  <c r="Z1335" i="1" s="1"/>
  <c r="Z1336" i="1" a="1"/>
  <c r="Z1336" i="1" s="1"/>
  <c r="Z1337" i="1" a="1"/>
  <c r="Z1337" i="1" s="1"/>
  <c r="Z1338" i="1" a="1"/>
  <c r="Z1338" i="1" s="1"/>
  <c r="Z1339" i="1" a="1"/>
  <c r="Z1339" i="1" s="1"/>
  <c r="Z1340" i="1" a="1"/>
  <c r="Z1340" i="1" s="1"/>
  <c r="Z1341" i="1" a="1"/>
  <c r="Z1341" i="1" s="1"/>
  <c r="Z1342" i="1" a="1"/>
  <c r="Z1342" i="1" s="1"/>
  <c r="Z1343" i="1" a="1"/>
  <c r="Z1343" i="1" s="1"/>
  <c r="Z1344" i="1" a="1"/>
  <c r="Z1344" i="1" s="1"/>
  <c r="Z1345" i="1" a="1"/>
  <c r="Z1345" i="1" s="1"/>
  <c r="Z1346" i="1" a="1"/>
  <c r="Z1346" i="1" s="1"/>
  <c r="Z1347" i="1" a="1"/>
  <c r="Z1347" i="1" s="1"/>
  <c r="Z1348" i="1" a="1"/>
  <c r="Z1348" i="1" s="1"/>
  <c r="Z1349" i="1" a="1"/>
  <c r="Z1349" i="1" s="1"/>
  <c r="Z1350" i="1" a="1"/>
  <c r="Z1350" i="1" s="1"/>
  <c r="Z1352" i="1" a="1"/>
  <c r="Z1352" i="1" s="1"/>
  <c r="Z1353" i="1" a="1"/>
  <c r="Z1353" i="1" s="1"/>
  <c r="Z1354" i="1" a="1"/>
  <c r="Z1354" i="1" s="1"/>
  <c r="Z1355" i="1" a="1"/>
  <c r="Z1355" i="1" s="1"/>
  <c r="Z1356" i="1" a="1"/>
  <c r="Z1356" i="1" s="1"/>
  <c r="Z1357" i="1" a="1"/>
  <c r="Z1357" i="1" s="1"/>
  <c r="Z1358" i="1" a="1"/>
  <c r="Z1358" i="1" s="1"/>
  <c r="Z1359" i="1" a="1"/>
  <c r="Z1359" i="1" s="1"/>
  <c r="Z1360" i="1" a="1"/>
  <c r="Z1360" i="1" s="1"/>
  <c r="Z1361" i="1" a="1"/>
  <c r="Z1361" i="1" s="1"/>
  <c r="Z1362" i="1" a="1"/>
  <c r="Z1362" i="1" s="1"/>
  <c r="Z1363" i="1" a="1"/>
  <c r="Z1363" i="1" s="1"/>
  <c r="Z1364" i="1" a="1"/>
  <c r="Z1364" i="1" s="1"/>
  <c r="Z1365" i="1" a="1"/>
  <c r="Z1365" i="1" s="1"/>
  <c r="Z1366" i="1" a="1"/>
  <c r="Z1366" i="1" s="1"/>
  <c r="Z1367" i="1" a="1"/>
  <c r="Z1367" i="1" s="1"/>
  <c r="Z1368" i="1" a="1"/>
  <c r="Z1368" i="1" s="1"/>
  <c r="Z1369" i="1" a="1"/>
  <c r="Z1369" i="1" s="1"/>
  <c r="Z1370" i="1" a="1"/>
  <c r="Z1370" i="1" s="1"/>
  <c r="Z1371" i="1" a="1"/>
  <c r="Z1371" i="1" s="1"/>
  <c r="Z1372" i="1" a="1"/>
  <c r="Z1372" i="1" s="1"/>
  <c r="Z1373" i="1" a="1"/>
  <c r="Z1373" i="1" s="1"/>
  <c r="Z1374" i="1" a="1"/>
  <c r="Z1374" i="1" s="1"/>
  <c r="Z1375" i="1" a="1"/>
  <c r="Z1375" i="1" s="1"/>
  <c r="Z1376" i="1" a="1"/>
  <c r="Z1376" i="1" s="1"/>
  <c r="Z1379" i="1" a="1"/>
  <c r="Z1379" i="1" s="1"/>
  <c r="Z1380" i="1" a="1"/>
  <c r="Z1380" i="1" s="1"/>
  <c r="Z1381" i="1" a="1"/>
  <c r="Z1381" i="1" s="1"/>
  <c r="Z1382" i="1" a="1"/>
  <c r="Z1382" i="1" s="1"/>
  <c r="Z1383" i="1" a="1"/>
  <c r="Z1383" i="1" s="1"/>
  <c r="Z1384" i="1" a="1"/>
  <c r="Z1384" i="1" s="1"/>
  <c r="Z1385" i="1" a="1"/>
  <c r="Z1385" i="1" s="1"/>
  <c r="Z1377" i="1" a="1"/>
  <c r="Z1377" i="1" s="1"/>
  <c r="Z1378" i="1" a="1"/>
  <c r="Z1378" i="1" s="1"/>
  <c r="Z1351" i="1" a="1"/>
  <c r="Z1351" i="1" s="1"/>
  <c r="Z1386" i="1" a="1"/>
  <c r="Z1386" i="1" s="1"/>
  <c r="Z1387" i="1" a="1"/>
  <c r="Z1387" i="1" s="1"/>
  <c r="Z1388" i="1" a="1"/>
  <c r="Z1388" i="1" s="1"/>
  <c r="Z1389" i="1" a="1"/>
  <c r="Z1389" i="1" s="1"/>
  <c r="Z1390" i="1" a="1"/>
  <c r="Z1390" i="1" s="1"/>
  <c r="Z1391" i="1" a="1"/>
  <c r="Z1391" i="1" s="1"/>
  <c r="Z1392" i="1" a="1"/>
  <c r="Z1392" i="1" s="1"/>
  <c r="Z1393" i="1" a="1"/>
  <c r="Z1393" i="1" s="1"/>
  <c r="Z1394" i="1" a="1"/>
  <c r="Z1394" i="1" s="1"/>
  <c r="Z1395" i="1" a="1"/>
  <c r="Z1395" i="1"/>
  <c r="Z1396" i="1" a="1"/>
  <c r="Z1396" i="1" s="1"/>
  <c r="Z1397" i="1" a="1"/>
  <c r="Z1397" i="1" s="1"/>
  <c r="Z1398" i="1" a="1"/>
  <c r="Z1398" i="1" s="1"/>
  <c r="Z1399" i="1" a="1"/>
  <c r="Z1399" i="1" s="1"/>
  <c r="Z1400" i="1" a="1"/>
  <c r="Z1400" i="1" s="1"/>
  <c r="Z1401" i="1" a="1"/>
  <c r="Z1401" i="1" s="1"/>
  <c r="Z1402" i="1" a="1"/>
  <c r="Z1402" i="1" s="1"/>
  <c r="Z1403" i="1" a="1"/>
  <c r="Z1403" i="1" s="1"/>
  <c r="Z1404" i="1" a="1"/>
  <c r="Z1404" i="1" s="1"/>
  <c r="Z1405" i="1" a="1"/>
  <c r="Z1405" i="1" s="1"/>
  <c r="Z1406" i="1" a="1"/>
  <c r="Z1406" i="1" s="1"/>
  <c r="Z1407" i="1" a="1"/>
  <c r="Z1407" i="1" s="1"/>
  <c r="Z1408" i="1" a="1"/>
  <c r="Z1408" i="1" s="1"/>
  <c r="Z1409" i="1" a="1"/>
  <c r="Z1409" i="1" s="1"/>
  <c r="Z1410" i="1" a="1"/>
  <c r="Z1410" i="1" s="1"/>
  <c r="Z1412" i="1" a="1"/>
  <c r="Z1412" i="1" s="1"/>
  <c r="Z1413" i="1" a="1"/>
  <c r="Z1413" i="1" s="1"/>
  <c r="Z1414" i="1" a="1"/>
  <c r="Z1414" i="1"/>
  <c r="Z1415" i="1" a="1"/>
  <c r="Z1415" i="1" s="1"/>
  <c r="Z1416" i="1" a="1"/>
  <c r="Z1416" i="1" s="1"/>
  <c r="Z1417" i="1" a="1"/>
  <c r="Z1417" i="1" s="1"/>
  <c r="Z1418" i="1" a="1"/>
  <c r="Z1418" i="1" s="1"/>
  <c r="Z1419" i="1" a="1"/>
  <c r="Z1419" i="1" s="1"/>
  <c r="Z1420" i="1" a="1"/>
  <c r="Z1420" i="1" s="1"/>
  <c r="Z1421" i="1" a="1"/>
  <c r="Z1421" i="1" s="1"/>
  <c r="Z1422" i="1" a="1"/>
  <c r="Z1422" i="1" s="1"/>
  <c r="Z1423" i="1" a="1"/>
  <c r="Z1423" i="1" s="1"/>
  <c r="Z1424" i="1" a="1"/>
  <c r="Z1424" i="1" s="1"/>
  <c r="Z1426" i="1" a="1"/>
  <c r="Z1426" i="1" s="1"/>
  <c r="Z1427" i="1" a="1"/>
  <c r="Z1427" i="1" s="1"/>
  <c r="Z1428" i="1" a="1"/>
  <c r="Z1428" i="1" s="1"/>
  <c r="Z1429" i="1" a="1"/>
  <c r="Z1429" i="1" s="1"/>
  <c r="Z1430" i="1" a="1"/>
  <c r="Z1430" i="1" s="1"/>
  <c r="Z1431" i="1" a="1"/>
  <c r="Z1431" i="1" s="1"/>
  <c r="Z1437" i="1" a="1"/>
  <c r="Z1437" i="1" s="1"/>
  <c r="Z1438" i="1" a="1"/>
  <c r="Z1438" i="1" s="1"/>
  <c r="Z1439" i="1" a="1"/>
  <c r="Z1439" i="1" s="1"/>
  <c r="Z1440" i="1" a="1"/>
  <c r="Z1440" i="1" s="1"/>
  <c r="Z1441" i="1" a="1"/>
  <c r="Z1441" i="1" s="1"/>
  <c r="Z1425" i="1" a="1"/>
  <c r="Z1425" i="1" s="1"/>
  <c r="Z1432" i="1" a="1"/>
  <c r="Z1432" i="1" s="1"/>
  <c r="Z1433" i="1" a="1"/>
  <c r="Z1433" i="1" s="1"/>
  <c r="Z1434" i="1" a="1"/>
  <c r="Z1434" i="1" s="1"/>
  <c r="Z1435" i="1" a="1"/>
  <c r="Z1435" i="1" s="1"/>
  <c r="Z1436" i="1" a="1"/>
  <c r="Z1436" i="1" s="1"/>
  <c r="Z1442" i="1" a="1"/>
  <c r="Z1442" i="1" s="1"/>
  <c r="Z1443" i="1" a="1"/>
  <c r="Z1443" i="1" s="1"/>
  <c r="Z1444" i="1" a="1"/>
  <c r="Z1444" i="1"/>
  <c r="Z1445" i="1" a="1"/>
  <c r="Z1445" i="1" s="1"/>
  <c r="Z1446" i="1" a="1"/>
  <c r="Z1446" i="1" s="1"/>
  <c r="Z1447" i="1" a="1"/>
  <c r="Z1447" i="1" s="1"/>
  <c r="Z1448" i="1" a="1"/>
  <c r="Z1448" i="1" s="1"/>
  <c r="Z1449" i="1" a="1"/>
  <c r="Z1449" i="1" s="1"/>
  <c r="Z1450" i="1" a="1"/>
  <c r="Z1450" i="1" s="1"/>
  <c r="Z1451" i="1" a="1"/>
  <c r="Z1451" i="1" s="1"/>
  <c r="Z1452" i="1" a="1"/>
  <c r="Z1452" i="1" s="1"/>
  <c r="Z1453" i="1" a="1"/>
  <c r="Z1453" i="1" s="1"/>
  <c r="Z1454" i="1" a="1"/>
  <c r="Z1454" i="1" s="1"/>
  <c r="Z1455" i="1" a="1"/>
  <c r="Z1455" i="1" s="1"/>
  <c r="Z1456" i="1" a="1"/>
  <c r="Z1456" i="1" s="1"/>
  <c r="Z1457" i="1" a="1"/>
  <c r="Z1457" i="1" s="1"/>
  <c r="Z1458" i="1" a="1"/>
  <c r="Z1458" i="1" s="1"/>
  <c r="Z1459" i="1" a="1"/>
  <c r="Z1459" i="1" s="1"/>
  <c r="Z1460" i="1" a="1"/>
  <c r="Z1460" i="1" s="1"/>
  <c r="Z1461" i="1" a="1"/>
  <c r="Z1461" i="1" s="1"/>
  <c r="Z1462" i="1" a="1"/>
  <c r="Z1462" i="1" s="1"/>
  <c r="Z1463" i="1" a="1"/>
  <c r="Z1463" i="1" s="1"/>
  <c r="Z1464" i="1" a="1"/>
  <c r="Z1464" i="1" s="1"/>
  <c r="Z1465" i="1" a="1"/>
  <c r="Z1465" i="1" s="1"/>
  <c r="Z1466" i="1" a="1"/>
  <c r="Z1466" i="1" s="1"/>
  <c r="Z1467" i="1" a="1"/>
  <c r="Z1467" i="1" s="1"/>
  <c r="Z1468" i="1" a="1"/>
  <c r="Z1468" i="1" s="1"/>
  <c r="Z1469" i="1" a="1"/>
  <c r="Z1469" i="1" s="1"/>
  <c r="Z1470" i="1" a="1"/>
  <c r="Z1470" i="1" s="1"/>
  <c r="Z1471" i="1" a="1"/>
  <c r="Z1471" i="1" s="1"/>
  <c r="Z1472" i="1" a="1"/>
  <c r="Z1472" i="1" s="1"/>
  <c r="Z1473" i="1" a="1"/>
  <c r="Z1473" i="1" s="1"/>
  <c r="Z1474" i="1" a="1"/>
  <c r="Z1474" i="1" s="1"/>
  <c r="Z1475" i="1" a="1"/>
  <c r="Z1475" i="1" s="1"/>
  <c r="Z1476" i="1" a="1"/>
  <c r="Z1476" i="1" s="1"/>
  <c r="Z1477" i="1" a="1"/>
  <c r="Z1477" i="1" s="1"/>
  <c r="Z1478" i="1" a="1"/>
  <c r="Z1478" i="1" s="1"/>
  <c r="Z1479" i="1" a="1"/>
  <c r="Z1479" i="1" s="1"/>
  <c r="Z1480" i="1" a="1"/>
  <c r="Z1480" i="1" s="1"/>
  <c r="Z1481" i="1" a="1"/>
  <c r="Z1481" i="1" s="1"/>
  <c r="Z1482" i="1" a="1"/>
  <c r="Z1482" i="1" s="1"/>
  <c r="Z1483" i="1" a="1"/>
  <c r="Z1483" i="1" s="1"/>
  <c r="Z1484" i="1" a="1"/>
  <c r="Z1484" i="1" s="1"/>
  <c r="Z1485" i="1" a="1"/>
  <c r="Z1485" i="1" s="1"/>
  <c r="Z1486" i="1" a="1"/>
  <c r="Z1486" i="1" s="1"/>
  <c r="Z1487" i="1" a="1"/>
  <c r="Z1487" i="1" s="1"/>
  <c r="Z1488" i="1" a="1"/>
  <c r="Z1488" i="1" s="1"/>
  <c r="Z1489" i="1" a="1"/>
  <c r="Z1489" i="1" s="1"/>
  <c r="Z1490" i="1" a="1"/>
  <c r="Z1490" i="1" s="1"/>
  <c r="Z1491" i="1" a="1"/>
  <c r="Z1491" i="1" s="1"/>
  <c r="Z1492" i="1" a="1"/>
  <c r="Z1492" i="1" s="1"/>
  <c r="Z1493" i="1" a="1"/>
  <c r="Z1493" i="1" s="1"/>
  <c r="Z1494" i="1" a="1"/>
  <c r="Z1494" i="1" s="1"/>
  <c r="Z1495" i="1" a="1"/>
  <c r="Z1495" i="1" s="1"/>
  <c r="Z1496" i="1" a="1"/>
  <c r="Z1496" i="1" s="1"/>
  <c r="Z1497" i="1" a="1"/>
  <c r="Z1497" i="1" s="1"/>
  <c r="Z1498" i="1" a="1"/>
  <c r="Z1498" i="1" s="1"/>
  <c r="Z1499" i="1" a="1"/>
  <c r="Z1499" i="1" s="1"/>
  <c r="Z1500" i="1" a="1"/>
  <c r="Z1500" i="1" s="1"/>
  <c r="Z1501" i="1" a="1"/>
  <c r="Z1501" i="1" s="1"/>
  <c r="Z1502" i="1" a="1"/>
  <c r="Z1502" i="1" s="1"/>
  <c r="Z1503" i="1" a="1"/>
  <c r="Z1503" i="1" s="1"/>
  <c r="Z1504" i="1" a="1"/>
  <c r="Z1504" i="1" s="1"/>
  <c r="Z1505" i="1" a="1"/>
  <c r="Z1505" i="1" s="1"/>
  <c r="Z1506" i="1" a="1"/>
  <c r="Z1506" i="1" s="1"/>
  <c r="Z1507" i="1" a="1"/>
  <c r="Z1507" i="1" s="1"/>
  <c r="Z1508" i="1" a="1"/>
  <c r="Z1508" i="1" s="1"/>
  <c r="Z1509" i="1" a="1"/>
  <c r="Z1509" i="1" s="1"/>
  <c r="Z1510" i="1" a="1"/>
  <c r="Z1510" i="1" s="1"/>
  <c r="Z1511" i="1" a="1"/>
  <c r="Z1511" i="1" s="1"/>
  <c r="Z1512" i="1" a="1"/>
  <c r="Z1512" i="1" s="1"/>
  <c r="Z1513" i="1" a="1"/>
  <c r="Z1513" i="1" s="1"/>
  <c r="Z1514" i="1" a="1"/>
  <c r="Z1514" i="1" s="1"/>
  <c r="Z1515" i="1" a="1"/>
  <c r="Z1515" i="1" s="1"/>
  <c r="Z1516" i="1" a="1"/>
  <c r="Z1516" i="1" s="1"/>
  <c r="Z1517" i="1" a="1"/>
  <c r="Z1517" i="1" s="1"/>
  <c r="Z1518" i="1" a="1"/>
  <c r="Z1518" i="1" s="1"/>
  <c r="Z1519" i="1" a="1"/>
  <c r="Z1519" i="1" s="1"/>
  <c r="Z1520" i="1" a="1"/>
  <c r="Z1520" i="1" s="1"/>
  <c r="Z1521" i="1" a="1"/>
  <c r="Z1521" i="1" s="1"/>
  <c r="Z1522" i="1" a="1"/>
  <c r="Z1522" i="1" s="1"/>
  <c r="Z1523" i="1" a="1"/>
  <c r="Z1523" i="1" s="1"/>
  <c r="Z1524" i="1" a="1"/>
  <c r="Z1524" i="1" s="1"/>
  <c r="Z1525" i="1" a="1"/>
  <c r="Z1525" i="1" s="1"/>
  <c r="Z1526" i="1" a="1"/>
  <c r="Z1526" i="1" s="1"/>
  <c r="Z1527" i="1" a="1"/>
  <c r="Z1527" i="1" s="1"/>
  <c r="Z1528" i="1" a="1"/>
  <c r="Z1528" i="1" s="1"/>
  <c r="Z1529" i="1" a="1"/>
  <c r="Z1529" i="1" s="1"/>
  <c r="Z1530" i="1" a="1"/>
  <c r="Z1530" i="1" s="1"/>
  <c r="Z1531" i="1" a="1"/>
  <c r="Z1531" i="1" s="1"/>
  <c r="Z1532" i="1" a="1"/>
  <c r="Z1532" i="1" s="1"/>
  <c r="Z1533" i="1" a="1"/>
  <c r="Z1533" i="1" s="1"/>
  <c r="Z1534" i="1" a="1"/>
  <c r="Z1534" i="1"/>
  <c r="Z1535" i="1" a="1"/>
  <c r="Z1535" i="1" s="1"/>
  <c r="Z1536" i="1" a="1"/>
  <c r="Z1536" i="1" s="1"/>
  <c r="Z1537" i="1" a="1"/>
  <c r="Z1537" i="1" s="1"/>
  <c r="Z1538" i="1" a="1"/>
  <c r="Z1538" i="1" s="1"/>
  <c r="Z1539" i="1" a="1"/>
  <c r="Z1539" i="1" s="1"/>
  <c r="Z1540" i="1" a="1"/>
  <c r="Z1540" i="1" s="1"/>
  <c r="Z1541" i="1" a="1"/>
  <c r="Z1541" i="1" s="1"/>
  <c r="Z1542" i="1" a="1"/>
  <c r="Z1542" i="1" s="1"/>
  <c r="Z1543" i="1" a="1"/>
  <c r="Z1543" i="1" s="1"/>
  <c r="Z1544" i="1" a="1"/>
  <c r="Z1544" i="1" s="1"/>
  <c r="Z1545" i="1" a="1"/>
  <c r="Z1545" i="1" s="1"/>
  <c r="Z1546" i="1" a="1"/>
  <c r="Z1546" i="1" s="1"/>
  <c r="Z1547" i="1" a="1"/>
  <c r="Z1547" i="1" s="1"/>
  <c r="Z1548" i="1" a="1"/>
  <c r="Z1548" i="1" s="1"/>
  <c r="Z1549" i="1" a="1"/>
  <c r="Z1549" i="1"/>
  <c r="Z1550" i="1" a="1"/>
  <c r="Z1550" i="1" s="1"/>
  <c r="Z1551" i="1" a="1"/>
  <c r="Z1551" i="1" s="1"/>
  <c r="Z1552" i="1" a="1"/>
  <c r="Z1552" i="1" s="1"/>
  <c r="Z1554" i="1" a="1"/>
  <c r="Z1554" i="1" s="1"/>
  <c r="Z1555" i="1" a="1"/>
  <c r="Z1555" i="1" s="1"/>
  <c r="Z1556" i="1" a="1"/>
  <c r="Z1556" i="1" s="1"/>
  <c r="Z1557" i="1" a="1"/>
  <c r="Z1557" i="1" s="1"/>
  <c r="Z1558" i="1" a="1"/>
  <c r="Z1558" i="1" s="1"/>
  <c r="Z1559" i="1" a="1"/>
  <c r="Z1559" i="1" s="1"/>
  <c r="Z1560" i="1" a="1"/>
  <c r="Z1560" i="1" s="1"/>
  <c r="Z1561" i="1" a="1"/>
  <c r="Z1561" i="1" s="1"/>
  <c r="Z1562" i="1" a="1"/>
  <c r="Z1562" i="1"/>
  <c r="Z1563" i="1" a="1"/>
  <c r="Z1563" i="1" s="1"/>
  <c r="Z1564" i="1" a="1"/>
  <c r="Z1564" i="1" s="1"/>
  <c r="Z1565" i="1" a="1"/>
  <c r="Z1565" i="1" s="1"/>
  <c r="Z1566" i="1" a="1"/>
  <c r="Z1566" i="1" s="1"/>
  <c r="Z1567" i="1" a="1"/>
  <c r="Z1567" i="1" s="1"/>
  <c r="Z1568" i="1" a="1"/>
  <c r="Z1568" i="1" s="1"/>
  <c r="Z1569" i="1" a="1"/>
  <c r="Z1569" i="1" s="1"/>
  <c r="Z1570" i="1" a="1"/>
  <c r="Z1570" i="1" s="1"/>
  <c r="Z1571" i="1" a="1"/>
  <c r="Z1571" i="1" s="1"/>
  <c r="Z1572" i="1" a="1"/>
  <c r="Z1572" i="1" s="1"/>
  <c r="Z1573" i="1" a="1"/>
  <c r="Z1573" i="1" s="1"/>
  <c r="Z1574" i="1" a="1"/>
  <c r="Z1574" i="1" s="1"/>
  <c r="Z1575" i="1" a="1"/>
  <c r="Z1575" i="1" s="1"/>
  <c r="Z1576" i="1" a="1"/>
  <c r="Z1576" i="1" s="1"/>
  <c r="Z1577" i="1" a="1"/>
  <c r="Z1577" i="1"/>
  <c r="Z1578" i="1" a="1"/>
  <c r="Z1578" i="1" s="1"/>
  <c r="Z1579" i="1" a="1"/>
  <c r="Z1579" i="1" s="1"/>
  <c r="Z1580" i="1" a="1"/>
  <c r="Z1580" i="1" s="1"/>
  <c r="Z1581" i="1" a="1"/>
  <c r="Z1581" i="1" s="1"/>
  <c r="Z1582" i="1" a="1"/>
  <c r="Z1582" i="1" s="1"/>
  <c r="Z1583" i="1" a="1"/>
  <c r="Z1583" i="1" s="1"/>
  <c r="Z1584" i="1" a="1"/>
  <c r="Z1584" i="1" s="1"/>
  <c r="Z1585" i="1" a="1"/>
  <c r="Z1585" i="1" s="1"/>
  <c r="Z1586" i="1" a="1"/>
  <c r="Z1586" i="1" s="1"/>
  <c r="Z1587" i="1" a="1"/>
  <c r="Z1587" i="1" s="1"/>
  <c r="Z1588" i="1" a="1"/>
  <c r="Z1588" i="1" s="1"/>
  <c r="Z1589" i="1" a="1"/>
  <c r="Z1589" i="1" s="1"/>
  <c r="Z1590" i="1" a="1"/>
  <c r="Z1590" i="1" s="1"/>
  <c r="Z1591" i="1" a="1"/>
  <c r="Z1591" i="1" s="1"/>
  <c r="Z1592" i="1" a="1"/>
  <c r="Z1592" i="1" s="1"/>
  <c r="Z1593" i="1" a="1"/>
  <c r="Z1593" i="1" s="1"/>
  <c r="Z1594" i="1" a="1"/>
  <c r="Z1594" i="1" s="1"/>
  <c r="Z1595" i="1" a="1"/>
  <c r="Z1595" i="1" s="1"/>
  <c r="Z1596" i="1" a="1"/>
  <c r="Z1596" i="1" s="1"/>
  <c r="Z1597" i="1" a="1"/>
  <c r="Z1597" i="1" s="1"/>
  <c r="Z1598" i="1" a="1"/>
  <c r="Z1598" i="1" s="1"/>
  <c r="Z1599" i="1" a="1"/>
  <c r="Z1599" i="1" s="1"/>
  <c r="Z1600" i="1" a="1"/>
  <c r="Z1600" i="1" s="1"/>
  <c r="Z1601" i="1" a="1"/>
  <c r="Z1601" i="1" s="1"/>
  <c r="Z1602" i="1" a="1"/>
  <c r="Z1602" i="1" s="1"/>
  <c r="Z1603" i="1" a="1"/>
  <c r="Z1603" i="1" s="1"/>
  <c r="Z1604" i="1" a="1"/>
  <c r="Z1604" i="1" s="1"/>
  <c r="Z1605" i="1" a="1"/>
  <c r="Z1605" i="1" s="1"/>
  <c r="Z1606" i="1" a="1"/>
  <c r="Z1606" i="1" s="1"/>
  <c r="Z1607" i="1" a="1"/>
  <c r="Z1607" i="1" s="1"/>
  <c r="Z1608" i="1" a="1"/>
  <c r="Z1608" i="1" s="1"/>
  <c r="Z1609" i="1" a="1"/>
  <c r="Z1609" i="1" s="1"/>
  <c r="Z1610" i="1" a="1"/>
  <c r="Z1610" i="1" s="1"/>
  <c r="Z1611" i="1" a="1"/>
  <c r="Z1611" i="1" s="1"/>
  <c r="Z1612" i="1" a="1"/>
  <c r="Z1612" i="1" s="1"/>
  <c r="Z1613" i="1" a="1"/>
  <c r="Z1613" i="1" s="1"/>
  <c r="Z1614" i="1" a="1"/>
  <c r="Z1614" i="1" s="1"/>
  <c r="Z1615" i="1" a="1"/>
  <c r="Z1615" i="1" s="1"/>
  <c r="Z1616" i="1" a="1"/>
  <c r="Z1616" i="1" s="1"/>
  <c r="Z1617" i="1" a="1"/>
  <c r="Z1617" i="1" s="1"/>
  <c r="Z1618" i="1" a="1"/>
  <c r="Z1618" i="1" s="1"/>
  <c r="Z1619" i="1" a="1"/>
  <c r="Z1619" i="1" s="1"/>
  <c r="Z1620" i="1" a="1"/>
  <c r="Z1620" i="1" s="1"/>
  <c r="Z1621" i="1" a="1"/>
  <c r="Z1621" i="1" s="1"/>
  <c r="Z1622" i="1" a="1"/>
  <c r="Z1622" i="1" s="1"/>
  <c r="Z1623" i="1" a="1"/>
  <c r="Z1623" i="1" s="1"/>
  <c r="Z1624" i="1" a="1"/>
  <c r="Z1624" i="1" s="1"/>
  <c r="Z1625" i="1" a="1"/>
  <c r="Z1625" i="1" s="1"/>
  <c r="Z1626" i="1" a="1"/>
  <c r="Z1626" i="1" s="1"/>
  <c r="Z1627" i="1" a="1"/>
  <c r="Z1627" i="1" s="1"/>
  <c r="Z1628" i="1" a="1"/>
  <c r="Z1628" i="1" s="1"/>
  <c r="Z1629" i="1" a="1"/>
  <c r="Z1629" i="1" s="1"/>
  <c r="Z1630" i="1" a="1"/>
  <c r="Z1630" i="1" s="1"/>
  <c r="Z1631" i="1" a="1"/>
  <c r="Z1631" i="1" s="1"/>
  <c r="Z1632" i="1" a="1"/>
  <c r="Z1632" i="1" s="1"/>
  <c r="Z1633" i="1" a="1"/>
  <c r="Z1633" i="1" s="1"/>
  <c r="Z1634" i="1" a="1"/>
  <c r="Z1634" i="1" s="1"/>
  <c r="Z1635" i="1" a="1"/>
  <c r="Z1635" i="1" s="1"/>
  <c r="Z1636" i="1" a="1"/>
  <c r="Z1636" i="1" s="1"/>
  <c r="Z1637" i="1" a="1"/>
  <c r="Z1637" i="1" s="1"/>
  <c r="Z1638" i="1" a="1"/>
  <c r="Z1638" i="1" s="1"/>
  <c r="Z1639" i="1" a="1"/>
  <c r="Z1639" i="1" s="1"/>
  <c r="Z1640" i="1" a="1"/>
  <c r="Z1640" i="1" s="1"/>
  <c r="Z1641" i="1" a="1"/>
  <c r="Z1641" i="1" s="1"/>
  <c r="Z1642" i="1" a="1"/>
  <c r="Z1642" i="1" s="1"/>
  <c r="Z1643" i="1" a="1"/>
  <c r="Z1643" i="1" s="1"/>
  <c r="Z1644" i="1" a="1"/>
  <c r="Z1644" i="1" s="1"/>
  <c r="Z1645" i="1" a="1"/>
  <c r="Z1645" i="1" s="1"/>
  <c r="Z1646" i="1" a="1"/>
  <c r="Z1646" i="1" s="1"/>
  <c r="Z1647" i="1" a="1"/>
  <c r="Z1647" i="1" s="1"/>
  <c r="Z1648" i="1" a="1"/>
  <c r="Z1648" i="1" s="1"/>
  <c r="Z1649" i="1" a="1"/>
  <c r="Z1649" i="1" s="1"/>
  <c r="Z1650" i="1" a="1"/>
  <c r="Z1650" i="1" s="1"/>
  <c r="Z1651" i="1" a="1"/>
  <c r="Z1651" i="1" s="1"/>
  <c r="Z1652" i="1" a="1"/>
  <c r="Z1652" i="1" s="1"/>
  <c r="Z1653" i="1" a="1"/>
  <c r="Z1653" i="1" s="1"/>
  <c r="Z1654" i="1" a="1"/>
  <c r="Z1654" i="1" s="1"/>
  <c r="Z1655" i="1" a="1"/>
  <c r="Z1655" i="1" s="1"/>
  <c r="Z1656" i="1" a="1"/>
  <c r="Z1656" i="1" s="1"/>
  <c r="Z1657" i="1" a="1"/>
  <c r="Z1657" i="1" s="1"/>
  <c r="Z1658" i="1" a="1"/>
  <c r="Z1658" i="1" s="1"/>
  <c r="Z1659" i="1" a="1"/>
  <c r="Z1659" i="1" s="1"/>
  <c r="Z1660" i="1" a="1"/>
  <c r="Z1660" i="1" s="1"/>
  <c r="Z1661" i="1" a="1"/>
  <c r="Z1661" i="1" s="1"/>
  <c r="Z1662" i="1" a="1"/>
  <c r="Z1662" i="1" s="1"/>
  <c r="Z1663" i="1" a="1"/>
  <c r="Z1663" i="1" s="1"/>
  <c r="Z1664" i="1" a="1"/>
  <c r="Z1664" i="1" s="1"/>
  <c r="Z1665" i="1" a="1"/>
  <c r="Z1665" i="1" s="1"/>
  <c r="Z1666" i="1" a="1"/>
  <c r="Z1666" i="1" s="1"/>
  <c r="Z1667" i="1" a="1"/>
  <c r="Z1667" i="1" s="1"/>
  <c r="Z1668" i="1" a="1"/>
  <c r="Z1668" i="1" s="1"/>
  <c r="Z1669" i="1" a="1"/>
  <c r="Z1669" i="1" s="1"/>
  <c r="Z1670" i="1" a="1"/>
  <c r="Z1670" i="1" s="1"/>
  <c r="Z1671" i="1" a="1"/>
  <c r="Z1671" i="1" s="1"/>
  <c r="Z1672" i="1" a="1"/>
  <c r="Z1672" i="1" s="1"/>
  <c r="Z1673" i="1" a="1"/>
  <c r="Z1673" i="1" s="1"/>
  <c r="Z1674" i="1" a="1"/>
  <c r="Z1674" i="1" s="1"/>
  <c r="Z1675" i="1" a="1"/>
  <c r="Z1675" i="1" s="1"/>
  <c r="Z1676" i="1" a="1"/>
  <c r="Z1676" i="1" s="1"/>
  <c r="Z1677" i="1" a="1"/>
  <c r="Z1677" i="1" s="1"/>
  <c r="Z1678" i="1" a="1"/>
  <c r="Z1678" i="1" s="1"/>
  <c r="Z1679" i="1" a="1"/>
  <c r="Z1679" i="1" s="1"/>
  <c r="Z1680" i="1" a="1"/>
  <c r="Z1680" i="1" s="1"/>
  <c r="Z1681" i="1" a="1"/>
  <c r="Z1681" i="1" s="1"/>
  <c r="Z1682" i="1" a="1"/>
  <c r="Z1682" i="1" s="1"/>
  <c r="Z1683" i="1" a="1"/>
  <c r="Z1683" i="1" s="1"/>
  <c r="Z1684" i="1" a="1"/>
  <c r="Z1684" i="1" s="1"/>
  <c r="Z1685" i="1" a="1"/>
  <c r="Z1685" i="1" s="1"/>
  <c r="Z1686" i="1" a="1"/>
  <c r="Z1686" i="1" s="1"/>
  <c r="Z1687" i="1" a="1"/>
  <c r="Z1687" i="1" s="1"/>
  <c r="Z1688" i="1" a="1"/>
  <c r="Z1688" i="1" s="1"/>
  <c r="Z1689" i="1" a="1"/>
  <c r="Z1689" i="1" s="1"/>
  <c r="Z1690" i="1" a="1"/>
  <c r="Z1690" i="1" s="1"/>
  <c r="Z1691" i="1" a="1"/>
  <c r="Z1691" i="1" s="1"/>
  <c r="Z1692" i="1" a="1"/>
  <c r="Z1692" i="1" s="1"/>
  <c r="Z1693" i="1" a="1"/>
  <c r="Z1693" i="1" s="1"/>
  <c r="Z1694" i="1" a="1"/>
  <c r="Z1694" i="1" s="1"/>
  <c r="Z1695" i="1" a="1"/>
  <c r="Z1695" i="1" s="1"/>
  <c r="Z1696" i="1" a="1"/>
  <c r="Z1696" i="1" s="1"/>
  <c r="Z1697" i="1" a="1"/>
  <c r="Z1697" i="1" s="1"/>
  <c r="Z1698" i="1" a="1"/>
  <c r="Z1698" i="1" s="1"/>
  <c r="Z1699" i="1" a="1"/>
  <c r="Z1699" i="1" s="1"/>
  <c r="Z1700" i="1" a="1"/>
  <c r="Z1700" i="1" s="1"/>
  <c r="Z1701" i="1" a="1"/>
  <c r="Z1701" i="1" s="1"/>
  <c r="Z1702" i="1" a="1"/>
  <c r="Z1702" i="1" s="1"/>
  <c r="Z1703" i="1" a="1"/>
  <c r="Z1703" i="1"/>
  <c r="Z1704" i="1" a="1"/>
  <c r="Z1704" i="1" s="1"/>
  <c r="Z1705" i="1" a="1"/>
  <c r="Z1705" i="1" s="1"/>
  <c r="Z1706" i="1" a="1"/>
  <c r="Z1706" i="1" s="1"/>
  <c r="Z1707" i="1" a="1"/>
  <c r="Z1707" i="1" s="1"/>
  <c r="Z1708" i="1" a="1"/>
  <c r="Z1708" i="1" s="1"/>
  <c r="Z1709" i="1" a="1"/>
  <c r="Z1709" i="1" s="1"/>
  <c r="Z1710" i="1" a="1"/>
  <c r="Z1710" i="1" s="1"/>
  <c r="Z1711" i="1" a="1"/>
  <c r="Z1711" i="1" s="1"/>
  <c r="Z1712" i="1" a="1"/>
  <c r="Z1712" i="1" s="1"/>
  <c r="Z1713" i="1" a="1"/>
  <c r="Z1713" i="1" s="1"/>
  <c r="Z1714" i="1" a="1"/>
  <c r="Z1714" i="1" s="1"/>
  <c r="Z1715" i="1" a="1"/>
  <c r="Z1715" i="1" s="1"/>
  <c r="Z1716" i="1" a="1"/>
  <c r="Z1716" i="1" s="1"/>
  <c r="Z1717" i="1" a="1"/>
  <c r="Z1717" i="1" s="1"/>
  <c r="Z1718" i="1" a="1"/>
  <c r="Z1718" i="1" s="1"/>
  <c r="Z1719" i="1" a="1"/>
  <c r="Z1719" i="1" s="1"/>
  <c r="Z1720" i="1" a="1"/>
  <c r="Z1720" i="1" s="1"/>
  <c r="Z1721" i="1" a="1"/>
  <c r="Z1721" i="1" s="1"/>
  <c r="Z1722" i="1" a="1"/>
  <c r="Z1722" i="1" s="1"/>
  <c r="Z1723" i="1" a="1"/>
  <c r="Z1723" i="1" s="1"/>
  <c r="Z1724" i="1" a="1"/>
  <c r="Z1724" i="1" s="1"/>
  <c r="Z1725" i="1" a="1"/>
  <c r="Z1725" i="1" s="1"/>
  <c r="Z1726" i="1" a="1"/>
  <c r="Z1726" i="1" s="1"/>
  <c r="Z1727" i="1" a="1"/>
  <c r="Z1727" i="1" s="1"/>
  <c r="Z1728" i="1" a="1"/>
  <c r="Z1728" i="1" s="1"/>
  <c r="Z1729" i="1" a="1"/>
  <c r="Z1729" i="1" s="1"/>
  <c r="Z1730" i="1" a="1"/>
  <c r="Z1730" i="1" s="1"/>
  <c r="Z1731" i="1" a="1"/>
  <c r="Z1731" i="1" s="1"/>
  <c r="Z1732" i="1" a="1"/>
  <c r="Z1732" i="1" s="1"/>
  <c r="Z1733" i="1" a="1"/>
  <c r="Z1733" i="1" s="1"/>
  <c r="Z1734" i="1" a="1"/>
  <c r="Z1734" i="1" s="1"/>
  <c r="Z1735" i="1" a="1"/>
  <c r="Z1735" i="1" s="1"/>
  <c r="Z1736" i="1" a="1"/>
  <c r="Z1736" i="1" s="1"/>
  <c r="Z1737" i="1" a="1"/>
  <c r="Z1737" i="1" s="1"/>
  <c r="Z1738" i="1" a="1"/>
  <c r="Z1738" i="1" s="1"/>
  <c r="Z1739" i="1" a="1"/>
  <c r="Z1739" i="1" s="1"/>
  <c r="Z1740" i="1" a="1"/>
  <c r="Z1740" i="1" s="1"/>
  <c r="Z1741" i="1" a="1"/>
  <c r="Z1741" i="1" s="1"/>
  <c r="Z1742" i="1" a="1"/>
  <c r="Z1742" i="1" s="1"/>
  <c r="Z1743" i="1" a="1"/>
  <c r="Z1743" i="1" s="1"/>
  <c r="Z1744" i="1" a="1"/>
  <c r="Z1744" i="1" s="1"/>
  <c r="Z1745" i="1" a="1"/>
  <c r="Z1745" i="1" s="1"/>
  <c r="Z1746" i="1" a="1"/>
  <c r="Z1746" i="1" s="1"/>
  <c r="Z1747" i="1" a="1"/>
  <c r="Z1747" i="1" s="1"/>
  <c r="Z1748" i="1" a="1"/>
  <c r="Z1748" i="1" s="1"/>
  <c r="Z1749" i="1" a="1"/>
  <c r="Z1749" i="1" s="1"/>
  <c r="Z1750" i="1" a="1"/>
  <c r="Z1750" i="1" s="1"/>
  <c r="Z1751" i="1" a="1"/>
  <c r="Z1751" i="1" s="1"/>
  <c r="Z1752" i="1" a="1"/>
  <c r="Z1752" i="1" s="1"/>
  <c r="Z1753" i="1" a="1"/>
  <c r="Z1753" i="1" s="1"/>
  <c r="Z1754" i="1" a="1"/>
  <c r="Z1754" i="1" s="1"/>
  <c r="Z1755" i="1" a="1"/>
  <c r="Z1755" i="1" s="1"/>
  <c r="Z1756" i="1" a="1"/>
  <c r="Z1756" i="1" s="1"/>
  <c r="Z1757" i="1" a="1"/>
  <c r="Z1757" i="1"/>
  <c r="Z1758" i="1" a="1"/>
  <c r="Z1758" i="1" s="1"/>
  <c r="Z1759" i="1" a="1"/>
  <c r="Z1759" i="1" s="1"/>
  <c r="Z1760" i="1" a="1"/>
  <c r="Z1760" i="1" s="1"/>
  <c r="Z1761" i="1" a="1"/>
  <c r="Z1761" i="1" s="1"/>
  <c r="Z1762" i="1" a="1"/>
  <c r="Z1762" i="1" s="1"/>
  <c r="Z1763" i="1" a="1"/>
  <c r="Z1763" i="1" s="1"/>
  <c r="Z1764" i="1" a="1"/>
  <c r="Z1764" i="1" s="1"/>
  <c r="Z1765" i="1" a="1"/>
  <c r="Z1765" i="1" s="1"/>
  <c r="Z1766" i="1" a="1"/>
  <c r="Z1766" i="1" s="1"/>
  <c r="Z1767" i="1" a="1"/>
  <c r="Z1767" i="1" s="1"/>
  <c r="Z1768" i="1" a="1"/>
  <c r="Z1768" i="1" s="1"/>
  <c r="Z1769" i="1" a="1"/>
  <c r="Z1769" i="1" s="1"/>
  <c r="Z1770" i="1" a="1"/>
  <c r="Z1770" i="1" s="1"/>
  <c r="Z1771" i="1" a="1"/>
  <c r="Z1771" i="1" s="1"/>
  <c r="Z1772" i="1" a="1"/>
  <c r="Z1772" i="1" s="1"/>
  <c r="Z1773" i="1" a="1"/>
  <c r="Z1773" i="1" s="1"/>
  <c r="Z1774" i="1" a="1"/>
  <c r="Z1774" i="1" s="1"/>
  <c r="Z1775" i="1" a="1"/>
  <c r="Z1775" i="1" s="1"/>
  <c r="Z1776" i="1" a="1"/>
  <c r="Z1776" i="1" s="1"/>
  <c r="Z1777" i="1" a="1"/>
  <c r="Z1777" i="1" s="1"/>
  <c r="Z1778" i="1" a="1"/>
  <c r="Z1778" i="1" s="1"/>
  <c r="Z1779" i="1" a="1"/>
  <c r="Z1779" i="1" s="1"/>
  <c r="Z1780" i="1" a="1"/>
  <c r="Z1780" i="1" s="1"/>
  <c r="Z1781" i="1" a="1"/>
  <c r="Z1781" i="1" s="1"/>
  <c r="Z1782" i="1" a="1"/>
  <c r="Z1782" i="1" s="1"/>
  <c r="Z1783" i="1" a="1"/>
  <c r="Z1783" i="1" s="1"/>
  <c r="Z1784" i="1" a="1"/>
  <c r="Z1784" i="1"/>
  <c r="Z1785" i="1" a="1"/>
  <c r="Z1785" i="1" s="1"/>
  <c r="Z1786" i="1" a="1"/>
  <c r="Z1786" i="1" s="1"/>
  <c r="Z1787" i="1" a="1"/>
  <c r="Z1787" i="1" s="1"/>
  <c r="Z1788" i="1" a="1"/>
  <c r="Z1788" i="1" s="1"/>
  <c r="Z1789" i="1" a="1"/>
  <c r="Z1789" i="1" s="1"/>
  <c r="Z1790" i="1" a="1"/>
  <c r="Z1790" i="1" s="1"/>
  <c r="Z1791" i="1" a="1"/>
  <c r="Z1791" i="1" s="1"/>
  <c r="Z1792" i="1" a="1"/>
  <c r="Z1792" i="1" s="1"/>
  <c r="Z1793" i="1" a="1"/>
  <c r="Z1793" i="1"/>
  <c r="Z1794" i="1" a="1"/>
  <c r="Z1794" i="1" s="1"/>
  <c r="Z1795" i="1" a="1"/>
  <c r="Z1795" i="1" s="1"/>
  <c r="Z1796" i="1" a="1"/>
  <c r="Z1796" i="1" s="1"/>
  <c r="Z1797" i="1" a="1"/>
  <c r="Z1797" i="1" s="1"/>
  <c r="Z1798" i="1" a="1"/>
  <c r="Z1798" i="1" s="1"/>
  <c r="Z1799" i="1" a="1"/>
  <c r="Z1799" i="1" s="1"/>
  <c r="Z1800" i="1" a="1"/>
  <c r="Z1800" i="1" s="1"/>
  <c r="Z1801" i="1" a="1"/>
  <c r="Z1801" i="1" s="1"/>
  <c r="Z1802" i="1" a="1"/>
  <c r="Z1802" i="1" s="1"/>
  <c r="Z1803" i="1" a="1"/>
  <c r="Z1803" i="1" s="1"/>
  <c r="Z1804" i="1" a="1"/>
  <c r="Z1804" i="1" s="1"/>
  <c r="Z1805" i="1" a="1"/>
  <c r="Z1805" i="1" s="1"/>
  <c r="Z1806" i="1" a="1"/>
  <c r="Z1806" i="1" s="1"/>
  <c r="Z1807" i="1" a="1"/>
  <c r="Z1807" i="1" s="1"/>
  <c r="Z1808" i="1" a="1"/>
  <c r="Z1808" i="1" s="1"/>
  <c r="Z1809" i="1" a="1"/>
  <c r="Z1809" i="1" s="1"/>
  <c r="Z1810" i="1" a="1"/>
  <c r="Z1810" i="1" s="1"/>
  <c r="Z1811" i="1" a="1"/>
  <c r="Z1811" i="1" s="1"/>
  <c r="Z1812" i="1" a="1"/>
  <c r="Z1812" i="1" s="1"/>
  <c r="Z1813" i="1" a="1"/>
  <c r="Z1813" i="1" s="1"/>
  <c r="Z1814" i="1" a="1"/>
  <c r="Z1814" i="1" s="1"/>
  <c r="Z1815" i="1" a="1"/>
  <c r="Z1815" i="1" s="1"/>
  <c r="Z1816" i="1" a="1"/>
  <c r="Z1816" i="1" s="1"/>
  <c r="Z1830" i="1" a="1"/>
  <c r="Z1830" i="1" s="1"/>
  <c r="Z1832" i="1" a="1"/>
  <c r="Z1832" i="1" s="1"/>
  <c r="Z1834" i="1" a="1"/>
  <c r="Z1834" i="1" s="1"/>
  <c r="Z1836" i="1" a="1"/>
  <c r="Z1836" i="1" s="1"/>
  <c r="Z1837" i="1" a="1"/>
  <c r="Z1837" i="1" s="1"/>
  <c r="Z1839" i="1" a="1"/>
  <c r="Z1839" i="1" s="1"/>
  <c r="Z1841" i="1" a="1"/>
  <c r="Z1841" i="1" s="1"/>
  <c r="Z1843" i="1" a="1"/>
  <c r="Z1843" i="1" s="1"/>
  <c r="Z1845" i="1" a="1"/>
  <c r="Z1845" i="1" s="1"/>
  <c r="Z1846" i="1" a="1"/>
  <c r="Z1846" i="1" s="1"/>
  <c r="Z1847" i="1" a="1"/>
  <c r="Z1847" i="1" s="1"/>
  <c r="Z1848" i="1" a="1"/>
  <c r="Z1848" i="1" s="1"/>
  <c r="Z1817" i="1" a="1"/>
  <c r="Z1817" i="1" s="1"/>
  <c r="Z1818" i="1" a="1"/>
  <c r="Z1818" i="1" s="1"/>
  <c r="Z1819" i="1" a="1"/>
  <c r="Z1819" i="1" s="1"/>
  <c r="Z1820" i="1" a="1"/>
  <c r="Z1820" i="1" s="1"/>
  <c r="Z1821" i="1" a="1"/>
  <c r="Z1821" i="1" s="1"/>
  <c r="Z1822" i="1" a="1"/>
  <c r="Z1822" i="1" s="1"/>
  <c r="Z1823" i="1" a="1"/>
  <c r="Z1823" i="1" s="1"/>
  <c r="Z1824" i="1" a="1"/>
  <c r="Z1824" i="1" s="1"/>
  <c r="Z1825" i="1" a="1"/>
  <c r="Z1825" i="1" s="1"/>
  <c r="Z1826" i="1" a="1"/>
  <c r="Z1826" i="1" s="1"/>
  <c r="Z1827" i="1" a="1"/>
  <c r="Z1827" i="1" s="1"/>
  <c r="Z1828" i="1" a="1"/>
  <c r="Z1828" i="1" s="1"/>
  <c r="Z1829" i="1" a="1"/>
  <c r="Z1829" i="1" s="1"/>
  <c r="Z1831" i="1" a="1"/>
  <c r="Z1831" i="1" s="1"/>
  <c r="Z1833" i="1" a="1"/>
  <c r="Z1833" i="1" s="1"/>
  <c r="Z1835" i="1" a="1"/>
  <c r="Z1835" i="1" s="1"/>
  <c r="Z1838" i="1" a="1"/>
  <c r="Z1838" i="1" s="1"/>
  <c r="Z1840" i="1" a="1"/>
  <c r="Z1840" i="1" s="1"/>
  <c r="Z1842" i="1" a="1"/>
  <c r="Z1842" i="1" s="1"/>
  <c r="Z1844" i="1" a="1"/>
  <c r="Z1844" i="1" s="1"/>
  <c r="Z1849" i="1" a="1"/>
  <c r="Z1849" i="1" s="1"/>
  <c r="Z1850" i="1" a="1"/>
  <c r="Z1850" i="1" s="1"/>
  <c r="Z1851" i="1" a="1"/>
  <c r="Z1851" i="1" s="1"/>
  <c r="Z1852" i="1" a="1"/>
  <c r="Z1852" i="1" s="1"/>
  <c r="Z1853" i="1" a="1"/>
  <c r="Z1853" i="1" s="1"/>
  <c r="Z1854" i="1" a="1"/>
  <c r="Z1854" i="1" s="1"/>
  <c r="Z1855" i="1" a="1"/>
  <c r="Z1855" i="1" s="1"/>
  <c r="Z1856" i="1" a="1"/>
  <c r="Z1856" i="1" s="1"/>
  <c r="Z1857" i="1" a="1"/>
  <c r="Z1857" i="1" s="1"/>
  <c r="Z1858" i="1" a="1"/>
  <c r="Z1858" i="1" s="1"/>
  <c r="Z1859" i="1" a="1"/>
  <c r="Z1859" i="1" s="1"/>
  <c r="Z1860" i="1" a="1"/>
  <c r="Z1860" i="1" s="1"/>
  <c r="Z1861" i="1" a="1"/>
  <c r="Z1861" i="1" s="1"/>
  <c r="Z1862" i="1" a="1"/>
  <c r="Z1862" i="1" s="1"/>
  <c r="Z1863" i="1" a="1"/>
  <c r="Z1863" i="1" s="1"/>
  <c r="Z1864" i="1" a="1"/>
  <c r="Z1864" i="1" s="1"/>
  <c r="Z1865" i="1" a="1"/>
  <c r="Z1865" i="1" s="1"/>
  <c r="Z1866" i="1" a="1"/>
  <c r="Z1866" i="1" s="1"/>
  <c r="Z1867" i="1" a="1"/>
  <c r="Z1867" i="1" s="1"/>
  <c r="Z1868" i="1" a="1"/>
  <c r="Z1868" i="1" s="1"/>
  <c r="Z1869" i="1" a="1"/>
  <c r="Z1869" i="1" s="1"/>
  <c r="Z1870" i="1" a="1"/>
  <c r="Z1870" i="1" s="1"/>
  <c r="Z1871" i="1" a="1"/>
  <c r="Z1871" i="1" s="1"/>
  <c r="Z1872" i="1" a="1"/>
  <c r="Z1872" i="1" s="1"/>
  <c r="Z1873" i="1" a="1"/>
  <c r="Z1873" i="1" s="1"/>
  <c r="Z1874" i="1" a="1"/>
  <c r="Z1874" i="1" s="1"/>
  <c r="Z1875" i="1" a="1"/>
  <c r="Z1875" i="1" s="1"/>
  <c r="Z1876" i="1" a="1"/>
  <c r="Z1876" i="1" s="1"/>
  <c r="Z1877" i="1" a="1"/>
  <c r="Z1877" i="1" s="1"/>
  <c r="Z1878" i="1" a="1"/>
  <c r="Z1878" i="1" s="1"/>
  <c r="Z1879" i="1" a="1"/>
  <c r="Z1879" i="1" s="1"/>
  <c r="Z1880" i="1" a="1"/>
  <c r="Z1880" i="1" s="1"/>
  <c r="Z1881" i="1" a="1"/>
  <c r="Z1881" i="1" s="1"/>
  <c r="Z1882" i="1" a="1"/>
  <c r="Z1882" i="1" s="1"/>
  <c r="Z1883" i="1" a="1"/>
  <c r="Z1883" i="1" s="1"/>
  <c r="Z1884" i="1" a="1"/>
  <c r="Z1884" i="1" s="1"/>
  <c r="Z1885" i="1" a="1"/>
  <c r="Z1885" i="1" s="1"/>
  <c r="Z1886" i="1" a="1"/>
  <c r="Z1886" i="1" s="1"/>
  <c r="Z1887" i="1" a="1"/>
  <c r="Z1887" i="1" s="1"/>
  <c r="Z1888" i="1" a="1"/>
  <c r="Z1888" i="1" s="1"/>
  <c r="Z1889" i="1" a="1"/>
  <c r="Z1889" i="1" s="1"/>
  <c r="Z1890" i="1" a="1"/>
  <c r="Z1890" i="1" s="1"/>
  <c r="Z1891" i="1" a="1"/>
  <c r="Z1891" i="1" s="1"/>
  <c r="Z1892" i="1" a="1"/>
  <c r="Z1892" i="1" s="1"/>
  <c r="Z1893" i="1" a="1"/>
  <c r="Z1893" i="1" s="1"/>
  <c r="Z1894" i="1" a="1"/>
  <c r="Z1894" i="1" s="1"/>
  <c r="Z1895" i="1" a="1"/>
  <c r="Z1895" i="1" s="1"/>
  <c r="Z1896" i="1" a="1"/>
  <c r="Z1896" i="1" s="1"/>
  <c r="Z1897" i="1" a="1"/>
  <c r="Z1897" i="1" s="1"/>
  <c r="Z1898" i="1" a="1"/>
  <c r="Z1898" i="1" s="1"/>
  <c r="Z1899" i="1" a="1"/>
  <c r="Z1899" i="1" s="1"/>
  <c r="Z1902" i="1" a="1"/>
  <c r="Z1902" i="1" s="1"/>
  <c r="Z1903" i="1" a="1"/>
  <c r="Z1903" i="1" s="1"/>
  <c r="Z1904" i="1" a="1"/>
  <c r="Z1904" i="1" s="1"/>
  <c r="Z1905" i="1" a="1"/>
  <c r="Z1905" i="1" s="1"/>
  <c r="Z1900" i="1" a="1"/>
  <c r="Z1900" i="1" s="1"/>
  <c r="Z1901" i="1" a="1"/>
  <c r="Z1901" i="1" s="1"/>
  <c r="Z1906" i="1" a="1"/>
  <c r="Z1906" i="1" s="1"/>
  <c r="Z1907" i="1" a="1"/>
  <c r="Z1907" i="1" s="1"/>
  <c r="Z1908" i="1" a="1"/>
  <c r="Z1908" i="1" s="1"/>
  <c r="Z1909" i="1" a="1"/>
  <c r="Z1909" i="1" s="1"/>
  <c r="Z1910" i="1" a="1"/>
  <c r="Z1910" i="1" s="1"/>
  <c r="Z1911" i="1" a="1"/>
  <c r="Z1911" i="1" s="1"/>
  <c r="Z1912" i="1" a="1"/>
  <c r="Z1912" i="1" s="1"/>
  <c r="Z1913" i="1" a="1"/>
  <c r="Z1913" i="1" s="1"/>
  <c r="Z1914" i="1" a="1"/>
  <c r="Z1914" i="1" s="1"/>
  <c r="Z1915" i="1" a="1"/>
  <c r="Z1915" i="1" s="1"/>
  <c r="Z1916" i="1" a="1"/>
  <c r="Z1916" i="1" s="1"/>
  <c r="Z1917" i="1" a="1"/>
  <c r="Z1917" i="1" s="1"/>
  <c r="Z1918" i="1" a="1"/>
  <c r="Z1918" i="1" s="1"/>
  <c r="Z1919" i="1" a="1"/>
  <c r="Z1919" i="1" s="1"/>
  <c r="Z1920" i="1" a="1"/>
  <c r="Z1920" i="1" s="1"/>
  <c r="Z1921" i="1" a="1"/>
  <c r="Z1921" i="1" s="1"/>
  <c r="Z1922" i="1" a="1"/>
  <c r="Z1922" i="1" s="1"/>
  <c r="Z1923" i="1" a="1"/>
  <c r="Z1923" i="1" s="1"/>
  <c r="Z1924" i="1" a="1"/>
  <c r="Z1924" i="1" s="1"/>
  <c r="Z1925" i="1" a="1"/>
  <c r="Z1925" i="1" s="1"/>
  <c r="Z1926" i="1" a="1"/>
  <c r="Z1926" i="1" s="1"/>
  <c r="Z1927" i="1" a="1"/>
  <c r="Z1927" i="1" s="1"/>
  <c r="Z1928" i="1" a="1"/>
  <c r="Z1928" i="1" s="1"/>
  <c r="Z1929" i="1" a="1"/>
  <c r="Z1929" i="1" s="1"/>
  <c r="Z1930" i="1" a="1"/>
  <c r="Z1930" i="1" s="1"/>
  <c r="Z1931" i="1" a="1"/>
  <c r="Z1931" i="1" s="1"/>
  <c r="Z1933" i="1" a="1"/>
  <c r="Z1933" i="1" s="1"/>
  <c r="Z1934" i="1" a="1"/>
  <c r="Z1934" i="1" s="1"/>
  <c r="Z1935" i="1" a="1"/>
  <c r="Z1935" i="1" s="1"/>
  <c r="Z1936" i="1" a="1"/>
  <c r="Z1936" i="1" s="1"/>
  <c r="Z1937" i="1" a="1"/>
  <c r="Z1937" i="1" s="1"/>
  <c r="Z1938" i="1" a="1"/>
  <c r="Z1938" i="1" s="1"/>
  <c r="Z1939" i="1" a="1"/>
  <c r="Z1939" i="1" s="1"/>
  <c r="Z1940" i="1" a="1"/>
  <c r="Z1940" i="1" s="1"/>
  <c r="Z1941" i="1" a="1"/>
  <c r="Z1941" i="1" s="1"/>
  <c r="Z1942" i="1" a="1"/>
  <c r="Z1942" i="1" s="1"/>
  <c r="Z1943" i="1" a="1"/>
  <c r="Z1943" i="1" s="1"/>
  <c r="Z1944" i="1" a="1"/>
  <c r="Z1944" i="1" s="1"/>
  <c r="Z1945" i="1" a="1"/>
  <c r="Z1945" i="1" s="1"/>
  <c r="Z1946" i="1" a="1"/>
  <c r="Z1946" i="1" s="1"/>
  <c r="Z1947" i="1" a="1"/>
  <c r="Z1947" i="1" s="1"/>
  <c r="Z1948" i="1" a="1"/>
  <c r="Z1948" i="1" s="1"/>
  <c r="Z1949" i="1" a="1"/>
  <c r="Z1949" i="1" s="1"/>
  <c r="Z1950" i="1" a="1"/>
  <c r="Z1950" i="1" s="1"/>
  <c r="Z1951" i="1" a="1"/>
  <c r="Z1951" i="1" s="1"/>
  <c r="Z1952" i="1" a="1"/>
  <c r="Z1952" i="1" s="1"/>
  <c r="Z1953" i="1" a="1"/>
  <c r="Z1953" i="1" s="1"/>
  <c r="Z1954" i="1" a="1"/>
  <c r="Z1954" i="1" s="1"/>
  <c r="Z1955" i="1" a="1"/>
  <c r="Z1955" i="1" s="1"/>
  <c r="Z1956" i="1" a="1"/>
  <c r="Z1956" i="1" s="1"/>
  <c r="Z1957" i="1" a="1"/>
  <c r="Z1957" i="1" s="1"/>
  <c r="Z1958" i="1" a="1"/>
  <c r="Z1958" i="1" s="1"/>
  <c r="Z1959" i="1" a="1"/>
  <c r="Z1959" i="1" s="1"/>
  <c r="Z1960" i="1" a="1"/>
  <c r="Z1960" i="1" s="1"/>
  <c r="Z1961" i="1" a="1"/>
  <c r="Z1961" i="1" s="1"/>
  <c r="Z1962" i="1" a="1"/>
  <c r="Z1962" i="1" s="1"/>
  <c r="Z1963" i="1" a="1"/>
  <c r="Z1963" i="1" s="1"/>
  <c r="Z1964" i="1" a="1"/>
  <c r="Z1964" i="1" s="1"/>
  <c r="Z1965" i="1" a="1"/>
  <c r="Z1965" i="1" s="1"/>
  <c r="Z1966" i="1" a="1"/>
  <c r="Z1966" i="1" s="1"/>
  <c r="Z1967" i="1" a="1"/>
  <c r="Z1967" i="1" s="1"/>
  <c r="Z1968" i="1" a="1"/>
  <c r="Z1968" i="1" s="1"/>
  <c r="Z1969" i="1" a="1"/>
  <c r="Z1969" i="1" s="1"/>
  <c r="Z1970" i="1" a="1"/>
  <c r="Z1970" i="1" s="1"/>
  <c r="Z1971" i="1" a="1"/>
  <c r="Z1971" i="1" s="1"/>
  <c r="Z1972" i="1" a="1"/>
  <c r="Z1972" i="1" s="1"/>
  <c r="Z1973" i="1" a="1"/>
  <c r="Z1973" i="1" s="1"/>
  <c r="Z1974" i="1" a="1"/>
  <c r="Z1974" i="1" s="1"/>
  <c r="Z1975" i="1" a="1"/>
  <c r="Z1975" i="1" s="1"/>
  <c r="Z1976" i="1" a="1"/>
  <c r="Z1976" i="1" s="1"/>
  <c r="Z1977" i="1" a="1"/>
  <c r="Z1977" i="1" s="1"/>
  <c r="Z1978" i="1" a="1"/>
  <c r="Z1978" i="1" s="1"/>
  <c r="Z1979" i="1" a="1"/>
  <c r="Z1979" i="1" s="1"/>
  <c r="Z1980" i="1" a="1"/>
  <c r="Z1980" i="1" s="1"/>
  <c r="Z1981" i="1" a="1"/>
  <c r="Z1981" i="1" s="1"/>
  <c r="Z1982" i="1" a="1"/>
  <c r="Z1982" i="1" s="1"/>
  <c r="Z1983" i="1" a="1"/>
  <c r="Z1983" i="1" s="1"/>
  <c r="Z1984" i="1" a="1"/>
  <c r="Z1984" i="1" s="1"/>
  <c r="Z1985" i="1" a="1"/>
  <c r="Z1985" i="1" s="1"/>
  <c r="Z1986" i="1" a="1"/>
  <c r="Z1986" i="1" s="1"/>
  <c r="Z1987" i="1" a="1"/>
  <c r="Z1987" i="1" s="1"/>
  <c r="Z1988" i="1" a="1"/>
  <c r="Z1988" i="1" s="1"/>
  <c r="Z1989" i="1" a="1"/>
  <c r="Z1989" i="1" s="1"/>
  <c r="Z1990" i="1" a="1"/>
  <c r="Z1990" i="1" s="1"/>
  <c r="Z1991" i="1" a="1"/>
  <c r="Z1991" i="1" s="1"/>
  <c r="Z1992" i="1" a="1"/>
  <c r="Z1992" i="1" s="1"/>
  <c r="Z1993" i="1" a="1"/>
  <c r="Z1993" i="1" s="1"/>
  <c r="Z1994" i="1" a="1"/>
  <c r="Z1994" i="1" s="1"/>
  <c r="Z1995" i="1" a="1"/>
  <c r="Z1995" i="1" s="1"/>
  <c r="Z1996" i="1" a="1"/>
  <c r="Z1996" i="1" s="1"/>
  <c r="Z1997" i="1" a="1"/>
  <c r="Z1997" i="1" s="1"/>
  <c r="Z1998" i="1" a="1"/>
  <c r="Z1998" i="1" s="1"/>
  <c r="Z1999" i="1" a="1"/>
  <c r="Z1999" i="1" s="1"/>
  <c r="Z2000" i="1" a="1"/>
  <c r="Z2000" i="1" s="1"/>
  <c r="Z2001" i="1" a="1"/>
  <c r="Z2001" i="1" s="1"/>
  <c r="Z2002" i="1" a="1"/>
  <c r="Z2002" i="1" s="1"/>
  <c r="Z2003" i="1" a="1"/>
  <c r="Z2003" i="1" s="1"/>
  <c r="Z2004" i="1" a="1"/>
  <c r="Z2004" i="1" s="1"/>
  <c r="Z2005" i="1" a="1"/>
  <c r="Z2005" i="1" s="1"/>
  <c r="Z2006" i="1" a="1"/>
  <c r="Z2006" i="1" s="1"/>
  <c r="Z2007" i="1" a="1"/>
  <c r="Z2007" i="1" s="1"/>
  <c r="Z2008" i="1" a="1"/>
  <c r="Z2008" i="1" s="1"/>
  <c r="Z2009" i="1" a="1"/>
  <c r="Z2009" i="1" s="1"/>
  <c r="Z2010" i="1" a="1"/>
  <c r="Z2010" i="1" s="1"/>
  <c r="Z2011" i="1" a="1"/>
  <c r="Z2011" i="1" s="1"/>
  <c r="Z2012" i="1" a="1"/>
  <c r="Z2012" i="1" s="1"/>
  <c r="Z2013" i="1" a="1"/>
  <c r="Z2013" i="1" s="1"/>
  <c r="Z2014" i="1" a="1"/>
  <c r="Z2014" i="1" s="1"/>
  <c r="Z2015" i="1" a="1"/>
  <c r="Z2015" i="1" s="1"/>
  <c r="Z2016" i="1" a="1"/>
  <c r="Z2016" i="1" s="1"/>
  <c r="Z2017" i="1" a="1"/>
  <c r="Z2017" i="1" s="1"/>
  <c r="Z2018" i="1" a="1"/>
  <c r="Z2018" i="1" s="1"/>
  <c r="Z2019" i="1" a="1"/>
  <c r="Z2019" i="1" s="1"/>
  <c r="Z2020" i="1" a="1"/>
  <c r="Z2020" i="1" s="1"/>
  <c r="Z2021" i="1" a="1"/>
  <c r="Z2021" i="1" s="1"/>
  <c r="Z2022" i="1" a="1"/>
  <c r="Z2022" i="1" s="1"/>
  <c r="Z2023" i="1" a="1"/>
  <c r="Z2023" i="1" s="1"/>
  <c r="Z2024" i="1" a="1"/>
  <c r="Z2024" i="1" s="1"/>
  <c r="Z2025" i="1" a="1"/>
  <c r="Z2025" i="1" s="1"/>
  <c r="Z2026" i="1" a="1"/>
  <c r="Z2026" i="1" s="1"/>
  <c r="Z2027" i="1" a="1"/>
  <c r="Z2027" i="1" s="1"/>
  <c r="Z2028" i="1" a="1"/>
  <c r="Z2028" i="1" s="1"/>
  <c r="Z2029" i="1" a="1"/>
  <c r="Z2029" i="1" s="1"/>
  <c r="Z2030" i="1" a="1"/>
  <c r="Z2030" i="1" s="1"/>
  <c r="Z2031" i="1" a="1"/>
  <c r="Z2031" i="1" s="1"/>
  <c r="Z2032" i="1" a="1"/>
  <c r="Z2032" i="1" s="1"/>
  <c r="Z2033" i="1" a="1"/>
  <c r="Z2033" i="1" s="1"/>
  <c r="Z2034" i="1" a="1"/>
  <c r="Z2034" i="1" s="1"/>
  <c r="Z2035" i="1" a="1"/>
  <c r="Z2035" i="1" s="1"/>
  <c r="Z2036" i="1" a="1"/>
  <c r="Z2036" i="1" s="1"/>
  <c r="Z2037" i="1" a="1"/>
  <c r="Z2037" i="1" s="1"/>
  <c r="Z2038" i="1" a="1"/>
  <c r="Z2038" i="1" s="1"/>
  <c r="Z2039" i="1" a="1"/>
  <c r="Z2039" i="1" s="1"/>
  <c r="Z2041" i="1" a="1"/>
  <c r="Z2041" i="1" s="1"/>
  <c r="Z2042" i="1" a="1"/>
  <c r="Z2042" i="1" s="1"/>
  <c r="Z2043" i="1" a="1"/>
  <c r="Z2043" i="1" s="1"/>
  <c r="Z2044" i="1" a="1"/>
  <c r="Z2044" i="1" s="1"/>
  <c r="Z2045" i="1" a="1"/>
  <c r="Z2045" i="1" s="1"/>
  <c r="Z2046" i="1" a="1"/>
  <c r="Z2046" i="1" s="1"/>
  <c r="Z2047" i="1" a="1"/>
  <c r="Z2047" i="1" s="1"/>
  <c r="Z2048" i="1" a="1"/>
  <c r="Z2048" i="1" s="1"/>
  <c r="Z2049" i="1" a="1"/>
  <c r="Z2049" i="1" s="1"/>
  <c r="Z2050" i="1" a="1"/>
  <c r="Z2050" i="1" s="1"/>
  <c r="Z2051" i="1" a="1"/>
  <c r="Z2051" i="1" s="1"/>
  <c r="Z2052" i="1" a="1"/>
  <c r="Z2052" i="1" s="1"/>
  <c r="Z2053" i="1" a="1"/>
  <c r="Z2053" i="1" s="1"/>
  <c r="Z2054" i="1" a="1"/>
  <c r="Z2054" i="1" s="1"/>
  <c r="Z2055" i="1" a="1"/>
  <c r="Z2055" i="1" s="1"/>
  <c r="Z2056" i="1" a="1"/>
  <c r="Z2056" i="1" s="1"/>
  <c r="Z2057" i="1" a="1"/>
  <c r="Z2057" i="1" s="1"/>
  <c r="Z2058" i="1" a="1"/>
  <c r="Z2058" i="1" s="1"/>
  <c r="Z2059" i="1" a="1"/>
  <c r="Z2059" i="1" s="1"/>
  <c r="Z2060" i="1" a="1"/>
  <c r="Z2060" i="1" s="1"/>
  <c r="Z2061" i="1" a="1"/>
  <c r="Z2061" i="1" s="1"/>
  <c r="Z2062" i="1" a="1"/>
  <c r="Z2062" i="1" s="1"/>
  <c r="Z2063" i="1" a="1"/>
  <c r="Z2063" i="1" s="1"/>
  <c r="Z2064" i="1" a="1"/>
  <c r="Z2064" i="1" s="1"/>
  <c r="Z2065" i="1" a="1"/>
  <c r="Z2065" i="1" s="1"/>
  <c r="Z2066" i="1" a="1"/>
  <c r="Z2066" i="1" s="1"/>
  <c r="Z2067" i="1" a="1"/>
  <c r="Z2067" i="1" s="1"/>
  <c r="Z2068" i="1" a="1"/>
  <c r="Z2068" i="1" s="1"/>
  <c r="Z2069" i="1" a="1"/>
  <c r="Z2069" i="1" s="1"/>
  <c r="Z2070" i="1" a="1"/>
  <c r="Z2070" i="1" s="1"/>
  <c r="Z2071" i="1" a="1"/>
  <c r="Z2071" i="1"/>
  <c r="Z2072" i="1" a="1"/>
  <c r="Z2072" i="1" s="1"/>
  <c r="Z2073" i="1" a="1"/>
  <c r="Z2073" i="1" s="1"/>
  <c r="Z2074" i="1" a="1"/>
  <c r="Z2074" i="1" s="1"/>
  <c r="Z2075" i="1" a="1"/>
  <c r="Z2075" i="1" s="1"/>
  <c r="Z2076" i="1" a="1"/>
  <c r="Z2076" i="1" s="1"/>
  <c r="Z2077" i="1" a="1"/>
  <c r="Z2077" i="1" s="1"/>
  <c r="Z2078" i="1" a="1"/>
  <c r="Z2078" i="1" s="1"/>
  <c r="Z2079" i="1" a="1"/>
  <c r="Z2079" i="1" s="1"/>
  <c r="Z2086" i="1" a="1"/>
  <c r="Z2086" i="1" s="1"/>
  <c r="Z2087" i="1" a="1"/>
  <c r="Z2087" i="1" s="1"/>
  <c r="Z2088" i="1" a="1"/>
  <c r="Z2088" i="1" s="1"/>
  <c r="Z2080" i="1" a="1"/>
  <c r="Z2080" i="1" s="1"/>
  <c r="Z2081" i="1" a="1"/>
  <c r="Z2081" i="1" s="1"/>
  <c r="Z2082" i="1" a="1"/>
  <c r="Z2082" i="1" s="1"/>
  <c r="Z2083" i="1" a="1"/>
  <c r="Z2083" i="1" s="1"/>
  <c r="Z2084" i="1" a="1"/>
  <c r="Z2084" i="1" s="1"/>
  <c r="Z2085" i="1" a="1"/>
  <c r="Z2085" i="1" s="1"/>
  <c r="Z2089" i="1" a="1"/>
  <c r="Z2089" i="1" s="1"/>
  <c r="Z2090" i="1" a="1"/>
  <c r="Z2090" i="1" s="1"/>
  <c r="Z2091" i="1" a="1"/>
  <c r="Z2091" i="1" s="1"/>
  <c r="Z2092" i="1" a="1"/>
  <c r="Z2092" i="1" s="1"/>
  <c r="Z2093" i="1" a="1"/>
  <c r="Z2093" i="1" s="1"/>
  <c r="Z2094" i="1" a="1"/>
  <c r="Z2094" i="1" s="1"/>
  <c r="Z2095" i="1" a="1"/>
  <c r="Z2095" i="1" s="1"/>
  <c r="Z2096" i="1" a="1"/>
  <c r="Z2096" i="1" s="1"/>
  <c r="Z2097" i="1" a="1"/>
  <c r="Z2097" i="1" s="1"/>
  <c r="Z2098" i="1" a="1"/>
  <c r="Z2098" i="1" s="1"/>
  <c r="Z2099" i="1" a="1"/>
  <c r="Z2099" i="1" s="1"/>
  <c r="Z2100" i="1" a="1"/>
  <c r="Z2100" i="1" s="1"/>
  <c r="Z2101" i="1" a="1"/>
  <c r="Z2101" i="1" s="1"/>
  <c r="Z2102" i="1" a="1"/>
  <c r="Z2102" i="1" s="1"/>
  <c r="Z2103" i="1" a="1"/>
  <c r="Z2103" i="1" s="1"/>
  <c r="Z2104" i="1" a="1"/>
  <c r="Z2104" i="1" s="1"/>
  <c r="Z2105" i="1" a="1"/>
  <c r="Z2105" i="1" s="1"/>
  <c r="Z2163" i="1" a="1"/>
  <c r="Z2163" i="1" s="1"/>
  <c r="Z2106" i="1" a="1"/>
  <c r="Z2106" i="1" s="1"/>
  <c r="Z2107" i="1" a="1"/>
  <c r="Z2107" i="1" s="1"/>
  <c r="Z2108" i="1" a="1"/>
  <c r="Z2108" i="1" s="1"/>
  <c r="Z2109" i="1" a="1"/>
  <c r="Z2109" i="1" s="1"/>
  <c r="Z2110" i="1" a="1"/>
  <c r="Z2110" i="1" s="1"/>
  <c r="Z2111" i="1" a="1"/>
  <c r="Z2111" i="1" s="1"/>
  <c r="Z2112" i="1" a="1"/>
  <c r="Z2112" i="1" s="1"/>
  <c r="Z2113" i="1" a="1"/>
  <c r="Z2113" i="1" s="1"/>
  <c r="Z2114" i="1" a="1"/>
  <c r="Z2114" i="1" s="1"/>
  <c r="Z2115" i="1" a="1"/>
  <c r="Z2115" i="1"/>
  <c r="Z2116" i="1" a="1"/>
  <c r="Z2116" i="1" s="1"/>
  <c r="Z2117" i="1" a="1"/>
  <c r="Z2117" i="1" s="1"/>
  <c r="Z2118" i="1" a="1"/>
  <c r="Z2118" i="1" s="1"/>
  <c r="Z2119" i="1" a="1"/>
  <c r="Z2119" i="1" s="1"/>
  <c r="Z2120" i="1" a="1"/>
  <c r="Z2120" i="1" s="1"/>
  <c r="Z2121" i="1" a="1"/>
  <c r="Z2121" i="1" s="1"/>
  <c r="Z2122" i="1" a="1"/>
  <c r="Z2122" i="1" s="1"/>
  <c r="Z2123" i="1" a="1"/>
  <c r="Z2123" i="1" s="1"/>
  <c r="Z2124" i="1" a="1"/>
  <c r="Z2124" i="1"/>
  <c r="Z2125" i="1" a="1"/>
  <c r="Z2125" i="1" s="1"/>
  <c r="Z2126" i="1" a="1"/>
  <c r="Z2126" i="1" s="1"/>
  <c r="Z2127" i="1" a="1"/>
  <c r="Z2127" i="1" s="1"/>
  <c r="Z2128" i="1" a="1"/>
  <c r="Z2128" i="1" s="1"/>
  <c r="Z2129" i="1" a="1"/>
  <c r="Z2129" i="1" s="1"/>
  <c r="Z2130" i="1" a="1"/>
  <c r="Z2130" i="1" s="1"/>
  <c r="Z2131" i="1" a="1"/>
  <c r="Z2131" i="1" s="1"/>
  <c r="Z2132" i="1" a="1"/>
  <c r="Z2132" i="1" s="1"/>
  <c r="Z2133" i="1" a="1"/>
  <c r="Z2133" i="1" s="1"/>
  <c r="Z2134" i="1" a="1"/>
  <c r="Z2134" i="1" s="1"/>
  <c r="Z2164" i="1" a="1"/>
  <c r="Z2164" i="1" s="1"/>
  <c r="Z2135" i="1" a="1"/>
  <c r="Z2135" i="1" s="1"/>
  <c r="Z2136" i="1" a="1"/>
  <c r="Z2136" i="1" s="1"/>
  <c r="Z2137" i="1" a="1"/>
  <c r="Z2137" i="1" s="1"/>
  <c r="Z2138" i="1" a="1"/>
  <c r="Z2138" i="1" s="1"/>
  <c r="Z2139" i="1" a="1"/>
  <c r="Z2139" i="1" s="1"/>
  <c r="Z2140" i="1" a="1"/>
  <c r="Z2140" i="1" s="1"/>
  <c r="Z2141" i="1" a="1"/>
  <c r="Z2141" i="1" s="1"/>
  <c r="Z2142" i="1" a="1"/>
  <c r="Z2142" i="1" s="1"/>
  <c r="Z2143" i="1" a="1"/>
  <c r="Z2143" i="1" s="1"/>
  <c r="Z2144" i="1" a="1"/>
  <c r="Z2144" i="1" s="1"/>
  <c r="Z2145" i="1" a="1"/>
  <c r="Z2145" i="1" s="1"/>
  <c r="Z2146" i="1" a="1"/>
  <c r="Z2146" i="1" s="1"/>
  <c r="Z2147" i="1" a="1"/>
  <c r="Z2147" i="1" s="1"/>
  <c r="Z2148" i="1" a="1"/>
  <c r="Z2148" i="1" s="1"/>
  <c r="Z2149" i="1" a="1"/>
  <c r="Z2149" i="1" s="1"/>
  <c r="Z2150" i="1" a="1"/>
  <c r="Z2150" i="1" s="1"/>
  <c r="Z2152" i="1" a="1"/>
  <c r="Z2152" i="1" s="1"/>
  <c r="Z2153" i="1" a="1"/>
  <c r="Z2153" i="1" s="1"/>
  <c r="Z2154" i="1" a="1"/>
  <c r="Z2154" i="1" s="1"/>
  <c r="Z2155" i="1" a="1"/>
  <c r="Z2155" i="1" s="1"/>
  <c r="Z2156" i="1" a="1"/>
  <c r="Z2156" i="1" s="1"/>
  <c r="Z2157" i="1" a="1"/>
  <c r="Z2157" i="1" s="1"/>
  <c r="Z2158" i="1" a="1"/>
  <c r="Z2158" i="1" s="1"/>
  <c r="Z2159" i="1" a="1"/>
  <c r="Z2159" i="1" s="1"/>
  <c r="Z2160" i="1" a="1"/>
  <c r="Z2160" i="1" s="1"/>
  <c r="Z2161" i="1" a="1"/>
  <c r="Z2161" i="1" s="1"/>
  <c r="Z2162" i="1" a="1"/>
  <c r="Z2162" i="1" s="1"/>
  <c r="Z2151" i="1" a="1"/>
  <c r="Z2151" i="1" s="1"/>
  <c r="Z2165" i="1" a="1"/>
  <c r="Z2165" i="1" s="1"/>
  <c r="Z2166" i="1" a="1"/>
  <c r="Z2166" i="1" s="1"/>
  <c r="Z2167" i="1" a="1"/>
  <c r="Z2167" i="1" s="1"/>
  <c r="Z2168" i="1" a="1"/>
  <c r="Z2168" i="1" s="1"/>
  <c r="Z2169" i="1" a="1"/>
  <c r="Z2169" i="1" s="1"/>
  <c r="Z2170" i="1" a="1"/>
  <c r="Z2170" i="1"/>
  <c r="Z2171" i="1" a="1"/>
  <c r="Z2171" i="1" s="1"/>
  <c r="Z2172" i="1" a="1"/>
  <c r="Z2172" i="1" s="1"/>
  <c r="Z2173" i="1" a="1"/>
  <c r="Z2173" i="1" s="1"/>
  <c r="Z2174" i="1" a="1"/>
  <c r="Z2174" i="1" s="1"/>
  <c r="Z2175" i="1" a="1"/>
  <c r="Z2175" i="1" s="1"/>
  <c r="Z2176" i="1" a="1"/>
  <c r="Z2176" i="1" s="1"/>
  <c r="Z2177" i="1" a="1"/>
  <c r="Z2177" i="1" s="1"/>
  <c r="Z2178" i="1" a="1"/>
  <c r="Z2178" i="1" s="1"/>
  <c r="Z2179" i="1" a="1"/>
  <c r="Z2179" i="1" s="1"/>
  <c r="Z2180" i="1" a="1"/>
  <c r="Z2180" i="1" s="1"/>
  <c r="Z2181" i="1" a="1"/>
  <c r="Z2181" i="1" s="1"/>
  <c r="Z2182" i="1" a="1"/>
  <c r="Z2182" i="1" s="1"/>
  <c r="Z2183" i="1" a="1"/>
  <c r="Z2183" i="1" s="1"/>
  <c r="Z2184" i="1" a="1"/>
  <c r="Z2184" i="1" s="1"/>
  <c r="Z2185" i="1" a="1"/>
  <c r="Z2185" i="1" s="1"/>
  <c r="Z2186" i="1" a="1"/>
  <c r="Z2186" i="1" s="1"/>
  <c r="Z2187" i="1" a="1"/>
  <c r="Z2187" i="1" s="1"/>
  <c r="Z2188" i="1" a="1"/>
  <c r="Z2188" i="1" s="1"/>
  <c r="Z2189" i="1" a="1"/>
  <c r="Z2189" i="1" s="1"/>
  <c r="Z2190" i="1" a="1"/>
  <c r="Z2190" i="1" s="1"/>
  <c r="Z2191" i="1" a="1"/>
  <c r="Z2191" i="1" s="1"/>
  <c r="Z2192" i="1" a="1"/>
  <c r="Z2192" i="1" s="1"/>
  <c r="Z2193" i="1" a="1"/>
  <c r="Z2193" i="1" s="1"/>
  <c r="Z2194" i="1" a="1"/>
  <c r="Z2194" i="1" s="1"/>
  <c r="Z2195" i="1" a="1"/>
  <c r="Z2195" i="1" s="1"/>
  <c r="Z2196" i="1" a="1"/>
  <c r="Z2196" i="1" s="1"/>
  <c r="Z2197" i="1" a="1"/>
  <c r="Z2197" i="1" s="1"/>
  <c r="Z2198" i="1" a="1"/>
  <c r="Z2198" i="1" s="1"/>
  <c r="Z2199" i="1" a="1"/>
  <c r="Z2199" i="1" s="1"/>
  <c r="Z2200" i="1" a="1"/>
  <c r="Z2200" i="1" s="1"/>
  <c r="Z2201" i="1" a="1"/>
  <c r="Z2201" i="1" s="1"/>
  <c r="Z2202" i="1" a="1"/>
  <c r="Z2202" i="1" s="1"/>
  <c r="Z2203" i="1" a="1"/>
  <c r="Z2203" i="1" s="1"/>
  <c r="Z2204" i="1" a="1"/>
  <c r="Z2204" i="1" s="1"/>
  <c r="Z2205" i="1" a="1"/>
  <c r="Z2205" i="1" s="1"/>
  <c r="Z2206" i="1" a="1"/>
  <c r="Z2206" i="1" s="1"/>
  <c r="Z2207" i="1" a="1"/>
  <c r="Z2207" i="1" s="1"/>
  <c r="Z2208" i="1" a="1"/>
  <c r="Z2208" i="1" s="1"/>
  <c r="Z2209" i="1" a="1"/>
  <c r="Z2209" i="1" s="1"/>
  <c r="Z2210" i="1" a="1"/>
  <c r="Z2210" i="1" s="1"/>
  <c r="Z2211" i="1" a="1"/>
  <c r="Z2211" i="1" s="1"/>
  <c r="Z2212" i="1" a="1"/>
  <c r="Z2212" i="1" s="1"/>
  <c r="Z2213" i="1" a="1"/>
  <c r="Z2213" i="1" s="1"/>
  <c r="Z2214" i="1" a="1"/>
  <c r="Z2214" i="1" s="1"/>
  <c r="Z2215" i="1" a="1"/>
  <c r="Z2215" i="1" s="1"/>
  <c r="Z2216" i="1" a="1"/>
  <c r="Z2216" i="1" s="1"/>
  <c r="Z2217" i="1" a="1"/>
  <c r="Z2217" i="1" s="1"/>
  <c r="Z2218" i="1" a="1"/>
  <c r="Z2218" i="1" s="1"/>
  <c r="Z2219" i="1" a="1"/>
  <c r="Z2219" i="1" s="1"/>
  <c r="Z2220" i="1" a="1"/>
  <c r="Z2220" i="1" s="1"/>
  <c r="Z2221" i="1" a="1"/>
  <c r="Z2221" i="1" s="1"/>
  <c r="Z2222" i="1" a="1"/>
  <c r="Z2222" i="1" s="1"/>
  <c r="Z2223" i="1" a="1"/>
  <c r="Z2223" i="1" s="1"/>
  <c r="Z2224" i="1" a="1"/>
  <c r="Z2224" i="1" s="1"/>
  <c r="Z2225" i="1" a="1"/>
  <c r="Z2225" i="1" s="1"/>
  <c r="Z2226" i="1" a="1"/>
  <c r="Z2226" i="1" s="1"/>
  <c r="Z2227" i="1" a="1"/>
  <c r="Z2227" i="1" s="1"/>
  <c r="Z2228" i="1" a="1"/>
  <c r="Z2228" i="1" s="1"/>
  <c r="Z2229" i="1" a="1"/>
  <c r="Z2229" i="1" s="1"/>
  <c r="Z2230" i="1" a="1"/>
  <c r="Z2230" i="1" s="1"/>
  <c r="Z2231" i="1" a="1"/>
  <c r="Z2231" i="1" s="1"/>
  <c r="Z2232" i="1" a="1"/>
  <c r="Z2232" i="1" s="1"/>
  <c r="Z2233" i="1" a="1"/>
  <c r="Z2233" i="1"/>
  <c r="Z2234" i="1" a="1"/>
  <c r="Z2234" i="1" s="1"/>
  <c r="Z2235" i="1" a="1"/>
  <c r="Z2235" i="1" s="1"/>
  <c r="Z2236" i="1" a="1"/>
  <c r="Z2236" i="1" s="1"/>
  <c r="Z2237" i="1" a="1"/>
  <c r="Z2237" i="1" s="1"/>
  <c r="Z2238" i="1" a="1"/>
  <c r="Z2238" i="1" s="1"/>
  <c r="Z2239" i="1" a="1"/>
  <c r="Z2239" i="1" s="1"/>
  <c r="Z2240" i="1" a="1"/>
  <c r="Z2240" i="1" s="1"/>
  <c r="Z2241" i="1" a="1"/>
  <c r="Z2241" i="1" s="1"/>
  <c r="Z2242" i="1" a="1"/>
  <c r="Z2242" i="1" s="1"/>
  <c r="Z2243" i="1" a="1"/>
  <c r="Z2243" i="1" s="1"/>
  <c r="Z2244" i="1" a="1"/>
  <c r="Z2244" i="1" s="1"/>
  <c r="Z2245" i="1" a="1"/>
  <c r="Z2245" i="1" s="1"/>
  <c r="Z2246" i="1" a="1"/>
  <c r="Z2246" i="1" s="1"/>
  <c r="Z2247" i="1" a="1"/>
  <c r="Z2247" i="1" s="1"/>
  <c r="Z2248" i="1" a="1"/>
  <c r="Z2248" i="1" s="1"/>
  <c r="Z2249" i="1" a="1"/>
  <c r="Z2249" i="1" s="1"/>
  <c r="Z2250" i="1" a="1"/>
  <c r="Z2250" i="1" s="1"/>
  <c r="Z2251" i="1" a="1"/>
  <c r="Z2251" i="1" s="1"/>
  <c r="Z2252" i="1" a="1"/>
  <c r="Z2252" i="1" s="1"/>
  <c r="Z2253" i="1" a="1"/>
  <c r="Z2253" i="1" s="1"/>
  <c r="Z2254" i="1" a="1"/>
  <c r="Z2254" i="1" s="1"/>
  <c r="Z2255" i="1" a="1"/>
  <c r="Z2255" i="1" s="1"/>
  <c r="Z2256" i="1" a="1"/>
  <c r="Z2256" i="1" s="1"/>
  <c r="Z2257" i="1" a="1"/>
  <c r="Z2257" i="1" s="1"/>
  <c r="Z2258" i="1" a="1"/>
  <c r="Z2258" i="1" s="1"/>
  <c r="Z2259" i="1" a="1"/>
  <c r="Z2259" i="1" s="1"/>
  <c r="Z2260" i="1" a="1"/>
  <c r="Z2260" i="1" s="1"/>
  <c r="Z2261" i="1" a="1"/>
  <c r="Z2261" i="1" s="1"/>
  <c r="Z2262" i="1" a="1"/>
  <c r="Z2262" i="1" s="1"/>
  <c r="Z2263" i="1" a="1"/>
  <c r="Z2263" i="1" s="1"/>
  <c r="Z2264" i="1" a="1"/>
  <c r="Z2264" i="1" s="1"/>
  <c r="Z2265" i="1" a="1"/>
  <c r="Z2265" i="1" s="1"/>
  <c r="Z2266" i="1" a="1"/>
  <c r="Z2266" i="1" s="1"/>
  <c r="Z2267" i="1" a="1"/>
  <c r="Z2267" i="1" s="1"/>
  <c r="Z2268" i="1" a="1"/>
  <c r="Z2268" i="1" s="1"/>
  <c r="Z2269" i="1" a="1"/>
  <c r="Z2269" i="1" s="1"/>
  <c r="Z2270" i="1" a="1"/>
  <c r="Z2270" i="1" s="1"/>
  <c r="Z2271" i="1" a="1"/>
  <c r="Z2271" i="1" s="1"/>
  <c r="Z2272" i="1" a="1"/>
  <c r="Z2272" i="1" s="1"/>
  <c r="Z2273" i="1" a="1"/>
  <c r="Z2273" i="1" s="1"/>
  <c r="Z2274" i="1" a="1"/>
  <c r="Z2274" i="1" s="1"/>
  <c r="Z2275" i="1" a="1"/>
  <c r="Z2275" i="1" s="1"/>
  <c r="Z2276" i="1" a="1"/>
  <c r="Z2276" i="1" s="1"/>
  <c r="Z2277" i="1" a="1"/>
  <c r="Z2277" i="1" s="1"/>
  <c r="Z2278" i="1" a="1"/>
  <c r="Z2278" i="1" s="1"/>
  <c r="Z2279" i="1" a="1"/>
  <c r="Z2279" i="1" s="1"/>
  <c r="Z2280" i="1" a="1"/>
  <c r="Z2280" i="1" s="1"/>
  <c r="Z2281" i="1" a="1"/>
  <c r="Z2281" i="1" s="1"/>
  <c r="Z2282" i="1" a="1"/>
  <c r="Z2282" i="1" s="1"/>
  <c r="Z2283" i="1" a="1"/>
  <c r="Z2283" i="1" s="1"/>
  <c r="Z2284" i="1" a="1"/>
  <c r="Z2284" i="1" s="1"/>
  <c r="Z2285" i="1" a="1"/>
  <c r="Z2285" i="1" s="1"/>
  <c r="Z2286" i="1" a="1"/>
  <c r="Z2286" i="1" s="1"/>
  <c r="Z2287" i="1" a="1"/>
  <c r="Z2287" i="1"/>
  <c r="Z2288" i="1" a="1"/>
  <c r="Z2288" i="1" s="1"/>
  <c r="Z2289" i="1" a="1"/>
  <c r="Z2289" i="1" s="1"/>
  <c r="Z2290" i="1" a="1"/>
  <c r="Z2290" i="1" s="1"/>
  <c r="Z2291" i="1" a="1"/>
  <c r="Z2291" i="1" s="1"/>
  <c r="Z2292" i="1" a="1"/>
  <c r="Z2292" i="1" s="1"/>
  <c r="Z2293" i="1" a="1"/>
  <c r="Z2293" i="1" s="1"/>
  <c r="Z2303" i="1" a="1"/>
  <c r="Z2303" i="1" s="1"/>
  <c r="Z2294" i="1" a="1"/>
  <c r="Z2294" i="1" s="1"/>
  <c r="Z2295" i="1" a="1"/>
  <c r="Z2295" i="1" s="1"/>
  <c r="Z2296" i="1" a="1"/>
  <c r="Z2296" i="1" s="1"/>
  <c r="Z2297" i="1" a="1"/>
  <c r="Z2297" i="1" s="1"/>
  <c r="Z2298" i="1" a="1"/>
  <c r="Z2298" i="1" s="1"/>
  <c r="Z2299" i="1" a="1"/>
  <c r="Z2299" i="1" s="1"/>
  <c r="Z2300" i="1" a="1"/>
  <c r="Z2300" i="1" s="1"/>
  <c r="Z2301" i="1" a="1"/>
  <c r="Z2301" i="1" s="1"/>
  <c r="Z2302" i="1" a="1"/>
  <c r="Z2302" i="1" s="1"/>
  <c r="Z1553" i="1" a="1"/>
  <c r="Z1553" i="1" s="1"/>
  <c r="Z1932" i="1" a="1"/>
  <c r="Z1932" i="1" s="1"/>
  <c r="Z2040" i="1" a="1"/>
  <c r="Z2040" i="1" s="1"/>
  <c r="Z2555" i="1" a="1"/>
  <c r="Z2555" i="1" s="1"/>
  <c r="Z2556" i="1" a="1"/>
  <c r="Z2556" i="1" s="1"/>
  <c r="Z2304" i="1" a="1"/>
  <c r="Z2304" i="1" s="1"/>
  <c r="Z2305" i="1" a="1"/>
  <c r="Z2305" i="1" s="1"/>
  <c r="Z2306" i="1" a="1"/>
  <c r="Z2306" i="1" s="1"/>
  <c r="Z2307" i="1" a="1"/>
  <c r="Z2307" i="1" s="1"/>
  <c r="Z2308" i="1" a="1"/>
  <c r="Z2308" i="1" s="1"/>
  <c r="Z2309" i="1" a="1"/>
  <c r="Z2309" i="1" s="1"/>
  <c r="Z2310" i="1" a="1"/>
  <c r="Z2310" i="1" s="1"/>
  <c r="Z2311" i="1" a="1"/>
  <c r="Z2311" i="1" s="1"/>
  <c r="Z2312" i="1" a="1"/>
  <c r="Z2312" i="1" s="1"/>
  <c r="Z2313" i="1" a="1"/>
  <c r="Z2313" i="1" s="1"/>
  <c r="Z2314" i="1" a="1"/>
  <c r="Z2314" i="1" s="1"/>
  <c r="Z2315" i="1" a="1"/>
  <c r="Z2315" i="1" s="1"/>
  <c r="Z2316" i="1" a="1"/>
  <c r="Z2316" i="1" s="1"/>
  <c r="Z2317" i="1" a="1"/>
  <c r="Z2317" i="1" s="1"/>
  <c r="Z2318" i="1" a="1"/>
  <c r="Z2318" i="1" s="1"/>
  <c r="Z2319" i="1" a="1"/>
  <c r="Z2319" i="1" s="1"/>
  <c r="Z2320" i="1" a="1"/>
  <c r="Z2320" i="1" s="1"/>
  <c r="Z2321" i="1" a="1"/>
  <c r="Z2321" i="1" s="1"/>
  <c r="Z2322" i="1" a="1"/>
  <c r="Z2322" i="1" s="1"/>
  <c r="Z2323" i="1" a="1"/>
  <c r="Z2323" i="1" s="1"/>
  <c r="Z2324" i="1" a="1"/>
  <c r="Z2324" i="1" s="1"/>
  <c r="Z2325" i="1" a="1"/>
  <c r="Z2325" i="1" s="1"/>
  <c r="Z2326" i="1" a="1"/>
  <c r="Z2326" i="1" s="1"/>
  <c r="Z2327" i="1" a="1"/>
  <c r="Z2327" i="1" s="1"/>
  <c r="Z2328" i="1" a="1"/>
  <c r="Z2328" i="1" s="1"/>
  <c r="Z2329" i="1" a="1"/>
  <c r="Z2329" i="1" s="1"/>
  <c r="Z2330" i="1" a="1"/>
  <c r="Z2330" i="1" s="1"/>
  <c r="Z2331" i="1" a="1"/>
  <c r="Z2331" i="1" s="1"/>
  <c r="Z2332" i="1" a="1"/>
  <c r="Z2332" i="1" s="1"/>
  <c r="Z2333" i="1" a="1"/>
  <c r="Z2333" i="1" s="1"/>
  <c r="Z2334" i="1" a="1"/>
  <c r="Z2334" i="1" s="1"/>
  <c r="Z2335" i="1" a="1"/>
  <c r="Z2335" i="1" s="1"/>
  <c r="Z2336" i="1" a="1"/>
  <c r="Z2336" i="1" s="1"/>
  <c r="Z2337" i="1" a="1"/>
  <c r="Z2337" i="1" s="1"/>
  <c r="Z2338" i="1" a="1"/>
  <c r="Z2338" i="1" s="1"/>
  <c r="Z2339" i="1" a="1"/>
  <c r="Z2339" i="1" s="1"/>
  <c r="Z2340" i="1" a="1"/>
  <c r="Z2340" i="1" s="1"/>
  <c r="Z2341" i="1" a="1"/>
  <c r="Z2341" i="1" s="1"/>
  <c r="Z2342" i="1" a="1"/>
  <c r="Z2342" i="1" s="1"/>
  <c r="Z2343" i="1" a="1"/>
  <c r="Z2343" i="1" s="1"/>
  <c r="Z2344" i="1" a="1"/>
  <c r="Z2344" i="1" s="1"/>
  <c r="Z2345" i="1" a="1"/>
  <c r="Z2345" i="1" s="1"/>
  <c r="Z2346" i="1" a="1"/>
  <c r="Z2346" i="1" s="1"/>
  <c r="Z2347" i="1" a="1"/>
  <c r="Z2347" i="1" s="1"/>
  <c r="Z2348" i="1" a="1"/>
  <c r="Z2348" i="1" s="1"/>
  <c r="Z2349" i="1" a="1"/>
  <c r="Z2349" i="1" s="1"/>
  <c r="Z2350" i="1" a="1"/>
  <c r="Z2350" i="1" s="1"/>
  <c r="Z2351" i="1" a="1"/>
  <c r="Z2351" i="1" s="1"/>
  <c r="Z2352" i="1" a="1"/>
  <c r="Z2352" i="1" s="1"/>
  <c r="Z2353" i="1" a="1"/>
  <c r="Z2353" i="1" s="1"/>
  <c r="Z2354" i="1" a="1"/>
  <c r="Z2354" i="1" s="1"/>
  <c r="Z2355" i="1" a="1"/>
  <c r="Z2355" i="1" s="1"/>
  <c r="Z2356" i="1" a="1"/>
  <c r="Z2356" i="1" s="1"/>
  <c r="Z2357" i="1" a="1"/>
  <c r="Z2357" i="1" s="1"/>
  <c r="Z2358" i="1" a="1"/>
  <c r="Z2358" i="1" s="1"/>
  <c r="Z2359" i="1" a="1"/>
  <c r="Z2359" i="1" s="1"/>
  <c r="AC2359" i="1"/>
  <c r="Y2359" i="1"/>
  <c r="P2359" i="1"/>
  <c r="M2359" i="1"/>
  <c r="K2359" i="1"/>
  <c r="J2359" i="1"/>
  <c r="I2359" i="1"/>
  <c r="Y2126" i="1"/>
  <c r="I2358" i="1"/>
  <c r="J2358" i="1"/>
  <c r="K2358" i="1"/>
  <c r="M2358" i="1"/>
  <c r="P2358" i="1"/>
  <c r="Y2358" i="1"/>
  <c r="AC2358" i="1"/>
  <c r="I2357" i="1"/>
  <c r="J2357" i="1"/>
  <c r="K2357" i="1"/>
  <c r="M2357" i="1"/>
  <c r="P2357" i="1"/>
  <c r="Y2357" i="1"/>
  <c r="AC2357" i="1"/>
  <c r="I2356" i="1"/>
  <c r="J2356" i="1"/>
  <c r="K2356" i="1"/>
  <c r="M2356" i="1"/>
  <c r="P2356" i="1"/>
  <c r="Y2356" i="1"/>
  <c r="Y1289" i="1"/>
  <c r="Y1411" i="1"/>
  <c r="Y1412" i="1"/>
  <c r="Y1413" i="1"/>
  <c r="Y1414" i="1"/>
  <c r="Y1415" i="1"/>
  <c r="I2355" i="1"/>
  <c r="J2355" i="1"/>
  <c r="K2355" i="1"/>
  <c r="M2355" i="1"/>
  <c r="P2355" i="1"/>
  <c r="Y2355" i="1"/>
  <c r="I2354" i="1"/>
  <c r="J2354" i="1"/>
  <c r="K2354" i="1"/>
  <c r="M2354" i="1"/>
  <c r="P2354" i="1"/>
  <c r="Y2354" i="1"/>
  <c r="AC2354" i="1"/>
  <c r="I2353" i="1"/>
  <c r="J2353" i="1"/>
  <c r="K2353" i="1"/>
  <c r="M2353" i="1"/>
  <c r="P2353" i="1"/>
  <c r="Y2353" i="1"/>
  <c r="AC2353" i="1"/>
  <c r="I2352" i="1"/>
  <c r="J2352" i="1"/>
  <c r="K2352" i="1"/>
  <c r="M2352" i="1"/>
  <c r="P2352" i="1"/>
  <c r="Y2352" i="1"/>
  <c r="AC2352" i="1"/>
  <c r="I2351" i="1"/>
  <c r="J2351" i="1"/>
  <c r="K2351" i="1"/>
  <c r="M2351" i="1"/>
  <c r="P2351" i="1"/>
  <c r="Y2351" i="1"/>
  <c r="AC2351" i="1"/>
  <c r="I2350" i="1"/>
  <c r="J2350" i="1"/>
  <c r="K2350" i="1"/>
  <c r="M2350" i="1"/>
  <c r="P2350" i="1"/>
  <c r="Y2350" i="1"/>
  <c r="AC2350" i="1"/>
  <c r="I2349" i="1"/>
  <c r="J2349" i="1"/>
  <c r="K2349" i="1"/>
  <c r="M2349" i="1"/>
  <c r="P2349" i="1"/>
  <c r="Y2349" i="1"/>
  <c r="AC2349" i="1"/>
  <c r="K2348" i="1"/>
  <c r="I2348" i="1"/>
  <c r="J2348" i="1"/>
  <c r="M2348" i="1"/>
  <c r="P2348" i="1"/>
  <c r="Y2348" i="1"/>
  <c r="AC2348" i="1"/>
  <c r="I2347" i="1"/>
  <c r="J2347" i="1"/>
  <c r="K2347" i="1"/>
  <c r="M2347" i="1"/>
  <c r="P2347" i="1"/>
  <c r="Y2347" i="1"/>
  <c r="AC2347" i="1"/>
  <c r="I2346" i="1"/>
  <c r="J2346" i="1"/>
  <c r="K2346" i="1"/>
  <c r="M2346" i="1"/>
  <c r="P2346" i="1"/>
  <c r="Y2346" i="1"/>
  <c r="AC2346" i="1"/>
  <c r="I2345" i="1"/>
  <c r="J2345" i="1"/>
  <c r="K2345" i="1"/>
  <c r="M2345" i="1"/>
  <c r="P2345" i="1"/>
  <c r="Y2345" i="1"/>
  <c r="AC2345" i="1"/>
  <c r="I2344" i="1"/>
  <c r="J2344" i="1"/>
  <c r="K2344" i="1"/>
  <c r="M2344" i="1"/>
  <c r="P2344" i="1"/>
  <c r="Y2344" i="1"/>
  <c r="AC2344" i="1"/>
  <c r="I2343" i="1"/>
  <c r="J2343" i="1"/>
  <c r="K2343" i="1"/>
  <c r="M2343" i="1"/>
  <c r="P2343" i="1"/>
  <c r="Y2343" i="1"/>
  <c r="AC2343" i="1"/>
  <c r="I2342" i="1"/>
  <c r="J2342" i="1"/>
  <c r="K2342" i="1"/>
  <c r="M2342" i="1"/>
  <c r="P2342" i="1"/>
  <c r="Y2342" i="1"/>
  <c r="AC2342" i="1"/>
  <c r="I2341" i="1"/>
  <c r="J2341" i="1"/>
  <c r="K2341" i="1"/>
  <c r="M2341" i="1"/>
  <c r="P2341" i="1"/>
  <c r="Y2341" i="1"/>
  <c r="AC2341" i="1"/>
  <c r="I2340" i="1"/>
  <c r="J2340" i="1"/>
  <c r="K2340" i="1"/>
  <c r="M2340" i="1"/>
  <c r="P2340" i="1"/>
  <c r="Y2340" i="1"/>
  <c r="AC2340" i="1"/>
  <c r="I2334" i="1"/>
  <c r="I2339" i="1"/>
  <c r="J2339" i="1"/>
  <c r="K2339" i="1"/>
  <c r="M2339" i="1"/>
  <c r="P2339" i="1"/>
  <c r="Y2339" i="1"/>
  <c r="AC2339" i="1"/>
  <c r="I2338" i="1"/>
  <c r="J2338" i="1"/>
  <c r="K2338" i="1"/>
  <c r="M2338" i="1"/>
  <c r="P2338" i="1"/>
  <c r="Y2338" i="1"/>
  <c r="AC2338" i="1"/>
  <c r="I2337" i="1"/>
  <c r="J2337" i="1"/>
  <c r="K2337" i="1"/>
  <c r="M2337" i="1"/>
  <c r="P2337" i="1"/>
  <c r="Y2337" i="1"/>
  <c r="AC2337" i="1"/>
  <c r="I2336" i="1"/>
  <c r="J2336" i="1"/>
  <c r="K2336" i="1"/>
  <c r="M2336" i="1"/>
  <c r="P2336" i="1"/>
  <c r="Y2336" i="1"/>
  <c r="AC2336" i="1"/>
  <c r="I2335" i="1"/>
  <c r="J2335" i="1"/>
  <c r="K2335" i="1"/>
  <c r="M2335" i="1"/>
  <c r="P2335" i="1"/>
  <c r="Y2335" i="1"/>
  <c r="AC2335" i="1"/>
  <c r="J2334" i="1"/>
  <c r="K2334" i="1"/>
  <c r="M2334" i="1"/>
  <c r="P2334" i="1"/>
  <c r="Y2334" i="1"/>
  <c r="AC2334" i="1"/>
  <c r="I2333" i="1"/>
  <c r="J2333" i="1"/>
  <c r="K2333" i="1"/>
  <c r="M2333" i="1"/>
  <c r="P2333" i="1"/>
  <c r="Y2333" i="1"/>
  <c r="AC2333" i="1"/>
  <c r="I2332" i="1"/>
  <c r="J2332" i="1"/>
  <c r="K2332" i="1"/>
  <c r="M2332" i="1"/>
  <c r="P2332" i="1"/>
  <c r="Y2332" i="1"/>
  <c r="AC2332" i="1"/>
  <c r="I2331" i="1"/>
  <c r="J2331" i="1"/>
  <c r="K2331" i="1"/>
  <c r="M2331" i="1"/>
  <c r="P2331" i="1"/>
  <c r="Y2331" i="1"/>
  <c r="AC2331" i="1"/>
  <c r="I2330" i="1"/>
  <c r="J2330" i="1"/>
  <c r="K2330" i="1"/>
  <c r="M2330" i="1"/>
  <c r="P2330" i="1"/>
  <c r="Y2330" i="1"/>
  <c r="AC2330" i="1"/>
  <c r="I2329" i="1"/>
  <c r="J2329" i="1"/>
  <c r="K2329" i="1"/>
  <c r="M2329" i="1"/>
  <c r="P2329" i="1"/>
  <c r="Y2329" i="1"/>
  <c r="AC2329" i="1"/>
  <c r="I2328" i="1"/>
  <c r="J2328" i="1"/>
  <c r="K2328" i="1"/>
  <c r="M2328" i="1"/>
  <c r="P2328" i="1"/>
  <c r="Y2328" i="1"/>
  <c r="AC2328" i="1"/>
  <c r="I2327" i="1"/>
  <c r="J2327" i="1"/>
  <c r="K2327" i="1"/>
  <c r="M2327" i="1"/>
  <c r="P2327" i="1"/>
  <c r="Y2327" i="1"/>
  <c r="AC2327" i="1"/>
  <c r="I2326" i="1"/>
  <c r="J2326" i="1"/>
  <c r="K2326" i="1"/>
  <c r="M2326" i="1"/>
  <c r="P2326" i="1"/>
  <c r="Y2326" i="1"/>
  <c r="AC2326" i="1"/>
  <c r="I2325" i="1"/>
  <c r="J2325" i="1"/>
  <c r="K2325" i="1"/>
  <c r="M2325" i="1"/>
  <c r="P2325" i="1"/>
  <c r="Y2325" i="1"/>
  <c r="AC2325" i="1"/>
  <c r="I2324" i="1"/>
  <c r="J2324" i="1"/>
  <c r="K2324" i="1"/>
  <c r="M2324" i="1"/>
  <c r="P2324" i="1"/>
  <c r="Y2324" i="1"/>
  <c r="AC2324" i="1"/>
  <c r="I2323" i="1"/>
  <c r="J2323" i="1"/>
  <c r="K2323" i="1"/>
  <c r="M2323" i="1"/>
  <c r="P2323" i="1"/>
  <c r="Y2323" i="1"/>
  <c r="AC2323" i="1"/>
  <c r="I2322" i="1"/>
  <c r="J2322" i="1"/>
  <c r="K2322" i="1"/>
  <c r="M2322" i="1"/>
  <c r="P2322" i="1"/>
  <c r="Y2322" i="1"/>
  <c r="AC2322" i="1"/>
  <c r="I2321" i="1"/>
  <c r="J2321" i="1"/>
  <c r="K2321" i="1"/>
  <c r="M2321" i="1"/>
  <c r="P2321" i="1"/>
  <c r="Y2321" i="1"/>
  <c r="AC2321" i="1"/>
  <c r="I2320" i="1"/>
  <c r="J2320" i="1"/>
  <c r="K2320" i="1"/>
  <c r="M2320" i="1"/>
  <c r="P2320" i="1"/>
  <c r="Y2320" i="1"/>
  <c r="AC2320" i="1"/>
  <c r="I2319" i="1"/>
  <c r="J2319" i="1"/>
  <c r="K2319" i="1"/>
  <c r="M2319" i="1"/>
  <c r="P2319" i="1"/>
  <c r="Y2319" i="1"/>
  <c r="AC2319" i="1"/>
  <c r="I2318" i="1"/>
  <c r="J2318" i="1"/>
  <c r="K2318" i="1"/>
  <c r="M2318" i="1"/>
  <c r="P2318" i="1"/>
  <c r="Y2318" i="1"/>
  <c r="AC2318" i="1"/>
  <c r="I2317" i="1"/>
  <c r="J2317" i="1"/>
  <c r="K2317" i="1"/>
  <c r="M2317" i="1"/>
  <c r="P2317" i="1"/>
  <c r="Y2317" i="1"/>
  <c r="AC2317" i="1"/>
  <c r="I2316" i="1"/>
  <c r="J2316" i="1"/>
  <c r="K2316" i="1"/>
  <c r="M2316" i="1"/>
  <c r="P2316" i="1"/>
  <c r="Y2316" i="1"/>
  <c r="AC2316" i="1"/>
  <c r="I2315" i="1"/>
  <c r="J2315" i="1"/>
  <c r="K2315" i="1"/>
  <c r="M2315" i="1"/>
  <c r="P2315" i="1"/>
  <c r="Y2315" i="1"/>
  <c r="AC2315" i="1"/>
  <c r="I2314" i="1"/>
  <c r="J2314" i="1"/>
  <c r="K2314" i="1"/>
  <c r="M2314" i="1"/>
  <c r="P2314" i="1"/>
  <c r="Y2314" i="1"/>
  <c r="AC2314" i="1"/>
  <c r="I2313" i="1"/>
  <c r="J2313" i="1"/>
  <c r="K2313" i="1"/>
  <c r="M2313" i="1"/>
  <c r="P2313" i="1"/>
  <c r="Y2313" i="1"/>
  <c r="AC2313" i="1"/>
  <c r="I2312" i="1"/>
  <c r="J2312" i="1"/>
  <c r="K2312" i="1"/>
  <c r="M2312" i="1"/>
  <c r="P2312" i="1"/>
  <c r="Y2312" i="1"/>
  <c r="AC2312" i="1"/>
  <c r="I2311" i="1"/>
  <c r="J2311" i="1"/>
  <c r="K2311" i="1"/>
  <c r="M2311" i="1"/>
  <c r="P2311" i="1"/>
  <c r="Y2311" i="1"/>
  <c r="AC2311" i="1"/>
  <c r="I2310" i="1"/>
  <c r="J2310" i="1"/>
  <c r="K2310" i="1"/>
  <c r="M2310" i="1"/>
  <c r="P2310" i="1"/>
  <c r="Y2310" i="1"/>
  <c r="AC2310" i="1"/>
  <c r="I2309" i="1"/>
  <c r="J2309" i="1"/>
  <c r="K2309" i="1"/>
  <c r="M2309" i="1"/>
  <c r="P2309" i="1"/>
  <c r="Y2309" i="1"/>
  <c r="AC2309" i="1"/>
  <c r="I2308" i="1"/>
  <c r="J2308" i="1"/>
  <c r="K2308" i="1"/>
  <c r="M2308" i="1"/>
  <c r="P2308" i="1"/>
  <c r="Y2308" i="1"/>
  <c r="AC2308" i="1"/>
  <c r="I2307" i="1"/>
  <c r="J2307" i="1"/>
  <c r="K2307" i="1"/>
  <c r="M2307" i="1"/>
  <c r="P2307" i="1"/>
  <c r="Y2307" i="1"/>
  <c r="AC2307" i="1"/>
  <c r="I2306" i="1"/>
  <c r="J2306" i="1"/>
  <c r="K2306" i="1"/>
  <c r="M2306" i="1"/>
  <c r="P2306" i="1"/>
  <c r="Y2306" i="1"/>
  <c r="AC2306" i="1"/>
  <c r="I2305" i="1"/>
  <c r="J2305" i="1"/>
  <c r="K2305" i="1"/>
  <c r="M2305" i="1"/>
  <c r="P2305" i="1"/>
  <c r="Y2305" i="1"/>
  <c r="AC2305" i="1"/>
  <c r="I2304" i="1"/>
  <c r="J2304" i="1"/>
  <c r="K2304" i="1"/>
  <c r="M2304" i="1"/>
  <c r="P2304" i="1"/>
  <c r="Y2304" i="1"/>
  <c r="AC2304" i="1"/>
  <c r="I2555" i="1"/>
  <c r="J2555" i="1"/>
  <c r="K2555" i="1"/>
  <c r="M2555" i="1"/>
  <c r="P2555" i="1"/>
  <c r="Y2555" i="1"/>
  <c r="AC2555" i="1"/>
  <c r="AC1414" i="1"/>
  <c r="AC2303" i="1"/>
  <c r="AC2302" i="1"/>
  <c r="AC2301" i="1"/>
  <c r="AC2300" i="1"/>
  <c r="AC2299" i="1"/>
  <c r="AC2298" i="1"/>
  <c r="AC2297" i="1"/>
  <c r="AC2296" i="1"/>
  <c r="AC2295" i="1"/>
  <c r="AC2294" i="1"/>
  <c r="AC2293" i="1"/>
  <c r="AC2292" i="1"/>
  <c r="AC2291" i="1"/>
  <c r="AC2290" i="1"/>
  <c r="AC2289" i="1"/>
  <c r="AC2288" i="1"/>
  <c r="AC2287" i="1"/>
  <c r="AC2286" i="1"/>
  <c r="AC2285" i="1"/>
  <c r="AC2284" i="1"/>
  <c r="AC2283" i="1"/>
  <c r="AC2282" i="1"/>
  <c r="AC2281" i="1"/>
  <c r="AC2280" i="1"/>
  <c r="AC2279" i="1"/>
  <c r="AC2278" i="1"/>
  <c r="AC2277" i="1"/>
  <c r="AC2276" i="1"/>
  <c r="AC2275" i="1"/>
  <c r="AC2274" i="1"/>
  <c r="AC2273" i="1"/>
  <c r="AC2272" i="1"/>
  <c r="AC2271" i="1"/>
  <c r="AC2270" i="1"/>
  <c r="AC2269" i="1"/>
  <c r="AC2268" i="1"/>
  <c r="AC2267" i="1"/>
  <c r="AC2266" i="1"/>
  <c r="AC2265" i="1"/>
  <c r="AC2264" i="1"/>
  <c r="AC2263" i="1"/>
  <c r="AC2262" i="1"/>
  <c r="AC2261" i="1"/>
  <c r="AC2260" i="1"/>
  <c r="AC2259" i="1"/>
  <c r="AC2258" i="1"/>
  <c r="AC2257" i="1"/>
  <c r="AC2256" i="1"/>
  <c r="AC2255" i="1"/>
  <c r="AC2254" i="1"/>
  <c r="AC2253" i="1"/>
  <c r="AC2252" i="1"/>
  <c r="AC2251" i="1"/>
  <c r="AC2250" i="1"/>
  <c r="AC2249" i="1"/>
  <c r="AC2248" i="1"/>
  <c r="AC2247" i="1"/>
  <c r="AC2246" i="1"/>
  <c r="AC2245" i="1"/>
  <c r="AC2244" i="1"/>
  <c r="AC2243" i="1"/>
  <c r="AC2242" i="1"/>
  <c r="AC2241" i="1"/>
  <c r="AC2240" i="1"/>
  <c r="AC2239" i="1"/>
  <c r="AC2238" i="1"/>
  <c r="AC2237" i="1"/>
  <c r="AC2236" i="1"/>
  <c r="AC2235" i="1"/>
  <c r="AC2234" i="1"/>
  <c r="AC2233" i="1"/>
  <c r="AC2232" i="1"/>
  <c r="AC2231" i="1"/>
  <c r="AC2230" i="1"/>
  <c r="AC2229" i="1"/>
  <c r="AC2228" i="1"/>
  <c r="AC2227" i="1"/>
  <c r="AC2226" i="1"/>
  <c r="AC2225" i="1"/>
  <c r="AC2224" i="1"/>
  <c r="AC2223" i="1"/>
  <c r="AC2222" i="1"/>
  <c r="AC2221" i="1"/>
  <c r="AC2220" i="1"/>
  <c r="AC2219" i="1"/>
  <c r="AC2218" i="1"/>
  <c r="AC2217" i="1"/>
  <c r="AC2216" i="1"/>
  <c r="AC2215" i="1"/>
  <c r="AC2214" i="1"/>
  <c r="AC2213" i="1"/>
  <c r="AC2212" i="1"/>
  <c r="AC2211" i="1"/>
  <c r="AC2210" i="1"/>
  <c r="AC2209" i="1"/>
  <c r="AC2208" i="1"/>
  <c r="AC2207" i="1"/>
  <c r="AC2206" i="1"/>
  <c r="AC2205" i="1"/>
  <c r="AC2204" i="1"/>
  <c r="AC2203" i="1"/>
  <c r="AC2202" i="1"/>
  <c r="AC2201" i="1"/>
  <c r="AC2200" i="1"/>
  <c r="AC2199" i="1"/>
  <c r="AC2198" i="1"/>
  <c r="AC2197" i="1"/>
  <c r="AC2196" i="1"/>
  <c r="AC2195" i="1"/>
  <c r="AC2194" i="1"/>
  <c r="AC2193" i="1"/>
  <c r="AC2192" i="1"/>
  <c r="AC2191" i="1"/>
  <c r="AC2190" i="1"/>
  <c r="AC2189" i="1"/>
  <c r="AC2188" i="1"/>
  <c r="AC2187" i="1"/>
  <c r="AC2186" i="1"/>
  <c r="AC2185" i="1"/>
  <c r="AC2184" i="1"/>
  <c r="AC2183" i="1"/>
  <c r="AC2182" i="1"/>
  <c r="AC2181" i="1"/>
  <c r="AC2180" i="1"/>
  <c r="AC2179" i="1"/>
  <c r="AC2178" i="1"/>
  <c r="AC2177" i="1"/>
  <c r="AC2176" i="1"/>
  <c r="AC2175" i="1"/>
  <c r="AC2174" i="1"/>
  <c r="AC2173" i="1"/>
  <c r="AC2172" i="1"/>
  <c r="AC2171" i="1"/>
  <c r="AC2170" i="1"/>
  <c r="AC2169" i="1"/>
  <c r="AC2168" i="1"/>
  <c r="AC2167" i="1"/>
  <c r="AC2166" i="1"/>
  <c r="AC2165" i="1"/>
  <c r="AC2164" i="1"/>
  <c r="AC2163" i="1"/>
  <c r="AC2162" i="1"/>
  <c r="AC2161" i="1"/>
  <c r="AC2160" i="1"/>
  <c r="AC2159" i="1"/>
  <c r="AC2158" i="1"/>
  <c r="AC2157" i="1"/>
  <c r="AC2156" i="1"/>
  <c r="AC2155" i="1"/>
  <c r="AC2154" i="1"/>
  <c r="AC2153" i="1"/>
  <c r="AC2152" i="1"/>
  <c r="AC2151" i="1"/>
  <c r="AC2150" i="1"/>
  <c r="AC2149" i="1"/>
  <c r="AC2148" i="1"/>
  <c r="AC2147" i="1"/>
  <c r="AC2146" i="1"/>
  <c r="AC2145" i="1"/>
  <c r="AC2144" i="1"/>
  <c r="AC2143" i="1"/>
  <c r="AC2142" i="1"/>
  <c r="AC2141" i="1"/>
  <c r="AC2140" i="1"/>
  <c r="AC2139" i="1"/>
  <c r="AC2138" i="1"/>
  <c r="AC2137" i="1"/>
  <c r="AC2136" i="1"/>
  <c r="AC2135" i="1"/>
  <c r="AC2134" i="1"/>
  <c r="AC2133" i="1"/>
  <c r="AC2132" i="1"/>
  <c r="AC2131" i="1"/>
  <c r="AC2130" i="1"/>
  <c r="AC2129" i="1"/>
  <c r="AC2128" i="1"/>
  <c r="AC2127" i="1"/>
  <c r="AC2126" i="1"/>
  <c r="AC2125" i="1"/>
  <c r="AC2124" i="1"/>
  <c r="AC2123" i="1"/>
  <c r="AC2122" i="1"/>
  <c r="AC2121" i="1"/>
  <c r="AC2120" i="1"/>
  <c r="AC2119" i="1"/>
  <c r="AC2118" i="1"/>
  <c r="AC2117" i="1"/>
  <c r="AC2116" i="1"/>
  <c r="AC2115" i="1"/>
  <c r="AC2114" i="1"/>
  <c r="AC2113" i="1"/>
  <c r="AC2112" i="1"/>
  <c r="AC2111" i="1"/>
  <c r="AC2110" i="1"/>
  <c r="AC2109" i="1"/>
  <c r="AC2108" i="1"/>
  <c r="AC2107" i="1"/>
  <c r="AC2106" i="1"/>
  <c r="AC2105" i="1"/>
  <c r="AC2104" i="1"/>
  <c r="AC2103" i="1"/>
  <c r="AC2102" i="1"/>
  <c r="AC2101" i="1"/>
  <c r="AC2100" i="1"/>
  <c r="AC2099" i="1"/>
  <c r="AC2098" i="1"/>
  <c r="AC2097" i="1"/>
  <c r="AC2096" i="1"/>
  <c r="AC2095" i="1"/>
  <c r="AC2094" i="1"/>
  <c r="AC2093" i="1"/>
  <c r="AC2092" i="1"/>
  <c r="AC2091" i="1"/>
  <c r="AC2090" i="1"/>
  <c r="AC2089" i="1"/>
  <c r="AC2088" i="1"/>
  <c r="AC2087" i="1"/>
  <c r="AC2086" i="1"/>
  <c r="AC2085" i="1"/>
  <c r="AC2084" i="1"/>
  <c r="AC2083" i="1"/>
  <c r="AC2082" i="1"/>
  <c r="AC2081" i="1"/>
  <c r="AC2080" i="1"/>
  <c r="AC2079" i="1"/>
  <c r="AC2078" i="1"/>
  <c r="AC2077" i="1"/>
  <c r="AC2076" i="1"/>
  <c r="AC2075" i="1"/>
  <c r="AC2074" i="1"/>
  <c r="AC2073" i="1"/>
  <c r="AC2072" i="1"/>
  <c r="AC2071" i="1"/>
  <c r="AC2070" i="1"/>
  <c r="AC2069" i="1"/>
  <c r="AC2068" i="1"/>
  <c r="AC2067" i="1"/>
  <c r="AC2066" i="1"/>
  <c r="AC2065" i="1"/>
  <c r="AC2064" i="1"/>
  <c r="AC2063" i="1"/>
  <c r="AC2062" i="1"/>
  <c r="AC2061" i="1"/>
  <c r="AC2060" i="1"/>
  <c r="AC2059" i="1"/>
  <c r="AC2058" i="1"/>
  <c r="AC2057" i="1"/>
  <c r="AC2056" i="1"/>
  <c r="AC2055" i="1"/>
  <c r="AC2054" i="1"/>
  <c r="AC2053" i="1"/>
  <c r="AC2052" i="1"/>
  <c r="AC2051" i="1"/>
  <c r="AC2050" i="1"/>
  <c r="AC2049" i="1"/>
  <c r="AC2048" i="1"/>
  <c r="AC2047" i="1"/>
  <c r="AC2046" i="1"/>
  <c r="AC2045" i="1"/>
  <c r="AC2044" i="1"/>
  <c r="AC2043" i="1"/>
  <c r="AC2042" i="1"/>
  <c r="AC2041" i="1"/>
  <c r="AC2040" i="1"/>
  <c r="AC2039" i="1"/>
  <c r="AC2038" i="1"/>
  <c r="AC2037" i="1"/>
  <c r="AC2036" i="1"/>
  <c r="AC2035" i="1"/>
  <c r="AC2034" i="1"/>
  <c r="AC2033" i="1"/>
  <c r="AC2032" i="1"/>
  <c r="AC2031" i="1"/>
  <c r="AC2030" i="1"/>
  <c r="AC2029" i="1"/>
  <c r="AC2028" i="1"/>
  <c r="AC2027" i="1"/>
  <c r="AC2026" i="1"/>
  <c r="AC2025" i="1"/>
  <c r="AC2024" i="1"/>
  <c r="AC2023" i="1"/>
  <c r="AC2022" i="1"/>
  <c r="AC2021" i="1"/>
  <c r="AC2020" i="1"/>
  <c r="AC2019" i="1"/>
  <c r="AC2018" i="1"/>
  <c r="AC2017" i="1"/>
  <c r="AC2016" i="1"/>
  <c r="AC2015" i="1"/>
  <c r="AC2014" i="1"/>
  <c r="AC2013" i="1"/>
  <c r="AC2012" i="1"/>
  <c r="AC2011" i="1"/>
  <c r="AC2010" i="1"/>
  <c r="AC2009" i="1"/>
  <c r="AC2008" i="1"/>
  <c r="AC2007" i="1"/>
  <c r="AC2006" i="1"/>
  <c r="AC2005" i="1"/>
  <c r="AC2004" i="1"/>
  <c r="AC2003" i="1"/>
  <c r="AC2002" i="1"/>
  <c r="AC2001" i="1"/>
  <c r="AC2000" i="1"/>
  <c r="AC1999" i="1"/>
  <c r="AC1998" i="1"/>
  <c r="AC1997" i="1"/>
  <c r="AC1996" i="1"/>
  <c r="AC1995" i="1"/>
  <c r="AC1994" i="1"/>
  <c r="AC1993" i="1"/>
  <c r="AC1992" i="1"/>
  <c r="AC1991" i="1"/>
  <c r="AC1990" i="1"/>
  <c r="AC1989" i="1"/>
  <c r="AC1988" i="1"/>
  <c r="AC1987" i="1"/>
  <c r="AC1986" i="1"/>
  <c r="AC1985" i="1"/>
  <c r="AC1984" i="1"/>
  <c r="AC1983" i="1"/>
  <c r="AC1982" i="1"/>
  <c r="AC1981" i="1"/>
  <c r="AC1980" i="1"/>
  <c r="AC1979" i="1"/>
  <c r="AC1978" i="1"/>
  <c r="AC1977" i="1"/>
  <c r="AC1976" i="1"/>
  <c r="AC1975" i="1"/>
  <c r="AC1974" i="1"/>
  <c r="AC1973" i="1"/>
  <c r="AC1972" i="1"/>
  <c r="AC1971" i="1"/>
  <c r="AC1970" i="1"/>
  <c r="AC1969" i="1"/>
  <c r="AC1968" i="1"/>
  <c r="AC1967" i="1"/>
  <c r="AC1966" i="1"/>
  <c r="AC1965" i="1"/>
  <c r="AC1964" i="1"/>
  <c r="AC1963" i="1"/>
  <c r="AC1962" i="1"/>
  <c r="AC1961" i="1"/>
  <c r="AC1960" i="1"/>
  <c r="AC1959" i="1"/>
  <c r="AC1958" i="1"/>
  <c r="AC1957" i="1"/>
  <c r="AC1956" i="1"/>
  <c r="AC1955" i="1"/>
  <c r="AC1954" i="1"/>
  <c r="AC1953" i="1"/>
  <c r="AC1952" i="1"/>
  <c r="AC1951" i="1"/>
  <c r="AC1950" i="1"/>
  <c r="AC1949" i="1"/>
  <c r="AC1948" i="1"/>
  <c r="AC1947" i="1"/>
  <c r="AC1946" i="1"/>
  <c r="AC1945" i="1"/>
  <c r="AC1944" i="1"/>
  <c r="AC1943" i="1"/>
  <c r="AC1942" i="1"/>
  <c r="AC1941" i="1"/>
  <c r="AC1940" i="1"/>
  <c r="AC1939" i="1"/>
  <c r="AC1938" i="1"/>
  <c r="AC1937" i="1"/>
  <c r="AC1936" i="1"/>
  <c r="AC1935" i="1"/>
  <c r="AC1934" i="1"/>
  <c r="AC1933" i="1"/>
  <c r="AC1932" i="1"/>
  <c r="AC1931" i="1"/>
  <c r="AC1930" i="1"/>
  <c r="AC1929" i="1"/>
  <c r="AC1928" i="1"/>
  <c r="AC1927" i="1"/>
  <c r="AC1926" i="1"/>
  <c r="AC1925" i="1"/>
  <c r="AC1924" i="1"/>
  <c r="AC1923" i="1"/>
  <c r="AC1922" i="1"/>
  <c r="AC1921" i="1"/>
  <c r="AC1920" i="1"/>
  <c r="AC1919" i="1"/>
  <c r="AC1918" i="1"/>
  <c r="AC1917" i="1"/>
  <c r="AC1916" i="1"/>
  <c r="AC1915" i="1"/>
  <c r="AC1914" i="1"/>
  <c r="AC1913" i="1"/>
  <c r="AC1912" i="1"/>
  <c r="AC1911" i="1"/>
  <c r="AC1910" i="1"/>
  <c r="AC1909" i="1"/>
  <c r="AC1908" i="1"/>
  <c r="AC1907" i="1"/>
  <c r="AC1906" i="1"/>
  <c r="AC1905" i="1"/>
  <c r="AC1904" i="1"/>
  <c r="AC1903" i="1"/>
  <c r="AC1902" i="1"/>
  <c r="AC1901" i="1"/>
  <c r="AC1900" i="1"/>
  <c r="AC1899" i="1"/>
  <c r="AC1898" i="1"/>
  <c r="AC1897" i="1"/>
  <c r="AC1896" i="1"/>
  <c r="AC1895" i="1"/>
  <c r="AC1894" i="1"/>
  <c r="AC1893" i="1"/>
  <c r="AC1892" i="1"/>
  <c r="AC1891" i="1"/>
  <c r="AC1890" i="1"/>
  <c r="AC1889" i="1"/>
  <c r="AC1888" i="1"/>
  <c r="AC1887" i="1"/>
  <c r="AC1886" i="1"/>
  <c r="AC1885" i="1"/>
  <c r="AC1884" i="1"/>
  <c r="AC1883" i="1"/>
  <c r="AC1882" i="1"/>
  <c r="AC1881" i="1"/>
  <c r="AC1880" i="1"/>
  <c r="AC1879" i="1"/>
  <c r="AC1878" i="1"/>
  <c r="AC1877" i="1"/>
  <c r="AC1876" i="1"/>
  <c r="AC1875" i="1"/>
  <c r="AC1874" i="1"/>
  <c r="AC1873" i="1"/>
  <c r="AC1872" i="1"/>
  <c r="AC1871" i="1"/>
  <c r="AC1870" i="1"/>
  <c r="AC1869" i="1"/>
  <c r="AC1868" i="1"/>
  <c r="AC1867" i="1"/>
  <c r="AC1866" i="1"/>
  <c r="AC1865" i="1"/>
  <c r="AC1864" i="1"/>
  <c r="AC1863" i="1"/>
  <c r="AC1862" i="1"/>
  <c r="AC1861" i="1"/>
  <c r="AC1860" i="1"/>
  <c r="AC1859" i="1"/>
  <c r="AC1858" i="1"/>
  <c r="AC1857" i="1"/>
  <c r="AC1856" i="1"/>
  <c r="AC1855" i="1"/>
  <c r="AC1854" i="1"/>
  <c r="AC1853" i="1"/>
  <c r="AC1852" i="1"/>
  <c r="AC1851" i="1"/>
  <c r="AC1850" i="1"/>
  <c r="AC1849" i="1"/>
  <c r="AC1848" i="1"/>
  <c r="AC1847" i="1"/>
  <c r="AC1846" i="1"/>
  <c r="AC1845" i="1"/>
  <c r="AC1844" i="1"/>
  <c r="AC1843" i="1"/>
  <c r="AC1842" i="1"/>
  <c r="AC1841" i="1"/>
  <c r="AC1840" i="1"/>
  <c r="AC1839" i="1"/>
  <c r="AC1838" i="1"/>
  <c r="AC1837" i="1"/>
  <c r="AC1836" i="1"/>
  <c r="AC1835" i="1"/>
  <c r="AC1834" i="1"/>
  <c r="AC1833" i="1"/>
  <c r="AC1832" i="1"/>
  <c r="AC1831" i="1"/>
  <c r="AC1830" i="1"/>
  <c r="AC1829" i="1"/>
  <c r="AC1828" i="1"/>
  <c r="AC1827" i="1"/>
  <c r="AC1826" i="1"/>
  <c r="AC1825" i="1"/>
  <c r="AC1824" i="1"/>
  <c r="AC1823" i="1"/>
  <c r="AC1822" i="1"/>
  <c r="AC1821" i="1"/>
  <c r="AC1820" i="1"/>
  <c r="AC1819" i="1"/>
  <c r="AC1818" i="1"/>
  <c r="AC1817" i="1"/>
  <c r="AC1816" i="1"/>
  <c r="AC1815" i="1"/>
  <c r="AC1814" i="1"/>
  <c r="AC1813" i="1"/>
  <c r="AC1812" i="1"/>
  <c r="AC1811" i="1"/>
  <c r="AC1810" i="1"/>
  <c r="AC1809" i="1"/>
  <c r="AC1808" i="1"/>
  <c r="AC1807" i="1"/>
  <c r="AC1806" i="1"/>
  <c r="AC1805" i="1"/>
  <c r="AC1804" i="1"/>
  <c r="AC1803" i="1"/>
  <c r="AC1802" i="1"/>
  <c r="AC1801" i="1"/>
  <c r="AC1800" i="1"/>
  <c r="AC1799" i="1"/>
  <c r="AC1798" i="1"/>
  <c r="AC1797" i="1"/>
  <c r="AC1796" i="1"/>
  <c r="AC1795" i="1"/>
  <c r="AC1794" i="1"/>
  <c r="AC1793" i="1"/>
  <c r="AC1792" i="1"/>
  <c r="AC1791" i="1"/>
  <c r="AC1790" i="1"/>
  <c r="AC1789" i="1"/>
  <c r="AC1788" i="1"/>
  <c r="AC1787" i="1"/>
  <c r="AC1786" i="1"/>
  <c r="AC1785" i="1"/>
  <c r="AC1784" i="1"/>
  <c r="AC1783" i="1"/>
  <c r="AC1782" i="1"/>
  <c r="AC1781" i="1"/>
  <c r="AC1780" i="1"/>
  <c r="AC1779" i="1"/>
  <c r="AC1778" i="1"/>
  <c r="AC1777" i="1"/>
  <c r="AC1776" i="1"/>
  <c r="AC1775" i="1"/>
  <c r="AC1774" i="1"/>
  <c r="AC1773" i="1"/>
  <c r="AC1772" i="1"/>
  <c r="AC1771" i="1"/>
  <c r="AC1770" i="1"/>
  <c r="AC1769" i="1"/>
  <c r="AC1768" i="1"/>
  <c r="AC1767" i="1"/>
  <c r="AC1766" i="1"/>
  <c r="AC1765" i="1"/>
  <c r="AC1764" i="1"/>
  <c r="AC1763" i="1"/>
  <c r="AC1762" i="1"/>
  <c r="AC1761" i="1"/>
  <c r="AC1760" i="1"/>
  <c r="AC1759" i="1"/>
  <c r="AC1758" i="1"/>
  <c r="AC1757" i="1"/>
  <c r="AC1756" i="1"/>
  <c r="AC1755" i="1"/>
  <c r="AC1754" i="1"/>
  <c r="AC1753" i="1"/>
  <c r="AC1752" i="1"/>
  <c r="AC1751" i="1"/>
  <c r="AC1750" i="1"/>
  <c r="AC1749" i="1"/>
  <c r="AC1748" i="1"/>
  <c r="AC1747" i="1"/>
  <c r="AC1746" i="1"/>
  <c r="AC1745" i="1"/>
  <c r="AC1744" i="1"/>
  <c r="AC1743" i="1"/>
  <c r="AC1742" i="1"/>
  <c r="AC1741" i="1"/>
  <c r="AC1740" i="1"/>
  <c r="AC1739" i="1"/>
  <c r="AC1738" i="1"/>
  <c r="AC1737" i="1"/>
  <c r="AC1736" i="1"/>
  <c r="AC1735" i="1"/>
  <c r="AC1734" i="1"/>
  <c r="AC1733" i="1"/>
  <c r="AC1732" i="1"/>
  <c r="AC1731" i="1"/>
  <c r="AC1730" i="1"/>
  <c r="AC1729" i="1"/>
  <c r="AC1728" i="1"/>
  <c r="AC1727" i="1"/>
  <c r="AC1726" i="1"/>
  <c r="AC1725" i="1"/>
  <c r="AC1724" i="1"/>
  <c r="AC1723" i="1"/>
  <c r="AC1722" i="1"/>
  <c r="AC1721" i="1"/>
  <c r="AC1720" i="1"/>
  <c r="AC1719" i="1"/>
  <c r="AC1718" i="1"/>
  <c r="AC1717" i="1"/>
  <c r="AC1716" i="1"/>
  <c r="AC1715" i="1"/>
  <c r="AC1714" i="1"/>
  <c r="AC1713" i="1"/>
  <c r="AC1712" i="1"/>
  <c r="AC1711" i="1"/>
  <c r="AC1710" i="1"/>
  <c r="AC1709" i="1"/>
  <c r="AC1708" i="1"/>
  <c r="AC1707" i="1"/>
  <c r="AC1706" i="1"/>
  <c r="AC1705" i="1"/>
  <c r="AC1704" i="1"/>
  <c r="AC1703" i="1"/>
  <c r="AC1702" i="1"/>
  <c r="AC1701" i="1"/>
  <c r="AC1700" i="1"/>
  <c r="AC1699" i="1"/>
  <c r="AC1698" i="1"/>
  <c r="AC1697" i="1"/>
  <c r="AC1696" i="1"/>
  <c r="AC1695" i="1"/>
  <c r="AC1694" i="1"/>
  <c r="AC1693" i="1"/>
  <c r="AC1692" i="1"/>
  <c r="AC1691" i="1"/>
  <c r="AC1690" i="1"/>
  <c r="AC1689" i="1"/>
  <c r="AC1688" i="1"/>
  <c r="AC1687" i="1"/>
  <c r="AC1686" i="1"/>
  <c r="AC1685" i="1"/>
  <c r="AC1684" i="1"/>
  <c r="AC1683" i="1"/>
  <c r="AC1682" i="1"/>
  <c r="AC1681" i="1"/>
  <c r="AC1680" i="1"/>
  <c r="AC1679" i="1"/>
  <c r="AC1678" i="1"/>
  <c r="AC1677" i="1"/>
  <c r="AC1676" i="1"/>
  <c r="AC1675" i="1"/>
  <c r="AC1674" i="1"/>
  <c r="AC1673" i="1"/>
  <c r="AC1672" i="1"/>
  <c r="AC1671" i="1"/>
  <c r="AC1670" i="1"/>
  <c r="AC1669" i="1"/>
  <c r="AC1668" i="1"/>
  <c r="AC1667" i="1"/>
  <c r="AC1666" i="1"/>
  <c r="AC1665" i="1"/>
  <c r="AC1664" i="1"/>
  <c r="AC1663" i="1"/>
  <c r="AC1662" i="1"/>
  <c r="AC1661" i="1"/>
  <c r="AC1660" i="1"/>
  <c r="AC1659" i="1"/>
  <c r="AC1658" i="1"/>
  <c r="AC1657" i="1"/>
  <c r="AC1656" i="1"/>
  <c r="AC1655" i="1"/>
  <c r="AC1654" i="1"/>
  <c r="AC1653" i="1"/>
  <c r="AC1652" i="1"/>
  <c r="AC1651" i="1"/>
  <c r="AC1650" i="1"/>
  <c r="AC1649" i="1"/>
  <c r="AC1648" i="1"/>
  <c r="AC1647" i="1"/>
  <c r="AC1646" i="1"/>
  <c r="AC1645" i="1"/>
  <c r="AC1644" i="1"/>
  <c r="AC1643" i="1"/>
  <c r="AC1642" i="1"/>
  <c r="AC1641" i="1"/>
  <c r="AC1640" i="1"/>
  <c r="AC1639" i="1"/>
  <c r="AC1638" i="1"/>
  <c r="AC1637" i="1"/>
  <c r="AC1636" i="1"/>
  <c r="AC1635" i="1"/>
  <c r="AC1634" i="1"/>
  <c r="AC1633" i="1"/>
  <c r="AC1632" i="1"/>
  <c r="AC1631" i="1"/>
  <c r="AC1630" i="1"/>
  <c r="AC1629" i="1"/>
  <c r="AC1628" i="1"/>
  <c r="AC1627" i="1"/>
  <c r="AC1626" i="1"/>
  <c r="AC1625" i="1"/>
  <c r="AC1624" i="1"/>
  <c r="AC1623" i="1"/>
  <c r="AC1622" i="1"/>
  <c r="AC1621" i="1"/>
  <c r="AC1620" i="1"/>
  <c r="AC1619" i="1"/>
  <c r="AC1618" i="1"/>
  <c r="AC1617" i="1"/>
  <c r="AC1616" i="1"/>
  <c r="AC1615" i="1"/>
  <c r="AC1614" i="1"/>
  <c r="AC1613" i="1"/>
  <c r="AC1612" i="1"/>
  <c r="AC1611" i="1"/>
  <c r="AC1610" i="1"/>
  <c r="AC1609" i="1"/>
  <c r="AC1608" i="1"/>
  <c r="AC1607" i="1"/>
  <c r="AC1606" i="1"/>
  <c r="AC1605" i="1"/>
  <c r="AC1604" i="1"/>
  <c r="AC1603" i="1"/>
  <c r="AC1602" i="1"/>
  <c r="AC1601" i="1"/>
  <c r="AC1600" i="1"/>
  <c r="AC1599" i="1"/>
  <c r="AC1598" i="1"/>
  <c r="AC1597" i="1"/>
  <c r="AC1596" i="1"/>
  <c r="AC1595" i="1"/>
  <c r="AC1594" i="1"/>
  <c r="AC1593" i="1"/>
  <c r="AC1592" i="1"/>
  <c r="AC1591" i="1"/>
  <c r="AC1590" i="1"/>
  <c r="AC1589" i="1"/>
  <c r="AC1588" i="1"/>
  <c r="AC1587" i="1"/>
  <c r="AC1586" i="1"/>
  <c r="AC1585" i="1"/>
  <c r="AC1584" i="1"/>
  <c r="AC1583" i="1"/>
  <c r="AC1582" i="1"/>
  <c r="AC1581" i="1"/>
  <c r="AC1580" i="1"/>
  <c r="AC1579" i="1"/>
  <c r="AC1578" i="1"/>
  <c r="AC1577" i="1"/>
  <c r="AC1576" i="1"/>
  <c r="AC1575" i="1"/>
  <c r="AC1574" i="1"/>
  <c r="AC1573" i="1"/>
  <c r="AC1572" i="1"/>
  <c r="AC1571" i="1"/>
  <c r="AC1570" i="1"/>
  <c r="AC1569" i="1"/>
  <c r="AC1568" i="1"/>
  <c r="AC1567" i="1"/>
  <c r="AC1566" i="1"/>
  <c r="AC1565" i="1"/>
  <c r="AC1564" i="1"/>
  <c r="AC1563" i="1"/>
  <c r="AC1562" i="1"/>
  <c r="AC1561" i="1"/>
  <c r="AC1560" i="1"/>
  <c r="AC1559" i="1"/>
  <c r="AC1558" i="1"/>
  <c r="AC1557" i="1"/>
  <c r="AC1556" i="1"/>
  <c r="AC1555" i="1"/>
  <c r="AC1554" i="1"/>
  <c r="AC1553" i="1"/>
  <c r="AC1552" i="1"/>
  <c r="AC1551" i="1"/>
  <c r="AC1550" i="1"/>
  <c r="AC1549" i="1"/>
  <c r="AC1548" i="1"/>
  <c r="AC1547" i="1"/>
  <c r="AC1546" i="1"/>
  <c r="AC1545" i="1"/>
  <c r="AC1544" i="1"/>
  <c r="AC1543" i="1"/>
  <c r="AC1542" i="1"/>
  <c r="AC1541" i="1"/>
  <c r="AC1540" i="1"/>
  <c r="AC1539" i="1"/>
  <c r="AC1538" i="1"/>
  <c r="AC1537" i="1"/>
  <c r="AC1536" i="1"/>
  <c r="AC1535" i="1"/>
  <c r="AC1534" i="1"/>
  <c r="AC1533" i="1"/>
  <c r="AC1532" i="1"/>
  <c r="AC1531" i="1"/>
  <c r="AC1530" i="1"/>
  <c r="AC1529" i="1"/>
  <c r="AC1528" i="1"/>
  <c r="AC1527" i="1"/>
  <c r="AC1526" i="1"/>
  <c r="AC1525" i="1"/>
  <c r="AC1524" i="1"/>
  <c r="AC1523" i="1"/>
  <c r="AC1522" i="1"/>
  <c r="AC1521" i="1"/>
  <c r="AC1520" i="1"/>
  <c r="AC1519" i="1"/>
  <c r="AC1518" i="1"/>
  <c r="AC1517" i="1"/>
  <c r="AC1516" i="1"/>
  <c r="AC1515" i="1"/>
  <c r="AC1514" i="1"/>
  <c r="AC1513" i="1"/>
  <c r="AC1512" i="1"/>
  <c r="AC1511" i="1"/>
  <c r="AC1510" i="1"/>
  <c r="AC1509" i="1"/>
  <c r="AC1508" i="1"/>
  <c r="AC1507" i="1"/>
  <c r="AC1506" i="1"/>
  <c r="AC1505" i="1"/>
  <c r="AC1504" i="1"/>
  <c r="AC1503" i="1"/>
  <c r="AC1502" i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88" i="1"/>
  <c r="AC1487" i="1"/>
  <c r="AC1486" i="1"/>
  <c r="AC1485" i="1"/>
  <c r="AC1484" i="1"/>
  <c r="AC1483" i="1"/>
  <c r="AC1482" i="1"/>
  <c r="AC1481" i="1"/>
  <c r="AC1480" i="1"/>
  <c r="AC1479" i="1"/>
  <c r="AC1478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3" i="1"/>
  <c r="AC1411" i="1"/>
  <c r="AC2556" i="1"/>
  <c r="Y2556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P2556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M2556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K2556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2556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2556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Harness Sign In &amp; Sign Out Form 1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HarnessSignInSignOutForm1.xlsxTable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<sst xmlns="http://schemas.openxmlformats.org/spreadsheetml/2006/main" count="84476" uniqueCount="6564">
  <si>
    <t>2PGWrxLV0EOyDacX2f8r57r6ucC-IixKqxAJpvB1hbFUQlRXRzVEQlpOTlUxREg1R0daMlRTRFdNQSQlQCN0PWcu</t>
  </si>
  <si>
    <t>Form1</t>
  </si>
  <si>
    <t>{dfa519e5-b2f6-4f25-9a80-9c791bc481bb}</t>
  </si>
  <si>
    <t>ID</t>
  </si>
  <si>
    <t>Start time</t>
  </si>
  <si>
    <t>Completion time</t>
  </si>
  <si>
    <t>Email</t>
  </si>
  <si>
    <t>Name</t>
  </si>
  <si>
    <t>Enter Your Name</t>
  </si>
  <si>
    <t>Date</t>
  </si>
  <si>
    <t>Scan or Enter Harness ID #</t>
  </si>
  <si>
    <t>Harness #</t>
  </si>
  <si>
    <t>Water Pump or Oil Pump Harness</t>
  </si>
  <si>
    <t>Pump Program</t>
  </si>
  <si>
    <t>Are you signing in or signing out a harness?</t>
  </si>
  <si>
    <t>Available Harnesses Count</t>
  </si>
  <si>
    <t>Are you inspecting a harness or entering post-test info?</t>
  </si>
  <si>
    <t>Did the harness undergo Dunk Testing?</t>
  </si>
  <si>
    <t>Test Screening Result</t>
  </si>
  <si>
    <t>Test Hours Ran</t>
  </si>
  <si>
    <t>Harness/Connector Integrity</t>
  </si>
  <si>
    <t>Connector Condition </t>
  </si>
  <si>
    <t>Insulation Condition</t>
  </si>
  <si>
    <t>RTV Condition</t>
  </si>
  <si>
    <t>Enter measured harness resistance value (1st measurement)</t>
  </si>
  <si>
    <t>Enter measured harness resistance value (2nd measurement)</t>
  </si>
  <si>
    <t>Enter measured harness resistance value (3rd measurement)</t>
  </si>
  <si>
    <t>Average Resistance</t>
  </si>
  <si>
    <t>Max. Resistance Measurement</t>
  </si>
  <si>
    <t>Min. Resistance Measurement</t>
  </si>
  <si>
    <t>Column1</t>
  </si>
  <si>
    <t>Has resistance been measured for this harness? (0=no, 1=yes)</t>
  </si>
  <si>
    <t>[SKIP THIS QUESTION FOR NOW] Does the harness resistance align with the reference value?</t>
  </si>
  <si>
    <t>Is the harness brand new?</t>
  </si>
  <si>
    <t>If harness in not new, enter actual test hours ran</t>
  </si>
  <si>
    <t xml:space="preserve">Total </t>
  </si>
  <si>
    <t>Test Screening</t>
  </si>
  <si>
    <t>Has the harness exceeded the maximum hours?</t>
  </si>
  <si>
    <t>Harness Status2</t>
  </si>
  <si>
    <t>TR #</t>
  </si>
  <si>
    <t>Planned Test Hours</t>
  </si>
  <si>
    <t>Planned Test Hours Summed</t>
  </si>
  <si>
    <t>Current User/Requester</t>
  </si>
  <si>
    <t>Location</t>
  </si>
  <si>
    <t>Comments/Notes</t>
  </si>
  <si>
    <t>Question</t>
  </si>
  <si>
    <t>Question2</t>
  </si>
  <si>
    <t>Broken Pins/Connector </t>
  </si>
  <si>
    <t>ksun2@hanonsystems.com</t>
  </si>
  <si>
    <t>Kexin Sun</t>
  </si>
  <si>
    <t>WP-VW-100W-01</t>
  </si>
  <si>
    <t>Water pump</t>
  </si>
  <si>
    <t>VW 100W w/o Sense</t>
  </si>
  <si>
    <t>Sign in</t>
  </si>
  <si>
    <t>Inspecting harness</t>
  </si>
  <si>
    <t>Pass</t>
  </si>
  <si>
    <t>Not Applicable</t>
  </si>
  <si>
    <t>Yes</t>
  </si>
  <si>
    <t>Good to use</t>
  </si>
  <si>
    <t>Storage</t>
  </si>
  <si>
    <t>WP-VW-100W-02</t>
  </si>
  <si>
    <t>WP-VW-100W-03</t>
  </si>
  <si>
    <t>WP-VW-100W-04</t>
  </si>
  <si>
    <t>WP-VW-100W-05</t>
  </si>
  <si>
    <t>WP-VW-100W-06</t>
  </si>
  <si>
    <t>WP-VW-100W-07</t>
  </si>
  <si>
    <t>WP-VW-100W-08</t>
  </si>
  <si>
    <t>WP-VW-100W-09</t>
  </si>
  <si>
    <t>WP-VW-100W-10</t>
  </si>
  <si>
    <t>WP-VW-100W-11</t>
  </si>
  <si>
    <t>WP-VW-100W-12</t>
  </si>
  <si>
    <t>WP-VW-100W-13</t>
  </si>
  <si>
    <t>WP-VW-100W-14</t>
  </si>
  <si>
    <t>WP-VW-100W-15</t>
  </si>
  <si>
    <t>Fail</t>
  </si>
  <si>
    <t>Add more RTV at connector upon use</t>
  </si>
  <si>
    <t>WP-VW-100W(S)-01</t>
  </si>
  <si>
    <t>VW 100W w/ Sense</t>
  </si>
  <si>
    <t>No</t>
  </si>
  <si>
    <t>WP-VW-100W(S)-02</t>
  </si>
  <si>
    <t>WP-VW-100W(S)-03</t>
  </si>
  <si>
    <t>WP-VW-100W(S)-04</t>
  </si>
  <si>
    <t>WP-VW-100W(S)-05</t>
  </si>
  <si>
    <t>WP-VW-100W(S)-06</t>
  </si>
  <si>
    <t>WP-VW-100W(S)-07</t>
  </si>
  <si>
    <t>WP-VW-100W(S)-08</t>
  </si>
  <si>
    <t>WP-VW-100W(S)-09</t>
  </si>
  <si>
    <t>WP-VW-100W(S)-10</t>
  </si>
  <si>
    <t>WP-VW-100W(S)-11</t>
  </si>
  <si>
    <t>WP-VW-100W(S)-12</t>
  </si>
  <si>
    <t>WP-VW-100W(S)-13</t>
  </si>
  <si>
    <t>WP-VW-100W(S)-14</t>
  </si>
  <si>
    <t>WP-VW-100W(S)-15</t>
  </si>
  <si>
    <t>WP-VW-100W(S)-16</t>
  </si>
  <si>
    <t>WP-VW-100W(S)-17</t>
  </si>
  <si>
    <t>WP-VW-100W(S)-18</t>
  </si>
  <si>
    <t>WP-VW-100W(S)-19</t>
  </si>
  <si>
    <t>WP-VW-100W(S)-20</t>
  </si>
  <si>
    <t>WP-VW-100W(S)-21</t>
  </si>
  <si>
    <t>WP-VW-100W(S)-22</t>
  </si>
  <si>
    <t>WP-VW-100W(S)-23</t>
  </si>
  <si>
    <t>WP-VW-100W(S)-24</t>
  </si>
  <si>
    <t>WP-VW-100W(S)-25</t>
  </si>
  <si>
    <t>WP-VW-100W(S)-26</t>
  </si>
  <si>
    <t>WP-VW-100W(S)-27</t>
  </si>
  <si>
    <t>WP-VW-100W(S)-28</t>
  </si>
  <si>
    <t>WP-VW-100W(S)-29</t>
  </si>
  <si>
    <t>WP-VW-100W(S)-30</t>
  </si>
  <si>
    <t>WP-VW-100W(S)-31</t>
  </si>
  <si>
    <t>WP-VW-100W(S)-32</t>
  </si>
  <si>
    <t>WP-VW-100W(S)-33</t>
  </si>
  <si>
    <t>WP-VW-100W(S)-34</t>
  </si>
  <si>
    <t>WP-VW-100W(S)-35</t>
  </si>
  <si>
    <t>WP-VW-100W(S)-36</t>
  </si>
  <si>
    <t>WP-VW-100W(S)-37</t>
  </si>
  <si>
    <t>WP-VW-100W(S)-38</t>
  </si>
  <si>
    <t>WP-VW-100W(S)-39</t>
  </si>
  <si>
    <t>WP-VW-100W(S)-40</t>
  </si>
  <si>
    <t>WP-VW-100W(S)-42</t>
  </si>
  <si>
    <t>WP-VW-100W(S)-41</t>
  </si>
  <si>
    <t>WP-VW-100W(S)-43</t>
  </si>
  <si>
    <t>WP-VW-100W(S)-44</t>
  </si>
  <si>
    <t>WP-VW-100W(S)-45</t>
  </si>
  <si>
    <t>WP-VW-100W(S)-46</t>
  </si>
  <si>
    <t>WP-VW-100W(S)-47</t>
  </si>
  <si>
    <t>WP-VW-100W(S)-48</t>
  </si>
  <si>
    <t>WP-VW-100W(S)-49</t>
  </si>
  <si>
    <t>WP-VW-100W(S)-50</t>
  </si>
  <si>
    <t>WP-FCA/PHEV-12V-01</t>
  </si>
  <si>
    <t>FCA w/o Sense</t>
  </si>
  <si>
    <t>WP-FCA/PHEV-12V-02</t>
  </si>
  <si>
    <t>WP-FCA/PHEV-12V-03</t>
  </si>
  <si>
    <t>WP-FCA/PHEV-12V-04</t>
  </si>
  <si>
    <t>WP-VW-30/50W-01</t>
  </si>
  <si>
    <t>VW 30/50W w/o Sense</t>
  </si>
  <si>
    <t>WP-FCA/PHEV-12V-05</t>
  </si>
  <si>
    <t>Not good to use</t>
  </si>
  <si>
    <t>Scrap Bin</t>
  </si>
  <si>
    <t>Bad connection</t>
  </si>
  <si>
    <t>WP-VW-30/50W-02</t>
  </si>
  <si>
    <t>WP-FCA/PHEV-12V-07</t>
  </si>
  <si>
    <t>WP-FCA/PHEV-12V-09</t>
  </si>
  <si>
    <t>WP-FCA/PHEV-12V-10</t>
  </si>
  <si>
    <t>WP-VW-30/50W-03</t>
  </si>
  <si>
    <t>WP-VW-30/50W-04</t>
  </si>
  <si>
    <t>WP-VW-30/50W-05</t>
  </si>
  <si>
    <t>WP-FCA/PHEV-12V-14</t>
  </si>
  <si>
    <t>WP-VW-30/50W-06</t>
  </si>
  <si>
    <t>WP-FCA/PHEV-12V-17</t>
  </si>
  <si>
    <t>WP-FCA/PHEV-12V-19</t>
  </si>
  <si>
    <t>WP-VW-30/50W-07</t>
  </si>
  <si>
    <t>WP-VW-30/50W-08</t>
  </si>
  <si>
    <t>WP-VW-30/50W-09</t>
  </si>
  <si>
    <t>WP-FCA/PHEV-12V-24</t>
  </si>
  <si>
    <t>WP-VW-30/50W-10</t>
  </si>
  <si>
    <t>WP-FCA/PHEV-12V-27</t>
  </si>
  <si>
    <t>WP-FCA/PHEV-12V-28</t>
  </si>
  <si>
    <t>anonymous</t>
  </si>
  <si>
    <t>WP-GM-CSS-12V-01</t>
  </si>
  <si>
    <t>GM CSS 12V w/o Sense</t>
  </si>
  <si>
    <t>WP-GM-CSS-12V-02</t>
  </si>
  <si>
    <t>WP-GM-CSS-12V-03</t>
  </si>
  <si>
    <t>WP-GM-CSS-12V-04</t>
  </si>
  <si>
    <t>WP-GM-CSS-12V-05</t>
  </si>
  <si>
    <t>WP-GM-CSS-12V-06</t>
  </si>
  <si>
    <t>WP-GM-CSS-12V-07</t>
  </si>
  <si>
    <t>WP-DAG-12V-05</t>
  </si>
  <si>
    <t>DAG 12V w/o Sense</t>
  </si>
  <si>
    <t>WP-DAG-12V-15</t>
  </si>
  <si>
    <t>WP-DAG-12V-16</t>
  </si>
  <si>
    <t>WP-DAG-12V-17</t>
  </si>
  <si>
    <t>WP-DAG-12V-18</t>
  </si>
  <si>
    <t>WP-DAG-12V-19</t>
  </si>
  <si>
    <t>WP-DAG-12V-20</t>
  </si>
  <si>
    <t>WP-DAG-12V-21</t>
  </si>
  <si>
    <t>WP-DAG-12V-22</t>
  </si>
  <si>
    <t>WP-DAG-12V-23</t>
  </si>
  <si>
    <t>WP-DAG-12V-24</t>
  </si>
  <si>
    <t>WP-DAG-12V-25</t>
  </si>
  <si>
    <t>WP-DAG-12V-26</t>
  </si>
  <si>
    <t>WP-DAG-12V-27</t>
  </si>
  <si>
    <t>WP-DAG-12V-28</t>
  </si>
  <si>
    <t>WP-VW-30/50W(S)-01</t>
  </si>
  <si>
    <t>VW 30/50W w/ Sense</t>
  </si>
  <si>
    <t>WP-VW-30/50W(S)-02</t>
  </si>
  <si>
    <t>WP-VW-30/50W(S)-03</t>
  </si>
  <si>
    <t>WP-VW-30/50W(S)-04</t>
  </si>
  <si>
    <t>WP-VW-30/50W(S)-05</t>
  </si>
  <si>
    <t>WP-VW-30/50W(S)-06</t>
  </si>
  <si>
    <t>WP-VW-30/50W(S)-07</t>
  </si>
  <si>
    <t>WP-VW-30/50W(S)-08</t>
  </si>
  <si>
    <t>WP-VW-30/50W(S)-09</t>
  </si>
  <si>
    <t>WP-VW-30/50W(S)-10</t>
  </si>
  <si>
    <t>WP-VW-30/50W(S)-11</t>
  </si>
  <si>
    <t>WP-VW-30/50W(S)-12</t>
  </si>
  <si>
    <t>WP-VW-30/50W(S)-13</t>
  </si>
  <si>
    <t>WP-VW-30/50W(S)-14</t>
  </si>
  <si>
    <t>WP-VW-30/50W(S)-15</t>
  </si>
  <si>
    <t>WP-VW-30/50W(S)-16</t>
  </si>
  <si>
    <t>WP-VW-30/50W(S)-17</t>
  </si>
  <si>
    <t>WP-VW-30/50W(S)-18</t>
  </si>
  <si>
    <t>WP-VW-30/50W(S)-19</t>
  </si>
  <si>
    <t>WP-VW-30/50W(S)-20</t>
  </si>
  <si>
    <t>WP-VW-30/50W(S)-21</t>
  </si>
  <si>
    <t>WP-VW-30/50W(S)-22</t>
  </si>
  <si>
    <t>WP-VW-30/50W(S)-23</t>
  </si>
  <si>
    <t>WP-VW-30/50W(S)-24</t>
  </si>
  <si>
    <t>WP-VW-30/50W(S)-25</t>
  </si>
  <si>
    <t>WP-VW-30/50W(S)-26</t>
  </si>
  <si>
    <t>WP-VW-30/50W(S)-27</t>
  </si>
  <si>
    <t>WP-VW-30/50W(S)-28</t>
  </si>
  <si>
    <t>WP-VW-30/50W(S)-29</t>
  </si>
  <si>
    <t>WP-VW-30/50W(S)-30</t>
  </si>
  <si>
    <t>WP-VW-30/50W(S)-31</t>
  </si>
  <si>
    <t>WP-VW-30/50W(S)-32</t>
  </si>
  <si>
    <t>WP-VW-30/50W(S)-33</t>
  </si>
  <si>
    <t>WP-VW-30/50W(S)-34</t>
  </si>
  <si>
    <t>WP-VW-30/50W(S)-35</t>
  </si>
  <si>
    <t>WP-VW-30/50W(S)-36</t>
  </si>
  <si>
    <t>WP-VW-30/50W(S)-37</t>
  </si>
  <si>
    <t>WP-VW-30/50W(S)-38</t>
  </si>
  <si>
    <t>WP-VW-30/50W(S)-39</t>
  </si>
  <si>
    <t>WP-VW-30/50W(S)-40</t>
  </si>
  <si>
    <t>WP-VW-30/50W(S)-41</t>
  </si>
  <si>
    <t>WP-VW-30/50W(S)-42</t>
  </si>
  <si>
    <t>WP-VW-30/50W(S)-43</t>
  </si>
  <si>
    <t>WP-VW-30/50W(S)-44</t>
  </si>
  <si>
    <t>WP-VW-30/50W(S)-45</t>
  </si>
  <si>
    <t>WP-VW-100W-16</t>
  </si>
  <si>
    <t>WP-VW-100W-17</t>
  </si>
  <si>
    <t>WP-VW-100W-18</t>
  </si>
  <si>
    <t>WP-VW-100W-19</t>
  </si>
  <si>
    <t>WP-VW-100W(S)-51</t>
  </si>
  <si>
    <t>WP-VW-100W(S)-52</t>
  </si>
  <si>
    <t>WP-FCA/PHEV-12V(S)-01</t>
  </si>
  <si>
    <t>FCA w/ Sense</t>
  </si>
  <si>
    <t>WP-FCA/PHEV-12V(S)-02</t>
  </si>
  <si>
    <t>WP-FCA/PHEV-12V(S)-03</t>
  </si>
  <si>
    <t>WP-FCA/PHEV-12V(S)-04</t>
  </si>
  <si>
    <t>WP-FCA/PHEV-12V(S)-05</t>
  </si>
  <si>
    <t>WP-FCA/PHEV-12V(S)-06</t>
  </si>
  <si>
    <t>WP-FCA/PHEV-12V(S)-07</t>
  </si>
  <si>
    <t>WP-FCA/PHEV-12V(S)-08</t>
  </si>
  <si>
    <t>WP-FCA/PHEV-12V(S)-09</t>
  </si>
  <si>
    <t>WP-FCA/PHEV-12V(S)-10</t>
  </si>
  <si>
    <t>WP-FCA/PHEV-12V(S)-11</t>
  </si>
  <si>
    <t>WP-FCA/PHEV-12V(S)-12</t>
  </si>
  <si>
    <t>WP-FCA/PHEV-12V(S)-13</t>
  </si>
  <si>
    <t>WP-FCA/PHEV-12V(S)-14</t>
  </si>
  <si>
    <t>WP-FCA/PHEV-12V(S)-15</t>
  </si>
  <si>
    <t>WP-FCA/PHEV-12V(S)-16</t>
  </si>
  <si>
    <t>WP-FCA/PHEV-12V(S)-17</t>
  </si>
  <si>
    <t>WP-FCA/PHEV-12V(S)-18</t>
  </si>
  <si>
    <t>WP-FCA/PHEV-12V(S)-19</t>
  </si>
  <si>
    <t>WP-FCA/PHEV-12V(S)-20</t>
  </si>
  <si>
    <t>WP-FCA/PHEV-12V(S)-21</t>
  </si>
  <si>
    <t>WP-FCA/PHEV-12V(S)-22</t>
  </si>
  <si>
    <t>WP-FCA/PHEV-12V(S)-23</t>
  </si>
  <si>
    <t>WP-FCA/PHEV-12V(S)-24</t>
  </si>
  <si>
    <t>WP-FCA/PHEV-12V(S)-25</t>
  </si>
  <si>
    <t>WP-FCA/PHEV-12V(S)-26</t>
  </si>
  <si>
    <t>WP-FCA/PHEV-12V(S)-27</t>
  </si>
  <si>
    <t>WP-FCA/PHEV-12V(S)-28</t>
  </si>
  <si>
    <t>WP-FCA/PHEV-12V(S)-29</t>
  </si>
  <si>
    <t>WP-FCA/PHEV-12V(S)-30</t>
  </si>
  <si>
    <t>WP-FCA/PHEV-12V(S)-31</t>
  </si>
  <si>
    <t>WP-FCA/PHEV-12V(S)-32</t>
  </si>
  <si>
    <t>WP-FCA/PHEV-12V(S)-33</t>
  </si>
  <si>
    <t>WP-FCA/PHEV-12V(S)-34</t>
  </si>
  <si>
    <t>WP-FCA/PHEV-12V(S)-35</t>
  </si>
  <si>
    <t>WP-FCA/PHEV-12V(S)-36</t>
  </si>
  <si>
    <t>WP-FCA/PHEV-12V(S)-37</t>
  </si>
  <si>
    <t>WP-FCA/PHEV-12V(S)-38</t>
  </si>
  <si>
    <t>WP-FCA/PHEV-12V(S)-39</t>
  </si>
  <si>
    <t>WP-FCA/PHEV-12V(S)-40</t>
  </si>
  <si>
    <t>WP-FCA/PHEV-12V(S)-41</t>
  </si>
  <si>
    <t>WP-FCA/PHEV-12V(S)-42</t>
  </si>
  <si>
    <t>WP-FCA/PHEV-12V(S)-43</t>
  </si>
  <si>
    <t>WP-FCA/PHEV-12V(S)-44</t>
  </si>
  <si>
    <t>WP-FCA/PHEV-12V(S)-45</t>
  </si>
  <si>
    <t>WP-FCA/PHEV-12V(S)-46</t>
  </si>
  <si>
    <t>WP-FCA/PHEV-12V(S)-47</t>
  </si>
  <si>
    <t>WP-FCA/PHEV-12V(S)-48</t>
  </si>
  <si>
    <t>WP-FCA/PHEV-12V(S)-49</t>
  </si>
  <si>
    <t>WP-FCA/PHEV-12V(S)-50</t>
  </si>
  <si>
    <t>WP-FCA/PHEV-12V(S)-51</t>
  </si>
  <si>
    <t>WP-FCA/PHEV-12V(S)-52</t>
  </si>
  <si>
    <t>WP-FCA/PHEV-12V(S)-53</t>
  </si>
  <si>
    <t>WP-FCA/PHEV-12V(S)-54</t>
  </si>
  <si>
    <t>WP-FCA/PHEV-12V(S)-55</t>
  </si>
  <si>
    <t>WP-FCA/PHEV-12V(S)-56</t>
  </si>
  <si>
    <t>WP-FCA/PHEV-12V(S)-57</t>
  </si>
  <si>
    <t>WP-FCA/PHEV-12V(S)-58</t>
  </si>
  <si>
    <t>WP-FCA/PHEV-12V(S)-59</t>
  </si>
  <si>
    <t>WP-FCA/PHEV-12V(S)-60</t>
  </si>
  <si>
    <t>WP-FCA/PHEV-12V(S)-61</t>
  </si>
  <si>
    <t>WP-FCA/PHEV-12V(S)-62</t>
  </si>
  <si>
    <t>WP-FCA/PHEV-12V(S)-63</t>
  </si>
  <si>
    <t>WP-FCA/PHEV-12V(S)-64</t>
  </si>
  <si>
    <t>WP-FCA/PHEV-12V(S)-65</t>
  </si>
  <si>
    <t>WP-FCA/PHEV-12V(S)-66</t>
  </si>
  <si>
    <t>WP-FCA/PHEV-12V(S)-67</t>
  </si>
  <si>
    <t>WP-FCA/PHEV-12V(S)-68</t>
  </si>
  <si>
    <t>WP-FCA/PHEV-12V(S)-69</t>
  </si>
  <si>
    <t>WP-FCA/PHEV-12V(S)-70</t>
  </si>
  <si>
    <t>WP-FCA/PHEV-12V(S)-71</t>
  </si>
  <si>
    <t>WP-FCA/PHEV-12V(S)-72</t>
  </si>
  <si>
    <t>WP-FCA/PHEV-12V(S)-73</t>
  </si>
  <si>
    <t>WP-FCA/PHEV-12V(S)-74</t>
  </si>
  <si>
    <t>WP-FCA/PHEV-12V(S)-75</t>
  </si>
  <si>
    <t>WP-FCA/PHEV-12V(S)-76</t>
  </si>
  <si>
    <t>WP-FCA/PHEV-12V(S)-77</t>
  </si>
  <si>
    <t>WP-FCA/PHEV-12V(S)-78</t>
  </si>
  <si>
    <t>WP-FCA/PHEV-12V(S)-79</t>
  </si>
  <si>
    <t>WP-FCA/PHEV-12V(S)-80</t>
  </si>
  <si>
    <t>WP-FCA/PHEV-12V(S)-81</t>
  </si>
  <si>
    <t>WP-FCA/PHEV-12V(S)-82</t>
  </si>
  <si>
    <t>WP-FCA/PHEV-12V(S)-83</t>
  </si>
  <si>
    <t>WP-FCA/PHEV-12V(S)-84</t>
  </si>
  <si>
    <t>WP-FCA/PHEV-12V(S)-85</t>
  </si>
  <si>
    <t>WP-FCA/PHEV-12V(S)-86</t>
  </si>
  <si>
    <t>WP-FCA/PHEV-12V(S)-87</t>
  </si>
  <si>
    <t>WP-FCA/PHEV-12V(S)-88</t>
  </si>
  <si>
    <t>WP-FCA/PHEV-12V(S)-89</t>
  </si>
  <si>
    <t>WP-FCA/PHEV-12V(S)-90</t>
  </si>
  <si>
    <t>WP-FCA/PHEV-12V(S)-91</t>
  </si>
  <si>
    <t>WP-FCA/PHEV-12V(S)-92</t>
  </si>
  <si>
    <t>WP-FCA/PHEV-12V(S)-93</t>
  </si>
  <si>
    <t>WP-FCA/PHEV-12V(S)-94</t>
  </si>
  <si>
    <t>WP-FCA/PHEV-12V(S)-95</t>
  </si>
  <si>
    <t>WP-FCA/PHEV-12V(S)-96</t>
  </si>
  <si>
    <t>WP-FCA/PHEV-12V(S)-97</t>
  </si>
  <si>
    <t>WP-FCA/PHEV-12V(S)-98</t>
  </si>
  <si>
    <t>WP-FCA/PHEV-12V(S)-100</t>
  </si>
  <si>
    <t>WP-FCA/PHEV-12V(S)-99</t>
  </si>
  <si>
    <t>WP-FCA/PHEV-12V(S)-101</t>
  </si>
  <si>
    <t>WP-FCA/PHEV-12V(S)-102</t>
  </si>
  <si>
    <t>WP-FCA/PHEV-12V(S)-103</t>
  </si>
  <si>
    <t>WP-FCA/PHEV-12V(S)-104</t>
  </si>
  <si>
    <t>WP-FCA/PHEV-12V-29</t>
  </si>
  <si>
    <t>not for dunk test</t>
  </si>
  <si>
    <t>WP-FCA/PHEV-12V-30</t>
  </si>
  <si>
    <t>WP-FCA/PHEV-12V-31</t>
  </si>
  <si>
    <t>WP-FCA/PHEV-12V-32</t>
  </si>
  <si>
    <t>WP-FCA/PHEV-12V-33</t>
  </si>
  <si>
    <t>WP-FCA/PHEV-12V-34</t>
  </si>
  <si>
    <t>WP-FCA/PHEV-12V-35</t>
  </si>
  <si>
    <t>WP-FCA/PHEV-12V-36</t>
  </si>
  <si>
    <t>WP-FCA/PHEV-12V-37</t>
  </si>
  <si>
    <t>WP-FCA/PHEV-12V-38</t>
  </si>
  <si>
    <t>WP-FCA/PHEV-12V-39</t>
  </si>
  <si>
    <t>WP-DAG-12V-01</t>
  </si>
  <si>
    <t>WP-DAG-12V-02</t>
  </si>
  <si>
    <t>with sleeve</t>
  </si>
  <si>
    <t>WP-DAG-12V-03</t>
  </si>
  <si>
    <t>WP-DAG-12V-04</t>
  </si>
  <si>
    <t>WP-DAG-12V-06</t>
  </si>
  <si>
    <t>WP-DAG-12V-07</t>
  </si>
  <si>
    <t>WP-DAG-12V-08</t>
  </si>
  <si>
    <t>WP-DAG-12V-09</t>
  </si>
  <si>
    <t>WP-DAG-12V-10</t>
  </si>
  <si>
    <t>WP-DAG-12V-11</t>
  </si>
  <si>
    <t>WP-DAG-12V-12</t>
  </si>
  <si>
    <t>WP-DAG-12V-13</t>
  </si>
  <si>
    <t>WP-DAG-12V-14</t>
  </si>
  <si>
    <t>WP-RENAULT-LIN-01</t>
  </si>
  <si>
    <t>Renault LIN</t>
  </si>
  <si>
    <t>WP-RENAULT-LIN-02</t>
  </si>
  <si>
    <t>WP-RENAULT-LIN-03</t>
  </si>
  <si>
    <t>WP-RENAULT-LIN-04</t>
  </si>
  <si>
    <t>WP-RENAULT-LIN-05</t>
  </si>
  <si>
    <t>WP-RENAULT-LIN-06</t>
  </si>
  <si>
    <t>WP-RENAULT-LIN-07</t>
  </si>
  <si>
    <t>WP-RENAULT-LIN-08</t>
  </si>
  <si>
    <t>WP-RENAULT-LIN-09</t>
  </si>
  <si>
    <t>WP-RENAULT-LIN-10</t>
  </si>
  <si>
    <t>WP-RENAULT-LIN-11</t>
  </si>
  <si>
    <t>WP-RENAULT-48V-GEN2(S)-05</t>
  </si>
  <si>
    <t>Renault 48V GEN2 w/ Sense</t>
  </si>
  <si>
    <t>attached with WP-RENAULT-LIN-08</t>
  </si>
  <si>
    <t>WP-RENAULT-48V-GEN2(S)-04</t>
  </si>
  <si>
    <t>attached with WP-RENAULT-LIN-30</t>
  </si>
  <si>
    <t>WP-RENAULT-48V-GEN2(S)-03</t>
  </si>
  <si>
    <t>attached with WP-RENAULT-LIN-44</t>
  </si>
  <si>
    <t>WP-RENAULT-48V-GEN2(S)-02</t>
  </si>
  <si>
    <t>attached with WP-RENAULT-LIN-98</t>
  </si>
  <si>
    <t>WP-RENAULT-48V-GEN2(S)-01</t>
  </si>
  <si>
    <t>attached with WP-RENAULT-LIN-45</t>
  </si>
  <si>
    <t>WP-RENAULT-48V-GEN2(S)-13</t>
  </si>
  <si>
    <t>attached with WP-RENAULT-LIN-59</t>
  </si>
  <si>
    <t>WP-RENAULT-48V-GEN2(S)-14</t>
  </si>
  <si>
    <t>attached with WP-RENAULT-LIN-60</t>
  </si>
  <si>
    <t>WP-RENAULT-48V-GEN2(S)-11</t>
  </si>
  <si>
    <t>attached with WP-RENAULT-LIN-71</t>
  </si>
  <si>
    <t>WP-RENAULT-48V-GEN2(S)-10</t>
  </si>
  <si>
    <t>attached with WP-RENAULT-LIN-99</t>
  </si>
  <si>
    <t>WP-RENAULT-48V-GEN2(S)-09</t>
  </si>
  <si>
    <t>attached with WP-RENAULT-LIN-48</t>
  </si>
  <si>
    <t>WP-RENAULT-48V-GEN2(S)-07</t>
  </si>
  <si>
    <t>attached with WP-RENAULT-LIN-28</t>
  </si>
  <si>
    <t>WP-RENAULT-48V-GEN2(S)-06</t>
  </si>
  <si>
    <t>attached with WP-RENAULT-LIN-58</t>
  </si>
  <si>
    <t>WP-RENAULT-48V-GEN2(S)-12</t>
  </si>
  <si>
    <t>attached with WP-RENAULT-LIN-70</t>
  </si>
  <si>
    <t>WP-RENAULT-48V-GEN2(S)-19</t>
  </si>
  <si>
    <t>attached with WP-RENAULT-LIN-73</t>
  </si>
  <si>
    <t>WP-RENAULT-48V-GEN2(S)-18</t>
  </si>
  <si>
    <t>attached with WP-RENAULT-LIN-72</t>
  </si>
  <si>
    <t>WP-RENAULT-48V-GEN2(S)-17</t>
  </si>
  <si>
    <t>attached with WP-RENAULT-LIN-84</t>
  </si>
  <si>
    <t>WP-RENAULT-48V-GEN2(S)-16</t>
  </si>
  <si>
    <t>attached with WP-RENAULT-LIN-61</t>
  </si>
  <si>
    <t>WP-RENAULT-48V-GEN2(S)-15</t>
  </si>
  <si>
    <t>attached with WP-RENAULT-LIN-100</t>
  </si>
  <si>
    <t>WP-RENAULT-48V-GEN2(S)-08</t>
  </si>
  <si>
    <t>attached with WP-RENAULT-LIN-46</t>
  </si>
  <si>
    <t>WP-RENAULT-48V-GEN2(S)-20</t>
  </si>
  <si>
    <t>attached with WP-RENAULT-LIN-26</t>
  </si>
  <si>
    <t>sliu15@hanonsystems.com</t>
  </si>
  <si>
    <t>Sarah Liu</t>
  </si>
  <si>
    <t>Sign out</t>
  </si>
  <si>
    <t>MedAux #01</t>
  </si>
  <si>
    <t xml:space="preserve"> Channel 1</t>
  </si>
  <si>
    <t>Channel 2</t>
  </si>
  <si>
    <t>Channel 3</t>
  </si>
  <si>
    <t>WP-BMW250-12V(S)-01</t>
  </si>
  <si>
    <t>BMW250W w/ Sense</t>
  </si>
  <si>
    <t>WP-BMW250-12V(S)-02</t>
  </si>
  <si>
    <t>WP-BMW250-12V(S)-03</t>
  </si>
  <si>
    <t>WP-BMW250-12V(S)-04</t>
  </si>
  <si>
    <t>WP-BMW250-12V(S)-05</t>
  </si>
  <si>
    <t>WP-BMW250-12V(S)-06</t>
  </si>
  <si>
    <t>WP-BMW250-12V(S)-07</t>
  </si>
  <si>
    <t>WP-BMW250-12V(S)-08</t>
  </si>
  <si>
    <t>WP-BMW250-12V(S)-09</t>
  </si>
  <si>
    <t>WP-BMW250-12V(S)-10</t>
  </si>
  <si>
    <t>WP-BMW250-12V(S)-11</t>
  </si>
  <si>
    <t>WP-BMW150-12V(S)-01</t>
  </si>
  <si>
    <t>BMW150W w/ Sense</t>
  </si>
  <si>
    <t>WP-BMW250-12V(S)-13</t>
  </si>
  <si>
    <t>WP-BMW150-12V(S)-02</t>
  </si>
  <si>
    <t>WP-BMW150-12V(S)-04</t>
  </si>
  <si>
    <t>WP-BMW150-12V(S)-05</t>
  </si>
  <si>
    <t>WP-BMW150-12V(S)-06</t>
  </si>
  <si>
    <t>WP-BMW150-12V(S)-08</t>
  </si>
  <si>
    <t>WP-FCA/PHEV-12V-41</t>
  </si>
  <si>
    <t>WP-FCA/PHEV-12V-42</t>
  </si>
  <si>
    <t>WP-FCA/PHEV-12V-43</t>
  </si>
  <si>
    <t>WP-FCA/PHEV-12V-44</t>
  </si>
  <si>
    <t>WP-FCA/PHEV-12V-45</t>
  </si>
  <si>
    <t>WP-FCA/PHEV-12V-46</t>
  </si>
  <si>
    <t>WP-FCA/PHEV-12V-47</t>
  </si>
  <si>
    <t>WP-FCA/PHEV-12V-48</t>
  </si>
  <si>
    <t>WP-FCA/PHEV-12V-49</t>
  </si>
  <si>
    <t>WP-BMW250-12V(S)-14</t>
  </si>
  <si>
    <t>WP-BMW250-12V(S)-15</t>
  </si>
  <si>
    <t>WP-BMW250-12V(S)-16</t>
  </si>
  <si>
    <t>WP-BMW250-12V(S)-17</t>
  </si>
  <si>
    <t>WP-BMW250-12V(S)-18</t>
  </si>
  <si>
    <t>Broken during vibration test</t>
  </si>
  <si>
    <t>MedAux #05</t>
  </si>
  <si>
    <t>Replaced harness WP-VW-100W(S)-37</t>
  </si>
  <si>
    <t>WP-RENAULT-LIN-106</t>
  </si>
  <si>
    <t>WP-RENAULT-LIN-107</t>
  </si>
  <si>
    <t>WP-RENAULT-LIN-108</t>
  </si>
  <si>
    <t>WP-RENAULT-LIN-109</t>
  </si>
  <si>
    <t>WP-RENAULT-LIN-110</t>
  </si>
  <si>
    <t>WP-RENAULT-LIN-111</t>
  </si>
  <si>
    <t>WP-RENAULT-LIN-112</t>
  </si>
  <si>
    <t>WP-RENAULT-LIN-113</t>
  </si>
  <si>
    <t>WP-RENAULT-LIN-114</t>
  </si>
  <si>
    <t>WP-RENAULT-LIN-115</t>
  </si>
  <si>
    <t>WP-RENAULT-LIN-116</t>
  </si>
  <si>
    <t>WP-RENAULT-LIN-117</t>
  </si>
  <si>
    <t>WP-RENAULT-LIN-118</t>
  </si>
  <si>
    <t>WP-RENAULT-LIN-119</t>
  </si>
  <si>
    <t>Lin wire is cut; needs to be replaced</t>
  </si>
  <si>
    <t>WP-FCA/PHEV-12V(S)-105</t>
  </si>
  <si>
    <t>Power cable is cut; needs to be replaced</t>
  </si>
  <si>
    <t>WP-FCA/PHEV-12V(S)-106</t>
  </si>
  <si>
    <t>WP-FCA/PHEV-12V(S)-107</t>
  </si>
  <si>
    <t>WP-FCA/PHEV-12V(S)-108</t>
  </si>
  <si>
    <t>WP-FCA/PHEV-12V(S)-109</t>
  </si>
  <si>
    <t>WP-FCA/PHEV-12V(S)-110</t>
  </si>
  <si>
    <t>WP-VW-100W(S)-53</t>
  </si>
  <si>
    <t>WP-VW-100W(S)-54</t>
  </si>
  <si>
    <t>WP-VW-100W(S)-55</t>
  </si>
  <si>
    <t>WP-VW-100W(S)-56</t>
  </si>
  <si>
    <t>WP-VW-100W(S)-57</t>
  </si>
  <si>
    <t>WP-VW-100W(S)-58</t>
  </si>
  <si>
    <t>WP-VW-100W-21</t>
  </si>
  <si>
    <t>WP-VW-100W-22</t>
  </si>
  <si>
    <t>WP-VW-100W-23</t>
  </si>
  <si>
    <t>WP-VW-100W-24</t>
  </si>
  <si>
    <t>WP-VW-100W-25</t>
  </si>
  <si>
    <t>WP-VW-100W-26</t>
  </si>
  <si>
    <t>WP-VW-100W-27</t>
  </si>
  <si>
    <t>WP-VW-100W-28</t>
  </si>
  <si>
    <t>OP-10R-PWM-59</t>
  </si>
  <si>
    <t>Oil pump</t>
  </si>
  <si>
    <t>10R/BEV/8Speed</t>
  </si>
  <si>
    <t>Not applicable</t>
  </si>
  <si>
    <t>OP-10R-PWM-60</t>
  </si>
  <si>
    <t>OP-10R-PWM-61</t>
  </si>
  <si>
    <t>OP-10R-PWM-62</t>
  </si>
  <si>
    <t>OP-10R-PWM-63</t>
  </si>
  <si>
    <t>OP-10R-PWM-64</t>
  </si>
  <si>
    <t>OP-10R-PWM-65</t>
  </si>
  <si>
    <t>OP-10R-PWM-66</t>
  </si>
  <si>
    <t>OP-10R-PWM-67</t>
  </si>
  <si>
    <t>OP-10R-PWM-68</t>
  </si>
  <si>
    <t>OP-10R-PWM-69</t>
  </si>
  <si>
    <t>OP-10R-PWM-70</t>
  </si>
  <si>
    <t>OP-10R-PWM-71</t>
  </si>
  <si>
    <t>OP-10R-PWM-72</t>
  </si>
  <si>
    <t>OP-10R-PWM-73</t>
  </si>
  <si>
    <t>OP-10R-PWM-74</t>
  </si>
  <si>
    <t>OP-10R-PWM-75</t>
  </si>
  <si>
    <t>OP-10R-PWM-76</t>
  </si>
  <si>
    <t>OP-10R-PWM-77</t>
  </si>
  <si>
    <t>OP-10R-PWM-78</t>
  </si>
  <si>
    <t>OP-10R-PWM-79</t>
  </si>
  <si>
    <t>OP-10R-PWM-80</t>
  </si>
  <si>
    <t>OP-10R-PWM-81</t>
  </si>
  <si>
    <t>OP-10R-PWM-82</t>
  </si>
  <si>
    <t>OP-10R-PWM-83</t>
  </si>
  <si>
    <t>OP-10R-PWM-84</t>
  </si>
  <si>
    <t>OP-10R-PWM-85</t>
  </si>
  <si>
    <t>OP-10R-PWM-86</t>
  </si>
  <si>
    <t>OP-10R-PWM-87</t>
  </si>
  <si>
    <t>OP-eCL-12V(S)-01</t>
  </si>
  <si>
    <t>eCL</t>
  </si>
  <si>
    <t>OP-eCL-12V(S)-02</t>
  </si>
  <si>
    <t>OP-eCL-12V(S)-03</t>
  </si>
  <si>
    <t>OP-eCL-12V(S)-04</t>
  </si>
  <si>
    <t>OP-eCL-12V(S)-05</t>
  </si>
  <si>
    <t>OP-eCL-12V(S)-06</t>
  </si>
  <si>
    <t>OP-eCL-12V(S)-07</t>
  </si>
  <si>
    <t>OP-eCL-12V(S)-08</t>
  </si>
  <si>
    <t>OP-eCL-12V(S)-09</t>
  </si>
  <si>
    <t>OP-eCL-12V(S)-10</t>
  </si>
  <si>
    <t>OP-eCL-12V(S)-11</t>
  </si>
  <si>
    <t>OP-eCL-12V(S)-12</t>
  </si>
  <si>
    <t>OP-eCL-12V(S)-13</t>
  </si>
  <si>
    <t>OP-eCL-12V(S)-14</t>
  </si>
  <si>
    <t>OP-eCL-12V(S)-15</t>
  </si>
  <si>
    <t>OP-eCL-12V(S)-16</t>
  </si>
  <si>
    <t>OP-eCL-12V(S)-17</t>
  </si>
  <si>
    <t>OP-eCL-12V(S)-18</t>
  </si>
  <si>
    <t>Insulation needs to be sealed properly</t>
  </si>
  <si>
    <t>WP-GM-CSS-12V-08</t>
  </si>
  <si>
    <t>WP-GM-CSS-12V-09</t>
  </si>
  <si>
    <t>PeWP #19</t>
  </si>
  <si>
    <t>Beside Chamber #16</t>
  </si>
  <si>
    <t>OP-10R-LIN-01</t>
  </si>
  <si>
    <t>OP-10R-PWM-88</t>
  </si>
  <si>
    <t>OP-10R-PWM-89</t>
  </si>
  <si>
    <t>OP-10R-PWM-90</t>
  </si>
  <si>
    <t>OP-10R-PWM-91</t>
  </si>
  <si>
    <t>OP-10R-PWM-92</t>
  </si>
  <si>
    <t>OP-10R-PWM-93</t>
  </si>
  <si>
    <t>OP-10R-PWM-94</t>
  </si>
  <si>
    <t>OP-10R-PWM-95</t>
  </si>
  <si>
    <t>OP-10R-PWM-96</t>
  </si>
  <si>
    <t>OP-10R-PWM-97</t>
  </si>
  <si>
    <t>OP-10R-PWM-98</t>
  </si>
  <si>
    <t>OP-PHEV-PWM-01</t>
  </si>
  <si>
    <t>PHEV</t>
  </si>
  <si>
    <t>OP-PHEV-PWM-02</t>
  </si>
  <si>
    <t>OP-PHEV-PWM-03</t>
  </si>
  <si>
    <t>OP-PHEV-PWM-04</t>
  </si>
  <si>
    <t>OP-PHEV-LIN-07</t>
  </si>
  <si>
    <t>OP-PHEV-LIN-08</t>
  </si>
  <si>
    <t>OP-PHEV-LIN-09</t>
  </si>
  <si>
    <t>OP-PHEV-LIN-10</t>
  </si>
  <si>
    <t>OP-PHEV-LIN-11</t>
  </si>
  <si>
    <t>OP-PHEV-LIN-12</t>
  </si>
  <si>
    <t>OP-PHEV-LIN-13</t>
  </si>
  <si>
    <t>OP-PHEV-LIN-14</t>
  </si>
  <si>
    <t>OP-PHEV-LIN-15</t>
  </si>
  <si>
    <t>OP-PHEV-PWM-05</t>
  </si>
  <si>
    <t>OP-PHEV-LIN-18</t>
  </si>
  <si>
    <t>OP-PHEV-LIN-19</t>
  </si>
  <si>
    <t>OP-PHEV-LIN-20</t>
  </si>
  <si>
    <t>OP-PHEV-LIN-21</t>
  </si>
  <si>
    <t>OP-PHEV-LIN-22</t>
  </si>
  <si>
    <t>OP-PHEV-LIN-23</t>
  </si>
  <si>
    <t>OP-PHEV-LIN-16</t>
  </si>
  <si>
    <t>OP-10R-LIN-02</t>
  </si>
  <si>
    <t>OP-10R-LIN-03</t>
  </si>
  <si>
    <t>OP-10R-LIN-04</t>
  </si>
  <si>
    <t>OP-10R-PWM-99</t>
  </si>
  <si>
    <t>OP-10R-PWM-100</t>
  </si>
  <si>
    <t>OP-10R-PWM-101</t>
  </si>
  <si>
    <t>OP-10R-PWM-102</t>
  </si>
  <si>
    <t>OP-10R-PWM-103</t>
  </si>
  <si>
    <t>OP-10R-PWM-104</t>
  </si>
  <si>
    <t>OP-10R-PWM-105</t>
  </si>
  <si>
    <t>OP-PHEV-LIN-17</t>
  </si>
  <si>
    <t>Connector is missing part of latch</t>
  </si>
  <si>
    <t>WP-DAG-LIN-05</t>
  </si>
  <si>
    <t>DAG LIN</t>
  </si>
  <si>
    <t>WP-DAG-LIN-06</t>
  </si>
  <si>
    <t>WP-DAG-LIN-07</t>
  </si>
  <si>
    <t>WP-DAG-LIN-08</t>
  </si>
  <si>
    <t>WP-DAG-LIN-09</t>
  </si>
  <si>
    <t>WP-DAG-LIN-10</t>
  </si>
  <si>
    <t>WP-DAG-LIN-11</t>
  </si>
  <si>
    <t>WP-DAG-LIN-12</t>
  </si>
  <si>
    <t>WP-DAG-LIN-13</t>
  </si>
  <si>
    <t>WP-DAG-LIN-14</t>
  </si>
  <si>
    <t>WP-DAG-LIN-15</t>
  </si>
  <si>
    <t>WP-DAG-LIN-16</t>
  </si>
  <si>
    <t>WP-DAG-LIN-17</t>
  </si>
  <si>
    <t>WP-DAG-LIN-18</t>
  </si>
  <si>
    <t>WP-DAG-LIN-19</t>
  </si>
  <si>
    <t>OP-eCL-12V(S)-21</t>
  </si>
  <si>
    <t>burnt due to shortage happening in vibration test</t>
  </si>
  <si>
    <t>ETS-06 Cabinet</t>
  </si>
  <si>
    <t>Connection issues during test</t>
  </si>
  <si>
    <t>MedAux #20</t>
  </si>
  <si>
    <t>chl#3; replaced harness WP-VW-30/50W(S)-12</t>
  </si>
  <si>
    <t>OP-eCL-12V(S)-19</t>
  </si>
  <si>
    <t>Can no longer be used; underwent teardown by structure team</t>
  </si>
  <si>
    <t>Replaced OP-eCL-12V(S)-19</t>
  </si>
  <si>
    <t>OP-eCL-12V(S)-23</t>
  </si>
  <si>
    <t>Connection damaged between wire (+) and pin.</t>
  </si>
  <si>
    <t>ETS-06</t>
  </si>
  <si>
    <t>Replaced OP-eCL-12V(S)-23</t>
  </si>
  <si>
    <t>Sterling</t>
  </si>
  <si>
    <t>Shipped to Sterling for testing FCA pumps</t>
  </si>
  <si>
    <t>Circuit #3</t>
  </si>
  <si>
    <t>Not working properly</t>
  </si>
  <si>
    <t>OP-PHEV-PWM-12</t>
  </si>
  <si>
    <t>OP-PHEV-PWM-13</t>
  </si>
  <si>
    <t>OP-PHEV-PWM-14</t>
  </si>
  <si>
    <t>OP-10R-LIN-05</t>
  </si>
  <si>
    <t>OP-10R-LIN-06</t>
  </si>
  <si>
    <t>OP-eCL-12V(S)-25</t>
  </si>
  <si>
    <t>ETC-06</t>
  </si>
  <si>
    <t>OP-eCL-12V(S)-26</t>
  </si>
  <si>
    <t>OP-eCL-12V(S)-27</t>
  </si>
  <si>
    <t>OP-eCL-12V(S)-28</t>
  </si>
  <si>
    <t>OP-eCL-12V(S)-29</t>
  </si>
  <si>
    <t>OP-eCL-12V(S)-30</t>
  </si>
  <si>
    <t>Cannot be used for durability test anymore due to bad quality after vibration test</t>
  </si>
  <si>
    <t>OP-eCL-12V(S)-20</t>
  </si>
  <si>
    <t>OP-eCL-12V(S)-22</t>
  </si>
  <si>
    <t>OP-eCL-12V(S)-24</t>
  </si>
  <si>
    <t>WP-AUDI-MLB35-12V(S)-01</t>
  </si>
  <si>
    <t>Audi MLB35 w/ Sense</t>
  </si>
  <si>
    <t>Ready to Use Bin</t>
  </si>
  <si>
    <t>WP-AUDI-MLB35-12V(S)-02</t>
  </si>
  <si>
    <t>WP-AUDI-MLB35-12V(S)-03</t>
  </si>
  <si>
    <t>WP-AUDI-MLB35-12V(S)-04</t>
  </si>
  <si>
    <t>WP-AUDI-MLB35-12V(S)-05</t>
  </si>
  <si>
    <t>WP-AUDI-MLB35-12V(S)-06</t>
  </si>
  <si>
    <t>WP-AUDI-MLB35-12V(S)-07</t>
  </si>
  <si>
    <t>WP-AUDI-MLB35-12V(S)-08</t>
  </si>
  <si>
    <t>WP-AUDI-MLB35-12V(S)-09</t>
  </si>
  <si>
    <t>WP-AUDI-MLB35-12V(S)-10</t>
  </si>
  <si>
    <t xml:space="preserve">Sarah Liu </t>
  </si>
  <si>
    <t>N/A</t>
  </si>
  <si>
    <t>Pump #1</t>
  </si>
  <si>
    <t>WP-Audi-MLB35-12V(S)-02</t>
  </si>
  <si>
    <t>Pump #2</t>
  </si>
  <si>
    <t>WP-Audi-MLB35-12V(S)-03</t>
  </si>
  <si>
    <t>Pump #3</t>
  </si>
  <si>
    <t>WP-Audi-MLB35-12V(S)-04</t>
  </si>
  <si>
    <t>Pump #4</t>
  </si>
  <si>
    <t>WP-Audi-MLB35-12V(S)-05</t>
  </si>
  <si>
    <t>Pump #5</t>
  </si>
  <si>
    <t>WP-Audi-MLB35-12V(S)-06</t>
  </si>
  <si>
    <t>MedAux #07</t>
  </si>
  <si>
    <t>WP-Audi-MLB35-12V(S)-07</t>
  </si>
  <si>
    <t>WP-Audi-MLB35-12V(S)-08</t>
  </si>
  <si>
    <t>WP-Audi-MLB35-12V(S)-09</t>
  </si>
  <si>
    <t>WP-Audi-MLB35-12V(S)-10</t>
  </si>
  <si>
    <t>Yibing Hu</t>
  </si>
  <si>
    <t>eLab</t>
  </si>
  <si>
    <t>For cabinet testing</t>
  </si>
  <si>
    <t>WP-DAG-48V(S)-10</t>
  </si>
  <si>
    <t>DAG 48V w/ Sense</t>
  </si>
  <si>
    <t>E-lab for inspection</t>
  </si>
  <si>
    <t>TR.CC21.02418</t>
  </si>
  <si>
    <t>Hanon Systems EFP (Changzhou)</t>
  </si>
  <si>
    <t>Shipped to Hanon Systems EFP (Changzhou)</t>
  </si>
  <si>
    <t>WP-VW-30/50W(S)-MX-01</t>
  </si>
  <si>
    <t>VW 30/50W w/ Sense (Mexico)</t>
  </si>
  <si>
    <t>Storage in eLab</t>
  </si>
  <si>
    <t>WP-VW-30/50W(S)-MX-02</t>
  </si>
  <si>
    <t>WP-VW-30/50W(S)-MX-03</t>
  </si>
  <si>
    <t>WP-VW-30/50W(S)-MX-04</t>
  </si>
  <si>
    <t>WP-VW-30/50W(S)-MX-05</t>
  </si>
  <si>
    <t>WP-VW-30/50W(S)-MX-06</t>
  </si>
  <si>
    <t>WP-VW-30/50W(S)-MX-07</t>
  </si>
  <si>
    <t>WP-VW-30/50W(S)-MX-08</t>
  </si>
  <si>
    <t>WP-VW-30/50W(S)-MX-09</t>
  </si>
  <si>
    <t>WP-VW-30/50W(S)-MX-10</t>
  </si>
  <si>
    <t>WP-VW-30/50W(S)-MX-11</t>
  </si>
  <si>
    <t>WP-VW-30/50W(S)-MX-12</t>
  </si>
  <si>
    <t>WP-VW-30/50W(S)-MX-13</t>
  </si>
  <si>
    <t>WP-VW-30/50W(S)-MX-14</t>
  </si>
  <si>
    <t>WP-VW-30/50W(S)-MX-15</t>
  </si>
  <si>
    <t>WP-VW-30/50W(S)-MX-16</t>
  </si>
  <si>
    <t>WP-VW-30/50W(S)-MX-17</t>
  </si>
  <si>
    <t>WP-VW-30/50W(S)-MX-18</t>
  </si>
  <si>
    <t>WP-VW-30/50W(S)-MX-19</t>
  </si>
  <si>
    <t>WP-VW-30/50W(S)-MX-20</t>
  </si>
  <si>
    <t>WP-VW-100W-MX-01</t>
  </si>
  <si>
    <t>VW 100W w/o Sense (Mexico)</t>
  </si>
  <si>
    <t>WP-VW-100W-MX-02</t>
  </si>
  <si>
    <t>WP-VW-100W-MX-03</t>
  </si>
  <si>
    <t>WP-VW-100W-MX-04</t>
  </si>
  <si>
    <t>WP-VW-100W-MX-05</t>
  </si>
  <si>
    <t>WP-VW-100W-MX-06</t>
  </si>
  <si>
    <t>WP-VW-100W-MX-07</t>
  </si>
  <si>
    <t>WP-VW-100W-MX-08</t>
  </si>
  <si>
    <t>WP-VW-100W-MX-09</t>
  </si>
  <si>
    <t>WP-VW-100W-MX-10</t>
  </si>
  <si>
    <t>WP-VW-100W-MX-11</t>
  </si>
  <si>
    <t>WP-VW-100W-MX-12</t>
  </si>
  <si>
    <t>WP-VW-100W-MX-13</t>
  </si>
  <si>
    <t>WP-VW-100W-MX-14</t>
  </si>
  <si>
    <t>WP-VW-100W-MX-15</t>
  </si>
  <si>
    <t>WP-VW-100W-MX-16</t>
  </si>
  <si>
    <t>WP-VW-100W-MX-17</t>
  </si>
  <si>
    <t>WP-VW-100W-MX-18</t>
  </si>
  <si>
    <t>WP-VW-100W-MX-19</t>
  </si>
  <si>
    <t>WP-VW-100W-MX-20</t>
  </si>
  <si>
    <t>WP-VW-100W-MX-21</t>
  </si>
  <si>
    <t>WP-VW-100W-MX-22</t>
  </si>
  <si>
    <t>WP-VW-100W-MX-23</t>
  </si>
  <si>
    <t>WP-VW-100W-MX-24</t>
  </si>
  <si>
    <t>WP-VW-100W-MX-25</t>
  </si>
  <si>
    <t>WP-VW-100W-MX-26</t>
  </si>
  <si>
    <t>WP-VW-100W-MX-27</t>
  </si>
  <si>
    <t>WP-VW-100W-MX-28</t>
  </si>
  <si>
    <t>WP-VW-100W-MX-29</t>
  </si>
  <si>
    <t>WP-VW-100W-MX-30</t>
  </si>
  <si>
    <t>WP-RENAULT-LIN-57</t>
  </si>
  <si>
    <t>HV EE Testing</t>
  </si>
  <si>
    <t>ETS-21</t>
  </si>
  <si>
    <t>MedAux #??</t>
  </si>
  <si>
    <t>MedAux #6</t>
  </si>
  <si>
    <t>Kyle McCarroll &amp; Yang Li</t>
  </si>
  <si>
    <t>For Stellantis prototype measurements</t>
  </si>
  <si>
    <t>WP-FCA/PHEV-12V-40</t>
  </si>
  <si>
    <t>To be used in eLab</t>
  </si>
  <si>
    <t>Performance Rig 1</t>
  </si>
  <si>
    <t>Mike Wigmore</t>
  </si>
  <si>
    <t>MedAux #03</t>
  </si>
  <si>
    <t>ECH23</t>
  </si>
  <si>
    <t>WP-DAG-48V-22</t>
  </si>
  <si>
    <t>DAG 48V w/o Sense</t>
  </si>
  <si>
    <t>New (Unused) Bin</t>
  </si>
  <si>
    <t>WP-DAG-48V-21</t>
  </si>
  <si>
    <t>WP-DAG-48V-24</t>
  </si>
  <si>
    <t>WP-DAG-48V-25</t>
  </si>
  <si>
    <t>WP-DAG-48V-23</t>
  </si>
  <si>
    <t>WP-DAG-48V-26</t>
  </si>
  <si>
    <t>WP-VW-30/50W(S)-MX-21</t>
  </si>
  <si>
    <t>WP-VW-30/50W(S)-MX-36</t>
  </si>
  <si>
    <t>WP-VW-30/50W(S)-MX-37</t>
  </si>
  <si>
    <t>WP-VW-30/50W(S)-MX-35</t>
  </si>
  <si>
    <t>WP-VW-30/50W(S)-MX-40</t>
  </si>
  <si>
    <t>WP-VW-30/50W(S)-MX-41</t>
  </si>
  <si>
    <t>WP-VW-30/50W(S)-MX-39</t>
  </si>
  <si>
    <t>WP-VW-30/50W(S)-MX-34</t>
  </si>
  <si>
    <t>WP-VW-30/50W(S)-MX-38</t>
  </si>
  <si>
    <t>WP-VW-30/50W(S)-MX-33</t>
  </si>
  <si>
    <t>WP-VW-30/50W(S)-MX-30</t>
  </si>
  <si>
    <t>WP-VW-30/50W(S)-MX-32</t>
  </si>
  <si>
    <t>WP-VW-30/50W(S)-MX-27</t>
  </si>
  <si>
    <t>WP-VW-30/50W(S)-MX-29</t>
  </si>
  <si>
    <t>WP-VW-30/50W(S)-MX-25</t>
  </si>
  <si>
    <t>WP-VW-30/50W(S)-MX-31</t>
  </si>
  <si>
    <t>WP-VW-30/50W(S)-MX-26</t>
  </si>
  <si>
    <t>WP-VW-30/50W(S)-MX-23</t>
  </si>
  <si>
    <t>WP-VW-30/50W(S)-MX-28</t>
  </si>
  <si>
    <t>WP-VW-30/50W(S)-MX-22</t>
  </si>
  <si>
    <t>WP-VW-30/50W(S)-MX-24</t>
  </si>
  <si>
    <t>WP-VW-30/50W(S)-MX-45</t>
  </si>
  <si>
    <t>WP-VW-30/50W(S)-MX-47</t>
  </si>
  <si>
    <t>WP-VW-30/50W(S)-MX-48</t>
  </si>
  <si>
    <t>WP-VW-30/50W(S)-MX-46</t>
  </si>
  <si>
    <t>WP-VW-30/50W(S)-MX-44</t>
  </si>
  <si>
    <t>WP-VW-30/50W(S)-MX-43</t>
  </si>
  <si>
    <t>WP-VW-30/50W(S)-MX-42</t>
  </si>
  <si>
    <t>WP-VW-100W(S)-MX-55</t>
  </si>
  <si>
    <t>VW 100W w/ Sense (Mexico)</t>
  </si>
  <si>
    <t>WP-VW-100W(S)-MX-64</t>
  </si>
  <si>
    <t>WP-VW-100W(S)-MX-45</t>
  </si>
  <si>
    <t>WP-VW-100W(S)-MX-61</t>
  </si>
  <si>
    <t>WP-VW-100W(S)-MX-47</t>
  </si>
  <si>
    <t>WP-VW-100W(S)-MX-68</t>
  </si>
  <si>
    <t>WP-VW-100W(S)-MX-59</t>
  </si>
  <si>
    <t>WP-VW-100W(S)-MX-70</t>
  </si>
  <si>
    <t>WP-VW-100W(S)-MX-60</t>
  </si>
  <si>
    <t>WP-VW-100W(S)-MX-44</t>
  </si>
  <si>
    <t>WP-VW-100W(S)-MX-62</t>
  </si>
  <si>
    <t>WP-VW-100W(S)-MX-65</t>
  </si>
  <si>
    <t>WP-VW-100W(S)-MX-46</t>
  </si>
  <si>
    <t>WP-VW-100W(S)-MX-67</t>
  </si>
  <si>
    <t>WP-VW-100W(S)-MX-56</t>
  </si>
  <si>
    <t>WP-VW-100W(S)-MX-40</t>
  </si>
  <si>
    <t>WP-VW-100W(S)-MX-41</t>
  </si>
  <si>
    <t>WP-VW-100W(S)-MX-63</t>
  </si>
  <si>
    <t>WP-VW-100W(S)-MX-43</t>
  </si>
  <si>
    <t>WP-VW-100W(S)-MX-52</t>
  </si>
  <si>
    <t>WP-VW-100W(S)-MX-66</t>
  </si>
  <si>
    <t>WP-VW-100W(S)-MX-57</t>
  </si>
  <si>
    <t>WP-VW-100W(S)-MX-51</t>
  </si>
  <si>
    <t>WP-VW-100W(S)-MX-69</t>
  </si>
  <si>
    <t>WP-VW-100W(S)-MX-42</t>
  </si>
  <si>
    <t>WP-VW-100W(S)-MX-58</t>
  </si>
  <si>
    <t>WP-VW-100W(S)-MX-48</t>
  </si>
  <si>
    <t>WP-VW-100W(S)-MX-49</t>
  </si>
  <si>
    <t>WP-VW-100W(S)-MX-54</t>
  </si>
  <si>
    <t>WP-VW-100W(S)-MX-50</t>
  </si>
  <si>
    <t>WP-VW-100W(S)-MX-53</t>
  </si>
  <si>
    <t>WP-VW-100W(S)-MX-17</t>
  </si>
  <si>
    <t>WP-VW-100W(S)-MX-18</t>
  </si>
  <si>
    <t>WP-VW-100W(S)-MX-20</t>
  </si>
  <si>
    <t>WP-VW-100W(S)-MX-23</t>
  </si>
  <si>
    <t>WP-VW-100W(S)-MX-21</t>
  </si>
  <si>
    <t>WP-VW-100W(S)-MX-19</t>
  </si>
  <si>
    <t>WP-VW-100W(S)-MX-22</t>
  </si>
  <si>
    <t>WP-VW-100W(S)-MX-08</t>
  </si>
  <si>
    <t>WP-VW-100W(S)-MX-05</t>
  </si>
  <si>
    <t>WP-VW-100W(S)-MX-01</t>
  </si>
  <si>
    <t>WP-VW-100W(S)-MX-06</t>
  </si>
  <si>
    <t>WP-VW-100W(S)-MX-04</t>
  </si>
  <si>
    <t>WP-VW-100W(S)-MX-03</t>
  </si>
  <si>
    <t>WP-VW-100W(S)-MX-02</t>
  </si>
  <si>
    <t>WP-VW-100W(S)-MX-12</t>
  </si>
  <si>
    <t>WP-VW-100W(S)-MX-13</t>
  </si>
  <si>
    <t>WP-VW-100W(S)-MX-09</t>
  </si>
  <si>
    <t>WP-VW-100W(S)-MX-10</t>
  </si>
  <si>
    <t>WP-VW-100W(S)-MX-11</t>
  </si>
  <si>
    <t>WP-VW-100W(S)-MX-07</t>
  </si>
  <si>
    <t>WP-VW-100W(S)-MX-31</t>
  </si>
  <si>
    <t>WP-VW-100W(S)-MX-28</t>
  </si>
  <si>
    <t>WP-VW-100W(S)-MX-27</t>
  </si>
  <si>
    <t>WP-VW-100W(S)-MX-25</t>
  </si>
  <si>
    <t>WP-VW-100W(S)-MX-16</t>
  </si>
  <si>
    <t>WP-VW-100W(S)-MX-15</t>
  </si>
  <si>
    <t>WP-VW-100W(S)-MX-29</t>
  </si>
  <si>
    <t>WP-VW-100W(S)-MX-26</t>
  </si>
  <si>
    <t>WP-VW-100W(S)-MX-14</t>
  </si>
  <si>
    <t>Gostan Gostanian</t>
  </si>
  <si>
    <t>WP-RENAULT-48V-GEN2-01</t>
  </si>
  <si>
    <t>Renault 48V GEN2 w/o Sense</t>
  </si>
  <si>
    <t>MTCU#1 48V</t>
  </si>
  <si>
    <t>WP-RENAULT-48V-GEN2-02</t>
  </si>
  <si>
    <t>WP-RENAULT-LIN-54</t>
  </si>
  <si>
    <t>WP-RENAULT-LIN-56</t>
  </si>
  <si>
    <t>WP-RENAULT-LIN-26</t>
  </si>
  <si>
    <t>WP-RENAULT-LIN-28</t>
  </si>
  <si>
    <t>WP-RENAULT-LIN-30</t>
  </si>
  <si>
    <t>WP-RENAULT-LIN-44</t>
  </si>
  <si>
    <t>WP-RENAULT-LIN-45</t>
  </si>
  <si>
    <t>WP-RENAULT-LIN-46</t>
  </si>
  <si>
    <t>WP-RENAULT-LIN-48</t>
  </si>
  <si>
    <t>WP-RENAULT-LIN-58</t>
  </si>
  <si>
    <t>WP-RENAULT-LIN-59</t>
  </si>
  <si>
    <t>WP-RENAULT-LIN-60</t>
  </si>
  <si>
    <t>WP-RENAULT-LIN-61</t>
  </si>
  <si>
    <t>WP-RENAULT-LIN-70</t>
  </si>
  <si>
    <t>WP-RENAULT-LIN-71</t>
  </si>
  <si>
    <t>WP-RENAULT-LIN-72</t>
  </si>
  <si>
    <t>WP-RENAULT-LIN-73</t>
  </si>
  <si>
    <t>WP-RENAULT-LIN-84</t>
  </si>
  <si>
    <t>WP-RENAULT-LIN-98</t>
  </si>
  <si>
    <t>WP-RENAULT-LIN-99</t>
  </si>
  <si>
    <t>WP-RENAULT-LIN-100</t>
  </si>
  <si>
    <t>Said Al-Sammak</t>
  </si>
  <si>
    <t>Universal Shaker Cabinet</t>
  </si>
  <si>
    <t>WP-VW-30/50W-MX-08</t>
  </si>
  <si>
    <t>VW 30/50W w/o Sense (Mexico)</t>
  </si>
  <si>
    <t>WP-VW-30/50W-MX-06</t>
  </si>
  <si>
    <t>WP-VW-30/50W-MX-07</t>
  </si>
  <si>
    <t>WP-VW-30/50W-MX-11</t>
  </si>
  <si>
    <t>WP-VW-30/50W-MX-09</t>
  </si>
  <si>
    <t>WP-VW-30/50W-MX-10</t>
  </si>
  <si>
    <t>WP-VW-30/50W-MX-21</t>
  </si>
  <si>
    <t>WP-VW-30/50W-MX-20</t>
  </si>
  <si>
    <t>WP-VW-30/50W-MX-05</t>
  </si>
  <si>
    <t>WP-VW-30/50W-MX-18</t>
  </si>
  <si>
    <t>WP-VW-30/50W-MX-17</t>
  </si>
  <si>
    <t>WP-VW-30/50W-MX-19</t>
  </si>
  <si>
    <t>WP-VW-30/50W-MX-04</t>
  </si>
  <si>
    <t>WP-VW-30/50W-MX-02</t>
  </si>
  <si>
    <t>WP-VW-30/50W-MX-03</t>
  </si>
  <si>
    <t>WP-VW-30/50W-MX-01</t>
  </si>
  <si>
    <t>Min Lu</t>
  </si>
  <si>
    <t>WP-VW-30/50W(S)-MX-84</t>
  </si>
  <si>
    <t>WP-VW-30/50W(S)-MX-82</t>
  </si>
  <si>
    <t>WP-VW-30/50W(S)-MX-79</t>
  </si>
  <si>
    <t>WP-VW-30/50W(S)-MX-69</t>
  </si>
  <si>
    <t>WP-VW-30/50W(S)-MX-62</t>
  </si>
  <si>
    <t>WP-VW-30/50W(S)-MX-57</t>
  </si>
  <si>
    <t>WP-VW-30/50W(S)-MX-56</t>
  </si>
  <si>
    <t>WP-VW-30/50W(S)-MX-89</t>
  </si>
  <si>
    <t>WP-VW-30/50W(S)-MX-60</t>
  </si>
  <si>
    <t>WP-VW-30/50W(S)-MX-74</t>
  </si>
  <si>
    <t>WP-VW-30/50W(S)-MX-64</t>
  </si>
  <si>
    <t>WP-VW-30/50W(S)-MX-98</t>
  </si>
  <si>
    <t>WP-VW-30/50W(S)-MX-81</t>
  </si>
  <si>
    <t>WP-VW-30/50W(S)-MX-58</t>
  </si>
  <si>
    <t>WP-VW-30/50W(S)-MX-88</t>
  </si>
  <si>
    <t>WP-VW-30/50W(S)-MX-85</t>
  </si>
  <si>
    <t>Shameer Ali</t>
  </si>
  <si>
    <t>WP-VW-30/50W-MX-30</t>
  </si>
  <si>
    <t>WP-VW-30/50W-MX-23</t>
  </si>
  <si>
    <t>WP-VW-30/50W-MX-22</t>
  </si>
  <si>
    <t>WP-VW-30/50W-MX-26</t>
  </si>
  <si>
    <t>WP-VW-30/50W-MX-25</t>
  </si>
  <si>
    <t>WP-VW-30/50W-MX-27</t>
  </si>
  <si>
    <t>WP-VW-30/50W-MX-24</t>
  </si>
  <si>
    <t>WP-VW-30/50W-MX-28</t>
  </si>
  <si>
    <t>WP-VW-30/50W-MX-29</t>
  </si>
  <si>
    <t>WP-VW-30/50W-MX-16</t>
  </si>
  <si>
    <t>WP-VW-30/50W-MX-14</t>
  </si>
  <si>
    <t>WP-VW-30/50W-MX-12</t>
  </si>
  <si>
    <t>WP-VW-30/50W-MX-13</t>
  </si>
  <si>
    <t>WP-VW-30/50W-MX-15</t>
  </si>
  <si>
    <t>WP-VW-100W(S)-67</t>
  </si>
  <si>
    <t>WP-VW-100W(S)-64</t>
  </si>
  <si>
    <t>WP-VW-100W(S)-65</t>
  </si>
  <si>
    <t>WP-VW-100W(S)-63</t>
  </si>
  <si>
    <t>WP-VW-100W(S)-66</t>
  </si>
  <si>
    <t>WP-VW-100W(S)-61</t>
  </si>
  <si>
    <t>WP-VW-100W(S)-60</t>
  </si>
  <si>
    <t>WP-VW-100W(S)-59</t>
  </si>
  <si>
    <t>WP-VW-100W(S)-62</t>
  </si>
  <si>
    <t>WP-VW-30/50W(S)-47</t>
  </si>
  <si>
    <t>WP-VW-30/50W(S)-48</t>
  </si>
  <si>
    <t>WP-VW-30/50W(S)-49</t>
  </si>
  <si>
    <t>WP-VW-30/50W(S)-46</t>
  </si>
  <si>
    <t>WP-VW-30/50W(S)-53</t>
  </si>
  <si>
    <t>WP-VW-30/50W(S)-54</t>
  </si>
  <si>
    <t>WP-VW-30/50W(S)-55</t>
  </si>
  <si>
    <t>WP-VW-30/50W(S)-52</t>
  </si>
  <si>
    <t>WP-VW-30/50W(S)-50</t>
  </si>
  <si>
    <t>WP-VW-30/50W(S)-MX-96</t>
  </si>
  <si>
    <t>WP-VW-30/50W(S)-MX-77</t>
  </si>
  <si>
    <t>WP-VW-30/50W(S)-MX-71</t>
  </si>
  <si>
    <t>WP-VW-30/50W(S)-MX-99</t>
  </si>
  <si>
    <t>WP-VW-30/50W(S)-MX-63</t>
  </si>
  <si>
    <t>WP-VW-30/50W(S)-MX-100</t>
  </si>
  <si>
    <t>WP-VW-30/50W(S)-MX-65</t>
  </si>
  <si>
    <t>WP-VW-30/50W(S)-MX-94</t>
  </si>
  <si>
    <t>WP-VW-30/50W(S)-MX-61</t>
  </si>
  <si>
    <t>WP-VW-30/50W(S)-MX-52</t>
  </si>
  <si>
    <t>WP-VW-30/50W(S)-MX-51</t>
  </si>
  <si>
    <t>WP-VW-30/50W(S)-MX-97</t>
  </si>
  <si>
    <t>WP-VW-30/50W(S)-MX-53</t>
  </si>
  <si>
    <t>WP-VW-30/50W(S)-MX-55</t>
  </si>
  <si>
    <t>WP-VW-30/50W(S)-MX-93</t>
  </si>
  <si>
    <t>WP-VW-30/50W(S)-MX-66</t>
  </si>
  <si>
    <t>WP-VW-30/50W(S)-MX-80</t>
  </si>
  <si>
    <t>WP-VW-30/50W(S)-MX-75</t>
  </si>
  <si>
    <t>WP-VW-30/50W(S)-MX-59</t>
  </si>
  <si>
    <t>WP-VW-30/50W(S)-MX-68</t>
  </si>
  <si>
    <t>WP-VW-30/50W(S)-MX-70</t>
  </si>
  <si>
    <t>WP-VW-30/50W(S)-MX-50</t>
  </si>
  <si>
    <t>WP-VW-30/50W(S)-MX-87</t>
  </si>
  <si>
    <t>WP-VW-30/50W(S)-MX-72</t>
  </si>
  <si>
    <t>WP-VW-30/50W(S)-MX-90</t>
  </si>
  <si>
    <t>WP-VW-30/50W(S)-MX-91</t>
  </si>
  <si>
    <t>WP-VW-30/50W(S)-MX-76</t>
  </si>
  <si>
    <t>WP-VW-30/50W(S)-MX-86</t>
  </si>
  <si>
    <t>WP-VW-30/50W(S)-MX-83</t>
  </si>
  <si>
    <t>WP-VW-30/50W(S)-MX-73</t>
  </si>
  <si>
    <t>WP-VW-30/50W(S)-MX-78</t>
  </si>
  <si>
    <t>WP-VW-30/50W(S)-MX-54</t>
  </si>
  <si>
    <t>WP-VW-30/50W(S)-MX-67</t>
  </si>
  <si>
    <t>WP-VW-30/50W(S)-MX-49</t>
  </si>
  <si>
    <t>WP-DAG-48V(S)-23</t>
  </si>
  <si>
    <t>WP-DAG-48V(S)-24</t>
  </si>
  <si>
    <t>WP-DAG-48V(S)-12</t>
  </si>
  <si>
    <t>WP-DAG-48V(S)-17</t>
  </si>
  <si>
    <t>WP-DAG-48V(S)-26</t>
  </si>
  <si>
    <t>WP-DAG-48V(S)-18</t>
  </si>
  <si>
    <t>WP-DAG-48V(S)-13</t>
  </si>
  <si>
    <t>WP-DAG-48V(S)-19</t>
  </si>
  <si>
    <t>WP-DAG-48V(S)-15</t>
  </si>
  <si>
    <t>WP-DAG-48V(S)-16</t>
  </si>
  <si>
    <t>WP-DAG-48V(S)-05</t>
  </si>
  <si>
    <t>WP-DAG-48V(S)-08</t>
  </si>
  <si>
    <t>WP-DAG-48V(S)-03</t>
  </si>
  <si>
    <t>WP-DAG-48V(S)-06</t>
  </si>
  <si>
    <t>WP-DAG-48V(S)-09</t>
  </si>
  <si>
    <t>WP-DAG-48V(S)-07</t>
  </si>
  <si>
    <t>WP-DAG-48V(S)-04</t>
  </si>
  <si>
    <t>WP-DAG-48V(S)-02</t>
  </si>
  <si>
    <t>WP-DAG-48V(S)-01</t>
  </si>
  <si>
    <t>WP-DAG-48V(S)-14</t>
  </si>
  <si>
    <t xml:space="preserve">short wires </t>
  </si>
  <si>
    <t>WP-DAG-48V(S)-21</t>
  </si>
  <si>
    <t xml:space="preserve">missing yellow latch </t>
  </si>
  <si>
    <t>WP-DAG-48V(S)-11</t>
  </si>
  <si>
    <t xml:space="preserve">taped up with blue tape not sure if used before </t>
  </si>
  <si>
    <t>WP-DAG-48V(S)-20</t>
  </si>
  <si>
    <t xml:space="preserve">looks used before </t>
  </si>
  <si>
    <t>WP-RENAULT-48V-08</t>
  </si>
  <si>
    <t>Renault 48V w/o Sense</t>
  </si>
  <si>
    <t>WP-RENAULT-48V-07</t>
  </si>
  <si>
    <t>WP-RENAULT-48V-06</t>
  </si>
  <si>
    <t>WP-RENAULT-48V-04</t>
  </si>
  <si>
    <t>WP-RENAULT-48V-03</t>
  </si>
  <si>
    <t>WP-RENAULT-48V-05</t>
  </si>
  <si>
    <t>WP-RENAULT-48V-09</t>
  </si>
  <si>
    <t>WP-RENAULT-48V-02</t>
  </si>
  <si>
    <t>WP-RENAULT-48V-01</t>
  </si>
  <si>
    <t>WP-RENAULT-48V-17</t>
  </si>
  <si>
    <t>WP-RENAULT-48V-18</t>
  </si>
  <si>
    <t>WP-RENAULT-48V-14</t>
  </si>
  <si>
    <t>WP-RENAULT-48V-16</t>
  </si>
  <si>
    <t>WP-RENAULT-48V-15</t>
  </si>
  <si>
    <t>WP-RENAULT-48V-13</t>
  </si>
  <si>
    <t>WP-RENAULT-48V-10</t>
  </si>
  <si>
    <t>WP-RENAULT-48V-11</t>
  </si>
  <si>
    <t>WP-RENAULT-48V-12</t>
  </si>
  <si>
    <t>WP-RENAULT-48V(S)-01</t>
  </si>
  <si>
    <t>Renault 48V w/ Sense</t>
  </si>
  <si>
    <t>WP-RENAULT-48V(S)-03</t>
  </si>
  <si>
    <t>WP-RENAULT-48V(S)-02</t>
  </si>
  <si>
    <t>WP-GM-CSS-12V(S)-34</t>
  </si>
  <si>
    <t>GM CSS 12V w/ Sense</t>
  </si>
  <si>
    <t>WP-GM-CSS-12V(S)-35</t>
  </si>
  <si>
    <t>WP-GM-CSS-12V(S)-39</t>
  </si>
  <si>
    <t>WP-GM-CSS-12V(S)-37</t>
  </si>
  <si>
    <t>WP-GM-CSS-12V(S)-36</t>
  </si>
  <si>
    <t>WP-GM-CSS-12V(S)-16</t>
  </si>
  <si>
    <t>WP-GM-CSS-12V(S)-41</t>
  </si>
  <si>
    <t>WP-GM-CSS-12V(S)-40</t>
  </si>
  <si>
    <t>WP-GM-CSS-12V(S)-15</t>
  </si>
  <si>
    <t>WP-GM-CSS-12V(S)-17</t>
  </si>
  <si>
    <t>WP-GM-CSS-12V(S)-23</t>
  </si>
  <si>
    <t>WP-GM-CSS-12V(S)-21</t>
  </si>
  <si>
    <t>WP-GM-CSS-12V(S)-19</t>
  </si>
  <si>
    <t>WP-GM-CSS-12V(S)-18</t>
  </si>
  <si>
    <t>WP-GM-CSS-12V(S)-20</t>
  </si>
  <si>
    <t>WP-GM-CSS-12V(S)-14</t>
  </si>
  <si>
    <t>WP-GM-CSS-12V(S)-07</t>
  </si>
  <si>
    <t>WP-GM-CSS-12V(S)-08</t>
  </si>
  <si>
    <t>WP-GM-CSS-12V(S)-11</t>
  </si>
  <si>
    <t>WP-GM-CSS-12V(S)-22</t>
  </si>
  <si>
    <t>WP-GM-CSS-12V(S)-12</t>
  </si>
  <si>
    <t>WP-GM-CSS-12V(S)-10</t>
  </si>
  <si>
    <t>WP-GM-CSS-12V(S)-13</t>
  </si>
  <si>
    <t>WP-GM-CSS-12V(S)-09</t>
  </si>
  <si>
    <t>WP-GM-CSS-12V(S)-06</t>
  </si>
  <si>
    <t>WP-GM-CSS-12V(S)-05</t>
  </si>
  <si>
    <t>WP-GM-CSS-12V(S)-03</t>
  </si>
  <si>
    <t>WP-GM-CSS-12V(S)-04</t>
  </si>
  <si>
    <t>WP-GM-CSS-12V(S)-02</t>
  </si>
  <si>
    <t>WP-VW-100W(S)-MX-36</t>
  </si>
  <si>
    <t>WP-VW-100W(S)-MX-35</t>
  </si>
  <si>
    <t>WP-VW-100W(S)-MX-24</t>
  </si>
  <si>
    <t>WP-VW-100W(S)-MX-34</t>
  </si>
  <si>
    <t>WP-VW-100W(S)-MX-32</t>
  </si>
  <si>
    <t>WP-VW-100W(S)-MX-30</t>
  </si>
  <si>
    <t>WP-VW-100W(S)-MX-33</t>
  </si>
  <si>
    <t>WP-RENAULT-LIN-123</t>
  </si>
  <si>
    <t>WP-RENAULT-LIN-124</t>
  </si>
  <si>
    <t>WP-RENAULT-LIN-122</t>
  </si>
  <si>
    <t>WP-RENAULT-LIN-120</t>
  </si>
  <si>
    <t>WP-RENAULT-LIN-121</t>
  </si>
  <si>
    <t>WP-VW-100W(S)-69</t>
  </si>
  <si>
    <t>WP-VW-100W(S)-68</t>
  </si>
  <si>
    <t>WP-VW-30/50W-12</t>
  </si>
  <si>
    <t>WP-VW-30/50W-13</t>
  </si>
  <si>
    <t>WP-VW-30/50W-11</t>
  </si>
  <si>
    <t>WP-VW-30/50W(S)-74</t>
  </si>
  <si>
    <t>WP-VW-30/50W(S)-75</t>
  </si>
  <si>
    <t>WP-VW-30/50W(S)-72</t>
  </si>
  <si>
    <t>WP-VW-30/50W(S)-73</t>
  </si>
  <si>
    <t>WP-VW-30/50W(S)-71</t>
  </si>
  <si>
    <t>WP-VW-30/50W(S)-69</t>
  </si>
  <si>
    <t>WP-VW-30/50W(S)-70</t>
  </si>
  <si>
    <t>WP-VW-30/50W(S)-68</t>
  </si>
  <si>
    <t>WP-VW-30/50W(S)-67</t>
  </si>
  <si>
    <t>WP-VW-30/50W(S)-66</t>
  </si>
  <si>
    <t>WP-VW-30/50W(S)-65</t>
  </si>
  <si>
    <t>WP-VW-30/50W(S)-64</t>
  </si>
  <si>
    <t>WP-VW-30/50W(S)-63</t>
  </si>
  <si>
    <t>WP-VW-30/50W(S)-60</t>
  </si>
  <si>
    <t>WP-VW-30/50W(S)-62</t>
  </si>
  <si>
    <t>WP-VW-30/50W(S)-61</t>
  </si>
  <si>
    <t>WP-VW-30/50W(S)-59</t>
  </si>
  <si>
    <t>WP-VW-30/50W(S)-57</t>
  </si>
  <si>
    <t>WP-VW-30/50W(S)-56</t>
  </si>
  <si>
    <t>WP-VW-30/50W(S)-58</t>
  </si>
  <si>
    <t>WP-VW-30/50W(S)-85</t>
  </si>
  <si>
    <t>WP-VW-30/50W(S)-79</t>
  </si>
  <si>
    <t>WP-VW-30/50W(S)-76</t>
  </si>
  <si>
    <t>WP-VW-30/50W(S)-83</t>
  </si>
  <si>
    <t>WP-VW-30/50W(S)-84</t>
  </si>
  <si>
    <t>WP-VW-30/50W(S)-81</t>
  </si>
  <si>
    <t>WP-VW-30/50W(S)-87</t>
  </si>
  <si>
    <t>WP-VW-30/50W(S)-78</t>
  </si>
  <si>
    <t>WP-VW-30/50W(S)-86</t>
  </si>
  <si>
    <t>WP-VW-30/50W(S)-80</t>
  </si>
  <si>
    <t>WP-VW-30/50W(S)-82</t>
  </si>
  <si>
    <t>WP-VW-30/50W(S)-77</t>
  </si>
  <si>
    <t>WP-BMW250-12V(S)-19</t>
  </si>
  <si>
    <t>WP-FORD-I4-12V(S)-02</t>
  </si>
  <si>
    <t>Ford I4 w/ Sense</t>
  </si>
  <si>
    <t>WP-FORD-I4-12V(S)-01</t>
  </si>
  <si>
    <t>WP-GM-CSS-12V(S)-86</t>
  </si>
  <si>
    <t>WP-GM-CSS-12V(S)-85</t>
  </si>
  <si>
    <t>WP-GM-CSS-12V(S)-82</t>
  </si>
  <si>
    <t>WP-GM-CSS-12V(S)-84</t>
  </si>
  <si>
    <t>WP-GM-CSS-12V(S)-81</t>
  </si>
  <si>
    <t>WP-GM-CSS-12V(S)-83</t>
  </si>
  <si>
    <t>WP-VW-100W(S)-72</t>
  </si>
  <si>
    <t>WP-VW-100W(S)-71</t>
  </si>
  <si>
    <t>WP-VW-100W(S)-70</t>
  </si>
  <si>
    <t>WP-VW-100W(S)-73</t>
  </si>
  <si>
    <t>WP-VW-100W(S)-74</t>
  </si>
  <si>
    <t>WP-VW-100W(S)-75</t>
  </si>
  <si>
    <t>WP-VW-100W-30</t>
  </si>
  <si>
    <t>WP-VW-100W-31</t>
  </si>
  <si>
    <t>WP-VW-100W-29</t>
  </si>
  <si>
    <t>WP-FCA/PHEV-12V-26</t>
  </si>
  <si>
    <t>WP-FCA/PHEV-12V-20</t>
  </si>
  <si>
    <t>WP-FCA/PHEV-12V-18</t>
  </si>
  <si>
    <t>WP-RENAULT-48V-GEN2-03</t>
  </si>
  <si>
    <t>WP-FCA/PHEV-12V-50</t>
  </si>
  <si>
    <t>WP-LUCID-HCP150-12V(S)-08</t>
  </si>
  <si>
    <t>Lucid HCP150 w/ Sense</t>
  </si>
  <si>
    <t>WP-LUCID-HCP150-12V(S)-07</t>
  </si>
  <si>
    <t>WP-LUCID-HCP150-12V(S)-05</t>
  </si>
  <si>
    <t>WP-LUCID-HCP150-12V(S)-06</t>
  </si>
  <si>
    <t>WP-LUCID-HCP150-12V(S)-04</t>
  </si>
  <si>
    <t>WP-LUCID-HCP150-12V(S)-01</t>
  </si>
  <si>
    <t>WP-LUCID-HCP150-12V(S)-02</t>
  </si>
  <si>
    <t>WP-LUCID-HCP150-12V(S)-03</t>
  </si>
  <si>
    <t>WP-LUCID-HCP150-12V-02</t>
  </si>
  <si>
    <t>Lucid HCP150 w/o Sense</t>
  </si>
  <si>
    <t>WP-LUCID-HCP150-12V-04</t>
  </si>
  <si>
    <t>WP-LUCID-HCP150-12V-03</t>
  </si>
  <si>
    <t>WP-LUCID-HCP150-12V-10</t>
  </si>
  <si>
    <t>WP-LUCID-HCP150-12V-07</t>
  </si>
  <si>
    <t>WP-LUCID-HCP150-12V-06</t>
  </si>
  <si>
    <t>May need to reprint label; read as WWWP-LUCID-HCP150-12V-06</t>
  </si>
  <si>
    <t>WP-LUCID-HCP150-12V-05</t>
  </si>
  <si>
    <t>WP-LUCID-HCP150-12V-09</t>
  </si>
  <si>
    <t>WP-LUCID-HCP150-12V-01</t>
  </si>
  <si>
    <t>WP-LUCID-HCP150-12V-08</t>
  </si>
  <si>
    <t>WP-RENAULT-48V-19</t>
  </si>
  <si>
    <t>WP-RENAULT-48V-20</t>
  </si>
  <si>
    <t>WP-RENAULT-LIN-49</t>
  </si>
  <si>
    <t>WP-RENAULT-48V-21</t>
  </si>
  <si>
    <t>WP-RENAULT-LIN-55</t>
  </si>
  <si>
    <t>Fragmentation on positive cable due to mechanical stress (when wire was bent during vibration test, the force teared the conductor strands of wire one by one)</t>
  </si>
  <si>
    <t>Entering post-test info (test type, hours)</t>
  </si>
  <si>
    <t>Awaiting Inspection Bin</t>
  </si>
  <si>
    <t>WP-RENAULT-48V-GEN2-04</t>
  </si>
  <si>
    <t>WP-RENAULT-48V-GEN2-18</t>
  </si>
  <si>
    <t>Genqiao Chen</t>
  </si>
  <si>
    <t>To be used as plug during dust test</t>
  </si>
  <si>
    <t>WP-RENAULT-48V-GEN2-22</t>
  </si>
  <si>
    <t>WP-RENAULT-48V-GEN2-17</t>
  </si>
  <si>
    <t>WP-RENAULT-LIN-105</t>
  </si>
  <si>
    <t>WP-RENAULT-LIN-102</t>
  </si>
  <si>
    <t>WP-RENAULT-LIN-52</t>
  </si>
  <si>
    <t>WP-RENAULT-48V-GEN2-20</t>
  </si>
  <si>
    <t>WP-RENAULT-48V-GEN2-19</t>
  </si>
  <si>
    <t>WP-RENAULT-48V-GEN2-21</t>
  </si>
  <si>
    <t>WP-RENAULT-LIN-96</t>
  </si>
  <si>
    <t>PeWP #08</t>
  </si>
  <si>
    <t>WP-RENAULT-LIN-104</t>
  </si>
  <si>
    <t>WP-Renault-48V(S)-01</t>
  </si>
  <si>
    <t>WP-Renault-48V(S)-03</t>
  </si>
  <si>
    <t>Vibration Cabinet Shaker 2</t>
  </si>
  <si>
    <t>MedAux #21</t>
  </si>
  <si>
    <t>Lock pin stuck and won’t release</t>
  </si>
  <si>
    <t>Jezreel Bautista</t>
  </si>
  <si>
    <t>WP-RENAULT-48V-GEN2-12</t>
  </si>
  <si>
    <t>WP-RENAULT-48V-GEN2-13</t>
  </si>
  <si>
    <t>WP-RENAULT-48V-GEN2-14</t>
  </si>
  <si>
    <t>WP-RENAULT-48V-GEN2-15</t>
  </si>
  <si>
    <t>WP-RENAULT-48V-GEN2-16</t>
  </si>
  <si>
    <t>WP-RENAULT-48V-GEN2-06</t>
  </si>
  <si>
    <t>WP-RENAULT-48V-GEN2-07</t>
  </si>
  <si>
    <t>WP-RENAULT-48V-GEN2-08</t>
  </si>
  <si>
    <t>WP-RENAULT-48V-GEN2-09</t>
  </si>
  <si>
    <t>WP-RENAULT-48V-GEN2-10</t>
  </si>
  <si>
    <t>WP-RENAULT-48V-GEN2-11</t>
  </si>
  <si>
    <t>Universal Vibration Cabinet</t>
  </si>
  <si>
    <t>Installed to CCT1</t>
  </si>
  <si>
    <t>Installed to CCT3</t>
  </si>
  <si>
    <t>MedAux #02</t>
  </si>
  <si>
    <t>Installed to CCT2</t>
  </si>
  <si>
    <t>WP-BMW150-12V(S)-03</t>
  </si>
  <si>
    <t>Disabled from channel #1</t>
  </si>
  <si>
    <t>WP-BMW150-12V(S)-07</t>
  </si>
  <si>
    <t>Disabled from channel #2</t>
  </si>
  <si>
    <t>Disabled from channel #3</t>
  </si>
  <si>
    <t>Disabled from channel #4</t>
  </si>
  <si>
    <t>Disabled from channel #5</t>
  </si>
  <si>
    <t>Disabled from channel #6</t>
  </si>
  <si>
    <t>Installed to channel #1</t>
  </si>
  <si>
    <t>Installed to channel #2</t>
  </si>
  <si>
    <t>Installed to channel #3</t>
  </si>
  <si>
    <t>Installed to channel #4</t>
  </si>
  <si>
    <t xml:space="preserve">WP-VW-30/50W(S)-43   </t>
  </si>
  <si>
    <t>Installed to channel #5</t>
  </si>
  <si>
    <t>Installed to channel #6</t>
  </si>
  <si>
    <t>WP-RENAULT-48V-GEN2-05</t>
  </si>
  <si>
    <t>WP-RENAULT-48V-GEN2(S)-83</t>
  </si>
  <si>
    <t>WP-RENAULT-48V-GEN2(S)-87</t>
  </si>
  <si>
    <t>WP-RENAULT-48V-GEN2(S)-84</t>
  </si>
  <si>
    <t>WP-RENAULT-48V-GEN2(S)-85</t>
  </si>
  <si>
    <t>WP-RENAULT-48V-GEN2(S)-89</t>
  </si>
  <si>
    <t>WP-RENAULT-48V-GEN2(S)-88</t>
  </si>
  <si>
    <t>WP-RENAULT-48V-GEN2(S)-86</t>
  </si>
  <si>
    <t>WP-RENAULT-48V-GEN2(S)-90</t>
  </si>
  <si>
    <t>WP-RENAULT-48V-GEN2(S)-94</t>
  </si>
  <si>
    <t>WP-RENAULT-48V-GEN2(S)-93</t>
  </si>
  <si>
    <t>WP-RENAULT-48V-GEN2(S)-91</t>
  </si>
  <si>
    <t>WP-RENAULT-48V-GEN2(S)-95</t>
  </si>
  <si>
    <t>WP-RENAULT-48V-GEN2(S)-98</t>
  </si>
  <si>
    <t>WP-RENAULT-48V-GEN2(S)-96</t>
  </si>
  <si>
    <t>WP-RENAULT-48V-GEN2(S)-97</t>
  </si>
  <si>
    <t>WP-RENAULT-48V-GEN2(S)-81</t>
  </si>
  <si>
    <t>WP-RENAULT-48V-GEN2(S)-78</t>
  </si>
  <si>
    <t>WP-RENAULT-48V-GEN2(S)-79</t>
  </si>
  <si>
    <t>WP-RENAULT-48V-GEN2(S)-80</t>
  </si>
  <si>
    <t>WP-RENAULT-48V-GEN2(S)-77</t>
  </si>
  <si>
    <t>WP-RENAULT-48V-GEN2(S)-82</t>
  </si>
  <si>
    <t>WP-RENAULT-48V-GEN2(S)-100</t>
  </si>
  <si>
    <t>WP-RENAULT-48V-GEN2(S)-99</t>
  </si>
  <si>
    <t>WP-RENAULT-48V-GEN2(S)-66</t>
  </si>
  <si>
    <t>WP-RENAULT-48V-GEN2(S)-43</t>
  </si>
  <si>
    <t>WP-RENAULT-48V-GEN2(S)-65</t>
  </si>
  <si>
    <t>WP-RENAULT-48V-GEN2(S)-41</t>
  </si>
  <si>
    <t>WP-RENAULT-48V-GEN2(S)-42</t>
  </si>
  <si>
    <t>WP-RENAULT-48V-GEN2(S)-64</t>
  </si>
  <si>
    <t>WP-RENAULT-48V-GEN2(S)-70</t>
  </si>
  <si>
    <t>WP-RENAULT-48V-GEN2(S)-69</t>
  </si>
  <si>
    <t>WP-RENAULT-48V-GEN2(S)-68</t>
  </si>
  <si>
    <t>WP-RENAULT-48V-GEN2(S)-67</t>
  </si>
  <si>
    <t>WP-RENAULT-48V-GEN2(S)-71</t>
  </si>
  <si>
    <t>WP-RENAULT-48V-GEN2(S)-75</t>
  </si>
  <si>
    <t>WP-RENAULT-48V-GEN2(S)-74</t>
  </si>
  <si>
    <t>WP-RENAULT-48V-GEN2(S)-73</t>
  </si>
  <si>
    <t>WP-RENAULT-48V-GEN2(S)-72</t>
  </si>
  <si>
    <t>WP-RENAULT-48V-GEN2(S)-61</t>
  </si>
  <si>
    <t>WP-RENAULT-48V-GEN2(S)-55</t>
  </si>
  <si>
    <t>WP-RENAULT-48V-GEN2(S)-57</t>
  </si>
  <si>
    <t>WP-RENAULT-48V-GEN2(S)-59</t>
  </si>
  <si>
    <t>WP-RENAULT-48V-GEN2(S)-54</t>
  </si>
  <si>
    <t>WP-RENAULT-48V-GEN2(S)-62</t>
  </si>
  <si>
    <t>WP-RENAULT-48V-GEN2(S)-56</t>
  </si>
  <si>
    <t>WP-RENAULT-48V-GEN2(S)-63</t>
  </si>
  <si>
    <t>WP-RENAULT-48V-GEN2(S)-58</t>
  </si>
  <si>
    <t>WP-RENAULT-48V-GEN2(S)-60</t>
  </si>
  <si>
    <t>WP-RENAULT-48V-GEN2(S)-35</t>
  </si>
  <si>
    <t>WP-RENAULT-48V-GEN2(S)-25</t>
  </si>
  <si>
    <t>WP-RENAULT-48V-GEN2(S)-21</t>
  </si>
  <si>
    <t>WP-RENAULT-48V-GEN2(S)-24</t>
  </si>
  <si>
    <t>WP-RENAULT-48V-GEN2(S)-22</t>
  </si>
  <si>
    <t>WP-RENAULT-48V-GEN2(S)-32</t>
  </si>
  <si>
    <t>WP-RENAULT-48V-GEN2(S)-23</t>
  </si>
  <si>
    <t>WP-RENAULT-48V-GEN2(S)-34</t>
  </si>
  <si>
    <t>WP-RENAULT-48V-GEN2(S)-31</t>
  </si>
  <si>
    <t>WP-RENAULT-48V-GEN2(S)-33</t>
  </si>
  <si>
    <t>Dave Lucas</t>
  </si>
  <si>
    <t>WP-RENAULT-48V-GEN2(S)-37</t>
  </si>
  <si>
    <t>WP-RENAULT-48V-GEN2(S)-49</t>
  </si>
  <si>
    <t>WP-RENAULT-48V-GEN2(S)-40</t>
  </si>
  <si>
    <t>WP-RENAULT-48V-GEN2(S)-38</t>
  </si>
  <si>
    <t>WP-RENAULT-48V-GEN2(S)-53</t>
  </si>
  <si>
    <t>WP-RENAULT-48V-GEN2(S)-51</t>
  </si>
  <si>
    <t>WP-RENAULT-48V-GEN2(S)-52</t>
  </si>
  <si>
    <t>WP-RENAULT-48V-GEN2(S)-50</t>
  </si>
  <si>
    <t>WP-RENAULT-48V-GEN2(S)-29</t>
  </si>
  <si>
    <t>WP-RENAULT-48V-GEN2(S)-26</t>
  </si>
  <si>
    <t>WP-RENAULT-48V-GEN2(S)-30</t>
  </si>
  <si>
    <t>WP-RENAULT-48V-GEN2(S)-28</t>
  </si>
  <si>
    <t>WP-RENAULT-48V-GEN2(S)-44</t>
  </si>
  <si>
    <t>WP-RENAULT-48V-GEN2(S)-27</t>
  </si>
  <si>
    <t>WP-RENAULT-48V-GEN2(S)-46</t>
  </si>
  <si>
    <t>WP-RENAULT-48V-GEN2(S)-45</t>
  </si>
  <si>
    <t>WP-RENAULT-48V-GEN2(S)-48</t>
  </si>
  <si>
    <t>WP-RENAULT-48V-GEN2(S)-47</t>
  </si>
  <si>
    <t>WP-GM-CSS-12V-10</t>
  </si>
  <si>
    <t>WP-VW-100W-32</t>
  </si>
  <si>
    <t>WP-DAG-12V(S)-02</t>
  </si>
  <si>
    <t>DAG 12V w/ Sense</t>
  </si>
  <si>
    <t>WP-DAG-12V(S)-03</t>
  </si>
  <si>
    <t>WP-DAG-12V(S)-01</t>
  </si>
  <si>
    <t>WP-DAG-12V(S)-04</t>
  </si>
  <si>
    <t>Ran at 127 degC. Removed from 4 PeWP DAR #31.</t>
  </si>
  <si>
    <t xml:space="preserve">WP-RENAULT-48V-GEN2(S)-08 </t>
  </si>
  <si>
    <t xml:space="preserve">WP-RENAULT-LIN-58 </t>
  </si>
  <si>
    <t xml:space="preserve">WP-RENAULT-LIN-46 </t>
  </si>
  <si>
    <t>4 PeWP DAR #31</t>
  </si>
  <si>
    <t>Installed at CCT1</t>
  </si>
  <si>
    <t xml:space="preserve">WP-RENAULT-LIN-61 </t>
  </si>
  <si>
    <t>4PeWP DAR #31</t>
  </si>
  <si>
    <t>4 PeWP #31</t>
  </si>
  <si>
    <t>Installed at CCT2</t>
  </si>
  <si>
    <t>Installed at CCT3</t>
  </si>
  <si>
    <t>Installed at CCT4</t>
  </si>
  <si>
    <t>WP-RENAULT-48V-GEN2(S)-76</t>
  </si>
  <si>
    <t>wp-RENAULT-48V-GEN2(S)-87</t>
  </si>
  <si>
    <t>WP-RENAULT-48V-GEN2(S)-36</t>
  </si>
  <si>
    <t>WP-RENAULT-48V-GEN2(S)-92</t>
  </si>
  <si>
    <t>WP-GM-CSS-12V-17</t>
  </si>
  <si>
    <t>WP-GM-CSS-12V-30</t>
  </si>
  <si>
    <t>WP-GM-CSS-12V-34</t>
  </si>
  <si>
    <t>WP-GM-CSS-12V-35</t>
  </si>
  <si>
    <t>WP-GM-CSS-12V-33</t>
  </si>
  <si>
    <t>WP-GM-CSS-12V-36</t>
  </si>
  <si>
    <t>WP-GM-CSS-12V-14</t>
  </si>
  <si>
    <t>WP-GM-CSS-12V-19</t>
  </si>
  <si>
    <t>WP-GM-CSS-12V-21</t>
  </si>
  <si>
    <t>WP-GM-CSS-12V-20</t>
  </si>
  <si>
    <t>WP-GM-CSS-12V-25</t>
  </si>
  <si>
    <t>WP-GM-CSS-12V-15</t>
  </si>
  <si>
    <t>WP-GM-CSS-12V-38</t>
  </si>
  <si>
    <t>WP-GM-CSS-12V-18</t>
  </si>
  <si>
    <t>WP-GM-CSS-12V-23</t>
  </si>
  <si>
    <t>WP-GM-CSS-12V-22</t>
  </si>
  <si>
    <t>WP-GM-CSS-12V-24</t>
  </si>
  <si>
    <t>WP-GM-CSS-12V-37</t>
  </si>
  <si>
    <t>WP-GM-CSS-12V-16</t>
  </si>
  <si>
    <t>WP-GM-CSS-12V-13</t>
  </si>
  <si>
    <t>WP-GM-CSS-12V-31</t>
  </si>
  <si>
    <t>WP-GM-CSS-12V-26</t>
  </si>
  <si>
    <t>WP-GM-CSS-12V-29</t>
  </si>
  <si>
    <t>WP-GM-CSS-12V-32</t>
  </si>
  <si>
    <t>WP-GM-CSS-12V-27</t>
  </si>
  <si>
    <t>WP-GM-CSS-12V-28</t>
  </si>
  <si>
    <t>WP-GM-CSS-12V-52</t>
  </si>
  <si>
    <t>WP-GM-CSS-12V-48</t>
  </si>
  <si>
    <t>WP-GM-CSS-12V-50</t>
  </si>
  <si>
    <t>WP-GM-CSS-12V-53</t>
  </si>
  <si>
    <t>WP-GM-CSS-12V-59</t>
  </si>
  <si>
    <t>WP-GM-CSS-12V-44</t>
  </si>
  <si>
    <t>WP-GM-CSS-12V-45</t>
  </si>
  <si>
    <t>WP-GM-CSS-12V-49</t>
  </si>
  <si>
    <t>WP-GM-CSS-12V-51</t>
  </si>
  <si>
    <t>WP-GM-CSS-12V-62</t>
  </si>
  <si>
    <t>WP-GM-CSS-12V-47</t>
  </si>
  <si>
    <t>WP-GM-CSS-12V-56</t>
  </si>
  <si>
    <t>WP-GM-CSS-12V-55</t>
  </si>
  <si>
    <t>WP-GM-CSS-12V-57</t>
  </si>
  <si>
    <t>WP-GM-CSS-12V-61</t>
  </si>
  <si>
    <t>WP-GM-CSS-12V-60</t>
  </si>
  <si>
    <t>WP-GM-CSS-12V-58</t>
  </si>
  <si>
    <t>WP-GM-CSS-12V-46</t>
  </si>
  <si>
    <t>WP-GM-CSS-12V-39</t>
  </si>
  <si>
    <t>WP-GM-CSS-12V-41</t>
  </si>
  <si>
    <t>WP-GM-CSS-12V-40</t>
  </si>
  <si>
    <t>WP-GM-CSS-12V-42</t>
  </si>
  <si>
    <t>WP-GM-CSS-12V-43</t>
  </si>
  <si>
    <t>WP-GM-CSS-12V-54</t>
  </si>
  <si>
    <t>WP-AUDI-MLB35-12V(S)-11</t>
  </si>
  <si>
    <t>WP-AUDI-MLB35-12V(S)-14</t>
  </si>
  <si>
    <t>WP-AUDI-MLB35-12V(S)-12</t>
  </si>
  <si>
    <t>WP-AUDI-MLB35-12V(S)-13</t>
  </si>
  <si>
    <t>WP-VW-30/50W(S)-88</t>
  </si>
  <si>
    <t>WP-FCA/PHEV-12V(S)-112</t>
  </si>
  <si>
    <t>WP-FCA/PHEV-12V(S)-111</t>
  </si>
  <si>
    <t>WP-FCA/PHEV-12V-15</t>
  </si>
  <si>
    <t>WP-FCA/PHEV-12V-08</t>
  </si>
  <si>
    <t>PeWP #18</t>
  </si>
  <si>
    <t>Pump #6</t>
  </si>
  <si>
    <t>TR.CC22.02950</t>
  </si>
  <si>
    <t>For TR.CC22.02950</t>
  </si>
  <si>
    <t>The cables will not be powered, only plugged into the pumps.</t>
  </si>
  <si>
    <t>WP-VW-100W(S)-MX-88</t>
  </si>
  <si>
    <t>Novi Office</t>
  </si>
  <si>
    <t>Shipped to Novi Office as per Darrell Greene's Request</t>
  </si>
  <si>
    <t>WP-AUDI-12V(S)-01</t>
  </si>
  <si>
    <t>Audi w/ Sense</t>
  </si>
  <si>
    <t>WP-AUDI-12V(S)-02</t>
  </si>
  <si>
    <t>WP-AUDI-12V(S)-03</t>
  </si>
  <si>
    <t>WP-AUDI-12V(S)-04</t>
  </si>
  <si>
    <t>WP-AUDI-12V(S)-05</t>
  </si>
  <si>
    <t>WP-AUDI-12V(S)-06</t>
  </si>
  <si>
    <t>Broken</t>
  </si>
  <si>
    <t>Replaced WP-VW-100W(S)-48</t>
  </si>
  <si>
    <t>WP-VW-30/50W-22</t>
  </si>
  <si>
    <t>TR.CC21.04437</t>
  </si>
  <si>
    <t>Vicky Ray</t>
  </si>
  <si>
    <t>ECH 09</t>
  </si>
  <si>
    <t>Salt-Water Immersion Test (Batch 1)</t>
  </si>
  <si>
    <t>WP-VW-30/50W-26</t>
  </si>
  <si>
    <t>Salt-Water Immersion Test (Batch 2)</t>
  </si>
  <si>
    <t>Salt-Water Immersion Test (Batch 3)</t>
  </si>
  <si>
    <t>WP-VW-30/50W-15</t>
  </si>
  <si>
    <t>TR.CC21.07905</t>
  </si>
  <si>
    <t>Salt-Water Immersion Test (Batch 4)</t>
  </si>
  <si>
    <t>Salt-Water Immersion Test (Batch 5)</t>
  </si>
  <si>
    <t>ETS-19</t>
  </si>
  <si>
    <t>26.40067</t>
  </si>
  <si>
    <t>31.63357</t>
  </si>
  <si>
    <t>24.35471</t>
  </si>
  <si>
    <t>Sealing damaged, discolouration on wires</t>
  </si>
  <si>
    <t>5.85638</t>
  </si>
  <si>
    <t>6.01287</t>
  </si>
  <si>
    <t>6.05674</t>
  </si>
  <si>
    <t>new</t>
  </si>
  <si>
    <t>Dipak Lad</t>
  </si>
  <si>
    <t>TR.CC22.04635</t>
  </si>
  <si>
    <t>SOKOL</t>
  </si>
  <si>
    <t>High Humidity</t>
  </si>
  <si>
    <t xml:space="preserve"> removed the wire seals</t>
  </si>
  <si>
    <t>168</t>
  </si>
  <si>
    <t>sOKOL</t>
  </si>
  <si>
    <t>High humidity test</t>
  </si>
  <si>
    <t>removed seal from the connector</t>
  </si>
  <si>
    <t>wire seals removed from the connector</t>
  </si>
  <si>
    <t>WP-RENAULT-LIN-87</t>
  </si>
  <si>
    <t>Wire seals removed from the connector</t>
  </si>
  <si>
    <t>MW</t>
  </si>
  <si>
    <t>WP-VW-100W(S)-41WP-VW-100W(S)-06WP-VW-100W(S)-32</t>
  </si>
  <si>
    <t>CC.22.04469</t>
  </si>
  <si>
    <t>S.A.</t>
  </si>
  <si>
    <t>MedAux03</t>
  </si>
  <si>
    <t>pressure fatigue</t>
  </si>
  <si>
    <t xml:space="preserve">Said </t>
  </si>
  <si>
    <t>Shipped to Sterling lab</t>
  </si>
  <si>
    <t>100</t>
  </si>
  <si>
    <t>STERLING</t>
  </si>
  <si>
    <t>going to sterling lab</t>
  </si>
  <si>
    <t>said</t>
  </si>
  <si>
    <t>Sterling lab</t>
  </si>
  <si>
    <t>1000</t>
  </si>
  <si>
    <t>going to Sterling lab</t>
  </si>
  <si>
    <t xml:space="preserve">Vicky </t>
  </si>
  <si>
    <t xml:space="preserve">TR.CC22.04955 </t>
  </si>
  <si>
    <t xml:space="preserve">Black box power supply </t>
  </si>
  <si>
    <t>TR.CC22.04995</t>
  </si>
  <si>
    <t xml:space="preserve">Black Box power supply </t>
  </si>
  <si>
    <t xml:space="preserve">TR.CC22.04995 </t>
  </si>
  <si>
    <t>Simon Wang</t>
  </si>
  <si>
    <t>TBD</t>
  </si>
  <si>
    <t>Sokha</t>
  </si>
  <si>
    <t>Mex Aud #07</t>
  </si>
  <si>
    <t>New Harness</t>
  </si>
  <si>
    <t>New harness, for pump#2</t>
  </si>
  <si>
    <t>Med Aux +#07</t>
  </si>
  <si>
    <t>New harness, pump#3</t>
  </si>
  <si>
    <t>Med Aux #07</t>
  </si>
  <si>
    <t>New harness, pump #4</t>
  </si>
  <si>
    <t>new harness, pump #5</t>
  </si>
  <si>
    <t>OP-10R-01</t>
  </si>
  <si>
    <t>TR.CC22.04249</t>
  </si>
  <si>
    <t>410</t>
  </si>
  <si>
    <t>Basim</t>
  </si>
  <si>
    <t>ETS-20</t>
  </si>
  <si>
    <t>Low Temp OP +High Temp OP + PTC test + Humidity testing</t>
  </si>
  <si>
    <t>ETS-20 cabinet</t>
  </si>
  <si>
    <t>Low Temp OP +High Temp OP + PTC test + Humidity testing; Pump#2</t>
  </si>
  <si>
    <t>OP-10R-PWM-03</t>
  </si>
  <si>
    <t>ETS-20 Cabinet</t>
  </si>
  <si>
    <t>Low Temp OP +High Temp OP + PTC test + Humidity testing; Pump#3</t>
  </si>
  <si>
    <t>OP-10R-PWM-04</t>
  </si>
  <si>
    <t>Low Temp OP +High Temp OP + PTC test + Humidity testing; Pump#4</t>
  </si>
  <si>
    <t>OP-10R-PWM-05</t>
  </si>
  <si>
    <t>Low Temp OP +High Temp OP + PTC test + Humidity testing; Pump#5</t>
  </si>
  <si>
    <t>OP-10R-PWM-06</t>
  </si>
  <si>
    <t>Low Temp OP +High Temp OP + PTC test + Humidity testing; Pump#6</t>
  </si>
  <si>
    <t>Mw</t>
  </si>
  <si>
    <t>WP-VW-100W-17WP-VW-100W-16</t>
  </si>
  <si>
    <t>999</t>
  </si>
  <si>
    <t>WP-AUDI-35W(S)-103</t>
  </si>
  <si>
    <t>5.68802</t>
  </si>
  <si>
    <t>5.76500</t>
  </si>
  <si>
    <t>5.74426</t>
  </si>
  <si>
    <t>WP-AUDI-35W(S)-83</t>
  </si>
  <si>
    <t>WP-AUDI-35W(S)-96</t>
  </si>
  <si>
    <t>50.12984</t>
  </si>
  <si>
    <t>41.67790</t>
  </si>
  <si>
    <t>WP-AUDI-35W(S)-98</t>
  </si>
  <si>
    <t>5.75727</t>
  </si>
  <si>
    <t>5.73992</t>
  </si>
  <si>
    <t>5.72081</t>
  </si>
  <si>
    <t>WP-AUDI-35W(S)-89</t>
  </si>
  <si>
    <t>5.76126</t>
  </si>
  <si>
    <t>5.76372</t>
  </si>
  <si>
    <t>5.78321</t>
  </si>
  <si>
    <t>WP-AUDI-35W(S)-86</t>
  </si>
  <si>
    <t>5.72403</t>
  </si>
  <si>
    <t>5.70555</t>
  </si>
  <si>
    <t>5.67455</t>
  </si>
  <si>
    <t>WP-AUDI-35W(S)-99</t>
  </si>
  <si>
    <t>5.78117</t>
  </si>
  <si>
    <t>5.75803</t>
  </si>
  <si>
    <t>5.82607</t>
  </si>
  <si>
    <t>WP-AUDI-35W(S)-102</t>
  </si>
  <si>
    <t>5.82921</t>
  </si>
  <si>
    <t>5.747405</t>
  </si>
  <si>
    <t>5.78558</t>
  </si>
  <si>
    <t>WP-AUDI-35W(S)-93</t>
  </si>
  <si>
    <t>5.73775</t>
  </si>
  <si>
    <t>5.74889</t>
  </si>
  <si>
    <t>5.73808</t>
  </si>
  <si>
    <t>WP-AUDI-35W(S)-94</t>
  </si>
  <si>
    <t>5.65485</t>
  </si>
  <si>
    <t>5.66261</t>
  </si>
  <si>
    <t>5.67206</t>
  </si>
  <si>
    <t>WP-AUDI-35W(S)-88</t>
  </si>
  <si>
    <t>5.72643</t>
  </si>
  <si>
    <t>5.68258</t>
  </si>
  <si>
    <t>5.73610</t>
  </si>
  <si>
    <t>WP-AUDI-35W(S)-91</t>
  </si>
  <si>
    <t>7.36330</t>
  </si>
  <si>
    <t>6.57121</t>
  </si>
  <si>
    <t>6.34956</t>
  </si>
  <si>
    <t>WP-AUDI-35W(S)-87</t>
  </si>
  <si>
    <t>5.49033</t>
  </si>
  <si>
    <t>5.50595</t>
  </si>
  <si>
    <t>5.51118</t>
  </si>
  <si>
    <t>WP-AUDI-35W(S)-97</t>
  </si>
  <si>
    <t>5.62786</t>
  </si>
  <si>
    <t>5.66841</t>
  </si>
  <si>
    <t>5.64324</t>
  </si>
  <si>
    <t>WP-AUDI-35W(S)-85</t>
  </si>
  <si>
    <t>5.73647</t>
  </si>
  <si>
    <t>5.77805</t>
  </si>
  <si>
    <t>WP-AUDI-35W(S)-06</t>
  </si>
  <si>
    <t>5.74969</t>
  </si>
  <si>
    <t>5.73284</t>
  </si>
  <si>
    <t>5.70865</t>
  </si>
  <si>
    <t>WP-AUDI-35W(S)-42</t>
  </si>
  <si>
    <t>5.80250</t>
  </si>
  <si>
    <t>5.78309</t>
  </si>
  <si>
    <t>5.79732</t>
  </si>
  <si>
    <t>WP-AUDI-35W(S)-05</t>
  </si>
  <si>
    <t>5.87369</t>
  </si>
  <si>
    <t>5.89179</t>
  </si>
  <si>
    <t>5.89971</t>
  </si>
  <si>
    <t>WP-AUDI-35W(S)-10</t>
  </si>
  <si>
    <t>5.72778</t>
  </si>
  <si>
    <t>5.73457</t>
  </si>
  <si>
    <t>5.72542</t>
  </si>
  <si>
    <t>WP-AUDI-35W(S)-11</t>
  </si>
  <si>
    <t>5.77680</t>
  </si>
  <si>
    <t>5.80575</t>
  </si>
  <si>
    <t>5.83105</t>
  </si>
  <si>
    <t>WP-AUDI-35W(S)-04</t>
  </si>
  <si>
    <t>5.77700</t>
  </si>
  <si>
    <t>5.75977</t>
  </si>
  <si>
    <t>5.81360</t>
  </si>
  <si>
    <t>WP-AUDI-35W(S)-01</t>
  </si>
  <si>
    <t>5.80804</t>
  </si>
  <si>
    <t>5.77120</t>
  </si>
  <si>
    <t>5.76755</t>
  </si>
  <si>
    <t>WP-AUDI-35W(S)-22</t>
  </si>
  <si>
    <t>5.72620</t>
  </si>
  <si>
    <t>5.73444</t>
  </si>
  <si>
    <t>5.76162</t>
  </si>
  <si>
    <t>WP-AUDI-35W(S)-79</t>
  </si>
  <si>
    <t>5.75570</t>
  </si>
  <si>
    <t>5.73441</t>
  </si>
  <si>
    <t>5.78299</t>
  </si>
  <si>
    <t>Said</t>
  </si>
  <si>
    <t>MedAux2</t>
  </si>
  <si>
    <t>WP-AUDI-35W(S)-24</t>
  </si>
  <si>
    <t>5.72435</t>
  </si>
  <si>
    <t>5.75841</t>
  </si>
  <si>
    <t>5.75567</t>
  </si>
  <si>
    <t xml:space="preserve">MedAux2 </t>
  </si>
  <si>
    <t>WP-AUDI-35W(S)-13</t>
  </si>
  <si>
    <t>5.83285</t>
  </si>
  <si>
    <t>5.84016</t>
  </si>
  <si>
    <t>5.86646</t>
  </si>
  <si>
    <t>WP-AUDI-35W(S)-26</t>
  </si>
  <si>
    <t>5.74724</t>
  </si>
  <si>
    <t>5.78604</t>
  </si>
  <si>
    <t>5.81120</t>
  </si>
  <si>
    <t>WP-AUDI-35W(S)-84</t>
  </si>
  <si>
    <t>5.70125</t>
  </si>
  <si>
    <t>5.72299</t>
  </si>
  <si>
    <t>5.75684</t>
  </si>
  <si>
    <t>WP-AUDI-35W(S)-81</t>
  </si>
  <si>
    <t>5.77706</t>
  </si>
  <si>
    <t>5.76002</t>
  </si>
  <si>
    <t>5.78240</t>
  </si>
  <si>
    <t>WP-AUDI-35W(S)-80</t>
  </si>
  <si>
    <t>5.67461</t>
  </si>
  <si>
    <t>5.68458</t>
  </si>
  <si>
    <t>5.67676</t>
  </si>
  <si>
    <t>good everything</t>
  </si>
  <si>
    <t>5.68486</t>
  </si>
  <si>
    <t>5.70242</t>
  </si>
  <si>
    <t>5.70388</t>
  </si>
  <si>
    <t>5.78492</t>
  </si>
  <si>
    <t>5.79569</t>
  </si>
  <si>
    <t>5.82494</t>
  </si>
  <si>
    <t>WP-AUDI-35W(S)-74</t>
  </si>
  <si>
    <t>WP-AUDI-35W(S)-69</t>
  </si>
  <si>
    <t>WP-AUDI-35W(S)-68</t>
  </si>
  <si>
    <t>WP-AUDI-35W(S)-67</t>
  </si>
  <si>
    <t>WP-AUDI-35W(S)-76</t>
  </si>
  <si>
    <t>WP-AUDI-35W(S)-78</t>
  </si>
  <si>
    <t>WP-AUDI-35W(S)-56</t>
  </si>
  <si>
    <t>WP-AUDI-35W(S)-77</t>
  </si>
  <si>
    <t>WP-AUDI-35W(S)-101</t>
  </si>
  <si>
    <t>WP-AUDI-35W(S)-25</t>
  </si>
  <si>
    <t>WP-AUDI-35W(S)-92</t>
  </si>
  <si>
    <t>WP-AUDI-35W(S)-07</t>
  </si>
  <si>
    <t>WP-AUDI-35W(S)-23</t>
  </si>
  <si>
    <t>WP-AUDI-35W(S)-03</t>
  </si>
  <si>
    <t>WP-AUDI-35W(S)-28</t>
  </si>
  <si>
    <t>WP-AUDI-35W(S)-12</t>
  </si>
  <si>
    <t>WP-AUDI-35W(S)-41</t>
  </si>
  <si>
    <t>WP-AUDI-35W(S)-90</t>
  </si>
  <si>
    <t>WP-AUDI-35W(S)-45</t>
  </si>
  <si>
    <t>WP-AUDI-35W(S)-114</t>
  </si>
  <si>
    <t>WP-AUDI-35W(S)-18</t>
  </si>
  <si>
    <t>WP-AUDI-35W(S)-55</t>
  </si>
  <si>
    <t>WP-AUDI-35W(S)-104</t>
  </si>
  <si>
    <t>WP-AUDI-35W(S)-82</t>
  </si>
  <si>
    <t>WP-AUDI-35W(S)-21</t>
  </si>
  <si>
    <t>WP-AUDI-35W(S)-39</t>
  </si>
  <si>
    <t>WP-AUDI-35W(S)-33</t>
  </si>
  <si>
    <t>WP-AUDI-35W(S)-48</t>
  </si>
  <si>
    <t>WP-AUDI-35W(S)-27</t>
  </si>
  <si>
    <t>WP-AUDI-35W(S)-49</t>
  </si>
  <si>
    <t>WP-AUDI-35W(S)-43</t>
  </si>
  <si>
    <t>WP-AUDI-35W(S)-51</t>
  </si>
  <si>
    <t>WP-AUDI-35W(S)-32</t>
  </si>
  <si>
    <t>WP-AUDI-35W(S)-30</t>
  </si>
  <si>
    <t>WP-AUDI-35W(S)-08</t>
  </si>
  <si>
    <t>WP-AUDI-35W(S)-95</t>
  </si>
  <si>
    <t xml:space="preserve">WP-AUDI-35W(S)-124 </t>
  </si>
  <si>
    <t>WP-AUDI-35W(S)-72</t>
  </si>
  <si>
    <t>WP-AUDI-35W(S)-02</t>
  </si>
  <si>
    <t>-AUDI-35W(S)-14</t>
  </si>
  <si>
    <t>WP-AUDI-35W(S)-09</t>
  </si>
  <si>
    <t>WP-AUDI-35W(S)-100</t>
  </si>
  <si>
    <t>WP-AUDI-35W(S)-38</t>
  </si>
  <si>
    <t xml:space="preserve"> WP-AUDI-35W(S)-47</t>
  </si>
  <si>
    <t>WP-AUDI-35W(S)-64</t>
  </si>
  <si>
    <t>WP-AUDI-35W(S)-16</t>
  </si>
  <si>
    <t>WP-AUDI-35W(S)-20</t>
  </si>
  <si>
    <t>WP-AUDI-35W(S)-129</t>
  </si>
  <si>
    <t>WP-AUDI-35W(S)-106</t>
  </si>
  <si>
    <t>WP-AUDI-35W(S)-137</t>
  </si>
  <si>
    <t>WP-AUDI-35W(S)-138</t>
  </si>
  <si>
    <t>WP-AUDI-35W(S)-107</t>
  </si>
  <si>
    <t>WP-AUDI-35W(S)-130</t>
  </si>
  <si>
    <t>WP-AUDI-35W(S)-127</t>
  </si>
  <si>
    <t>WP-AUDI-35W(S)-118</t>
  </si>
  <si>
    <t>WP-AUDI-35W(S)-115</t>
  </si>
  <si>
    <t>WP-AUDI-35W(S)-108</t>
  </si>
  <si>
    <t>WP-AUDI-35W(S)-62</t>
  </si>
  <si>
    <t>WP-AUDI-35W(S)-113</t>
  </si>
  <si>
    <t>WP-AUDI-35W(S)-35</t>
  </si>
  <si>
    <t>WP-AUDI-35W(S)-46</t>
  </si>
  <si>
    <t>WP-AUDI-35W(S)-105</t>
  </si>
  <si>
    <t>WP-AUDI-35W(S)-58</t>
  </si>
  <si>
    <t>WP-AUDI-35W(S)-54</t>
  </si>
  <si>
    <t>WP-AUDI-35W(S)-19</t>
  </si>
  <si>
    <t>WP-AUDI-35W(S)-139</t>
  </si>
  <si>
    <t>WP-AUDI-35W(S)-132</t>
  </si>
  <si>
    <t>-AU5.82494DI-35W(S)-60</t>
  </si>
  <si>
    <t>WP-AUDI-35W(S)-65</t>
  </si>
  <si>
    <t>WP-AUDI-35W(S)-66</t>
  </si>
  <si>
    <t>-AU5.82494DI-35W(S)-73</t>
  </si>
  <si>
    <t>WP-AUDI-35W(S)-70</t>
  </si>
  <si>
    <t>WP-AUDI-35W(S)-71</t>
  </si>
  <si>
    <t>WP-AUDI-35W(S)-119</t>
  </si>
  <si>
    <t>WP-AUDI-35W(S)-31</t>
  </si>
  <si>
    <t>WP-AUDI-35W(S)-140</t>
  </si>
  <si>
    <t>WP-AUDI-35W(S)-128</t>
  </si>
  <si>
    <t>WP-AUDI-35W(S)-117</t>
  </si>
  <si>
    <t>WP-AUDI-35W(S)-109</t>
  </si>
  <si>
    <t>WP-AUDI-35W(S)-135</t>
  </si>
  <si>
    <t>WP-AUDI-35W(S)-134</t>
  </si>
  <si>
    <t>WP-AUDI-35W(S)-131</t>
  </si>
  <si>
    <t>WP-AUDI-35W(S)-75</t>
  </si>
  <si>
    <t>WP-AUDI-35W(S)-63</t>
  </si>
  <si>
    <t>WP-AUDI-35W(S)-61</t>
  </si>
  <si>
    <t>WP-AUDI-35W(S)-120</t>
  </si>
  <si>
    <t>WP-AUDI-35W(S)-53</t>
  </si>
  <si>
    <t>WP-AUDI-35W(S)-15</t>
  </si>
  <si>
    <t>WP-AUDI-35W(S)-121</t>
  </si>
  <si>
    <t>WP-AUDI-35W(S)-57</t>
  </si>
  <si>
    <t>WP-AUDI-35W(S)-59</t>
  </si>
  <si>
    <t>WP-AUDI-35W(S)-44</t>
  </si>
  <si>
    <t>WP-AUDI-35W(S)-40</t>
  </si>
  <si>
    <t>WP-AUDI-35W(S)-34</t>
  </si>
  <si>
    <t>WP-AUDI-35W(S)-37</t>
  </si>
  <si>
    <t>WP-AUDI-35W(S)-36</t>
  </si>
  <si>
    <t>WP-AUDI-35W(S)-17</t>
  </si>
  <si>
    <t>WP-AUDI-35W(S)-29</t>
  </si>
  <si>
    <t>WP-AUDI-35W(S)-50</t>
  </si>
  <si>
    <t>WP-AUDI-35W(S)-52</t>
  </si>
  <si>
    <t>TR.CC2204026</t>
  </si>
  <si>
    <t>Hang</t>
  </si>
  <si>
    <t>PeWP05</t>
  </si>
  <si>
    <t xml:space="preserve">SAID </t>
  </si>
  <si>
    <t>TR.CC22.04026</t>
  </si>
  <si>
    <t xml:space="preserve">Hang </t>
  </si>
  <si>
    <t>WP-AUDI-150W(S)-04</t>
  </si>
  <si>
    <t>524.99200</t>
  </si>
  <si>
    <t>524.99237</t>
  </si>
  <si>
    <t>524.99017</t>
  </si>
  <si>
    <t>WP-AUDI-150W(S)-08</t>
  </si>
  <si>
    <t>578.52881</t>
  </si>
  <si>
    <t>579.99115</t>
  </si>
  <si>
    <t>546.95300</t>
  </si>
  <si>
    <t>WP-AUDI-150W(S)-132</t>
  </si>
  <si>
    <t>579.15875</t>
  </si>
  <si>
    <t>579.62708</t>
  </si>
  <si>
    <t>551.77106</t>
  </si>
  <si>
    <t>WP-AUDI-150W(S)-14</t>
  </si>
  <si>
    <t>525.00891</t>
  </si>
  <si>
    <t>524.99060</t>
  </si>
  <si>
    <t>525.00391</t>
  </si>
  <si>
    <t>WP-AUDI-150W(S)-135</t>
  </si>
  <si>
    <t>524.98212</t>
  </si>
  <si>
    <t>525.00793</t>
  </si>
  <si>
    <t>524.97321</t>
  </si>
  <si>
    <t>WP-AUDI-150W(S)-136</t>
  </si>
  <si>
    <t>538.72998</t>
  </si>
  <si>
    <t>550.56195</t>
  </si>
  <si>
    <t>578.59686</t>
  </si>
  <si>
    <t>WP-AUDI-150W(S)-07</t>
  </si>
  <si>
    <t>525.00031</t>
  </si>
  <si>
    <t>524.98053</t>
  </si>
  <si>
    <t>524.98407</t>
  </si>
  <si>
    <t>WP-AUDI-150W(S)-23</t>
  </si>
  <si>
    <t>524.98505</t>
  </si>
  <si>
    <t>524.99768</t>
  </si>
  <si>
    <t>524.97223</t>
  </si>
  <si>
    <t>WP-AUDI-150W(S)-25</t>
  </si>
  <si>
    <t>524.99036</t>
  </si>
  <si>
    <t>524.98383</t>
  </si>
  <si>
    <t>524.98102</t>
  </si>
  <si>
    <t>WP-AUDI-150W(S)-130</t>
  </si>
  <si>
    <t>524.98059</t>
  </si>
  <si>
    <t>524.98132</t>
  </si>
  <si>
    <t>WP-AUDI-150W(S)-20</t>
  </si>
  <si>
    <t>524.99219</t>
  </si>
  <si>
    <t>524.97614</t>
  </si>
  <si>
    <t>524.99646</t>
  </si>
  <si>
    <t>WP-AUDI-150W(S)-21</t>
  </si>
  <si>
    <t>534.59161</t>
  </si>
  <si>
    <t>534.60986</t>
  </si>
  <si>
    <t>579.55951</t>
  </si>
  <si>
    <t>WP-AUDI-150W(S)-02</t>
  </si>
  <si>
    <t>524.98474</t>
  </si>
  <si>
    <t>524.96912</t>
  </si>
  <si>
    <t>524.99689</t>
  </si>
  <si>
    <t>WP-AUDI-150W(S)-138</t>
  </si>
  <si>
    <t>524.98450</t>
  </si>
  <si>
    <t>525.00171</t>
  </si>
  <si>
    <t>525.00336</t>
  </si>
  <si>
    <t>WP-AUDI-150W(S)-03</t>
  </si>
  <si>
    <t>579.72894</t>
  </si>
  <si>
    <t>534.61053</t>
  </si>
  <si>
    <t>579.66803</t>
  </si>
  <si>
    <t>WP-AUDI-150W(S)-01</t>
  </si>
  <si>
    <t>524.97308</t>
  </si>
  <si>
    <t>524.98669</t>
  </si>
  <si>
    <t>524.98639</t>
  </si>
  <si>
    <t>WP-AUDI-150W(S)-09</t>
  </si>
  <si>
    <t>524.98633</t>
  </si>
  <si>
    <t>524.98071</t>
  </si>
  <si>
    <t>524.98334</t>
  </si>
  <si>
    <t>WP-AUDI-150W(S)-15</t>
  </si>
  <si>
    <t>579.56854</t>
  </si>
  <si>
    <t>579.28162</t>
  </si>
  <si>
    <t>579.71625</t>
  </si>
  <si>
    <t>WP-AUDI-150W(S)-134</t>
  </si>
  <si>
    <t>524.97443</t>
  </si>
  <si>
    <t>524.97052</t>
  </si>
  <si>
    <t>524.98907</t>
  </si>
  <si>
    <t>WP-AUDI-150W(S)-131</t>
  </si>
  <si>
    <t>524.98615</t>
  </si>
  <si>
    <t>524.98779</t>
  </si>
  <si>
    <t>524.97888</t>
  </si>
  <si>
    <t>WP-AUDI-150W(S)-22</t>
  </si>
  <si>
    <t>578.32935</t>
  </si>
  <si>
    <t>558.90118</t>
  </si>
  <si>
    <t>579.66541</t>
  </si>
  <si>
    <t>WP-AUDI-150W(S)-06</t>
  </si>
  <si>
    <t>524.97241</t>
  </si>
  <si>
    <t>524.97150</t>
  </si>
  <si>
    <t>524.98077</t>
  </si>
  <si>
    <t>WP-AUDI-150W(S)-133</t>
  </si>
  <si>
    <t>524.97504</t>
  </si>
  <si>
    <t>524.99335</t>
  </si>
  <si>
    <t>524.99274</t>
  </si>
  <si>
    <t>WP-AUDI-150W(S)-26</t>
  </si>
  <si>
    <t>534.57129</t>
  </si>
  <si>
    <t>538.43030</t>
  </si>
  <si>
    <t>574.24518</t>
  </si>
  <si>
    <t>WP-AUDI-150W(S)-17</t>
  </si>
  <si>
    <t>534.59943</t>
  </si>
  <si>
    <t>572.26056</t>
  </si>
  <si>
    <t>579.42383</t>
  </si>
  <si>
    <t>WP-AUDI-150W(S)-11</t>
  </si>
  <si>
    <t>524.96851</t>
  </si>
  <si>
    <t>524.98529</t>
  </si>
  <si>
    <t>WP-AUDI-150W(S)-140</t>
  </si>
  <si>
    <t>524.98492</t>
  </si>
  <si>
    <t>524.95856</t>
  </si>
  <si>
    <t>524.98376</t>
  </si>
  <si>
    <t>WP-AUDI-150W(S)-24</t>
  </si>
  <si>
    <t>534.57196</t>
  </si>
  <si>
    <t>572.38324</t>
  </si>
  <si>
    <t>573.26855</t>
  </si>
  <si>
    <t>WP-AUDI-150W(S)-18</t>
  </si>
  <si>
    <t>524.97382</t>
  </si>
  <si>
    <t>524.98816</t>
  </si>
  <si>
    <t>524.98206</t>
  </si>
  <si>
    <t>WP-AUDI-150W(S)-137</t>
  </si>
  <si>
    <t>524.96716</t>
  </si>
  <si>
    <t>524.98987</t>
  </si>
  <si>
    <t>524.96631</t>
  </si>
  <si>
    <t>all good</t>
  </si>
  <si>
    <t>WP-AUDI-150W(S)-96</t>
  </si>
  <si>
    <t>WP-AUDI-150W(S)-103</t>
  </si>
  <si>
    <t>WP-AUDI-150W(S)-78</t>
  </si>
  <si>
    <t>WP-AUDI-150W(S)-122</t>
  </si>
  <si>
    <t>WP-AUDI-150W(S)-107</t>
  </si>
  <si>
    <t>WP-AUDI-150W(S)-123</t>
  </si>
  <si>
    <t>WP-AUDI-150W(S)-87</t>
  </si>
  <si>
    <t>WP-AUDI-150W(S)-79</t>
  </si>
  <si>
    <t>WP-AUDI-150W(S)-95</t>
  </si>
  <si>
    <t>WP-AUDI-150W(S)-92</t>
  </si>
  <si>
    <t>WP-AUDI-150W(S)-90</t>
  </si>
  <si>
    <t>WP-AUDI-150W(S)-127</t>
  </si>
  <si>
    <t>WP-AUDI-150W(S)-98</t>
  </si>
  <si>
    <t>WP-AUDI-150W(S)-91</t>
  </si>
  <si>
    <t>WP-AUDI-150W(S)-88</t>
  </si>
  <si>
    <t>WP-AUDI-150W(S)-119</t>
  </si>
  <si>
    <t>WP-AUDI-150W(S)-80</t>
  </si>
  <si>
    <t>WP-AUDI-150W(S)-110</t>
  </si>
  <si>
    <t>WP-AUDI-150W(S)-117</t>
  </si>
  <si>
    <t>WP-AUDI-150W(S)-125</t>
  </si>
  <si>
    <t>WP-AUDI-150W(S)-81</t>
  </si>
  <si>
    <t>WP-AUDI-150W(S)-94</t>
  </si>
  <si>
    <t>WP-AUDI-150W(S)-106</t>
  </si>
  <si>
    <t>WP-AUDI-150W(S)-89</t>
  </si>
  <si>
    <t>WP-AUDI-150W(S)-12</t>
  </si>
  <si>
    <t>WP-AUDI-150W(S)-139</t>
  </si>
  <si>
    <t>WP-AUDI-150W(S)-13</t>
  </si>
  <si>
    <t>WP-AUDI-150W(S)-116</t>
  </si>
  <si>
    <t>WP-AUDI-150W(S)-111</t>
  </si>
  <si>
    <t>WP-AUDI-150W(S)-82</t>
  </si>
  <si>
    <t xml:space="preserve"> WP-AUDI-150W(S)-120</t>
  </si>
  <si>
    <t>WP-AUDI-150W(S)-97</t>
  </si>
  <si>
    <t>WP-AUDI-150W(S)-69</t>
  </si>
  <si>
    <t>WP-AUDI-150W(S)-109</t>
  </si>
  <si>
    <t>Finished 800 Hr and come to end of life</t>
  </si>
  <si>
    <t>SAID</t>
  </si>
  <si>
    <t>this old type cable is designed for up to 120C and we tested at 140C</t>
  </si>
  <si>
    <t xml:space="preserve">  WP-AUDI-150W(S)-129</t>
  </si>
  <si>
    <t>finished 800Hr testing and come to End of life, cable designed for 120C</t>
  </si>
  <si>
    <t>this cable can not be use for other test, design spec 120C and we tested at 140C</t>
  </si>
  <si>
    <t>WP-AUDI-150W(S)-99</t>
  </si>
  <si>
    <t>WP-AUDI-150W(S)-101</t>
  </si>
  <si>
    <t>WP-AUDI-150W(S)-128</t>
  </si>
  <si>
    <t>WP-AUDI-150W(S)-83</t>
  </si>
  <si>
    <t>WP-AUDI-150W(S)-114</t>
  </si>
  <si>
    <t>WP-AUDI-150W(S)-112</t>
  </si>
  <si>
    <t>WP-AUDI-150W(S)-16</t>
  </si>
  <si>
    <t>WP-AUDI-150W(S)-35</t>
  </si>
  <si>
    <t>WP-AUDI-150W(S)-121</t>
  </si>
  <si>
    <t>WP-AUDI-150W(S)-37</t>
  </si>
  <si>
    <t>WP-AUDI-150W(S)-56</t>
  </si>
  <si>
    <t>WP-AUDI-150W(S)-113</t>
  </si>
  <si>
    <t>WP-AUDI-150W(S)-63</t>
  </si>
  <si>
    <t>WP-AUDI-150W(S)-115</t>
  </si>
  <si>
    <t>WP-AUDI-150W(S)-105</t>
  </si>
  <si>
    <t>WP-AUDI-150W(S)-93</t>
  </si>
  <si>
    <t>WP-AUDI-150W(S)-68</t>
  </si>
  <si>
    <t>WP-AUDI-150W(S)-45</t>
  </si>
  <si>
    <t>WP-AUDI-150W(S)-71</t>
  </si>
  <si>
    <t>WP-AUDI-150W(S)-70</t>
  </si>
  <si>
    <t>WP-AUDI-150W(S)-74</t>
  </si>
  <si>
    <t>WP-AUDI-150W(S)-75</t>
  </si>
  <si>
    <t>-AUDI-524.96631150W(S)-41</t>
  </si>
  <si>
    <t xml:space="preserve">WP-AUDI-150W(S)-58 </t>
  </si>
  <si>
    <t>WP-AUDI-150W(S)-76</t>
  </si>
  <si>
    <t>WP-AUDI-150W(S)-49</t>
  </si>
  <si>
    <t xml:space="preserve">WP-AUDI-150W(S)-53 </t>
  </si>
  <si>
    <t>WP-AUDI-150W(S)-118</t>
  </si>
  <si>
    <t>WP-AUDI-150W(S)-46</t>
  </si>
  <si>
    <t>WP-AUDI-150W(S)-65</t>
  </si>
  <si>
    <t>WP-AUDI-150W(S)-43</t>
  </si>
  <si>
    <t>WP-AUDI-150W(S)-72</t>
  </si>
  <si>
    <t>WP-AUDI-150W(S)-54</t>
  </si>
  <si>
    <t>WP-AUDI-150W(S)-67</t>
  </si>
  <si>
    <t>WP-AUDI-150W(S)-86</t>
  </si>
  <si>
    <t>WP-AUDI-150W(S)-50</t>
  </si>
  <si>
    <t>WP-AUDI-150W(S)-84</t>
  </si>
  <si>
    <t>WP-AUDI-150W(S)-30</t>
  </si>
  <si>
    <t>WP-AUDI-150W(S)-66</t>
  </si>
  <si>
    <t>WP-AUDI-150W(S)-102</t>
  </si>
  <si>
    <t>WP-AUDI-150W(S)-108</t>
  </si>
  <si>
    <t>WP-AUDI-150W(S)-05</t>
  </si>
  <si>
    <t>WP-AUDI-150W(S)-55</t>
  </si>
  <si>
    <t>WP-AUDI-150W(S)-126</t>
  </si>
  <si>
    <t>WP-AUDI-150W(S)-104</t>
  </si>
  <si>
    <t>WP-AUDI-150W(S)-28</t>
  </si>
  <si>
    <t>WP-AUDI-150W(S)-100</t>
  </si>
  <si>
    <t>WP-AUDI-150W(S)-32</t>
  </si>
  <si>
    <t>WP-AUDI-150W(S)-47</t>
  </si>
  <si>
    <t>WP-AUDI-150W(S)-64</t>
  </si>
  <si>
    <t>WP-AUDI-150W(S)-124</t>
  </si>
  <si>
    <t>WP-AUDI-150W(S)-85</t>
  </si>
  <si>
    <t>WP-AUDI-150W(S)-34</t>
  </si>
  <si>
    <t>WP-AUDI-150W(S)-33</t>
  </si>
  <si>
    <t>WP-AUDI-150W(S)-38</t>
  </si>
  <si>
    <t>WP-AUDI-150W(S)-48</t>
  </si>
  <si>
    <t>WP-AUDI-150W(S)-29</t>
  </si>
  <si>
    <t>WP-AUDI-150W(S)-77</t>
  </si>
  <si>
    <t>WP-AUDI-150W(S)-27</t>
  </si>
  <si>
    <t>WP-AUDI-150W(S)-36</t>
  </si>
  <si>
    <t>WP-AUDI-150W(S)-39</t>
  </si>
  <si>
    <t>WP-AUDI-150W(S)-19</t>
  </si>
  <si>
    <t>WP-AUDI-150W(S)-51</t>
  </si>
  <si>
    <t>WP-AUDI-150W(S)-60</t>
  </si>
  <si>
    <t>Hang Yin</t>
  </si>
  <si>
    <t>HANG YIN</t>
  </si>
  <si>
    <t>4 PeWP DAR#32</t>
  </si>
  <si>
    <t>WP-AUDI-150W(S)-10</t>
  </si>
  <si>
    <t>207.53445</t>
  </si>
  <si>
    <t>-199.06233</t>
  </si>
  <si>
    <t>-19.21698</t>
  </si>
  <si>
    <t>WP-AUDI-MLB30-09</t>
  </si>
  <si>
    <t>1491.04565</t>
  </si>
  <si>
    <t>726.49628</t>
  </si>
  <si>
    <t>9452.49902</t>
  </si>
  <si>
    <t>WP-AUDI-MLB30-08</t>
  </si>
  <si>
    <t>82.78284</t>
  </si>
  <si>
    <t>82.67524</t>
  </si>
  <si>
    <t>82.58843</t>
  </si>
  <si>
    <t>WP-AUDI-MLB30-06</t>
  </si>
  <si>
    <t>83.90685</t>
  </si>
  <si>
    <t>85.68116</t>
  </si>
  <si>
    <t>105.13133</t>
  </si>
  <si>
    <t>WP-AUDI-MLB30-16</t>
  </si>
  <si>
    <t>82.29400</t>
  </si>
  <si>
    <t>82.29430</t>
  </si>
  <si>
    <t>82.56095</t>
  </si>
  <si>
    <t>WP-AUDI-MLB30-14</t>
  </si>
  <si>
    <t>82.60160</t>
  </si>
  <si>
    <t>79.61515</t>
  </si>
  <si>
    <t>82.61402</t>
  </si>
  <si>
    <t>WP-AUDI-MLB30-24</t>
  </si>
  <si>
    <t>83.70017</t>
  </si>
  <si>
    <t>83.31268</t>
  </si>
  <si>
    <t>83.50089</t>
  </si>
  <si>
    <t>WP-AUDI-MLB30-15</t>
  </si>
  <si>
    <t>83.53754</t>
  </si>
  <si>
    <t>82.88978</t>
  </si>
  <si>
    <t>82.64363</t>
  </si>
  <si>
    <t>WP-AUDI-MLB30-11</t>
  </si>
  <si>
    <t>87.60677</t>
  </si>
  <si>
    <t>146.77771</t>
  </si>
  <si>
    <t>WP-AUDI-MLB30-02</t>
  </si>
  <si>
    <t>109.34885</t>
  </si>
  <si>
    <t>107.75873</t>
  </si>
  <si>
    <t>85.00889</t>
  </si>
  <si>
    <t>WP-AUDI-MLB30-07</t>
  </si>
  <si>
    <t>79.45187</t>
  </si>
  <si>
    <t>79.43397</t>
  </si>
  <si>
    <t>82.67065</t>
  </si>
  <si>
    <t>WP-AUDI-MLB30-05</t>
  </si>
  <si>
    <t>82.61320</t>
  </si>
  <si>
    <t>79.43310</t>
  </si>
  <si>
    <t>84.08619</t>
  </si>
  <si>
    <t>WP-AUDI-MLB30-13</t>
  </si>
  <si>
    <t>84.29980</t>
  </si>
  <si>
    <t>82.76076</t>
  </si>
  <si>
    <t>79.69369</t>
  </si>
  <si>
    <t>WP-AUDI-MLB30-22</t>
  </si>
  <si>
    <t>83.48545</t>
  </si>
  <si>
    <t>79.92175</t>
  </si>
  <si>
    <t>83.18256</t>
  </si>
  <si>
    <t>WP-AUDI-MLB30-23</t>
  </si>
  <si>
    <t>91.36808</t>
  </si>
  <si>
    <t>87.12830</t>
  </si>
  <si>
    <t>79.77730</t>
  </si>
  <si>
    <t>WP-AUDI-MLB30-12</t>
  </si>
  <si>
    <t>82.61132</t>
  </si>
  <si>
    <t>82.8115582</t>
  </si>
  <si>
    <t>82.81155</t>
  </si>
  <si>
    <t>WP-AUDI-MLB30-25</t>
  </si>
  <si>
    <t>WP-AUDI-MLB30-26</t>
  </si>
  <si>
    <t>WP-AUDI-MLB30-04</t>
  </si>
  <si>
    <t>WP-AUDI-MLB30-18</t>
  </si>
  <si>
    <t>WP-AUDI-MLB30-01</t>
  </si>
  <si>
    <t>WP-AUDI-MLB30-27</t>
  </si>
  <si>
    <t>WP-AUDI-MLB30-29</t>
  </si>
  <si>
    <t>WP-AUDI-MLB30-28</t>
  </si>
  <si>
    <t>WP-AUDI-MLB30-30</t>
  </si>
  <si>
    <t>WP-AUDI-MLB30-20</t>
  </si>
  <si>
    <t>WP-AUDI-MLB30-21</t>
  </si>
  <si>
    <t>WP-AUDI-MLB30-17</t>
  </si>
  <si>
    <t>WP-AUDI-MLB30-19</t>
  </si>
  <si>
    <t>WP-AUDI-MLB30-03</t>
  </si>
  <si>
    <t>WP-AUDI-MLB30-10</t>
  </si>
  <si>
    <t>WP-AUDI-MLB150-19</t>
  </si>
  <si>
    <t>WP-AUDI-MLB150-18</t>
  </si>
  <si>
    <t>WP-AUDI-MLB150-01</t>
  </si>
  <si>
    <t>WP-AUDI-MLB150-24</t>
  </si>
  <si>
    <t>WP-AUDI-MLB150-29</t>
  </si>
  <si>
    <t>WP-AUDI-MLB150-17</t>
  </si>
  <si>
    <t>WP-AUDI-MLB150-15</t>
  </si>
  <si>
    <t>WP-AUDI-MLB150-12</t>
  </si>
  <si>
    <t>WP-AUDI-MLB150-16</t>
  </si>
  <si>
    <t>WP-AUDI-MLB150-08</t>
  </si>
  <si>
    <t>WP-AUDI-MLB150-13</t>
  </si>
  <si>
    <t>WP-AUDI-MLB150-06</t>
  </si>
  <si>
    <t>WP-AUDI-MLB150-02</t>
  </si>
  <si>
    <t>WP-AUDI-MLB150-07</t>
  </si>
  <si>
    <t>TR.CC22.04312 GM 8S Melexis Map10 test</t>
  </si>
  <si>
    <t>ETS-06 cabinet</t>
  </si>
  <si>
    <t>Ready to used harness for Pump#1</t>
  </si>
  <si>
    <t>WP-AUDI-MLB150-27</t>
  </si>
  <si>
    <t>Ready to used harness for pump#2</t>
  </si>
  <si>
    <t>Ready to used harness for pump#3</t>
  </si>
  <si>
    <t>Ready to used harness for pump#4</t>
  </si>
  <si>
    <t>Ready to used harness for pump#5</t>
  </si>
  <si>
    <t>Ready to used harness for pump#6</t>
  </si>
  <si>
    <t>1500</t>
  </si>
  <si>
    <t xml:space="preserve">Sokha </t>
  </si>
  <si>
    <t>Pewp #21</t>
  </si>
  <si>
    <t>for pump#1</t>
  </si>
  <si>
    <t>for pump#2</t>
  </si>
  <si>
    <t>for pump#3</t>
  </si>
  <si>
    <t>Pewp#21</t>
  </si>
  <si>
    <t>for pump#4</t>
  </si>
  <si>
    <t>for pump#5</t>
  </si>
  <si>
    <t>for pump#6</t>
  </si>
  <si>
    <t>WP-AUDI-MLB150-05</t>
  </si>
  <si>
    <t>651.56122</t>
  </si>
  <si>
    <t>555.91718</t>
  </si>
  <si>
    <t>652.68011</t>
  </si>
  <si>
    <t>WP-AUDI-MLB150-04</t>
  </si>
  <si>
    <t>644.13995</t>
  </si>
  <si>
    <t>649.18158</t>
  </si>
  <si>
    <t>620.27563</t>
  </si>
  <si>
    <t xml:space="preserve">TR.CC22.01688 </t>
  </si>
  <si>
    <t>1400</t>
  </si>
  <si>
    <t>PEWP 10</t>
  </si>
  <si>
    <t>WP-AUDI-MLB150-09</t>
  </si>
  <si>
    <t>629.29993</t>
  </si>
  <si>
    <t>621.97473</t>
  </si>
  <si>
    <t>635.31787</t>
  </si>
  <si>
    <t>WP-GM-CSS-12V(S)-01</t>
  </si>
  <si>
    <t>TR.CC22.01688</t>
  </si>
  <si>
    <t>PeWP 10</t>
  </si>
  <si>
    <t>WP-GM-CSS-12V(S)-24</t>
  </si>
  <si>
    <t>WP-AUDI-MLB150-11</t>
  </si>
  <si>
    <t>642.35388</t>
  </si>
  <si>
    <t>555.80011</t>
  </si>
  <si>
    <t>637.66278</t>
  </si>
  <si>
    <t>WP-AUDI-MLB150-14</t>
  </si>
  <si>
    <t>629.18475</t>
  </si>
  <si>
    <t>652.91687</t>
  </si>
  <si>
    <t>576.93561</t>
  </si>
  <si>
    <t>WP-AUDI-MLB150-23</t>
  </si>
  <si>
    <t>653.20624</t>
  </si>
  <si>
    <t>633.68890</t>
  </si>
  <si>
    <t>653.41876</t>
  </si>
  <si>
    <t>WP-AUDI-MLB150-21</t>
  </si>
  <si>
    <t>646.22711</t>
  </si>
  <si>
    <t>555.95020</t>
  </si>
  <si>
    <t>651.68481</t>
  </si>
  <si>
    <t>WP-AUDI-MLB150-10</t>
  </si>
  <si>
    <t>627.67700</t>
  </si>
  <si>
    <t>632.61548</t>
  </si>
  <si>
    <t>619.09149</t>
  </si>
  <si>
    <t>WP-AUDI-MLB150-20</t>
  </si>
  <si>
    <t>558.85468</t>
  </si>
  <si>
    <t>652.61621</t>
  </si>
  <si>
    <t>555.93756</t>
  </si>
  <si>
    <t>WP-AUDI-MLB150-22</t>
  </si>
  <si>
    <t>633.34613</t>
  </si>
  <si>
    <t>631.06915</t>
  </si>
  <si>
    <t>652.68951</t>
  </si>
  <si>
    <t>WP-AUDI-MLB150-26</t>
  </si>
  <si>
    <t>639.64368</t>
  </si>
  <si>
    <t>651.77252</t>
  </si>
  <si>
    <t>642.03302</t>
  </si>
  <si>
    <t>WP-AUDI-MLB150-03</t>
  </si>
  <si>
    <t>652.24738</t>
  </si>
  <si>
    <t>651.81097</t>
  </si>
  <si>
    <t>651.77087</t>
  </si>
  <si>
    <t>WP-AUDI-MLB150-30</t>
  </si>
  <si>
    <t>641.79309</t>
  </si>
  <si>
    <t>652.10321</t>
  </si>
  <si>
    <t>555.76703</t>
  </si>
  <si>
    <t>WP-AUDI-MLB150-25</t>
  </si>
  <si>
    <t>651.25623</t>
  </si>
  <si>
    <t>631.07166</t>
  </si>
  <si>
    <t>646.33099</t>
  </si>
  <si>
    <t>WP-AUDI-MLB150-28</t>
  </si>
  <si>
    <t>651.79675</t>
  </si>
  <si>
    <t>649.39984</t>
  </si>
  <si>
    <t>572.38770</t>
  </si>
  <si>
    <t>test</t>
  </si>
  <si>
    <t>4 heads PeWP # 32</t>
  </si>
  <si>
    <t>Used in Connector J1</t>
  </si>
  <si>
    <t>1200</t>
  </si>
  <si>
    <t>Removed from connector J1</t>
  </si>
  <si>
    <t>WP-FCA/PHEV-12V(S)-76WP-FCA/PHEV-12V(S)-76</t>
  </si>
  <si>
    <t>TR.CC22.0</t>
  </si>
  <si>
    <t>300</t>
  </si>
  <si>
    <t>Kevin</t>
  </si>
  <si>
    <t>pewp6</t>
  </si>
  <si>
    <t xml:space="preserve">Kevin </t>
  </si>
  <si>
    <t>TR.CC22.04958</t>
  </si>
  <si>
    <t>Pewp6</t>
  </si>
  <si>
    <t xml:space="preserve">Pewp6 </t>
  </si>
  <si>
    <t>sokha</t>
  </si>
  <si>
    <t>MedAux21</t>
  </si>
  <si>
    <t xml:space="preserve">for cooling cct </t>
  </si>
  <si>
    <t xml:space="preserve">Cooling cct </t>
  </si>
  <si>
    <t xml:space="preserve">MedAux21 </t>
  </si>
  <si>
    <t xml:space="preserve">TR.CC22.04958 </t>
  </si>
  <si>
    <t xml:space="preserve">sokha </t>
  </si>
  <si>
    <t>Bogdan</t>
  </si>
  <si>
    <t>OP-10R-PWM-108</t>
  </si>
  <si>
    <t>ETS-02/16/18 Cabinets</t>
  </si>
  <si>
    <t>Used only for Software Sensitivity Test</t>
  </si>
  <si>
    <t>WP-AUDI-35W(S)-111</t>
  </si>
  <si>
    <t>WP-AUDI-35W(S)-116</t>
  </si>
  <si>
    <t>WP-AUDI-35W(S)-126</t>
  </si>
  <si>
    <t>WP-AUDI-35W(S)-110</t>
  </si>
  <si>
    <t>WP-AUDI-35W(S)-112</t>
  </si>
  <si>
    <t>WP-AUDI-35W(S)-136</t>
  </si>
  <si>
    <t>WP-AUDI-35W(S)-133</t>
  </si>
  <si>
    <t>WP-AUDI-35W(S)-125</t>
  </si>
  <si>
    <t>WP-AUDI-35W(S)-123</t>
  </si>
  <si>
    <t>WP-AUDI-35W(S)-122</t>
  </si>
  <si>
    <t>WP-AUDI-150W(S)-73</t>
  </si>
  <si>
    <t>WP-AUDI-150W(S)-52</t>
  </si>
  <si>
    <t>WP-AUDI-150W(S)-62</t>
  </si>
  <si>
    <t>MedAux-20</t>
  </si>
  <si>
    <t>New harness</t>
  </si>
  <si>
    <t>WP-AUDI-150W(S)-31</t>
  </si>
  <si>
    <t>New harness for pump#2</t>
  </si>
  <si>
    <t>WP-AUDI-150W(S)-59</t>
  </si>
  <si>
    <t>New harness for pump#3</t>
  </si>
  <si>
    <t>WP-AUDI-150W(S)-57</t>
  </si>
  <si>
    <t>New harness for pump#4</t>
  </si>
  <si>
    <t>New harness for pump#5</t>
  </si>
  <si>
    <t>WP-AUDI-150W(S)-44</t>
  </si>
  <si>
    <t>New harness for pump#6</t>
  </si>
  <si>
    <t>WP-AUDI-150W(S)-42</t>
  </si>
  <si>
    <t>MedAux-04</t>
  </si>
  <si>
    <t>New harness for pump#1</t>
  </si>
  <si>
    <t>WP-AUDI-150W(S)-40</t>
  </si>
  <si>
    <t>WP-AUDI-150W(S)-61</t>
  </si>
  <si>
    <t>KARTIK</t>
  </si>
  <si>
    <t>MEDAUX03</t>
  </si>
  <si>
    <t>New harness for pump #1</t>
  </si>
  <si>
    <t>tbd</t>
  </si>
  <si>
    <t>Kartik</t>
  </si>
  <si>
    <t>MedAux3</t>
  </si>
  <si>
    <t>new harness for pump#2</t>
  </si>
  <si>
    <t>medAux3</t>
  </si>
  <si>
    <t>new harness for pump#3</t>
  </si>
  <si>
    <t>new harness for pump#4</t>
  </si>
  <si>
    <t>new harness for pump#5</t>
  </si>
  <si>
    <t>new harness for pump#6</t>
  </si>
  <si>
    <t xml:space="preserve">Bogdan </t>
  </si>
  <si>
    <t>WP-FCA/PHEV-12V(S)-54WP-FCA/PHEV-12V(S)-54</t>
  </si>
  <si>
    <t>TR.CC22.05256</t>
  </si>
  <si>
    <t>3600</t>
  </si>
  <si>
    <t>MedAux 22</t>
  </si>
  <si>
    <t>TR.CC22.05220</t>
  </si>
  <si>
    <t>ETS19</t>
  </si>
  <si>
    <t>TR.CC22.05257</t>
  </si>
  <si>
    <t>MedAux 20</t>
  </si>
  <si>
    <t>This cable is brand new, never been used.</t>
  </si>
  <si>
    <t>This cable is brand new for durability test of DAG M264 12V, but not to be used.</t>
  </si>
  <si>
    <t>Brand new.</t>
  </si>
  <si>
    <t>Ovidiu</t>
  </si>
  <si>
    <t>TR.CC22.05227</t>
  </si>
  <si>
    <t xml:space="preserve">for leak test will not be return </t>
  </si>
  <si>
    <t>leak test</t>
  </si>
  <si>
    <t>will not be return</t>
  </si>
  <si>
    <t>TR.CC22,05256</t>
  </si>
  <si>
    <t>Leak test, will not return</t>
  </si>
  <si>
    <t>Leak test</t>
  </si>
  <si>
    <t>will not return</t>
  </si>
  <si>
    <t>WP-Audi-35W(S)-110</t>
  </si>
  <si>
    <t>TR.CC22.05226</t>
  </si>
  <si>
    <t>MedAux 21</t>
  </si>
  <si>
    <t xml:space="preserve"> Said Al-Sammak</t>
  </si>
  <si>
    <t>WP-Audi-35W(S)-126</t>
  </si>
  <si>
    <t>WP-Audi-35W(S)-111</t>
  </si>
  <si>
    <t>WP-Audi-35W(S)-125</t>
  </si>
  <si>
    <t>WP-Audi-35W(S)-122</t>
  </si>
  <si>
    <t>Jayson Soliven</t>
  </si>
  <si>
    <t>n/a</t>
  </si>
  <si>
    <t>Sokol Sulaj</t>
  </si>
  <si>
    <t>Sokol took it out</t>
  </si>
  <si>
    <t xml:space="preserve">Sokol asked me to pick it up from the cart to be ship out </t>
  </si>
  <si>
    <t xml:space="preserve">Jayson soliven </t>
  </si>
  <si>
    <t xml:space="preserve">It was taken out by Sokol </t>
  </si>
  <si>
    <t xml:space="preserve">Sokol asked me to pick it up for shipping </t>
  </si>
  <si>
    <t>SOKHA</t>
  </si>
  <si>
    <t>New harness for pump #2</t>
  </si>
  <si>
    <t>MedAux 07</t>
  </si>
  <si>
    <t>New harness for pump #3</t>
  </si>
  <si>
    <t>MedAux 7</t>
  </si>
  <si>
    <t>New harness for pump #4</t>
  </si>
  <si>
    <t>Kyle McCarroll</t>
  </si>
  <si>
    <t>WP-Lucid-HCP150-12V-07</t>
  </si>
  <si>
    <t>TR.CC22. vibration</t>
  </si>
  <si>
    <t>200</t>
  </si>
  <si>
    <t>Genqiao</t>
  </si>
  <si>
    <t>PeWP-14</t>
  </si>
  <si>
    <t>for vibration</t>
  </si>
  <si>
    <t>WP-Lucid-HCP150-12V-05</t>
  </si>
  <si>
    <t>TR.022 Vibration</t>
  </si>
  <si>
    <t>PeWP 14</t>
  </si>
  <si>
    <t>For Vibration</t>
  </si>
  <si>
    <t>WP-Lucid-HCP150-12V-02</t>
  </si>
  <si>
    <t>TR022 Vibration</t>
  </si>
  <si>
    <t>Vibration test</t>
  </si>
  <si>
    <t>TR.CC22.07575</t>
  </si>
  <si>
    <t>Sokah</t>
  </si>
  <si>
    <t>PeWP 25</t>
  </si>
  <si>
    <t xml:space="preserve">FCA JL PHEV TR.CC22.06118 </t>
  </si>
  <si>
    <t>PeWP 4</t>
  </si>
  <si>
    <t>PeWP 22</t>
  </si>
  <si>
    <t>FCA WL PHEV TR.CC22.06123</t>
  </si>
  <si>
    <t>1000`</t>
  </si>
  <si>
    <t>PeWP 12</t>
  </si>
  <si>
    <t>WP-Audi-150W(S)-60</t>
  </si>
  <si>
    <t>Basil</t>
  </si>
  <si>
    <t>ETS-19 cabinet</t>
  </si>
  <si>
    <t>Audi 150W harness pump#1</t>
  </si>
  <si>
    <t>WP-Audi-150W(S)-64</t>
  </si>
  <si>
    <t>Audi 150W harness for pump#2</t>
  </si>
  <si>
    <t>WP-Audi-150W(S)-85</t>
  </si>
  <si>
    <t>Audi 150W harness for pump#3</t>
  </si>
  <si>
    <t>WP-Audi-150W(S)-119</t>
  </si>
  <si>
    <t>Audi 150W harness for pump#4</t>
  </si>
  <si>
    <t>PeWP17</t>
  </si>
  <si>
    <t>PeWP 17</t>
  </si>
  <si>
    <t>TBS</t>
  </si>
  <si>
    <t>PeWP #5 cabinet</t>
  </si>
  <si>
    <t>For Pump#1</t>
  </si>
  <si>
    <t>for pump #2</t>
  </si>
  <si>
    <t xml:space="preserve">Blocking resistance </t>
  </si>
  <si>
    <t>8</t>
  </si>
  <si>
    <t>WP-AUDI-150W(S)-139WP-AUDI-150W(S)-89WP-AUDI-150W(S)-105WP-AUDI-150W(S)-69WP-AUDI-150W(S)-54WP-AUDI-150W(S)-36</t>
  </si>
  <si>
    <t>Cc.22.08172</t>
  </si>
  <si>
    <t>na</t>
  </si>
  <si>
    <t>destructive -- short circuit test at TUV</t>
  </si>
  <si>
    <t xml:space="preserve">Kyle McCarroll </t>
  </si>
  <si>
    <t>TUV</t>
  </si>
  <si>
    <t>WP-RENAULT-LIN-92</t>
  </si>
  <si>
    <t>WP-RENAULT-LIN-93</t>
  </si>
  <si>
    <t>WP-RENAULT-LIN-88</t>
  </si>
  <si>
    <t xml:space="preserve">I did not need to use this wire anymore, just returning it </t>
  </si>
  <si>
    <t>0</t>
  </si>
  <si>
    <t>TR.CC22.08292 / TR.CC20.03635</t>
  </si>
  <si>
    <t>500 Hrs</t>
  </si>
  <si>
    <t xml:space="preserve"> Kyle Mills</t>
  </si>
  <si>
    <t xml:space="preserve">will be used for Performance Rig </t>
  </si>
  <si>
    <t>WP-AUDI-A50W(S)-41</t>
  </si>
  <si>
    <t>TR.CC22.08183</t>
  </si>
  <si>
    <t>BOGDAN</t>
  </si>
  <si>
    <t>CON_eDurability_21</t>
  </si>
  <si>
    <t>WP-AUDI-A50W2(S)-58</t>
  </si>
  <si>
    <t>WP-AUDI-150W(s)-116</t>
  </si>
  <si>
    <t>TR.CC22.07239</t>
  </si>
  <si>
    <t>CON_eDurability_23</t>
  </si>
  <si>
    <t>WP-AUDI-150W(S)-53</t>
  </si>
  <si>
    <t>PEWP CONTROL UNIT #6</t>
  </si>
  <si>
    <t>Abraham</t>
  </si>
  <si>
    <t>MP</t>
  </si>
  <si>
    <t>609.23199</t>
  </si>
  <si>
    <t>564.37231</t>
  </si>
  <si>
    <t>550.73944</t>
  </si>
  <si>
    <t>630.04132</t>
  </si>
  <si>
    <t>550.66998</t>
  </si>
  <si>
    <t>630.37646</t>
  </si>
  <si>
    <t>Post-Life Bin</t>
  </si>
  <si>
    <t>high resistance not for product use</t>
  </si>
  <si>
    <t>648.44806</t>
  </si>
  <si>
    <t>648.19336</t>
  </si>
  <si>
    <t>649.7417</t>
  </si>
  <si>
    <t>higher resistance not for product testing</t>
  </si>
  <si>
    <t>675.5755</t>
  </si>
  <si>
    <t>565.58704</t>
  </si>
  <si>
    <t>675.25732</t>
  </si>
  <si>
    <t>Higher resistance not for product testing</t>
  </si>
  <si>
    <t>Med Aux #03 cabinet</t>
  </si>
  <si>
    <t>use for pump# 3</t>
  </si>
  <si>
    <t>TR.CC22.07240</t>
  </si>
  <si>
    <t>Nithin Babu</t>
  </si>
  <si>
    <t>PeWP 06</t>
  </si>
  <si>
    <t xml:space="preserve">Nithin </t>
  </si>
  <si>
    <t>Nithin</t>
  </si>
  <si>
    <t>PeWp 06</t>
  </si>
  <si>
    <t>WP-Audi-150W(S)-98</t>
  </si>
  <si>
    <t>TR.CC22.07574</t>
  </si>
  <si>
    <t>400</t>
  </si>
  <si>
    <t>Vicky</t>
  </si>
  <si>
    <t>MedAux-4</t>
  </si>
  <si>
    <t>WP-Audi-150W(S)-111</t>
  </si>
  <si>
    <t>MedAux4</t>
  </si>
  <si>
    <t>WP-Audi-150W(S)-79</t>
  </si>
  <si>
    <t>BT</t>
  </si>
  <si>
    <t>644.95557</t>
  </si>
  <si>
    <t>644.81036</t>
  </si>
  <si>
    <t>644.59778</t>
  </si>
  <si>
    <t>High resistance not for the Product Testing</t>
  </si>
  <si>
    <t>551.44543</t>
  </si>
  <si>
    <t>634.91656</t>
  </si>
  <si>
    <t>632.82312</t>
  </si>
  <si>
    <t>high resistance value</t>
  </si>
  <si>
    <t xml:space="preserve">test </t>
  </si>
  <si>
    <t>PeWP #12</t>
  </si>
  <si>
    <t>WP-Audi-35W(S)-04</t>
  </si>
  <si>
    <t>TR-CC22.05441 Vibration</t>
  </si>
  <si>
    <t xml:space="preserve">Genqiao Chen </t>
  </si>
  <si>
    <t>MedAux 2</t>
  </si>
  <si>
    <t>Will be use for Vibration</t>
  </si>
  <si>
    <t>WP-Audi-35W(S)-79</t>
  </si>
  <si>
    <t>TR-CC22.05441 -Vibration</t>
  </si>
  <si>
    <t>39.77273</t>
  </si>
  <si>
    <t>36.05025</t>
  </si>
  <si>
    <t>35.98393</t>
  </si>
  <si>
    <t>WP-Audi-35W(S)-05</t>
  </si>
  <si>
    <t>TR-CC22.05441 - Vibration</t>
  </si>
  <si>
    <t>Will be use for Vibration test</t>
  </si>
  <si>
    <t>35.93749</t>
  </si>
  <si>
    <t>39.04779</t>
  </si>
  <si>
    <t>40.1949</t>
  </si>
  <si>
    <t>43.51674</t>
  </si>
  <si>
    <t>42.02403</t>
  </si>
  <si>
    <t xml:space="preserve">TR.CC22.06965 </t>
  </si>
  <si>
    <t>1</t>
  </si>
  <si>
    <t>MTCU#1</t>
  </si>
  <si>
    <t>K-11 High pressure/temperature test - one time use</t>
  </si>
  <si>
    <t xml:space="preserve">TR.CC22.06964 </t>
  </si>
  <si>
    <t>29.36954</t>
  </si>
  <si>
    <t>28.36859</t>
  </si>
  <si>
    <t>28.20329</t>
  </si>
  <si>
    <t>30.77866</t>
  </si>
  <si>
    <t>29.43897</t>
  </si>
  <si>
    <t>29.50395</t>
  </si>
  <si>
    <t>21.20287</t>
  </si>
  <si>
    <t>21.01975</t>
  </si>
  <si>
    <t>20.9463</t>
  </si>
  <si>
    <t>600</t>
  </si>
  <si>
    <t>W=-FCA/;HEV-12V(S)-80</t>
  </si>
  <si>
    <t xml:space="preserve">TR.CC22.06970 </t>
  </si>
  <si>
    <t>PeWP24</t>
  </si>
  <si>
    <t>K-10 Light water testing - can be reused pending inspection</t>
  </si>
  <si>
    <t xml:space="preserve">TR.CC22.06969 </t>
  </si>
  <si>
    <t>Scrapped wire to be used as extension for TR.CC22.06969 35W</t>
  </si>
  <si>
    <t>Basim Toma</t>
  </si>
  <si>
    <t>OP-10r-PWM-102</t>
  </si>
  <si>
    <t>For software cabinet</t>
  </si>
  <si>
    <t>Sauorbh</t>
  </si>
  <si>
    <t>E-lab</t>
  </si>
  <si>
    <t>WP-VW-30/50W0MX-28</t>
  </si>
  <si>
    <t>TR.CC22.06967</t>
  </si>
  <si>
    <t>Chemical Testing</t>
  </si>
  <si>
    <t>One-time use for chemical test at NTS</t>
  </si>
  <si>
    <t>WP-VW-30/50W0MX-24</t>
  </si>
  <si>
    <t>WP-VW-30/50W0MX-22</t>
  </si>
  <si>
    <t>WP-VW-30/50W0MX-23</t>
  </si>
  <si>
    <t>PeWP 13</t>
  </si>
  <si>
    <t>WP-VW-30/50W0MX-30</t>
  </si>
  <si>
    <t>WP-VW-30/50W0MX-05</t>
  </si>
  <si>
    <t>WP-VW-30/50W0MX-20</t>
  </si>
  <si>
    <t>WP-VW-30/50W0MX-21</t>
  </si>
  <si>
    <t>TR.CC22.06968</t>
  </si>
  <si>
    <t>WP-Audi-35W(S)-50</t>
  </si>
  <si>
    <t>TR.CC22.07576</t>
  </si>
  <si>
    <t>MedAux 04</t>
  </si>
  <si>
    <t>WP-Audi-35W(S)-53</t>
  </si>
  <si>
    <t>NIthin</t>
  </si>
  <si>
    <t>WP-Audi-35W(S)-95</t>
  </si>
  <si>
    <t>TR.CC22.09224</t>
  </si>
  <si>
    <t>960</t>
  </si>
  <si>
    <t>MTCU-12V-#2</t>
  </si>
  <si>
    <t>GM CSS 625T Salt Spray at NTS</t>
  </si>
  <si>
    <t>Unknown testing</t>
  </si>
  <si>
    <t>TR.CC22.10105</t>
  </si>
  <si>
    <t>MedAux1</t>
  </si>
  <si>
    <t>For BMW testing</t>
  </si>
  <si>
    <t>PeWP 20</t>
  </si>
  <si>
    <t>WP-Audi-150W(S)-92</t>
  </si>
  <si>
    <t>TR.CC22.08185</t>
  </si>
  <si>
    <t>Ujvaldeepsinh</t>
  </si>
  <si>
    <t>WP-Audi-150W(S)-128</t>
  </si>
  <si>
    <t>TR.CC22.09222</t>
  </si>
  <si>
    <t>9</t>
  </si>
  <si>
    <t>Dust + Water Testing</t>
  </si>
  <si>
    <t>WP-Audi-150W(S)-86</t>
  </si>
  <si>
    <t>TR.CC22.05443</t>
  </si>
  <si>
    <t>50</t>
  </si>
  <si>
    <t>MedAux 02</t>
  </si>
  <si>
    <t>New Audi 150W harness for ch# 1</t>
  </si>
  <si>
    <t>WP-Audi-150W(S)-90</t>
  </si>
  <si>
    <t>New Audi 150W harness for ch#2</t>
  </si>
  <si>
    <t>WP-Audi-150W(S)-104</t>
  </si>
  <si>
    <t>New Audi 150W harness for ch#3</t>
  </si>
  <si>
    <t>Bogdan Ivan</t>
  </si>
  <si>
    <t>CC22.09223</t>
  </si>
  <si>
    <t>seal dunk test(in water)</t>
  </si>
  <si>
    <t>Kartik Munshi</t>
  </si>
  <si>
    <t>PeWP#19</t>
  </si>
  <si>
    <t>seal dunk test(in water) PeWP#19</t>
  </si>
  <si>
    <t>cc22.09223</t>
  </si>
  <si>
    <t xml:space="preserve">seal dunk test in water </t>
  </si>
  <si>
    <t xml:space="preserve">Kartik Munshi </t>
  </si>
  <si>
    <t xml:space="preserve">PeWP #19 -- TR.CC22.09223 </t>
  </si>
  <si>
    <t>TR.CC22.09223</t>
  </si>
  <si>
    <t>PeWP #14 cabinet</t>
  </si>
  <si>
    <t>New harness for channel#1</t>
  </si>
  <si>
    <t>PeWP #14 CABINET</t>
  </si>
  <si>
    <t>New harness for channel #2</t>
  </si>
  <si>
    <t>New harness for channel #3</t>
  </si>
  <si>
    <t xml:space="preserve">Quecent  current measurement </t>
  </si>
  <si>
    <t>20</t>
  </si>
  <si>
    <t>bench test</t>
  </si>
  <si>
    <t xml:space="preserve">TR.CC22.06118 </t>
  </si>
  <si>
    <t>700</t>
  </si>
  <si>
    <t>PeWP12-CCT1</t>
  </si>
  <si>
    <t>for TR.CC22.06118 FCA JL 35W PTCE PhII_ECH11_4pps</t>
  </si>
  <si>
    <t>MIKE WIGMORE</t>
  </si>
  <si>
    <t>MEDAUX04</t>
  </si>
  <si>
    <t>DUST TEST AND SALT SPRAY</t>
  </si>
  <si>
    <t xml:space="preserve">Bogdan Ivan </t>
  </si>
  <si>
    <t>TR.CC22.08187</t>
  </si>
  <si>
    <t xml:space="preserve">110 at 85C no voltage applied </t>
  </si>
  <si>
    <t>PeWP#32</t>
  </si>
  <si>
    <t>PeWP #32</t>
  </si>
  <si>
    <t xml:space="preserve">TR.CC22.08187 </t>
  </si>
  <si>
    <t>Jiya Dadhiala</t>
  </si>
  <si>
    <t>TR.CC22.06247</t>
  </si>
  <si>
    <t>10 Head Cabinet</t>
  </si>
  <si>
    <t>WP-AUDI-150W(S)-129</t>
  </si>
  <si>
    <t>New harness for channel #1</t>
  </si>
  <si>
    <t>PeWp 17</t>
  </si>
  <si>
    <t>WP-Audi-150W(S)-27</t>
  </si>
  <si>
    <t>MedAux 03</t>
  </si>
  <si>
    <t>New harness for pump #01</t>
  </si>
  <si>
    <t>WP-Audi-150W(S)-103</t>
  </si>
  <si>
    <t>New harness for pump #02</t>
  </si>
  <si>
    <t>WP-Audi-150W(S)-120</t>
  </si>
  <si>
    <t>New harness for pump #03</t>
  </si>
  <si>
    <t>WP-FCA/PHEV-12(S)-08</t>
  </si>
  <si>
    <t>WP-FCA/PHEV-12(S)-24</t>
  </si>
  <si>
    <t>WP-FCA/PHEV-12(S)-26</t>
  </si>
  <si>
    <t>WP-FCA/PHEV-12(S)-28</t>
  </si>
  <si>
    <t>WP-FCA/PHEV-12(S)-66</t>
  </si>
  <si>
    <t>WP-FCA/PHEV-12(S)-69</t>
  </si>
  <si>
    <t>1100</t>
  </si>
  <si>
    <t>TR.CC22.05441 &amp; TR.CC22.05443</t>
  </si>
  <si>
    <t>Mike</t>
  </si>
  <si>
    <t>M.A.# 04</t>
  </si>
  <si>
    <t>channel #1</t>
  </si>
  <si>
    <t>MIKE</t>
  </si>
  <si>
    <t>M.A.#04</t>
  </si>
  <si>
    <t>CHANNEL #2</t>
  </si>
  <si>
    <t>CHANNEL #03</t>
  </si>
  <si>
    <t>CHANNEL #04</t>
  </si>
  <si>
    <t>CHANNEL#05</t>
  </si>
  <si>
    <t>CHANNEL #06</t>
  </si>
  <si>
    <t>CHANNEL #1</t>
  </si>
  <si>
    <t>CHANNEL #3</t>
  </si>
  <si>
    <t>CHANNEL #4</t>
  </si>
  <si>
    <t>CHANNEL #5</t>
  </si>
  <si>
    <t>CHANNEL #6</t>
  </si>
  <si>
    <t>AFTER DUST TEST</t>
  </si>
  <si>
    <t>WP_FCA?PHEV-12V(S)-87</t>
  </si>
  <si>
    <t>TR.CC22.04960</t>
  </si>
  <si>
    <t>TR.CC22.10308_Canoo</t>
  </si>
  <si>
    <t xml:space="preserve">Genqiao Chen, </t>
  </si>
  <si>
    <t>PeWP14</t>
  </si>
  <si>
    <t>connectors been changed to HCP</t>
  </si>
  <si>
    <t>TR.CC22.11368</t>
  </si>
  <si>
    <t>No cabinet assigned</t>
  </si>
  <si>
    <t>Cables will not be able to be re-used after. Will be submerged in water.</t>
  </si>
  <si>
    <t>Muhammed Peerani</t>
  </si>
  <si>
    <t>64.73</t>
  </si>
  <si>
    <t>65.21</t>
  </si>
  <si>
    <t>65.15</t>
  </si>
  <si>
    <t>Temporary ready to use bin location A6</t>
  </si>
  <si>
    <t>47.11</t>
  </si>
  <si>
    <t>41.98</t>
  </si>
  <si>
    <t>41.2</t>
  </si>
  <si>
    <t>location A6</t>
  </si>
  <si>
    <t>43.03</t>
  </si>
  <si>
    <t>41.52</t>
  </si>
  <si>
    <t>46</t>
  </si>
  <si>
    <t>Location A6</t>
  </si>
  <si>
    <t>42.14</t>
  </si>
  <si>
    <t>41.91</t>
  </si>
  <si>
    <t>62.11</t>
  </si>
  <si>
    <t>32.45</t>
  </si>
  <si>
    <t>32.9</t>
  </si>
  <si>
    <t>32.5</t>
  </si>
  <si>
    <t>temp bin on A6</t>
  </si>
  <si>
    <t>32.41</t>
  </si>
  <si>
    <t>42.62</t>
  </si>
  <si>
    <t>33.07</t>
  </si>
  <si>
    <t>Temp. location A6</t>
  </si>
  <si>
    <t>66.43</t>
  </si>
  <si>
    <t>32.61</t>
  </si>
  <si>
    <t>43.98</t>
  </si>
  <si>
    <t>Temp location A6</t>
  </si>
  <si>
    <t>35.08</t>
  </si>
  <si>
    <t>35.29</t>
  </si>
  <si>
    <t>35.01</t>
  </si>
  <si>
    <t>A3</t>
  </si>
  <si>
    <t>37.12</t>
  </si>
  <si>
    <t>37.93</t>
  </si>
  <si>
    <t>40.13</t>
  </si>
  <si>
    <t>43.9</t>
  </si>
  <si>
    <t>38.27</t>
  </si>
  <si>
    <t>37.54</t>
  </si>
  <si>
    <t>37.74</t>
  </si>
  <si>
    <t>37.83</t>
  </si>
  <si>
    <t>38.49</t>
  </si>
  <si>
    <t>37.96</t>
  </si>
  <si>
    <t>37.95</t>
  </si>
  <si>
    <t>38.74</t>
  </si>
  <si>
    <t>47.88</t>
  </si>
  <si>
    <t>40.65</t>
  </si>
  <si>
    <t>45.08</t>
  </si>
  <si>
    <t>BMW Transparent Model</t>
  </si>
  <si>
    <t>Will not be returned.</t>
  </si>
  <si>
    <t>Will not be returned</t>
  </si>
  <si>
    <t>TR.CC22.05441</t>
  </si>
  <si>
    <t>240</t>
  </si>
  <si>
    <t>Sokol</t>
  </si>
  <si>
    <t>MedAux 3</t>
  </si>
  <si>
    <t>TR.CC22.11905</t>
  </si>
  <si>
    <t>MedAux-02 DAQ</t>
  </si>
  <si>
    <t>TR.CC22.110905</t>
  </si>
  <si>
    <t>TR.CC22.11095</t>
  </si>
  <si>
    <t>6.26045</t>
  </si>
  <si>
    <t>6.3008</t>
  </si>
  <si>
    <t>6.2642</t>
  </si>
  <si>
    <t>good to use</t>
  </si>
  <si>
    <t>6.07868</t>
  </si>
  <si>
    <t>6.07272</t>
  </si>
  <si>
    <t>6.09589</t>
  </si>
  <si>
    <t>No lable</t>
  </si>
  <si>
    <t>6.16747</t>
  </si>
  <si>
    <t>6.17671</t>
  </si>
  <si>
    <t>6.20561</t>
  </si>
  <si>
    <t>8.34631</t>
  </si>
  <si>
    <t>8.34291</t>
  </si>
  <si>
    <t>9.14656</t>
  </si>
  <si>
    <t>1566.42432</t>
  </si>
  <si>
    <t>386.3461</t>
  </si>
  <si>
    <t>288.60538</t>
  </si>
  <si>
    <t xml:space="preserve">High value of resistance </t>
  </si>
  <si>
    <t>No libel</t>
  </si>
  <si>
    <t>965.0965</t>
  </si>
  <si>
    <t>88.63781</t>
  </si>
  <si>
    <t>203.74182</t>
  </si>
  <si>
    <t>High Value of Resistance</t>
  </si>
  <si>
    <t>-306.27777</t>
  </si>
  <si>
    <t>-306.16116</t>
  </si>
  <si>
    <t>-284.24957</t>
  </si>
  <si>
    <t>wrong value of resistance</t>
  </si>
  <si>
    <t>127.80674</t>
  </si>
  <si>
    <t>357.25494</t>
  </si>
  <si>
    <t>1310.68237</t>
  </si>
  <si>
    <t>high value of resistance</t>
  </si>
  <si>
    <t>131.37773</t>
  </si>
  <si>
    <t>59.14462</t>
  </si>
  <si>
    <t>3325.24121</t>
  </si>
  <si>
    <t>277.74716</t>
  </si>
  <si>
    <t>-195572.78125</t>
  </si>
  <si>
    <t>-559368.4375</t>
  </si>
  <si>
    <t>wrong value resistance</t>
  </si>
  <si>
    <t>328.87079</t>
  </si>
  <si>
    <t>11.01715</t>
  </si>
  <si>
    <t>232.09676</t>
  </si>
  <si>
    <t>97.48302</t>
  </si>
  <si>
    <t>179.01736</t>
  </si>
  <si>
    <t>288.23721</t>
  </si>
  <si>
    <t>241.71877</t>
  </si>
  <si>
    <t>382.86465</t>
  </si>
  <si>
    <t>451.07745</t>
  </si>
  <si>
    <t>WP-DAG-12V-29</t>
  </si>
  <si>
    <t>13.99615</t>
  </si>
  <si>
    <t>14.24572</t>
  </si>
  <si>
    <t>13.67074</t>
  </si>
  <si>
    <t>7.32859</t>
  </si>
  <si>
    <t>7.1064</t>
  </si>
  <si>
    <t>7.08875</t>
  </si>
  <si>
    <t>TR.CC22.10729</t>
  </si>
  <si>
    <t>2000</t>
  </si>
  <si>
    <t>PeWP19</t>
  </si>
  <si>
    <t>Harness returned by Kyle McCarroll. No post-test data known. Another 2 (maybe also a 3rd of a different type) harnesses zip tied together were returned without labels alongside.</t>
  </si>
  <si>
    <t>WP-Audi-MLB150-11</t>
  </si>
  <si>
    <t>WP-Audi-MLB150-28</t>
  </si>
  <si>
    <t>WP-Audi-MLB150-26</t>
  </si>
  <si>
    <t>WP-Audi-MLB150-21</t>
  </si>
  <si>
    <t xml:space="preserve"> WP-Audi-MLB150-18</t>
  </si>
  <si>
    <t>Section 4.5.5 : Damp Heat Test (Cyclic with Frost)</t>
  </si>
  <si>
    <t>WP-Audi-MLB150-24</t>
  </si>
  <si>
    <t>8.58594</t>
  </si>
  <si>
    <t>8.57037</t>
  </si>
  <si>
    <t>8.50209</t>
  </si>
  <si>
    <t>5.80829</t>
  </si>
  <si>
    <t>5.85779</t>
  </si>
  <si>
    <t>5.86873</t>
  </si>
  <si>
    <t>5.96931</t>
  </si>
  <si>
    <t>6.04061</t>
  </si>
  <si>
    <t>6.06034</t>
  </si>
  <si>
    <t>5.81725</t>
  </si>
  <si>
    <t>5.88274</t>
  </si>
  <si>
    <t>5.80986</t>
  </si>
  <si>
    <t>5.8537</t>
  </si>
  <si>
    <t>5.86858</t>
  </si>
  <si>
    <t>6.04157</t>
  </si>
  <si>
    <t>6.0844</t>
  </si>
  <si>
    <t>6.11868</t>
  </si>
  <si>
    <t>5.80711</t>
  </si>
  <si>
    <t>5.85124</t>
  </si>
  <si>
    <t>5.88628</t>
  </si>
  <si>
    <t xml:space="preserve">WP-AUDI-150W(S)-120 </t>
  </si>
  <si>
    <t>2.91962</t>
  </si>
  <si>
    <t>2.94727</t>
  </si>
  <si>
    <t>2.99573</t>
  </si>
  <si>
    <t>3.03013</t>
  </si>
  <si>
    <t>3.06906</t>
  </si>
  <si>
    <t>3.12036</t>
  </si>
  <si>
    <t>2.98323</t>
  </si>
  <si>
    <t>3.02754</t>
  </si>
  <si>
    <t>3.10246</t>
  </si>
  <si>
    <t>3.17658</t>
  </si>
  <si>
    <t>3.19049</t>
  </si>
  <si>
    <t xml:space="preserve">Good to use </t>
  </si>
  <si>
    <t>3.01164</t>
  </si>
  <si>
    <t>3.00616</t>
  </si>
  <si>
    <t>2.99688</t>
  </si>
  <si>
    <t>3.26501</t>
  </si>
  <si>
    <t>3.26361</t>
  </si>
  <si>
    <t>3.26767</t>
  </si>
  <si>
    <t xml:space="preserve">good to use </t>
  </si>
  <si>
    <t>3.19879</t>
  </si>
  <si>
    <t>3.18325</t>
  </si>
  <si>
    <t>3.18677</t>
  </si>
  <si>
    <t>3.55156</t>
  </si>
  <si>
    <t>3.56788</t>
  </si>
  <si>
    <t>3.5756</t>
  </si>
  <si>
    <t>7.45287</t>
  </si>
  <si>
    <t>7.49127</t>
  </si>
  <si>
    <t>7.54487</t>
  </si>
  <si>
    <t>6.27413</t>
  </si>
  <si>
    <t>6.31596</t>
  </si>
  <si>
    <t>6.36554</t>
  </si>
  <si>
    <t>6.96549</t>
  </si>
  <si>
    <t>6.97247</t>
  </si>
  <si>
    <t>6.99037</t>
  </si>
  <si>
    <t>6.52857</t>
  </si>
  <si>
    <t>6.6037</t>
  </si>
  <si>
    <t>6.59591</t>
  </si>
  <si>
    <t>6.25898</t>
  </si>
  <si>
    <t>6.3006</t>
  </si>
  <si>
    <t>6.35388</t>
  </si>
  <si>
    <t>6.89566</t>
  </si>
  <si>
    <t>6.95884</t>
  </si>
  <si>
    <t>6.95653</t>
  </si>
  <si>
    <t>7.35798</t>
  </si>
  <si>
    <t>7.32139</t>
  </si>
  <si>
    <t>7.38366</t>
  </si>
  <si>
    <t>with Yibing / eLab (I believe)</t>
  </si>
  <si>
    <t>52.03541</t>
  </si>
  <si>
    <t>51.49018</t>
  </si>
  <si>
    <t>52.44818</t>
  </si>
  <si>
    <t>54.08965</t>
  </si>
  <si>
    <t>53.87175</t>
  </si>
  <si>
    <t>53.80226</t>
  </si>
  <si>
    <t>52.18449</t>
  </si>
  <si>
    <t>52.13931</t>
  </si>
  <si>
    <t>52.17972</t>
  </si>
  <si>
    <t>68.21803</t>
  </si>
  <si>
    <t>68.95791</t>
  </si>
  <si>
    <t>67.92223</t>
  </si>
  <si>
    <t>52.04358</t>
  </si>
  <si>
    <t>52.32183</t>
  </si>
  <si>
    <t>52.11441</t>
  </si>
  <si>
    <t>53.25407</t>
  </si>
  <si>
    <t>53.28588</t>
  </si>
  <si>
    <t>53.31084</t>
  </si>
  <si>
    <t>6.20641</t>
  </si>
  <si>
    <t>6.30205</t>
  </si>
  <si>
    <t>6.31772</t>
  </si>
  <si>
    <t>5.83035</t>
  </si>
  <si>
    <t>5.86773</t>
  </si>
  <si>
    <t>5.89604</t>
  </si>
  <si>
    <t>6.53904</t>
  </si>
  <si>
    <t>6.50669</t>
  </si>
  <si>
    <t>6.51337</t>
  </si>
  <si>
    <t>6.51527</t>
  </si>
  <si>
    <t>5.67069</t>
  </si>
  <si>
    <t>5.68525</t>
  </si>
  <si>
    <t>5.92213</t>
  </si>
  <si>
    <t>5.89732</t>
  </si>
  <si>
    <t>5.9516</t>
  </si>
  <si>
    <t>6.45823</t>
  </si>
  <si>
    <t>6.44559</t>
  </si>
  <si>
    <t>6.45877</t>
  </si>
  <si>
    <t>8.34932</t>
  </si>
  <si>
    <t>8.47878</t>
  </si>
  <si>
    <t>8.68493</t>
  </si>
  <si>
    <t>8.39636</t>
  </si>
  <si>
    <t>8.58088</t>
  </si>
  <si>
    <t>8.63027</t>
  </si>
  <si>
    <t>TR.CC22.09217</t>
  </si>
  <si>
    <t>PeWP15</t>
  </si>
  <si>
    <t>WP-BMW250-12V(S)-29</t>
  </si>
  <si>
    <t>Harnesses from Campiglione; not electrically tested</t>
  </si>
  <si>
    <t>WP-BMW250-12V(S)-20</t>
  </si>
  <si>
    <t>WP-BMW250-12V(S)-27</t>
  </si>
  <si>
    <t>WP-BMW250-12V(S)-28</t>
  </si>
  <si>
    <t>WP-BMW250-12V(S)-21</t>
  </si>
  <si>
    <t>WP-BMW250-12V(S)-24</t>
  </si>
  <si>
    <t>WP-BMW250-12V(S)-25</t>
  </si>
  <si>
    <t>WP-BMW250-12V(S)-32</t>
  </si>
  <si>
    <t>WP-BMW250-12V(S)-31</t>
  </si>
  <si>
    <t>WP-BMW250-12V(S)-30</t>
  </si>
  <si>
    <t>WP-BMW250-12V(S)-23</t>
  </si>
  <si>
    <t>WP-BMW250-12V(S)-22</t>
  </si>
  <si>
    <t>WP-BMW250-12V(S)-33</t>
  </si>
  <si>
    <t>WP-BMW250-12V(S)-26</t>
  </si>
  <si>
    <t>TR.CC22.13300</t>
  </si>
  <si>
    <t>WP-LUCID-HCP150-12V(S)-09</t>
  </si>
  <si>
    <t>New Harnesses; could not do electrical inspection</t>
  </si>
  <si>
    <t>WP-LUCID-HCP150-12V(S)-10</t>
  </si>
  <si>
    <t>WP-LUCID-HCP150-12V(S)-14</t>
  </si>
  <si>
    <t>WP-Audi-MLB35-12v(S)-09</t>
  </si>
  <si>
    <t>TR.CC22.12857</t>
  </si>
  <si>
    <t>WP-Audi-MLB35-12v(S)-06</t>
  </si>
  <si>
    <t>WP-LUCID-HCP150-12V(S)-17</t>
  </si>
  <si>
    <t>WP-Audi-MLB35-12v(S)-138</t>
  </si>
  <si>
    <t>WP-LUCID-HCP150-12V(S)-18</t>
  </si>
  <si>
    <t>WP-LUCID-HCP150-12V(S)-11</t>
  </si>
  <si>
    <t>New Harnesses; could not do electrical inspection; mildly bent wire near cable</t>
  </si>
  <si>
    <t>WP-LUCID-HCP150-12V(S)-12</t>
  </si>
  <si>
    <t>WP-LUCID-HCP150-12V(S)-13</t>
  </si>
  <si>
    <t>WP-LUCID-HCP150-12V(S)-19</t>
  </si>
  <si>
    <t>WP-LUCID-HCP150-12V(S)-23</t>
  </si>
  <si>
    <t>WP-LUCID-HCP150-12V(S)-15</t>
  </si>
  <si>
    <t>WP-LUCID-HCP150-12V(S)-22</t>
  </si>
  <si>
    <t>WP-LUCID-HCP150-12V(S)-16</t>
  </si>
  <si>
    <t>New Harnesses; could not do electrical inspection; mildly unclean (melted ish) connector</t>
  </si>
  <si>
    <t>WP-LUCID-HCP150-12V(S)-20</t>
  </si>
  <si>
    <t>WP-LUCID-HCP150-12V(S)-21</t>
  </si>
  <si>
    <t>WP-LUCID-HCP150-12V(S)-24</t>
  </si>
  <si>
    <t>WP-LUCID-HCP150-12V(S)-25</t>
  </si>
  <si>
    <t>WP-LUCID-HCP150-12V(S)-26</t>
  </si>
  <si>
    <t>WP-LUCID-HCP150-12V(S)-27</t>
  </si>
  <si>
    <t>WP-LUCID-HCP150-12V(S)-30</t>
  </si>
  <si>
    <t>WP-LUCID-HCP150-12V(S)-31</t>
  </si>
  <si>
    <t>WP-LUCID-HCP150-12V(S)-32</t>
  </si>
  <si>
    <t>WP-LUCID-HCP150-12V(S)-36</t>
  </si>
  <si>
    <t>New Harnesses; could not do electrical inspection; mildly bent wires</t>
  </si>
  <si>
    <t>WP-LUCID-HCP150-12V(S)-28</t>
  </si>
  <si>
    <t>WP-LUCID-HCP150-12V(S)-29</t>
  </si>
  <si>
    <t>WP-LUCID-HCP150-12V(S)-37</t>
  </si>
  <si>
    <t>WP-LUCID-HCP150-12V(S)-33</t>
  </si>
  <si>
    <t>WP-LUCID-HCP150-12V(S)-34</t>
  </si>
  <si>
    <t>WP-LUCID-HCP150-12V(S)-35</t>
  </si>
  <si>
    <t>WP-LUCID-HCP150-12V(S)-38</t>
  </si>
  <si>
    <t>WP-LUCID-HCP150-12V(S)-39</t>
  </si>
  <si>
    <t>New Harnesses; could not do electrical inspection; somewhat rough wires near connetor</t>
  </si>
  <si>
    <t>WP-LUCID-HCP150-12V(S)-40</t>
  </si>
  <si>
    <t>WP-LUCID-HCP150-12V(S)-41</t>
  </si>
  <si>
    <t>WP-LUCID-HCP150-12V(S)-42</t>
  </si>
  <si>
    <t>WP-LUCID-HCP150-12V(S)-43</t>
  </si>
  <si>
    <t>WP-LUCID-HCP150-12V(S)-45</t>
  </si>
  <si>
    <t>WP-LUCID-HCP150-12V(S)-44</t>
  </si>
  <si>
    <t>WP-LUCID-HCP150-12V(S)-46</t>
  </si>
  <si>
    <t>New Harnesses; could not do electrical inspection; mildly bent green wire</t>
  </si>
  <si>
    <t>WP-LUCID-HCP150-12V(S)-47</t>
  </si>
  <si>
    <t>WP-LUCID-HCP150-12V(S)-48</t>
  </si>
  <si>
    <t>WP-LUCID-HCP150-12V-11</t>
  </si>
  <si>
    <t>giving to Said for now</t>
  </si>
  <si>
    <t>WP-LUCID-HCP150-12V-12</t>
  </si>
  <si>
    <t>WP-LUCID-HCP150-12V-13</t>
  </si>
  <si>
    <t>WP-LUCID-HCP150-12V-14</t>
  </si>
  <si>
    <t>WP-LUCID-HCP150-12V-15</t>
  </si>
  <si>
    <t>WP-LUCID-HCP150-12V-16</t>
  </si>
  <si>
    <t>WP-LUCID-HCP150-12V-17</t>
  </si>
  <si>
    <t>WP-LUCID-HCP150-12V-18</t>
  </si>
  <si>
    <t>WP-LUCID-HCP150-12V-19</t>
  </si>
  <si>
    <t>WP-LUCID-HCP150-12V-20</t>
  </si>
  <si>
    <t>WP-VW 30/50-12v(S)-MX-15</t>
  </si>
  <si>
    <t>NA- will stay with the DAR for secondery cct control</t>
  </si>
  <si>
    <t>for secondary cct control use</t>
  </si>
  <si>
    <t>WP-VW 30/50-12v(S)-MX-17</t>
  </si>
  <si>
    <t>NA - Will stay with the DAR for secondary cct conrol</t>
  </si>
  <si>
    <t>Will Stay with the DAR for secondary cct control</t>
  </si>
  <si>
    <t>PeWP #20</t>
  </si>
  <si>
    <t>New harness for Ch#1</t>
  </si>
  <si>
    <t>New harness for ch #2</t>
  </si>
  <si>
    <t>TR.CC22.13257</t>
  </si>
  <si>
    <t>PeWP19-CCT1</t>
  </si>
  <si>
    <t>24</t>
  </si>
  <si>
    <t>Sokha Ean</t>
  </si>
  <si>
    <t>MedAux01</t>
  </si>
  <si>
    <t>K-13 Temp Shock with Submersion</t>
  </si>
  <si>
    <t>PeWP 32</t>
  </si>
  <si>
    <t>New Harness for ch#1</t>
  </si>
  <si>
    <t>New harness for ch#2</t>
  </si>
  <si>
    <t>WP-AUDI-MLB-150-08</t>
  </si>
  <si>
    <t>Campiglione</t>
  </si>
  <si>
    <t>Audi MLB-150 Leg 3 K-13 Temp Shock with Submersion</t>
  </si>
  <si>
    <t>WP-AUDI-MLB-150-15</t>
  </si>
  <si>
    <t>TEST - DELETE/IGNORE AFTER</t>
  </si>
  <si>
    <t>1234</t>
  </si>
  <si>
    <t>TEST</t>
  </si>
  <si>
    <t>TEST ENTRY - IGNORE AND/OR DELETE</t>
  </si>
  <si>
    <t>TEST - DELETE / IGNORE</t>
  </si>
  <si>
    <t>TEST - DELETE OR IGNORE</t>
  </si>
  <si>
    <t>MTCU#2 - Salt Spray @ NTS</t>
  </si>
  <si>
    <t>TR.CC23.00093</t>
  </si>
  <si>
    <t>120</t>
  </si>
  <si>
    <t>MTCU(#TBD)</t>
  </si>
  <si>
    <t>Water Freeze</t>
  </si>
  <si>
    <t>TR.CC23.00098</t>
  </si>
  <si>
    <t>TRCC22.10254</t>
  </si>
  <si>
    <t xml:space="preserve">950 </t>
  </si>
  <si>
    <t>650</t>
  </si>
  <si>
    <t>950</t>
  </si>
  <si>
    <t>Hamza Arshad</t>
  </si>
  <si>
    <t>Permanent installation in CCM1, 2, 3, or 4</t>
  </si>
  <si>
    <t>Permanently installed in cabinet.</t>
  </si>
  <si>
    <t>Used to solder some speed sensors that are permanently installed in cabinet</t>
  </si>
  <si>
    <t>12.14292</t>
  </si>
  <si>
    <t>13.11921</t>
  </si>
  <si>
    <t>Mike / NTS</t>
  </si>
  <si>
    <t>11.78755</t>
  </si>
  <si>
    <t>11.86885</t>
  </si>
  <si>
    <t>11.82915</t>
  </si>
  <si>
    <t>81</t>
  </si>
  <si>
    <t>12.44951</t>
  </si>
  <si>
    <t>12.91911</t>
  </si>
  <si>
    <t>12.37577</t>
  </si>
  <si>
    <t>Mike/ NTS</t>
  </si>
  <si>
    <t>11.73271</t>
  </si>
  <si>
    <t>11.72701</t>
  </si>
  <si>
    <t>11.90251</t>
  </si>
  <si>
    <t>12.62015</t>
  </si>
  <si>
    <t>11.76004</t>
  </si>
  <si>
    <t>11.20469</t>
  </si>
  <si>
    <t>Mike /NTS</t>
  </si>
  <si>
    <t xml:space="preserve">WP-GM-CSS-12V-16    </t>
  </si>
  <si>
    <t>TR.CC23.00097</t>
  </si>
  <si>
    <t>PeWP22</t>
  </si>
  <si>
    <t xml:space="preserve">TR.CC23.00097 </t>
  </si>
  <si>
    <t>TR.CC23.00251</t>
  </si>
  <si>
    <t>MedAux20</t>
  </si>
  <si>
    <t>TEST &gt;&gt; Delete</t>
  </si>
  <si>
    <t>TEST for SPACING</t>
  </si>
  <si>
    <t>15</t>
  </si>
  <si>
    <t>Seal Dunk</t>
  </si>
  <si>
    <t>non</t>
  </si>
  <si>
    <t>Hanwin</t>
  </si>
  <si>
    <t>0erformance 1</t>
  </si>
  <si>
    <t>46.38076</t>
  </si>
  <si>
    <t>45.13772</t>
  </si>
  <si>
    <t>45.29456</t>
  </si>
  <si>
    <t>44.97948</t>
  </si>
  <si>
    <t>44.9414</t>
  </si>
  <si>
    <t>45.01665</t>
  </si>
  <si>
    <t>45.25955</t>
  </si>
  <si>
    <t>45.46474</t>
  </si>
  <si>
    <t>45.3005</t>
  </si>
  <si>
    <t>45.35079</t>
  </si>
  <si>
    <t>45.41465</t>
  </si>
  <si>
    <t>45.17546</t>
  </si>
  <si>
    <t>45.10617</t>
  </si>
  <si>
    <t>45.08347</t>
  </si>
  <si>
    <t>45.29539</t>
  </si>
  <si>
    <t>45.40881</t>
  </si>
  <si>
    <t>44.8722</t>
  </si>
  <si>
    <t>44.9327</t>
  </si>
  <si>
    <t>45.07389</t>
  </si>
  <si>
    <t>TR.CC23.00524</t>
  </si>
  <si>
    <t>PEWP18</t>
  </si>
  <si>
    <t>TRIAL - FCA GEN CCM STLA TriPump Mule CMM</t>
  </si>
  <si>
    <t>PEWP21</t>
  </si>
  <si>
    <t>4.70085</t>
  </si>
  <si>
    <t>4.64275</t>
  </si>
  <si>
    <t>4.67263</t>
  </si>
  <si>
    <t>3.63617</t>
  </si>
  <si>
    <t>3.67762</t>
  </si>
  <si>
    <t>3.66645</t>
  </si>
  <si>
    <t>13.64197</t>
  </si>
  <si>
    <t>12.28363</t>
  </si>
  <si>
    <t>12.26238</t>
  </si>
  <si>
    <t>11.35726</t>
  </si>
  <si>
    <t>11.394</t>
  </si>
  <si>
    <t>12.65509</t>
  </si>
  <si>
    <t>12.04437</t>
  </si>
  <si>
    <t>12.16458</t>
  </si>
  <si>
    <t>11.4895</t>
  </si>
  <si>
    <t>45.05734</t>
  </si>
  <si>
    <t>45.18885</t>
  </si>
  <si>
    <t>45.26352</t>
  </si>
  <si>
    <t>45.21089</t>
  </si>
  <si>
    <t>45.5499</t>
  </si>
  <si>
    <t>45.03621</t>
  </si>
  <si>
    <t>45.41831</t>
  </si>
  <si>
    <t>83.72771</t>
  </si>
  <si>
    <t>83.58923</t>
  </si>
  <si>
    <t>83.56511</t>
  </si>
  <si>
    <t>80.30087</t>
  </si>
  <si>
    <t>80.55981</t>
  </si>
  <si>
    <t>80.30025</t>
  </si>
  <si>
    <t>80.01355</t>
  </si>
  <si>
    <t>79.85923</t>
  </si>
  <si>
    <t>80.19879</t>
  </si>
  <si>
    <t>79.85455</t>
  </si>
  <si>
    <t>87.45222</t>
  </si>
  <si>
    <t>85.05252</t>
  </si>
  <si>
    <t>79.8141</t>
  </si>
  <si>
    <t>80.02428</t>
  </si>
  <si>
    <t>87.90242</t>
  </si>
  <si>
    <t>79.9315</t>
  </si>
  <si>
    <t>80.55823</t>
  </si>
  <si>
    <t>TR.CC22.14388</t>
  </si>
  <si>
    <t>MedAux7</t>
  </si>
  <si>
    <t>WP-BMW150-12V(S)-14</t>
  </si>
  <si>
    <t>3.59226</t>
  </si>
  <si>
    <t>3.69055</t>
  </si>
  <si>
    <t>3.71878</t>
  </si>
  <si>
    <t>VW 30W / 50W resistance tester in fluke was used</t>
  </si>
  <si>
    <t>WP-BMW150-12V(S)-09</t>
  </si>
  <si>
    <t>4.06197</t>
  </si>
  <si>
    <t>4.02211</t>
  </si>
  <si>
    <t>4.11067</t>
  </si>
  <si>
    <t>Harness was tested on "VW 30W/50W" in the Fluke System</t>
  </si>
  <si>
    <t>WP-BMW150-12V(S)-10</t>
  </si>
  <si>
    <t>6.02318</t>
  </si>
  <si>
    <t>5.88339</t>
  </si>
  <si>
    <t>5.4559</t>
  </si>
  <si>
    <t>WP-BMW150-12V(S)-11</t>
  </si>
  <si>
    <t>6.51498</t>
  </si>
  <si>
    <t>5.56145</t>
  </si>
  <si>
    <t>5.42156</t>
  </si>
  <si>
    <t>WP-BMW150-12V(S)-13</t>
  </si>
  <si>
    <t>3.64928</t>
  </si>
  <si>
    <t>3.5616</t>
  </si>
  <si>
    <t>3.62529</t>
  </si>
  <si>
    <t>WP-BMW150-12V(S)-12</t>
  </si>
  <si>
    <t>5.4569</t>
  </si>
  <si>
    <t>5.66877</t>
  </si>
  <si>
    <t>5.66389</t>
  </si>
  <si>
    <t>NA/ for CCM3 DAR VERIFICATION</t>
  </si>
  <si>
    <t>CCM3</t>
  </si>
  <si>
    <t>FOR QUALIFYING THE DAR</t>
  </si>
  <si>
    <t xml:space="preserve">NA/ For CCM3 DAR debugging </t>
  </si>
  <si>
    <t xml:space="preserve">for DAR qualifying </t>
  </si>
  <si>
    <t>WP-BMW250-12(V)-06</t>
  </si>
  <si>
    <t xml:space="preserve">NA/ for DAR debugging </t>
  </si>
  <si>
    <t xml:space="preserve">For DAR CCM3 qualification </t>
  </si>
  <si>
    <t>NA</t>
  </si>
  <si>
    <t>SAID AL-SAMMAK</t>
  </si>
  <si>
    <t>DAR CCM3</t>
  </si>
  <si>
    <t>No testing, stays with DAR</t>
  </si>
  <si>
    <t xml:space="preserve">to be shipped to CAMPI </t>
  </si>
  <si>
    <t xml:space="preserve">ship to CAMPI </t>
  </si>
  <si>
    <t xml:space="preserve">CAMPI </t>
  </si>
  <si>
    <t xml:space="preserve">shipping it to CAMPI </t>
  </si>
  <si>
    <t>WP-LUCID-HCP150-12V-22</t>
  </si>
  <si>
    <t>44.39563</t>
  </si>
  <si>
    <t>39.69784</t>
  </si>
  <si>
    <t>39.71854</t>
  </si>
  <si>
    <t>Resistance tested using VW 30/50W cable option in fluke.</t>
  </si>
  <si>
    <t>WP-LUCID-HCP150-12V-21</t>
  </si>
  <si>
    <t>39.5598</t>
  </si>
  <si>
    <t>39.47304</t>
  </si>
  <si>
    <t>44.53102</t>
  </si>
  <si>
    <t>TEST HARNESS</t>
  </si>
  <si>
    <t>me</t>
  </si>
  <si>
    <t>DELETE THIS TEST</t>
  </si>
  <si>
    <t>WP-FCA/PHEV-12(S)-75</t>
  </si>
  <si>
    <t>TR-CC22.14389</t>
  </si>
  <si>
    <t>PeWP20</t>
  </si>
  <si>
    <t>WP-FCA/PHEV-12(S)-72</t>
  </si>
  <si>
    <t xml:space="preserve">Genqiao </t>
  </si>
  <si>
    <t>2000.763</t>
  </si>
  <si>
    <t>3000.98</t>
  </si>
  <si>
    <t>2500.65</t>
  </si>
  <si>
    <t>TEST, DELETE PLEASE</t>
  </si>
  <si>
    <t xml:space="preserve">TEST AGAIN </t>
  </si>
  <si>
    <t>TESTING</t>
  </si>
  <si>
    <t>56.80646</t>
  </si>
  <si>
    <t>48.1977</t>
  </si>
  <si>
    <t>56.63226</t>
  </si>
  <si>
    <t>69.61483</t>
  </si>
  <si>
    <t>48.7017</t>
  </si>
  <si>
    <t>52.8262</t>
  </si>
  <si>
    <t>51.01923</t>
  </si>
  <si>
    <t>52.82529</t>
  </si>
  <si>
    <t>52.80336</t>
  </si>
  <si>
    <t>57.91976</t>
  </si>
  <si>
    <t>57.91545</t>
  </si>
  <si>
    <t>57.93822</t>
  </si>
  <si>
    <t>25.51747</t>
  </si>
  <si>
    <t>28.63947</t>
  </si>
  <si>
    <t>24.64548</t>
  </si>
  <si>
    <t>500</t>
  </si>
  <si>
    <t>Garbage</t>
  </si>
  <si>
    <t>Garbege</t>
  </si>
  <si>
    <t>66.62543</t>
  </si>
  <si>
    <t>66.53721</t>
  </si>
  <si>
    <t>66.39122</t>
  </si>
  <si>
    <t xml:space="preserve">Garbage </t>
  </si>
  <si>
    <t>69.86311</t>
  </si>
  <si>
    <t>70.75689</t>
  </si>
  <si>
    <t>21.66951</t>
  </si>
  <si>
    <t>17.14978</t>
  </si>
  <si>
    <t>16.87106</t>
  </si>
  <si>
    <t>6.21887</t>
  </si>
  <si>
    <t>6.29754</t>
  </si>
  <si>
    <t>6.26838</t>
  </si>
  <si>
    <t>WP-AUDI-35W(S)-60</t>
  </si>
  <si>
    <t>6.12024</t>
  </si>
  <si>
    <t>6.14616</t>
  </si>
  <si>
    <t>6.17459</t>
  </si>
  <si>
    <t>6.1643</t>
  </si>
  <si>
    <t>6.21435</t>
  </si>
  <si>
    <t>6.2391</t>
  </si>
  <si>
    <t>10.59764</t>
  </si>
  <si>
    <t>9.31731</t>
  </si>
  <si>
    <t>9.13057</t>
  </si>
  <si>
    <t>10.76844</t>
  </si>
  <si>
    <t>9.38699</t>
  </si>
  <si>
    <t>9.30866</t>
  </si>
  <si>
    <t>5.96251</t>
  </si>
  <si>
    <t>6.01285</t>
  </si>
  <si>
    <t>6.02145</t>
  </si>
  <si>
    <t>5.99998</t>
  </si>
  <si>
    <t>6.02255</t>
  </si>
  <si>
    <t>6.06824</t>
  </si>
  <si>
    <t>10.44633</t>
  </si>
  <si>
    <t>10.24978</t>
  </si>
  <si>
    <t>9.79064</t>
  </si>
  <si>
    <t>10.55538</t>
  </si>
  <si>
    <t>9.4732</t>
  </si>
  <si>
    <t>9.24714</t>
  </si>
  <si>
    <t>11.11539</t>
  </si>
  <si>
    <t>9.57721</t>
  </si>
  <si>
    <t>9.53248</t>
  </si>
  <si>
    <t>12.8187</t>
  </si>
  <si>
    <t>12.2574</t>
  </si>
  <si>
    <t>12.07805</t>
  </si>
  <si>
    <t>3.30129</t>
  </si>
  <si>
    <t>3.23664</t>
  </si>
  <si>
    <t>WP-AUDI-150W(S)-58</t>
  </si>
  <si>
    <t>3.01584</t>
  </si>
  <si>
    <t>3.01183</t>
  </si>
  <si>
    <t>3.01795</t>
  </si>
  <si>
    <t>WP-AUDI-150W(S)-41</t>
  </si>
  <si>
    <t>3.12428</t>
  </si>
  <si>
    <t>3.13747</t>
  </si>
  <si>
    <t>3.11999</t>
  </si>
  <si>
    <t>3.62887</t>
  </si>
  <si>
    <t>3.63308</t>
  </si>
  <si>
    <t>3.40701</t>
  </si>
  <si>
    <t>3.42272</t>
  </si>
  <si>
    <t>3.44237</t>
  </si>
  <si>
    <t>3.37037</t>
  </si>
  <si>
    <t>3.36327</t>
  </si>
  <si>
    <t>3.38365</t>
  </si>
  <si>
    <t>3.23267</t>
  </si>
  <si>
    <t>3.25797</t>
  </si>
  <si>
    <t>3.27735</t>
  </si>
  <si>
    <t>3.25647</t>
  </si>
  <si>
    <t>3.25318</t>
  </si>
  <si>
    <t>3.25382</t>
  </si>
  <si>
    <t>3.19436</t>
  </si>
  <si>
    <t>3.23406</t>
  </si>
  <si>
    <t>7.36977</t>
  </si>
  <si>
    <t>7.44724</t>
  </si>
  <si>
    <t>7.45047</t>
  </si>
  <si>
    <t>7.28596</t>
  </si>
  <si>
    <t>7.38032</t>
  </si>
  <si>
    <t>7.45262</t>
  </si>
  <si>
    <t>7.48534</t>
  </si>
  <si>
    <t>7.26903</t>
  </si>
  <si>
    <t>7.31934</t>
  </si>
  <si>
    <t>7.01287</t>
  </si>
  <si>
    <t>7.07714</t>
  </si>
  <si>
    <t>6.99922</t>
  </si>
  <si>
    <t>7.43203</t>
  </si>
  <si>
    <t>7.48058</t>
  </si>
  <si>
    <t>7.50137</t>
  </si>
  <si>
    <t>no TR (However, WBS: F.N.R1G62153.01.I2)</t>
  </si>
  <si>
    <t>Customer Vehicle for BMW</t>
  </si>
  <si>
    <t>May not be returned; will be used to retrofit a BMW HEART module into a customer vehicle (4 out of 6 signed out will not be returned)</t>
  </si>
  <si>
    <t>TEST 1 (Planned)</t>
  </si>
  <si>
    <t>#</t>
  </si>
  <si>
    <t>CHAMBER</t>
  </si>
  <si>
    <t>TEST -DELETE</t>
  </si>
  <si>
    <t>800</t>
  </si>
  <si>
    <t>TEST 2</t>
  </si>
  <si>
    <t>TEST - DELETE</t>
  </si>
  <si>
    <t>WP-FCA/PHEV-12(S)-67</t>
  </si>
  <si>
    <t>TR.CC22.14476</t>
  </si>
  <si>
    <t>150</t>
  </si>
  <si>
    <t>PeWP-6</t>
  </si>
  <si>
    <t>Vibration Test</t>
  </si>
  <si>
    <t>WP-FCA/PHEV-12(S)-57</t>
  </si>
  <si>
    <t>PeWP6</t>
  </si>
  <si>
    <t>Vibration test at MGA</t>
  </si>
  <si>
    <t>WP-VM-30/50W(S)-07</t>
  </si>
  <si>
    <t xml:space="preserve">N/A </t>
  </si>
  <si>
    <t xml:space="preserve">CCM DAR UNIT #5 </t>
  </si>
  <si>
    <t>CCM DAR UNIT #5</t>
  </si>
  <si>
    <t>CONNECTOR WILL BE SCRAPPED AND TEFLON WIRES WILL BE USED FOR SENSORS</t>
  </si>
  <si>
    <t>DIPAK LAD</t>
  </si>
  <si>
    <t>CCM DAR UNIT #5 -FOR SENSORS</t>
  </si>
  <si>
    <t>REMOVE/CUT CONNECTOR AND WIRES WILL BE SOLDERED TO SENSORS</t>
  </si>
  <si>
    <t>WP=VW-30/50W(S)-21</t>
  </si>
  <si>
    <t>CCM DAR UNIT #6</t>
  </si>
  <si>
    <t>XCCM DAR UNIT #6</t>
  </si>
  <si>
    <t>REMOVE/CUT CONNECTOR AND WIRES WILL BE SOLDERED TO SENSOR</t>
  </si>
  <si>
    <t>CCM DAR UNIT #6 -FOR SENSORS</t>
  </si>
  <si>
    <t>TR.CC23.02014</t>
  </si>
  <si>
    <t>Dharmandra</t>
  </si>
  <si>
    <t>PeWP25</t>
  </si>
  <si>
    <t>Wp-Renault-lin-92</t>
  </si>
  <si>
    <t>no tr - used for p1 DAR</t>
  </si>
  <si>
    <t>Hanz</t>
  </si>
  <si>
    <t>p1</t>
  </si>
  <si>
    <t xml:space="preserve">TR.CC23.04306 </t>
  </si>
  <si>
    <t xml:space="preserve">Hanwen </t>
  </si>
  <si>
    <t>CCM4</t>
  </si>
  <si>
    <t>Will be used for Performance testing and Vibration</t>
  </si>
  <si>
    <t>Hanwen</t>
  </si>
  <si>
    <t>TR.CC23.04306</t>
  </si>
  <si>
    <t>TR .CC22.14476  FCA WL</t>
  </si>
  <si>
    <t>Sikha</t>
  </si>
  <si>
    <t>WP-LUCID-HCP150-12V-28</t>
  </si>
  <si>
    <t>39.30942</t>
  </si>
  <si>
    <t>39.31317</t>
  </si>
  <si>
    <t>45.08823</t>
  </si>
  <si>
    <t>Used VW 30/50 Cable Type in Fluke to test</t>
  </si>
  <si>
    <t>WP-LUCID-HCP150-12V-27</t>
  </si>
  <si>
    <t>39.31391</t>
  </si>
  <si>
    <t>39.65032</t>
  </si>
  <si>
    <t>39.40523</t>
  </si>
  <si>
    <t>WP-LUCID-HCP150-12V-26</t>
  </si>
  <si>
    <t>39.11916</t>
  </si>
  <si>
    <t>39.36415</t>
  </si>
  <si>
    <t>39.0876</t>
  </si>
  <si>
    <t>WP-LUCID-HCP150-12V-25</t>
  </si>
  <si>
    <t>39.02869</t>
  </si>
  <si>
    <t>39.12023</t>
  </si>
  <si>
    <t>39.08782</t>
  </si>
  <si>
    <t>WP-VW-100W(s)-06</t>
  </si>
  <si>
    <t>ETS-12 Cabinet</t>
  </si>
  <si>
    <t>Used harness, for Pump#1</t>
  </si>
  <si>
    <t>ETS-12 cabinet</t>
  </si>
  <si>
    <t>Used harness, for pump#2</t>
  </si>
  <si>
    <t>Used harness, for pump#3, vibration test</t>
  </si>
  <si>
    <t>WP-LUCID-HCP150-12V-24</t>
  </si>
  <si>
    <t>39.62605</t>
  </si>
  <si>
    <t>39.42001</t>
  </si>
  <si>
    <t>39.70116</t>
  </si>
  <si>
    <t>WP-LUCID-HCP150-12V-23</t>
  </si>
  <si>
    <t>39.20139</t>
  </si>
  <si>
    <t>39.23788</t>
  </si>
  <si>
    <t>39.97071</t>
  </si>
  <si>
    <t>WP-LUCID-HCP150-12V-30</t>
  </si>
  <si>
    <t>39.50025</t>
  </si>
  <si>
    <t>39.90401</t>
  </si>
  <si>
    <t>39.55405</t>
  </si>
  <si>
    <t>WP-LUCID-HCP150-12V-29</t>
  </si>
  <si>
    <t>39.37654</t>
  </si>
  <si>
    <t>40.36366</t>
  </si>
  <si>
    <t>39.44773</t>
  </si>
  <si>
    <t>WP-LUCID-HCP150-12V-32</t>
  </si>
  <si>
    <t>39.25379</t>
  </si>
  <si>
    <t>39.27931</t>
  </si>
  <si>
    <t>39.62744</t>
  </si>
  <si>
    <t>WP-LUCID-HCP150-12V-31</t>
  </si>
  <si>
    <t>58.92423</t>
  </si>
  <si>
    <t>39.43198</t>
  </si>
  <si>
    <t>39.46981</t>
  </si>
  <si>
    <t>TR.CC23.05223</t>
  </si>
  <si>
    <t>2</t>
  </si>
  <si>
    <t>Luis Jimenez</t>
  </si>
  <si>
    <t>Immersion test</t>
  </si>
  <si>
    <t>RTV was added to the cable</t>
  </si>
  <si>
    <t>Immersion Test</t>
  </si>
  <si>
    <t>TRCC23.02014</t>
  </si>
  <si>
    <t>ETS12-CCT2</t>
  </si>
  <si>
    <t>WP-AUDI-35W(S)-73</t>
  </si>
  <si>
    <t>54.03</t>
  </si>
  <si>
    <t>53.89</t>
  </si>
  <si>
    <t>53.63</t>
  </si>
  <si>
    <t>146.2</t>
  </si>
  <si>
    <t>142.5</t>
  </si>
  <si>
    <t>142.19</t>
  </si>
  <si>
    <t>639.14</t>
  </si>
  <si>
    <t>595.53</t>
  </si>
  <si>
    <t>574.42</t>
  </si>
  <si>
    <t>on hold to confirm cable resistance with Said</t>
  </si>
  <si>
    <t>no physical damage connector resistance is bit higher needs to be confirmed</t>
  </si>
  <si>
    <t>553.19</t>
  </si>
  <si>
    <t>634.67</t>
  </si>
  <si>
    <t>637.95</t>
  </si>
  <si>
    <t>connector resistance is higher needs calcification</t>
  </si>
  <si>
    <t>connector resistance is higher needs calcification- on hold</t>
  </si>
  <si>
    <t>553.59</t>
  </si>
  <si>
    <t>553.28</t>
  </si>
  <si>
    <t>638</t>
  </si>
  <si>
    <t>connector resistance is higher needs calcification-on hold</t>
  </si>
  <si>
    <t>552.93</t>
  </si>
  <si>
    <t>630.8</t>
  </si>
  <si>
    <t>553</t>
  </si>
  <si>
    <t>connector resistance is higher needs calcification-0n hold</t>
  </si>
  <si>
    <t>638.89</t>
  </si>
  <si>
    <t>639.8</t>
  </si>
  <si>
    <t>940.9</t>
  </si>
  <si>
    <t>45.58</t>
  </si>
  <si>
    <t>41.53</t>
  </si>
  <si>
    <t>44.23</t>
  </si>
  <si>
    <t>45.13</t>
  </si>
  <si>
    <t>51.23</t>
  </si>
  <si>
    <t>46.87</t>
  </si>
  <si>
    <t>46.05</t>
  </si>
  <si>
    <t>46.75</t>
  </si>
  <si>
    <t>46.78</t>
  </si>
  <si>
    <t>49.64</t>
  </si>
  <si>
    <t>41.3</t>
  </si>
  <si>
    <t>after discussion with Said test done with FCA option for correct measurements</t>
  </si>
  <si>
    <t>36.31</t>
  </si>
  <si>
    <t>37.05</t>
  </si>
  <si>
    <t>36.38</t>
  </si>
  <si>
    <t>Re-measurement done with FCA as advised by Said</t>
  </si>
  <si>
    <t>36.94</t>
  </si>
  <si>
    <t>37.26</t>
  </si>
  <si>
    <t>43.86</t>
  </si>
  <si>
    <t xml:space="preserve">Measurement re-done with FCA as per Said suggestions </t>
  </si>
  <si>
    <t>48.96</t>
  </si>
  <si>
    <t>44.32</t>
  </si>
  <si>
    <t>44.02</t>
  </si>
  <si>
    <t>connector latch damaged 3600 hrs life completed</t>
  </si>
  <si>
    <t>44.24</t>
  </si>
  <si>
    <t>59.38</t>
  </si>
  <si>
    <t>44.03</t>
  </si>
  <si>
    <t>48.75</t>
  </si>
  <si>
    <t>47.5</t>
  </si>
  <si>
    <t>50.21</t>
  </si>
  <si>
    <t>50.39</t>
  </si>
  <si>
    <t>44.69</t>
  </si>
  <si>
    <t>47.23</t>
  </si>
  <si>
    <t>51.65</t>
  </si>
  <si>
    <t>46.34</t>
  </si>
  <si>
    <t>49.71</t>
  </si>
  <si>
    <t>45.34</t>
  </si>
  <si>
    <t>49.58</t>
  </si>
  <si>
    <t>73.21</t>
  </si>
  <si>
    <t>44.87</t>
  </si>
  <si>
    <t>45.02</t>
  </si>
  <si>
    <t>44.97</t>
  </si>
  <si>
    <t>49.46</t>
  </si>
  <si>
    <t>45.36</t>
  </si>
  <si>
    <t>45.92</t>
  </si>
  <si>
    <t>29.69</t>
  </si>
  <si>
    <t>29.82</t>
  </si>
  <si>
    <t>27.29</t>
  </si>
  <si>
    <t>26.92</t>
  </si>
  <si>
    <t>26.94</t>
  </si>
  <si>
    <t>26.52</t>
  </si>
  <si>
    <t>24.23</t>
  </si>
  <si>
    <t>24.99</t>
  </si>
  <si>
    <t>24.88</t>
  </si>
  <si>
    <t>WP-Audi-150(S)-26</t>
  </si>
  <si>
    <t>TR.CC22.02014</t>
  </si>
  <si>
    <t>250</t>
  </si>
  <si>
    <t>WP-Audi-150(S)-18</t>
  </si>
  <si>
    <t>WP-Audi-150(S)-11</t>
  </si>
  <si>
    <t>WP-Audi-150(S)-72</t>
  </si>
  <si>
    <t>MedUX20</t>
  </si>
  <si>
    <t>WP-Audi-150(S)-137</t>
  </si>
  <si>
    <t>WP-Audi-150(S)-09</t>
  </si>
  <si>
    <t>662262</t>
  </si>
  <si>
    <t>317918</t>
  </si>
  <si>
    <t>643395</t>
  </si>
  <si>
    <t>high resistance in connector</t>
  </si>
  <si>
    <t>45.29</t>
  </si>
  <si>
    <t>42.94</t>
  </si>
  <si>
    <t>47.93</t>
  </si>
  <si>
    <t>28.85</t>
  </si>
  <si>
    <t>27.23</t>
  </si>
  <si>
    <t>26.98</t>
  </si>
  <si>
    <t>26.6</t>
  </si>
  <si>
    <t>34.03</t>
  </si>
  <si>
    <t>27.09</t>
  </si>
  <si>
    <t>26.51</t>
  </si>
  <si>
    <t>26.58</t>
  </si>
  <si>
    <t>29.07</t>
  </si>
  <si>
    <t>27.61</t>
  </si>
  <si>
    <t>25.33</t>
  </si>
  <si>
    <t>26.54</t>
  </si>
  <si>
    <t>27.54</t>
  </si>
  <si>
    <t>28.16</t>
  </si>
  <si>
    <t>25.94</t>
  </si>
  <si>
    <t>37.91</t>
  </si>
  <si>
    <t>26.43</t>
  </si>
  <si>
    <t>30.29</t>
  </si>
  <si>
    <t>28.96</t>
  </si>
  <si>
    <t>27.95</t>
  </si>
  <si>
    <t>Connector damage and latch</t>
  </si>
  <si>
    <t>28.26</t>
  </si>
  <si>
    <t>32.95</t>
  </si>
  <si>
    <t>28.23</t>
  </si>
  <si>
    <t>Connector and latch damaged</t>
  </si>
  <si>
    <t>27.05</t>
  </si>
  <si>
    <t>29.42</t>
  </si>
  <si>
    <t>Connector and latch is damaged</t>
  </si>
  <si>
    <t>32.05</t>
  </si>
  <si>
    <t>28.88</t>
  </si>
  <si>
    <t>29.98</t>
  </si>
  <si>
    <t>30.4</t>
  </si>
  <si>
    <t>33.3</t>
  </si>
  <si>
    <t>33.31</t>
  </si>
  <si>
    <t>Connector and latch are damaged</t>
  </si>
  <si>
    <t>37.36</t>
  </si>
  <si>
    <t>38.3</t>
  </si>
  <si>
    <t>37.41</t>
  </si>
  <si>
    <t>38.07</t>
  </si>
  <si>
    <t>37.29</t>
  </si>
  <si>
    <t>39.75</t>
  </si>
  <si>
    <t>43.17</t>
  </si>
  <si>
    <t>44.55</t>
  </si>
  <si>
    <t>47.91</t>
  </si>
  <si>
    <t>42.16</t>
  </si>
  <si>
    <t>47.05</t>
  </si>
  <si>
    <t>44.65</t>
  </si>
  <si>
    <t>WP-FCA/PHEV-12V-60</t>
  </si>
  <si>
    <t>52.97</t>
  </si>
  <si>
    <t>50.58</t>
  </si>
  <si>
    <t>WP-FCA/PHEV-12V-59</t>
  </si>
  <si>
    <t>53.11</t>
  </si>
  <si>
    <t>63.73</t>
  </si>
  <si>
    <t>52</t>
  </si>
  <si>
    <t>WP-FCA/PHEV-12V-58</t>
  </si>
  <si>
    <t>54.53</t>
  </si>
  <si>
    <t>54.16</t>
  </si>
  <si>
    <t>WP-FCA/PHEV-12V-57</t>
  </si>
  <si>
    <t>52.4</t>
  </si>
  <si>
    <t>56.32</t>
  </si>
  <si>
    <t>52.53</t>
  </si>
  <si>
    <t>WP-FCA/PHEV-12V-56</t>
  </si>
  <si>
    <t>54.85</t>
  </si>
  <si>
    <t>54.66</t>
  </si>
  <si>
    <t>51.68</t>
  </si>
  <si>
    <t>WP-FCA/PHEV-12V-55</t>
  </si>
  <si>
    <t>56.91</t>
  </si>
  <si>
    <t>51.42</t>
  </si>
  <si>
    <t>53.34</t>
  </si>
  <si>
    <t>52.87</t>
  </si>
  <si>
    <t>54.45</t>
  </si>
  <si>
    <t>56.19</t>
  </si>
  <si>
    <t>WP-FCA/PHEV-12V-54</t>
  </si>
  <si>
    <t>50.19</t>
  </si>
  <si>
    <t>50.41</t>
  </si>
  <si>
    <t>51.64</t>
  </si>
  <si>
    <t>WP-FCA/PHEV-12V-53</t>
  </si>
  <si>
    <t>50.99</t>
  </si>
  <si>
    <t>50.77</t>
  </si>
  <si>
    <t>51.08</t>
  </si>
  <si>
    <t>WP-FCA/PHEV-12V-52</t>
  </si>
  <si>
    <t>51.13</t>
  </si>
  <si>
    <t>59.23</t>
  </si>
  <si>
    <t>WP-FCA/PHEV-12V-51</t>
  </si>
  <si>
    <t>57.85</t>
  </si>
  <si>
    <t>52.57</t>
  </si>
  <si>
    <t>54.39</t>
  </si>
  <si>
    <t>98.92</t>
  </si>
  <si>
    <t>67.45</t>
  </si>
  <si>
    <t>110.13</t>
  </si>
  <si>
    <t>WP-FCA/PHEV-12V(S)-121</t>
  </si>
  <si>
    <t>111.07</t>
  </si>
  <si>
    <t>110.23</t>
  </si>
  <si>
    <t>115.7</t>
  </si>
  <si>
    <t>WP-FCA/PHEV-12V(S)-120</t>
  </si>
  <si>
    <t>61.96</t>
  </si>
  <si>
    <t>65.22</t>
  </si>
  <si>
    <t>114.2</t>
  </si>
  <si>
    <t>WP-FCA/PHEV-12V(S)-119</t>
  </si>
  <si>
    <t>99.82</t>
  </si>
  <si>
    <t>113.12</t>
  </si>
  <si>
    <t>119.43</t>
  </si>
  <si>
    <t>WP-FCA/PHEV-12V(S)-116</t>
  </si>
  <si>
    <t>105.85</t>
  </si>
  <si>
    <t>103.55</t>
  </si>
  <si>
    <t>WP-FCA/PHEV-12V(S)-115</t>
  </si>
  <si>
    <t>112.69</t>
  </si>
  <si>
    <t>111.6</t>
  </si>
  <si>
    <t>106.05</t>
  </si>
  <si>
    <t>WP-FCA/PHEV-12V(S)-114</t>
  </si>
  <si>
    <t>107.23</t>
  </si>
  <si>
    <t>67.69</t>
  </si>
  <si>
    <t>116.31</t>
  </si>
  <si>
    <t>WP-FCA/PHEV-12V(S)-113</t>
  </si>
  <si>
    <t>114.69</t>
  </si>
  <si>
    <t>100.78</t>
  </si>
  <si>
    <t>105.89</t>
  </si>
  <si>
    <t>WP-FCA/PHEV-12V(S)-118</t>
  </si>
  <si>
    <t>42.48</t>
  </si>
  <si>
    <t>42.03</t>
  </si>
  <si>
    <t>38.92</t>
  </si>
  <si>
    <t>133.52</t>
  </si>
  <si>
    <t>118.1</t>
  </si>
  <si>
    <t>114.5</t>
  </si>
  <si>
    <t>48.57</t>
  </si>
  <si>
    <t>40.44</t>
  </si>
  <si>
    <t>43.32</t>
  </si>
  <si>
    <t>WP-FCA/PHEV-12V(S)-117</t>
  </si>
  <si>
    <t>40.69</t>
  </si>
  <si>
    <t>38.67</t>
  </si>
  <si>
    <t>38.21</t>
  </si>
  <si>
    <t>CC23.05416 /CC23.08060</t>
  </si>
  <si>
    <t>CCM2</t>
  </si>
  <si>
    <t>NVH test and Vibration test</t>
  </si>
  <si>
    <t>Wp-LUCID-HCP150-12V(S)-24</t>
  </si>
  <si>
    <t>31.43</t>
  </si>
  <si>
    <t>34.88</t>
  </si>
  <si>
    <t>37.3</t>
  </si>
  <si>
    <t>34.01</t>
  </si>
  <si>
    <t>32.39</t>
  </si>
  <si>
    <t>32.3</t>
  </si>
  <si>
    <t>36.53</t>
  </si>
  <si>
    <t>36.75</t>
  </si>
  <si>
    <t>36.43</t>
  </si>
  <si>
    <t>35.5</t>
  </si>
  <si>
    <t>38.33</t>
  </si>
  <si>
    <t>37.66</t>
  </si>
  <si>
    <t>40.33</t>
  </si>
  <si>
    <t>39.97</t>
  </si>
  <si>
    <t>39.78</t>
  </si>
  <si>
    <t>38.55</t>
  </si>
  <si>
    <t>38.64</t>
  </si>
  <si>
    <t>111.67</t>
  </si>
  <si>
    <t>106.31</t>
  </si>
  <si>
    <t>106.3</t>
  </si>
  <si>
    <t>111.74</t>
  </si>
  <si>
    <t>113.75</t>
  </si>
  <si>
    <t>107.73</t>
  </si>
  <si>
    <t>111.43</t>
  </si>
  <si>
    <t>116.55</t>
  </si>
  <si>
    <t>114.17</t>
  </si>
  <si>
    <t>116.69</t>
  </si>
  <si>
    <t>111.1</t>
  </si>
  <si>
    <t>111.44</t>
  </si>
  <si>
    <t>112.71</t>
  </si>
  <si>
    <t>108.46</t>
  </si>
  <si>
    <t>111.33</t>
  </si>
  <si>
    <t>54.15</t>
  </si>
  <si>
    <t>53.58</t>
  </si>
  <si>
    <t>53.5</t>
  </si>
  <si>
    <t>65.65</t>
  </si>
  <si>
    <t>65.39</t>
  </si>
  <si>
    <t>65.67</t>
  </si>
  <si>
    <t>100.61</t>
  </si>
  <si>
    <t>65.4</t>
  </si>
  <si>
    <t>65.53</t>
  </si>
  <si>
    <t>81.07</t>
  </si>
  <si>
    <t>79.89</t>
  </si>
  <si>
    <t>80.1</t>
  </si>
  <si>
    <t>79.74</t>
  </si>
  <si>
    <t>79.84</t>
  </si>
  <si>
    <t>79.75</t>
  </si>
  <si>
    <t>50000</t>
  </si>
  <si>
    <t>-449258.3125</t>
  </si>
  <si>
    <t>39.82</t>
  </si>
  <si>
    <t>41.29</t>
  </si>
  <si>
    <t>40.02</t>
  </si>
  <si>
    <t>63.07</t>
  </si>
  <si>
    <t>62.9</t>
  </si>
  <si>
    <t>63.09</t>
  </si>
  <si>
    <t>63.84</t>
  </si>
  <si>
    <t>63.69</t>
  </si>
  <si>
    <t>63.88</t>
  </si>
  <si>
    <t>74.63</t>
  </si>
  <si>
    <t>55.18</t>
  </si>
  <si>
    <t>55.46</t>
  </si>
  <si>
    <t>60.8</t>
  </si>
  <si>
    <t>60.27</t>
  </si>
  <si>
    <t>65.85</t>
  </si>
  <si>
    <t>55.7</t>
  </si>
  <si>
    <t>56.25</t>
  </si>
  <si>
    <t>58.94</t>
  </si>
  <si>
    <t>60.35</t>
  </si>
  <si>
    <t>59.68</t>
  </si>
  <si>
    <t>59.65</t>
  </si>
  <si>
    <t>31.74</t>
  </si>
  <si>
    <t>30.59</t>
  </si>
  <si>
    <t>31.47</t>
  </si>
  <si>
    <t>31.63</t>
  </si>
  <si>
    <t>31.58</t>
  </si>
  <si>
    <t>32.52</t>
  </si>
  <si>
    <t>32.01</t>
  </si>
  <si>
    <t>31.48</t>
  </si>
  <si>
    <t>30.78</t>
  </si>
  <si>
    <t>30.87</t>
  </si>
  <si>
    <t>31.33</t>
  </si>
  <si>
    <t>33.11</t>
  </si>
  <si>
    <t>122.56</t>
  </si>
  <si>
    <t>125.14</t>
  </si>
  <si>
    <t>133.28</t>
  </si>
  <si>
    <t>133.31</t>
  </si>
  <si>
    <t>128.87</t>
  </si>
  <si>
    <t>128.68</t>
  </si>
  <si>
    <t>127.57</t>
  </si>
  <si>
    <t>125.68</t>
  </si>
  <si>
    <t>120.16</t>
  </si>
  <si>
    <t>122.09</t>
  </si>
  <si>
    <t>124.45</t>
  </si>
  <si>
    <t>125.75</t>
  </si>
  <si>
    <t>131.31</t>
  </si>
  <si>
    <t>126.5</t>
  </si>
  <si>
    <t>124.4</t>
  </si>
  <si>
    <t>WP-BMW150-12V(S)-16</t>
  </si>
  <si>
    <t>525.00555</t>
  </si>
  <si>
    <t>525.01154</t>
  </si>
  <si>
    <t>524.99866</t>
  </si>
  <si>
    <t>Electrically Tested with VW100W; resistance seems off</t>
  </si>
  <si>
    <t>WP-BMW150-12V(S)-15</t>
  </si>
  <si>
    <t>524.9892</t>
  </si>
  <si>
    <t>524.98193</t>
  </si>
  <si>
    <t>525.00494</t>
  </si>
  <si>
    <t>7</t>
  </si>
  <si>
    <t>MedAux05</t>
  </si>
  <si>
    <t>K-11 Testing at NTS</t>
  </si>
  <si>
    <t>TR.CC22.14154</t>
  </si>
  <si>
    <t>M.W.</t>
  </si>
  <si>
    <t>Life Test</t>
  </si>
  <si>
    <t>WP-STLA-12V(S)-08</t>
  </si>
  <si>
    <t>24.7</t>
  </si>
  <si>
    <t>27.56</t>
  </si>
  <si>
    <t>26.64</t>
  </si>
  <si>
    <t>Same cardboard box  it received.</t>
  </si>
  <si>
    <t>WP-STLA-12V(S)-01</t>
  </si>
  <si>
    <t>29.15</t>
  </si>
  <si>
    <t>23.98</t>
  </si>
  <si>
    <t>24.37</t>
  </si>
  <si>
    <t>WP-STLA-12V(S)-04</t>
  </si>
  <si>
    <t>25.14</t>
  </si>
  <si>
    <t>25.48</t>
  </si>
  <si>
    <t>25.8</t>
  </si>
  <si>
    <t>WP-STLA-12V(S)-03</t>
  </si>
  <si>
    <t>24.94</t>
  </si>
  <si>
    <t>24.2</t>
  </si>
  <si>
    <t>WP-STLA-12V(S)-02</t>
  </si>
  <si>
    <t>25.12</t>
  </si>
  <si>
    <t>24.15</t>
  </si>
  <si>
    <t>23.54</t>
  </si>
  <si>
    <t>WP-STLA-12V(S)-12</t>
  </si>
  <si>
    <t>29.85</t>
  </si>
  <si>
    <t>27.25</t>
  </si>
  <si>
    <t>26.27</t>
  </si>
  <si>
    <t>WP-STLA-12V(S)-15</t>
  </si>
  <si>
    <t>23.72</t>
  </si>
  <si>
    <t>25.3</t>
  </si>
  <si>
    <t>24.22</t>
  </si>
  <si>
    <t>WP-STLA-12V(S)-10</t>
  </si>
  <si>
    <t>26.16</t>
  </si>
  <si>
    <t>29.76</t>
  </si>
  <si>
    <t>24.67</t>
  </si>
  <si>
    <t>WP-STLA-12V(S)-11</t>
  </si>
  <si>
    <t>25.15</t>
  </si>
  <si>
    <t>24.75</t>
  </si>
  <si>
    <t>WP-STLA-12V(S)-06</t>
  </si>
  <si>
    <t>25.26</t>
  </si>
  <si>
    <t>25.97</t>
  </si>
  <si>
    <t>25.52</t>
  </si>
  <si>
    <t>WP-STLA-12V(S)-07</t>
  </si>
  <si>
    <t>26.76</t>
  </si>
  <si>
    <t>32.75</t>
  </si>
  <si>
    <t>WP-STLA-12V(S)-14</t>
  </si>
  <si>
    <t>24.77</t>
  </si>
  <si>
    <t>25.42</t>
  </si>
  <si>
    <t>24.97</t>
  </si>
  <si>
    <t>WP-STLA-12V(S)-13</t>
  </si>
  <si>
    <t>26.37</t>
  </si>
  <si>
    <t>24.72</t>
  </si>
  <si>
    <t>25.72</t>
  </si>
  <si>
    <t>WP-STLA-12V(S)-09</t>
  </si>
  <si>
    <t>26.89</t>
  </si>
  <si>
    <t>31.89</t>
  </si>
  <si>
    <t>24.58</t>
  </si>
  <si>
    <t>WP-STLA-12V(S)-05</t>
  </si>
  <si>
    <t>24.9</t>
  </si>
  <si>
    <t>25.02</t>
  </si>
  <si>
    <t>26.73</t>
  </si>
  <si>
    <t>WP-STLA-12V(S)-16</t>
  </si>
  <si>
    <t>26.08</t>
  </si>
  <si>
    <t>24.79</t>
  </si>
  <si>
    <t>25.04</t>
  </si>
  <si>
    <t>WP-STLA-12V(S)-17</t>
  </si>
  <si>
    <t>26.19</t>
  </si>
  <si>
    <t>24.82</t>
  </si>
  <si>
    <t>WP-STLA-12V(S)-18</t>
  </si>
  <si>
    <t>25.74</t>
  </si>
  <si>
    <t>25.21</t>
  </si>
  <si>
    <t>WP-STLA-12V(S)-19</t>
  </si>
  <si>
    <t>30.73</t>
  </si>
  <si>
    <t>27.86</t>
  </si>
  <si>
    <t>25.95</t>
  </si>
  <si>
    <t>WP-STLA-12V(S)-20</t>
  </si>
  <si>
    <t>26.04</t>
  </si>
  <si>
    <t>23.03</t>
  </si>
  <si>
    <t>25.25</t>
  </si>
  <si>
    <t>WP-STLA-12V(S)-23</t>
  </si>
  <si>
    <t>27.3</t>
  </si>
  <si>
    <t>27</t>
  </si>
  <si>
    <t>25.05</t>
  </si>
  <si>
    <t>WP-STLA-12V(S)-21</t>
  </si>
  <si>
    <t>25</t>
  </si>
  <si>
    <t>26.06</t>
  </si>
  <si>
    <t>WP-STLA-12V(S)-22</t>
  </si>
  <si>
    <t>25.18</t>
  </si>
  <si>
    <t>25.53</t>
  </si>
  <si>
    <t>28.27</t>
  </si>
  <si>
    <t>WP-STLA-12V(S)-24</t>
  </si>
  <si>
    <t>25.87</t>
  </si>
  <si>
    <t>25.34</t>
  </si>
  <si>
    <t>25.45</t>
  </si>
  <si>
    <t>WP-STLA-12V(S)-25</t>
  </si>
  <si>
    <t>24.32</t>
  </si>
  <si>
    <t>24.96</t>
  </si>
  <si>
    <t>25.75</t>
  </si>
  <si>
    <t>WP-FCA/PHEV-12V(s)-91</t>
  </si>
  <si>
    <t>TR.CC22.14047 leg1 PTCE Test</t>
  </si>
  <si>
    <t>1000hrs</t>
  </si>
  <si>
    <t>MedAux 4 DAQ</t>
  </si>
  <si>
    <t>New harness pump#1</t>
  </si>
  <si>
    <t>WP-FCA/PHEV-12V(s)-92</t>
  </si>
  <si>
    <t>MedAux 4 DAR</t>
  </si>
  <si>
    <t>New harness, pump#2</t>
  </si>
  <si>
    <t>WP-FCA/PHEV-12V(s)-93</t>
  </si>
  <si>
    <t>New harness, Pump#3</t>
  </si>
  <si>
    <t>WP-FCA/PHEV-12V(s)-94</t>
  </si>
  <si>
    <t>1000 hrs</t>
  </si>
  <si>
    <t>New harness, pump#4</t>
  </si>
  <si>
    <t>WP-FCA/PHEV-12V(s)-96</t>
  </si>
  <si>
    <t>New harness, pump#5</t>
  </si>
  <si>
    <t>WP-FCA/PHEV-12V(s)-104</t>
  </si>
  <si>
    <t>New harness, pump#6</t>
  </si>
  <si>
    <t>WP-FCA/PHEV-12V(s)-30</t>
  </si>
  <si>
    <t>BY MexAud 4 DAQ</t>
  </si>
  <si>
    <t>Removed</t>
  </si>
  <si>
    <t>WP-FCA/HEV-12V(s)-54</t>
  </si>
  <si>
    <t>By MedAux 04 DAR</t>
  </si>
  <si>
    <t>WP-FCA/HEV-12V(s)-71</t>
  </si>
  <si>
    <t>Removed from DAR</t>
  </si>
  <si>
    <t>WP-FCA/HEV-12V(s)-79</t>
  </si>
  <si>
    <t>REmoved from DAR</t>
  </si>
  <si>
    <t>WP-STLA-12V(s)-05</t>
  </si>
  <si>
    <t>TR.CC22.14xxx</t>
  </si>
  <si>
    <t>1300</t>
  </si>
  <si>
    <t>ETS-19 DAQ</t>
  </si>
  <si>
    <t>New harness, pump#1</t>
  </si>
  <si>
    <t>WP-STLA-12V(s)-07</t>
  </si>
  <si>
    <t>ETS-19 DAR</t>
  </si>
  <si>
    <t>WP-STLA-12V(s)-14</t>
  </si>
  <si>
    <t>new harness, pump#3</t>
  </si>
  <si>
    <t>WP-STLA-12V(s)-18</t>
  </si>
  <si>
    <t>new harness, pump#4</t>
  </si>
  <si>
    <t>WP-Audi-35W(s)-13</t>
  </si>
  <si>
    <t>WP-Audi-35W(s)-26</t>
  </si>
  <si>
    <t>WP-Audi-35W(s)-84</t>
  </si>
  <si>
    <t>WP-Audi-35W(s)-99</t>
  </si>
  <si>
    <t>LOST ID</t>
  </si>
  <si>
    <t>NOT USED</t>
  </si>
  <si>
    <t>WP-Audi-150W(s)-18</t>
  </si>
  <si>
    <t>MedAux 20 DAR</t>
  </si>
  <si>
    <t>REmoved, by MedAux 20 DAR</t>
  </si>
  <si>
    <t>WP-Audi-150W(s)-137</t>
  </si>
  <si>
    <t>Removed, by MedAux 20 DAR</t>
  </si>
  <si>
    <t>WP-Audi-150W(s)-72</t>
  </si>
  <si>
    <t xml:space="preserve">Removed, by MedAux 20 DAR </t>
  </si>
  <si>
    <t>WP-Audi-150W(s)-11</t>
  </si>
  <si>
    <t>MedAux 20, DAR</t>
  </si>
  <si>
    <t>Used harness, pump#1</t>
  </si>
  <si>
    <t>WP-FCA/PHEV-12V(s)-59</t>
  </si>
  <si>
    <t>TR.CC22.14148</t>
  </si>
  <si>
    <t>Used harness, pump#2</t>
  </si>
  <si>
    <t>WP-FCA/PHEV-12V(s)-71</t>
  </si>
  <si>
    <t>Used harness, pump#3</t>
  </si>
  <si>
    <t>WP-FCA/PHEV-12V(s)-78</t>
  </si>
  <si>
    <t>Used harness, pump#4</t>
  </si>
  <si>
    <t>WP-STLA-12V(S)-83</t>
  </si>
  <si>
    <t>TR CC22.10254</t>
  </si>
  <si>
    <t>910</t>
  </si>
  <si>
    <t>WP-STLA-12V(S)-68</t>
  </si>
  <si>
    <t>WP-STLA-12V(S)-85</t>
  </si>
  <si>
    <t>WP-STLA-12V(S)-84</t>
  </si>
  <si>
    <t>cc23.10607</t>
  </si>
  <si>
    <t>med aux 7 DT1</t>
  </si>
  <si>
    <t>cc2310607</t>
  </si>
  <si>
    <t>seal dunk</t>
  </si>
  <si>
    <t>yibing</t>
  </si>
  <si>
    <t>cc2214386</t>
  </si>
  <si>
    <t>ee test</t>
  </si>
  <si>
    <t>ee test rig</t>
  </si>
  <si>
    <t>need  improved</t>
  </si>
  <si>
    <t>WP-STLA-12V(S)-34</t>
  </si>
  <si>
    <t>25.13</t>
  </si>
  <si>
    <t>23.82</t>
  </si>
  <si>
    <t>23.84</t>
  </si>
  <si>
    <t>In the same box it received</t>
  </si>
  <si>
    <t>WP-STLA-12V(S)-32</t>
  </si>
  <si>
    <t>24.64</t>
  </si>
  <si>
    <t>25.73</t>
  </si>
  <si>
    <t>24.59</t>
  </si>
  <si>
    <t>WP-STLA-12V(S)-46</t>
  </si>
  <si>
    <t>23.53</t>
  </si>
  <si>
    <t>26.13</t>
  </si>
  <si>
    <t>23.75</t>
  </si>
  <si>
    <t>WP-STLA-12V(S)-45</t>
  </si>
  <si>
    <t>25.86</t>
  </si>
  <si>
    <t>26.03</t>
  </si>
  <si>
    <t>26.22</t>
  </si>
  <si>
    <t>WP-STLA-12V(S)-29</t>
  </si>
  <si>
    <t>24.83</t>
  </si>
  <si>
    <t>WP-STLA-12V(S)-28</t>
  </si>
  <si>
    <t>30.21</t>
  </si>
  <si>
    <t>23.94</t>
  </si>
  <si>
    <t>25.4</t>
  </si>
  <si>
    <t>WP-STLA-12V(S)-27</t>
  </si>
  <si>
    <t>23.7</t>
  </si>
  <si>
    <t>23.65</t>
  </si>
  <si>
    <t>25.28</t>
  </si>
  <si>
    <t>WP-STLA-12V(S)-33</t>
  </si>
  <si>
    <t>24.52</t>
  </si>
  <si>
    <t>24.36</t>
  </si>
  <si>
    <t>WP-STLA-12V(S)-26</t>
  </si>
  <si>
    <t>26.97</t>
  </si>
  <si>
    <t>26.29</t>
  </si>
  <si>
    <t>WP-STLA-12V(S)-51</t>
  </si>
  <si>
    <t>23.63</t>
  </si>
  <si>
    <t>24.92</t>
  </si>
  <si>
    <t>24.57</t>
  </si>
  <si>
    <t>WP-STLA-12V(S)-50</t>
  </si>
  <si>
    <t>24.35</t>
  </si>
  <si>
    <t>24.68</t>
  </si>
  <si>
    <t>WP-STLA-12V(S)-49</t>
  </si>
  <si>
    <t>24.09</t>
  </si>
  <si>
    <t>28.95</t>
  </si>
  <si>
    <t>25.88</t>
  </si>
  <si>
    <t>WP-STLA-12V(S)-48</t>
  </si>
  <si>
    <t>27.15</t>
  </si>
  <si>
    <t>24.62</t>
  </si>
  <si>
    <t>27.28</t>
  </si>
  <si>
    <t>WP-STLA-12V(S)-47</t>
  </si>
  <si>
    <t>25.79</t>
  </si>
  <si>
    <t>25.6</t>
  </si>
  <si>
    <t>WP-STLA-12V(S)-31</t>
  </si>
  <si>
    <t>24.47</t>
  </si>
  <si>
    <t>25.61</t>
  </si>
  <si>
    <t>26.1</t>
  </si>
  <si>
    <t>WP-STLA-12V(S)-30</t>
  </si>
  <si>
    <t>24.49</t>
  </si>
  <si>
    <t>26.78</t>
  </si>
  <si>
    <t>WP-STLA-12V(S)-43</t>
  </si>
  <si>
    <t>28.22</t>
  </si>
  <si>
    <t>WP-STLA-12V(S)-42</t>
  </si>
  <si>
    <t>25.41</t>
  </si>
  <si>
    <t>WP-STLA-12V(S)-41</t>
  </si>
  <si>
    <t>26.45</t>
  </si>
  <si>
    <t>25.58</t>
  </si>
  <si>
    <t>27.19</t>
  </si>
  <si>
    <t>WP-STLA-12V(S)-40</t>
  </si>
  <si>
    <t>WP-STLA-12V(S)-39</t>
  </si>
  <si>
    <t>23.78</t>
  </si>
  <si>
    <t>24.54</t>
  </si>
  <si>
    <t>24.87</t>
  </si>
  <si>
    <t>WP-STLA-12V(S)-38</t>
  </si>
  <si>
    <t>26.35</t>
  </si>
  <si>
    <t>2448</t>
  </si>
  <si>
    <t>WP-STLA-12V(S)-37</t>
  </si>
  <si>
    <t>WP-STLA-12V(S)-36</t>
  </si>
  <si>
    <t>26.25</t>
  </si>
  <si>
    <t>25.08</t>
  </si>
  <si>
    <t>WP-STLA-12V(S)-35</t>
  </si>
  <si>
    <t>25.71</t>
  </si>
  <si>
    <t>28.35</t>
  </si>
  <si>
    <t>WP-STLA-12V(S)-57</t>
  </si>
  <si>
    <t>26.31</t>
  </si>
  <si>
    <t>WP-STLA-12V(S)-56</t>
  </si>
  <si>
    <t>25.68</t>
  </si>
  <si>
    <t>WP-STLA-12V(S)-55</t>
  </si>
  <si>
    <t>24.31</t>
  </si>
  <si>
    <t>WP-STLA-12V(S)-54</t>
  </si>
  <si>
    <t>25.98</t>
  </si>
  <si>
    <t>27.14</t>
  </si>
  <si>
    <t>23.92</t>
  </si>
  <si>
    <t>WP-STLA-12V(S)-53</t>
  </si>
  <si>
    <t>25.24</t>
  </si>
  <si>
    <t>WP-STLA-12V(S)-52</t>
  </si>
  <si>
    <t>25.7</t>
  </si>
  <si>
    <t>24.5</t>
  </si>
  <si>
    <t>WP-STLA-12V(S)-61</t>
  </si>
  <si>
    <t>24.18</t>
  </si>
  <si>
    <t>25.91</t>
  </si>
  <si>
    <t>WP-STLA-12V(S)-60</t>
  </si>
  <si>
    <t>26.57</t>
  </si>
  <si>
    <t>26.8</t>
  </si>
  <si>
    <t>WP-STLA-12V(S)-59</t>
  </si>
  <si>
    <t>WP-STLA-12V(S)-58</t>
  </si>
  <si>
    <t>25.38</t>
  </si>
  <si>
    <t>25.55</t>
  </si>
  <si>
    <t>TR.CC22.14153</t>
  </si>
  <si>
    <t>MTCU#1/2</t>
  </si>
  <si>
    <t>STLA LG DV Leg 6</t>
  </si>
  <si>
    <t>WP-STLA-12V-18</t>
  </si>
  <si>
    <t>58.21</t>
  </si>
  <si>
    <t>59.33</t>
  </si>
  <si>
    <t>59.87</t>
  </si>
  <si>
    <t>Kept in same box for return</t>
  </si>
  <si>
    <t>WP-STLA-12V-16</t>
  </si>
  <si>
    <t>56.66</t>
  </si>
  <si>
    <t>58.74</t>
  </si>
  <si>
    <t>61.97</t>
  </si>
  <si>
    <t>WP-STLA-12V-17</t>
  </si>
  <si>
    <t>58.28</t>
  </si>
  <si>
    <t>57.22</t>
  </si>
  <si>
    <t>64.58</t>
  </si>
  <si>
    <t>WP-STLA-12V-09</t>
  </si>
  <si>
    <t>58.36</t>
  </si>
  <si>
    <t>57.74</t>
  </si>
  <si>
    <t>57.77</t>
  </si>
  <si>
    <t>WP-STLA-12V-13</t>
  </si>
  <si>
    <t>57.81</t>
  </si>
  <si>
    <t>57.87</t>
  </si>
  <si>
    <t>58.25</t>
  </si>
  <si>
    <t>WP-STLA-12V-01</t>
  </si>
  <si>
    <t>57.97</t>
  </si>
  <si>
    <t>58.39</t>
  </si>
  <si>
    <t>57.63</t>
  </si>
  <si>
    <t>WP-STLA-12V-04</t>
  </si>
  <si>
    <t>58.84</t>
  </si>
  <si>
    <t>58.15</t>
  </si>
  <si>
    <t>58.87</t>
  </si>
  <si>
    <t>WP-STLA-12V-19</t>
  </si>
  <si>
    <t>57.58</t>
  </si>
  <si>
    <t>57.59</t>
  </si>
  <si>
    <t>57.71</t>
  </si>
  <si>
    <t>WP-STLA-12V-06</t>
  </si>
  <si>
    <t>57.11</t>
  </si>
  <si>
    <t>57.89</t>
  </si>
  <si>
    <t>57.76</t>
  </si>
  <si>
    <t>WP-STLA-12V-08</t>
  </si>
  <si>
    <t>57.37</t>
  </si>
  <si>
    <t>57.52</t>
  </si>
  <si>
    <t>WP-STLA-12V-02</t>
  </si>
  <si>
    <t>58.22</t>
  </si>
  <si>
    <t>59.17</t>
  </si>
  <si>
    <t>58.64</t>
  </si>
  <si>
    <t>WP-STLA-12V-07</t>
  </si>
  <si>
    <t>59.03</t>
  </si>
  <si>
    <t>59.62</t>
  </si>
  <si>
    <t>58.5</t>
  </si>
  <si>
    <t>WP-STLA-12V-03</t>
  </si>
  <si>
    <t>58.55</t>
  </si>
  <si>
    <t>58.04</t>
  </si>
  <si>
    <t>58.96</t>
  </si>
  <si>
    <t>WP-STLA-12V-05</t>
  </si>
  <si>
    <t>58.37</t>
  </si>
  <si>
    <t>59.6</t>
  </si>
  <si>
    <t>58.7</t>
  </si>
  <si>
    <t>WP-STLA-12V-11</t>
  </si>
  <si>
    <t>59.13</t>
  </si>
  <si>
    <t>60.24</t>
  </si>
  <si>
    <t>59.15</t>
  </si>
  <si>
    <t>WP-STLA-12V-14</t>
  </si>
  <si>
    <t>59.97</t>
  </si>
  <si>
    <t>59.88</t>
  </si>
  <si>
    <t>WP-STLA-12V-12</t>
  </si>
  <si>
    <t>60.56</t>
  </si>
  <si>
    <t>61.54</t>
  </si>
  <si>
    <t>WP-STLA-12V-15</t>
  </si>
  <si>
    <t>66.61</t>
  </si>
  <si>
    <t>58.73</t>
  </si>
  <si>
    <t>58.98</t>
  </si>
  <si>
    <t>WP-STLA-12V-10</t>
  </si>
  <si>
    <t>62.29</t>
  </si>
  <si>
    <t>59.81</t>
  </si>
  <si>
    <t>61.32</t>
  </si>
  <si>
    <t>WP-STLA-12V(S)-44</t>
  </si>
  <si>
    <t>41.6</t>
  </si>
  <si>
    <t>36.06</t>
  </si>
  <si>
    <t>36.04</t>
  </si>
  <si>
    <t>TR.CC23.14171</t>
  </si>
  <si>
    <t>10 head cabinet stla large</t>
  </si>
  <si>
    <t>Rushik Khandwala</t>
  </si>
  <si>
    <t>10 Head Cabinet STLA Large</t>
  </si>
  <si>
    <t>10-Head Cabinet STLA Large</t>
  </si>
  <si>
    <t>10 Head Cabinet- STLA Large</t>
  </si>
  <si>
    <t>10- Head Cabinet STLA Large</t>
  </si>
  <si>
    <t>10-Head Cabinet-STLA Large</t>
  </si>
  <si>
    <t>wp-audi-150w(s)-102</t>
  </si>
  <si>
    <t>10-Head Cabinet</t>
  </si>
  <si>
    <t>WP_FCA/PHEV-12V(S)-78</t>
  </si>
  <si>
    <t>TR.CC23.12495</t>
  </si>
  <si>
    <t>PeWP 6</t>
  </si>
  <si>
    <t xml:space="preserve">Vibration and mech shock	 	</t>
  </si>
  <si>
    <t>TR.CC23.10170.</t>
  </si>
  <si>
    <t>Yin Hang</t>
  </si>
  <si>
    <t>PeWP 30</t>
  </si>
  <si>
    <t>TR.CC23.10170</t>
  </si>
  <si>
    <t>wp-gm-css-12v(s)-36</t>
  </si>
  <si>
    <t xml:space="preserve">TR.CC22.14151 </t>
  </si>
  <si>
    <t xml:space="preserve">Humidity test </t>
  </si>
  <si>
    <t>Humidity test</t>
  </si>
  <si>
    <t>WP-FORD-I4-12V-03</t>
  </si>
  <si>
    <t>PeWP30</t>
  </si>
  <si>
    <t>Using for PeWP 30</t>
  </si>
  <si>
    <t>WP-FORD-I4-12V-04</t>
  </si>
  <si>
    <t>WP-FORD-I4-12V-01</t>
  </si>
  <si>
    <t>WP-FORD-I4-12V-02</t>
  </si>
  <si>
    <t xml:space="preserve"> WP -STLA-12V-01</t>
  </si>
  <si>
    <t>TR.cc22.14153</t>
  </si>
  <si>
    <t>none</t>
  </si>
  <si>
    <t>wp-fca/phev-12v-59</t>
  </si>
  <si>
    <t>tr.cc22.14153</t>
  </si>
  <si>
    <t>hang yin</t>
  </si>
  <si>
    <t>wp-stla-12v-17</t>
  </si>
  <si>
    <t>wp-stla-12v-13</t>
  </si>
  <si>
    <t xml:space="preserve">tr.cc22.14153 </t>
  </si>
  <si>
    <t>wp.fca/phev-12v-52</t>
  </si>
  <si>
    <t>TR.CC22.13502</t>
  </si>
  <si>
    <t>72</t>
  </si>
  <si>
    <t>Dharmendra Saini</t>
  </si>
  <si>
    <t>Pewp 14 Vibration Test</t>
  </si>
  <si>
    <t>WP-DAG-48V(S)-29</t>
  </si>
  <si>
    <t xml:space="preserve">PeWP 30 </t>
  </si>
  <si>
    <t>WP-DAG-LIN-22</t>
  </si>
  <si>
    <t>wp-dag-48v(s)-30</t>
  </si>
  <si>
    <t>wp-dag-lin-23</t>
  </si>
  <si>
    <t>wp-dag-48v(s)-28</t>
  </si>
  <si>
    <t>wp-dag-lin-21</t>
  </si>
  <si>
    <t>wp-dag-48v(s)-27</t>
  </si>
  <si>
    <t>wp-dag-lin-20</t>
  </si>
  <si>
    <t>wp-vw-100w-mx-09</t>
  </si>
  <si>
    <t>wp-vw-100w-mx-13</t>
  </si>
  <si>
    <t>wp-renault-lin-86</t>
  </si>
  <si>
    <t>wp-renault-lin-45</t>
  </si>
  <si>
    <t>wp-bmw150-12v(s)-06</t>
  </si>
  <si>
    <t>TR.CC23.10055</t>
  </si>
  <si>
    <t>6000</t>
  </si>
  <si>
    <t>med aux 3</t>
  </si>
  <si>
    <t>mike</t>
  </si>
  <si>
    <t>TR.CC23.12927</t>
  </si>
  <si>
    <t>: Chen, Genqiao</t>
  </si>
  <si>
    <t>PeWP 24</t>
  </si>
  <si>
    <t>Chen, Genqiao</t>
  </si>
  <si>
    <t>Med Aux 3</t>
  </si>
  <si>
    <t>MED AUx 3</t>
  </si>
  <si>
    <t>TR.CC23.12857</t>
  </si>
  <si>
    <t>Gursharan Sidhu</t>
  </si>
  <si>
    <t>CCM DAR 2</t>
  </si>
  <si>
    <t>wp-fca/phev-12v(s)-23</t>
  </si>
  <si>
    <t>wp-fca/phev-12v(s)-80</t>
  </si>
  <si>
    <t>wp-fca/phev-12v(s)-35</t>
  </si>
  <si>
    <t>wp-fca/phev-12v(s)-33</t>
  </si>
  <si>
    <t>WP-BMW250-12V(S)-38</t>
  </si>
  <si>
    <t>Could not be electrically inspected because no connector; used without label, but assumed to have more than 300 hours used previously</t>
  </si>
  <si>
    <t>CCM 2 INSTALLING COOLING PUMP SECONDARY CCT</t>
  </si>
  <si>
    <t>CCM 2 COOLING PUMP</t>
  </si>
  <si>
    <t>wp-vw-30/50w(s)-mx-39</t>
  </si>
  <si>
    <t>CCM 2 CLLOING PUMP CCT 2</t>
  </si>
  <si>
    <t>CCM 2 COOLING PUMP SECONDARY CCT</t>
  </si>
  <si>
    <t>wp-vw-30/50w(s)-mx-04</t>
  </si>
  <si>
    <t>CCM 2 COOLING PUMP CCT 2</t>
  </si>
  <si>
    <t>CCM 2 COOLING PUMP SECONDARY CIRCUIT</t>
  </si>
  <si>
    <t>wp-vw-30/50w(s)-mx-16</t>
  </si>
  <si>
    <t>wp-vw-30/50w(s)-mx-08</t>
  </si>
  <si>
    <t>wp-vw-30/50w(s)-mx-20</t>
  </si>
  <si>
    <t>CCM 2 -As per said it is good to go</t>
  </si>
  <si>
    <t>CCM2-As per said it is good to go</t>
  </si>
  <si>
    <t xml:space="preserve">CCM 2 </t>
  </si>
  <si>
    <t>Took it from Performance rig P2-Damaged Cable</t>
  </si>
  <si>
    <t>Kang, Ya Wen</t>
  </si>
  <si>
    <t>Using for Performance rig P2</t>
  </si>
  <si>
    <t>TR.CC23.13937</t>
  </si>
  <si>
    <t>Deep Patel</t>
  </si>
  <si>
    <t>Porsche Testing-300 Hours</t>
  </si>
  <si>
    <t>Porsche Testing</t>
  </si>
  <si>
    <t>WP-STLA-200W(S)-20</t>
  </si>
  <si>
    <t>was not electrically tested yet</t>
  </si>
  <si>
    <t>WP-STLA-200W(S)-38</t>
  </si>
  <si>
    <t>Was not electrically inspected yet</t>
  </si>
  <si>
    <t>WP-STLA-200(S)-20</t>
  </si>
  <si>
    <t>TR.CC23.14260</t>
  </si>
  <si>
    <t>Thermal mapping and life test</t>
  </si>
  <si>
    <t>WP-STLA-200(S)-28</t>
  </si>
  <si>
    <t xml:space="preserve"> WP-STLA-12V(S)-35</t>
  </si>
  <si>
    <t xml:space="preserve"> WP-STLA-12V(S)-19</t>
  </si>
  <si>
    <t xml:space="preserve"> TR.CC23.14260</t>
  </si>
  <si>
    <t xml:space="preserve"> TR.CC23.14260 </t>
  </si>
  <si>
    <t xml:space="preserve"> WP-STLA-12V(S)-53</t>
  </si>
  <si>
    <t>med aux 7</t>
  </si>
  <si>
    <t>ccm 3</t>
  </si>
  <si>
    <t>ccm dar 3</t>
  </si>
  <si>
    <t>CCM 3</t>
  </si>
  <si>
    <t>WP-BMW250-12V(S)-86</t>
  </si>
  <si>
    <t>TR.CC23.13926</t>
  </si>
  <si>
    <t>48</t>
  </si>
  <si>
    <t>WP-STLA-200W(S)-19</t>
  </si>
  <si>
    <t>Wigmore Mikhail</t>
  </si>
  <si>
    <t>Med Aux 22</t>
  </si>
  <si>
    <t>WP-STLA-200W(S)-11</t>
  </si>
  <si>
    <t xml:space="preserve">Mike </t>
  </si>
  <si>
    <t>WP-STLA-200W(S)-12</t>
  </si>
  <si>
    <t>Mikhail Wigmore</t>
  </si>
  <si>
    <t>WP-STLA-200W(S)-13</t>
  </si>
  <si>
    <t xml:space="preserve"> TR.CC23.10055</t>
  </si>
  <si>
    <t>WP-STLA-200W(S)-40</t>
  </si>
  <si>
    <t>WP-STLA-200W(S)-18</t>
  </si>
  <si>
    <t>wp-fca/phev-12v(s)-134</t>
  </si>
  <si>
    <t>24.45</t>
  </si>
  <si>
    <t>23.61</t>
  </si>
  <si>
    <t>23.69</t>
  </si>
  <si>
    <t>WP-AUDI-MLB30-32</t>
  </si>
  <si>
    <t>35.26</t>
  </si>
  <si>
    <t>33.96</t>
  </si>
  <si>
    <t>33.13</t>
  </si>
  <si>
    <t>WP-AUDI-MLB30-31</t>
  </si>
  <si>
    <t>79.98</t>
  </si>
  <si>
    <t>78.29</t>
  </si>
  <si>
    <t>86.5</t>
  </si>
  <si>
    <t>hold for inspection 85 mohm resistance</t>
  </si>
  <si>
    <t>higher than usual resistance 85 m ohm</t>
  </si>
  <si>
    <t>18.53</t>
  </si>
  <si>
    <t>18.28</t>
  </si>
  <si>
    <t>18.4</t>
  </si>
  <si>
    <t>18.75</t>
  </si>
  <si>
    <t>18.72</t>
  </si>
  <si>
    <t>18.69</t>
  </si>
  <si>
    <t>18.83</t>
  </si>
  <si>
    <t>18.92</t>
  </si>
  <si>
    <t>18.46</t>
  </si>
  <si>
    <t>19.1</t>
  </si>
  <si>
    <t>19.72</t>
  </si>
  <si>
    <t>19.16</t>
  </si>
  <si>
    <t>20.41</t>
  </si>
  <si>
    <t>19.22</t>
  </si>
  <si>
    <t>17.66</t>
  </si>
  <si>
    <t>18.49</t>
  </si>
  <si>
    <t>17.5</t>
  </si>
  <si>
    <t>17.54</t>
  </si>
  <si>
    <t>17.45</t>
  </si>
  <si>
    <t>18.2</t>
  </si>
  <si>
    <t>17.49</t>
  </si>
  <si>
    <t>18.18</t>
  </si>
  <si>
    <t>17.68</t>
  </si>
  <si>
    <t>18.27</t>
  </si>
  <si>
    <t>17.53</t>
  </si>
  <si>
    <t>17.56</t>
  </si>
  <si>
    <t>17.55</t>
  </si>
  <si>
    <t>17.4</t>
  </si>
  <si>
    <t>18.06</t>
  </si>
  <si>
    <t>17.75</t>
  </si>
  <si>
    <t>17.64</t>
  </si>
  <si>
    <t>17.71</t>
  </si>
  <si>
    <t>17.34</t>
  </si>
  <si>
    <t>17.31</t>
  </si>
  <si>
    <t>17.65</t>
  </si>
  <si>
    <t>53.93</t>
  </si>
  <si>
    <t>54.14</t>
  </si>
  <si>
    <t>WP-DAG-48V(S)-28</t>
  </si>
  <si>
    <t>28.45</t>
  </si>
  <si>
    <t>28.69</t>
  </si>
  <si>
    <t>27.69</t>
  </si>
  <si>
    <t>17.39</t>
  </si>
  <si>
    <t>20.29</t>
  </si>
  <si>
    <t>17.6</t>
  </si>
  <si>
    <t>WP-DAG-48V(S)-30</t>
  </si>
  <si>
    <t>9.28</t>
  </si>
  <si>
    <t>9.38</t>
  </si>
  <si>
    <t>9.25</t>
  </si>
  <si>
    <t>WP-DAG-LIN-23</t>
  </si>
  <si>
    <t>93.53</t>
  </si>
  <si>
    <t>86.83</t>
  </si>
  <si>
    <t>93.37</t>
  </si>
  <si>
    <t>WP-DAG-48V(S)-27</t>
  </si>
  <si>
    <t>9.55</t>
  </si>
  <si>
    <t>9.4</t>
  </si>
  <si>
    <t>9.39</t>
  </si>
  <si>
    <t>WP-DAG-LIN-20</t>
  </si>
  <si>
    <t>85.49</t>
  </si>
  <si>
    <t>79.82</t>
  </si>
  <si>
    <t>83.89</t>
  </si>
  <si>
    <t>update tag id in data base</t>
  </si>
  <si>
    <t>10.33</t>
  </si>
  <si>
    <t>10.04</t>
  </si>
  <si>
    <t>10.16</t>
  </si>
  <si>
    <t>Update tag ID into database</t>
  </si>
  <si>
    <t>88.66</t>
  </si>
  <si>
    <t>85.5</t>
  </si>
  <si>
    <t>77.34</t>
  </si>
  <si>
    <t>Update Tag ID in database</t>
  </si>
  <si>
    <t xml:space="preserve"> TR.CC23.15883 </t>
  </si>
  <si>
    <t>60</t>
  </si>
  <si>
    <t>PeWP20 -CCt1</t>
  </si>
  <si>
    <t xml:space="preserve">for thermal mapping test </t>
  </si>
  <si>
    <t xml:space="preserve">med aux 3 short test </t>
  </si>
  <si>
    <t>WP-STLA-12V-20</t>
  </si>
  <si>
    <t>TR.CC23.14588</t>
  </si>
  <si>
    <t>96</t>
  </si>
  <si>
    <t>MTCU#1&amp;2</t>
  </si>
  <si>
    <t>LEG 6 SALT FOG</t>
  </si>
  <si>
    <t>TR.CC23.12922</t>
  </si>
  <si>
    <t>125</t>
  </si>
  <si>
    <t>Dharmednra Saini</t>
  </si>
  <si>
    <t>For the vibration Test</t>
  </si>
  <si>
    <t>Issue with cable working intermittently with pump</t>
  </si>
  <si>
    <t>TR.cc23.17692</t>
  </si>
  <si>
    <t>will stay with P1</t>
  </si>
  <si>
    <t>P1</t>
  </si>
  <si>
    <t>for performance testing</t>
  </si>
  <si>
    <t>TR.CC23.16809</t>
  </si>
  <si>
    <t>TUV SUD Testing PeWP 24</t>
  </si>
  <si>
    <t>360</t>
  </si>
  <si>
    <t>LEG-6</t>
  </si>
  <si>
    <t>R.CC23.19455</t>
  </si>
  <si>
    <t>PeWP3</t>
  </si>
  <si>
    <t>TR.CC23.17950</t>
  </si>
  <si>
    <t>MeWP 20</t>
  </si>
  <si>
    <t xml:space="preserve">MeWP 20 </t>
  </si>
  <si>
    <t>MEWP 20</t>
  </si>
  <si>
    <t>WP-AUDI-35W(S)-47</t>
  </si>
  <si>
    <t>MeWP 20-New Cables</t>
  </si>
  <si>
    <t>MeWP 20- New cables</t>
  </si>
  <si>
    <t>Ready to use</t>
  </si>
  <si>
    <t>Genqiao chen</t>
  </si>
  <si>
    <t>Genqaio chen</t>
  </si>
  <si>
    <t>Going for external testing</t>
  </si>
  <si>
    <t>TR.CC23.12626</t>
  </si>
  <si>
    <t>Dharmendra</t>
  </si>
  <si>
    <t xml:space="preserve">This is for Performance 2 </t>
  </si>
  <si>
    <t>Yawin</t>
  </si>
  <si>
    <t>P2 setup</t>
  </si>
  <si>
    <t>for performance testing (Audi and VW 100/150W)</t>
  </si>
  <si>
    <t xml:space="preserve"> TR.CC23.19672</t>
  </si>
  <si>
    <t>MeWP 4</t>
  </si>
  <si>
    <t>TR.CC23.19672</t>
  </si>
  <si>
    <t>MeWP4</t>
  </si>
  <si>
    <t>MeWP1</t>
  </si>
  <si>
    <t>Seal Dunk Test</t>
  </si>
  <si>
    <t>MeWP 1</t>
  </si>
  <si>
    <t>wp-fca/phev-12v(s)-104</t>
  </si>
  <si>
    <t>wp-fca/phev-12v(s)-93</t>
  </si>
  <si>
    <t>wp-fca/phev-12v(s)-91</t>
  </si>
  <si>
    <t>wp-fca/phev-12v(s)-92</t>
  </si>
  <si>
    <t>wp-fca/phev-12v(s)-96</t>
  </si>
  <si>
    <t>wp-fca/phev-12v(s)-94</t>
  </si>
  <si>
    <t>10</t>
  </si>
  <si>
    <t>Barely 10 hours used as per bogdan</t>
  </si>
  <si>
    <t>Barely 10 hours used as per Bogdan</t>
  </si>
  <si>
    <t>We don't have sign out data available for this cable.EST 200 hours</t>
  </si>
  <si>
    <t>Don't have sign out data for thi cable-EST 200hours</t>
  </si>
  <si>
    <t>Don't have sign out data for this cable-signed in as per the estimate</t>
  </si>
  <si>
    <t>need to verify</t>
  </si>
  <si>
    <t>TR.CC23.20575</t>
  </si>
  <si>
    <t>MeWP 3</t>
  </si>
  <si>
    <t>PrePTL Test</t>
  </si>
  <si>
    <t>Pre PTL Test</t>
  </si>
  <si>
    <t>TR.CC23.17470</t>
  </si>
  <si>
    <t>Mechanical Shock</t>
  </si>
  <si>
    <t xml:space="preserve">Mechanical shock </t>
  </si>
  <si>
    <t>Thang Nguyen</t>
  </si>
  <si>
    <t>WP-GM-CSS-12V-68</t>
  </si>
  <si>
    <t>16.00359</t>
  </si>
  <si>
    <t>17.70517</t>
  </si>
  <si>
    <t>16.29986</t>
  </si>
  <si>
    <t>WP-GM-CSS-12V-66</t>
  </si>
  <si>
    <t>17.34616</t>
  </si>
  <si>
    <t>16.06774</t>
  </si>
  <si>
    <t>16.99182</t>
  </si>
  <si>
    <t>WP-GM-CSS-12V(S)-107</t>
  </si>
  <si>
    <t>19.45985</t>
  </si>
  <si>
    <t>19.49851</t>
  </si>
  <si>
    <t>WP-GM-CSS-12V-65</t>
  </si>
  <si>
    <t>17.66054</t>
  </si>
  <si>
    <t>17.14184</t>
  </si>
  <si>
    <t>17.88586</t>
  </si>
  <si>
    <t>WP-GM-CSS-12V-64</t>
  </si>
  <si>
    <t>17.00105</t>
  </si>
  <si>
    <t>18.7505</t>
  </si>
  <si>
    <t>17.20632</t>
  </si>
  <si>
    <t>WP-GM-CSS-12V-67</t>
  </si>
  <si>
    <t>17.28225</t>
  </si>
  <si>
    <t>19.18978</t>
  </si>
  <si>
    <t>22.02541</t>
  </si>
  <si>
    <t>WP-GM-CSS-12V-72</t>
  </si>
  <si>
    <t>17.40375</t>
  </si>
  <si>
    <t>24.81751</t>
  </si>
  <si>
    <t>17.81362</t>
  </si>
  <si>
    <t>WP-GM-CSS-12V-73</t>
  </si>
  <si>
    <t>19.34958</t>
  </si>
  <si>
    <t>17.18497</t>
  </si>
  <si>
    <t>17.45036</t>
  </si>
  <si>
    <t>WP-GM-CSS-12V-69</t>
  </si>
  <si>
    <t>17.57295</t>
  </si>
  <si>
    <t>18.25426</t>
  </si>
  <si>
    <t>17.80327</t>
  </si>
  <si>
    <t>WP-GM-CSS-12V-70</t>
  </si>
  <si>
    <t>19.40002</t>
  </si>
  <si>
    <t>17.76403</t>
  </si>
  <si>
    <t>17.42854</t>
  </si>
  <si>
    <t>WP-GM-CSS-12V-71</t>
  </si>
  <si>
    <t>17.77478</t>
  </si>
  <si>
    <t>17.79617</t>
  </si>
  <si>
    <t>18.01786</t>
  </si>
  <si>
    <t>WP-GM-CSS-12V(S)-102</t>
  </si>
  <si>
    <t>17.75131</t>
  </si>
  <si>
    <t>17.52053</t>
  </si>
  <si>
    <t>21.01556</t>
  </si>
  <si>
    <t>WP-GM-CSS-12V(S)-103</t>
  </si>
  <si>
    <t>17.24057</t>
  </si>
  <si>
    <t>17.48861</t>
  </si>
  <si>
    <t>19.19464</t>
  </si>
  <si>
    <t>WP-GM-CSS-12V(S)-106</t>
  </si>
  <si>
    <t>18.64338</t>
  </si>
  <si>
    <t>17.51597</t>
  </si>
  <si>
    <t>17.96833</t>
  </si>
  <si>
    <t>WP-GM-CSS-12V(S)-105</t>
  </si>
  <si>
    <t>18.6341</t>
  </si>
  <si>
    <t>17.76008</t>
  </si>
  <si>
    <t>17.41564</t>
  </si>
  <si>
    <t>WP-GM-CSS-12V(S)-100</t>
  </si>
  <si>
    <t>23.34041</t>
  </si>
  <si>
    <t>17.27414</t>
  </si>
  <si>
    <t>WP-GM-CSS-12V(S)-101</t>
  </si>
  <si>
    <t>22.82363</t>
  </si>
  <si>
    <t>17.10809</t>
  </si>
  <si>
    <t>17.52561</t>
  </si>
  <si>
    <t>WP-GM-CSS-12V(S)-104</t>
  </si>
  <si>
    <t>19.39511</t>
  </si>
  <si>
    <t>15.16692</t>
  </si>
  <si>
    <t>15.9182</t>
  </si>
  <si>
    <t>WP-GM-CSS-12V(S)-99</t>
  </si>
  <si>
    <t>17.74168</t>
  </si>
  <si>
    <t>14.60707</t>
  </si>
  <si>
    <t>15.79075</t>
  </si>
  <si>
    <t>WP-GM-CSS-12V(S)-98</t>
  </si>
  <si>
    <t>17.17011</t>
  </si>
  <si>
    <t>15.87236</t>
  </si>
  <si>
    <t>16.02011</t>
  </si>
  <si>
    <t>WP-GM-CSS-12V(S)-157</t>
  </si>
  <si>
    <t>15.81671</t>
  </si>
  <si>
    <t>14.54512</t>
  </si>
  <si>
    <t>WP-GM-CSS-12V(S)-156</t>
  </si>
  <si>
    <t>19.22635</t>
  </si>
  <si>
    <t>19.47875</t>
  </si>
  <si>
    <t>15.01896</t>
  </si>
  <si>
    <t>WP-GM-CSS-12V(S)-152</t>
  </si>
  <si>
    <t>15.72413</t>
  </si>
  <si>
    <t>WP-GM-CSS-12V(S)-150</t>
  </si>
  <si>
    <t>16.53992</t>
  </si>
  <si>
    <t>16.01741</t>
  </si>
  <si>
    <t>16.4167</t>
  </si>
  <si>
    <t>WP-GM-CSS-12V(S)-151</t>
  </si>
  <si>
    <t>15.99998</t>
  </si>
  <si>
    <t>15.41676</t>
  </si>
  <si>
    <t>16.09898</t>
  </si>
  <si>
    <t>WP-GM-CSS-12V(S)-149</t>
  </si>
  <si>
    <t>15.70384</t>
  </si>
  <si>
    <t>16.28469</t>
  </si>
  <si>
    <t>16.01129</t>
  </si>
  <si>
    <t>WP-GM-CSS-12V(S)-153</t>
  </si>
  <si>
    <t>16.03863</t>
  </si>
  <si>
    <t>16.09234</t>
  </si>
  <si>
    <t>WP-GM-CSS-12V(S)-154</t>
  </si>
  <si>
    <t>16.48471</t>
  </si>
  <si>
    <t>17.0929</t>
  </si>
  <si>
    <t>16.40347</t>
  </si>
  <si>
    <t>WP-GM-CSS-12V(S)-155</t>
  </si>
  <si>
    <t>16.15907</t>
  </si>
  <si>
    <t>16.70823</t>
  </si>
  <si>
    <t>23.56538</t>
  </si>
  <si>
    <t>WP-GM-CSS-12V(S)-148</t>
  </si>
  <si>
    <t>15.65293</t>
  </si>
  <si>
    <t>15.72081</t>
  </si>
  <si>
    <t>16.4035</t>
  </si>
  <si>
    <t>WP-GM-CSS-12V(S)-146</t>
  </si>
  <si>
    <t>16.09501</t>
  </si>
  <si>
    <t>16.24439</t>
  </si>
  <si>
    <t>17.02961</t>
  </si>
  <si>
    <t>WP-GM-CSS-12V(S)-147</t>
  </si>
  <si>
    <t>16.08465</t>
  </si>
  <si>
    <t>16.28003</t>
  </si>
  <si>
    <t>WP-GM-CSS-12V(S)-143</t>
  </si>
  <si>
    <t>19.36084</t>
  </si>
  <si>
    <t>16.93357</t>
  </si>
  <si>
    <t>17.09182</t>
  </si>
  <si>
    <t>WP-GM-CSS-12V(S)-144</t>
  </si>
  <si>
    <t>22.93013</t>
  </si>
  <si>
    <t>17.55787</t>
  </si>
  <si>
    <t>20.06943</t>
  </si>
  <si>
    <t>WP-GM-CSS-12V(S)-145</t>
  </si>
  <si>
    <t>20.31459</t>
  </si>
  <si>
    <t>16.44235</t>
  </si>
  <si>
    <t>WP-GM-CSS-12V(S)-138</t>
  </si>
  <si>
    <t>20.15269</t>
  </si>
  <si>
    <t>20.63376</t>
  </si>
  <si>
    <t>18.07621</t>
  </si>
  <si>
    <t>WP-GM-CSS-12V(S)-140</t>
  </si>
  <si>
    <t>16.91877</t>
  </si>
  <si>
    <t>19.24674</t>
  </si>
  <si>
    <t>23.45839</t>
  </si>
  <si>
    <t>WP-GM-CSS-12V(S)-142</t>
  </si>
  <si>
    <t>16.74142</t>
  </si>
  <si>
    <t>16.91215</t>
  </si>
  <si>
    <t>WP-GM-CSS-12V(S)-141</t>
  </si>
  <si>
    <t>16.89644</t>
  </si>
  <si>
    <t>23.81382</t>
  </si>
  <si>
    <t>16.37081</t>
  </si>
  <si>
    <t>WP-GM-CSS-12V(S)-139</t>
  </si>
  <si>
    <t>20.58802</t>
  </si>
  <si>
    <t>16.72113</t>
  </si>
  <si>
    <t>wp-gm-css-12v(s)-132</t>
  </si>
  <si>
    <t>15.9383</t>
  </si>
  <si>
    <t>16.21278</t>
  </si>
  <si>
    <t>wp-gm-css-12v(s)-133</t>
  </si>
  <si>
    <t>22.06888</t>
  </si>
  <si>
    <t>23.228</t>
  </si>
  <si>
    <t>16.95366</t>
  </si>
  <si>
    <t>wp-gm-css-12v(s)-136</t>
  </si>
  <si>
    <t>16.3253</t>
  </si>
  <si>
    <t>16.1718</t>
  </si>
  <si>
    <t>16.57994</t>
  </si>
  <si>
    <t>wp-gm-css-12v(s)-137</t>
  </si>
  <si>
    <t>16.36835</t>
  </si>
  <si>
    <t>16.89969</t>
  </si>
  <si>
    <t>16.74734</t>
  </si>
  <si>
    <t>wp-gm-css-12v(s)-134</t>
  </si>
  <si>
    <t>16.34819</t>
  </si>
  <si>
    <t>16.88569</t>
  </si>
  <si>
    <t>16.53394</t>
  </si>
  <si>
    <t>wp-gm-css-12v(s)-135</t>
  </si>
  <si>
    <t>20.89124</t>
  </si>
  <si>
    <t>16.49182</t>
  </si>
  <si>
    <t>16.70065</t>
  </si>
  <si>
    <t>wp-gm-css-12v(s)-128</t>
  </si>
  <si>
    <t>19.20742</t>
  </si>
  <si>
    <t>17.26019</t>
  </si>
  <si>
    <t>17.01559</t>
  </si>
  <si>
    <t>wp-gm-css-12v(s)-129</t>
  </si>
  <si>
    <t>16.52922</t>
  </si>
  <si>
    <t>21.39374</t>
  </si>
  <si>
    <t>16.71291</t>
  </si>
  <si>
    <t>wp-gm-css-12v(s)-130</t>
  </si>
  <si>
    <t>20.13726</t>
  </si>
  <si>
    <t>22.19974</t>
  </si>
  <si>
    <t>16.33805</t>
  </si>
  <si>
    <t>wp-gm-css-12v(s)-131</t>
  </si>
  <si>
    <t>18.46432</t>
  </si>
  <si>
    <t>16.31585</t>
  </si>
  <si>
    <t>17.38909</t>
  </si>
  <si>
    <t>wp-gm-css-12v(s)-97</t>
  </si>
  <si>
    <t>16.36449</t>
  </si>
  <si>
    <t>16.14521</t>
  </si>
  <si>
    <t>18.83537</t>
  </si>
  <si>
    <t>wp-gm-css-12v(s)-96</t>
  </si>
  <si>
    <t>20.46134</t>
  </si>
  <si>
    <t>wp-gm-css-12v(s)-89</t>
  </si>
  <si>
    <t>16.78881</t>
  </si>
  <si>
    <t>17.29133</t>
  </si>
  <si>
    <t>16.94612</t>
  </si>
  <si>
    <t>WP-GM-CSS-12V(S)-95</t>
  </si>
  <si>
    <t>17.01227</t>
  </si>
  <si>
    <t>17.82911</t>
  </si>
  <si>
    <t>20.52738</t>
  </si>
  <si>
    <t>wp-gm-css-12v(s)-92</t>
  </si>
  <si>
    <t>17.37003</t>
  </si>
  <si>
    <t>17.16202</t>
  </si>
  <si>
    <t>21.55385</t>
  </si>
  <si>
    <t>WP-GM-CSS-12V(S)-88</t>
  </si>
  <si>
    <t>16.1652</t>
  </si>
  <si>
    <t>16.13764</t>
  </si>
  <si>
    <t>16.13353</t>
  </si>
  <si>
    <t>wp-gm-css-12v(s)-93</t>
  </si>
  <si>
    <t>17.40472</t>
  </si>
  <si>
    <t>16.87308</t>
  </si>
  <si>
    <t>17.07075</t>
  </si>
  <si>
    <t>wp-gm-css-12v(s)-94</t>
  </si>
  <si>
    <t>19.06126</t>
  </si>
  <si>
    <t>16.76684</t>
  </si>
  <si>
    <t>16.65801</t>
  </si>
  <si>
    <t>wp-gm-css-12v(s)-91</t>
  </si>
  <si>
    <t>16.9977</t>
  </si>
  <si>
    <t>22.23872</t>
  </si>
  <si>
    <t>wp-gm-css-12v(s)-108</t>
  </si>
  <si>
    <t>16.09297</t>
  </si>
  <si>
    <t>16.82931</t>
  </si>
  <si>
    <t>17.77939</t>
  </si>
  <si>
    <t>WP-GM-CSS-12V(S)-109</t>
  </si>
  <si>
    <t>16.52101</t>
  </si>
  <si>
    <t>17.09509</t>
  </si>
  <si>
    <t>18.04857</t>
  </si>
  <si>
    <t>wp-gm-css-12v(s)-110</t>
  </si>
  <si>
    <t>15.30971</t>
  </si>
  <si>
    <t>15.07678</t>
  </si>
  <si>
    <t>15.60188</t>
  </si>
  <si>
    <t>WP-GM-CSS-12V(S)-111</t>
  </si>
  <si>
    <t>15.25169</t>
  </si>
  <si>
    <t>15.29767</t>
  </si>
  <si>
    <t>16.56472</t>
  </si>
  <si>
    <t>wp-gm-css-12v(s)-113</t>
  </si>
  <si>
    <t>16.92207</t>
  </si>
  <si>
    <t>14.97682</t>
  </si>
  <si>
    <t>wp-gm-css-12v(s)-114</t>
  </si>
  <si>
    <t>21.35377</t>
  </si>
  <si>
    <t>16.90419</t>
  </si>
  <si>
    <t>wp-gm-css-12v(s)-115</t>
  </si>
  <si>
    <t>16.83402</t>
  </si>
  <si>
    <t>15.00576</t>
  </si>
  <si>
    <t>17.49151</t>
  </si>
  <si>
    <t>WP-GM-CSS-12V(S)-116</t>
  </si>
  <si>
    <t>16.06547</t>
  </si>
  <si>
    <t>WP-GM-CSS-12V(S)-117</t>
  </si>
  <si>
    <t>16.25483</t>
  </si>
  <si>
    <t>15.5531</t>
  </si>
  <si>
    <t>22.06209</t>
  </si>
  <si>
    <t>wp-gm-css-12v(s)-112</t>
  </si>
  <si>
    <t>17.08922</t>
  </si>
  <si>
    <t>15.18681</t>
  </si>
  <si>
    <t>15.10029</t>
  </si>
  <si>
    <t>WP-GM-CSS-12V(S)-119</t>
  </si>
  <si>
    <t>15.68631</t>
  </si>
  <si>
    <t>16.78648</t>
  </si>
  <si>
    <t>15.72001</t>
  </si>
  <si>
    <t>wp-gm-css-12v(s)-120</t>
  </si>
  <si>
    <t>15.4287</t>
  </si>
  <si>
    <t>16.83232</t>
  </si>
  <si>
    <t>wp-gm-css-12v(s)-122</t>
  </si>
  <si>
    <t>21.56499</t>
  </si>
  <si>
    <t>17.26016</t>
  </si>
  <si>
    <t>15.39364</t>
  </si>
  <si>
    <t>WP-GM-CSS-12V(S)-121</t>
  </si>
  <si>
    <t>16.38532</t>
  </si>
  <si>
    <t>15.28679</t>
  </si>
  <si>
    <t>16.35025</t>
  </si>
  <si>
    <t>WP-GM-CSS-12V(S)-125</t>
  </si>
  <si>
    <t>15.42659</t>
  </si>
  <si>
    <t>15.31502</t>
  </si>
  <si>
    <t>wp-gm-css-12v(s)-126</t>
  </si>
  <si>
    <t>15.2323</t>
  </si>
  <si>
    <t>15.27568</t>
  </si>
  <si>
    <t>16.60736</t>
  </si>
  <si>
    <t>WP-GM-CSS-12V(S)-127</t>
  </si>
  <si>
    <t>16.07085</t>
  </si>
  <si>
    <t>16.76942</t>
  </si>
  <si>
    <t>16.82836</t>
  </si>
  <si>
    <t>WP-GM-CSS-12V(S)-123</t>
  </si>
  <si>
    <t>22.58578</t>
  </si>
  <si>
    <t>21.71582</t>
  </si>
  <si>
    <t>WP-GM-CSS-12V(S)-118</t>
  </si>
  <si>
    <t>16.32996</t>
  </si>
  <si>
    <t>16.12356</t>
  </si>
  <si>
    <t>16.32867</t>
  </si>
  <si>
    <t>WP-GM-CSS-12V(S)-124</t>
  </si>
  <si>
    <t>16.38853</t>
  </si>
  <si>
    <t>16.29559</t>
  </si>
  <si>
    <t>14.96677</t>
  </si>
  <si>
    <t xml:space="preserve">Chen, Genqiao </t>
  </si>
  <si>
    <t xml:space="preserve">Vibration test </t>
  </si>
  <si>
    <t>22.3</t>
  </si>
  <si>
    <t>22.28</t>
  </si>
  <si>
    <t>22.89</t>
  </si>
  <si>
    <t>24.01</t>
  </si>
  <si>
    <t>22</t>
  </si>
  <si>
    <t>25.93</t>
  </si>
  <si>
    <t>22.27</t>
  </si>
  <si>
    <t>21.83</t>
  </si>
  <si>
    <t>22.05</t>
  </si>
  <si>
    <t>21.97</t>
  </si>
  <si>
    <t>24.17</t>
  </si>
  <si>
    <t>37.44</t>
  </si>
  <si>
    <t>36.83</t>
  </si>
  <si>
    <t>36.52</t>
  </si>
  <si>
    <t>49.75</t>
  </si>
  <si>
    <t>39.5</t>
  </si>
  <si>
    <t>16.52</t>
  </si>
  <si>
    <t>16.51</t>
  </si>
  <si>
    <t>18.68</t>
  </si>
  <si>
    <t>18.42</t>
  </si>
  <si>
    <t>18.41</t>
  </si>
  <si>
    <t>24.6</t>
  </si>
  <si>
    <t>29.68</t>
  </si>
  <si>
    <t>24.73</t>
  </si>
  <si>
    <t>52.48</t>
  </si>
  <si>
    <t>51.97</t>
  </si>
  <si>
    <t>36.99</t>
  </si>
  <si>
    <t>39.6</t>
  </si>
  <si>
    <t>39.06</t>
  </si>
  <si>
    <t>37.46</t>
  </si>
  <si>
    <t>56.97</t>
  </si>
  <si>
    <t>65.46</t>
  </si>
  <si>
    <t>57.29</t>
  </si>
  <si>
    <t>43.75</t>
  </si>
  <si>
    <t>54.91</t>
  </si>
  <si>
    <t>TR.CC23.21321</t>
  </si>
  <si>
    <t>PTS</t>
  </si>
  <si>
    <t>WP-VW-30/50(S)-05</t>
  </si>
  <si>
    <t>22.78</t>
  </si>
  <si>
    <t>22.87</t>
  </si>
  <si>
    <t>23.08</t>
  </si>
  <si>
    <t>22.9</t>
  </si>
  <si>
    <t>22.46</t>
  </si>
  <si>
    <t>27.98</t>
  </si>
  <si>
    <t>22.26</t>
  </si>
  <si>
    <t>21.64</t>
  </si>
  <si>
    <t>21.86</t>
  </si>
  <si>
    <t>22.13</t>
  </si>
  <si>
    <t>23.24</t>
  </si>
  <si>
    <t>21.76</t>
  </si>
  <si>
    <t>24.04</t>
  </si>
  <si>
    <t>24.24</t>
  </si>
  <si>
    <t>25.9</t>
  </si>
  <si>
    <t>36.33</t>
  </si>
  <si>
    <t>35.53</t>
  </si>
  <si>
    <t>37.94</t>
  </si>
  <si>
    <t>35.3</t>
  </si>
  <si>
    <t>25.35</t>
  </si>
  <si>
    <t>26.41</t>
  </si>
  <si>
    <t>23.33</t>
  </si>
  <si>
    <t>25.27</t>
  </si>
  <si>
    <t>25.69</t>
  </si>
  <si>
    <t>29.18</t>
  </si>
  <si>
    <t>31.45</t>
  </si>
  <si>
    <t>31.73</t>
  </si>
  <si>
    <t>87.94</t>
  </si>
  <si>
    <t>105.57</t>
  </si>
  <si>
    <t>168.55</t>
  </si>
  <si>
    <t>129.87</t>
  </si>
  <si>
    <t>36.79</t>
  </si>
  <si>
    <t>39.38</t>
  </si>
  <si>
    <t>132.91</t>
  </si>
  <si>
    <t>195.91</t>
  </si>
  <si>
    <t>141.38</t>
  </si>
  <si>
    <t>150.24</t>
  </si>
  <si>
    <t>159.84</t>
  </si>
  <si>
    <t>TR.CC23.21188</t>
  </si>
  <si>
    <t>MeWp4</t>
  </si>
  <si>
    <t>200hrs</t>
  </si>
  <si>
    <t>WP-FCA/PHEV-12V(S)-132</t>
  </si>
  <si>
    <t>200hr</t>
  </si>
  <si>
    <t xml:space="preserve">MeWp4 </t>
  </si>
  <si>
    <t>TR.CC23.21194</t>
  </si>
  <si>
    <t>CCM02</t>
  </si>
  <si>
    <t>STLA LG LIFE TEST ECH31</t>
  </si>
  <si>
    <t>STLA LG LIFETEST ECH31</t>
  </si>
  <si>
    <t>36.91</t>
  </si>
  <si>
    <t>35.51</t>
  </si>
  <si>
    <t>34.15</t>
  </si>
  <si>
    <t>34.42</t>
  </si>
  <si>
    <t>33.47</t>
  </si>
  <si>
    <t>42.52</t>
  </si>
  <si>
    <t>40.93</t>
  </si>
  <si>
    <t>39.9</t>
  </si>
  <si>
    <t>41.88</t>
  </si>
  <si>
    <t>41.27</t>
  </si>
  <si>
    <t>41.51</t>
  </si>
  <si>
    <t>36.71</t>
  </si>
  <si>
    <t>36.32</t>
  </si>
  <si>
    <t>36.95</t>
  </si>
  <si>
    <t>48.77</t>
  </si>
  <si>
    <t>47.32</t>
  </si>
  <si>
    <t>46.91</t>
  </si>
  <si>
    <t>70.24</t>
  </si>
  <si>
    <t>68.84</t>
  </si>
  <si>
    <t>67.75</t>
  </si>
  <si>
    <t>78.7</t>
  </si>
  <si>
    <t>85.38</t>
  </si>
  <si>
    <t>75.04</t>
  </si>
  <si>
    <t>WP-BMW150-12V(S)-17</t>
  </si>
  <si>
    <t>70.41</t>
  </si>
  <si>
    <t>69.18</t>
  </si>
  <si>
    <t>70.5</t>
  </si>
  <si>
    <t>89.74</t>
  </si>
  <si>
    <t>71.61</t>
  </si>
  <si>
    <t>70.8</t>
  </si>
  <si>
    <t>63.76</t>
  </si>
  <si>
    <t>62.59</t>
  </si>
  <si>
    <t>58.51</t>
  </si>
  <si>
    <t>64.7</t>
  </si>
  <si>
    <t>62.45</t>
  </si>
  <si>
    <t>63.35</t>
  </si>
  <si>
    <t>50.04</t>
  </si>
  <si>
    <t>38.86</t>
  </si>
  <si>
    <t>38.4</t>
  </si>
  <si>
    <t>TR.CC23.21191</t>
  </si>
  <si>
    <t>PeWP 26</t>
  </si>
  <si>
    <t xml:space="preserve"> TR.CC23.21191</t>
  </si>
  <si>
    <t>PeWP 18</t>
  </si>
  <si>
    <t xml:space="preserve">PeWP 18 </t>
  </si>
  <si>
    <t>23.21</t>
  </si>
  <si>
    <t>23.66</t>
  </si>
  <si>
    <t>23.06</t>
  </si>
  <si>
    <t>23.67</t>
  </si>
  <si>
    <t>23.83</t>
  </si>
  <si>
    <t>22.61</t>
  </si>
  <si>
    <t>23.09</t>
  </si>
  <si>
    <t>23.18</t>
  </si>
  <si>
    <t>23.16</t>
  </si>
  <si>
    <t>49.93</t>
  </si>
  <si>
    <t>48.02</t>
  </si>
  <si>
    <t>64.77</t>
  </si>
  <si>
    <t>73.47</t>
  </si>
  <si>
    <t>66.71</t>
  </si>
  <si>
    <t>31.61</t>
  </si>
  <si>
    <t>30.35</t>
  </si>
  <si>
    <t>30.45</t>
  </si>
  <si>
    <t>28.51</t>
  </si>
  <si>
    <t>29.12</t>
  </si>
  <si>
    <t>28.55</t>
  </si>
  <si>
    <t>49.12</t>
  </si>
  <si>
    <t>51.8</t>
  </si>
  <si>
    <t>47.71</t>
  </si>
  <si>
    <t>50.82</t>
  </si>
  <si>
    <t>34.22</t>
  </si>
  <si>
    <t>34.02</t>
  </si>
  <si>
    <t>32.35</t>
  </si>
  <si>
    <t>32.77</t>
  </si>
  <si>
    <t>40.6</t>
  </si>
  <si>
    <t>38.7</t>
  </si>
  <si>
    <t>38.99</t>
  </si>
  <si>
    <t>40.63</t>
  </si>
  <si>
    <t>41.63</t>
  </si>
  <si>
    <t>43.56</t>
  </si>
  <si>
    <t>34.73895</t>
  </si>
  <si>
    <t>34.15058</t>
  </si>
  <si>
    <t>31.57582</t>
  </si>
  <si>
    <t>Mewp4</t>
  </si>
  <si>
    <t>PTL TEst</t>
  </si>
  <si>
    <t>PTL Test</t>
  </si>
  <si>
    <t xml:space="preserve">PTL Test </t>
  </si>
  <si>
    <t>SOkha</t>
  </si>
  <si>
    <t>MEWP 4</t>
  </si>
  <si>
    <t>114</t>
  </si>
  <si>
    <t>Universal Cabinet</t>
  </si>
  <si>
    <t xml:space="preserve">Vibration Testing </t>
  </si>
  <si>
    <t>15.84</t>
  </si>
  <si>
    <t>15.38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</si>
  <si>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WP-VW-30/50W-MX-29</t>
  </si>
  <si>
    <t>111.9</t>
  </si>
  <si>
    <t>114.75</t>
  </si>
  <si>
    <t>4.45</t>
  </si>
  <si>
    <t>4.37</t>
  </si>
  <si>
    <t>4.24</t>
  </si>
  <si>
    <t>6.1</t>
  </si>
  <si>
    <t>6.16</t>
  </si>
  <si>
    <t>6.18</t>
  </si>
  <si>
    <t>4.61</t>
  </si>
  <si>
    <t>4.35</t>
  </si>
  <si>
    <t>4.88</t>
  </si>
  <si>
    <t>Failing Harness Test</t>
  </si>
  <si>
    <t xml:space="preserve"> TR.CC23.20575</t>
  </si>
  <si>
    <t xml:space="preserve">PeWP 6 </t>
  </si>
  <si>
    <t>Dharmednra</t>
  </si>
  <si>
    <t>MeWP 6</t>
  </si>
  <si>
    <t>Replacing it for one cable</t>
  </si>
  <si>
    <t>WP_VW-30/50W(S)-MX-57</t>
  </si>
  <si>
    <t>Juan Villarruel</t>
  </si>
  <si>
    <t xml:space="preserve">shipped to Mexico </t>
  </si>
  <si>
    <t>Shipped to Mexico to: Juan Villarruel Quality Coordinator | Quality  EFP Operations Mexicana S.A. de C.V. Blvd. Interamerican 220, Parque Industrial Finsa, Apodaca N.L. Mexico. CP. 66600. T +52 8111561333.  M +52 8118128677, jvillar3@hanonsystems.com</t>
  </si>
  <si>
    <t>WP_VW-30/50W(S)-MX-69</t>
  </si>
  <si>
    <t>Shipped to Mexico</t>
  </si>
  <si>
    <t>WP_VW-100W(S)-MX-69</t>
  </si>
  <si>
    <t xml:space="preserve">Shipped to Mexico </t>
  </si>
  <si>
    <t>WP_VW-100W(S)-MX-31</t>
  </si>
  <si>
    <t>WP-VW-30W/50W(S)-26</t>
  </si>
  <si>
    <t>35</t>
  </si>
  <si>
    <t>MeWP 6 Cabinet</t>
  </si>
  <si>
    <t>Vibration testing</t>
  </si>
  <si>
    <t>554</t>
  </si>
  <si>
    <t>TR.CC22.14153 STLA Lg Leg6</t>
  </si>
  <si>
    <t>WP-STLA-12V-60</t>
  </si>
  <si>
    <t>TR.CC23.21193</t>
  </si>
  <si>
    <t>MTCU</t>
  </si>
  <si>
    <t>STLA Lg Leg6</t>
  </si>
  <si>
    <t>WP-GM-CSS-12V(S)-87</t>
  </si>
  <si>
    <t>TR.CC23.23485</t>
  </si>
  <si>
    <t>Bogdn</t>
  </si>
  <si>
    <t>Performance rig 2</t>
  </si>
  <si>
    <t>VW 100 W Vibration testing</t>
  </si>
  <si>
    <t>NEED TO CHECK</t>
  </si>
  <si>
    <t>wp-lucid-hcp150-12v(s)-25</t>
  </si>
  <si>
    <t>40</t>
  </si>
  <si>
    <t>wp-lucid-hcp150-12v(s)-11</t>
  </si>
  <si>
    <t>wp-audi-150w(s)-85</t>
  </si>
  <si>
    <t>wp-audi-150w(s)-64</t>
  </si>
  <si>
    <t>wp-audi-150w(s)-119</t>
  </si>
  <si>
    <t>wp-vw-30/50w(s)-02</t>
  </si>
  <si>
    <t>wp-vw-30/50w(s)-04</t>
  </si>
  <si>
    <t>wp-vw-30/50w(s)-20</t>
  </si>
  <si>
    <t>GM-CSS-12V(S)-91</t>
  </si>
  <si>
    <t>TR.CC23.20077</t>
  </si>
  <si>
    <t xml:space="preserve">performance rig P1 testing for ford I$ dielectric pump test </t>
  </si>
  <si>
    <t xml:space="preserve">P1 testing for ford I$ dielectric pump test </t>
  </si>
  <si>
    <t>wp-renault-48v-gen2-01</t>
  </si>
  <si>
    <t>22.92</t>
  </si>
  <si>
    <t>23.88</t>
  </si>
  <si>
    <t>22.41</t>
  </si>
  <si>
    <t>wp-renault-48v-gen2(s)-10</t>
  </si>
  <si>
    <t>8.37</t>
  </si>
  <si>
    <t>8.44</t>
  </si>
  <si>
    <t>9.142</t>
  </si>
  <si>
    <t>wp-renault-lin-99</t>
  </si>
  <si>
    <t>166.85</t>
  </si>
  <si>
    <t>172.62</t>
  </si>
  <si>
    <t>167.57</t>
  </si>
  <si>
    <t>7.23</t>
  </si>
  <si>
    <t>7.66</t>
  </si>
  <si>
    <t>6.75</t>
  </si>
  <si>
    <t>194.83</t>
  </si>
  <si>
    <t>192.44</t>
  </si>
  <si>
    <t>189.88</t>
  </si>
  <si>
    <t>75.56</t>
  </si>
  <si>
    <t>56.74</t>
  </si>
  <si>
    <t>73.96</t>
  </si>
  <si>
    <t>60.64</t>
  </si>
  <si>
    <t>77.32</t>
  </si>
  <si>
    <t>77.1</t>
  </si>
  <si>
    <t>69.75</t>
  </si>
  <si>
    <t>71.38</t>
  </si>
  <si>
    <t>80.53</t>
  </si>
  <si>
    <t>80.74</t>
  </si>
  <si>
    <t>78.12</t>
  </si>
  <si>
    <t>82.57</t>
  </si>
  <si>
    <t>84.52</t>
  </si>
  <si>
    <t>74.42</t>
  </si>
  <si>
    <t>69</t>
  </si>
  <si>
    <t>74.12</t>
  </si>
  <si>
    <t>74.91</t>
  </si>
  <si>
    <t>84.11</t>
  </si>
  <si>
    <t>81.36</t>
  </si>
  <si>
    <t>mewp 6</t>
  </si>
  <si>
    <t>this is brand new cable using for vibration test.</t>
  </si>
  <si>
    <t>32</t>
  </si>
  <si>
    <t>Shaker 1 Universal Cabinet</t>
  </si>
  <si>
    <t>Brand new cable. Vibration and Mech Shock Test. Resistance is 5.81mohm</t>
  </si>
  <si>
    <t>Brand new cable.Vibration and Mech Shock test, resistance is 5.78mohm</t>
  </si>
  <si>
    <t>Brand new cable.Vibration test. Resistance is 5.86mohm</t>
  </si>
  <si>
    <t>19</t>
  </si>
  <si>
    <t>Brand new cable. vibration test</t>
  </si>
  <si>
    <t>MeWP 7</t>
  </si>
  <si>
    <t>PTL TEst- Short Test</t>
  </si>
  <si>
    <t xml:space="preserve">PTL Test. </t>
  </si>
  <si>
    <t>WP-AUDI-150W(S)-120</t>
  </si>
  <si>
    <t>PTL TEST-</t>
  </si>
  <si>
    <t>Brand new cable. Using for vibration testing for cct3.</t>
  </si>
  <si>
    <t>used for porsche laptop doe testing</t>
  </si>
  <si>
    <t>Used for Porsche testing</t>
  </si>
  <si>
    <t>Used for laptop DOE Testing</t>
  </si>
  <si>
    <t>used for laptop-porsche testing</t>
  </si>
  <si>
    <t>Used for laptop porsche testing</t>
  </si>
  <si>
    <t>Used for laptop-porsche testing</t>
  </si>
  <si>
    <t>WP-FCA/PHEV-12V(S)-122</t>
  </si>
  <si>
    <t>TR.CC23.21192</t>
  </si>
  <si>
    <t>Brand new cable</t>
  </si>
  <si>
    <t>WP-LUCID-HCP-12V(S)-42</t>
  </si>
  <si>
    <t>NA - will ship to Italy</t>
  </si>
  <si>
    <t>Luis Ricardo Jiménez</t>
  </si>
  <si>
    <t>will ship to Italy for EMC test to Diego Pennazio Hanon Systems Italia Campiglione srl</t>
  </si>
  <si>
    <t>WP-LUCID-HCP-12V(S)-43</t>
  </si>
  <si>
    <t xml:space="preserve"> TR.CC23.24734</t>
  </si>
  <si>
    <t>PeWP9</t>
  </si>
  <si>
    <t>Umair Khan</t>
  </si>
  <si>
    <t>PTS TEST-Short test</t>
  </si>
  <si>
    <t>MeWP7</t>
  </si>
  <si>
    <t>PTS Test.Short Test</t>
  </si>
  <si>
    <t>PTS Test-Short hours</t>
  </si>
  <si>
    <t>TR.CC23.23500</t>
  </si>
  <si>
    <t>Vibration Test,Brand new cable</t>
  </si>
  <si>
    <t>Vibration Test.Brand new cable</t>
  </si>
  <si>
    <t>Genqio Chen</t>
  </si>
  <si>
    <t>Vibration Test.Brand new Mexico Cable</t>
  </si>
  <si>
    <t>used for vibration,mexico cable scrap now</t>
  </si>
  <si>
    <t>used for vibration,mexico cable.scrap now</t>
  </si>
  <si>
    <t>used for vibration.scrap now</t>
  </si>
  <si>
    <t>universal cabinet</t>
  </si>
  <si>
    <t>not installed in cabinet.spare cable</t>
  </si>
  <si>
    <t>genqiao chen</t>
  </si>
  <si>
    <t>spare cable for vibration.not installed in cabinet</t>
  </si>
  <si>
    <t>Spare Cable.Not installed in cabinet.</t>
  </si>
  <si>
    <t>39.99</t>
  </si>
  <si>
    <t>29.86</t>
  </si>
  <si>
    <t>44.6</t>
  </si>
  <si>
    <t>38.24</t>
  </si>
  <si>
    <t>38.37</t>
  </si>
  <si>
    <t>12.55</t>
  </si>
  <si>
    <t>25.84</t>
  </si>
  <si>
    <t>15.72</t>
  </si>
  <si>
    <t>15.82</t>
  </si>
  <si>
    <t>16.96</t>
  </si>
  <si>
    <t>16.49</t>
  </si>
  <si>
    <t>17.05</t>
  </si>
  <si>
    <t>76.99</t>
  </si>
  <si>
    <t>70.34</t>
  </si>
  <si>
    <t>81.46</t>
  </si>
  <si>
    <t>high connector resistance 80 mohm</t>
  </si>
  <si>
    <t>25.19</t>
  </si>
  <si>
    <t>24.95</t>
  </si>
  <si>
    <t>26.15</t>
  </si>
  <si>
    <t>30.71</t>
  </si>
  <si>
    <t>26.18</t>
  </si>
  <si>
    <t>27.53</t>
  </si>
  <si>
    <t>27.59</t>
  </si>
  <si>
    <t>29.56</t>
  </si>
  <si>
    <t>27.12</t>
  </si>
  <si>
    <t>24.63</t>
  </si>
  <si>
    <t>24.81</t>
  </si>
  <si>
    <t>24.86</t>
  </si>
  <si>
    <t>24.8</t>
  </si>
  <si>
    <t>29.08</t>
  </si>
  <si>
    <t>53.12</t>
  </si>
  <si>
    <t>54.83</t>
  </si>
  <si>
    <t>53.82</t>
  </si>
  <si>
    <t>P-AUDI-35W(S)-121</t>
  </si>
  <si>
    <t>cc23.17950</t>
  </si>
  <si>
    <t>1600</t>
  </si>
  <si>
    <t>2089</t>
  </si>
  <si>
    <t>Said's desk as agreed</t>
  </si>
  <si>
    <t>TR.CC23.25655</t>
  </si>
  <si>
    <t>Short Test</t>
  </si>
  <si>
    <t>TR.CC23.08057</t>
  </si>
  <si>
    <t>Sokha need just 1 cable for trial run.</t>
  </si>
  <si>
    <t>Genqaio</t>
  </si>
  <si>
    <t>Resistance is 14mohm. Mechanical shock and vibration test</t>
  </si>
  <si>
    <t>Resistance is 15mohm. Going for mechanical shock and vibration test</t>
  </si>
  <si>
    <t>genqaio</t>
  </si>
  <si>
    <t>Universal cabinet</t>
  </si>
  <si>
    <t>Resistance is 15mohm.going for mechanical shock and vibration test.</t>
  </si>
  <si>
    <t xml:space="preserve"> TR.CC23.08057</t>
  </si>
  <si>
    <t>Deep</t>
  </si>
  <si>
    <t>PeWP10</t>
  </si>
  <si>
    <t>for PTL testing</t>
  </si>
  <si>
    <t>MeWp21</t>
  </si>
  <si>
    <t>brand new cable</t>
  </si>
  <si>
    <t>Mewp 21</t>
  </si>
  <si>
    <t>New cable</t>
  </si>
  <si>
    <t>Mewp21</t>
  </si>
  <si>
    <t>new cable</t>
  </si>
  <si>
    <t>MEWP 21</t>
  </si>
  <si>
    <t>Vibration testing-scrap</t>
  </si>
  <si>
    <t>vibration testing-scrap</t>
  </si>
  <si>
    <t>Short number of hours for trial run-cable in good shape</t>
  </si>
  <si>
    <t>WP-STLA-200W-10</t>
  </si>
  <si>
    <t>427.6</t>
  </si>
  <si>
    <t>426.75</t>
  </si>
  <si>
    <t>426.73</t>
  </si>
  <si>
    <t>WP-STLA-200W-09</t>
  </si>
  <si>
    <t>427.82</t>
  </si>
  <si>
    <t>427.19</t>
  </si>
  <si>
    <t>427.2</t>
  </si>
  <si>
    <t>WP-STLA-200W-08</t>
  </si>
  <si>
    <t>427.43</t>
  </si>
  <si>
    <t>427.3</t>
  </si>
  <si>
    <t>427.27</t>
  </si>
  <si>
    <t>WP-STLA-200W-07</t>
  </si>
  <si>
    <t>427.76</t>
  </si>
  <si>
    <t>426.81</t>
  </si>
  <si>
    <t>426.8</t>
  </si>
  <si>
    <t>WP-STLA-200W-06</t>
  </si>
  <si>
    <t>427.87</t>
  </si>
  <si>
    <t>427.71</t>
  </si>
  <si>
    <t>427.69</t>
  </si>
  <si>
    <t>WP-STLA-200W-01</t>
  </si>
  <si>
    <t>427.75</t>
  </si>
  <si>
    <t>427.62</t>
  </si>
  <si>
    <t>427.55</t>
  </si>
  <si>
    <t>WP-STLA-200W-05</t>
  </si>
  <si>
    <t>427.51</t>
  </si>
  <si>
    <t>427.47</t>
  </si>
  <si>
    <t>WP-STLA-200W-04</t>
  </si>
  <si>
    <t>427.5</t>
  </si>
  <si>
    <t>427.41</t>
  </si>
  <si>
    <t>WP-STLA-200W-03</t>
  </si>
  <si>
    <t>427.97</t>
  </si>
  <si>
    <t>427.93</t>
  </si>
  <si>
    <t>427.86</t>
  </si>
  <si>
    <t>WP-STLA-200W-02</t>
  </si>
  <si>
    <t>428.27</t>
  </si>
  <si>
    <t>428.02</t>
  </si>
  <si>
    <t>427.96</t>
  </si>
  <si>
    <t>WP-STLA-200W(S)-34</t>
  </si>
  <si>
    <t>481.99</t>
  </si>
  <si>
    <t>480.59</t>
  </si>
  <si>
    <t>480.5</t>
  </si>
  <si>
    <t>WP-STLA-200W(S)-33</t>
  </si>
  <si>
    <t>453.77</t>
  </si>
  <si>
    <t>453.72</t>
  </si>
  <si>
    <t>453.64</t>
  </si>
  <si>
    <t>WP-STLA-200W(S)-39</t>
  </si>
  <si>
    <t>21717.87</t>
  </si>
  <si>
    <t>-10748.44</t>
  </si>
  <si>
    <t>-5245.58</t>
  </si>
  <si>
    <t>427.8</t>
  </si>
  <si>
    <t>449.14</t>
  </si>
  <si>
    <t>449.35</t>
  </si>
  <si>
    <t>TR.CC23.25656</t>
  </si>
  <si>
    <t>CCM 1</t>
  </si>
  <si>
    <t>CCM1-Tripump brand new cable</t>
  </si>
  <si>
    <t>CCM 1-Tripump module brand new cable</t>
  </si>
  <si>
    <t>Secondary cooling cct-Lauda chiller</t>
  </si>
  <si>
    <t>Secondary circuit for lauda chiller-ccm 1</t>
  </si>
  <si>
    <t>CCM 1-Secondary Lauda control</t>
  </si>
  <si>
    <t>Secondary cooling control for CCM 1-Lauda control</t>
  </si>
  <si>
    <t>CCM 1 DAR Cooling control chiller lauda</t>
  </si>
  <si>
    <t xml:space="preserve">Lauda Control CCM </t>
  </si>
  <si>
    <t>WP-STLA-200(S)-31</t>
  </si>
  <si>
    <t>TR.CC23.22663</t>
  </si>
  <si>
    <t>WP-STLA-200(S)-36</t>
  </si>
  <si>
    <t>WP-VW30/50W(S)-MX-21</t>
  </si>
  <si>
    <t>3000</t>
  </si>
  <si>
    <t>this is for  Lauda cooling Relay control</t>
  </si>
  <si>
    <t>WP-VW30/50W(S)-MX-34</t>
  </si>
  <si>
    <t>WP-VW30/50W(S)-MX-24</t>
  </si>
  <si>
    <t>WP-VW30/50W(S)-MX-23</t>
  </si>
  <si>
    <t>WP-VW30/50W(S)-MX-26</t>
  </si>
  <si>
    <t>WP-VW30/50W(S)-MX-31</t>
  </si>
  <si>
    <t>WP-VW30/50W(S)-MX-35</t>
  </si>
  <si>
    <t>wp-stla-200w(s)-35</t>
  </si>
  <si>
    <t>CCM 1 LEG 7</t>
  </si>
  <si>
    <t>wp-stla-200w(s)-37</t>
  </si>
  <si>
    <t>WP-VW30/50W(S)-MX-37</t>
  </si>
  <si>
    <t>wp-audi-12v(s)-04</t>
  </si>
  <si>
    <t>GOOD CONDITION</t>
  </si>
  <si>
    <t>wp-bmw250-12v(s)-23</t>
  </si>
  <si>
    <t>TOOK OUT FROM CCM 1-GOOD CONDITION</t>
  </si>
  <si>
    <t>wp-stla-12v(s)-24</t>
  </si>
  <si>
    <t>CCM 1-BRAND NEW</t>
  </si>
  <si>
    <t>wp-stla-12v(s)-32</t>
  </si>
  <si>
    <t>WP-STLA-200W(S)-32</t>
  </si>
  <si>
    <t>CCM 6</t>
  </si>
  <si>
    <t>Performance testing use-brand new cable</t>
  </si>
  <si>
    <t>CCM 6- PERFORMANCE TESTING</t>
  </si>
  <si>
    <t>wp-stla-12v(s)-39</t>
  </si>
  <si>
    <t>CCM 6 Performance testing</t>
  </si>
  <si>
    <t>BROKEN CONNECTOR</t>
  </si>
  <si>
    <t>wp-fca/phev-12v(s)-74</t>
  </si>
  <si>
    <t>14.32</t>
  </si>
  <si>
    <t>12.12</t>
  </si>
  <si>
    <t>15.24</t>
  </si>
  <si>
    <t>Good condition</t>
  </si>
  <si>
    <t>21.27</t>
  </si>
  <si>
    <t>20.14</t>
  </si>
  <si>
    <t>WP-FCA/PHEV-12V-61</t>
  </si>
  <si>
    <t>15.54</t>
  </si>
  <si>
    <t>14.43</t>
  </si>
  <si>
    <t>14.91</t>
  </si>
  <si>
    <t>life completed</t>
  </si>
  <si>
    <t>bad condition</t>
  </si>
  <si>
    <t>bad</t>
  </si>
  <si>
    <t>scrap</t>
  </si>
  <si>
    <t>bad scrap</t>
  </si>
  <si>
    <t>bad-scrap</t>
  </si>
  <si>
    <t>need to check</t>
  </si>
  <si>
    <t>need to verify.looks in good shape</t>
  </si>
  <si>
    <t>bad condition.</t>
  </si>
  <si>
    <t>WP-STLA-200W(S)-17</t>
  </si>
  <si>
    <t>TR.CC24.03375</t>
  </si>
  <si>
    <t>1900</t>
  </si>
  <si>
    <t>CCM 5</t>
  </si>
  <si>
    <t>CCM 5-STLA Tripump Brand new cable</t>
  </si>
  <si>
    <t>WP-STLA-200W(S)-16</t>
  </si>
  <si>
    <t>CCM 5-Brand new cable for tripump</t>
  </si>
  <si>
    <t>CCM 5-STLA TRIPUMP BRAND NEW CABLE</t>
  </si>
  <si>
    <t>wp-stla-12v(s)-17</t>
  </si>
  <si>
    <t>CCM 5-BRAND NEW CABLE FOR TRIPUMP</t>
  </si>
  <si>
    <t>CCM 5-BRAND NEW FOR STLA TRIPUMP</t>
  </si>
  <si>
    <t>wp-stla-12v(s)-28</t>
  </si>
  <si>
    <t>wp-vw-30/50w(s)-mx-58</t>
  </si>
  <si>
    <t>CCM5-COOLING CONTROL HARNESS LAUDA CONTROL</t>
  </si>
  <si>
    <t>CCM 5- COOLING CONTROL HARNESS</t>
  </si>
  <si>
    <t>CCM 5- COOLING CONTROL HARNESSES</t>
  </si>
  <si>
    <t>wp-vw-30/50w(s)-mx-48</t>
  </si>
  <si>
    <t>wp-vw-30/50w(s)-mx-47</t>
  </si>
  <si>
    <t>wp-fca/phev-12v-48</t>
  </si>
  <si>
    <t>YAWEN</t>
  </si>
  <si>
    <t>PERFORMANCE RIG 2</t>
  </si>
  <si>
    <t>USING IN P2 FOR CABLE EXTENSION</t>
  </si>
  <si>
    <t>wp-gm-css-12v(s)-157</t>
  </si>
  <si>
    <t>TR.CC23.22468</t>
  </si>
  <si>
    <t>Umair</t>
  </si>
  <si>
    <t>Post PTL Test Short</t>
  </si>
  <si>
    <t>PeWP 10-POST PTL TEST</t>
  </si>
  <si>
    <t>Changing cct 4 for audi</t>
  </si>
  <si>
    <t>TR.CC23.22470</t>
  </si>
  <si>
    <t>396</t>
  </si>
  <si>
    <t>PeWP 13-Vibration Test</t>
  </si>
  <si>
    <t>TR.CC24.03030</t>
  </si>
  <si>
    <t>NVH TEST</t>
  </si>
  <si>
    <t>wp-stla-200w(s)-33</t>
  </si>
  <si>
    <t>TR.CC24.02732</t>
  </si>
  <si>
    <t>CCM 2</t>
  </si>
  <si>
    <t>STLA TRIPUMP HTOE TEST</t>
  </si>
  <si>
    <t>wp-stla-12v(s)-38</t>
  </si>
  <si>
    <t>wp-gm-css-12v(s)-06</t>
  </si>
  <si>
    <t>wp-gm-css-12v(s)-01</t>
  </si>
  <si>
    <t>wp-gm-css-12v(s)-24</t>
  </si>
  <si>
    <t>wp-vw-100w(s)-mx-50</t>
  </si>
  <si>
    <t>wp-audi-35w(s)-66</t>
  </si>
  <si>
    <t>wp-fca/phev-12v(s)-32</t>
  </si>
  <si>
    <t>mexico</t>
  </si>
  <si>
    <t>Shipping to mexico</t>
  </si>
  <si>
    <t>shipping to mexico</t>
  </si>
  <si>
    <t>15.55</t>
  </si>
  <si>
    <t>15.58</t>
  </si>
  <si>
    <t>16.08</t>
  </si>
  <si>
    <t>16.48</t>
  </si>
  <si>
    <t>15.98</t>
  </si>
  <si>
    <t>16.12</t>
  </si>
  <si>
    <t>15.5</t>
  </si>
  <si>
    <t>15.57</t>
  </si>
  <si>
    <t>39.95</t>
  </si>
  <si>
    <t>39.87</t>
  </si>
  <si>
    <t>39.67</t>
  </si>
  <si>
    <t>42.35</t>
  </si>
  <si>
    <t>39.41</t>
  </si>
  <si>
    <t>39.77</t>
  </si>
  <si>
    <t>39.31</t>
  </si>
  <si>
    <t>39.29</t>
  </si>
  <si>
    <t>42.09</t>
  </si>
  <si>
    <t>42.1</t>
  </si>
  <si>
    <t>39.15</t>
  </si>
  <si>
    <t>40.3</t>
  </si>
  <si>
    <t>42.91</t>
  </si>
  <si>
    <t>40.8</t>
  </si>
  <si>
    <t>39.26</t>
  </si>
  <si>
    <t>39.25</t>
  </si>
  <si>
    <t>42.29</t>
  </si>
  <si>
    <t>34.99</t>
  </si>
  <si>
    <t>34.68</t>
  </si>
  <si>
    <t>35.11</t>
  </si>
  <si>
    <t>35.78</t>
  </si>
  <si>
    <t>133.57</t>
  </si>
  <si>
    <t>145.1</t>
  </si>
  <si>
    <t>139.06</t>
  </si>
  <si>
    <t>high resistance between 130-150 mohms</t>
  </si>
  <si>
    <t>45.8</t>
  </si>
  <si>
    <t>39.22</t>
  </si>
  <si>
    <t>39.43</t>
  </si>
  <si>
    <t>45.81</t>
  </si>
  <si>
    <t>42.82</t>
  </si>
  <si>
    <t>36.45</t>
  </si>
  <si>
    <t>45.21</t>
  </si>
  <si>
    <t>50.35</t>
  </si>
  <si>
    <t>46.83</t>
  </si>
  <si>
    <t>48.81</t>
  </si>
  <si>
    <t>44.05</t>
  </si>
  <si>
    <t>55.69</t>
  </si>
  <si>
    <t>70.26</t>
  </si>
  <si>
    <t>38.04</t>
  </si>
  <si>
    <t>38.59</t>
  </si>
  <si>
    <t>39.83</t>
  </si>
  <si>
    <t>34.29</t>
  </si>
  <si>
    <t>47.51</t>
  </si>
  <si>
    <t>46.62</t>
  </si>
  <si>
    <t>39.14</t>
  </si>
  <si>
    <t>46.54</t>
  </si>
  <si>
    <t>32.91</t>
  </si>
  <si>
    <t>62.21</t>
  </si>
  <si>
    <t>61.24</t>
  </si>
  <si>
    <t>63.03</t>
  </si>
  <si>
    <t>Resistance higher then 60 mohms</t>
  </si>
  <si>
    <t>33.76</t>
  </si>
  <si>
    <t>33.38</t>
  </si>
  <si>
    <t>38.68</t>
  </si>
  <si>
    <t>33.35</t>
  </si>
  <si>
    <t>35.77</t>
  </si>
  <si>
    <t>35.57</t>
  </si>
  <si>
    <t>34.26</t>
  </si>
  <si>
    <t>36.57</t>
  </si>
  <si>
    <t>TR.CC24.04864</t>
  </si>
  <si>
    <t>wp-stla-12v(s)-20</t>
  </si>
  <si>
    <t>wp-stla-12v(s)-22</t>
  </si>
  <si>
    <t>38.01</t>
  </si>
  <si>
    <t>38.79</t>
  </si>
  <si>
    <t>38.09</t>
  </si>
  <si>
    <t>43.31</t>
  </si>
  <si>
    <t>43.28</t>
  </si>
  <si>
    <t>43.18</t>
  </si>
  <si>
    <t>44.21</t>
  </si>
  <si>
    <t>43.53</t>
  </si>
  <si>
    <t>44.72</t>
  </si>
  <si>
    <t>39.72</t>
  </si>
  <si>
    <t>39.8</t>
  </si>
  <si>
    <t>39.65</t>
  </si>
  <si>
    <t>45.98</t>
  </si>
  <si>
    <t>42.37</t>
  </si>
  <si>
    <t>51.99</t>
  </si>
  <si>
    <t>42.4</t>
  </si>
  <si>
    <t>42.18</t>
  </si>
  <si>
    <t>46.24</t>
  </si>
  <si>
    <t>39.49</t>
  </si>
  <si>
    <t>39.62</t>
  </si>
  <si>
    <t>39</t>
  </si>
  <si>
    <t>38.9</t>
  </si>
  <si>
    <t>82.73</t>
  </si>
  <si>
    <t>62</t>
  </si>
  <si>
    <t>81.48</t>
  </si>
  <si>
    <t>TR.CC24.03495</t>
  </si>
  <si>
    <t>Umair khan</t>
  </si>
  <si>
    <t>TR.CC24.04863</t>
  </si>
  <si>
    <t>Vandan Mehta</t>
  </si>
  <si>
    <t>wp-gm-css-12v(s)-10</t>
  </si>
  <si>
    <t>wp-stla-12v(s)-60</t>
  </si>
  <si>
    <t>Changing for pump 6-BCP Cable</t>
  </si>
  <si>
    <t>burnt cable-ccm 3 bcp pump 6</t>
  </si>
  <si>
    <t>WP-STLA-200W(S)-14</t>
  </si>
  <si>
    <t>TR.CC24.04776</t>
  </si>
  <si>
    <t xml:space="preserve">STLA-Tripump contamination </t>
  </si>
  <si>
    <t>WP-STLA-200W(S)-15</t>
  </si>
  <si>
    <t>10-Head</t>
  </si>
  <si>
    <t>STLA Tripump contamination test</t>
  </si>
  <si>
    <t>MeWP 10-Head</t>
  </si>
  <si>
    <t>STLA-TriPump Contamination test</t>
  </si>
  <si>
    <t>STLA-Tripump contamination test</t>
  </si>
  <si>
    <t>STLA Tripump Contamination test</t>
  </si>
  <si>
    <t>need to inspect after contamination</t>
  </si>
  <si>
    <t xml:space="preserve">need to inspect </t>
  </si>
  <si>
    <t>need to inspect</t>
  </si>
  <si>
    <t>TR.CC24.15541</t>
  </si>
  <si>
    <t>Med Aux 4</t>
  </si>
  <si>
    <t>Permeation test</t>
  </si>
  <si>
    <t>Laptop Testing</t>
  </si>
  <si>
    <t>Med Aux 7</t>
  </si>
  <si>
    <t>Laptop Test</t>
  </si>
  <si>
    <t>TR.CC24.04416</t>
  </si>
  <si>
    <t>Salt Imeersion test</t>
  </si>
  <si>
    <t>Salt immersion test</t>
  </si>
  <si>
    <t>WP-STLA-12V-22</t>
  </si>
  <si>
    <t>62.67</t>
  </si>
  <si>
    <t>67.48</t>
  </si>
  <si>
    <t>WP-STLA-12V-26</t>
  </si>
  <si>
    <t>68.82</t>
  </si>
  <si>
    <t>65.92</t>
  </si>
  <si>
    <t>66.025</t>
  </si>
  <si>
    <t>WP-STLA-12V-28</t>
  </si>
  <si>
    <t>67.06</t>
  </si>
  <si>
    <t>66.76</t>
  </si>
  <si>
    <t>67.32</t>
  </si>
  <si>
    <t>WP-STLA-12V-30</t>
  </si>
  <si>
    <t>66.83</t>
  </si>
  <si>
    <t>67.28</t>
  </si>
  <si>
    <t>66.2</t>
  </si>
  <si>
    <t>WP-STLA-12V-29</t>
  </si>
  <si>
    <t>70.42</t>
  </si>
  <si>
    <t>76.71</t>
  </si>
  <si>
    <t>68.5</t>
  </si>
  <si>
    <t>WP-STLA-12V-25</t>
  </si>
  <si>
    <t>72.03</t>
  </si>
  <si>
    <t>66.93</t>
  </si>
  <si>
    <t>WP-STLA-12V-24</t>
  </si>
  <si>
    <t>63.49</t>
  </si>
  <si>
    <t>67.04</t>
  </si>
  <si>
    <t>66.36</t>
  </si>
  <si>
    <t>WP-STLA-12V-23</t>
  </si>
  <si>
    <t>73.24</t>
  </si>
  <si>
    <t>70.86</t>
  </si>
  <si>
    <t>WP-STLA-12V-21</t>
  </si>
  <si>
    <t>76.17</t>
  </si>
  <si>
    <t>69.22</t>
  </si>
  <si>
    <t>77.74</t>
  </si>
  <si>
    <t>wp-audi-mlb35-12v(s)-06</t>
  </si>
  <si>
    <t>TR.CC24.04120</t>
  </si>
  <si>
    <t>VW MEB Pumps DOE for Robustness against Seizing</t>
  </si>
  <si>
    <t>wp-audi-35w(s)-20</t>
  </si>
  <si>
    <t>Med Aux 6</t>
  </si>
  <si>
    <t xml:space="preserve">VW MEB Pumps DOE for Robustness against Seizing </t>
  </si>
  <si>
    <t>wp-vw-100w(s)-mx-57</t>
  </si>
  <si>
    <t>Vibration Test-</t>
  </si>
  <si>
    <t>scrapping it after vibration test</t>
  </si>
  <si>
    <t>scrapping after vibration test</t>
  </si>
  <si>
    <t>43</t>
  </si>
  <si>
    <t>inspection after vibration test</t>
  </si>
  <si>
    <t>need to inspect after vibration</t>
  </si>
  <si>
    <t>need to inspect after vibration test</t>
  </si>
  <si>
    <t>wp-vw-100w(s)-08</t>
  </si>
  <si>
    <t>wp-vw-100w(s)-02</t>
  </si>
  <si>
    <t>31.11</t>
  </si>
  <si>
    <t>31.05</t>
  </si>
  <si>
    <t>30.99</t>
  </si>
  <si>
    <t>33.5</t>
  </si>
  <si>
    <t>33.22</t>
  </si>
  <si>
    <t>33.14</t>
  </si>
  <si>
    <t>39.71</t>
  </si>
  <si>
    <t>39.79</t>
  </si>
  <si>
    <t>43.27</t>
  </si>
  <si>
    <t>31.76</t>
  </si>
  <si>
    <t>31.7</t>
  </si>
  <si>
    <t>39.23</t>
  </si>
  <si>
    <t>66.84</t>
  </si>
  <si>
    <t>68.71</t>
  </si>
  <si>
    <t>65.98</t>
  </si>
  <si>
    <t>67.94</t>
  </si>
  <si>
    <t>68.08</t>
  </si>
  <si>
    <t>67.98</t>
  </si>
  <si>
    <t>80.81</t>
  </si>
  <si>
    <t>80.76</t>
  </si>
  <si>
    <t>80.75</t>
  </si>
  <si>
    <t>TR.CC23.21193 - SPARE UNUSED</t>
  </si>
  <si>
    <t>558</t>
  </si>
  <si>
    <t>SALT FOG</t>
  </si>
  <si>
    <t>TR.CC24.04774</t>
  </si>
  <si>
    <t>180</t>
  </si>
  <si>
    <t>WP-STLA-200W(S)-10</t>
  </si>
  <si>
    <t>38.31</t>
  </si>
  <si>
    <t>51.29</t>
  </si>
  <si>
    <t>44.47</t>
  </si>
  <si>
    <t>45.74</t>
  </si>
  <si>
    <t>35.94</t>
  </si>
  <si>
    <t>34.3</t>
  </si>
  <si>
    <t>35.13</t>
  </si>
  <si>
    <t>35.15</t>
  </si>
  <si>
    <t>35.06</t>
  </si>
  <si>
    <t>Post PTL Test</t>
  </si>
  <si>
    <t>Post-PTL Test</t>
  </si>
  <si>
    <t>Vandan</t>
  </si>
  <si>
    <t>TR.CC24.04861</t>
  </si>
  <si>
    <t>264</t>
  </si>
  <si>
    <t>GM-Test Brand new cable</t>
  </si>
  <si>
    <t>locking pin is broken</t>
  </si>
  <si>
    <t>Ran for 3600 hours</t>
  </si>
  <si>
    <t>Ran for 3600hours</t>
  </si>
  <si>
    <t>Ran more than 2000 hours. recieved in 2021</t>
  </si>
  <si>
    <t>Ran more than 2000 hours</t>
  </si>
  <si>
    <t>RaN MORE THAN 2000 Hours</t>
  </si>
  <si>
    <t>WP-VW-100W-33</t>
  </si>
  <si>
    <t>66.82</t>
  </si>
  <si>
    <t>66.46</t>
  </si>
  <si>
    <t>67.53</t>
  </si>
  <si>
    <t>57.4</t>
  </si>
  <si>
    <t>WP-BMW150-12V(S)-18</t>
  </si>
  <si>
    <t>45.43</t>
  </si>
  <si>
    <t>44.94</t>
  </si>
  <si>
    <t>81.03</t>
  </si>
  <si>
    <t>58.54</t>
  </si>
  <si>
    <t>58.19</t>
  </si>
  <si>
    <t>53.67</t>
  </si>
  <si>
    <t>51.86</t>
  </si>
  <si>
    <t>51.38</t>
  </si>
  <si>
    <t>69.71</t>
  </si>
  <si>
    <t>69.83</t>
  </si>
  <si>
    <t>68.06</t>
  </si>
  <si>
    <t>52.8</t>
  </si>
  <si>
    <t>65.71</t>
  </si>
  <si>
    <t>52.02</t>
  </si>
  <si>
    <t>WP-STLA-12V(S)-80</t>
  </si>
  <si>
    <t>44.61</t>
  </si>
  <si>
    <t>WP-STLA-12V(S)-99</t>
  </si>
  <si>
    <t>55.51</t>
  </si>
  <si>
    <t>65.02</t>
  </si>
  <si>
    <t>51.83</t>
  </si>
  <si>
    <t>WP-STLA-12V(S)-98</t>
  </si>
  <si>
    <t>51.6</t>
  </si>
  <si>
    <t>51.66</t>
  </si>
  <si>
    <t>51.62</t>
  </si>
  <si>
    <t>WP-STLA-12V(S)-96</t>
  </si>
  <si>
    <t>44.52</t>
  </si>
  <si>
    <t>45.39</t>
  </si>
  <si>
    <t>47.86</t>
  </si>
  <si>
    <t>WP-STLA-12V(S)-107</t>
  </si>
  <si>
    <t>48.16</t>
  </si>
  <si>
    <t>45.52</t>
  </si>
  <si>
    <t>44.7</t>
  </si>
  <si>
    <t>WP-STLA-12V(S)-100</t>
  </si>
  <si>
    <t>50.89</t>
  </si>
  <si>
    <t>50.79</t>
  </si>
  <si>
    <t>50.96</t>
  </si>
  <si>
    <t>WP-STLA-12V(S)-102</t>
  </si>
  <si>
    <t>41.54</t>
  </si>
  <si>
    <t>43.23</t>
  </si>
  <si>
    <t>42.77</t>
  </si>
  <si>
    <t>WP-STLA-12V(S)-101</t>
  </si>
  <si>
    <t>49.41</t>
  </si>
  <si>
    <t>44.13</t>
  </si>
  <si>
    <t>WP-STLA-12V(S)-97</t>
  </si>
  <si>
    <t>44.38</t>
  </si>
  <si>
    <t>43.61</t>
  </si>
  <si>
    <t>WP-STLA-12V(S)-103</t>
  </si>
  <si>
    <t>48.18</t>
  </si>
  <si>
    <t>48.37</t>
  </si>
  <si>
    <t>50.22</t>
  </si>
  <si>
    <t>WP-STLA-12V(S)-104</t>
  </si>
  <si>
    <t>48.44</t>
  </si>
  <si>
    <t>48.69</t>
  </si>
  <si>
    <t>48.5</t>
  </si>
  <si>
    <t>WP-STLA-12V(S)-75</t>
  </si>
  <si>
    <t>49.04</t>
  </si>
  <si>
    <t>48.34</t>
  </si>
  <si>
    <t>WP-STLA-12V(S)-105</t>
  </si>
  <si>
    <t>47.84</t>
  </si>
  <si>
    <t>58.86</t>
  </si>
  <si>
    <t>WP-STLA-12V(S)-79</t>
  </si>
  <si>
    <t>48.27</t>
  </si>
  <si>
    <t>48.8</t>
  </si>
  <si>
    <t>48.28</t>
  </si>
  <si>
    <t>WP-STLA-12V(S)-74</t>
  </si>
  <si>
    <t>43.47</t>
  </si>
  <si>
    <t>43.24</t>
  </si>
  <si>
    <t>43.01</t>
  </si>
  <si>
    <t>WP-STLA-12V(S)-78</t>
  </si>
  <si>
    <t>47.96</t>
  </si>
  <si>
    <t>42.11</t>
  </si>
  <si>
    <t>WP-STLA-12V(S)-76</t>
  </si>
  <si>
    <t>55.2</t>
  </si>
  <si>
    <t>53.06</t>
  </si>
  <si>
    <t>53.1</t>
  </si>
  <si>
    <t>WP-STLA-12V(S)-106</t>
  </si>
  <si>
    <t>55.64</t>
  </si>
  <si>
    <t>55.09</t>
  </si>
  <si>
    <t>WP-STLA-12V(S)-72</t>
  </si>
  <si>
    <t>64.4</t>
  </si>
  <si>
    <t>43.35</t>
  </si>
  <si>
    <t>WP-STLA-12V(S)-71</t>
  </si>
  <si>
    <t>48.39</t>
  </si>
  <si>
    <t>49.45</t>
  </si>
  <si>
    <t>48.43</t>
  </si>
  <si>
    <t>WP-STLA-12V(S)-82</t>
  </si>
  <si>
    <t>43.08</t>
  </si>
  <si>
    <t>43.25</t>
  </si>
  <si>
    <t>43.57</t>
  </si>
  <si>
    <t>WP-STLA-12V(S)-81</t>
  </si>
  <si>
    <t>46.15</t>
  </si>
  <si>
    <t>66.39</t>
  </si>
  <si>
    <t>45.05</t>
  </si>
  <si>
    <t>WP-STLA-12V(S)-87</t>
  </si>
  <si>
    <t>42.41</t>
  </si>
  <si>
    <t>42.19</t>
  </si>
  <si>
    <t>WP-STLA-12V(S)-94</t>
  </si>
  <si>
    <t>48.52</t>
  </si>
  <si>
    <t>48.56</t>
  </si>
  <si>
    <t>48.63</t>
  </si>
  <si>
    <t>44.4</t>
  </si>
  <si>
    <t>43.36</t>
  </si>
  <si>
    <t>WP-STLA-12V(S)-92</t>
  </si>
  <si>
    <t>42.43</t>
  </si>
  <si>
    <t>42.12</t>
  </si>
  <si>
    <t>49.88</t>
  </si>
  <si>
    <t>44.93</t>
  </si>
  <si>
    <t>WP-STLA-12V(S)-77</t>
  </si>
  <si>
    <t>48.11</t>
  </si>
  <si>
    <t>48.13</t>
  </si>
  <si>
    <t>WP-STLA-12V(S)-90</t>
  </si>
  <si>
    <t>42.71</t>
  </si>
  <si>
    <t>43.1</t>
  </si>
  <si>
    <t>42.92</t>
  </si>
  <si>
    <t>WP-STLA-12V(S)-89</t>
  </si>
  <si>
    <t>48.33</t>
  </si>
  <si>
    <t>43.12</t>
  </si>
  <si>
    <t>43.15</t>
  </si>
  <si>
    <t>WP-STLA-12V(S)-91</t>
  </si>
  <si>
    <t>43.6</t>
  </si>
  <si>
    <t>44.46</t>
  </si>
  <si>
    <t>44.11</t>
  </si>
  <si>
    <t>WP-STLA-12V(S)-93</t>
  </si>
  <si>
    <t>49.24</t>
  </si>
  <si>
    <t>48.05</t>
  </si>
  <si>
    <t>48.09</t>
  </si>
  <si>
    <t>51.85</t>
  </si>
  <si>
    <t>52.33</t>
  </si>
  <si>
    <t>WP-STLA-12V(S)-86</t>
  </si>
  <si>
    <t>45.71</t>
  </si>
  <si>
    <t>47.27</t>
  </si>
  <si>
    <t>wp-fca/phev-12v(s)-59</t>
  </si>
  <si>
    <t>TR.CC24.08873</t>
  </si>
  <si>
    <t>wp-fca/phev-12v(s)-97</t>
  </si>
  <si>
    <t>wp-fca/phev-12v(s)-34</t>
  </si>
  <si>
    <t>wp-fca/phev-12v(s)-102</t>
  </si>
  <si>
    <t xml:space="preserve">WP-STLA-200W(S)-09 </t>
  </si>
  <si>
    <t xml:space="preserve">WP-STLA-12V(S)-83 </t>
  </si>
  <si>
    <t xml:space="preserve">WP-STLA-12V(S)-84 </t>
  </si>
  <si>
    <t xml:space="preserve">WP-STLA-200W(S)-30 </t>
  </si>
  <si>
    <t xml:space="preserve">WP-STLA-12V(S)-86 </t>
  </si>
  <si>
    <t xml:space="preserve">WP-STLA-12V(S)-93 </t>
  </si>
  <si>
    <t>wp-stla-12v-29</t>
  </si>
  <si>
    <t>Seal Dunk test</t>
  </si>
  <si>
    <t>SokHA</t>
  </si>
  <si>
    <t>Seal dunk test</t>
  </si>
  <si>
    <t>WP-STLA-12V-61</t>
  </si>
  <si>
    <t>56.31</t>
  </si>
  <si>
    <t>56.3</t>
  </si>
  <si>
    <t>WP-STLA-12V-57</t>
  </si>
  <si>
    <t>65.41</t>
  </si>
  <si>
    <t>WP-STLA-12V-55</t>
  </si>
  <si>
    <t>56.8</t>
  </si>
  <si>
    <t>56.78</t>
  </si>
  <si>
    <t>WP-STLA-12V-63</t>
  </si>
  <si>
    <t>56.2</t>
  </si>
  <si>
    <t>56.34</t>
  </si>
  <si>
    <t>56.33</t>
  </si>
  <si>
    <t>56.58</t>
  </si>
  <si>
    <t>57.57</t>
  </si>
  <si>
    <t>56.49</t>
  </si>
  <si>
    <t>WP-STLA-12V-58</t>
  </si>
  <si>
    <t>65.2</t>
  </si>
  <si>
    <t>65.81</t>
  </si>
  <si>
    <t>64.45</t>
  </si>
  <si>
    <t>WP-STLA-12V-53</t>
  </si>
  <si>
    <t>56.16</t>
  </si>
  <si>
    <t>56.38</t>
  </si>
  <si>
    <t>WP-STLA-12V-54</t>
  </si>
  <si>
    <t>56.02</t>
  </si>
  <si>
    <t>55.97</t>
  </si>
  <si>
    <t>56.1</t>
  </si>
  <si>
    <t>WP-STLA-12V-52</t>
  </si>
  <si>
    <t>56.26</t>
  </si>
  <si>
    <t>WP-STLA-12V-59</t>
  </si>
  <si>
    <t>56.21</t>
  </si>
  <si>
    <t>56.35</t>
  </si>
  <si>
    <t>56.59</t>
  </si>
  <si>
    <t>WP-STLA-12V-56</t>
  </si>
  <si>
    <t>56.06</t>
  </si>
  <si>
    <t>56.04</t>
  </si>
  <si>
    <t>WP-STLA-12V-62</t>
  </si>
  <si>
    <t>55.99</t>
  </si>
  <si>
    <t>56.11</t>
  </si>
  <si>
    <t>WP-STLA-12V-33</t>
  </si>
  <si>
    <t>58.95</t>
  </si>
  <si>
    <t>56.5</t>
  </si>
  <si>
    <t>WP-STLA-12V-35</t>
  </si>
  <si>
    <t>55.73</t>
  </si>
  <si>
    <t>55.8</t>
  </si>
  <si>
    <t>55.81</t>
  </si>
  <si>
    <t>WP-STLA-12V-44</t>
  </si>
  <si>
    <t>WP-STLA-12V-51</t>
  </si>
  <si>
    <t>55.74</t>
  </si>
  <si>
    <t>55.78</t>
  </si>
  <si>
    <t>WP-STLA-12V-32</t>
  </si>
  <si>
    <t>56.13</t>
  </si>
  <si>
    <t>WP-STLA-12V-31</t>
  </si>
  <si>
    <t>59.82</t>
  </si>
  <si>
    <t>55.84</t>
  </si>
  <si>
    <t>WP-STLA-12V-49</t>
  </si>
  <si>
    <t>55.93</t>
  </si>
  <si>
    <t>56.01</t>
  </si>
  <si>
    <t>WP-STLA-12V-36</t>
  </si>
  <si>
    <t>55.95</t>
  </si>
  <si>
    <t>56.43</t>
  </si>
  <si>
    <t>66.17</t>
  </si>
  <si>
    <t>WP-STLA-12V-34</t>
  </si>
  <si>
    <t>55.58</t>
  </si>
  <si>
    <t>57.1</t>
  </si>
  <si>
    <t>WP-STLA-12V-39</t>
  </si>
  <si>
    <t>56.17</t>
  </si>
  <si>
    <t>55.98</t>
  </si>
  <si>
    <t>WP-STLA-12V-42</t>
  </si>
  <si>
    <t>56.03</t>
  </si>
  <si>
    <t>59.72</t>
  </si>
  <si>
    <t>WP-STLA-12V-40</t>
  </si>
  <si>
    <t>56.77</t>
  </si>
  <si>
    <t>55.87</t>
  </si>
  <si>
    <t>57.23</t>
  </si>
  <si>
    <t>WP-STLA-12V-41</t>
  </si>
  <si>
    <t>66.15</t>
  </si>
  <si>
    <t>55.94</t>
  </si>
  <si>
    <t>WP-STLA-12V-38</t>
  </si>
  <si>
    <t>55.67</t>
  </si>
  <si>
    <t>WP-STLA-12V-48</t>
  </si>
  <si>
    <t>61.27</t>
  </si>
  <si>
    <t>WP-STLA-12V-37</t>
  </si>
  <si>
    <t>WP-STLA-12V-50</t>
  </si>
  <si>
    <t>58.02</t>
  </si>
  <si>
    <t>WP-STLA-12V-45</t>
  </si>
  <si>
    <t>56.12</t>
  </si>
  <si>
    <t>56.08</t>
  </si>
  <si>
    <t>WP-STLA-12V-47</t>
  </si>
  <si>
    <t>55.83</t>
  </si>
  <si>
    <t>55.91</t>
  </si>
  <si>
    <t>WP-STLA-12V-46</t>
  </si>
  <si>
    <t>55.85</t>
  </si>
  <si>
    <t>55.76</t>
  </si>
  <si>
    <t>WP-STLA-12V-43</t>
  </si>
  <si>
    <t>55.86</t>
  </si>
  <si>
    <t>58.59</t>
  </si>
  <si>
    <t>Harness Type</t>
  </si>
  <si>
    <t>Harness ID #</t>
  </si>
  <si>
    <t>Sign In/Out Date</t>
  </si>
  <si>
    <t>Audi 150W w/ Sense</t>
  </si>
  <si>
    <t>Audi 35W w/ Sense</t>
  </si>
  <si>
    <t>Audi MLB150 w/o Sense</t>
  </si>
  <si>
    <t>Audi MLB30 w/o Sense</t>
  </si>
  <si>
    <t>ERROR IN SERIAL NUMBER</t>
  </si>
  <si>
    <t>Grand Total</t>
  </si>
  <si>
    <t>=IF(ISNUMBER(SEARCH('Test Screening'!C26 "Water pump","Oil pump")</t>
  </si>
  <si>
    <t>Total Test Hours Ran</t>
  </si>
  <si>
    <t>Sum of Planned Test Hours Summed</t>
  </si>
  <si>
    <t>Details for Min of Min. Resistance Measurement - Scan or Enter Harness ID #: WP-FCA/PHEV-12V-08, Pump Program: FCA w/o Sense, Water Pump or Oil Pump Harness: Water pump</t>
  </si>
  <si>
    <t>Connector Condition</t>
  </si>
  <si>
    <t>Max of Harness #</t>
  </si>
  <si>
    <t>Average of All Measured Resistance Values (mΩ)</t>
  </si>
  <si>
    <t>Max of Max. Resistance Measurement</t>
  </si>
  <si>
    <t>Min of Min. Resistance Measurement</t>
  </si>
  <si>
    <t>(blank)</t>
  </si>
  <si>
    <t>Count of Available Harnesses Count</t>
  </si>
  <si>
    <t>Count of Scan or Enter Harness ID #</t>
  </si>
  <si>
    <t>Water pump Total</t>
  </si>
  <si>
    <t>WP-AUDI-35W(S)-124</t>
  </si>
  <si>
    <t>Black box power supply</t>
  </si>
  <si>
    <t>It was taken out by Sokol</t>
  </si>
  <si>
    <t>PeWP #19 -- TR.CC22.09223</t>
  </si>
  <si>
    <t>ship to CAMPI</t>
  </si>
  <si>
    <t>shipping it to CAMPI</t>
  </si>
  <si>
    <t>will be used for Performance Rig</t>
  </si>
  <si>
    <t>10R/BEV/8Speed Total</t>
  </si>
  <si>
    <t>Audi 35W w/ Sense Total</t>
  </si>
  <si>
    <t>eCL Total</t>
  </si>
  <si>
    <t>PHEV Total</t>
  </si>
  <si>
    <t>Oil pump Total</t>
  </si>
  <si>
    <t>Audi 150W w/ Sense Total</t>
  </si>
  <si>
    <t>Audi MLB150 w/o Sense Total</t>
  </si>
  <si>
    <t>Audi MLB30 w/o Sense Total</t>
  </si>
  <si>
    <t>Audi MLB35 w/ Sense Total</t>
  </si>
  <si>
    <t>Audi w/ Sense Total</t>
  </si>
  <si>
    <t>BMW150W w/ Sense Total</t>
  </si>
  <si>
    <t>BMW250W w/ Sense Total</t>
  </si>
  <si>
    <t>DAG 12V w/ Sense Total</t>
  </si>
  <si>
    <t>DAG 12V w/o Sense Total</t>
  </si>
  <si>
    <t>DAG 48V w/ Sense Total</t>
  </si>
  <si>
    <t>DAG 48V w/o Sense Total</t>
  </si>
  <si>
    <t>DAG LIN Total</t>
  </si>
  <si>
    <t>FCA w/ Sense Total</t>
  </si>
  <si>
    <t>FCA w/o Sense Total</t>
  </si>
  <si>
    <t>Ford I4 w/ Sense Total</t>
  </si>
  <si>
    <t>GM CSS 12V w/ Sense Total</t>
  </si>
  <si>
    <t>GM CSS 12V w/o Sense Total</t>
  </si>
  <si>
    <t>Lucid HCP150 w/ Sense Total</t>
  </si>
  <si>
    <t>Lucid HCP150 w/o Sense Total</t>
  </si>
  <si>
    <t>Renault 48V GEN2 w/ Sense Total</t>
  </si>
  <si>
    <t>Renault 48V GEN2 w/o Sense Total</t>
  </si>
  <si>
    <t>Renault 48V w/ Sense Total</t>
  </si>
  <si>
    <t>Renault 48V w/o Sense Total</t>
  </si>
  <si>
    <t>Renault LIN Total</t>
  </si>
  <si>
    <t>VW 100W w/ Sense Total</t>
  </si>
  <si>
    <t>VW 100W w/ Sense (Mexico) Total</t>
  </si>
  <si>
    <t>VW 100W w/o Sense Total</t>
  </si>
  <si>
    <t>VW 100W w/o Sense (Mexico) Total</t>
  </si>
  <si>
    <t>VW 30/50W w/ Sense Total</t>
  </si>
  <si>
    <t>VW 30/50W w/ Sense (Mexico) Total</t>
  </si>
  <si>
    <t>VW 30/50W w/o Sense Total</t>
  </si>
  <si>
    <t>VW 30/50W w/o Sense (Mexico) Total</t>
  </si>
  <si>
    <t>ETS-20 Total</t>
  </si>
  <si>
    <t>Storage Total</t>
  </si>
  <si>
    <t>New (Unused) Bin Total</t>
  </si>
  <si>
    <t>ETS-20 cabinet Total</t>
  </si>
  <si>
    <t>E-lab Total</t>
  </si>
  <si>
    <t>ETS-02/16/18 Cabinets Total</t>
  </si>
  <si>
    <t>ETS-06 Cabinet Total</t>
  </si>
  <si>
    <t>eLab Total</t>
  </si>
  <si>
    <t>Ready to Use Bin Total</t>
  </si>
  <si>
    <t>Scrap Bin Total</t>
  </si>
  <si>
    <t>ETS-06 Total</t>
  </si>
  <si>
    <t>ETC-06 Total</t>
  </si>
  <si>
    <t>ETS-21 Total</t>
  </si>
  <si>
    <t>10 Head Cabinet Total</t>
  </si>
  <si>
    <t>MedAux 03 Total</t>
  </si>
  <si>
    <t>MedAux 02 Total</t>
  </si>
  <si>
    <t>PEWP CONTROL UNIT #6 Total</t>
  </si>
  <si>
    <t>MedAux4 Total</t>
  </si>
  <si>
    <t>Permanent installation in CCM1, 2, 3, or 4 Total</t>
  </si>
  <si>
    <t>CON_eDurability_21 Total</t>
  </si>
  <si>
    <t>ETS-19 cabinet Total</t>
  </si>
  <si>
    <t>MedAux21 Total</t>
  </si>
  <si>
    <t>MedAux 20 Total</t>
  </si>
  <si>
    <t>CON_eDurability_23 Total</t>
  </si>
  <si>
    <t>MedAux 22 Total</t>
  </si>
  <si>
    <t>MedAux-4 Total</t>
  </si>
  <si>
    <t>MedAux 2 Total</t>
  </si>
  <si>
    <t>Said Total</t>
  </si>
  <si>
    <t>PeWP 06 Total</t>
  </si>
  <si>
    <t>MedAux 21 Total</t>
  </si>
  <si>
    <t>ETS19 Total</t>
  </si>
  <si>
    <t>PeWP 25 Total</t>
  </si>
  <si>
    <t>MedAux 3 Total</t>
  </si>
  <si>
    <t>MedAux #07 Total</t>
  </si>
  <si>
    <t>MedAux 04 Total</t>
  </si>
  <si>
    <t>MedAux 07 Total</t>
  </si>
  <si>
    <t>MedAux 7 Total</t>
  </si>
  <si>
    <t>MedAux01 Total</t>
  </si>
  <si>
    <t>M.A.#04 Total</t>
  </si>
  <si>
    <t>MEDAUX04 Total</t>
  </si>
  <si>
    <t>M.A.# 04 Total</t>
  </si>
  <si>
    <t>bench test Total</t>
  </si>
  <si>
    <t>MedAux #20 Total</t>
  </si>
  <si>
    <t>E-lab for inspection Total</t>
  </si>
  <si>
    <t>MedAux3 Total</t>
  </si>
  <si>
    <t>ETS-19 Total</t>
  </si>
  <si>
    <t>Awaiting Inspection Bin Total</t>
  </si>
  <si>
    <t>Kyle McCarroll Total</t>
  </si>
  <si>
    <t>Customer Vehicle for BMW Total</t>
  </si>
  <si>
    <t>Abraham Total</t>
  </si>
  <si>
    <t>0erformance 1 Total</t>
  </si>
  <si>
    <t>PEWP21 Total</t>
  </si>
  <si>
    <t>BMW Transparent Model Total</t>
  </si>
  <si>
    <t>PeWP19-CCT1 Total</t>
  </si>
  <si>
    <t>4 heads PeWP # 32 Total</t>
  </si>
  <si>
    <t>4 PeWP DAR#32 Total</t>
  </si>
  <si>
    <t>PeWP05 Total</t>
  </si>
  <si>
    <t>test Total</t>
  </si>
  <si>
    <t>TEST - DELETE OR IGNORE Total</t>
  </si>
  <si>
    <t>PeWP #14 cabinet Total</t>
  </si>
  <si>
    <t>Med Aux #03 cabinet Total</t>
  </si>
  <si>
    <t>PeWP12-CCT1 Total</t>
  </si>
  <si>
    <t>PeWP 12 Total</t>
  </si>
  <si>
    <t>MedAux-04 Total</t>
  </si>
  <si>
    <t>Pewp#21 Total</t>
  </si>
  <si>
    <t>Sterling Total</t>
  </si>
  <si>
    <t>Hanon Systems EFP (Changzhou) Total</t>
  </si>
  <si>
    <t>PeWP 17 Total</t>
  </si>
  <si>
    <t>Vibration Cabinet Shaker 2 Total</t>
  </si>
  <si>
    <t>PeWP #18 Total</t>
  </si>
  <si>
    <t>MedAux03 Total</t>
  </si>
  <si>
    <t>Pewp #21 Total</t>
  </si>
  <si>
    <t>PeWP 13 Total</t>
  </si>
  <si>
    <t>MedAux7 Total</t>
  </si>
  <si>
    <t>Performance Rig 1 Total</t>
  </si>
  <si>
    <t>PeWP 4 Total</t>
  </si>
  <si>
    <t>MedAux #02 Total</t>
  </si>
  <si>
    <t>pewp6 Total</t>
  </si>
  <si>
    <t>Universal Vibration Cabinet Total</t>
  </si>
  <si>
    <t>MedAux #01 Total</t>
  </si>
  <si>
    <t>MedAux #21 Total</t>
  </si>
  <si>
    <t>PeWP 22 Total</t>
  </si>
  <si>
    <t>Mex Aud #07 Total</t>
  </si>
  <si>
    <t>MedAux-20 Total</t>
  </si>
  <si>
    <t>PeWP17 Total</t>
  </si>
  <si>
    <t>Med Aux +#07 Total</t>
  </si>
  <si>
    <t>Med Aux #07 Total</t>
  </si>
  <si>
    <t>MedAux-02 DAQ Total</t>
  </si>
  <si>
    <t>Kyle McCarroll &amp; Yang Li Total</t>
  </si>
  <si>
    <t>For TR.CC22.02950 Total</t>
  </si>
  <si>
    <t>PEWP 10 Total</t>
  </si>
  <si>
    <t>PeWP19 Total</t>
  </si>
  <si>
    <t>PeWP #5 cabinet Total</t>
  </si>
  <si>
    <t>with Yibing / eLab (I believe) Total</t>
  </si>
  <si>
    <t>PeWP 32 Total</t>
  </si>
  <si>
    <t>PeWP15 Total</t>
  </si>
  <si>
    <t>PeWP #20 Total</t>
  </si>
  <si>
    <t>Universal Shaker Cabinet Total</t>
  </si>
  <si>
    <t>PeWP #19 Total</t>
  </si>
  <si>
    <t>Mike / NTS Total</t>
  </si>
  <si>
    <t>MTCU#1 Total</t>
  </si>
  <si>
    <t>PeWP22 Total</t>
  </si>
  <si>
    <t>PeWP24 Total</t>
  </si>
  <si>
    <t>Mike /NTS Total</t>
  </si>
  <si>
    <t>MTCU(#TBD) Total</t>
  </si>
  <si>
    <t>PeWP#19 Total</t>
  </si>
  <si>
    <t>MTCU-12V-#2 Total</t>
  </si>
  <si>
    <t>PeWP #19 -- TR.CC22.09223 Total</t>
  </si>
  <si>
    <t>Gostan Gostanian Total</t>
  </si>
  <si>
    <t>MedAux2 Total</t>
  </si>
  <si>
    <t>PEWP18 Total</t>
  </si>
  <si>
    <t>MedAux20 Total</t>
  </si>
  <si>
    <t>CCM3 Total</t>
  </si>
  <si>
    <t>Black box power supply Total</t>
  </si>
  <si>
    <t>PeWP 14 Total</t>
  </si>
  <si>
    <t>PeWP-14 Total</t>
  </si>
  <si>
    <t>giving to Said for now Total</t>
  </si>
  <si>
    <t>MedAux1 Total</t>
  </si>
  <si>
    <t>PeWP20 Total</t>
  </si>
  <si>
    <t>No cabinet assigned Total</t>
  </si>
  <si>
    <t>4 PeWP #31 Total</t>
  </si>
  <si>
    <t>4 PeWP DAR #31 Total</t>
  </si>
  <si>
    <t>MTCU#1 48V Total</t>
  </si>
  <si>
    <t>TUV Total</t>
  </si>
  <si>
    <t>Genqiao Chen Total</t>
  </si>
  <si>
    <t>High Humidity Total</t>
  </si>
  <si>
    <t>High humidity test Total</t>
  </si>
  <si>
    <t>PeWP #08 Total</t>
  </si>
  <si>
    <t>4PeWP DAR #31 Total</t>
  </si>
  <si>
    <t>MedAux #03 Total</t>
  </si>
  <si>
    <t>MedAux #05 Total</t>
  </si>
  <si>
    <t>Post-Life Bin Total</t>
  </si>
  <si>
    <t>leak test Total</t>
  </si>
  <si>
    <t>Sokol took it out Total</t>
  </si>
  <si>
    <t>Novi Office Total</t>
  </si>
  <si>
    <t>PeWP 20 Total</t>
  </si>
  <si>
    <t>shipping it to CAMPI Total</t>
  </si>
  <si>
    <t>ECH 09 Total</t>
  </si>
  <si>
    <t>Storage in eLab Total</t>
  </si>
  <si>
    <t>PeWP14 Total</t>
  </si>
  <si>
    <t>Chemical Testing Total</t>
  </si>
  <si>
    <t>MedAux #6 Total</t>
  </si>
  <si>
    <t>MedAux #?? Total</t>
  </si>
  <si>
    <t>DAR CCM3 Total</t>
  </si>
  <si>
    <t>ship to CAMPI Total</t>
  </si>
  <si>
    <t>It was taken out by Sokol Total</t>
  </si>
  <si>
    <t>will be used for Performance Rig Total</t>
  </si>
  <si>
    <t>Pass Total</t>
  </si>
  <si>
    <t>Fail Total</t>
  </si>
  <si>
    <t>(blank) Total</t>
  </si>
  <si>
    <t>Not Applicable Total</t>
  </si>
  <si>
    <t>7.40765</t>
  </si>
  <si>
    <t>N/A Total</t>
  </si>
  <si>
    <t>7.285556667</t>
  </si>
  <si>
    <t>4.45321</t>
  </si>
  <si>
    <t>4.595346667</t>
  </si>
  <si>
    <t>4.25189</t>
  </si>
  <si>
    <t>6.95072</t>
  </si>
  <si>
    <t>4.28894</t>
  </si>
  <si>
    <t>4.2719</t>
  </si>
  <si>
    <t>524.9820533</t>
  </si>
  <si>
    <t>524.9835833</t>
  </si>
  <si>
    <t>564.6691667</t>
  </si>
  <si>
    <t>524.9915133</t>
  </si>
  <si>
    <t>524.9748933</t>
  </si>
  <si>
    <t>524.9883033</t>
  </si>
  <si>
    <t>568.4909867</t>
  </si>
  <si>
    <t>524.98346</t>
  </si>
  <si>
    <t>-3.58162</t>
  </si>
  <si>
    <t>3.073183333</t>
  </si>
  <si>
    <t>524.9741033</t>
  </si>
  <si>
    <t>47.67333333</t>
  </si>
  <si>
    <t>3.27974</t>
  </si>
  <si>
    <t>2.954206667</t>
  </si>
  <si>
    <t>524.98653</t>
  </si>
  <si>
    <t>524.9842733</t>
  </si>
  <si>
    <t>570.18563</t>
  </si>
  <si>
    <t>524.9870433</t>
  </si>
  <si>
    <t>524.9780067</t>
  </si>
  <si>
    <t>524.9877533</t>
  </si>
  <si>
    <t>555.96293</t>
  </si>
  <si>
    <t>524.9744467</t>
  </si>
  <si>
    <t>524.9965233</t>
  </si>
  <si>
    <t>525.00114</t>
  </si>
  <si>
    <t>524.9757467</t>
  </si>
  <si>
    <t>579.5221367</t>
  </si>
  <si>
    <t>562.0946067</t>
  </si>
  <si>
    <t>524.9813467</t>
  </si>
  <si>
    <t>524.9882633</t>
  </si>
  <si>
    <t>549.5869933</t>
  </si>
  <si>
    <t>572.2986467</t>
  </si>
  <si>
    <t>524.9849867</t>
  </si>
  <si>
    <t>560.0745833</t>
  </si>
  <si>
    <t>524.98507</t>
  </si>
  <si>
    <t>549.0822567</t>
  </si>
  <si>
    <t>2.00359</t>
  </si>
  <si>
    <t>3.127246667</t>
  </si>
  <si>
    <t>3.004893333</t>
  </si>
  <si>
    <t>3.015206667</t>
  </si>
  <si>
    <t>36.03333333</t>
  </si>
  <si>
    <t>32.61666667</t>
  </si>
  <si>
    <t>5.782263333</t>
  </si>
  <si>
    <t>5.783456667</t>
  </si>
  <si>
    <t>37.26897</t>
  </si>
  <si>
    <t>5.888396667</t>
  </si>
  <si>
    <t>38.39339333</t>
  </si>
  <si>
    <t>5.730393333</t>
  </si>
  <si>
    <t>5.729256667</t>
  </si>
  <si>
    <t>5.787398333</t>
  </si>
  <si>
    <t>5.732426667</t>
  </si>
  <si>
    <t>5.804533333</t>
  </si>
  <si>
    <t>7.422493333</t>
  </si>
  <si>
    <t>6.205916667</t>
  </si>
  <si>
    <t>7.357903333</t>
  </si>
  <si>
    <t>3.899996667</t>
  </si>
  <si>
    <t>7.372966667</t>
  </si>
  <si>
    <t>5.84649</t>
  </si>
  <si>
    <t>7.029743333</t>
  </si>
  <si>
    <t>7.471326667</t>
  </si>
  <si>
    <t>5.844936667</t>
  </si>
  <si>
    <t>6.02342</t>
  </si>
  <si>
    <t>6.030256667</t>
  </si>
  <si>
    <t>5.740753333</t>
  </si>
  <si>
    <t>5.746143333</t>
  </si>
  <si>
    <t>5.781493333</t>
  </si>
  <si>
    <t>5.794303333</t>
  </si>
  <si>
    <t>5.844046667</t>
  </si>
  <si>
    <t>5.84821</t>
  </si>
  <si>
    <t>6.08243</t>
  </si>
  <si>
    <t>6.08155</t>
  </si>
  <si>
    <t>6.27515</t>
  </si>
  <si>
    <t>6.146996667</t>
  </si>
  <si>
    <t>6.261596667</t>
  </si>
  <si>
    <t>5.7577</t>
  </si>
  <si>
    <t>42.5216</t>
  </si>
  <si>
    <t>5.67865</t>
  </si>
  <si>
    <t>5.77316</t>
  </si>
  <si>
    <t>5.697053333</t>
  </si>
  <si>
    <t>5.727026667</t>
  </si>
  <si>
    <t>5.76419</t>
  </si>
  <si>
    <t>5.701376667</t>
  </si>
  <si>
    <t>5.502486667</t>
  </si>
  <si>
    <t>5.715036667</t>
  </si>
  <si>
    <t>5.769396667</t>
  </si>
  <si>
    <t>5.998936667</t>
  </si>
  <si>
    <t>6.761356667</t>
  </si>
  <si>
    <t>5.741573333</t>
  </si>
  <si>
    <t>5.663173333</t>
  </si>
  <si>
    <t>5.80185</t>
  </si>
  <si>
    <t>44.49521333</t>
  </si>
  <si>
    <t>5.646503333</t>
  </si>
  <si>
    <t>5.739333333</t>
  </si>
  <si>
    <t>5.788423333</t>
  </si>
  <si>
    <t>651.9430733</t>
  </si>
  <si>
    <t>45.16357667</t>
  </si>
  <si>
    <t>637.86572</t>
  </si>
  <si>
    <t>45.43689667</t>
  </si>
  <si>
    <t>620.0528367</t>
  </si>
  <si>
    <t>628.8641767</t>
  </si>
  <si>
    <t>626.4613233</t>
  </si>
  <si>
    <t>611.9389233</t>
  </si>
  <si>
    <t>44.95959667</t>
  </si>
  <si>
    <t>619.6790767</t>
  </si>
  <si>
    <t>45.32794667</t>
  </si>
  <si>
    <t>45.16990333</t>
  </si>
  <si>
    <t>589.13615</t>
  </si>
  <si>
    <t>617.95404</t>
  </si>
  <si>
    <t>45.26255667</t>
  </si>
  <si>
    <t>639.03493</t>
  </si>
  <si>
    <t>646.7713</t>
  </si>
  <si>
    <t>45.35531333</t>
  </si>
  <si>
    <t>642.8862933</t>
  </si>
  <si>
    <t>45.60434667</t>
  </si>
  <si>
    <t>644.4830733</t>
  </si>
  <si>
    <t>44.97917667</t>
  </si>
  <si>
    <t>624.5280967</t>
  </si>
  <si>
    <t>45.1217</t>
  </si>
  <si>
    <t>616.5544433</t>
  </si>
  <si>
    <t>80.38697667</t>
  </si>
  <si>
    <t>100.70549</t>
  </si>
  <si>
    <t>80.14041</t>
  </si>
  <si>
    <t>80.02385667</t>
  </si>
  <si>
    <t>82.04416333</t>
  </si>
  <si>
    <t>91.57311333</t>
  </si>
  <si>
    <t>80.51883</t>
  </si>
  <si>
    <t>82.68217</t>
  </si>
  <si>
    <t>3890.01365</t>
  </si>
  <si>
    <t>107.3304167</t>
  </si>
  <si>
    <t>82.7448094</t>
  </si>
  <si>
    <t>82.25141667</t>
  </si>
  <si>
    <t>81.61025667</t>
  </si>
  <si>
    <t>83.02365</t>
  </si>
  <si>
    <t>82.38308333</t>
  </si>
  <si>
    <t>83.62735</t>
  </si>
  <si>
    <t>82.19658667</t>
  </si>
  <si>
    <t>86.09122667</t>
  </si>
  <si>
    <t>83.50458</t>
  </si>
  <si>
    <t>82.58026667</t>
  </si>
  <si>
    <t>84.11976333</t>
  </si>
  <si>
    <t>8.504343333</t>
  </si>
  <si>
    <t>8.535836667</t>
  </si>
  <si>
    <t>1908.4989</t>
  </si>
  <si>
    <t>1347.941333</t>
  </si>
  <si>
    <t>201.65362</t>
  </si>
  <si>
    <t>122.98123</t>
  </si>
  <si>
    <t>4.064916667</t>
  </si>
  <si>
    <t>5.78749</t>
  </si>
  <si>
    <t>5.832663333</t>
  </si>
  <si>
    <t>5.59652</t>
  </si>
  <si>
    <t>3.612056667</t>
  </si>
  <si>
    <t>3.667196667</t>
  </si>
  <si>
    <t>#VALUE!</t>
  </si>
  <si>
    <t>13.97087</t>
  </si>
  <si>
    <t>358.5536233</t>
  </si>
  <si>
    <t>9.821363333</t>
  </si>
  <si>
    <t>7.354343333</t>
  </si>
  <si>
    <t>69.12805667</t>
  </si>
  <si>
    <t>33.13434</t>
  </si>
  <si>
    <t>27.46298333</t>
  </si>
  <si>
    <t>1171.921187</t>
  </si>
  <si>
    <t>57.92447667</t>
  </si>
  <si>
    <t>598.58135</t>
  </si>
  <si>
    <t>747.1252667</t>
  </si>
  <si>
    <t>-298.8961667</t>
  </si>
  <si>
    <t>188.2458633</t>
  </si>
  <si>
    <t>38.39333333</t>
  </si>
  <si>
    <t>35.12666667</t>
  </si>
  <si>
    <t>28.64714</t>
  </si>
  <si>
    <t>21.05630667</t>
  </si>
  <si>
    <t>38.21666667</t>
  </si>
  <si>
    <t>52.21596</t>
  </si>
  <si>
    <t>7.496336667</t>
  </si>
  <si>
    <t>10.07502667</t>
  </si>
  <si>
    <t>44.53666667</t>
  </si>
  <si>
    <t>10.16225</t>
  </si>
  <si>
    <t>-251554.4905</t>
  </si>
  <si>
    <t>12.38471667</t>
  </si>
  <si>
    <t>39.90333333</t>
  </si>
  <si>
    <t>190.6615667</t>
  </si>
  <si>
    <t>9.758573333</t>
  </si>
  <si>
    <t>38.02</t>
  </si>
  <si>
    <t>8.611926667</t>
  </si>
  <si>
    <t>9.68184</t>
  </si>
  <si>
    <t>6.304486667</t>
  </si>
  <si>
    <t>6.97611</t>
  </si>
  <si>
    <t>6.57606</t>
  </si>
  <si>
    <t>6.318543333</t>
  </si>
  <si>
    <t>53.87880667</t>
  </si>
  <si>
    <t>6.93701</t>
  </si>
  <si>
    <t>57.04757667</t>
  </si>
  <si>
    <t>29.90719333</t>
  </si>
  <si>
    <t>5.97533</t>
  </si>
  <si>
    <t>7.17458</t>
  </si>
  <si>
    <t>8.5528</t>
  </si>
  <si>
    <t>70.45896333</t>
  </si>
  <si>
    <t>66.51795333</t>
  </si>
  <si>
    <t>67.02684667</t>
  </si>
  <si>
    <t>77.65420333</t>
  </si>
  <si>
    <t>52.16784</t>
  </si>
  <si>
    <t>51.99125667</t>
  </si>
  <si>
    <t>52.15994</t>
  </si>
  <si>
    <t>53.28359667</t>
  </si>
  <si>
    <t>53.92122</t>
  </si>
  <si>
    <t>68.36605667</t>
  </si>
  <si>
    <t>199068.2734</t>
  </si>
  <si>
    <t>335.4829487</t>
  </si>
  <si>
    <t>1734.73236</t>
  </si>
  <si>
    <t>525.1620733</t>
  </si>
  <si>
    <t>639.8205967</t>
  </si>
  <si>
    <t>11.82851667</t>
  </si>
  <si>
    <t>11.86162667</t>
  </si>
  <si>
    <t>12.46835</t>
  </si>
  <si>
    <t>12.72932667</t>
  </si>
  <si>
    <t>11.80211667</t>
  </si>
  <si>
    <t>11.89948333</t>
  </si>
  <si>
    <t>11.78741</t>
  </si>
  <si>
    <t>41.18795333</t>
  </si>
  <si>
    <t>41.27067</t>
  </si>
  <si>
    <t>43.43</t>
  </si>
  <si>
    <t>3.15651</t>
  </si>
  <si>
    <t>43.51666667</t>
  </si>
  <si>
    <t>606.3950367</t>
  </si>
  <si>
    <t>603.69592</t>
  </si>
  <si>
    <t>3.26543</t>
  </si>
  <si>
    <t>644.7879033</t>
  </si>
  <si>
    <t>638.80662</t>
  </si>
  <si>
    <t>574.7812467</t>
  </si>
  <si>
    <t>3.565013333</t>
  </si>
  <si>
    <t>65.03</t>
  </si>
  <si>
    <t>648.7943733</t>
  </si>
  <si>
    <t>3.189603333</t>
  </si>
  <si>
    <t>3.37243</t>
  </si>
  <si>
    <t>48.72</t>
  </si>
  <si>
    <t>3.424033333</t>
  </si>
  <si>
    <t>3.630273333</t>
  </si>
  <si>
    <t>3.255996667</t>
  </si>
  <si>
    <t>3.207593333</t>
  </si>
  <si>
    <t>3.25449</t>
  </si>
  <si>
    <t>524.9874667</t>
  </si>
  <si>
    <t>529.149374</t>
  </si>
  <si>
    <t>688.69936</t>
  </si>
  <si>
    <t>524.9725733</t>
  </si>
  <si>
    <t>524.9801433</t>
  </si>
  <si>
    <t>524.9855767</t>
  </si>
  <si>
    <t>524.9917833</t>
  </si>
  <si>
    <t>524.9937333</t>
  </si>
  <si>
    <t>3.66008</t>
  </si>
  <si>
    <t>4.672076667</t>
  </si>
  <si>
    <t>655.4965</t>
  </si>
  <si>
    <t>664.8827333</t>
  </si>
  <si>
    <t>693.8864733</t>
  </si>
  <si>
    <t>699.3908667</t>
  </si>
  <si>
    <t>693.0339967</t>
  </si>
  <si>
    <t>635.4494233</t>
  </si>
  <si>
    <t>70.23008</t>
  </si>
  <si>
    <t>5.923683333</t>
  </si>
  <si>
    <t>6.454196667</t>
  </si>
  <si>
    <t>5.95707</t>
  </si>
  <si>
    <t>6.275393333</t>
  </si>
  <si>
    <t>6.5197</t>
  </si>
  <si>
    <t>5.864706667</t>
  </si>
  <si>
    <t>263.8762567</t>
  </si>
  <si>
    <t>446.79902</t>
  </si>
  <si>
    <t>276.4206767</t>
  </si>
  <si>
    <t>506.7585533</t>
  </si>
  <si>
    <t>514.9415667</t>
  </si>
  <si>
    <t>242.1201133</t>
  </si>
  <si>
    <t>386.0392</t>
  </si>
  <si>
    <t>254.43153</t>
  </si>
  <si>
    <t>177.2246667</t>
  </si>
  <si>
    <t>117.7566267</t>
  </si>
  <si>
    <t>142.50466</t>
  </si>
  <si>
    <t>155.5400833</t>
  </si>
  <si>
    <t>157.4455433</t>
  </si>
  <si>
    <t>230.51216</t>
  </si>
  <si>
    <t>119.3806667</t>
  </si>
  <si>
    <t>428.83278</t>
  </si>
  <si>
    <t>443.85465</t>
  </si>
  <si>
    <t>456.6628833</t>
  </si>
  <si>
    <t>121.4611867</t>
  </si>
  <si>
    <t>22.13865667</t>
  </si>
  <si>
    <t>6.846733333</t>
  </si>
  <si>
    <t>23.45247</t>
  </si>
  <si>
    <t>24.87888333</t>
  </si>
  <si>
    <t>7.71988</t>
  </si>
  <si>
    <t>5.852455</t>
  </si>
  <si>
    <t>26.26747333</t>
  </si>
  <si>
    <t>18.56345</t>
  </si>
  <si>
    <t>445862.7526</t>
  </si>
  <si>
    <t>0 Total</t>
  </si>
  <si>
    <t>7.40765 Total</t>
  </si>
  <si>
    <t>7.285556667 Total</t>
  </si>
  <si>
    <t>4.45321 Total</t>
  </si>
  <si>
    <t>4.595346667 Total</t>
  </si>
  <si>
    <t>4.25189 Total</t>
  </si>
  <si>
    <t>6.95072 Total</t>
  </si>
  <si>
    <t>4.28894 Total</t>
  </si>
  <si>
    <t>4.2719 Total</t>
  </si>
  <si>
    <t>524.9820533 Total</t>
  </si>
  <si>
    <t>524.9835833 Total</t>
  </si>
  <si>
    <t>564.6691667 Total</t>
  </si>
  <si>
    <t>524.9915133 Total</t>
  </si>
  <si>
    <t>524.9748933 Total</t>
  </si>
  <si>
    <t>524.9883033 Total</t>
  </si>
  <si>
    <t>568.4909867 Total</t>
  </si>
  <si>
    <t>524.98346 Total</t>
  </si>
  <si>
    <t>-3.58162 Total</t>
  </si>
  <si>
    <t>3.073183333 Total</t>
  </si>
  <si>
    <t>524.9741033 Total</t>
  </si>
  <si>
    <t>47.67333333 Total</t>
  </si>
  <si>
    <t>3.27974 Total</t>
  </si>
  <si>
    <t>2.954206667 Total</t>
  </si>
  <si>
    <t>524.98653 Total</t>
  </si>
  <si>
    <t>524.9842733 Total</t>
  </si>
  <si>
    <t>570.18563 Total</t>
  </si>
  <si>
    <t>524.9870433 Total</t>
  </si>
  <si>
    <t>524.9780067 Total</t>
  </si>
  <si>
    <t>524.9877533 Total</t>
  </si>
  <si>
    <t>555.96293 Total</t>
  </si>
  <si>
    <t>524.9744467 Total</t>
  </si>
  <si>
    <t>524.9965233 Total</t>
  </si>
  <si>
    <t>525.00114 Total</t>
  </si>
  <si>
    <t>524.9757467 Total</t>
  </si>
  <si>
    <t>579.5221367 Total</t>
  </si>
  <si>
    <t>562.0946067 Total</t>
  </si>
  <si>
    <t>524.9813467 Total</t>
  </si>
  <si>
    <t>524.9882633 Total</t>
  </si>
  <si>
    <t>549.5869933 Total</t>
  </si>
  <si>
    <t>572.2986467 Total</t>
  </si>
  <si>
    <t>524.9849867 Total</t>
  </si>
  <si>
    <t>560.0745833 Total</t>
  </si>
  <si>
    <t>524.98507 Total</t>
  </si>
  <si>
    <t>549.0822567 Total</t>
  </si>
  <si>
    <t>2.00359 Total</t>
  </si>
  <si>
    <t>3.127246667 Total</t>
  </si>
  <si>
    <t>3.004893333 Total</t>
  </si>
  <si>
    <t>3.015206667 Total</t>
  </si>
  <si>
    <t>36.03333333 Total</t>
  </si>
  <si>
    <t>32.61666667 Total</t>
  </si>
  <si>
    <t>5.782263333 Total</t>
  </si>
  <si>
    <t>5.783456667 Total</t>
  </si>
  <si>
    <t>37.26897 Total</t>
  </si>
  <si>
    <t>5.888396667 Total</t>
  </si>
  <si>
    <t>38.39339333 Total</t>
  </si>
  <si>
    <t>5.730393333 Total</t>
  </si>
  <si>
    <t>5.729256667 Total</t>
  </si>
  <si>
    <t>5.787398333 Total</t>
  </si>
  <si>
    <t>5.732426667 Total</t>
  </si>
  <si>
    <t>5.804533333 Total</t>
  </si>
  <si>
    <t>7.422493333 Total</t>
  </si>
  <si>
    <t>6.205916667 Total</t>
  </si>
  <si>
    <t>7.357903333 Total</t>
  </si>
  <si>
    <t>3.899996667 Total</t>
  </si>
  <si>
    <t>7.372966667 Total</t>
  </si>
  <si>
    <t>5.84649 Total</t>
  </si>
  <si>
    <t>7.029743333 Total</t>
  </si>
  <si>
    <t>7.471326667 Total</t>
  </si>
  <si>
    <t>5.844936667 Total</t>
  </si>
  <si>
    <t>6.02342 Total</t>
  </si>
  <si>
    <t>6.030256667 Total</t>
  </si>
  <si>
    <t>5.740753333 Total</t>
  </si>
  <si>
    <t>5.746143333 Total</t>
  </si>
  <si>
    <t>5.781493333 Total</t>
  </si>
  <si>
    <t>5.794303333 Total</t>
  </si>
  <si>
    <t>5.844046667 Total</t>
  </si>
  <si>
    <t>5.84821 Total</t>
  </si>
  <si>
    <t>6.08243 Total</t>
  </si>
  <si>
    <t>6.08155 Total</t>
  </si>
  <si>
    <t>6.27515 Total</t>
  </si>
  <si>
    <t>6.146996667 Total</t>
  </si>
  <si>
    <t>6.261596667 Total</t>
  </si>
  <si>
    <t>5.7577 Total</t>
  </si>
  <si>
    <t>42.5216 Total</t>
  </si>
  <si>
    <t>5.67865 Total</t>
  </si>
  <si>
    <t>5.77316 Total</t>
  </si>
  <si>
    <t>5.697053333 Total</t>
  </si>
  <si>
    <t>5.727026667 Total</t>
  </si>
  <si>
    <t>5.76419 Total</t>
  </si>
  <si>
    <t>5.701376667 Total</t>
  </si>
  <si>
    <t>5.502486667 Total</t>
  </si>
  <si>
    <t>5.715036667 Total</t>
  </si>
  <si>
    <t>5.769396667 Total</t>
  </si>
  <si>
    <t>5.998936667 Total</t>
  </si>
  <si>
    <t>6.761356667 Total</t>
  </si>
  <si>
    <t>5.741573333 Total</t>
  </si>
  <si>
    <t>5.663173333 Total</t>
  </si>
  <si>
    <t>5.80185 Total</t>
  </si>
  <si>
    <t>44.49521333 Total</t>
  </si>
  <si>
    <t>5.646503333 Total</t>
  </si>
  <si>
    <t>5.739333333 Total</t>
  </si>
  <si>
    <t>5.788423333 Total</t>
  </si>
  <si>
    <t>651.9430733 Total</t>
  </si>
  <si>
    <t>45.16357667 Total</t>
  </si>
  <si>
    <t>637.86572 Total</t>
  </si>
  <si>
    <t>45.43689667 Total</t>
  </si>
  <si>
    <t>620.0528367 Total</t>
  </si>
  <si>
    <t>628.8641767 Total</t>
  </si>
  <si>
    <t>626.4613233 Total</t>
  </si>
  <si>
    <t>611.9389233 Total</t>
  </si>
  <si>
    <t>44.95959667 Total</t>
  </si>
  <si>
    <t>619.6790767 Total</t>
  </si>
  <si>
    <t>45.32794667 Total</t>
  </si>
  <si>
    <t>45.16990333 Total</t>
  </si>
  <si>
    <t>589.13615 Total</t>
  </si>
  <si>
    <t>617.95404 Total</t>
  </si>
  <si>
    <t>45.26255667 Total</t>
  </si>
  <si>
    <t>639.03493 Total</t>
  </si>
  <si>
    <t>646.7713 Total</t>
  </si>
  <si>
    <t>45.35531333 Total</t>
  </si>
  <si>
    <t>642.8862933 Total</t>
  </si>
  <si>
    <t>45.60434667 Total</t>
  </si>
  <si>
    <t>644.4830733 Total</t>
  </si>
  <si>
    <t>44.97917667 Total</t>
  </si>
  <si>
    <t>624.5280967 Total</t>
  </si>
  <si>
    <t>45.1217 Total</t>
  </si>
  <si>
    <t>616.5544433 Total</t>
  </si>
  <si>
    <t>80.38697667 Total</t>
  </si>
  <si>
    <t>100.70549 Total</t>
  </si>
  <si>
    <t>80.14041 Total</t>
  </si>
  <si>
    <t>80.02385667 Total</t>
  </si>
  <si>
    <t>82.04416333 Total</t>
  </si>
  <si>
    <t>91.57311333 Total</t>
  </si>
  <si>
    <t>80.51883 Total</t>
  </si>
  <si>
    <t>82.68217 Total</t>
  </si>
  <si>
    <t>3890.01365 Total</t>
  </si>
  <si>
    <t>107.3304167 Total</t>
  </si>
  <si>
    <t>82.7448094 Total</t>
  </si>
  <si>
    <t>82.25141667 Total</t>
  </si>
  <si>
    <t>81.61025667 Total</t>
  </si>
  <si>
    <t>83.02365 Total</t>
  </si>
  <si>
    <t>82.38308333 Total</t>
  </si>
  <si>
    <t>83.62735 Total</t>
  </si>
  <si>
    <t>82.19658667 Total</t>
  </si>
  <si>
    <t>86.09122667 Total</t>
  </si>
  <si>
    <t>83.50458 Total</t>
  </si>
  <si>
    <t>82.58026667 Total</t>
  </si>
  <si>
    <t>84.11976333 Total</t>
  </si>
  <si>
    <t>8.504343333 Total</t>
  </si>
  <si>
    <t>8.535836667 Total</t>
  </si>
  <si>
    <t>1908.4989 Total</t>
  </si>
  <si>
    <t>1347.941333 Total</t>
  </si>
  <si>
    <t>201.65362 Total</t>
  </si>
  <si>
    <t>122.98123 Total</t>
  </si>
  <si>
    <t>4.064916667 Total</t>
  </si>
  <si>
    <t>5.78749 Total</t>
  </si>
  <si>
    <t>5.832663333 Total</t>
  </si>
  <si>
    <t>5.59652 Total</t>
  </si>
  <si>
    <t>3.612056667 Total</t>
  </si>
  <si>
    <t>3.667196667 Total</t>
  </si>
  <si>
    <t>#VALUE! Total</t>
  </si>
  <si>
    <t>13.97087 Total</t>
  </si>
  <si>
    <t>taped up with blue tape not sure if used before</t>
  </si>
  <si>
    <t>short wires</t>
  </si>
  <si>
    <t>looks used before</t>
  </si>
  <si>
    <t>missing yellow latch</t>
  </si>
  <si>
    <t>High value of resistance</t>
  </si>
  <si>
    <t>358.5536233 Total</t>
  </si>
  <si>
    <t>9.821363333 Total</t>
  </si>
  <si>
    <t>7.354343333 Total</t>
  </si>
  <si>
    <t>69.12805667 Total</t>
  </si>
  <si>
    <t>33.13434 Total</t>
  </si>
  <si>
    <t>27.46298333 Total</t>
  </si>
  <si>
    <t>1171.921187 Total</t>
  </si>
  <si>
    <t>57.92447667 Total</t>
  </si>
  <si>
    <t>598.58135 Total</t>
  </si>
  <si>
    <t>747.1252667 Total</t>
  </si>
  <si>
    <t>-298.8961667 Total</t>
  </si>
  <si>
    <t>188.2458633 Total</t>
  </si>
  <si>
    <t>38.39333333 Total</t>
  </si>
  <si>
    <t>35.12666667 Total</t>
  </si>
  <si>
    <t>28.64714 Total</t>
  </si>
  <si>
    <t>21.05630667 Total</t>
  </si>
  <si>
    <t>38.21666667 Total</t>
  </si>
  <si>
    <t>52.21596 Total</t>
  </si>
  <si>
    <t>7.496336667 Total</t>
  </si>
  <si>
    <t>10.07502667 Total</t>
  </si>
  <si>
    <t>44.53666667 Total</t>
  </si>
  <si>
    <t>10.16225 Total</t>
  </si>
  <si>
    <t>-251554.4905 Total</t>
  </si>
  <si>
    <t>12.38471667 Total</t>
  </si>
  <si>
    <t>39.90333333 Total</t>
  </si>
  <si>
    <t>190.6615667 Total</t>
  </si>
  <si>
    <t>9.758573333 Total</t>
  </si>
  <si>
    <t>38.02 Total</t>
  </si>
  <si>
    <t>8.611926667 Total</t>
  </si>
  <si>
    <t>9.68184 Total</t>
  </si>
  <si>
    <t>6.304486667 Total</t>
  </si>
  <si>
    <t>6.97611 Total</t>
  </si>
  <si>
    <t>6.57606 Total</t>
  </si>
  <si>
    <t>6.318543333 Total</t>
  </si>
  <si>
    <t>53.87880667 Total</t>
  </si>
  <si>
    <t>6.93701 Total</t>
  </si>
  <si>
    <t>57.04757667 Total</t>
  </si>
  <si>
    <t>29.90719333 Total</t>
  </si>
  <si>
    <t>5.97533 Total</t>
  </si>
  <si>
    <t>7.17458 Total</t>
  </si>
  <si>
    <t>8.5528 Total</t>
  </si>
  <si>
    <t>70.45896333 Total</t>
  </si>
  <si>
    <t>66.51795333 Total</t>
  </si>
  <si>
    <t>67.02684667 Total</t>
  </si>
  <si>
    <t>77.65420333 Total</t>
  </si>
  <si>
    <t>52.16784 Total</t>
  </si>
  <si>
    <t>51.99125667 Total</t>
  </si>
  <si>
    <t>52.15994 Total</t>
  </si>
  <si>
    <t>53.28359667 Total</t>
  </si>
  <si>
    <t>53.92122 Total</t>
  </si>
  <si>
    <t>68.36605667 Total</t>
  </si>
  <si>
    <t>199068.2734 Total</t>
  </si>
  <si>
    <t>335.4829487 Total</t>
  </si>
  <si>
    <t>1734.73236 Total</t>
  </si>
  <si>
    <t>525.1620733 Total</t>
  </si>
  <si>
    <t>639.8205967 Total</t>
  </si>
  <si>
    <t>11.82851667 Total</t>
  </si>
  <si>
    <t>11.86162667 Total</t>
  </si>
  <si>
    <t>12.46835 Total</t>
  </si>
  <si>
    <t>12.72932667 Total</t>
  </si>
  <si>
    <t>11.80211667 Total</t>
  </si>
  <si>
    <t>11.89948333 Total</t>
  </si>
  <si>
    <t>11.78741 Total</t>
  </si>
  <si>
    <t>for DAR qualifying</t>
  </si>
  <si>
    <t>41.18795333 Total</t>
  </si>
  <si>
    <t>41.27067 Total</t>
  </si>
  <si>
    <t>I did not need to use this wire anymore, just returning it</t>
  </si>
  <si>
    <t>43.43 Total</t>
  </si>
  <si>
    <t>3.15651 Total</t>
  </si>
  <si>
    <t>43.51666667 Total</t>
  </si>
  <si>
    <t>606.3950367 Total</t>
  </si>
  <si>
    <t>603.69592 Total</t>
  </si>
  <si>
    <t>3.26543 Total</t>
  </si>
  <si>
    <t>644.7879033 Total</t>
  </si>
  <si>
    <t>638.80662 Total</t>
  </si>
  <si>
    <t>574.7812467 Total</t>
  </si>
  <si>
    <t>3.565013333 Total</t>
  </si>
  <si>
    <t>65.03 Total</t>
  </si>
  <si>
    <t>648.7943733 Total</t>
  </si>
  <si>
    <t>3.189603333 Total</t>
  </si>
  <si>
    <t>3.37243 Total</t>
  </si>
  <si>
    <t>48.72 Total</t>
  </si>
  <si>
    <t>3.424033333 Total</t>
  </si>
  <si>
    <t>3.630273333 Total</t>
  </si>
  <si>
    <t>3.255996667 Total</t>
  </si>
  <si>
    <t>3.207593333 Total</t>
  </si>
  <si>
    <t>3.25449 Total</t>
  </si>
  <si>
    <t>524.9874667 Total</t>
  </si>
  <si>
    <t>529.149374 Total</t>
  </si>
  <si>
    <t>688.69936 Total</t>
  </si>
  <si>
    <t>524.9725733 Total</t>
  </si>
  <si>
    <t>524.9801433 Total</t>
  </si>
  <si>
    <t>524.9855767 Total</t>
  </si>
  <si>
    <t>524.9917833 Total</t>
  </si>
  <si>
    <t>524.9937333 Total</t>
  </si>
  <si>
    <t>Sokol asked me to pick it up from the cart to be ship out</t>
  </si>
  <si>
    <t>3.66008 Total</t>
  </si>
  <si>
    <t>4.672076667 Total</t>
  </si>
  <si>
    <t>655.4965 Total</t>
  </si>
  <si>
    <t>664.8827333 Total</t>
  </si>
  <si>
    <t>693.8864733 Total</t>
  </si>
  <si>
    <t>699.3908667 Total</t>
  </si>
  <si>
    <t>693.0339967 Total</t>
  </si>
  <si>
    <t>635.4494233 Total</t>
  </si>
  <si>
    <t>70.23008 Total</t>
  </si>
  <si>
    <t>5.923683333 Total</t>
  </si>
  <si>
    <t>6.454196667 Total</t>
  </si>
  <si>
    <t>5.95707 Total</t>
  </si>
  <si>
    <t>6.275393333 Total</t>
  </si>
  <si>
    <t>6.5197 Total</t>
  </si>
  <si>
    <t>5.864706667 Total</t>
  </si>
  <si>
    <t>263.8762567 Total</t>
  </si>
  <si>
    <t>446.79902 Total</t>
  </si>
  <si>
    <t>276.4206767 Total</t>
  </si>
  <si>
    <t>506.7585533 Total</t>
  </si>
  <si>
    <t>514.9415667 Total</t>
  </si>
  <si>
    <t>242.1201133 Total</t>
  </si>
  <si>
    <t>386.0392 Total</t>
  </si>
  <si>
    <t>254.43153 Total</t>
  </si>
  <si>
    <t>177.2246667 Total</t>
  </si>
  <si>
    <t>117.7566267 Total</t>
  </si>
  <si>
    <t>142.50466 Total</t>
  </si>
  <si>
    <t>155.5400833 Total</t>
  </si>
  <si>
    <t>157.4455433 Total</t>
  </si>
  <si>
    <t>230.51216 Total</t>
  </si>
  <si>
    <t>119.3806667 Total</t>
  </si>
  <si>
    <t>428.83278 Total</t>
  </si>
  <si>
    <t>443.85465 Total</t>
  </si>
  <si>
    <t>456.6628833 Total</t>
  </si>
  <si>
    <t>121.4611867 Total</t>
  </si>
  <si>
    <t>22.13865667 Total</t>
  </si>
  <si>
    <t>6.846733333 Total</t>
  </si>
  <si>
    <t>23.45247 Total</t>
  </si>
  <si>
    <t>24.87888333 Total</t>
  </si>
  <si>
    <t>7.71988 Total</t>
  </si>
  <si>
    <t>5.852455 Total</t>
  </si>
  <si>
    <t>for cooling cct</t>
  </si>
  <si>
    <t>26.26747333 Total</t>
  </si>
  <si>
    <t>Cooling cct</t>
  </si>
  <si>
    <t>18.56345 Total</t>
  </si>
  <si>
    <t>445862.7526 Total</t>
  </si>
  <si>
    <t>Sokol asked me to pick it up for shipping</t>
  </si>
  <si>
    <t>Low Temp OP +High Temp OP + PTC test + Humidity testing Total</t>
  </si>
  <si>
    <t>Low Temp OP +High Temp OP + PTC test + Humidity testing; Pump#3 Total</t>
  </si>
  <si>
    <t>Low Temp OP +High Temp OP + PTC test + Humidity testing; Pump#4 Total</t>
  </si>
  <si>
    <t>Low Temp OP +High Temp OP + PTC test + Humidity testing; Pump#5 Total</t>
  </si>
  <si>
    <t>Low Temp OP +High Temp OP + PTC test + Humidity testing; Pump#6 Total</t>
  </si>
  <si>
    <t>Used only for Software Sensitivity Test Total</t>
  </si>
  <si>
    <t>Ready to used harness for pump#5 Total</t>
  </si>
  <si>
    <t>Ready to used harness for pump#4 Total</t>
  </si>
  <si>
    <t>Ready to used harness for pump#2 Total</t>
  </si>
  <si>
    <t>Ready to used harness for pump#3 Total</t>
  </si>
  <si>
    <t>Ready to used harness for Pump#1 Total</t>
  </si>
  <si>
    <t>Low Temp OP +High Temp OP + PTC test + Humidity testing; Pump#2 Total</t>
  </si>
  <si>
    <t>Ready to used harness for pump#6 Total</t>
  </si>
  <si>
    <t>For cabinet testing Total</t>
  </si>
  <si>
    <t>Replaced OP-eCL-12V(S)-19 Total</t>
  </si>
  <si>
    <t>Cannot be used for durability test anymore due to bad quality after vibration test Total</t>
  </si>
  <si>
    <t>Replaced OP-eCL-12V(S)-23 Total</t>
  </si>
  <si>
    <t>Insulation needs to be sealed properly Total</t>
  </si>
  <si>
    <t>Can no longer be used; underwent teardown by structure team Total</t>
  </si>
  <si>
    <t>burnt due to shortage happening in vibration test Total</t>
  </si>
  <si>
    <t>Connection damaged between wire (+) and pin. Total</t>
  </si>
  <si>
    <t>Connector is missing part of latch Total</t>
  </si>
  <si>
    <t>New harness for pump #02 Total</t>
  </si>
  <si>
    <t>good to use Total</t>
  </si>
  <si>
    <t>New Audi 150W harness for ch#3 Total</t>
  </si>
  <si>
    <t>Temp location A6 Total</t>
  </si>
  <si>
    <t>Permanently installed in cabinet. Total</t>
  </si>
  <si>
    <t>Audi 150W harness for pump#4 Total</t>
  </si>
  <si>
    <t>New harness for pump #03 Total</t>
  </si>
  <si>
    <t>all good Total</t>
  </si>
  <si>
    <t>New harness for pump #01 Total</t>
  </si>
  <si>
    <t>Used to solder some speed sensors that are permanently installed in cabinet Total</t>
  </si>
  <si>
    <t>Audi 150W harness pump#1 Total</t>
  </si>
  <si>
    <t>Audi 150W harness for pump#2 Total</t>
  </si>
  <si>
    <t>Temp. location A6 Total</t>
  </si>
  <si>
    <t>Audi 150W harness for pump#3 Total</t>
  </si>
  <si>
    <t>New Audi 150W harness for ch# 1 Total</t>
  </si>
  <si>
    <t>New Audi 150W harness for ch#2 Total</t>
  </si>
  <si>
    <t>New harness for pump#5 Total</t>
  </si>
  <si>
    <t>temp bin on A6 Total</t>
  </si>
  <si>
    <t>Will be use for Vibration Total</t>
  </si>
  <si>
    <t>Will be use for Vibration test Total</t>
  </si>
  <si>
    <t>PeWP #32 Total</t>
  </si>
  <si>
    <t>for pump#1 Total</t>
  </si>
  <si>
    <t>New harness for pump#1 Total</t>
  </si>
  <si>
    <t>for pump#2 Total</t>
  </si>
  <si>
    <t>PeWP#32 Total</t>
  </si>
  <si>
    <t>New harness for pump #2 Total</t>
  </si>
  <si>
    <t>New harness for pump#2 Total</t>
  </si>
  <si>
    <t>good everything Total</t>
  </si>
  <si>
    <t>New harness for pump #3 Total</t>
  </si>
  <si>
    <t>New harness for pump#3 Total</t>
  </si>
  <si>
    <t>New harness for pump #4 Total</t>
  </si>
  <si>
    <t>Section 4.5.5 : Damp Heat Test (Cyclic with Frost) Total</t>
  </si>
  <si>
    <t>K-13 Temp Shock with Submersion Total</t>
  </si>
  <si>
    <t>channel #1 Total</t>
  </si>
  <si>
    <t>CHANNEL #2 Total</t>
  </si>
  <si>
    <t>DUST TEST AND SALT SPRAY Total</t>
  </si>
  <si>
    <t>CHANNEL #3 Total</t>
  </si>
  <si>
    <t>CHANNEL #5 Total</t>
  </si>
  <si>
    <t>CHANNEL #4 Total</t>
  </si>
  <si>
    <t>CHANNEL #6 Total</t>
  </si>
  <si>
    <t>CHANNEL #03 Total</t>
  </si>
  <si>
    <t>AFTER DUST TEST Total</t>
  </si>
  <si>
    <t>CHANNEL #04 Total</t>
  </si>
  <si>
    <t>CHANNEL#05 Total</t>
  </si>
  <si>
    <t>CHANNEL #06 Total</t>
  </si>
  <si>
    <t>Pump #1 Total</t>
  </si>
  <si>
    <t>Pump #2 Total</t>
  </si>
  <si>
    <t>Pump #3 Total</t>
  </si>
  <si>
    <t>Pump #4 Total</t>
  </si>
  <si>
    <t>Pump #5 Total</t>
  </si>
  <si>
    <t>Pump #6 Total</t>
  </si>
  <si>
    <t>Disabled from channel #1 Total</t>
  </si>
  <si>
    <t>Harness returned by Kyle McCarroll. No post-test data known. Another 2 (maybe also a 3rd of a different type) harnesses zip tied together were returned without labels alongside. Total</t>
  </si>
  <si>
    <t>Disabled from channel #2 Total</t>
  </si>
  <si>
    <t>Harness was tested on "VW 30W/50W" in the Fluke System Total</t>
  </si>
  <si>
    <t>VW 30W / 50W resistance tester in fluke was used Total</t>
  </si>
  <si>
    <t>May not be returned; will be used to retrofit a BMW HEART module into a customer vehicle (4 out of 6 signed out will not be returned) Total</t>
  </si>
  <si>
    <t>TRIAL - FCA GEN CCM STLA TriPump Mule CMM Total</t>
  </si>
  <si>
    <t>Will not be returned Total</t>
  </si>
  <si>
    <t>Will not be returned. Total</t>
  </si>
  <si>
    <t>Harnesses from Campiglione; not electrically tested Total</t>
  </si>
  <si>
    <t>This cable is brand new for durability test of DAG M264 12V, but not to be used. Total</t>
  </si>
  <si>
    <t>with sleeve Total</t>
  </si>
  <si>
    <t>Used in Connector J1 Total</t>
  </si>
  <si>
    <t>this old type cable is designed for up to 120C and we tested at 140C Total</t>
  </si>
  <si>
    <t>Removed from connector J1 Total</t>
  </si>
  <si>
    <t>this cable can not be use for other test, design spec 120C and we tested at 140C Total</t>
  </si>
  <si>
    <t>taped up with blue tape not sure if used before Total</t>
  </si>
  <si>
    <t>short wires Total</t>
  </si>
  <si>
    <t>looks used before Total</t>
  </si>
  <si>
    <t>missing yellow latch Total</t>
  </si>
  <si>
    <t>TEST ENTRY - IGNORE AND/OR DELETE Total</t>
  </si>
  <si>
    <t>New harness for channel #3 Total</t>
  </si>
  <si>
    <t>New harness for channel #2 Total</t>
  </si>
  <si>
    <t>High value of resistance Total</t>
  </si>
  <si>
    <t>use for pump# 3 Total</t>
  </si>
  <si>
    <t>for TR.CC22.06118 FCA JL 35W PTCE PhII_ECH11_4pps Total</t>
  </si>
  <si>
    <t>for pump#5 Total</t>
  </si>
  <si>
    <t>Shipped to Sterling for testing FCA pumps Total</t>
  </si>
  <si>
    <t>New harness for pump#6 Total</t>
  </si>
  <si>
    <t>for pump#6 Total</t>
  </si>
  <si>
    <t>Shipped to Hanon Systems EFP (Changzhou) Total</t>
  </si>
  <si>
    <t>Sealing damaged, discolouration on wires Total</t>
  </si>
  <si>
    <t>New harness for pump #1 Total</t>
  </si>
  <si>
    <t>wrong value of resistance Total</t>
  </si>
  <si>
    <t>New harness for pump#4 Total</t>
  </si>
  <si>
    <t>A3 Total</t>
  </si>
  <si>
    <t>Installed to CCT1 Total</t>
  </si>
  <si>
    <t>Installed to CCT2 Total</t>
  </si>
  <si>
    <t>Installed to CCT3 Total</t>
  </si>
  <si>
    <t>for pump#3 Total</t>
  </si>
  <si>
    <t>Channel 2 Total</t>
  </si>
  <si>
    <t xml:space="preserve"> Channel 1 Total</t>
  </si>
  <si>
    <t>Channel 3 Total</t>
  </si>
  <si>
    <t>for pump#4 Total</t>
  </si>
  <si>
    <t>New Harness Total</t>
  </si>
  <si>
    <t>New harness, for pump#2 Total</t>
  </si>
  <si>
    <t>wrong value resistance Total</t>
  </si>
  <si>
    <t>New harness, pump#3 Total</t>
  </si>
  <si>
    <t>New harness, pump #4 Total</t>
  </si>
  <si>
    <t>new harness, pump #5 Total</t>
  </si>
  <si>
    <t>new Total</t>
  </si>
  <si>
    <t>New harness for channel#1 Total</t>
  </si>
  <si>
    <t>Unknown testing Total</t>
  </si>
  <si>
    <t>Bad connection Total</t>
  </si>
  <si>
    <t>not for dunk test Total</t>
  </si>
  <si>
    <t>For Stellantis prototype measurements Total</t>
  </si>
  <si>
    <t>To be used in eLab Total</t>
  </si>
  <si>
    <t>The cables will not be powered, only plugged into the pumps. Total</t>
  </si>
  <si>
    <t>New harness for channel #1 Total</t>
  </si>
  <si>
    <t>New harness for Ch#1 Total</t>
  </si>
  <si>
    <t>New harness for ch#2 Total</t>
  </si>
  <si>
    <t>New harness for ch #2 Total</t>
  </si>
  <si>
    <t>for pump #2 Total</t>
  </si>
  <si>
    <t>Beside Chamber #16 Total</t>
  </si>
  <si>
    <t>Dust + Water Testing Total</t>
  </si>
  <si>
    <t>Seal Dunk Total</t>
  </si>
  <si>
    <t>Water Freeze Total</t>
  </si>
  <si>
    <t>seal dunk test(in water) PeWP#19 Total</t>
  </si>
  <si>
    <t>MTCU#2 - Salt Spray @ NTS Total</t>
  </si>
  <si>
    <t>GM CSS 625T Salt Spray at NTS Total</t>
  </si>
  <si>
    <t>New Harnesses; could not do electrical inspection Total</t>
  </si>
  <si>
    <t>New Harnesses; could not do electrical inspection; mildly bent wire near cable Total</t>
  </si>
  <si>
    <t>New Harnesses; could not do electrical inspection; mildly unclean (melted ish) connector Total</t>
  </si>
  <si>
    <t>for DAR qualifying Total</t>
  </si>
  <si>
    <t>FOR QUALIFYING THE DAR Total</t>
  </si>
  <si>
    <t>New Harnesses; could not do electrical inspection; mildly bent wires Total</t>
  </si>
  <si>
    <t>New Harnesses; could not do electrical inspection; somewhat rough wires near connetor Total</t>
  </si>
  <si>
    <t>New Harnesses; could not do electrical inspection; mildly bent green wire Total</t>
  </si>
  <si>
    <t>Vibration test Total</t>
  </si>
  <si>
    <t>for vibration Total</t>
  </si>
  <si>
    <t>May need to reprint label; read as WWWP-LUCID-HCP150-12V-06 Total</t>
  </si>
  <si>
    <t>Resistance tested using VW 30/50W cable option in fluke. Total</t>
  </si>
  <si>
    <t>Cables will not be able to be re-used after. Will be submerged in water. Total</t>
  </si>
  <si>
    <t>attached with WP-RENAULT-LIN-45 Total</t>
  </si>
  <si>
    <t>attached with WP-RENAULT-LIN-98 Total</t>
  </si>
  <si>
    <t>Installed at CCT2 Total</t>
  </si>
  <si>
    <t>attached with WP-RENAULT-LIN-44 Total</t>
  </si>
  <si>
    <t>Installed at CCT4 Total</t>
  </si>
  <si>
    <t>attached with WP-RENAULT-LIN-30 Total</t>
  </si>
  <si>
    <t>attached with WP-RENAULT-LIN-08 Total</t>
  </si>
  <si>
    <t>Ran at 127 degC. Removed from 4 PeWP DAR #31. Total</t>
  </si>
  <si>
    <t>attached with WP-RENAULT-LIN-58 Total</t>
  </si>
  <si>
    <t>attached with WP-RENAULT-LIN-28 Total</t>
  </si>
  <si>
    <t>attached with WP-RENAULT-LIN-46 Total</t>
  </si>
  <si>
    <t>attached with WP-RENAULT-LIN-48 Total</t>
  </si>
  <si>
    <t>attached with WP-RENAULT-LIN-99 Total</t>
  </si>
  <si>
    <t>attached with WP-RENAULT-LIN-71 Total</t>
  </si>
  <si>
    <t>attached with WP-RENAULT-LIN-70 Total</t>
  </si>
  <si>
    <t>attached with WP-RENAULT-LIN-59 Total</t>
  </si>
  <si>
    <t>attached with WP-RENAULT-LIN-60 Total</t>
  </si>
  <si>
    <t>attached with WP-RENAULT-LIN-100 Total</t>
  </si>
  <si>
    <t>Installed at CCT1 Total</t>
  </si>
  <si>
    <t>attached with WP-RENAULT-LIN-61 Total</t>
  </si>
  <si>
    <t>attached with WP-RENAULT-LIN-84 Total</t>
  </si>
  <si>
    <t>attached with WP-RENAULT-LIN-72 Total</t>
  </si>
  <si>
    <t>Installed at CCT3 Total</t>
  </si>
  <si>
    <t>attached with WP-RENAULT-LIN-73 Total</t>
  </si>
  <si>
    <t>attached with WP-RENAULT-LIN-26 Total</t>
  </si>
  <si>
    <t>To be used as plug during dust test Total</t>
  </si>
  <si>
    <t xml:space="preserve"> removed the wire seals Total</t>
  </si>
  <si>
    <t>removed seal from the connector Total</t>
  </si>
  <si>
    <t>Lock pin stuck and won’t release Total</t>
  </si>
  <si>
    <t>HV EE Testing Total</t>
  </si>
  <si>
    <t>wire seals removed from the connector Total</t>
  </si>
  <si>
    <t>I did not need to use this wire anymore, just returning it Total</t>
  </si>
  <si>
    <t>location A6 Total</t>
  </si>
  <si>
    <t>Disabled from channel #4 Total</t>
  </si>
  <si>
    <t>Disabled from channel #3 Total</t>
  </si>
  <si>
    <t>ECH23 Total</t>
  </si>
  <si>
    <t>Circuit #3 Total</t>
  </si>
  <si>
    <t>high resistance value Total</t>
  </si>
  <si>
    <t>high resistance not for product use Total</t>
  </si>
  <si>
    <t>High resistance not for the Product Testing Total</t>
  </si>
  <si>
    <t>Replaced harness WP-VW-100W(S)-37 Total</t>
  </si>
  <si>
    <t>higher resistance not for product testing Total</t>
  </si>
  <si>
    <t>Temporary ready to use bin location A6 Total</t>
  </si>
  <si>
    <t>Broken during vibration test Total</t>
  </si>
  <si>
    <t>Replaced WP-VW-100W(S)-48 Total</t>
  </si>
  <si>
    <t>pressure fatigue Total</t>
  </si>
  <si>
    <t>Disabled from channel #5 Total</t>
  </si>
  <si>
    <t>Disabled from channel #6 Total</t>
  </si>
  <si>
    <t>Broken Total</t>
  </si>
  <si>
    <t>going to sterling lab Total</t>
  </si>
  <si>
    <t>will not return Total</t>
  </si>
  <si>
    <t>Sokol asked me to pick it up from the cart to be ship out Total</t>
  </si>
  <si>
    <t>Shipped to Novi Office as per Darrell Greene's Request Total</t>
  </si>
  <si>
    <t>For BMW testing Total</t>
  </si>
  <si>
    <t>Salt-Water Immersion Test (Batch 5) Total</t>
  </si>
  <si>
    <t>Salt-Water Immersion Test (Batch 4) Total</t>
  </si>
  <si>
    <t>Add more RTV at connector upon use Total</t>
  </si>
  <si>
    <t>connectors been changed to HCP Total</t>
  </si>
  <si>
    <t>One-time use for chemical test at NTS Total</t>
  </si>
  <si>
    <t>K-11 High pressure/temperature test - one time use Total</t>
  </si>
  <si>
    <t>K-10 Light water testing - can be reused pending inspection Total</t>
  </si>
  <si>
    <t>chl#3; replaced harness WP-VW-30/50W(S)-12 Total</t>
  </si>
  <si>
    <t>Installed to channel #1 Total</t>
  </si>
  <si>
    <t>Installed to channel #2 Total</t>
  </si>
  <si>
    <t>Installed to channel #3 Total</t>
  </si>
  <si>
    <t>Installed to channel #4 Total</t>
  </si>
  <si>
    <t>Installed to channel #5 Total</t>
  </si>
  <si>
    <t>Installed to channel #6 Total</t>
  </si>
  <si>
    <t>Garbage Total</t>
  </si>
  <si>
    <t>for cooling cct Total</t>
  </si>
  <si>
    <t>Garbege Total</t>
  </si>
  <si>
    <t>Fragmentation on positive cable due to mechanical stress (when wire was bent during vibration test, the force teared the conductor strands of wire one by one) Total</t>
  </si>
  <si>
    <t>Cooling cct Total</t>
  </si>
  <si>
    <t>No testing, stays with DAR Total</t>
  </si>
  <si>
    <t>Salt-Water Immersion Test (Batch 2) Total</t>
  </si>
  <si>
    <t>Salt-Water Immersion Test (Batch 3) Total</t>
  </si>
  <si>
    <t>Salt-Water Immersion Test (Batch 1) Total</t>
  </si>
  <si>
    <t>Sokol asked me to pick it up for shipping Total</t>
  </si>
  <si>
    <t>Scrapped wire to be used as extension for TR.CC22.06969 35W Total</t>
  </si>
  <si>
    <t>will not be return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</si>
</sst>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\ h:mm:ss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DDEBF7"/>
        <bgColor rgb="FFDDEBF7"/>
      </patternFill>
    </fill>
  </fills>
  <borders count="4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0" fillId="2" borderId="0" xfId="0" applyFill="1" applyAlignment="1">
      <alignment wrapText="1"/>
    </xf>
    <xf numFmtId="0" fontId="1" fillId="3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2" xfId="0" applyFont="1" applyFill="1" applyBorder="1"/>
    <xf numFmtId="22" fontId="2" fillId="4" borderId="1" xfId="0" applyNumberFormat="1" applyFont="1" applyFill="1" applyBorder="1"/>
    <xf numFmtId="14" fontId="2" fillId="4" borderId="1" xfId="0" applyNumberFormat="1" applyFont="1" applyFill="1" applyBorder="1"/>
    <xf numFmtId="0" fontId="2" fillId="4" borderId="3" xfId="0" applyFont="1" applyFill="1" applyBorder="1"/>
    <xf numFmtId="0" fontId="2" fillId="0" borderId="2" xfId="0" applyFont="1" applyBorder="1"/>
    <xf numFmtId="0" fontId="2" fillId="0" borderId="1" xfId="0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3" fillId="0" borderId="1" xfId="0" applyFont="1" applyBorder="1"/>
    <xf numFmtId="0" fontId="2" fillId="0" borderId="3" xfId="0" applyFont="1" applyBorder="1"/>
    <xf numFmtId="0" fontId="3" fillId="4" borderId="1" xfId="0" applyFont="1" applyFill="1" applyBorder="1"/>
    <xf numFmtId="0" fontId="2" fillId="4" borderId="0" xfId="0" applyFont="1" applyFill="1"/>
    <xf numFmtId="0" fontId="2" fillId="4" borderId="1" xfId="0" applyFont="1" applyFill="1" applyBorder="1" applyAlignment="1">
      <alignment wrapText="1"/>
    </xf>
    <xf numFmtId="0" fontId="2" fillId="0" borderId="0" xfId="0" applyFont="1"/>
    <xf numFmtId="0" fontId="0" fillId="0" borderId="0" xfId="0" pivotButton="1"/>
    <xf numFmtId="0" fontId="0" fillId="0" borderId="0" xfId="0" pivotButton="1" applyAlignment="1">
      <alignment wrapText="1"/>
    </xf>
    <xf numFmtId="2" fontId="0" fillId="0" borderId="0" xfId="0" quotePrefix="1" applyNumberFormat="1"/>
    <xf numFmtId="0" fontId="4" fillId="0" borderId="0" xfId="0" quotePrefix="1" applyFont="1"/>
    <xf numFmtId="0" fontId="5" fillId="0" borderId="0" xfId="0" applyFont="1"/>
    <xf numFmtId="22" fontId="0" fillId="0" borderId="0" xfId="0" applyNumberFormat="1"/>
    <xf numFmtId="0" fontId="6" fillId="0" borderId="0" xfId="0" applyFont="1"/>
  </cellXfs>
  <cellStyles count="1">
    <cellStyle name="Normal" xfId="0" builtinId="0"/>
  </cellStyles>
  <dxfs count="314">
    <dxf>
      <alignment wrapText="1"/>
    </dxf>
    <dxf>
      <numFmt numFmtId="165" formatCode=";;;"/>
    </dxf>
    <dxf>
      <alignment wrapText="1"/>
    </dxf>
    <dxf>
      <alignment wrapText="1"/>
    </dxf>
    <dxf>
      <alignment wrapText="1"/>
    </dxf>
    <dxf>
      <alignment wrapText="1"/>
    </dxf>
    <dxf>
      <numFmt numFmtId="166" formatCode="m/d/yyyy"/>
    </dxf>
    <dxf>
      <numFmt numFmtId="167" formatCode="m/d/yyyy\ h:mm"/>
    </dxf>
    <dxf>
      <numFmt numFmtId="167" formatCode="m/d/yyyy\ h:mm"/>
    </dxf>
    <dxf>
      <alignment wrapText="1"/>
    </dxf>
    <dxf>
      <numFmt numFmtId="166" formatCode="m/d/yyyy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07/relationships/slicerCache" Target="slicerCaches/slicerCache5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07/relationships/slicerCache" Target="slicerCaches/slicerCache8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microsoft.com/office/2007/relationships/slicerCache" Target="slicerCaches/slicerCache7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onnections" Target="connections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6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theme" Target="theme/them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1</xdr:row>
      <xdr:rowOff>161925</xdr:rowOff>
    </xdr:from>
    <xdr:to>
      <xdr:col>8</xdr:col>
      <xdr:colOff>257175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ump Program">
              <a:extLst>
                <a:ext uri="{FF2B5EF4-FFF2-40B4-BE49-F238E27FC236}">
                  <a16:creationId xmlns:a16="http://schemas.microsoft.com/office/drawing/2014/main" id="{70A314DF-D441-1B30-E0A7-2D1F6CF932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mp Progr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9450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57150</xdr:colOff>
      <xdr:row>1</xdr:row>
      <xdr:rowOff>161925</xdr:rowOff>
    </xdr:from>
    <xdr:to>
      <xdr:col>12</xdr:col>
      <xdr:colOff>57150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Harness ID #">
              <a:extLst>
                <a:ext uri="{FF2B5EF4-FFF2-40B4-BE49-F238E27FC236}">
                  <a16:creationId xmlns:a16="http://schemas.microsoft.com/office/drawing/2014/main" id="{3BDFA7EF-C440-49C6-488B-BFD07F1F0521}"/>
                </a:ext>
                <a:ext uri="{147F2762-F138-4A5C-976F-8EAC2B608ADB}">
                  <a16:predDERef xmlns:a16="http://schemas.microsoft.com/office/drawing/2014/main" pred="{70A314DF-D441-1B30-E0A7-2D1F6CF932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arness ID #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63050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266700</xdr:colOff>
      <xdr:row>3</xdr:row>
      <xdr:rowOff>152400</xdr:rowOff>
    </xdr:from>
    <xdr:to>
      <xdr:col>16</xdr:col>
      <xdr:colOff>95250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Harness ID # 1">
              <a:extLst>
                <a:ext uri="{FF2B5EF4-FFF2-40B4-BE49-F238E27FC236}">
                  <a16:creationId xmlns:a16="http://schemas.microsoft.com/office/drawing/2014/main" id="{5C37704E-5EF9-C3C3-24EA-168B4C12F0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arness ID #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1400" y="352425"/>
              <a:ext cx="226695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123825</xdr:colOff>
      <xdr:row>3</xdr:row>
      <xdr:rowOff>152400</xdr:rowOff>
    </xdr:from>
    <xdr:to>
      <xdr:col>11</xdr:col>
      <xdr:colOff>447675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ump Program 1">
              <a:extLst>
                <a:ext uri="{FF2B5EF4-FFF2-40B4-BE49-F238E27FC236}">
                  <a16:creationId xmlns:a16="http://schemas.microsoft.com/office/drawing/2014/main" id="{E7FE0432-5A1E-89E1-DC87-A531F640E052}"/>
                </a:ext>
                <a:ext uri="{147F2762-F138-4A5C-976F-8EAC2B608ADB}">
                  <a16:predDERef xmlns:a16="http://schemas.microsoft.com/office/drawing/2014/main" pred="{5C37704E-5EF9-C3C3-24EA-168B4C12F0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mp Progra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7275" y="342900"/>
              <a:ext cx="215265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390525</xdr:colOff>
      <xdr:row>3</xdr:row>
      <xdr:rowOff>152400</xdr:rowOff>
    </xdr:from>
    <xdr:to>
      <xdr:col>16</xdr:col>
      <xdr:colOff>161925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can or Enter Harness ID #">
              <a:extLst>
                <a:ext uri="{FF2B5EF4-FFF2-40B4-BE49-F238E27FC236}">
                  <a16:creationId xmlns:a16="http://schemas.microsoft.com/office/drawing/2014/main" id="{63284526-0B35-8D02-2B5C-EBC3B2889F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can or Enter Harness ID #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96900" y="704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371475</xdr:colOff>
      <xdr:row>3</xdr:row>
      <xdr:rowOff>152400</xdr:rowOff>
    </xdr:from>
    <xdr:to>
      <xdr:col>11</xdr:col>
      <xdr:colOff>371475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ump Program 2">
              <a:extLst>
                <a:ext uri="{FF2B5EF4-FFF2-40B4-BE49-F238E27FC236}">
                  <a16:creationId xmlns:a16="http://schemas.microsoft.com/office/drawing/2014/main" id="{AB518C7D-C99F-32BD-702C-4A0B369FD036}"/>
                </a:ext>
                <a:ext uri="{147F2762-F138-4A5C-976F-8EAC2B608ADB}">
                  <a16:predDERef xmlns:a16="http://schemas.microsoft.com/office/drawing/2014/main" pred="{63284526-0B35-8D02-2B5C-EBC3B2889F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mp Program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9450" y="704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18</xdr:row>
      <xdr:rowOff>95250</xdr:rowOff>
    </xdr:from>
    <xdr:to>
      <xdr:col>1</xdr:col>
      <xdr:colOff>1085850</xdr:colOff>
      <xdr:row>32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can or Enter Harness ID # 1">
              <a:extLst>
                <a:ext uri="{FF2B5EF4-FFF2-40B4-BE49-F238E27FC236}">
                  <a16:creationId xmlns:a16="http://schemas.microsoft.com/office/drawing/2014/main" id="{1D68D2B8-4BB2-6175-2A03-A40B357CE7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can or Enter Harness ID #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525" y="3524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390525</xdr:colOff>
      <xdr:row>3</xdr:row>
      <xdr:rowOff>85725</xdr:rowOff>
    </xdr:from>
    <xdr:to>
      <xdr:col>1</xdr:col>
      <xdr:colOff>885825</xdr:colOff>
      <xdr:row>17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ump Program 3">
              <a:extLst>
                <a:ext uri="{FF2B5EF4-FFF2-40B4-BE49-F238E27FC236}">
                  <a16:creationId xmlns:a16="http://schemas.microsoft.com/office/drawing/2014/main" id="{333E3DD8-0E38-D565-62DD-9D8655A320FB}"/>
                </a:ext>
                <a:ext uri="{147F2762-F138-4A5C-976F-8EAC2B608ADB}">
                  <a16:predDERef xmlns:a16="http://schemas.microsoft.com/office/drawing/2014/main" pred="{1D68D2B8-4BB2-6175-2A03-A40B357CE7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mp Program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525" y="657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4992.498900925922" createdVersion="8" refreshedVersion="8" minRefreshableVersion="3" recordCount="2407">
  <cacheSource type="worksheet">
    <worksheetSource name="Table1" sheet="Test Screening"/>
  </cacheSource>
  <cacheFields count="42">
    <cacheField name="ID" numFmtId="0">
      <sharedItems containsString="0" containsBlank="1" containsNumber="1" containsInteger="1" minValue="1" maxValue="1113"/>
    </cacheField>
    <cacheField name="Start time" numFmtId="0">
      <sharedItems containsNonDate="0" containsDate="1" containsString="0" containsBlank="1" minDate="2021-03-01T14:58:00" maxDate="2023-03-07T11:31:11"/>
    </cacheField>
    <cacheField name="Completion time" numFmtId="0">
      <sharedItems containsNonDate="0" containsDate="1" containsString="0" containsBlank="1" minDate="2021-03-01T14:59:00" maxDate="2023-03-07T11:32:15"/>
    </cacheField>
    <cacheField name="Email" numFmtId="0">
      <sharedItems containsBlank="1"/>
    </cacheField>
    <cacheField name="Name" numFmtId="0">
      <sharedItems containsBlank="1"/>
    </cacheField>
    <cacheField name="Enter Your Name" numFmtId="0">
      <sharedItems containsBlank="1" count="33">
        <s v="Kexin Sun"/>
        <m/>
        <s v="Sarah Liu"/>
        <s v="Sarah Liu "/>
        <s v="Min Lu"/>
        <s v="Shameer Ali"/>
        <s v="Jezreel Bautista"/>
        <s v="Dave Lucas"/>
        <s v="Dipak Lad"/>
        <s v="MW"/>
        <s v="Said "/>
        <s v="said"/>
        <s v="Vicky "/>
        <s v="Simon Wang"/>
        <s v="Hang Yin"/>
        <s v="Said Al-Sammak"/>
        <s v="Bogdan"/>
        <s v="Bogdan "/>
        <s v="Ovidiu"/>
        <s v=" Said Al-Sammak"/>
        <s v="Jayson Soliven"/>
        <s v="Jayson soliven "/>
        <s v="Mike Wigmore"/>
        <s v="MP"/>
        <s v="Basim"/>
        <s v="BT"/>
        <s v="Basim Toma"/>
        <s v="Bogdan Ivan"/>
        <s v="Bogdan Ivan "/>
        <s v="Jiya Dadhiala"/>
        <s v="Muhammed Peerani"/>
        <s v="TEST - DELETE/IGNORE AFTER"/>
        <s v="TEST - DELETE / IGNORE"/>
      </sharedItems>
    </cacheField>
    <cacheField name="Date" numFmtId="14">
      <sharedItems containsNonDate="0" containsDate="1" containsString="0" containsBlank="1" minDate="2021-03-01T00:00:00" maxDate="2023-03-08T00:00:00" count="189">
        <d v="2021-03-01T00:00:00"/>
        <d v="2021-03-02T00:00:00"/>
        <d v="2021-03-11T00:00:00"/>
        <d v="2021-03-18T00:00:00"/>
        <d v="2021-03-24T00:00:00"/>
        <d v="2021-03-28T00:00:00"/>
        <d v="2021-03-30T00:00:00"/>
        <d v="2021-04-01T00:00:00"/>
        <d v="2021-04-06T00:00:00"/>
        <d v="2021-04-07T00:00:00"/>
        <d v="2021-04-15T00:00:00"/>
        <d v="2021-04-28T00:00:00"/>
        <d v="2021-05-19T00:00:00"/>
        <d v="2021-06-21T00:00:00"/>
        <d v="2021-07-09T00:00:00"/>
        <d v="2021-07-12T00:00:00"/>
        <d v="2021-07-14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8-10T00:00:00"/>
        <d v="2021-08-16T00:00:00"/>
        <d v="2021-08-17T00:00:00"/>
        <d v="2021-08-27T00:00:00"/>
        <d v="2021-09-03T00:00:00"/>
        <d v="2021-09-07T00:00:00"/>
        <d v="2021-09-10T00:00:00"/>
        <d v="2021-09-13T00:00:00"/>
        <d v="2021-09-15T00:00:00"/>
        <d v="2021-09-20T00:00:00"/>
        <d v="2021-09-27T00:00:00"/>
        <d v="2021-10-04T00:00:00"/>
        <d v="2021-10-05T00:00:00"/>
        <d v="2021-10-08T00:00:00"/>
        <d v="2021-10-15T00:00:00"/>
        <d v="2021-10-18T00:00:00"/>
        <d v="2021-10-26T00:00:00"/>
        <d v="2021-11-05T00:00:00"/>
        <d v="2021-11-09T00:00:00"/>
        <d v="2021-11-10T00:00:00"/>
        <d v="2021-11-11T00:00:00"/>
        <d v="2021-11-12T00:00:00"/>
        <d v="2021-11-18T00:00:00"/>
        <d v="2021-11-19T00:00:00"/>
        <d v="2021-11-25T00:00:00"/>
        <d v="2021-11-26T00:00:00"/>
        <d v="2021-12-02T00:00:00"/>
        <d v="2021-12-03T00:00:00"/>
        <d v="2021-12-16T00:00:00"/>
        <d v="2021-12-17T00:00:00"/>
        <d v="2021-12-21T00:00:00"/>
        <d v="2022-01-05T00:00:00"/>
        <d v="2022-01-14T00:00:00"/>
        <d v="2022-01-19T00:00:00"/>
        <d v="2022-01-20T00:00:00"/>
        <d v="2022-01-21T00:00:00"/>
        <d v="2022-01-31T00:00:00"/>
        <d v="2022-02-01T00:00:00"/>
        <d v="2022-02-02T00:00:00"/>
        <d v="2022-02-03T00:00:00"/>
        <d v="2022-02-07T00:00:00"/>
        <d v="2022-02-08T00:00:00"/>
        <d v="2022-02-16T00:00:00"/>
        <d v="2022-02-17T00:00:00"/>
        <d v="2022-02-22T00:00:00"/>
        <d v="2022-02-23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22T00:00:00"/>
        <d v="2022-03-24T00:00:00"/>
        <d v="2022-03-29T00:00:00"/>
        <d v="2022-04-01T00:00:00"/>
        <d v="2022-04-04T00:00:00"/>
        <d v="2022-04-06T00:00:00"/>
        <d v="2022-04-08T00:00:00"/>
        <d v="2022-04-12T00:00:00"/>
        <d v="2022-04-20T00:00:00"/>
        <d v="2022-04-21T00:00:00"/>
        <d v="2022-04-22T00:00:00"/>
        <d v="2022-04-28T00:00:00"/>
        <d v="2022-04-29T00:00:00"/>
        <d v="2022-05-06T00:00:00"/>
        <d v="2022-05-09T00:00:00"/>
        <d v="2022-05-10T00:00:00"/>
        <d v="2022-05-11T00:00:00"/>
        <d v="2022-05-12T00:00:00"/>
        <d v="2022-05-13T00:00:00"/>
        <d v="2022-05-18T00:00:00"/>
        <d v="2022-05-19T00:00:00"/>
        <d v="2022-05-20T00:00:00"/>
        <d v="2022-05-25T00:00:00"/>
        <d v="2022-05-26T00:00:00"/>
        <d v="2022-06-01T00:00:00"/>
        <d v="2022-06-02T00:00:00"/>
        <d v="2022-06-03T00:00:00"/>
        <d v="2022-06-06T00:00:00"/>
        <d v="2022-06-08T00:00:00"/>
        <d v="2022-06-10T00:00:00"/>
        <d v="2022-06-16T00:00:00"/>
        <d v="2022-06-20T00:00:00"/>
        <d v="2022-06-21T00:00:00"/>
        <d v="2022-06-22T00:00:00"/>
        <d v="2022-06-23T00:00:00"/>
        <d v="2022-06-24T00:00:00"/>
        <d v="2022-06-28T00:00:00"/>
        <d v="2022-07-05T00:00:00"/>
        <d v="2022-07-06T00:00:00"/>
        <d v="2022-07-07T00:00:00"/>
        <d v="2022-07-13T00:00:00"/>
        <d v="2022-07-19T00:00:00"/>
        <d v="2022-07-21T00:00:00"/>
        <d v="2022-07-29T00:00:00"/>
        <d v="2022-08-02T00:00:00"/>
        <d v="2022-08-03T00:00:00"/>
        <d v="2022-08-04T00:00:00"/>
        <d v="2022-08-11T00:00:00"/>
        <d v="2022-08-12T00:00:00"/>
        <d v="2022-08-15T00:00:00"/>
        <d v="2022-08-17T00:00:00"/>
        <d v="2022-08-19T00:00:00"/>
        <d v="2022-08-22T00:00:00"/>
        <d v="2022-08-24T00:00:00"/>
        <d v="2022-08-25T00:00:00"/>
        <d v="2022-08-29T00:00:00"/>
        <d v="2022-08-31T00:00:00"/>
        <d v="2022-09-01T00:00:00"/>
        <d v="2022-09-07T00:00:00"/>
        <d v="2022-09-08T00:00:00"/>
        <d v="2022-09-09T00:00:00"/>
        <d v="2022-09-13T00:00:00"/>
        <d v="2022-09-19T00:00:00"/>
        <d v="2022-09-20T00:00:00"/>
        <d v="2022-09-21T00:00:00"/>
        <d v="2022-09-22T00:00:00"/>
        <d v="2022-09-26T00:00:00"/>
        <d v="2022-09-27T00:00:00"/>
        <d v="2022-09-30T00:00:00"/>
        <d v="2022-10-03T00:00:00"/>
        <d v="2022-10-12T00:00:00"/>
        <d v="2022-10-17T00:00:00"/>
        <d v="2022-10-18T00:00:00"/>
        <d v="2022-10-19T00:00:00"/>
        <d v="2022-10-21T00:00:00"/>
        <d v="2022-10-24T00:00:00"/>
        <d v="2022-10-28T00:00:00"/>
        <d v="2022-11-01T00:00:00"/>
        <d v="2022-11-02T00:00:00"/>
        <d v="2022-11-03T00:00:00"/>
        <d v="2022-11-04T00:00:00"/>
        <d v="2022-11-11T00:00:00"/>
        <d v="2022-11-15T00:00:00"/>
        <d v="2022-11-16T00:00:00"/>
        <d v="2022-11-17T00:00:00"/>
        <d v="2022-11-21T00:00:00"/>
        <d v="2022-11-24T00:00:00"/>
        <d v="2022-11-25T00:00:00"/>
        <d v="2022-12-02T00:00:00"/>
        <d v="2022-12-05T00:00:00"/>
        <d v="2023-01-09T00:00:00"/>
        <d v="2023-01-12T00:00:00"/>
        <d v="2023-01-13T00:00:00"/>
        <d v="2023-01-25T00:00:00"/>
        <d v="2023-01-26T00:00:00"/>
        <d v="2023-01-27T00:00:00"/>
        <m/>
        <d v="2023-01-30T00:00:00"/>
        <d v="2023-02-06T00:00:00"/>
        <d v="2023-02-08T00:00:00"/>
        <d v="2023-02-13T00:00:00"/>
        <d v="2023-02-14T00:00:00"/>
        <d v="2023-02-15T00:00:00"/>
        <d v="2023-02-17T00:00:00"/>
        <d v="2023-02-22T00:00:00"/>
        <d v="2023-02-24T00:00:00"/>
        <d v="2023-02-27T00:00:00"/>
        <d v="2023-02-28T00:00:00"/>
        <d v="2023-03-01T00:00:00"/>
        <d v="2023-03-07T00:00:00"/>
      </sharedItems>
    </cacheField>
    <cacheField name="Scan or Enter Harness ID #" numFmtId="0">
      <sharedItems containsBlank="1" count="1625">
        <s v="WP-VW-100W-01"/>
        <s v="WP-VW-100W-02"/>
        <s v="WP-VW-100W-03"/>
        <s v="WP-VW-100W-04"/>
        <s v="WP-VW-100W-05"/>
        <s v="WP-VW-100W-06"/>
        <s v="WP-VW-100W-07"/>
        <s v="WP-VW-100W-08"/>
        <s v="WP-VW-100W-09"/>
        <s v="WP-VW-100W-10"/>
        <s v="WP-VW-100W-11"/>
        <s v="WP-VW-100W-12"/>
        <s v="WP-VW-100W-13"/>
        <s v="WP-VW-100W-14"/>
        <s v="WP-VW-100W-15"/>
        <s v="WP-VW-100W(S)-01"/>
        <s v="WP-VW-100W(S)-02"/>
        <s v="WP-VW-100W(S)-03"/>
        <s v="WP-VW-100W(S)-04"/>
        <s v="WP-VW-100W(S)-05"/>
        <s v="WP-VW-100W(S)-06"/>
        <s v="WP-VW-100W(S)-07"/>
        <s v="WP-VW-100W(S)-08"/>
        <s v="WP-VW-100W(S)-09"/>
        <s v="WP-VW-100W(S)-10"/>
        <s v="WP-VW-100W(S)-11"/>
        <s v="WP-VW-100W(S)-12"/>
        <s v="WP-VW-100W(S)-13"/>
        <s v="WP-VW-100W(S)-14"/>
        <s v="WP-VW-100W(S)-15"/>
        <s v="WP-VW-100W(S)-16"/>
        <s v="WP-VW-100W(S)-17"/>
        <s v="WP-VW-100W(S)-18"/>
        <s v="WP-VW-100W(S)-19"/>
        <s v="WP-VW-100W(S)-20"/>
        <s v="WP-VW-100W(S)-21"/>
        <s v="WP-VW-100W(S)-22"/>
        <s v="WP-VW-100W(S)-23"/>
        <s v="WP-VW-100W(S)-24"/>
        <s v="WP-VW-100W(S)-25"/>
        <s v="WP-VW-100W(S)-26"/>
        <s v="WP-VW-100W(S)-27"/>
        <s v="WP-VW-100W(S)-28"/>
        <s v="WP-VW-100W(S)-29"/>
        <s v="WP-VW-100W(S)-30"/>
        <s v="WP-VW-100W(S)-31"/>
        <s v="WP-VW-100W(S)-32"/>
        <s v="WP-VW-100W(S)-33"/>
        <s v="WP-VW-100W(S)-34"/>
        <s v="WP-VW-100W(S)-35"/>
        <s v="WP-VW-100W(S)-36"/>
        <s v="WP-VW-100W(S)-37"/>
        <s v="WP-VW-100W(S)-38"/>
        <s v="WP-VW-100W(S)-39"/>
        <s v="WP-VW-100W(S)-40"/>
        <s v="WP-VW-100W(S)-42"/>
        <s v="WP-VW-100W(S)-43"/>
        <s v="WP-VW-100W(S)-44"/>
        <s v="WP-VW-100W(S)-45"/>
        <s v="WP-VW-100W(S)-46"/>
        <s v="WP-VW-100W(S)-47"/>
        <s v="WP-VW-100W(S)-48"/>
        <s v="WP-VW-100W(S)-49"/>
        <s v="WP-VW-100W(S)-50"/>
        <s v="WP-VW-100W(S)-41"/>
        <s v="WP-FCA/PHEV-12V-01"/>
        <s v="WP-FCA/PHEV-12V-02"/>
        <s v="WP-FCA/PHEV-12V-03"/>
        <s v="WP-FCA/PHEV-12V-04"/>
        <s v="WP-VW-30/50W-01"/>
        <s v="WP-FCA/PHEV-12V-05"/>
        <s v="WP-VW-30/50W-02"/>
        <s v="WP-FCA/PHEV-12V-07"/>
        <s v="WP-FCA/PHEV-12V-09"/>
        <s v="WP-FCA/PHEV-12V-10"/>
        <s v="WP-VW-30/50W-03"/>
        <s v="WP-VW-30/50W-04"/>
        <s v="WP-VW-30/50W-05"/>
        <s v="WP-FCA/PHEV-12V-14"/>
        <s v="WP-VW-30/50W-06"/>
        <s v="WP-FCA/PHEV-12V-17"/>
        <s v="WP-FCA/PHEV-12V-19"/>
        <s v="WP-VW-30/50W-07"/>
        <s v="WP-VW-30/50W-08"/>
        <s v="WP-VW-30/50W-09"/>
        <s v="WP-FCA/PHEV-12V-24"/>
        <s v="WP-VW-30/50W-10"/>
        <s v="WP-FCA/PHEV-12V-27"/>
        <s v="WP-FCA/PHEV-12V-28"/>
        <s v="WP-GM-CSS-12V-01"/>
        <s v="WP-GM-CSS-12V-02"/>
        <s v="WP-GM-CSS-12V-03"/>
        <s v="WP-GM-CSS-12V-04"/>
        <s v="WP-GM-CSS-12V-05"/>
        <s v="WP-GM-CSS-12V-06"/>
        <s v="WP-GM-CSS-12V-07"/>
        <s v="WP-DAG-12V-05"/>
        <s v="WP-DAG-12V-15"/>
        <s v="WP-DAG-12V-16"/>
        <s v="WP-DAG-12V-17"/>
        <s v="WP-DAG-12V-18"/>
        <s v="WP-DAG-12V-19"/>
        <s v="WP-DAG-12V-20"/>
        <s v="WP-DAG-12V-21"/>
        <s v="WP-DAG-12V-22"/>
        <s v="WP-DAG-12V-23"/>
        <s v="WP-DAG-12V-24"/>
        <s v="WP-DAG-12V-25"/>
        <s v="WP-DAG-12V-26"/>
        <s v="WP-DAG-12V-27"/>
        <s v="WP-DAG-12V-28"/>
        <s v="WP-VW-100W-16"/>
        <s v="WP-VW-100W-17"/>
        <s v="WP-VW-100W-18"/>
        <s v="WP-VW-100W-19"/>
        <s v="WP-VW-100W(S)-51"/>
        <s v="WP-VW-100W(S)-52"/>
        <s v="WP-VW-30/50W(S)-01"/>
        <s v="WP-VW-30/50W(S)-02"/>
        <s v="WP-VW-30/50W(S)-03"/>
        <s v="WP-VW-30/50W(S)-04"/>
        <s v="WP-VW-30/50W(S)-05"/>
        <s v="WP-VW-30/50W(S)-06"/>
        <s v="WP-VW-30/50W(S)-07"/>
        <s v="WP-VW-30/50W(S)-08"/>
        <s v="WP-VW-30/50W(S)-09"/>
        <s v="WP-VW-30/50W(S)-10"/>
        <s v="WP-VW-30/50W(S)-11"/>
        <s v="WP-VW-30/50W(S)-12"/>
        <s v="WP-VW-30/50W(S)-13"/>
        <s v="WP-VW-30/50W(S)-14"/>
        <s v="WP-VW-30/50W(S)-15"/>
        <s v="WP-VW-30/50W(S)-16"/>
        <s v="WP-VW-30/50W(S)-17"/>
        <s v="WP-VW-30/50W(S)-18"/>
        <s v="WP-VW-30/50W(S)-19"/>
        <s v="WP-VW-30/50W(S)-20"/>
        <s v="WP-VW-30/50W(S)-21"/>
        <s v="WP-VW-30/50W(S)-22"/>
        <s v="WP-VW-30/50W(S)-23"/>
        <s v="WP-VW-30/50W(S)-24"/>
        <s v="WP-VW-30/50W(S)-25"/>
        <s v="WP-VW-30/50W(S)-26"/>
        <s v="WP-VW-30/50W(S)-27"/>
        <s v="WP-VW-30/50W(S)-28"/>
        <s v="WP-VW-30/50W(S)-29"/>
        <s v="WP-VW-30/50W(S)-30"/>
        <s v="WP-VW-30/50W(S)-31"/>
        <s v="WP-VW-30/50W(S)-32"/>
        <s v="WP-VW-30/50W(S)-33"/>
        <s v="WP-VW-30/50W(S)-34"/>
        <s v="WP-VW-30/50W(S)-35"/>
        <s v="WP-VW-30/50W(S)-36"/>
        <s v="WP-VW-30/50W(S)-37"/>
        <s v="WP-VW-30/50W(S)-38"/>
        <s v="WP-VW-30/50W(S)-39"/>
        <s v="WP-VW-30/50W(S)-40"/>
        <s v="WP-VW-30/50W(S)-41"/>
        <s v="WP-VW-30/50W(S)-42"/>
        <s v="WP-VW-30/50W(S)-43"/>
        <s v="WP-VW-30/50W(S)-44"/>
        <s v="WP-VW-30/50W(S)-45"/>
        <s v="WP-FCA/PHEV-12V(S)-01"/>
        <s v="WP-FCA/PHEV-12V(S)-02"/>
        <s v="WP-FCA/PHEV-12V(S)-03"/>
        <s v="WP-FCA/PHEV-12V(S)-04"/>
        <s v="WP-FCA/PHEV-12V(S)-05"/>
        <s v="WP-FCA/PHEV-12V(S)-06"/>
        <s v="WP-FCA/PHEV-12V(S)-07"/>
        <s v="WP-FCA/PHEV-12V(S)-08"/>
        <s v="WP-FCA/PHEV-12V(S)-09"/>
        <s v="WP-FCA/PHEV-12V(S)-10"/>
        <s v="WP-FCA/PHEV-12V(S)-11"/>
        <s v="WP-FCA/PHEV-12V(S)-12"/>
        <s v="WP-FCA/PHEV-12V(S)-13"/>
        <s v="WP-FCA/PHEV-12V(S)-14"/>
        <s v="WP-FCA/PHEV-12V(S)-15"/>
        <s v="WP-FCA/PHEV-12V(S)-16"/>
        <s v="WP-FCA/PHEV-12V(S)-17"/>
        <s v="WP-FCA/PHEV-12V(S)-18"/>
        <s v="WP-FCA/PHEV-12V(S)-19"/>
        <s v="WP-FCA/PHEV-12V(S)-20"/>
        <s v="WP-FCA/PHEV-12V(S)-21"/>
        <s v="WP-FCA/PHEV-12V(S)-22"/>
        <s v="WP-FCA/PHEV-12V(S)-23"/>
        <s v="WP-FCA/PHEV-12V(S)-24"/>
        <s v="WP-FCA/PHEV-12V(S)-25"/>
        <s v="WP-FCA/PHEV-12V(S)-26"/>
        <s v="WP-FCA/PHEV-12V(S)-27"/>
        <s v="WP-FCA/PHEV-12V(S)-28"/>
        <s v="WP-FCA/PHEV-12V(S)-29"/>
        <s v="WP-FCA/PHEV-12V(S)-30"/>
        <s v="WP-FCA/PHEV-12V(S)-31"/>
        <s v="WP-FCA/PHEV-12V(S)-32"/>
        <s v="WP-FCA/PHEV-12V(S)-33"/>
        <s v="WP-FCA/PHEV-12V(S)-34"/>
        <s v="WP-FCA/PHEV-12V(S)-35"/>
        <s v="WP-FCA/PHEV-12V(S)-36"/>
        <s v="WP-FCA/PHEV-12V(S)-37"/>
        <s v="WP-FCA/PHEV-12V(S)-38"/>
        <s v="WP-FCA/PHEV-12V(S)-39"/>
        <s v="WP-FCA/PHEV-12V(S)-40"/>
        <s v="WP-FCA/PHEV-12V(S)-41"/>
        <s v="WP-FCA/PHEV-12V(S)-42"/>
        <s v="WP-FCA/PHEV-12V(S)-43"/>
        <s v="WP-FCA/PHEV-12V(S)-44"/>
        <s v="WP-FCA/PHEV-12V(S)-45"/>
        <s v="WP-FCA/PHEV-12V(S)-46"/>
        <s v="WP-FCA/PHEV-12V(S)-47"/>
        <s v="WP-FCA/PHEV-12V(S)-48"/>
        <s v="WP-FCA/PHEV-12V(S)-49"/>
        <s v="WP-FCA/PHEV-12V(S)-50"/>
        <s v="WP-FCA/PHEV-12V(S)-51"/>
        <s v="WP-FCA/PHEV-12V(S)-52"/>
        <s v="WP-FCA/PHEV-12V(S)-53"/>
        <s v="WP-FCA/PHEV-12V(S)-54"/>
        <s v="WP-FCA/PHEV-12V(S)-55"/>
        <s v="WP-FCA/PHEV-12V(S)-56"/>
        <s v="WP-FCA/PHEV-12V(S)-57"/>
        <s v="WP-FCA/PHEV-12V(S)-58"/>
        <s v="WP-FCA/PHEV-12V(S)-59"/>
        <s v="WP-FCA/PHEV-12V(S)-60"/>
        <s v="WP-FCA/PHEV-12V(S)-61"/>
        <s v="WP-FCA/PHEV-12V(S)-62"/>
        <s v="WP-FCA/PHEV-12V(S)-63"/>
        <s v="WP-FCA/PHEV-12V(S)-64"/>
        <s v="WP-FCA/PHEV-12V(S)-65"/>
        <s v="WP-FCA/PHEV-12V(S)-66"/>
        <s v="WP-FCA/PHEV-12V(S)-67"/>
        <s v="WP-FCA/PHEV-12V(S)-68"/>
        <s v="WP-FCA/PHEV-12V(S)-69"/>
        <s v="WP-FCA/PHEV-12V(S)-70"/>
        <s v="WP-FCA/PHEV-12V(S)-71"/>
        <s v="WP-FCA/PHEV-12V(S)-72"/>
        <s v="WP-FCA/PHEV-12V(S)-73"/>
        <s v="WP-FCA/PHEV-12V(S)-74"/>
        <s v="WP-FCA/PHEV-12V(S)-75"/>
        <s v="WP-FCA/PHEV-12V(S)-76"/>
        <s v="WP-FCA/PHEV-12V(S)-77"/>
        <s v="WP-FCA/PHEV-12V(S)-78"/>
        <s v="WP-FCA/PHEV-12V(S)-79"/>
        <s v="WP-FCA/PHEV-12V(S)-80"/>
        <s v="WP-FCA/PHEV-12V(S)-81"/>
        <s v="WP-FCA/PHEV-12V(S)-82"/>
        <s v="WP-FCA/PHEV-12V(S)-83"/>
        <s v="WP-FCA/PHEV-12V(S)-84"/>
        <s v="WP-FCA/PHEV-12V(S)-85"/>
        <s v="WP-FCA/PHEV-12V(S)-86"/>
        <s v="WP-FCA/PHEV-12V(S)-87"/>
        <s v="WP-FCA/PHEV-12V(S)-88"/>
        <s v="WP-FCA/PHEV-12V(S)-89"/>
        <s v="WP-FCA/PHEV-12V(S)-90"/>
        <s v="WP-FCA/PHEV-12V(S)-91"/>
        <s v="WP-FCA/PHEV-12V(S)-92"/>
        <s v="WP-FCA/PHEV-12V(S)-93"/>
        <s v="WP-FCA/PHEV-12V(S)-94"/>
        <s v="WP-FCA/PHEV-12V(S)-95"/>
        <s v="WP-FCA/PHEV-12V(S)-96"/>
        <s v="WP-FCA/PHEV-12V(S)-97"/>
        <s v="WP-FCA/PHEV-12V(S)-98"/>
        <s v="WP-FCA/PHEV-12V(S)-100"/>
        <s v="WP-FCA/PHEV-12V(S)-99"/>
        <s v="WP-FCA/PHEV-12V(S)-101"/>
        <s v="WP-FCA/PHEV-12V(S)-102"/>
        <s v="WP-FCA/PHEV-12V(S)-103"/>
        <s v="WP-FCA/PHEV-12V(S)-104"/>
        <s v="WP-FCA/PHEV-12V-29"/>
        <s v="WP-FCA/PHEV-12V-30"/>
        <s v="WP-FCA/PHEV-12V-31"/>
        <s v="WP-FCA/PHEV-12V-32"/>
        <s v="WP-FCA/PHEV-12V-33"/>
        <s v="WP-FCA/PHEV-12V-34"/>
        <s v="WP-FCA/PHEV-12V-35"/>
        <s v="WP-FCA/PHEV-12V-36"/>
        <s v="WP-FCA/PHEV-12V-37"/>
        <s v="WP-FCA/PHEV-12V-38"/>
        <s v="WP-FCA/PHEV-12V-39"/>
        <s v="WP-DAG-12V-01"/>
        <s v="WP-DAG-12V-02"/>
        <s v="WP-DAG-12V-03"/>
        <s v="WP-DAG-12V-04"/>
        <s v="WP-DAG-12V-06"/>
        <s v="WP-DAG-12V-07"/>
        <s v="WP-DAG-12V-08"/>
        <s v="WP-DAG-12V-09"/>
        <s v="WP-DAG-12V-10"/>
        <s v="WP-DAG-12V-11"/>
        <s v="WP-DAG-12V-12"/>
        <s v="WP-DAG-12V-13"/>
        <s v="WP-DAG-12V-14"/>
        <s v="WP-RENAULT-LIN-01"/>
        <s v="WP-RENAULT-LIN-02"/>
        <s v="WP-RENAULT-LIN-03"/>
        <s v="WP-RENAULT-LIN-04"/>
        <s v="WP-RENAULT-LIN-05"/>
        <s v="WP-RENAULT-LIN-06"/>
        <s v="WP-RENAULT-LIN-07"/>
        <s v="WP-RENAULT-LIN-08"/>
        <s v="WP-RENAULT-LIN-09"/>
        <s v="WP-RENAULT-LIN-10"/>
        <s v="WP-RENAULT-LIN-11"/>
        <s v="WP-RENAULT-48V-GEN2(S)-05"/>
        <s v="WP-RENAULT-48V-GEN2(S)-04"/>
        <s v="WP-RENAULT-48V-GEN2(S)-03"/>
        <s v="WP-RENAULT-48V-GEN2(S)-02"/>
        <s v="WP-RENAULT-48V-GEN2(S)-01"/>
        <s v="WP-RENAULT-48V-GEN2(S)-13"/>
        <s v="WP-RENAULT-48V-GEN2(S)-14"/>
        <s v="WP-RENAULT-48V-GEN2(S)-11"/>
        <s v="WP-RENAULT-48V-GEN2(S)-10"/>
        <s v="WP-RENAULT-48V-GEN2(S)-09"/>
        <s v="WP-RENAULT-48V-GEN2(S)-07"/>
        <s v="WP-RENAULT-48V-GEN2(S)-06"/>
        <s v="WP-RENAULT-48V-GEN2(S)-12"/>
        <s v="WP-RENAULT-48V-GEN2(S)-19"/>
        <s v="WP-RENAULT-48V-GEN2(S)-18"/>
        <s v="WP-RENAULT-48V-GEN2(S)-17"/>
        <s v="WP-RENAULT-48V-GEN2(S)-16"/>
        <s v="WP-RENAULT-48V-GEN2(S)-15"/>
        <s v="WP-RENAULT-48V-GEN2(S)-08"/>
        <s v="WP-RENAULT-48V-GEN2(S)-20"/>
        <s v="WP-BMW250-12V(S)-01"/>
        <s v="WP-BMW250-12V(S)-02"/>
        <s v="WP-BMW250-12V(S)-03"/>
        <s v="WP-BMW250-12V(S)-04"/>
        <s v="WP-BMW250-12V(S)-05"/>
        <s v="WP-BMW250-12V(S)-06"/>
        <s v="WP-BMW250-12V(S)-07"/>
        <s v="WP-BMW250-12V(S)-08"/>
        <s v="WP-BMW250-12V(S)-09"/>
        <s v="WP-BMW250-12V(S)-10"/>
        <s v="WP-BMW250-12V(S)-11"/>
        <s v="WP-BMW250-12V(S)-13"/>
        <s v="WP-BMW150-12V(S)-01"/>
        <s v="WP-BMW150-12V(S)-02"/>
        <s v="WP-BMW150-12V(S)-04"/>
        <s v="WP-BMW150-12V(S)-05"/>
        <s v="WP-BMW150-12V(S)-06"/>
        <s v="WP-BMW150-12V(S)-08"/>
        <s v="WP-FCA/PHEV-12V-41"/>
        <s v="WP-FCA/PHEV-12V-42"/>
        <s v="WP-FCA/PHEV-12V-43"/>
        <s v="WP-FCA/PHEV-12V-44"/>
        <s v="WP-FCA/PHEV-12V-45"/>
        <s v="WP-FCA/PHEV-12V-46"/>
        <s v="WP-FCA/PHEV-12V-47"/>
        <s v="WP-FCA/PHEV-12V-48"/>
        <s v="WP-FCA/PHEV-12V-49"/>
        <s v="WP-BMW250-12V(S)-14"/>
        <s v="WP-BMW250-12V(S)-15"/>
        <s v="WP-BMW250-12V(S)-16"/>
        <s v="WP-BMW250-12V(S)-17"/>
        <s v="WP-BMW250-12V(S)-18"/>
        <s v="WP-RENAULT-LIN-106"/>
        <s v="WP-RENAULT-LIN-107"/>
        <s v="WP-RENAULT-LIN-108"/>
        <s v="WP-RENAULT-LIN-109"/>
        <s v="WP-RENAULT-LIN-110"/>
        <s v="WP-RENAULT-LIN-111"/>
        <s v="WP-RENAULT-LIN-112"/>
        <s v="WP-RENAULT-LIN-113"/>
        <s v="WP-RENAULT-LIN-114"/>
        <s v="WP-RENAULT-LIN-115"/>
        <s v="WP-RENAULT-LIN-116"/>
        <s v="WP-RENAULT-LIN-117"/>
        <s v="WP-RENAULT-LIN-118"/>
        <s v="WP-RENAULT-LIN-119"/>
        <s v="WP-FCA/PHEV-12V(S)-105"/>
        <s v="WP-FCA/PHEV-12V(S)-106"/>
        <s v="WP-FCA/PHEV-12V(S)-107"/>
        <s v="WP-FCA/PHEV-12V(S)-108"/>
        <s v="WP-FCA/PHEV-12V(S)-109"/>
        <s v="WP-FCA/PHEV-12V(S)-110"/>
        <s v="WP-VW-100W(S)-53"/>
        <s v="WP-VW-100W(S)-54"/>
        <s v="WP-VW-100W(S)-55"/>
        <s v="WP-VW-100W(S)-56"/>
        <s v="WP-VW-100W(S)-57"/>
        <s v="WP-VW-100W(S)-58"/>
        <s v="WP-VW-100W-21"/>
        <s v="WP-VW-100W-22"/>
        <s v="WP-VW-100W-23"/>
        <s v="WP-VW-100W-24"/>
        <s v="WP-VW-100W-25"/>
        <s v="WP-VW-100W-26"/>
        <s v="WP-VW-100W-27"/>
        <s v="WP-VW-100W-28"/>
        <s v="OP-10R-PWM-59"/>
        <s v="OP-10R-PWM-60"/>
        <s v="OP-10R-PWM-61"/>
        <s v="OP-10R-PWM-62"/>
        <s v="OP-10R-PWM-63"/>
        <s v="OP-10R-PWM-64"/>
        <s v="OP-10R-PWM-65"/>
        <s v="OP-10R-PWM-66"/>
        <s v="OP-10R-PWM-67"/>
        <s v="OP-10R-PWM-68"/>
        <s v="OP-10R-PWM-69"/>
        <s v="OP-10R-PWM-70"/>
        <s v="OP-10R-PWM-71"/>
        <s v="OP-10R-PWM-72"/>
        <s v="OP-10R-PWM-73"/>
        <s v="OP-10R-PWM-74"/>
        <s v="OP-10R-PWM-75"/>
        <s v="OP-10R-PWM-76"/>
        <s v="OP-10R-PWM-77"/>
        <s v="OP-10R-PWM-78"/>
        <s v="OP-10R-PWM-79"/>
        <s v="OP-10R-PWM-80"/>
        <s v="OP-10R-PWM-81"/>
        <s v="OP-10R-PWM-82"/>
        <s v="OP-10R-PWM-83"/>
        <s v="OP-10R-PWM-84"/>
        <s v="OP-10R-PWM-85"/>
        <s v="OP-10R-PWM-86"/>
        <s v="OP-10R-PWM-87"/>
        <s v="OP-eCL-12V(S)-01"/>
        <s v="OP-eCL-12V(S)-02"/>
        <s v="OP-eCL-12V(S)-03"/>
        <s v="OP-eCL-12V(S)-04"/>
        <s v="OP-eCL-12V(S)-05"/>
        <s v="OP-eCL-12V(S)-06"/>
        <s v="OP-eCL-12V(S)-07"/>
        <s v="OP-eCL-12V(S)-08"/>
        <s v="OP-eCL-12V(S)-09"/>
        <s v="OP-eCL-12V(S)-10"/>
        <s v="OP-eCL-12V(S)-11"/>
        <s v="OP-eCL-12V(S)-12"/>
        <s v="OP-eCL-12V(S)-13"/>
        <s v="OP-eCL-12V(S)-14"/>
        <s v="OP-eCL-12V(S)-15"/>
        <s v="OP-eCL-12V(S)-16"/>
        <s v="OP-eCL-12V(S)-17"/>
        <s v="OP-eCL-12V(S)-18"/>
        <s v="WP-GM-CSS-12V-08"/>
        <s v="WP-GM-CSS-12V-09"/>
        <s v="OP-10R-LIN-01"/>
        <s v="OP-10R-PWM-88"/>
        <s v="OP-10R-PWM-89"/>
        <s v="OP-10R-PWM-90"/>
        <s v="OP-10R-PWM-91"/>
        <s v="OP-10R-PWM-92"/>
        <s v="OP-10R-PWM-93"/>
        <s v="OP-10R-PWM-94"/>
        <s v="OP-10R-PWM-95"/>
        <s v="OP-10R-PWM-96"/>
        <s v="OP-10R-PWM-97"/>
        <s v="OP-10R-PWM-98"/>
        <s v="OP-PHEV-PWM-01"/>
        <s v="OP-PHEV-PWM-02"/>
        <s v="OP-PHEV-PWM-03"/>
        <s v="OP-PHEV-PWM-04"/>
        <s v="OP-PHEV-LIN-07"/>
        <s v="OP-PHEV-LIN-08"/>
        <s v="OP-PHEV-LIN-09"/>
        <s v="OP-PHEV-LIN-10"/>
        <s v="OP-PHEV-LIN-11"/>
        <s v="OP-PHEV-LIN-12"/>
        <s v="OP-PHEV-LIN-13"/>
        <s v="OP-PHEV-LIN-14"/>
        <s v="OP-PHEV-LIN-15"/>
        <s v="OP-PHEV-PWM-05"/>
        <s v="OP-PHEV-LIN-18"/>
        <s v="OP-PHEV-LIN-19"/>
        <s v="OP-PHEV-LIN-20"/>
        <s v="OP-PHEV-LIN-21"/>
        <s v="OP-PHEV-LIN-22"/>
        <s v="OP-PHEV-LIN-23"/>
        <s v="OP-PHEV-LIN-16"/>
        <s v="OP-10R-LIN-02"/>
        <s v="OP-10R-LIN-03"/>
        <s v="OP-10R-LIN-04"/>
        <s v="OP-10R-PWM-99"/>
        <s v="OP-10R-PWM-100"/>
        <s v="OP-10R-PWM-101"/>
        <s v="OP-10R-PWM-102"/>
        <s v="OP-10R-PWM-103"/>
        <s v="OP-10R-PWM-104"/>
        <s v="OP-10R-PWM-105"/>
        <s v="WP-DAG-LIN-05"/>
        <s v="WP-DAG-LIN-06"/>
        <s v="WP-DAG-LIN-07"/>
        <s v="WP-DAG-LIN-08"/>
        <s v="WP-DAG-LIN-09"/>
        <s v="WP-DAG-LIN-10"/>
        <s v="WP-DAG-LIN-11"/>
        <s v="WP-DAG-LIN-12"/>
        <s v="WP-DAG-LIN-13"/>
        <s v="WP-DAG-LIN-14"/>
        <s v="WP-DAG-LIN-15"/>
        <s v="WP-DAG-LIN-16"/>
        <s v="WP-DAG-LIN-17"/>
        <s v="WP-DAG-LIN-18"/>
        <s v="WP-DAG-LIN-19"/>
        <s v="OP-PHEV-LIN-17"/>
        <s v="OP-eCL-12V(S)-21"/>
        <s v="OP-eCL-12V(S)-19"/>
        <s v="OP-eCL-12V(S)-23"/>
        <s v="OP-PHEV-PWM-12"/>
        <s v="OP-PHEV-PWM-13"/>
        <s v="OP-PHEV-PWM-14"/>
        <s v="OP-10R-LIN-05"/>
        <s v="OP-10R-LIN-06"/>
        <s v="OP-eCL-12V(S)-25"/>
        <s v="OP-eCL-12V(S)-26"/>
        <s v="OP-eCL-12V(S)-27"/>
        <s v="OP-eCL-12V(S)-28"/>
        <s v="OP-eCL-12V(S)-29"/>
        <s v="OP-eCL-12V(S)-30"/>
        <s v="OP-eCL-12V(S)-20"/>
        <s v="OP-eCL-12V(S)-22"/>
        <s v="OP-eCL-12V(S)-24"/>
        <s v="WP-AUDI-MLB35-12V(S)-01"/>
        <s v="WP-AUDI-MLB35-12V(S)-02"/>
        <s v="WP-AUDI-MLB35-12V(S)-03"/>
        <s v="WP-AUDI-MLB35-12V(S)-04"/>
        <s v="WP-AUDI-MLB35-12V(S)-05"/>
        <s v="WP-AUDI-MLB35-12V(S)-06"/>
        <s v="WP-AUDI-MLB35-12V(S)-07"/>
        <s v="WP-AUDI-MLB35-12V(S)-08"/>
        <s v="WP-AUDI-MLB35-12V(S)-09"/>
        <s v="WP-AUDI-MLB35-12V(S)-10"/>
        <s v="WP-DAG-48V(S)-10"/>
        <s v="WP-VW-30/50W(S)-MX-01"/>
        <s v="WP-VW-30/50W(S)-MX-02"/>
        <s v="WP-VW-30/50W(S)-MX-03"/>
        <s v="WP-VW-30/50W(S)-MX-04"/>
        <s v="WP-VW-30/50W(S)-MX-05"/>
        <s v="WP-VW-30/50W(S)-MX-06"/>
        <s v="WP-VW-30/50W(S)-MX-07"/>
        <s v="WP-VW-30/50W(S)-MX-08"/>
        <s v="WP-VW-30/50W(S)-MX-09"/>
        <s v="WP-VW-30/50W(S)-MX-10"/>
        <s v="WP-VW-30/50W(S)-MX-11"/>
        <s v="WP-VW-30/50W(S)-MX-12"/>
        <s v="WP-VW-30/50W(S)-MX-13"/>
        <s v="WP-VW-30/50W(S)-MX-14"/>
        <s v="WP-VW-30/50W(S)-MX-15"/>
        <s v="WP-VW-30/50W(S)-MX-16"/>
        <s v="WP-VW-30/50W(S)-MX-17"/>
        <s v="WP-VW-30/50W(S)-MX-18"/>
        <s v="WP-VW-30/50W(S)-MX-19"/>
        <s v="WP-VW-30/50W(S)-MX-20"/>
        <s v="WP-VW-100W-MX-01"/>
        <s v="WP-VW-100W-MX-02"/>
        <s v="WP-VW-100W-MX-03"/>
        <s v="WP-VW-100W-MX-04"/>
        <s v="WP-VW-100W-MX-05"/>
        <s v="WP-VW-100W-MX-06"/>
        <s v="WP-VW-100W-MX-07"/>
        <s v="WP-VW-100W-MX-08"/>
        <s v="WP-VW-100W-MX-09"/>
        <s v="WP-VW-100W-MX-10"/>
        <s v="WP-VW-100W-MX-12"/>
        <s v="WP-VW-100W-MX-13"/>
        <s v="WP-VW-100W-MX-14"/>
        <s v="WP-VW-100W-MX-15"/>
        <s v="WP-VW-100W-MX-16"/>
        <s v="WP-VW-100W-MX-17"/>
        <s v="WP-VW-100W-MX-18"/>
        <s v="WP-VW-100W-MX-19"/>
        <s v="WP-VW-100W-MX-20"/>
        <s v="WP-VW-100W-MX-11"/>
        <s v="WP-VW-100W-MX-21"/>
        <s v="WP-VW-100W-MX-22"/>
        <s v="WP-VW-100W-MX-23"/>
        <s v="WP-VW-100W-MX-24"/>
        <s v="WP-VW-100W-MX-25"/>
        <s v="WP-VW-100W-MX-26"/>
        <s v="WP-VW-100W-MX-27"/>
        <s v="WP-VW-100W-MX-28"/>
        <s v="WP-VW-100W-MX-29"/>
        <s v="WP-VW-100W-MX-30"/>
        <s v="WP-RENAULT-LIN-57"/>
        <s v="WP-FCA/PHEV-12V-40"/>
        <s v="WP-DAG-48V-22"/>
        <s v="WP-DAG-48V-21"/>
        <s v="WP-DAG-48V-24"/>
        <s v="WP-DAG-48V-25"/>
        <s v="WP-DAG-48V-23"/>
        <s v="WP-DAG-48V-26"/>
        <s v="WP-VW-30/50W(S)-MX-21"/>
        <s v="WP-VW-30/50W(S)-MX-36"/>
        <s v="WP-VW-30/50W(S)-MX-37"/>
        <s v="WP-VW-30/50W(S)-MX-35"/>
        <s v="WP-VW-30/50W(S)-MX-40"/>
        <s v="WP-VW-30/50W(S)-MX-41"/>
        <s v="WP-VW-30/50W(S)-MX-39"/>
        <s v="WP-VW-30/50W(S)-MX-34"/>
        <s v="WP-VW-30/50W(S)-MX-38"/>
        <s v="WP-VW-30/50W(S)-MX-33"/>
        <s v="WP-VW-30/50W(S)-MX-30"/>
        <s v="WP-VW-30/50W(S)-MX-32"/>
        <s v="WP-VW-30/50W(S)-MX-27"/>
        <s v="WP-VW-30/50W(S)-MX-29"/>
        <s v="WP-VW-30/50W(S)-MX-25"/>
        <s v="WP-VW-30/50W(S)-MX-31"/>
        <s v="WP-VW-30/50W(S)-MX-26"/>
        <s v="WP-VW-30/50W(S)-MX-23"/>
        <s v="WP-VW-30/50W(S)-MX-28"/>
        <s v="WP-VW-30/50W(S)-MX-22"/>
        <s v="WP-VW-30/50W(S)-MX-24"/>
        <s v="WP-VW-30/50W(S)-MX-45"/>
        <s v="WP-VW-30/50W(S)-MX-47"/>
        <s v="WP-VW-30/50W(S)-MX-48"/>
        <s v="WP-VW-30/50W(S)-MX-46"/>
        <s v="WP-VW-30/50W(S)-MX-44"/>
        <s v="WP-VW-30/50W(S)-MX-43"/>
        <s v="WP-VW-30/50W(S)-MX-42"/>
        <s v="WP-VW-100W(S)-MX-55"/>
        <s v="WP-VW-100W(S)-MX-64"/>
        <s v="WP-VW-100W(S)-MX-45"/>
        <s v="WP-VW-100W(S)-MX-61"/>
        <s v="WP-VW-100W(S)-MX-47"/>
        <s v="WP-VW-100W(S)-MX-68"/>
        <s v="WP-VW-100W(S)-MX-59"/>
        <s v="WP-VW-100W(S)-MX-70"/>
        <s v="WP-VW-100W(S)-MX-60"/>
        <s v="WP-VW-100W(S)-MX-44"/>
        <s v="WP-VW-100W(S)-MX-62"/>
        <s v="WP-VW-100W(S)-MX-65"/>
        <s v="WP-VW-100W(S)-MX-46"/>
        <s v="WP-VW-100W(S)-MX-67"/>
        <s v="WP-VW-100W(S)-MX-56"/>
        <s v="WP-VW-100W(S)-MX-40"/>
        <s v="WP-VW-100W(S)-MX-41"/>
        <s v="WP-VW-100W(S)-MX-63"/>
        <s v="WP-VW-100W(S)-MX-43"/>
        <s v="WP-VW-100W(S)-MX-52"/>
        <s v="WP-VW-100W(S)-MX-66"/>
        <s v="WP-VW-100W(S)-MX-57"/>
        <s v="WP-VW-100W(S)-MX-51"/>
        <s v="WP-VW-100W(S)-MX-69"/>
        <s v="WP-VW-100W(S)-MX-42"/>
        <s v="WP-VW-100W(S)-MX-58"/>
        <s v="WP-VW-100W(S)-MX-48"/>
        <s v="WP-VW-100W(S)-MX-49"/>
        <s v="WP-VW-100W(S)-MX-54"/>
        <s v="WP-VW-100W(S)-MX-50"/>
        <s v="WP-VW-100W(S)-MX-53"/>
        <s v="WP-VW-100W(S)-MX-17"/>
        <s v="WP-VW-100W(S)-MX-18"/>
        <s v="WP-VW-100W(S)-MX-20"/>
        <s v="WP-VW-100W(S)-MX-23"/>
        <s v="WP-VW-100W(S)-MX-21"/>
        <s v="WP-VW-100W(S)-MX-19"/>
        <s v="WP-VW-100W(S)-MX-22"/>
        <s v="WP-VW-100W(S)-MX-08"/>
        <s v="WP-VW-100W(S)-MX-05"/>
        <s v="WP-VW-100W(S)-MX-01"/>
        <s v="WP-VW-100W(S)-MX-06"/>
        <s v="WP-VW-100W(S)-MX-04"/>
        <s v="WP-VW-100W(S)-MX-03"/>
        <s v="WP-VW-100W(S)-MX-02"/>
        <s v="WP-VW-100W(S)-MX-12"/>
        <s v="WP-VW-100W(S)-MX-13"/>
        <s v="WP-VW-100W(S)-MX-09"/>
        <s v="WP-VW-100W(S)-MX-10"/>
        <s v="WP-VW-100W(S)-MX-11"/>
        <s v="WP-VW-100W(S)-MX-07"/>
        <s v="WP-VW-100W(S)-MX-31"/>
        <s v="WP-VW-100W(S)-MX-28"/>
        <s v="WP-VW-100W(S)-MX-27"/>
        <s v="WP-VW-100W(S)-MX-25"/>
        <s v="WP-VW-100W(S)-MX-16"/>
        <s v="WP-VW-100W(S)-MX-15"/>
        <s v="WP-VW-100W(S)-MX-29"/>
        <s v="WP-VW-100W(S)-MX-26"/>
        <s v="WP-VW-100W(S)-MX-14"/>
        <s v="WP-RENAULT-48V-GEN2-01"/>
        <s v="WP-RENAULT-48V-GEN2-02"/>
        <s v="WP-RENAULT-LIN-54"/>
        <s v="WP-RENAULT-LIN-56"/>
        <s v="WP-RENAULT-LIN-26"/>
        <s v="WP-RENAULT-LIN-28"/>
        <s v="WP-RENAULT-LIN-30"/>
        <s v="WP-RENAULT-LIN-44"/>
        <s v="WP-RENAULT-LIN-45"/>
        <s v="WP-RENAULT-LIN-46"/>
        <s v="WP-RENAULT-LIN-48"/>
        <s v="WP-RENAULT-LIN-58"/>
        <s v="WP-RENAULT-LIN-59"/>
        <s v="WP-RENAULT-LIN-60"/>
        <s v="WP-RENAULT-LIN-61"/>
        <s v="WP-RENAULT-LIN-70"/>
        <s v="WP-RENAULT-LIN-71"/>
        <s v="WP-RENAULT-LIN-72"/>
        <s v="WP-RENAULT-LIN-73"/>
        <s v="WP-RENAULT-LIN-84"/>
        <s v="WP-RENAULT-LIN-98"/>
        <s v="WP-RENAULT-LIN-99"/>
        <s v="WP-RENAULT-LIN-100"/>
        <s v="WP-VW-30/50W-MX-08"/>
        <s v="WP-VW-30/50W-MX-06"/>
        <s v="WP-VW-30/50W-MX-07"/>
        <s v="WP-VW-30/50W-MX-11"/>
        <s v="WP-VW-30/50W-MX-09"/>
        <s v="WP-VW-30/50W-MX-10"/>
        <s v="WP-VW-30/50W-MX-21"/>
        <s v="WP-VW-30/50W-MX-20"/>
        <s v="WP-VW-30/50W-MX-05"/>
        <s v="WP-VW-30/50W-MX-18"/>
        <s v="WP-VW-30/50W-MX-17"/>
        <s v="WP-VW-30/50W-MX-19"/>
        <s v="WP-VW-30/50W-MX-04"/>
        <s v="WP-VW-30/50W-MX-02"/>
        <s v="WP-VW-30/50W-MX-03"/>
        <s v="WP-VW-30/50W-MX-01"/>
        <s v="WP-VW-30/50W(S)-MX-84"/>
        <s v="WP-VW-30/50W(S)-MX-82"/>
        <s v="WP-VW-30/50W(S)-MX-79"/>
        <s v="WP-VW-30/50W(S)-MX-69"/>
        <s v="WP-VW-30/50W(S)-MX-62"/>
        <s v="WP-VW-30/50W(S)-MX-57"/>
        <s v="WP-VW-30/50W(S)-MX-56"/>
        <s v="WP-VW-30/50W(S)-MX-89"/>
        <s v="WP-VW-30/50W(S)-MX-60"/>
        <s v="WP-VW-30/50W(S)-MX-74"/>
        <s v="WP-VW-30/50W(S)-MX-64"/>
        <s v="WP-VW-30/50W(S)-MX-98"/>
        <s v="WP-VW-30/50W(S)-MX-81"/>
        <s v="WP-VW-30/50W(S)-MX-58"/>
        <s v="WP-VW-30/50W(S)-MX-88"/>
        <s v="WP-VW-30/50W(S)-MX-85"/>
        <s v="WP-VW-30/50W-MX-30"/>
        <s v="WP-VW-30/50W-MX-23"/>
        <s v="WP-VW-30/50W-MX-22"/>
        <s v="WP-VW-30/50W-MX-26"/>
        <s v="WP-VW-30/50W-MX-25"/>
        <s v="WP-VW-30/50W-MX-27"/>
        <s v="WP-VW-30/50W-MX-24"/>
        <s v="WP-VW-30/50W-MX-28"/>
        <s v="WP-VW-30/50W-MX-29"/>
        <s v="WP-VW-30/50W-MX-16"/>
        <s v="WP-VW-30/50W-MX-14"/>
        <s v="WP-VW-30/50W-MX-12"/>
        <s v="WP-VW-30/50W-MX-13"/>
        <s v="WP-VW-30/50W-MX-15"/>
        <s v="WP-VW-100W(S)-67"/>
        <s v="WP-VW-100W(S)-64"/>
        <s v="WP-VW-100W(S)-65"/>
        <s v="WP-VW-100W(S)-63"/>
        <s v="WP-VW-100W(S)-66"/>
        <s v="WP-VW-100W(S)-61"/>
        <s v="WP-VW-100W(S)-60"/>
        <s v="WP-VW-100W(S)-59"/>
        <s v="WP-VW-100W(S)-62"/>
        <s v="WP-VW-30/50W(S)-47"/>
        <s v="WP-VW-30/50W(S)-48"/>
        <s v="WP-VW-30/50W(S)-49"/>
        <s v="WP-VW-30/50W(S)-46"/>
        <s v="WP-VW-30/50W(S)-53"/>
        <s v="WP-VW-30/50W(S)-54"/>
        <s v="WP-VW-30/50W(S)-55"/>
        <s v="WP-VW-30/50W(S)-52"/>
        <s v="WP-VW-30/50W(S)-50"/>
        <s v="WP-VW-30/50W(S)-MX-96"/>
        <s v="WP-VW-30/50W(S)-MX-77"/>
        <s v="WP-VW-30/50W(S)-MX-71"/>
        <s v="WP-VW-30/50W(S)-MX-99"/>
        <s v="WP-VW-30/50W(S)-MX-63"/>
        <s v="WP-VW-30/50W(S)-MX-100"/>
        <s v="WP-VW-30/50W(S)-MX-65"/>
        <s v="WP-VW-30/50W(S)-MX-94"/>
        <s v="WP-VW-30/50W(S)-MX-61"/>
        <s v="WP-VW-30/50W(S)-MX-52"/>
        <s v="WP-VW-30/50W(S)-MX-51"/>
        <s v="WP-VW-30/50W(S)-MX-97"/>
        <s v="WP-VW-30/50W(S)-MX-53"/>
        <s v="WP-VW-30/50W(S)-MX-55"/>
        <s v="WP-VW-30/50W(S)-MX-93"/>
        <s v="WP-VW-30/50W(S)-MX-66"/>
        <s v="WP-VW-30/50W(S)-MX-80"/>
        <s v="WP-VW-30/50W(S)-MX-75"/>
        <s v="WP-VW-30/50W(S)-MX-59"/>
        <s v="WP-VW-30/50W(S)-MX-68"/>
        <s v="WP-VW-30/50W(S)-MX-70"/>
        <s v="WP-VW-30/50W(S)-MX-50"/>
        <s v="WP-VW-30/50W(S)-MX-87"/>
        <s v="WP-VW-30/50W(S)-MX-72"/>
        <s v="WP-VW-30/50W(S)-MX-90"/>
        <s v="WP-VW-30/50W(S)-MX-91"/>
        <s v="WP-VW-30/50W(S)-MX-76"/>
        <s v="WP-VW-30/50W(S)-MX-86"/>
        <s v="WP-VW-30/50W(S)-MX-83"/>
        <s v="WP-VW-30/50W(S)-MX-73"/>
        <s v="WP-VW-30/50W(S)-MX-78"/>
        <s v="WP-VW-30/50W(S)-MX-54"/>
        <s v="WP-VW-30/50W(S)-MX-67"/>
        <s v="WP-VW-30/50W(S)-MX-49"/>
        <s v="WP-DAG-48V(S)-23"/>
        <s v="WP-DAG-48V(S)-24"/>
        <s v="WP-DAG-48V(S)-12"/>
        <s v="WP-DAG-48V(S)-17"/>
        <s v="WP-DAG-48V(S)-26"/>
        <s v="WP-DAG-48V(S)-18"/>
        <s v="WP-DAG-48V(S)-13"/>
        <s v="WP-DAG-48V(S)-19"/>
        <s v="WP-DAG-48V(S)-15"/>
        <s v="WP-DAG-48V(S)-16"/>
        <s v="WP-DAG-48V(S)-05"/>
        <s v="WP-DAG-48V(S)-08"/>
        <s v="WP-DAG-48V(S)-03"/>
        <s v="WP-DAG-48V(S)-06"/>
        <s v="WP-DAG-48V(S)-09"/>
        <s v="WP-DAG-48V(S)-07"/>
        <s v="WP-DAG-48V(S)-04"/>
        <s v="WP-DAG-48V(S)-02"/>
        <s v="WP-DAG-48V(S)-01"/>
        <s v="WP-DAG-48V(S)-14"/>
        <s v="WP-DAG-48V(S)-21"/>
        <s v="WP-DAG-48V(S)-11"/>
        <s v="WP-DAG-48V(S)-20"/>
        <s v="WP-RENAULT-48V-08"/>
        <s v="WP-RENAULT-48V-07"/>
        <s v="WP-RENAULT-48V-06"/>
        <s v="WP-RENAULT-48V-04"/>
        <s v="WP-RENAULT-48V-03"/>
        <s v="WP-RENAULT-48V-05"/>
        <s v="WP-RENAULT-48V-09"/>
        <s v="WP-RENAULT-48V-02"/>
        <s v="WP-RENAULT-48V-01"/>
        <s v="WP-RENAULT-48V-17"/>
        <s v="WP-RENAULT-48V-18"/>
        <s v="WP-RENAULT-48V-14"/>
        <s v="WP-RENAULT-48V-16"/>
        <s v="WP-RENAULT-48V-15"/>
        <s v="WP-RENAULT-48V-13"/>
        <s v="WP-RENAULT-48V-10"/>
        <s v="WP-RENAULT-48V-11"/>
        <s v="WP-RENAULT-48V-12"/>
        <s v="WP-RENAULT-48V(S)-01"/>
        <s v="WP-RENAULT-48V(S)-03"/>
        <s v="WP-RENAULT-48V(S)-02"/>
        <s v="WP-GM-CSS-12V(S)-34"/>
        <s v="WP-GM-CSS-12V(S)-35"/>
        <s v="WP-GM-CSS-12V(S)-39"/>
        <s v="WP-GM-CSS-12V(S)-37"/>
        <s v="WP-GM-CSS-12V(S)-36"/>
        <s v="WP-GM-CSS-12V(S)-16"/>
        <s v="WP-GM-CSS-12V(S)-41"/>
        <s v="WP-GM-CSS-12V(S)-40"/>
        <s v="WP-GM-CSS-12V(S)-15"/>
        <s v="WP-GM-CSS-12V(S)-17"/>
        <s v="WP-GM-CSS-12V(S)-23"/>
        <s v="WP-GM-CSS-12V(S)-21"/>
        <s v="WP-GM-CSS-12V(S)-19"/>
        <s v="WP-GM-CSS-12V(S)-18"/>
        <s v="WP-GM-CSS-12V(S)-20"/>
        <s v="WP-GM-CSS-12V(S)-14"/>
        <s v="WP-GM-CSS-12V(S)-07"/>
        <s v="WP-GM-CSS-12V(S)-08"/>
        <s v="WP-GM-CSS-12V(S)-11"/>
        <s v="WP-GM-CSS-12V(S)-22"/>
        <s v="WP-GM-CSS-12V(S)-12"/>
        <s v="WP-GM-CSS-12V(S)-13"/>
        <s v="WP-GM-CSS-12V(S)-09"/>
        <s v="WP-GM-CSS-12V(S)-06"/>
        <s v="WP-GM-CSS-12V(S)-05"/>
        <s v="WP-GM-CSS-12V(S)-03"/>
        <s v="WP-GM-CSS-12V(S)-04"/>
        <s v="WP-GM-CSS-12V(S)-02"/>
        <s v="WP-VW-100W(S)-MX-36"/>
        <s v="WP-VW-100W(S)-MX-35"/>
        <s v="WP-VW-100W(S)-MX-24"/>
        <s v="WP-VW-100W(S)-MX-34"/>
        <s v="WP-VW-100W(S)-MX-32"/>
        <s v="WP-VW-100W(S)-MX-30"/>
        <s v="WP-VW-100W(S)-MX-33"/>
        <s v="WP-RENAULT-LIN-123"/>
        <s v="WP-RENAULT-LIN-124"/>
        <s v="WP-RENAULT-LIN-122"/>
        <s v="WP-RENAULT-LIN-120"/>
        <s v="WP-RENAULT-LIN-121"/>
        <s v="WP-VW-100W(S)-69"/>
        <s v="WP-VW-100W(S)-68"/>
        <s v="WP-VW-30/50W-12"/>
        <s v="WP-VW-30/50W-13"/>
        <s v="WP-VW-30/50W-11"/>
        <s v="WP-VW-30/50W(S)-74"/>
        <s v="WP-VW-30/50W(S)-75"/>
        <s v="WP-VW-30/50W(S)-72"/>
        <s v="WP-VW-30/50W(S)-73"/>
        <s v="WP-VW-30/50W(S)-71"/>
        <s v="WP-VW-30/50W(S)-69"/>
        <s v="WP-VW-30/50W(S)-70"/>
        <s v="WP-VW-30/50W(S)-68"/>
        <s v="WP-VW-30/50W(S)-67"/>
        <s v="WP-VW-30/50W(S)-66"/>
        <s v="WP-VW-30/50W(S)-65"/>
        <s v="WP-VW-30/50W(S)-64"/>
        <s v="WP-VW-30/50W(S)-63"/>
        <s v="WP-VW-30/50W(S)-60"/>
        <s v="WP-VW-30/50W(S)-62"/>
        <s v="WP-VW-30/50W(S)-61"/>
        <s v="WP-VW-30/50W(S)-59"/>
        <s v="WP-VW-30/50W(S)-57"/>
        <s v="WP-VW-30/50W(S)-56"/>
        <s v="WP-VW-30/50W(S)-58"/>
        <s v="WP-VW-30/50W(S)-85"/>
        <s v="WP-VW-30/50W(S)-79"/>
        <s v="WP-VW-30/50W(S)-76"/>
        <s v="WP-VW-30/50W(S)-83"/>
        <s v="WP-VW-30/50W(S)-84"/>
        <s v="WP-VW-30/50W(S)-81"/>
        <s v="WP-VW-30/50W(S)-87"/>
        <s v="WP-VW-30/50W(S)-78"/>
        <s v="WP-VW-30/50W(S)-86"/>
        <s v="WP-VW-30/50W(S)-80"/>
        <s v="WP-VW-30/50W(S)-82"/>
        <s v="WP-VW-30/50W(S)-77"/>
        <s v="WP-BMW250-12V(S)-19"/>
        <s v="WP-FORD-I4-12V(S)-02"/>
        <s v="WP-FORD-I4-12V(S)-01"/>
        <s v="WP-GM-CSS-12V(S)-86"/>
        <s v="WP-GM-CSS-12V(S)-85"/>
        <s v="WP-GM-CSS-12V(S)-82"/>
        <s v="WP-GM-CSS-12V(S)-84"/>
        <s v="WP-GM-CSS-12V(S)-81"/>
        <s v="WP-GM-CSS-12V(S)-83"/>
        <s v="WP-VW-100W(S)-72"/>
        <s v="WP-VW-100W(S)-71"/>
        <s v="WP-VW-100W(S)-70"/>
        <s v="WP-VW-100W(S)-73"/>
        <s v="WP-VW-100W(S)-74"/>
        <s v="WP-VW-100W(S)-75"/>
        <s v="WP-VW-100W-30"/>
        <s v="WP-VW-100W-31"/>
        <s v="WP-VW-100W-29"/>
        <s v="WP-FCA/PHEV-12V-26"/>
        <s v="WP-FCA/PHEV-12V-20"/>
        <s v="WP-FCA/PHEV-12V-18"/>
        <s v="WP-RENAULT-48V-GEN2-03"/>
        <s v="WP-FCA/PHEV-12V-50"/>
        <s v="WP-LUCID-HCP150-12V(S)-08"/>
        <s v="WP-LUCID-HCP150-12V(S)-07"/>
        <s v="WP-LUCID-HCP150-12V(S)-05"/>
        <s v="WP-LUCID-HCP150-12V(S)-06"/>
        <s v="WP-LUCID-HCP150-12V(S)-04"/>
        <s v="WP-LUCID-HCP150-12V(S)-01"/>
        <s v="WP-LUCID-HCP150-12V(S)-02"/>
        <s v="WP-LUCID-HCP150-12V(S)-03"/>
        <s v="WP-LUCID-HCP150-12V-02"/>
        <s v="WP-LUCID-HCP150-12V-04"/>
        <s v="WP-LUCID-HCP150-12V-03"/>
        <s v="WP-LUCID-HCP150-12V-10"/>
        <s v="WP-LUCID-HCP150-12V-07"/>
        <s v="WP-LUCID-HCP150-12V-06"/>
        <s v="WP-LUCID-HCP150-12V-05"/>
        <s v="WP-LUCID-HCP150-12V-09"/>
        <s v="WP-LUCID-HCP150-12V-01"/>
        <s v="WP-LUCID-HCP150-12V-08"/>
        <s v="WP-RENAULT-48V-19"/>
        <s v="WP-RENAULT-48V-20"/>
        <s v="WP-RENAULT-LIN-49"/>
        <s v="WP-RENAULT-48V-21"/>
        <s v="WP-RENAULT-LIN-55"/>
        <s v="WP-GM-CSS-12V(S)-10"/>
        <s v="WP-RENAULT-48V-GEN2-04"/>
        <s v="WP-RENAULT-LIN-96"/>
        <s v="WP-RENAULT-LIN-104"/>
        <s v="WP-RENAULT-48V-GEN2-18"/>
        <s v="WP-RENAULT-48V-GEN2-22"/>
        <s v="WP-RENAULT-48V-GEN2-17"/>
        <s v="WP-RENAULT-LIN-105"/>
        <s v="WP-RENAULT-LIN-102"/>
        <s v="WP-RENAULT-LIN-52"/>
        <s v="WP-RENAULT-48V-GEN2-20"/>
        <s v="WP-RENAULT-48V-GEN2-19"/>
        <s v="WP-RENAULT-48V-GEN2-21"/>
        <s v="WP-RENAULT-48V-GEN2-12"/>
        <s v="WP-RENAULT-48V-GEN2-13"/>
        <s v="WP-RENAULT-48V-GEN2-14"/>
        <s v="WP-RENAULT-48V-GEN2-15"/>
        <s v="WP-RENAULT-48V-GEN2-16"/>
        <s v="WP-RENAULT-48V-GEN2-06"/>
        <s v="WP-RENAULT-48V-GEN2-07"/>
        <s v="WP-RENAULT-48V-GEN2-08"/>
        <s v="WP-RENAULT-48V-GEN2-09"/>
        <s v="WP-RENAULT-48V-GEN2-10"/>
        <s v="WP-RENAULT-48V-GEN2-11"/>
        <s v="WP-BMW150-12V(S)-03"/>
        <s v="WP-BMW150-12V(S)-07"/>
        <s v="WP-VW-30/50W(S)-43   "/>
        <s v="WP-RENAULT-48V-GEN2-05"/>
        <s v="WP-RENAULT-48V-GEN2(S)-83"/>
        <s v="WP-RENAULT-48V-GEN2(S)-87"/>
        <s v="WP-RENAULT-48V-GEN2(S)-84"/>
        <s v="WP-RENAULT-48V-GEN2(S)-85"/>
        <s v="WP-RENAULT-48V-GEN2(S)-89"/>
        <s v="WP-RENAULT-48V-GEN2(S)-88"/>
        <s v="WP-RENAULT-48V-GEN2(S)-86"/>
        <s v="WP-RENAULT-48V-GEN2(S)-90"/>
        <s v="WP-RENAULT-48V-GEN2(S)-94"/>
        <s v="WP-RENAULT-48V-GEN2(S)-93"/>
        <s v="WP-RENAULT-48V-GEN2(S)-91"/>
        <s v="WP-RENAULT-48V-GEN2(S)-95"/>
        <s v="WP-RENAULT-48V-GEN2(S)-98"/>
        <s v="WP-RENAULT-48V-GEN2(S)-96"/>
        <s v="WP-RENAULT-48V-GEN2(S)-97"/>
        <s v="WP-RENAULT-48V-GEN2(S)-81"/>
        <s v="WP-RENAULT-48V-GEN2(S)-78"/>
        <s v="WP-RENAULT-48V-GEN2(S)-79"/>
        <s v="WP-RENAULT-48V-GEN2(S)-80"/>
        <s v="WP-RENAULT-48V-GEN2(S)-77"/>
        <s v="WP-RENAULT-48V-GEN2(S)-82"/>
        <s v="WP-RENAULT-48V-GEN2(S)-100"/>
        <s v="WP-RENAULT-48V-GEN2(S)-99"/>
        <s v="WP-RENAULT-48V-GEN2(S)-66"/>
        <s v="WP-RENAULT-48V-GEN2(S)-43"/>
        <s v="WP-RENAULT-48V-GEN2(S)-65"/>
        <s v="WP-RENAULT-48V-GEN2(S)-41"/>
        <s v="WP-RENAULT-48V-GEN2(S)-42"/>
        <s v="WP-RENAULT-48V-GEN2(S)-64"/>
        <s v="WP-RENAULT-48V-GEN2(S)-70"/>
        <s v="WP-RENAULT-48V-GEN2(S)-69"/>
        <s v="WP-RENAULT-48V-GEN2(S)-68"/>
        <s v="WP-RENAULT-48V-GEN2(S)-67"/>
        <s v="WP-RENAULT-48V-GEN2(S)-71"/>
        <s v="WP-RENAULT-48V-GEN2(S)-75"/>
        <s v="WP-RENAULT-48V-GEN2(S)-74"/>
        <s v="WP-RENAULT-48V-GEN2(S)-73"/>
        <s v="WP-RENAULT-48V-GEN2(S)-72"/>
        <s v="WP-RENAULT-48V-GEN2(S)-61"/>
        <s v="WP-RENAULT-48V-GEN2(S)-55"/>
        <s v="WP-RENAULT-48V-GEN2(S)-57"/>
        <s v="WP-RENAULT-48V-GEN2(S)-59"/>
        <s v="WP-RENAULT-48V-GEN2(S)-54"/>
        <s v="WP-RENAULT-48V-GEN2(S)-62"/>
        <s v="WP-RENAULT-48V-GEN2(S)-56"/>
        <s v="WP-RENAULT-48V-GEN2(S)-63"/>
        <s v="WP-RENAULT-48V-GEN2(S)-58"/>
        <s v="WP-RENAULT-48V-GEN2(S)-60"/>
        <s v="WP-RENAULT-48V-GEN2(S)-35"/>
        <s v="WP-RENAULT-48V-GEN2(S)-25"/>
        <s v="WP-RENAULT-48V-GEN2(S)-21"/>
        <s v="WP-RENAULT-48V-GEN2(S)-24"/>
        <s v="WP-RENAULT-48V-GEN2(S)-22"/>
        <s v="WP-RENAULT-48V-GEN2(S)-32"/>
        <s v="WP-RENAULT-48V-GEN2(S)-23"/>
        <s v="WP-RENAULT-48V-GEN2(S)-34"/>
        <s v="WP-RENAULT-48V-GEN2(S)-31"/>
        <s v="WP-RENAULT-48V-GEN2(S)-33"/>
        <s v="WP-RENAULT-48V-GEN2(S)-37"/>
        <s v="WP-RENAULT-48V-GEN2(S)-49"/>
        <s v="WP-RENAULT-48V-GEN2(S)-40"/>
        <s v="WP-RENAULT-48V-GEN2(S)-38"/>
        <s v="WP-RENAULT-48V-GEN2(S)-53"/>
        <s v="WP-RENAULT-48V-GEN2(S)-51"/>
        <s v="WP-RENAULT-48V-GEN2(S)-52"/>
        <s v="WP-RENAULT-48V-GEN2(S)-50"/>
        <s v="WP-RENAULT-48V-GEN2(S)-29"/>
        <s v="WP-RENAULT-48V-GEN2(S)-26"/>
        <s v="WP-RENAULT-48V-GEN2(S)-30"/>
        <s v="WP-RENAULT-48V-GEN2(S)-28"/>
        <s v="WP-RENAULT-48V-GEN2(S)-44"/>
        <s v="WP-RENAULT-48V-GEN2(S)-27"/>
        <s v="WP-RENAULT-48V-GEN2(S)-46"/>
        <s v="WP-RENAULT-48V-GEN2(S)-45"/>
        <s v="WP-RENAULT-48V-GEN2(S)-48"/>
        <s v="WP-RENAULT-48V-GEN2(S)-47"/>
        <s v="WP-GM-CSS-12V-10"/>
        <s v="WP-VW-100W-32"/>
        <s v="WP-DAG-12V(S)-02"/>
        <s v="WP-DAG-12V(S)-03"/>
        <s v="WP-DAG-12V(S)-01"/>
        <s v="WP-DAG-12V(S)-04"/>
        <s v="WP-RENAULT-48V-GEN2(S)-08 "/>
        <s v="WP-RENAULT-LIN-58 "/>
        <s v="WP-RENAULT-LIN-46 "/>
        <s v="WP-RENAULT-LIN-61 "/>
        <s v="WP-RENAULT-48V-GEN2(S)-76"/>
        <s v="WP-RENAULT-48V-GEN2(S)-36"/>
        <s v="WP-RENAULT-48V-GEN2(S)-92"/>
        <s v="WP-GM-CSS-12V-17"/>
        <s v="WP-GM-CSS-12V-30"/>
        <s v="WP-GM-CSS-12V-34"/>
        <s v="WP-GM-CSS-12V-35"/>
        <s v="WP-GM-CSS-12V-33"/>
        <s v="WP-GM-CSS-12V-36"/>
        <s v="WP-GM-CSS-12V-14"/>
        <s v="WP-GM-CSS-12V-19"/>
        <s v="WP-GM-CSS-12V-21"/>
        <s v="WP-GM-CSS-12V-20"/>
        <s v="WP-GM-CSS-12V-25"/>
        <s v="WP-GM-CSS-12V-15"/>
        <s v="WP-GM-CSS-12V-38"/>
        <s v="WP-GM-CSS-12V-18"/>
        <s v="WP-GM-CSS-12V-23"/>
        <s v="WP-GM-CSS-12V-22"/>
        <s v="WP-GM-CSS-12V-24"/>
        <s v="WP-GM-CSS-12V-37"/>
        <s v="WP-GM-CSS-12V-16"/>
        <s v="WP-GM-CSS-12V-13"/>
        <s v="WP-GM-CSS-12V-31"/>
        <s v="WP-GM-CSS-12V-26"/>
        <s v="WP-GM-CSS-12V-29"/>
        <s v="WP-GM-CSS-12V-32"/>
        <s v="WP-GM-CSS-12V-27"/>
        <s v="WP-GM-CSS-12V-28"/>
        <s v="WP-GM-CSS-12V-52"/>
        <s v="WP-GM-CSS-12V-48"/>
        <s v="WP-GM-CSS-12V-50"/>
        <s v="WP-GM-CSS-12V-53"/>
        <s v="WP-GM-CSS-12V-59"/>
        <s v="WP-GM-CSS-12V-44"/>
        <s v="WP-GM-CSS-12V-45"/>
        <s v="WP-GM-CSS-12V-49"/>
        <s v="WP-GM-CSS-12V-51"/>
        <s v="WP-GM-CSS-12V-62"/>
        <s v="WP-GM-CSS-12V-47"/>
        <s v="WP-GM-CSS-12V-56"/>
        <s v="WP-GM-CSS-12V-55"/>
        <s v="WP-GM-CSS-12V-57"/>
        <s v="WP-GM-CSS-12V-61"/>
        <s v="WP-GM-CSS-12V-60"/>
        <s v="WP-GM-CSS-12V-58"/>
        <s v="WP-GM-CSS-12V-46"/>
        <s v="WP-GM-CSS-12V-39"/>
        <s v="WP-GM-CSS-12V-41"/>
        <s v="WP-GM-CSS-12V-40"/>
        <s v="WP-GM-CSS-12V-42"/>
        <s v="WP-GM-CSS-12V-43"/>
        <s v="WP-GM-CSS-12V-54"/>
        <s v="WP-AUDI-MLB35-12V(S)-11"/>
        <s v="WP-AUDI-MLB35-12V(S)-14"/>
        <s v="WP-AUDI-MLB35-12V(S)-12"/>
        <s v="WP-AUDI-MLB35-12V(S)-13"/>
        <s v="WP-VW-30/50W(S)-88"/>
        <s v="WP-FCA/PHEV-12V(S)-112"/>
        <s v="WP-FCA/PHEV-12V(S)-111"/>
        <s v="WP-FCA/PHEV-12V-15"/>
        <s v="WP-FCA/PHEV-12V-08"/>
        <s v="WP-VW-100W(S)-MX-88"/>
        <s v="WP-AUDI-12V(S)-01"/>
        <s v="WP-AUDI-12V(S)-02"/>
        <s v="WP-AUDI-12V(S)-03"/>
        <s v="WP-AUDI-12V(S)-04"/>
        <s v="WP-AUDI-12V(S)-05"/>
        <s v="WP-AUDI-12V(S)-06"/>
        <s v="WP-VW-30/50W-22"/>
        <s v="WP-VW-30/50W-26"/>
        <s v="WP-VW-30/50W-15"/>
        <s v="WP-RENAULT-LIN-87"/>
        <s v="WP-VW-100W(S)-41WP-VW-100W(S)-06WP-VW-100W(S)-32"/>
        <s v="OP-10R-01"/>
        <s v="OP-10R-PWM-03"/>
        <s v="OP-10R-PWM-04"/>
        <s v="OP-10R-PWM-05"/>
        <s v="OP-10R-PWM-06"/>
        <s v="WP-VW-100W-17WP-VW-100W-16"/>
        <s v="WP-AUDI-35W(S)-103"/>
        <s v="WP-AUDI-35W(S)-83"/>
        <s v="WP-AUDI-35W(S)-96"/>
        <s v="WP-AUDI-35W(S)-98"/>
        <s v="WP-AUDI-35W(S)-89"/>
        <s v="WP-AUDI-35W(S)-86"/>
        <s v="WP-AUDI-35W(S)-99"/>
        <s v="WP-AUDI-35W(S)-102"/>
        <s v="WP-AUDI-35W(S)-93"/>
        <s v="WP-AUDI-35W(S)-94"/>
        <s v="WP-AUDI-35W(S)-88"/>
        <s v="WP-AUDI-35W(S)-91"/>
        <s v="WP-AUDI-35W(S)-87"/>
        <s v="WP-AUDI-35W(S)-97"/>
        <s v="WP-AUDI-35W(S)-85"/>
        <s v="WP-AUDI-35W(S)-06"/>
        <s v="WP-AUDI-35W(S)-42"/>
        <s v="WP-AUDI-35W(S)-05"/>
        <s v="WP-AUDI-35W(S)-10"/>
        <s v="WP-AUDI-35W(S)-11"/>
        <s v="WP-AUDI-35W(S)-04"/>
        <s v="WP-AUDI-35W(S)-01"/>
        <s v="WP-AUDI-35W(S)-22"/>
        <s v="WP-AUDI-35W(S)-79"/>
        <s v="WP-AUDI-35W(S)-24"/>
        <s v="WP-AUDI-35W(S)-13"/>
        <s v="WP-AUDI-35W(S)-26"/>
        <s v="WP-AUDI-35W(S)-84"/>
        <s v="WP-AUDI-35W(S)-81"/>
        <s v="WP-AUDI-35W(S)-80"/>
        <s v="WP-AUDI-35W(S)-74"/>
        <s v="WP-AUDI-35W(S)-69"/>
        <s v="WP-AUDI-35W(S)-68"/>
        <s v="WP-AUDI-35W(S)-67"/>
        <s v="WP-AUDI-35W(S)-76"/>
        <s v="WP-AUDI-35W(S)-78"/>
        <s v="WP-AUDI-35W(S)-56"/>
        <s v="WP-AUDI-35W(S)-77"/>
        <s v="WP-AUDI-35W(S)-101"/>
        <s v="WP-AUDI-35W(S)-25"/>
        <s v="WP-AUDI-35W(S)-92"/>
        <s v="WP-AUDI-35W(S)-07"/>
        <s v="WP-AUDI-35W(S)-23"/>
        <s v="WP-AUDI-35W(S)-03"/>
        <s v="WP-AUDI-35W(S)-28"/>
        <s v="WP-AUDI-35W(S)-12"/>
        <s v="WP-AUDI-35W(S)-41"/>
        <s v="WP-AUDI-35W(S)-90"/>
        <s v="WP-AUDI-35W(S)-45"/>
        <s v="WP-AUDI-35W(S)-114"/>
        <s v="WP-AUDI-35W(S)-18"/>
        <s v="WP-AUDI-35W(S)-55"/>
        <s v="WP-AUDI-35W(S)-104"/>
        <s v="WP-AUDI-35W(S)-82"/>
        <s v="WP-AUDI-35W(S)-21"/>
        <s v="WP-AUDI-35W(S)-39"/>
        <s v="WP-AUDI-35W(S)-33"/>
        <s v="WP-AUDI-35W(S)-48"/>
        <s v="WP-AUDI-35W(S)-27"/>
        <s v="WP-AUDI-35W(S)-49"/>
        <s v="WP-AUDI-35W(S)-43"/>
        <s v="WP-AUDI-35W(S)-51"/>
        <s v="WP-AUDI-35W(S)-32"/>
        <s v="WP-AUDI-35W(S)-30"/>
        <s v="WP-AUDI-35W(S)-08"/>
        <s v="WP-AUDI-35W(S)-95"/>
        <s v="WP-AUDI-35W(S)-124 "/>
        <s v="WP-AUDI-35W(S)-72"/>
        <s v="WP-AUDI-35W(S)-02"/>
        <s v="-AUDI-35W(S)-14"/>
        <s v="WP-AUDI-35W(S)-09"/>
        <s v="WP-AUDI-35W(S)-100"/>
        <s v="WP-AUDI-35W(S)-38"/>
        <s v=" WP-AUDI-35W(S)-47"/>
        <s v="WP-AUDI-35W(S)-64"/>
        <s v="WP-AUDI-35W(S)-16"/>
        <s v="WP-AUDI-35W(S)-20"/>
        <s v="WP-AUDI-35W(S)-129"/>
        <s v="WP-AUDI-35W(S)-106"/>
        <s v="WP-AUDI-35W(S)-137"/>
        <s v="WP-AUDI-35W(S)-138"/>
        <s v="WP-AUDI-35W(S)-107"/>
        <s v="WP-AUDI-35W(S)-130"/>
        <s v="WP-AUDI-35W(S)-127"/>
        <s v="WP-AUDI-35W(S)-118"/>
        <s v="WP-AUDI-35W(S)-115"/>
        <s v="WP-AUDI-35W(S)-108"/>
        <s v="WP-AUDI-35W(S)-62"/>
        <s v="WP-AUDI-35W(S)-113"/>
        <s v="WP-AUDI-35W(S)-35"/>
        <s v="WP-AUDI-35W(S)-46"/>
        <s v="WP-AUDI-35W(S)-105"/>
        <s v="WP-AUDI-35W(S)-58"/>
        <s v="WP-AUDI-35W(S)-54"/>
        <s v="WP-AUDI-35W(S)-19"/>
        <s v="WP-AUDI-35W(S)-139"/>
        <s v="WP-AUDI-35W(S)-132"/>
        <s v="-AU5.82494DI-35W(S)-60"/>
        <s v="WP-AUDI-35W(S)-65"/>
        <s v="-AU5.82494DI-35W(S)-73"/>
        <s v="WP-AUDI-35W(S)-70"/>
        <s v="WP-AUDI-35W(S)-71"/>
        <s v="WP-AUDI-35W(S)-119"/>
        <s v="WP-AUDI-35W(S)-31"/>
        <s v="WP-AUDI-35W(S)-140"/>
        <s v="WP-AUDI-35W(S)-128"/>
        <s v="WP-AUDI-35W(S)-117"/>
        <s v="WP-AUDI-35W(S)-109"/>
        <s v="WP-AUDI-35W(S)-135"/>
        <s v="WP-AUDI-35W(S)-134"/>
        <s v="WP-AUDI-35W(S)-131"/>
        <s v="WP-AUDI-35W(S)-75"/>
        <s v="WP-AUDI-35W(S)-63"/>
        <s v="WP-AUDI-35W(S)-61"/>
        <s v="WP-AUDI-35W(S)-120"/>
        <s v="WP-AUDI-35W(S)-53"/>
        <s v="WP-AUDI-35W(S)-15"/>
        <s v="WP-AUDI-35W(S)-121"/>
        <s v="WP-AUDI-35W(S)-57"/>
        <s v="WP-AUDI-35W(S)-59"/>
        <s v="WP-AUDI-35W(S)-44"/>
        <s v="WP-AUDI-35W(S)-40"/>
        <s v="WP-AUDI-35W(S)-34"/>
        <s v="WP-AUDI-35W(S)-37"/>
        <s v="WP-AUDI-35W(S)-36"/>
        <s v="WP-AUDI-35W(S)-17"/>
        <s v="WP-AUDI-35W(S)-29"/>
        <s v="WP-AUDI-35W(S)-50"/>
        <s v="WP-AUDI-35W(S)-52"/>
        <s v="WP-AUDI-150W(S)-04"/>
        <s v="WP-AUDI-150W(S)-08"/>
        <s v="WP-AUDI-150W(S)-132"/>
        <s v="WP-AUDI-150W(S)-14"/>
        <s v="WP-AUDI-150W(S)-135"/>
        <s v="WP-AUDI-150W(S)-136"/>
        <s v="WP-AUDI-150W(S)-07"/>
        <s v="WP-AUDI-150W(S)-23"/>
        <s v="WP-AUDI-150W(S)-25"/>
        <s v="WP-AUDI-150W(S)-130"/>
        <s v="WP-AUDI-150W(S)-20"/>
        <s v="WP-AUDI-150W(S)-21"/>
        <s v="WP-AUDI-150W(S)-02"/>
        <s v="WP-AUDI-150W(S)-138"/>
        <s v="WP-AUDI-150W(S)-03"/>
        <s v="WP-AUDI-150W(S)-01"/>
        <s v="WP-AUDI-150W(S)-09"/>
        <s v="WP-AUDI-150W(S)-15"/>
        <s v="WP-AUDI-150W(S)-134"/>
        <s v="WP-AUDI-150W(S)-131"/>
        <s v="WP-AUDI-150W(S)-22"/>
        <s v="WP-AUDI-150W(S)-06"/>
        <s v="WP-AUDI-150W(S)-133"/>
        <s v="WP-AUDI-150W(S)-26"/>
        <s v="WP-AUDI-150W(S)-17"/>
        <s v="WP-AUDI-150W(S)-11"/>
        <s v="WP-AUDI-150W(S)-140"/>
        <s v="WP-AUDI-150W(S)-24"/>
        <s v="WP-AUDI-150W(S)-18"/>
        <s v="WP-AUDI-150W(S)-137"/>
        <s v="WP-AUDI-150W(S)-96"/>
        <s v="WP-AUDI-150W(S)-103"/>
        <s v="WP-AUDI-150W(S)-78"/>
        <s v="WP-AUDI-150W(S)-122"/>
        <s v="WP-AUDI-150W(S)-107"/>
        <s v="WP-AUDI-150W(S)-123"/>
        <s v="WP-AUDI-150W(S)-87"/>
        <s v="WP-AUDI-150W(S)-79"/>
        <s v="WP-AUDI-150W(S)-95"/>
        <s v="WP-AUDI-150W(S)-92"/>
        <s v="WP-AUDI-150W(S)-90"/>
        <s v="WP-AUDI-150W(S)-127"/>
        <s v="WP-AUDI-150W(S)-98"/>
        <s v="WP-AUDI-150W(S)-91"/>
        <s v="WP-AUDI-150W(S)-88"/>
        <s v="WP-AUDI-150W(S)-119"/>
        <s v="WP-AUDI-150W(S)-80"/>
        <s v="WP-AUDI-150W(S)-110"/>
        <s v="WP-AUDI-150W(S)-117"/>
        <s v="WP-AUDI-150W(S)-125"/>
        <s v="WP-AUDI-150W(S)-81"/>
        <s v="WP-AUDI-150W(S)-94"/>
        <s v="WP-AUDI-150W(S)-106"/>
        <s v="WP-AUDI-150W(S)-89"/>
        <s v="WP-AUDI-150W(S)-12"/>
        <s v="WP-AUDI-150W(S)-139"/>
        <s v="WP-AUDI-150W(S)-13"/>
        <s v="WP-AUDI-150W(S)-116"/>
        <s v="WP-AUDI-150W(S)-111"/>
        <s v="WP-AUDI-150W(S)-82"/>
        <s v=" WP-AUDI-150W(S)-120"/>
        <s v="WP-AUDI-150W(S)-97"/>
        <s v="WP-AUDI-150W(S)-69"/>
        <s v="WP-AUDI-150W(S)-109"/>
        <s v="  WP-AUDI-150W(S)-129"/>
        <s v="WP-AUDI-150W(S)-99"/>
        <s v="WP-AUDI-150W(S)-101"/>
        <s v="WP-AUDI-150W(S)-128"/>
        <s v="WP-AUDI-150W(S)-83"/>
        <s v="WP-AUDI-150W(S)-114"/>
        <s v="WP-AUDI-150W(S)-112"/>
        <s v="WP-AUDI-150W(S)-16"/>
        <s v="WP-AUDI-150W(S)-35"/>
        <s v="WP-AUDI-150W(S)-121"/>
        <s v="WP-AUDI-150W(S)-37"/>
        <s v="WP-AUDI-150W(S)-56"/>
        <s v="WP-AUDI-150W(S)-113"/>
        <s v="WP-AUDI-150W(S)-63"/>
        <s v="WP-AUDI-150W(S)-115"/>
        <s v="WP-AUDI-150W(S)-105"/>
        <s v="WP-AUDI-150W(S)-93"/>
        <s v="WP-AUDI-150W(S)-68"/>
        <s v="WP-AUDI-150W(S)-45"/>
        <s v="WP-AUDI-150W(S)-71"/>
        <s v="WP-AUDI-150W(S)-70"/>
        <s v="WP-AUDI-150W(S)-74"/>
        <s v="WP-AUDI-150W(S)-75"/>
        <s v="-AUDI-524.96631150W(S)-41"/>
        <s v="WP-AUDI-150W(S)-58 "/>
        <s v="WP-AUDI-150W(S)-76"/>
        <s v="WP-AUDI-150W(S)-49"/>
        <s v="WP-AUDI-150W(S)-53 "/>
        <s v="WP-AUDI-150W(S)-118"/>
        <s v="WP-AUDI-150W(S)-46"/>
        <s v="WP-AUDI-150W(S)-65"/>
        <s v="WP-AUDI-150W(S)-43"/>
        <s v="WP-AUDI-150W(S)-72"/>
        <s v="WP-AUDI-150W(S)-54"/>
        <s v="WP-AUDI-150W(S)-67"/>
        <s v="WP-AUDI-150W(S)-86"/>
        <s v="WP-AUDI-150W(S)-50"/>
        <s v="WP-AUDI-150W(S)-84"/>
        <s v="WP-AUDI-150W(S)-30"/>
        <s v="WP-AUDI-150W(S)-66"/>
        <s v="WP-AUDI-150W(S)-102"/>
        <s v="WP-AUDI-150W(S)-108"/>
        <s v="WP-AUDI-150W(S)-05"/>
        <s v="WP-AUDI-150W(S)-55"/>
        <s v="WP-AUDI-150W(S)-126"/>
        <s v="WP-AUDI-150W(S)-104"/>
        <s v="WP-AUDI-150W(S)-28"/>
        <s v="WP-AUDI-150W(S)-100"/>
        <s v="WP-AUDI-150W(S)-32"/>
        <s v="WP-AUDI-150W(S)-47"/>
        <s v="WP-AUDI-150W(S)-64"/>
        <s v="WP-AUDI-150W(S)-124"/>
        <s v="WP-AUDI-150W(S)-85"/>
        <s v="WP-AUDI-150W(S)-34"/>
        <s v="WP-AUDI-150W(S)-33"/>
        <s v="WP-AUDI-150W(S)-38"/>
        <s v="WP-AUDI-150W(S)-48"/>
        <s v="WP-AUDI-150W(S)-29"/>
        <s v="WP-AUDI-150W(S)-77"/>
        <s v="WP-AUDI-150W(S)-27"/>
        <s v="WP-AUDI-150W(S)-36"/>
        <s v="WP-AUDI-150W(S)-39"/>
        <s v="WP-AUDI-150W(S)-19"/>
        <s v="WP-AUDI-150W(S)-51"/>
        <s v="WP-AUDI-150W(S)-60"/>
        <s v="WP-AUDI-150W(S)-10"/>
        <s v="WP-AUDI-MLB30-09"/>
        <s v="WP-AUDI-MLB30-08"/>
        <s v="WP-AUDI-MLB30-06"/>
        <s v="WP-AUDI-MLB30-16"/>
        <s v="WP-AUDI-MLB30-14"/>
        <s v="WP-AUDI-MLB30-24"/>
        <s v="WP-AUDI-MLB30-15"/>
        <s v="WP-AUDI-MLB30-11"/>
        <s v="WP-AUDI-MLB30-02"/>
        <s v="WP-AUDI-MLB30-07"/>
        <s v="WP-AUDI-MLB30-05"/>
        <s v="WP-AUDI-MLB30-13"/>
        <s v="WP-AUDI-MLB30-22"/>
        <s v="WP-AUDI-MLB30-23"/>
        <s v="WP-AUDI-MLB30-12"/>
        <s v="WP-AUDI-MLB30-25"/>
        <s v="WP-AUDI-MLB30-26"/>
        <s v="WP-AUDI-MLB30-04"/>
        <s v="WP-AUDI-MLB30-18"/>
        <s v="WP-AUDI-MLB30-01"/>
        <s v="WP-AUDI-MLB30-27"/>
        <s v="WP-AUDI-MLB30-29"/>
        <s v="WP-AUDI-MLB30-28"/>
        <s v="WP-AUDI-MLB30-30"/>
        <s v="WP-AUDI-MLB30-20"/>
        <s v="WP-AUDI-MLB30-21"/>
        <s v="WP-AUDI-MLB30-17"/>
        <s v="WP-AUDI-MLB30-19"/>
        <s v="WP-AUDI-MLB30-03"/>
        <s v="WP-AUDI-MLB30-10"/>
        <s v="WP-AUDI-MLB150-19"/>
        <s v="WP-AUDI-MLB150-18"/>
        <s v="WP-AUDI-MLB150-01"/>
        <s v="WP-AUDI-MLB150-24"/>
        <s v="WP-AUDI-MLB150-29"/>
        <s v="WP-AUDI-MLB150-17"/>
        <s v="WP-AUDI-MLB150-15"/>
        <s v="WP-AUDI-MLB150-12"/>
        <s v="WP-AUDI-MLB150-16"/>
        <s v="WP-AUDI-MLB150-08"/>
        <s v="WP-AUDI-MLB150-13"/>
        <s v="WP-AUDI-MLB150-06"/>
        <s v="WP-AUDI-MLB150-02"/>
        <s v="WP-AUDI-MLB150-07"/>
        <s v="WP-AUDI-MLB150-27"/>
        <s v="WP-AUDI-MLB150-05"/>
        <s v="WP-AUDI-MLB150-04"/>
        <s v="WP-AUDI-MLB150-09"/>
        <s v="WP-GM-CSS-12V(S)-01"/>
        <s v="WP-GM-CSS-12V(S)-24"/>
        <s v="WP-AUDI-MLB150-11"/>
        <s v="WP-AUDI-MLB150-14"/>
        <s v="WP-AUDI-MLB150-23"/>
        <s v="WP-AUDI-MLB150-21"/>
        <s v="WP-AUDI-MLB150-10"/>
        <s v="WP-AUDI-MLB150-20"/>
        <s v="WP-AUDI-MLB150-22"/>
        <s v="WP-AUDI-MLB150-26"/>
        <s v="WP-AUDI-MLB150-03"/>
        <s v="WP-AUDI-MLB150-30"/>
        <s v="WP-AUDI-MLB150-25"/>
        <s v="WP-AUDI-MLB150-28"/>
        <s v="test"/>
        <s v="WP-FCA/PHEV-12V(S)-76WP-FCA/PHEV-12V(S)-76"/>
        <s v="OP-10R-PWM-108"/>
        <s v="WP-AUDI-35W(S)-111"/>
        <s v="WP-AUDI-35W(S)-116"/>
        <s v="WP-AUDI-35W(S)-126"/>
        <s v="WP-AUDI-35W(S)-110"/>
        <s v="WP-AUDI-35W(S)-112"/>
        <s v="WP-AUDI-35W(S)-136"/>
        <s v="WP-AUDI-35W(S)-133"/>
        <s v="WP-AUDI-35W(S)-125"/>
        <s v="WP-AUDI-35W(S)-123"/>
        <s v="WP-AUDI-35W(S)-122"/>
        <s v="WP-AUDI-150W(S)-73"/>
        <s v="WP-AUDI-150W(S)-52"/>
        <s v="WP-AUDI-150W(S)-62"/>
        <s v="WP-AUDI-150W(S)-31"/>
        <s v="WP-AUDI-150W(S)-59"/>
        <s v="WP-AUDI-150W(S)-57"/>
        <s v="WP-AUDI-150W(S)-44"/>
        <s v="WP-AUDI-150W(S)-42"/>
        <s v="WP-AUDI-150W(S)-40"/>
        <s v="WP-AUDI-150W(S)-61"/>
        <s v="WP-FCA/PHEV-12V(S)-54WP-FCA/PHEV-12V(S)-54"/>
        <s v="WP-AUDI-150W(S)-139WP-AUDI-150W(S)-89WP-AUDI-150W(S)-105WP-AUDI-150W(S)-69WP-AUDI-150W(S)-54WP-AUDI-150W(S)-36"/>
        <s v="WP-RENAULT-LIN-92"/>
        <s v="WP-RENAULT-LIN-93"/>
        <s v="WP-RENAULT-LIN-88"/>
        <s v="WP-AUDI-A50W(S)-41"/>
        <s v="WP-AUDI-A50W2(S)-58"/>
        <s v="WP-AUDI-150W(S)-53"/>
        <s v="W=-FCA/;HEV-12V(S)-80"/>
        <s v="WP-VW-30/50W0MX-28"/>
        <s v="WP-VW-30/50W0MX-24"/>
        <s v="WP-VW-30/50W0MX-22"/>
        <s v="WP-VW-30/50W0MX-23"/>
        <s v="WP-VW-30/50W0MX-30"/>
        <s v="WP-VW-30/50W0MX-05"/>
        <s v="WP-VW-30/50W0MX-20"/>
        <s v="WP-VW-30/50W0MX-21"/>
        <s v="WP-AUDI-150W(S)-129"/>
        <s v="WP-Audi-150W(S)-120"/>
        <s v="WP-FCA/PHEV-12(S)-08"/>
        <s v="WP-FCA/PHEV-12(S)-24"/>
        <s v="WP-FCA/PHEV-12(S)-26"/>
        <s v="WP-FCA/PHEV-12(S)-28"/>
        <s v="WP-FCA/PHEV-12(S)-66"/>
        <s v="WP-FCA/PHEV-12(S)-69"/>
        <s v="WP_FCA?PHEV-12V(S)-87"/>
        <s v="No lable"/>
        <s v="No libel"/>
        <s v="WP-DAG-12V-29"/>
        <s v=" WP-Audi-MLB150-18"/>
        <s v="WP-AUDI-150W(S)-120 "/>
        <s v="WP-BMW250-12V(S)-29"/>
        <s v="WP-BMW250-12V(S)-20"/>
        <s v="WP-BMW250-12V(S)-27"/>
        <s v="WP-BMW250-12V(S)-28"/>
        <s v="WP-BMW250-12V(S)-21"/>
        <s v="WP-BMW250-12V(S)-24"/>
        <s v="WP-BMW250-12V(S)-25"/>
        <s v="WP-BMW250-12V(S)-32"/>
        <s v="WP-BMW250-12V(S)-31"/>
        <s v="WP-BMW250-12V(S)-30"/>
        <s v="WP-BMW250-12V(S)-23"/>
        <s v="WP-BMW250-12V(S)-22"/>
        <s v="WP-BMW250-12V(S)-33"/>
        <s v="WP-BMW250-12V(S)-26"/>
        <s v="WP-LUCID-HCP150-12V(S)-09"/>
        <s v="WP-LUCID-HCP150-12V(S)-10"/>
        <s v="WP-LUCID-HCP150-12V(S)-14"/>
        <s v="WP-LUCID-HCP150-12V(S)-17"/>
        <s v="WP-Audi-MLB35-12v(S)-138"/>
        <s v="WP-LUCID-HCP150-12V(S)-18"/>
        <s v="WP-LUCID-HCP150-12V(S)-11"/>
        <s v="WP-LUCID-HCP150-12V(S)-12"/>
        <s v="WP-LUCID-HCP150-12V(S)-13"/>
        <s v="WP-LUCID-HCP150-12V(S)-19"/>
        <s v="WP-LUCID-HCP150-12V(S)-23"/>
        <s v="WP-LUCID-HCP150-12V(S)-15"/>
        <s v="WP-LUCID-HCP150-12V(S)-22"/>
        <s v="WP-LUCID-HCP150-12V(S)-16"/>
        <s v="WP-LUCID-HCP150-12V(S)-20"/>
        <s v="WP-LUCID-HCP150-12V(S)-21"/>
        <s v="WP-LUCID-HCP150-12V(S)-24"/>
        <s v="WP-LUCID-HCP150-12V(S)-25"/>
        <s v="WP-LUCID-HCP150-12V(S)-26"/>
        <s v="WP-LUCID-HCP150-12V(S)-27"/>
        <s v="WP-LUCID-HCP150-12V(S)-30"/>
        <s v="WP-LUCID-HCP150-12V(S)-31"/>
        <s v="WP-LUCID-HCP150-12V(S)-32"/>
        <s v="WP-LUCID-HCP150-12V(S)-36"/>
        <s v="WP-LUCID-HCP150-12V(S)-28"/>
        <s v="WP-LUCID-HCP150-12V(S)-29"/>
        <s v="WP-LUCID-HCP150-12V(S)-37"/>
        <s v="WP-LUCID-HCP150-12V(S)-33"/>
        <s v="WP-LUCID-HCP150-12V(S)-34"/>
        <s v="WP-LUCID-HCP150-12V(S)-35"/>
        <s v="WP-LUCID-HCP150-12V(S)-38"/>
        <s v="WP-LUCID-HCP150-12V(S)-39"/>
        <s v="WP-LUCID-HCP150-12V(S)-40"/>
        <s v="WP-LUCID-HCP150-12V(S)-41"/>
        <s v="WP-LUCID-HCP150-12V(S)-42"/>
        <s v="WP-LUCID-HCP150-12V(S)-43"/>
        <s v="WP-LUCID-HCP150-12V(S)-45"/>
        <s v="WP-LUCID-HCP150-12V(S)-44"/>
        <s v="WP-LUCID-HCP150-12V(S)-46"/>
        <s v="WP-LUCID-HCP150-12V(S)-47"/>
        <s v="WP-LUCID-HCP150-12V(S)-48"/>
        <s v="WP-LUCID-HCP150-12V-11"/>
        <s v="WP-LUCID-HCP150-12V-12"/>
        <s v="WP-LUCID-HCP150-12V-13"/>
        <s v="WP-LUCID-HCP150-12V-14"/>
        <s v="WP-LUCID-HCP150-12V-15"/>
        <s v="WP-LUCID-HCP150-12V-16"/>
        <s v="WP-LUCID-HCP150-12V-17"/>
        <s v="WP-LUCID-HCP150-12V-18"/>
        <s v="WP-LUCID-HCP150-12V-19"/>
        <s v="WP-LUCID-HCP150-12V-20"/>
        <s v="WP-VW 30/50-12v(S)-MX-15"/>
        <s v="WP-VW 30/50-12v(S)-MX-17"/>
        <s v="WP-AUDI-MLB-150-08"/>
        <s v="WP-AUDI-MLB-150-15"/>
        <s v="WP-LICID_HCP150-12V(S)-34"/>
        <s v="WP-LICID_HCP150-12V(S)-46"/>
        <s v="WP-LICID_HCP150-12V(S)-47"/>
        <s v="WP-LICID_HCP150-12V(S)-48"/>
        <s v="WP-LICID_HCP150-12V(S)-13"/>
        <s v="WP-LICID_HCP150-12V(S)-28"/>
        <s v="WP-LICID_HCP150-12V(S)-31"/>
        <s v="WP-LICID_HCP150-12V(S)-32"/>
        <s v="81"/>
        <s v="TEST for SPACING"/>
        <s v="WP-GM-CSS-12V-16    "/>
        <s v="WP-AUDI-35W(S)-66"/>
        <m/>
        <s v="WP-BMW150-12V(S)-14"/>
        <s v="WP-BMW150-12V(S)-09"/>
        <s v="WP-BMW150-12V(S)-10"/>
        <s v="WP-BMW150-12V(S)-11"/>
        <s v="WP-BMW150-12V(S)-13"/>
        <s v="WP-BMW150-12V(S)-12"/>
        <s v="WP-BMW250-12(V)-06"/>
        <s v="WP-LUCID-HCP150-12V-22"/>
        <s v="WP-LUCID-HCP150-12V-21"/>
        <s v="TEST HARNESS"/>
        <s v="WP-FCA/PHEV-12(S)-75"/>
        <s v="WP-FCA/PHEV-12(S)-72"/>
        <s v="TEST AGAIN "/>
        <s v="WP-AUDI-35W(S)-60"/>
        <s v="WP-AUDI-150W(S)-58"/>
        <s v="WP-AUDI-150W(S)-41"/>
        <s v="TEST 1 (Planned)"/>
      </sharedItems>
    </cacheField>
    <cacheField name="Harness #" numFmtId="0">
      <sharedItems containsMixedTypes="1" containsNumber="1" containsInteger="1" minValue="1" maxValue="140"/>
    </cacheField>
    <cacheField name="Water Pump or Oil Pump Harness" numFmtId="0">
      <sharedItems count="2">
        <s v="Water pump"/>
        <s v="Oil pump"/>
      </sharedItems>
    </cacheField>
    <cacheField name="Pump Program" numFmtId="0">
      <sharedItems count="37">
        <s v="VW 100W w/o Sense"/>
        <s v="VW 100W w/ Sense"/>
        <s v="FCA w/o Sense"/>
        <s v="VW 30/50W w/o Sense"/>
        <s v="GM CSS 12V w/o Sense"/>
        <s v="DAG 12V w/o Sense"/>
        <s v="VW 30/50W w/ Sense"/>
        <s v="FCA w/ Sense"/>
        <s v="Renault LIN"/>
        <s v="Renault 48V GEN2 w/ Sense"/>
        <s v="BMW250W w/ Sense"/>
        <s v="BMW150W w/ Sense"/>
        <s v="10R/BEV/8Speed"/>
        <s v="eCL"/>
        <s v="PHEV"/>
        <s v="DAG LIN"/>
        <s v="Audi MLB35 w/ Sense"/>
        <s v="DAG 48V w/ Sense"/>
        <s v="VW 30/50W w/ Sense (Mexico)"/>
        <s v="VW 100W w/o Sense (Mexico)"/>
        <s v="DAG 48V w/o Sense"/>
        <s v="VW 100W w/ Sense (Mexico)"/>
        <s v="Renault 48V GEN2 w/o Sense"/>
        <s v="VW 30/50W w/o Sense (Mexico)"/>
        <s v="Renault 48V w/o Sense"/>
        <s v="Renault 48V w/ Sense"/>
        <s v="GM CSS 12V w/ Sense"/>
        <s v="Ford I4 w/ Sense"/>
        <s v="Lucid HCP150 w/ Sense"/>
        <s v="Lucid HCP150 w/o Sense"/>
        <s v="DAG 12V w/ Sense"/>
        <s v="Audi w/ Sense"/>
        <s v="Audi 35W w/ Sense"/>
        <s v="ERROR IN SERIAL NUMBER"/>
        <s v="Audi 150W w/ Sense"/>
        <s v="Audi MLB30 w/o Sense"/>
        <s v="Audi MLB150 w/o Sense"/>
      </sharedItems>
    </cacheField>
    <cacheField name="Are you signing in or signing out a harness?" numFmtId="0">
      <sharedItems containsBlank="1" count="3">
        <s v="Sign in"/>
        <s v="Sign out"/>
        <m/>
      </sharedItems>
    </cacheField>
    <cacheField name="Available Harnesses Count" numFmtId="0">
      <sharedItems containsSemiMixedTypes="0" containsString="0" containsNumber="1" containsInteger="1" minValue="-1" maxValue="1"/>
    </cacheField>
    <cacheField name="Are you inspecting a harness or entering post-test info?" numFmtId="0">
      <sharedItems containsBlank="1" count="3">
        <s v="Inspecting harness"/>
        <m/>
        <s v="Entering post-test info (test type, hours)"/>
      </sharedItems>
    </cacheField>
    <cacheField name="Did the harness undergo Dunk Testing?" numFmtId="0">
      <sharedItems containsBlank="1"/>
    </cacheField>
    <cacheField name="Test Screening Result" numFmtId="0">
      <sharedItems count="2">
        <s v="Pass"/>
        <s v="Fail"/>
      </sharedItems>
    </cacheField>
    <cacheField name="Test Hours Ran" numFmtId="0">
      <sharedItems containsBlank="1" containsMixedTypes="1" containsNumber="1" containsInteger="1" minValue="0" maxValue="2700" count="16">
        <m/>
        <n v="0"/>
        <n v="48"/>
        <n v="22"/>
        <n v="2700"/>
        <s v="999"/>
        <s v="1500"/>
        <s v="1200"/>
        <s v="0"/>
        <s v="1000"/>
        <s v="600"/>
        <s v="1"/>
        <s v="100"/>
        <s v="1100"/>
        <s v="200"/>
        <s v="960"/>
      </sharedItems>
    </cacheField>
    <cacheField name="Harness/Connector Integrity" numFmtId="0">
      <sharedItems containsBlank="1" count="3">
        <s v="Pass"/>
        <m/>
        <s v="Fail"/>
      </sharedItems>
    </cacheField>
    <cacheField name="Connector Condition" numFmtId="0">
      <sharedItems containsBlank="1" count="3">
        <s v="Pass"/>
        <s v="Fail"/>
        <m/>
      </sharedItems>
    </cacheField>
    <cacheField name="Insulation Condition" numFmtId="0">
      <sharedItems containsBlank="1" count="3">
        <s v="Pass"/>
        <m/>
        <s v="Fail"/>
      </sharedItems>
    </cacheField>
    <cacheField name="RTV Condition" numFmtId="0">
      <sharedItems containsBlank="1" count="5">
        <s v="Not Applicable"/>
        <s v="Fail"/>
        <s v="Pass"/>
        <m/>
        <s v="N/A"/>
      </sharedItems>
    </cacheField>
    <cacheField name="Enter measured harness resistance value (1st measurement)" numFmtId="0">
      <sharedItems containsBlank="1" containsMixedTypes="1" containsNumber="1" minValue="4.2317600000000004" maxValue="117614.19530000001"/>
    </cacheField>
    <cacheField name="Enter measured harness resistance value (2nd measurement)" numFmtId="0">
      <sharedItems containsBlank="1" containsMixedTypes="1" containsNumber="1" minValue="4.23576" maxValue="1037759.25"/>
    </cacheField>
    <cacheField name="Enter measured harness resistance value (3rd measurement)" numFmtId="0">
      <sharedItems containsBlank="1" containsMixedTypes="1" containsNumber="1" minValue="4.2161999999999997" maxValue="214437.5313"/>
    </cacheField>
    <cacheField name="Average Resistance" numFmtId="0">
      <sharedItems containsMixedTypes="1" containsNumber="1" minValue="-251554.49052999998" maxValue="445862.75260000001" count="302">
        <n v="0"/>
        <n v="693.03399666666667"/>
        <n v="699.39086669999995"/>
        <n v="70.230080000000001"/>
        <n v="635.44942330000003"/>
        <n v="177.2246667"/>
        <n v="121.4611867"/>
        <n v="443.85464999999999"/>
        <n v="514.94156669999995"/>
        <n v="230.51215999999999"/>
        <n v="456.66288329999998"/>
        <n v="428.83278000000001"/>
        <n v="506.75855330000002"/>
        <n v="242.12011330000001"/>
        <n v="386.03919999999999"/>
        <n v="117.7566267"/>
        <n v="276.4206767"/>
        <n v="263.8762567"/>
        <n v="446.79901999999998"/>
        <n v="119.38066670000001"/>
        <n v="254.43153000000001"/>
        <n v="142.50466"/>
        <n v="155.54008329999999"/>
        <n v="157.4455433"/>
        <n v="529.14937399999997"/>
        <n v="524.98746670000003"/>
        <n v="445862.75260000001"/>
        <n v="199068.27340000001"/>
        <n v="1734.73236"/>
        <n v="525.16207329999997"/>
        <n v="639.82059670000001"/>
        <n v="335.48294870000001"/>
        <n v="1908.4989"/>
        <n v="122.98123"/>
        <n v="1347.941333"/>
        <n v="201.65361999999999"/>
        <n v="664.88273330000004"/>
        <n v="524.99373330000003"/>
        <n v="693.88647330000003"/>
        <n v="655.49649999999997"/>
        <n v="688.69935999999996"/>
        <n v="524.99178329999995"/>
        <n v="524.97257330000002"/>
        <n v="524.98014330000001"/>
        <n v="524.98557670000002"/>
        <n v="7.7198799999999999"/>
        <n v="22.13865667"/>
        <n v="23.452470000000002"/>
        <n v="6.8467333330000004"/>
        <n v="24.878883330000001"/>
        <n v="5.852455"/>
        <n v="33.134340000000002"/>
        <n v="69.128056670000007"/>
        <n v="6.9507199999999996"/>
        <n v="4.5953466670000003"/>
        <n v="4.2718999999999996"/>
        <n v="7.4076500000000003"/>
        <n v="4.2518900000000004"/>
        <n v="4.2889400000000002"/>
        <n v="7.2855566669999998"/>
        <n v="4.4532100000000003"/>
        <n v="77.654203330000001"/>
        <n v="67.026846669999998"/>
        <n v="27.46298333333333"/>
        <n v="5.9753299999999996"/>
        <n v="5.7324266666666661"/>
        <n v="44.495213333333332"/>
        <n v="5.7393333333333336"/>
        <n v="5.7693966666666663"/>
        <n v="5.7013766666666656"/>
        <n v="5.7884233333333341"/>
        <n v="5.787398333333333"/>
        <n v="5.7415733333333341"/>
        <n v="5.6631733333333329"/>
        <n v="5.7150366666666663"/>
        <n v="6.7613566666666669"/>
        <n v="5.502486666666667"/>
        <n v="5.6465033333333325"/>
        <n v="5.7641900000000001"/>
        <n v="5.7303933333333328"/>
        <n v="5.7943033333333327"/>
        <n v="5.8883966666666661"/>
        <n v="5.7292566666666671"/>
        <n v="5.8045333333333327"/>
        <n v="5.7834566666666669"/>
        <n v="5.7822633333333329"/>
        <n v="5.740753333333334"/>
        <n v="5.7576999999999998"/>
        <n v="5.7461433333333334"/>
        <n v="5.8464900000000002"/>
        <n v="5.7814933333333336"/>
        <n v="5.7270266666666672"/>
        <n v="5.7731599999999998"/>
        <n v="5.6786500000000002"/>
        <n v="5.6970533333333337"/>
        <n v="5.8018499999999991"/>
        <n v="524.99151333333339"/>
        <n v="568.49098666666669"/>
        <n v="570.18563000000006"/>
        <n v="525.00113999999996"/>
        <n v="524.98775333333333"/>
        <n v="555.96293000000003"/>
        <n v="524.98830333333342"/>
        <n v="524.98498666666671"/>
        <n v="524.98506999999995"/>
        <n v="524.98653000000002"/>
        <n v="524.98826333333329"/>
        <n v="549.58699333333334"/>
        <n v="524.98358333333329"/>
        <n v="524.99652333333336"/>
        <n v="564.66916666666668"/>
        <n v="524.98205333333328"/>
        <n v="524.98346000000004"/>
        <n v="579.5221366666666"/>
        <n v="524.97800666666672"/>
        <n v="524.98427333333336"/>
        <n v="572.29864666666663"/>
        <n v="524.9748933333334"/>
        <n v="524.98704333333342"/>
        <n v="549.08225666666658"/>
        <n v="562.09460666666666"/>
        <n v="524.97410333333335"/>
        <n v="524.97574666666662"/>
        <n v="560.07458333333329"/>
        <n v="524.9813466666667"/>
        <n v="524.97444666666672"/>
        <n v="-3.5816200000000031"/>
        <n v="3890.0136499999994"/>
        <n v="82.682169999999999"/>
        <n v="91.573113333333325"/>
        <n v="82.383083333333332"/>
        <n v="81.610256666666658"/>
        <n v="83.504580000000004"/>
        <n v="83.023650000000004"/>
        <n v="107.33041666666668"/>
        <n v="100.70549"/>
        <n v="80.518829999999994"/>
        <n v="82.044163333333344"/>
        <n v="82.251416666666671"/>
        <n v="82.196586666666661"/>
        <n v="86.091226666666671"/>
        <n v="82.744809400000008"/>
        <n v="620.05283666666662"/>
        <n v="637.86572000000012"/>
        <n v="628.86417666666659"/>
        <n v="611.93892333333326"/>
        <n v="619.67907666666667"/>
        <n v="646.7713"/>
        <n v="617.95403999999996"/>
        <n v="626.46132333333333"/>
        <n v="589.13614999999993"/>
        <n v="639.03493000000014"/>
        <n v="644.48307333333332"/>
        <n v="651.94307333333336"/>
        <n v="616.55444333333332"/>
        <n v="642.88629333333336"/>
        <n v="624.52809666666667"/>
        <e v="#VALUE!"/>
        <n v="574.78124666666656"/>
        <n v="603.69592"/>
        <n v="648.79437333333328"/>
        <n v="638.80661999999995"/>
        <n v="644.78790333333336"/>
        <n v="606.39503666666667"/>
        <n v="37.268970000000003"/>
        <n v="38.393393333333329"/>
        <n v="42.521600000000007"/>
        <n v="28.647139999999997"/>
        <n v="29.907193333333336"/>
        <n v="21.056306666666668"/>
        <n v="65.03"/>
        <n v="43.430000000000007"/>
        <n v="43.516666666666673"/>
        <n v="48.72"/>
        <n v="32.616666666666667"/>
        <n v="36.033333333333331"/>
        <n v="47.673333333333339"/>
        <n v="35.126666666666665"/>
        <n v="38.393333333333338"/>
        <n v="39.903333333333336"/>
        <n v="38.020000000000003"/>
        <n v="38.216666666666669"/>
        <n v="44.536666666666669"/>
        <n v="6.27515"/>
        <n v="6.0824299999999996"/>
        <n v="6.1832633333333336"/>
        <n v="8.6119266666666672"/>
        <n v="747.12526666666679"/>
        <n v="419.15870999999999"/>
        <n v="-298.89616666666666"/>
        <n v="598.58135000000004"/>
        <n v="1171.9211866666667"/>
        <n v="-251554.49052999998"/>
        <n v="190.66156666666666"/>
        <n v="188.24586333333332"/>
        <n v="358.55362333333329"/>
        <n v="13.97087"/>
        <n v="7.1745799999999997"/>
        <n v="8.5527999999999995"/>
        <n v="5.8449366666666664"/>
        <n v="6.0234200000000007"/>
        <n v="3.8999966666666666"/>
        <n v="5.8440466666666664"/>
        <n v="6.08155"/>
        <n v="5.848209999999999"/>
        <n v="2.9542066666666664"/>
        <n v="3.0731833333333332"/>
        <n v="2.00359"/>
        <n v="3.004893333333333"/>
        <n v="3.2654299999999998"/>
        <n v="3.1896033333333329"/>
        <n v="3.5650133333333334"/>
        <n v="7.4963366666666671"/>
        <n v="6.3185433333333334"/>
        <n v="6.9761100000000011"/>
        <n v="6.5760600000000009"/>
        <n v="6.3044866666666666"/>
        <n v="6.9370100000000008"/>
        <n v="7.3543433333333335"/>
        <n v="3.1565100000000004"/>
        <n v="51.991256666666665"/>
        <n v="53.921219999999998"/>
        <n v="52.167840000000005"/>
        <n v="68.366056666666665"/>
        <n v="52.159939999999999"/>
        <n v="53.283596666666675"/>
        <n v="6.2753933333333336"/>
        <n v="5.8647066666666667"/>
        <n v="6.5197000000000003"/>
        <n v="5.957069999999999"/>
        <n v="5.923683333333333"/>
        <n v="6.4541966666666672"/>
        <n v="8.5043433333333329"/>
        <n v="8.5358366666666665"/>
        <n v="12.468350000000001"/>
        <n v="11.828516666666665"/>
        <n v="12.581463333333332"/>
        <n v="11.787409999999999"/>
        <n v="11.861626666666666"/>
        <n v="45.604346666666665"/>
        <n v="44.979176666666667"/>
        <n v="45.327946666666662"/>
        <n v="45.355313333333335"/>
        <n v="45.121700000000004"/>
        <n v="45.262556666666661"/>
        <n v="44.95959666666667"/>
        <n v="4.6720766666666664"/>
        <n v="3.6600800000000002"/>
        <n v="12.729326666666667"/>
        <n v="11.802116666666668"/>
        <n v="11.899483333333334"/>
        <n v="45.169903333333338"/>
        <n v="45.436896666666662"/>
        <n v="45.163576666666664"/>
        <n v="83.627349999999993"/>
        <n v="80.386976666666669"/>
        <n v="80.02385666666666"/>
        <n v="84.119763333333324"/>
        <n v="82.580266666666674"/>
        <n v="80.140409999999989"/>
        <n v="3.6671966666666669"/>
        <n v="4.0649166666666661"/>
        <n v="5.7874900000000009"/>
        <n v="5.8326633333333335"/>
        <n v="3.6120566666666662"/>
        <n v="5.5965200000000008"/>
        <n v="41.270669999999996"/>
        <n v="41.187953333333333"/>
        <n v="2500.7976666666668"/>
        <n v="53.878806666666662"/>
        <n v="57.047576666666664"/>
        <n v="52.215959999999995"/>
        <n v="57.924476666666664"/>
        <n v="26.267473333333331"/>
        <n v="66.517953333333338"/>
        <n v="70.45896333333333"/>
        <n v="18.56345"/>
        <n v="6.2615966666666667"/>
        <n v="6.1469966666666664"/>
        <n v="6.205916666666667"/>
        <n v="9.6818400000000011"/>
        <n v="9.8213633333333341"/>
        <n v="5.9989366666666664"/>
        <n v="6.0302566666666664"/>
        <n v="10.162249999999998"/>
        <n v="9.7585733333333327"/>
        <n v="10.075026666666666"/>
        <n v="12.384716666666668"/>
        <n v="3.2797399999999999"/>
        <n v="3.0152066666666664"/>
        <n v="3.1272466666666667"/>
        <n v="3.6302733333333332"/>
        <n v="3.4240333333333335"/>
        <n v="3.3724299999999996"/>
        <n v="3.2559966666666669"/>
        <n v="3.2544900000000005"/>
        <n v="3.2075933333333335"/>
        <n v="7.4224933333333327"/>
        <n v="7.3729666666666667"/>
        <n v="7.3579033333333328"/>
        <n v="7.0297433333333332"/>
        <n v="7.4713266666666671"/>
      </sharedItems>
    </cacheField>
    <cacheField name="Max. Resistance Measurement" numFmtId="0">
      <sharedItems containsMixedTypes="1" containsNumber="1" minValue="-284.24957000000001" maxValue="1037759.25"/>
    </cacheField>
    <cacheField name="Min. Resistance Measurement" numFmtId="0">
      <sharedItems containsMixedTypes="1" containsNumber="1" minValue="-559368.4375" maxValue="117614.19530000001"/>
    </cacheField>
    <cacheField name="Column1" numFmtId="0">
      <sharedItems containsSemiMixedTypes="0" containsString="0" containsNumber="1" containsInteger="1" minValue="0" maxValue="1"/>
    </cacheField>
    <cacheField name="Has resistance been measured for this harness? (0=no, 1=yes)" numFmtId="0">
      <sharedItems containsSemiMixedTypes="0" containsString="0" containsNumber="1" containsInteger="1" minValue="0" maxValue="1"/>
    </cacheField>
    <cacheField name="[SKIP THIS QUESTION FOR NOW] Does the harness resistance align with the reference value?" numFmtId="0">
      <sharedItems containsBlank="1"/>
    </cacheField>
    <cacheField name="Is the harness brand new?" numFmtId="0">
      <sharedItems containsBlank="1" count="3">
        <s v="Yes"/>
        <s v="No"/>
        <m/>
      </sharedItems>
    </cacheField>
    <cacheField name="If harness in not new, enter actual test hours ran" numFmtId="0">
      <sharedItems containsBlank="1" count="5">
        <m/>
        <s v="1234"/>
        <s v="100"/>
        <s v="300"/>
        <s v="500"/>
      </sharedItems>
    </cacheField>
    <cacheField name="Total " numFmtId="0">
      <sharedItems containsNonDate="0" containsString="0" containsBlank="1"/>
    </cacheField>
    <cacheField name="Test Screening" numFmtId="0">
      <sharedItems containsBlank="1" count="4">
        <m/>
        <s v="No"/>
        <s v="Pass"/>
        <s v="Fail"/>
      </sharedItems>
    </cacheField>
    <cacheField name="Has the harness exceeded the maximum hours?" numFmtId="0">
      <sharedItems containsBlank="1"/>
    </cacheField>
    <cacheField name="Harness Status2" numFmtId="0">
      <sharedItems containsBlank="1" count="8">
        <s v="Good to use"/>
        <s v="Not good to use"/>
        <m/>
        <s v="Lin wire is cut; needs to be replaced"/>
        <s v="Power cable is cut; needs to be replaced"/>
        <s v="Connection issues during test"/>
        <s v="Connection damaged between wire (+) and pin."/>
        <s v="Not working properly"/>
      </sharedItems>
    </cacheField>
    <cacheField name="TR #" numFmtId="0">
      <sharedItems containsBlank="1" count="98">
        <m/>
        <s v="N/A"/>
        <s v="TR.CC21.02418"/>
        <s v="TR.CC22.02950"/>
        <s v="TR.CC21.04437"/>
        <s v="TR.CC21.07905"/>
        <s v="TR.CC22.04635"/>
        <s v="CC.22.04469"/>
        <s v="Shipped to Sterling lab"/>
        <s v="Sterling lab"/>
        <s v="TR.CC22.04955 "/>
        <s v="TR.CC22.04995"/>
        <s v="TR.CC22.04995 "/>
        <s v="TBD"/>
        <s v="TR.CC22.04249"/>
        <s v="TR.CC2204026"/>
        <s v="TR.CC22.04026"/>
        <s v="TR.CC22.04312 GM 8S Melexis Map10 test"/>
        <s v="TR.CC22.01688 "/>
        <s v="TR.CC22.01688"/>
        <s v="TR.CC22.0"/>
        <s v="TR.CC22.04958"/>
        <s v="TR.CC22.04958 "/>
        <s v="TR.CC22.05256"/>
        <s v="TR.CC22.05220"/>
        <s v="TR.CC22.05257"/>
        <s v="TR.CC22.05227"/>
        <s v="TR.CC22,05256"/>
        <s v="TR.CC22.05226"/>
        <s v="TR.CC22. vibration"/>
        <s v="TR.022 Vibration"/>
        <s v="TR022 Vibration"/>
        <s v="TR.CC22.07575"/>
        <s v="FCA JL PHEV TR.CC22.06118 "/>
        <s v="FCA WL PHEV TR.CC22.06123"/>
        <s v="Blocking resistance "/>
        <s v="Cc.22.08172"/>
        <s v="na"/>
        <s v="TR.CC22.08292 / TR.CC20.03635"/>
        <s v="TR.CC22.08183"/>
        <s v="TR.CC22.07239"/>
        <s v="TR.CC22.07240"/>
        <s v="TR.CC22.07574"/>
        <s v="test "/>
        <s v="TR-CC22.05441 Vibration"/>
        <s v="TR-CC22.05441 -Vibration"/>
        <s v="TR-CC22.05441 - Vibration"/>
        <s v="TR.CC22.06965 "/>
        <s v="TR.CC22.06964 "/>
        <s v="TR.CC22.06970 "/>
        <s v="TR.CC22.06969 "/>
        <s v="For software cabinet"/>
        <s v="TR.CC22.06967"/>
        <s v="TR.CC22.06968"/>
        <s v="TR.CC22.07576"/>
        <s v="TR.CC22.09224"/>
        <s v="TR.CC22.10105"/>
        <s v="TR.CC22.08185"/>
        <s v="TR.CC22.09222"/>
        <s v="TR.CC22.05443"/>
        <s v="CC22.09223"/>
        <s v="TR.CC22.09223"/>
        <s v="Quecent  current measurement "/>
        <s v="TR.CC22.06118 "/>
        <s v="TR.CC22.08187"/>
        <s v="TR.CC22.06247"/>
        <s v="TR.CC22.05441 &amp; TR.CC22.05443"/>
        <s v="TR.CC22.10308_Canoo"/>
        <s v="TR.CC22.04960"/>
        <s v="TR.CC22.11368"/>
        <s v="TR.CC22.05441"/>
        <s v="TR.CC22.11905"/>
        <s v="TR.CC22.110905"/>
        <s v="TR.CC22.11095"/>
        <s v="TR.CC22.10729"/>
        <s v="TR.CC22.09217"/>
        <s v="TR.CC22.13300"/>
        <s v="TR.CC22.12857"/>
        <s v="NA- will stay with the DAR for secondery cct control"/>
        <s v="NA - Will stay with the DAR for secondary cct conrol"/>
        <s v="TR.CC22.13257"/>
        <s v="TR.CC23.00093"/>
        <s v="TR.CC23.00098"/>
        <s v="TRCC22.10254"/>
        <s v="TEST"/>
        <s v="TR.CC23.00097"/>
        <s v="TR.CC23.00097 "/>
        <s v="TR.CC23.00251"/>
        <s v="TR.CC22.08187 "/>
        <s v="non"/>
        <s v="TR.CC23.00524"/>
        <s v="TR.CC22.14388"/>
        <s v="NA/ for CCM3 DAR VERIFICATION"/>
        <s v="NA/ For CCM3 DAR debugging "/>
        <s v="NA/ for DAR debugging "/>
        <s v="TR-CC22.14389"/>
        <s v="no TR (However, WBS: F.N.R1G62153.01.I2)"/>
        <s v="#"/>
      </sharedItems>
    </cacheField>
    <cacheField name="Planned Test Hours" numFmtId="0">
      <sharedItems containsBlank="1" count="47">
        <m/>
        <s v="N/A"/>
        <s v="168"/>
        <s v="100"/>
        <s v="1000"/>
        <s v="TBD"/>
        <s v="410"/>
        <s v="Finished 800 Hr and come to end of life"/>
        <s v="finished 800Hr testing and come to End of life, cable designed for 120C"/>
        <s v="1500"/>
        <s v="1400"/>
        <s v="300"/>
        <s v="3600"/>
        <s v="for leak test will not be return "/>
        <s v="Leak test, will not return"/>
        <s v="200"/>
        <s v="1000`"/>
        <s v="TBS"/>
        <s v="8"/>
        <s v="destructive -- short circuit test at TUV"/>
        <s v="500 Hrs"/>
        <s v="400"/>
        <s v="test"/>
        <s v="1"/>
        <s v="TR.CC22.06968"/>
        <s v="960"/>
        <s v="9"/>
        <s v="50"/>
        <s v="seal dunk test(in water)"/>
        <s v="seal dunk test in water "/>
        <s v="20"/>
        <s v="700"/>
        <s v="110 at 85C no voltage applied "/>
        <s v="240"/>
        <s v="2000"/>
        <s v="600"/>
        <s v="24"/>
        <s v="120"/>
        <s v="950 "/>
        <s v="650"/>
        <s v="950"/>
        <s v="15"/>
        <s v="1100"/>
        <s v="NA"/>
        <s v="1200"/>
        <s v="800"/>
        <s v="36000" u="1"/>
      </sharedItems>
    </cacheField>
    <cacheField name="Planned Test Hours Summed" numFmtId="0">
      <sharedItems containsMixedTypes="1" containsNumber="1" containsInteger="1" minValue="0" maxValue="3600" count="30">
        <n v="0"/>
        <e v="#VALUE!"/>
        <n v="168"/>
        <n v="100"/>
        <n v="1000"/>
        <n v="410"/>
        <n v="1500"/>
        <n v="1400"/>
        <n v="300"/>
        <n v="3600"/>
        <n v="200"/>
        <n v="8"/>
        <n v="400"/>
        <n v="1"/>
        <n v="960"/>
        <n v="9"/>
        <n v="50"/>
        <n v="20"/>
        <n v="700"/>
        <n v="240"/>
        <n v="2000"/>
        <n v="600"/>
        <n v="24"/>
        <n v="120"/>
        <n v="950"/>
        <n v="650"/>
        <n v="15"/>
        <n v="1100"/>
        <n v="1200"/>
        <n v="800"/>
      </sharedItems>
    </cacheField>
    <cacheField name="Current User/Requester" numFmtId="0">
      <sharedItems containsBlank="1" count="63">
        <m/>
        <s v="N/A"/>
        <s v="Yibing Hu"/>
        <s v="Kyle McCarroll &amp; Yang Li"/>
        <s v="Mike Wigmore"/>
        <s v="Gostan Gostanian"/>
        <s v="Said Al-Sammak"/>
        <s v="Genqiao Chen"/>
        <s v="Vicky Ray"/>
        <s v="SOKOL"/>
        <s v="S.A."/>
        <s v="STERLING"/>
        <s v="Sterling lab"/>
        <s v="Sokha"/>
        <s v="Basim"/>
        <s v="MedAux2"/>
        <s v="Vicky "/>
        <s v="Hang"/>
        <s v="Hang "/>
        <s v="SAID"/>
        <s v="HANG YIN"/>
        <s v="Sokha "/>
        <s v="Kevin"/>
        <s v="Kevin "/>
        <s v="KARTIK"/>
        <s v="Bogdan"/>
        <s v="Bogdan "/>
        <s v="Ovidiu"/>
        <s v="Leak test"/>
        <s v="Sokol Sulaj"/>
        <s v="Kyle McCarroll"/>
        <s v="Genqiao"/>
        <s v="Sokah"/>
        <s v="Basil"/>
        <s v="MedAux21"/>
        <s v="MW"/>
        <s v="Kyle McCarroll "/>
        <s v=" Kyle Mills"/>
        <s v="Abraham"/>
        <s v="Nithin Babu"/>
        <s v="Nithin "/>
        <s v="Nithin"/>
        <s v="Vicky"/>
        <s v="test"/>
        <s v="Genqiao Chen "/>
        <s v="Sauorbh"/>
        <s v="For BMW testing"/>
        <s v="Ujvaldeepsinh"/>
        <s v="Kartik Munshi"/>
        <s v="Kartik Munshi "/>
        <s v="TBD"/>
        <s v="Mike"/>
        <s v="Genqiao Chen, "/>
        <s v="Bogdan Ivan"/>
        <s v="Sokha Ean"/>
        <s v="Campiglione"/>
        <s v="Hamza Arshad"/>
        <s v="Hanwin"/>
        <s v="to be shipped to CAMPI "/>
        <s v="CAMPI "/>
        <s v="me"/>
        <s v="Genqiao "/>
        <s v="TEST 2"/>
      </sharedItems>
    </cacheField>
    <cacheField name="Location" numFmtId="0">
      <sharedItems containsBlank="1" count="155">
        <s v="Storage"/>
        <s v="Scrap Bin"/>
        <s v="MedAux #01"/>
        <s v="MedAux #05"/>
        <s v="PeWP #19"/>
        <s v="ETS-06 Cabinet"/>
        <s v="MedAux #20"/>
        <s v="ETS-06"/>
        <s v="Sterling"/>
        <s v="ETC-06"/>
        <s v="Ready to Use Bin"/>
        <s v="MedAux #07"/>
        <s v="eLab"/>
        <s v="E-lab for inspection"/>
        <s v="Hanon Systems EFP (Changzhou)"/>
        <s v="Storage in eLab"/>
        <s v="ETS-21"/>
        <s v="MedAux #??"/>
        <s v="MedAux #6"/>
        <s v="Kyle McCarroll &amp; Yang Li"/>
        <s v="Performance Rig 1"/>
        <s v="MedAux #03"/>
        <s v="New (Unused) Bin"/>
        <s v="Universal Shaker Cabinet"/>
        <s v="MTCU#1 48V"/>
        <s v="Awaiting Inspection Bin"/>
        <s v="PeWP #08"/>
        <s v="Vibration Cabinet Shaker 2"/>
        <s v="Genqiao Chen"/>
        <s v="MedAux #21"/>
        <s v="Universal Vibration Cabinet"/>
        <s v="MedAux #02"/>
        <s v="4 PeWP DAR #31"/>
        <s v="4PeWP DAR #31"/>
        <s v="4 PeWP #31"/>
        <s v="PeWP #18"/>
        <s v="For TR.CC22.02950"/>
        <s v="Novi Office"/>
        <s v="Gostan Gostanian"/>
        <s v="ECH 09"/>
        <s v="ETS-19"/>
        <s v="High Humidity"/>
        <s v="High humidity test"/>
        <s v="MedAux03"/>
        <s v="Black box power supply "/>
        <s v="Mex Aud #07"/>
        <s v="Med Aux +#07"/>
        <s v="Med Aux #07"/>
        <s v="ETS-20"/>
        <s v="ETS-20 cabinet"/>
        <s v="MedAux2"/>
        <s v="MedAux2 "/>
        <s v="PeWP05"/>
        <s v="4 PeWP DAR#32"/>
        <s v="Pewp #21"/>
        <s v="Pewp#21"/>
        <s v="PEWP 10"/>
        <s v="4 heads PeWP # 32"/>
        <s v="pewp6"/>
        <s v="Pewp6 "/>
        <s v="MedAux21"/>
        <s v="MedAux21 "/>
        <s v="ETS-02/16/18 Cabinets"/>
        <s v="MedAux-20"/>
        <s v="MedAux-04"/>
        <s v="MedAux3"/>
        <s v="MedAux 22"/>
        <s v="ETS19"/>
        <s v="MedAux 20"/>
        <s v="leak test"/>
        <s v="MedAux 21"/>
        <s v="Sokol took it out"/>
        <s v="It was taken out by Sokol "/>
        <s v="MedAux 07"/>
        <s v="MedAux 7"/>
        <s v="Kyle McCarroll"/>
        <s v="PeWP-14"/>
        <s v="PeWP 14"/>
        <s v="PeWP 25"/>
        <s v="PeWP 4"/>
        <s v="PeWP 22"/>
        <s v="ETS-19 cabinet"/>
        <s v="PeWP 12"/>
        <s v="PeWP17"/>
        <s v="PeWP 17"/>
        <s v="PeWP #5 cabinet"/>
        <s v="TUV"/>
        <s v="will be used for Performance Rig "/>
        <s v="CON_eDurability_21"/>
        <s v="test"/>
        <s v="CON_eDurability_23"/>
        <s v="PEWP CONTROL UNIT #6"/>
        <s v="Abraham"/>
        <s v="Post-Life Bin"/>
        <s v="Med Aux #03 cabinet"/>
        <s v="PeWP 06"/>
        <s v="MedAux-4"/>
        <s v="MedAux4"/>
        <s v="PeWP #12"/>
        <s v="MedAux 2"/>
        <s v="Said"/>
        <s v="MTCU#1"/>
        <s v="PeWP24"/>
        <s v="E-lab"/>
        <s v="Chemical Testing"/>
        <s v="PeWP 13"/>
        <s v="MedAux 04"/>
        <s v="MTCU-12V-#2"/>
        <s v="MedAux1"/>
        <s v="PeWP 20"/>
        <s v="MedAux 02"/>
        <s v="PeWP#19"/>
        <s v="PeWP #19 -- TR.CC22.09223 "/>
        <s v="PeWP #14 cabinet"/>
        <s v="bench test"/>
        <s v="PeWP12-CCT1"/>
        <s v="MEDAUX04"/>
        <s v="10 Head Cabinet"/>
        <s v="MedAux 03"/>
        <s v="M.A.# 04"/>
        <s v="M.A.#04"/>
        <s v="PeWP14"/>
        <s v="No cabinet assigned"/>
        <s v="with Yibing / eLab (I believe)"/>
        <s v="BMW Transparent Model"/>
        <s v="MedAux 3"/>
        <s v="MedAux-02 DAQ"/>
        <s v="PeWP19"/>
        <s v="PeWP15"/>
        <s v="giving to Said for now"/>
        <s v="PeWP #20"/>
        <s v="PeWP19-CCT1"/>
        <s v="MedAux01"/>
        <s v="PeWP 32"/>
        <s v="Campiglione"/>
        <s v="TEST - DELETE OR IGNORE"/>
        <s v="MTCU(#TBD)"/>
        <s v="Permanent installation in CCM1, 2, 3, or 4"/>
        <s v="Mike / NTS"/>
        <s v="Mike/ NTS"/>
        <s v="Mike /NTS"/>
        <s v="PeWP22"/>
        <s v="MedAux20"/>
        <m/>
        <s v="0erformance 1"/>
        <s v="PEWP18"/>
        <s v="PEWP21"/>
        <s v="MedAux7"/>
        <s v="CCM3"/>
        <s v="DAR CCM3"/>
        <s v="ship to CAMPI "/>
        <s v="shipping it to CAMPI "/>
        <s v="PeWP20"/>
        <s v="Customer Vehicle for BMW"/>
        <s v="CHAMBER"/>
      </sharedItems>
    </cacheField>
    <cacheField name="Comments/Notes" numFmtId="0">
      <sharedItems containsBlank="1"/>
    </cacheField>
  </cacheFields>
  <extLst>
    <ext xmlns:x14="http://schemas.microsoft.com/office/spreadsheetml/2009/9/main" uri="{725AE2AE-9491-48be-B2B4-4EB974FC3084}">
      <x14:pivotCacheDefinition pivotCacheId="108193727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Quang Thang Nguyen" refreshedDate="45426.613187384261" backgroundQuery="1" createdVersion="6" refreshedVersion="6" minRefreshableVersion="3" recordCount="0" supportSubquery="1" supportAdvancedDrill="1">
  <cacheSource type="external" connectionId="1"/>
  <cacheFields count="11">
    <cacheField name="[Table1].[Water Pump or Oil Pump Harness].[Water Pump or Oil Pump Harness]" caption="Water Pump or Oil Pump Harness" numFmtId="0" hierarchy="9" level="1">
      <sharedItems count="2">
        <s v="Oil pump"/>
        <s v="Water pump"/>
      </sharedItems>
    </cacheField>
    <cacheField name="[Table1].[Pump Program].[Pump Program]" caption="Pump Program" numFmtId="0" hierarchy="10" level="1">
      <sharedItems count="37">
        <s v="10R/BEV/8Speed"/>
        <s v="Audi 35W w/ Sense"/>
        <s v="eCL"/>
        <s v="ERROR IN SERIAL NUMBER"/>
        <s v="PHEV"/>
        <s v="Audi 150W w/ Sense"/>
        <s v="Audi MLB150 w/o Sense"/>
        <s v="Audi MLB30 w/o Sense"/>
        <s v="Audi MLB35 w/ Sense"/>
        <s v="Audi w/ Sense"/>
        <s v="BMW150W w/ Sense"/>
        <s v="BMW250W w/ Sense"/>
        <s v="DAG 12V w/ Sense"/>
        <s v="DAG 12V w/o Sense"/>
        <s v="DAG 48V w/ Sense"/>
        <s v="DAG 48V w/o Sense"/>
        <s v="DAG LIN"/>
        <s v="FCA w/ Sense"/>
        <s v="FCA w/o Sense"/>
        <s v="Ford I4 w/ Sense"/>
        <s v="GM CSS 12V w/ Sense"/>
        <s v="GM CSS 12V w/o Sense"/>
        <s v="Lucid HCP150 w/ Sense"/>
        <s v="Lucid HCP150 w/o Sense"/>
        <s v="Renault 48V GEN2 w/ Sense"/>
        <s v="Renault 48V GEN2 w/o Sense"/>
        <s v="Renault 48V w/ Sense"/>
        <s v="Renault 48V w/o Sense"/>
        <s v="Renault LIN"/>
        <s v="VW 100W w/ Sense"/>
        <s v="VW 100W w/ Sense (Mexico)"/>
        <s v="VW 100W w/o Sense"/>
        <s v="VW 100W w/o Sense (Mexico)"/>
        <s v="VW 30/50W w/ Sense"/>
        <s v="VW 30/50W w/ Sense (Mexico)"/>
        <s v="VW 30/50W w/o Sense"/>
        <s v="VW 30/50W w/o Sense (Mexico)"/>
      </sharedItems>
    </cacheField>
    <cacheField name="[Table1].[Scan or Enter Harness ID #].[Scan or Enter Harness ID #]" caption="Scan or Enter Harness ID #" numFmtId="0" hierarchy="7" level="1">
      <sharedItems count="1580">
        <s v="OP-10R-01"/>
        <s v="OP-10R-LIN-01"/>
        <s v="OP-10R-LIN-02"/>
        <s v="OP-10R-LIN-03"/>
        <s v="OP-10R-LIN-04"/>
        <s v="OP-10R-LIN-05"/>
        <s v="OP-10R-LIN-06"/>
        <s v="OP-10R-PWM-03"/>
        <s v="OP-10R-PWM-04"/>
        <s v="OP-10R-PWM-05"/>
        <s v="OP-10R-PWM-06"/>
        <s v="OP-10R-PWM-100"/>
        <s v="OP-10R-PWM-101"/>
        <s v="OP-10R-PWM-102"/>
        <s v="OP-10R-PWM-103"/>
        <s v="OP-10R-PWM-104"/>
        <s v="OP-10R-PWM-105"/>
        <s v="OP-10R-PWM-108"/>
        <s v="OP-10R-PWM-59"/>
        <s v="OP-10R-PWM-60"/>
        <s v="OP-10R-PWM-61"/>
        <s v="OP-10R-PWM-62"/>
        <s v="OP-10R-PWM-63"/>
        <s v="OP-10R-PWM-64"/>
        <s v="OP-10R-PWM-65"/>
        <s v="OP-10R-PWM-66"/>
        <s v="OP-10R-PWM-67"/>
        <s v="OP-10R-PWM-68"/>
        <s v="OP-10R-PWM-69"/>
        <s v="OP-10R-PWM-70"/>
        <s v="OP-10R-PWM-71"/>
        <s v="OP-10R-PWM-72"/>
        <s v="OP-10R-PWM-73"/>
        <s v="OP-10R-PWM-74"/>
        <s v="OP-10R-PWM-75"/>
        <s v="OP-10R-PWM-76"/>
        <s v="OP-10R-PWM-77"/>
        <s v="OP-10R-PWM-78"/>
        <s v="OP-10R-PWM-79"/>
        <s v="OP-10R-PWM-80"/>
        <s v="OP-10R-PWM-81"/>
        <s v="OP-10R-PWM-82"/>
        <s v="OP-10R-PWM-83"/>
        <s v="OP-10R-PWM-84"/>
        <s v="OP-10R-PWM-85"/>
        <s v="OP-10R-PWM-86"/>
        <s v="OP-10R-PWM-87"/>
        <s v="OP-10R-PWM-88"/>
        <s v="OP-10R-PWM-89"/>
        <s v="OP-10R-PWM-90"/>
        <s v="OP-10R-PWM-91"/>
        <s v="OP-10R-PWM-92"/>
        <s v="OP-10R-PWM-93"/>
        <s v="OP-10R-PWM-94"/>
        <s v="OP-10R-PWM-95"/>
        <s v="OP-10R-PWM-96"/>
        <s v="OP-10R-PWM-97"/>
        <s v="OP-10R-PWM-98"/>
        <s v="OP-10R-PWM-99"/>
        <s v="-AUDI-35W(S)-14"/>
        <s v="OP-eCL-12V(S)-01"/>
        <s v="OP-eCL-12V(S)-02"/>
        <s v="OP-eCL-12V(S)-03"/>
        <s v="OP-eCL-12V(S)-04"/>
        <s v="OP-eCL-12V(S)-05"/>
        <s v="OP-eCL-12V(S)-06"/>
        <s v="OP-eCL-12V(S)-07"/>
        <s v="OP-eCL-12V(S)-08"/>
        <s v="OP-eCL-12V(S)-09"/>
        <s v="OP-eCL-12V(S)-10"/>
        <s v="OP-eCL-12V(S)-11"/>
        <s v="OP-eCL-12V(S)-12"/>
        <s v="OP-eCL-12V(S)-13"/>
        <s v="OP-eCL-12V(S)-14"/>
        <s v="OP-eCL-12V(S)-15"/>
        <s v="OP-eCL-12V(S)-16"/>
        <s v="OP-eCL-12V(S)-17"/>
        <s v="OP-eCL-12V(S)-18"/>
        <s v="OP-eCL-12V(S)-19"/>
        <s v="OP-eCL-12V(S)-20"/>
        <s v="OP-eCL-12V(S)-21"/>
        <s v="OP-eCL-12V(S)-22"/>
        <s v="OP-eCL-12V(S)-23"/>
        <s v="OP-eCL-12V(S)-24"/>
        <s v="OP-eCL-12V(S)-25"/>
        <s v="OP-eCL-12V(S)-26"/>
        <s v="OP-eCL-12V(S)-27"/>
        <s v="OP-eCL-12V(S)-28"/>
        <s v="OP-eCL-12V(S)-29"/>
        <s v="OP-eCL-12V(S)-30"/>
        <s v="OP-PHEV-LIN-07"/>
        <s v="OP-PHEV-LIN-08"/>
        <s v="OP-PHEV-LIN-09"/>
        <s v="OP-PHEV-LIN-10"/>
        <s v="OP-PHEV-LIN-11"/>
        <s v="OP-PHEV-LIN-12"/>
        <s v="OP-PHEV-LIN-13"/>
        <s v="OP-PHEV-LIN-14"/>
        <s v="OP-PHEV-LIN-15"/>
        <s v="OP-PHEV-LIN-16"/>
        <s v="OP-PHEV-LIN-17"/>
        <s v="OP-PHEV-LIN-18"/>
        <s v="OP-PHEV-LIN-19"/>
        <s v="OP-PHEV-LIN-20"/>
        <s v="OP-PHEV-LIN-21"/>
        <s v="OP-PHEV-LIN-22"/>
        <s v="OP-PHEV-LIN-23"/>
        <s v="OP-PHEV-PWM-01"/>
        <s v="OP-PHEV-PWM-02"/>
        <s v="OP-PHEV-PWM-03"/>
        <s v="OP-PHEV-PWM-04"/>
        <s v="OP-PHEV-PWM-05"/>
        <s v="OP-PHEV-PWM-12"/>
        <s v="OP-PHEV-PWM-13"/>
        <s v="OP-PHEV-PWM-14"/>
        <s v="  WP-AUDI-150W(S)-129"/>
        <s v=" WP-AUDI-150W(S)-120"/>
        <s v="WP-AUDI-150W(S)-01"/>
        <s v="WP-AUDI-150W(S)-02"/>
        <s v="WP-AUDI-150W(S)-03"/>
        <s v="WP-AUDI-150W(S)-04"/>
        <s v="WP-AUDI-150W(S)-05"/>
        <s v="WP-AUDI-150W(S)-06"/>
        <s v="WP-AUDI-150W(S)-07"/>
        <s v="WP-AUDI-150W(S)-08"/>
        <s v="WP-AUDI-150W(S)-09"/>
        <s v="WP-AUDI-150W(S)-10"/>
        <s v="WP-AUDI-150W(S)-100"/>
        <s v="WP-AUDI-150W(S)-101"/>
        <s v="WP-AUDI-150W(S)-102"/>
        <s v="WP-AUDI-150W(S)-103"/>
        <s v="WP-AUDI-150W(S)-104"/>
        <s v="WP-AUDI-150W(S)-105"/>
        <s v="WP-AUDI-150W(S)-106"/>
        <s v="WP-AUDI-150W(S)-107"/>
        <s v="WP-AUDI-150W(S)-108"/>
        <s v="WP-AUDI-150W(S)-109"/>
        <s v="WP-AUDI-150W(S)-11"/>
        <s v="WP-AUDI-150W(S)-110"/>
        <s v="WP-AUDI-150W(S)-111"/>
        <s v="WP-AUDI-150W(S)-112"/>
        <s v="WP-AUDI-150W(S)-113"/>
        <s v="WP-AUDI-150W(S)-114"/>
        <s v="WP-AUDI-150W(S)-115"/>
        <s v="WP-AUDI-150W(S)-116"/>
        <s v="WP-AUDI-150W(S)-117"/>
        <s v="WP-AUDI-150W(S)-118"/>
        <s v="WP-AUDI-150W(S)-119"/>
        <s v="WP-AUDI-150W(S)-12"/>
        <s v="WP-Audi-150W(S)-120"/>
        <s v="WP-AUDI-150W(S)-121"/>
        <s v="WP-AUDI-150W(S)-122"/>
        <s v="WP-AUDI-150W(S)-123"/>
        <s v="WP-AUDI-150W(S)-124"/>
        <s v="WP-AUDI-150W(S)-125"/>
        <s v="WP-AUDI-150W(S)-126"/>
        <s v="WP-AUDI-150W(S)-127"/>
        <s v="WP-AUDI-150W(S)-128"/>
        <s v="WP-AUDI-150W(S)-129"/>
        <s v="WP-AUDI-150W(S)-13"/>
        <s v="WP-AUDI-150W(S)-130"/>
        <s v="WP-AUDI-150W(S)-131"/>
        <s v="WP-AUDI-150W(S)-132"/>
        <s v="WP-AUDI-150W(S)-133"/>
        <s v="WP-AUDI-150W(S)-134"/>
        <s v="WP-AUDI-150W(S)-135"/>
        <s v="WP-AUDI-150W(S)-136"/>
        <s v="WP-AUDI-150W(S)-137"/>
        <s v="WP-AUDI-150W(S)-138"/>
        <s v="WP-AUDI-150W(S)-139"/>
        <s v="WP-AUDI-150W(S)-139WP-AUDI-150W(S)-89WP-AUDI-150W(S)-105WP-AUDI-150W(S)-69WP-AUDI-150W(S)-54WP-AUDI-150W(S)-36"/>
        <s v="WP-AUDI-150W(S)-14"/>
        <s v="WP-AUDI-150W(S)-140"/>
        <s v="WP-AUDI-150W(S)-15"/>
        <s v="WP-AUDI-150W(S)-16"/>
        <s v="WP-AUDI-150W(S)-17"/>
        <s v="WP-AUDI-150W(S)-18"/>
        <s v="WP-AUDI-150W(S)-19"/>
        <s v="WP-AUDI-150W(S)-20"/>
        <s v="WP-AUDI-150W(S)-21"/>
        <s v="WP-AUDI-150W(S)-22"/>
        <s v="WP-AUDI-150W(S)-23"/>
        <s v="WP-AUDI-150W(S)-24"/>
        <s v="WP-AUDI-150W(S)-25"/>
        <s v="WP-AUDI-150W(S)-26"/>
        <s v="WP-AUDI-150W(S)-27"/>
        <s v="WP-AUDI-150W(S)-28"/>
        <s v="WP-AUDI-150W(S)-29"/>
        <s v="WP-AUDI-150W(S)-30"/>
        <s v="WP-AUDI-150W(S)-31"/>
        <s v="WP-AUDI-150W(S)-32"/>
        <s v="WP-AUDI-150W(S)-33"/>
        <s v="WP-AUDI-150W(S)-34"/>
        <s v="WP-AUDI-150W(S)-35"/>
        <s v="WP-AUDI-150W(S)-36"/>
        <s v="WP-AUDI-150W(S)-37"/>
        <s v="WP-AUDI-150W(S)-38"/>
        <s v="WP-AUDI-150W(S)-39"/>
        <s v="WP-AUDI-150W(S)-40"/>
        <s v="WP-AUDI-150W(S)-41"/>
        <s v="WP-AUDI-150W(S)-42"/>
        <s v="WP-AUDI-150W(S)-43"/>
        <s v="WP-AUDI-150W(S)-44"/>
        <s v="WP-AUDI-150W(S)-45"/>
        <s v="WP-AUDI-150W(S)-46"/>
        <s v="WP-AUDI-150W(S)-47"/>
        <s v="WP-AUDI-150W(S)-48"/>
        <s v="WP-AUDI-150W(S)-49"/>
        <s v="WP-AUDI-150W(S)-50"/>
        <s v="WP-AUDI-150W(S)-51"/>
        <s v="WP-AUDI-150W(S)-52"/>
        <s v="WP-AUDI-150W(S)-53"/>
        <s v="WP-AUDI-150W(S)-54"/>
        <s v="WP-AUDI-150W(S)-55"/>
        <s v="WP-AUDI-150W(S)-56"/>
        <s v="WP-AUDI-150W(S)-57"/>
        <s v="WP-AUDI-150W(S)-58"/>
        <s v="WP-AUDI-150W(S)-59"/>
        <s v="WP-AUDI-150W(S)-60"/>
        <s v="WP-AUDI-150W(S)-61"/>
        <s v="WP-AUDI-150W(S)-62"/>
        <s v="WP-AUDI-150W(S)-63"/>
        <s v="WP-AUDI-150W(S)-64"/>
        <s v="WP-AUDI-150W(S)-65"/>
        <s v="WP-AUDI-150W(S)-66"/>
        <s v="WP-AUDI-150W(S)-67"/>
        <s v="WP-AUDI-150W(S)-68"/>
        <s v="WP-AUDI-150W(S)-69"/>
        <s v="WP-AUDI-150W(S)-70"/>
        <s v="WP-AUDI-150W(S)-71"/>
        <s v="WP-AUDI-150W(S)-72"/>
        <s v="WP-AUDI-150W(S)-73"/>
        <s v="WP-AUDI-150W(S)-74"/>
        <s v="WP-AUDI-150W(S)-75"/>
        <s v="WP-AUDI-150W(S)-76"/>
        <s v="WP-AUDI-150W(S)-77"/>
        <s v="WP-AUDI-150W(S)-78"/>
        <s v="WP-AUDI-150W(S)-79"/>
        <s v="WP-AUDI-150W(S)-80"/>
        <s v="WP-AUDI-150W(S)-81"/>
        <s v="WP-AUDI-150W(S)-82"/>
        <s v="WP-AUDI-150W(S)-83"/>
        <s v="WP-AUDI-150W(S)-84"/>
        <s v="WP-AUDI-150W(S)-85"/>
        <s v="WP-AUDI-150W(S)-86"/>
        <s v="WP-AUDI-150W(S)-87"/>
        <s v="WP-AUDI-150W(S)-88"/>
        <s v="WP-AUDI-150W(S)-89"/>
        <s v="WP-AUDI-150W(S)-90"/>
        <s v="WP-AUDI-150W(S)-91"/>
        <s v="WP-AUDI-150W(S)-92"/>
        <s v="WP-AUDI-150W(S)-93"/>
        <s v="WP-AUDI-150W(S)-94"/>
        <s v="WP-AUDI-150W(S)-95"/>
        <s v="WP-AUDI-150W(S)-96"/>
        <s v="WP-AUDI-150W(S)-97"/>
        <s v="WP-AUDI-150W(S)-98"/>
        <s v="WP-AUDI-150W(S)-99"/>
        <s v=" WP-AUDI-35W(S)-47"/>
        <s v="WP-AUDI-35W(S)-01"/>
        <s v="WP-AUDI-35W(S)-02"/>
        <s v="WP-AUDI-35W(S)-03"/>
        <s v="WP-AUDI-35W(S)-04"/>
        <s v="WP-AUDI-35W(S)-05"/>
        <s v="WP-AUDI-35W(S)-06"/>
        <s v="WP-AUDI-35W(S)-07"/>
        <s v="WP-AUDI-35W(S)-08"/>
        <s v="WP-AUDI-35W(S)-09"/>
        <s v="WP-AUDI-35W(S)-10"/>
        <s v="WP-AUDI-35W(S)-100"/>
        <s v="WP-AUDI-35W(S)-101"/>
        <s v="WP-AUDI-35W(S)-102"/>
        <s v="WP-AUDI-35W(S)-103"/>
        <s v="WP-AUDI-35W(S)-104"/>
        <s v="WP-AUDI-35W(S)-105"/>
        <s v="WP-AUDI-35W(S)-106"/>
        <s v="WP-AUDI-35W(S)-107"/>
        <s v="WP-AUDI-35W(S)-108"/>
        <s v="WP-AUDI-35W(S)-109"/>
        <s v="WP-AUDI-35W(S)-11"/>
        <s v="WP-AUDI-35W(S)-110"/>
        <s v="WP-AUDI-35W(S)-111"/>
        <s v="WP-AUDI-35W(S)-112"/>
        <s v="WP-AUDI-35W(S)-113"/>
        <s v="WP-AUDI-35W(S)-114"/>
        <s v="WP-AUDI-35W(S)-115"/>
        <s v="WP-AUDI-35W(S)-116"/>
        <s v="WP-AUDI-35W(S)-117"/>
        <s v="WP-AUDI-35W(S)-118"/>
        <s v="WP-AUDI-35W(S)-119"/>
        <s v="WP-AUDI-35W(S)-12"/>
        <s v="WP-AUDI-35W(S)-120"/>
        <s v="WP-AUDI-35W(S)-121"/>
        <s v="WP-AUDI-35W(S)-122"/>
        <s v="WP-AUDI-35W(S)-123"/>
        <s v="WP-AUDI-35W(S)-124"/>
        <s v="WP-AUDI-35W(S)-125"/>
        <s v="WP-AUDI-35W(S)-126"/>
        <s v="WP-AUDI-35W(S)-127"/>
        <s v="WP-AUDI-35W(S)-128"/>
        <s v="WP-AUDI-35W(S)-129"/>
        <s v="WP-AUDI-35W(S)-13"/>
        <s v="WP-AUDI-35W(S)-130"/>
        <s v="WP-AUDI-35W(S)-131"/>
        <s v="WP-AUDI-35W(S)-132"/>
        <s v="WP-AUDI-35W(S)-133"/>
        <s v="WP-AUDI-35W(S)-134"/>
        <s v="WP-AUDI-35W(S)-135"/>
        <s v="WP-AUDI-35W(S)-136"/>
        <s v="WP-AUDI-35W(S)-137"/>
        <s v="WP-AUDI-35W(S)-138"/>
        <s v="WP-AUDI-35W(S)-139"/>
        <s v="WP-AUDI-35W(S)-140"/>
        <s v="WP-AUDI-35W(S)-15"/>
        <s v="WP-AUDI-35W(S)-16"/>
        <s v="WP-AUDI-35W(S)-17"/>
        <s v="WP-AUDI-35W(S)-18"/>
        <s v="WP-AUDI-35W(S)-19"/>
        <s v="WP-AUDI-35W(S)-20"/>
        <s v="WP-AUDI-35W(S)-21"/>
        <s v="WP-AUDI-35W(S)-22"/>
        <s v="WP-AUDI-35W(S)-23"/>
        <s v="WP-AUDI-35W(S)-24"/>
        <s v="WP-AUDI-35W(S)-25"/>
        <s v="WP-AUDI-35W(S)-26"/>
        <s v="WP-AUDI-35W(S)-27"/>
        <s v="WP-AUDI-35W(S)-28"/>
        <s v="WP-AUDI-35W(S)-29"/>
        <s v="WP-AUDI-35W(S)-30"/>
        <s v="WP-AUDI-35W(S)-31"/>
        <s v="WP-AUDI-35W(S)-32"/>
        <s v="WP-AUDI-35W(S)-33"/>
        <s v="WP-AUDI-35W(S)-34"/>
        <s v="WP-AUDI-35W(S)-35"/>
        <s v="WP-AUDI-35W(S)-36"/>
        <s v="WP-AUDI-35W(S)-37"/>
        <s v="WP-AUDI-35W(S)-38"/>
        <s v="WP-AUDI-35W(S)-39"/>
        <s v="WP-AUDI-35W(S)-40"/>
        <s v="WP-AUDI-35W(S)-41"/>
        <s v="WP-AUDI-35W(S)-42"/>
        <s v="WP-AUDI-35W(S)-43"/>
        <s v="WP-AUDI-35W(S)-44"/>
        <s v="WP-AUDI-35W(S)-45"/>
        <s v="WP-AUDI-35W(S)-46"/>
        <s v="WP-AUDI-35W(S)-48"/>
        <s v="WP-AUDI-35W(S)-49"/>
        <s v="WP-AUDI-35W(S)-50"/>
        <s v="WP-AUDI-35W(S)-51"/>
        <s v="WP-AUDI-35W(S)-52"/>
        <s v="WP-AUDI-35W(S)-53"/>
        <s v="WP-AUDI-35W(S)-54"/>
        <s v="WP-AUDI-35W(S)-55"/>
        <s v="WP-AUDI-35W(S)-56"/>
        <s v="WP-AUDI-35W(S)-57"/>
        <s v="WP-AUDI-35W(S)-58"/>
        <s v="WP-AUDI-35W(S)-59"/>
        <s v="WP-AUDI-35W(S)-60"/>
        <s v="WP-AUDI-35W(S)-61"/>
        <s v="WP-AUDI-35W(S)-62"/>
        <s v="WP-AUDI-35W(S)-63"/>
        <s v="WP-AUDI-35W(S)-64"/>
        <s v="WP-AUDI-35W(S)-65"/>
        <s v="WP-AUDI-35W(S)-66"/>
        <s v="WP-AUDI-35W(S)-67"/>
        <s v="WP-AUDI-35W(S)-68"/>
        <s v="WP-AUDI-35W(S)-69"/>
        <s v="WP-AUDI-35W(S)-70"/>
        <s v="WP-AUDI-35W(S)-71"/>
        <s v="WP-AUDI-35W(S)-72"/>
        <s v="WP-AUDI-35W(S)-74"/>
        <s v="WP-AUDI-35W(S)-75"/>
        <s v="WP-AUDI-35W(S)-76"/>
        <s v="WP-AUDI-35W(S)-77"/>
        <s v="WP-AUDI-35W(S)-78"/>
        <s v="WP-AUDI-35W(S)-79"/>
        <s v="WP-AUDI-35W(S)-80"/>
        <s v="WP-AUDI-35W(S)-81"/>
        <s v="WP-AUDI-35W(S)-82"/>
        <s v="WP-AUDI-35W(S)-83"/>
        <s v="WP-AUDI-35W(S)-84"/>
        <s v="WP-AUDI-35W(S)-85"/>
        <s v="WP-AUDI-35W(S)-86"/>
        <s v="WP-AUDI-35W(S)-87"/>
        <s v="WP-AUDI-35W(S)-88"/>
        <s v="WP-AUDI-35W(S)-89"/>
        <s v="WP-AUDI-35W(S)-90"/>
        <s v="WP-AUDI-35W(S)-91"/>
        <s v="WP-AUDI-35W(S)-92"/>
        <s v="WP-AUDI-35W(S)-93"/>
        <s v="WP-AUDI-35W(S)-94"/>
        <s v="WP-AUDI-35W(S)-95"/>
        <s v="WP-AUDI-35W(S)-96"/>
        <s v="WP-AUDI-35W(S)-97"/>
        <s v="WP-AUDI-35W(S)-98"/>
        <s v="WP-AUDI-35W(S)-99"/>
        <s v=" WP-Audi-MLB150-18"/>
        <s v="WP-AUDI-MLB150-01"/>
        <s v="WP-AUDI-MLB150-02"/>
        <s v="WP-AUDI-MLB150-03"/>
        <s v="WP-AUDI-MLB150-04"/>
        <s v="WP-AUDI-MLB150-05"/>
        <s v="WP-AUDI-MLB150-06"/>
        <s v="WP-AUDI-MLB150-07"/>
        <s v="WP-AUDI-MLB150-08"/>
        <s v="WP-AUDI-MLB150-09"/>
        <s v="WP-AUDI-MLB150-10"/>
        <s v="WP-AUDI-MLB150-11"/>
        <s v="WP-AUDI-MLB150-12"/>
        <s v="WP-AUDI-MLB150-13"/>
        <s v="WP-AUDI-MLB150-14"/>
        <s v="WP-AUDI-MLB150-15"/>
        <s v="WP-AUDI-MLB150-16"/>
        <s v="WP-AUDI-MLB150-17"/>
        <s v="WP-AUDI-MLB150-18"/>
        <s v="WP-AUDI-MLB150-19"/>
        <s v="WP-AUDI-MLB150-20"/>
        <s v="WP-AUDI-MLB150-21"/>
        <s v="WP-AUDI-MLB150-22"/>
        <s v="WP-AUDI-MLB150-23"/>
        <s v="WP-AUDI-MLB150-24"/>
        <s v="WP-AUDI-MLB150-25"/>
        <s v="WP-AUDI-MLB150-26"/>
        <s v="WP-AUDI-MLB150-27"/>
        <s v="WP-AUDI-MLB150-28"/>
        <s v="WP-AUDI-MLB150-29"/>
        <s v="WP-AUDI-MLB150-30"/>
        <s v="WP-AUDI-MLB30-01"/>
        <s v="WP-AUDI-MLB30-02"/>
        <s v="WP-AUDI-MLB30-03"/>
        <s v="WP-AUDI-MLB30-04"/>
        <s v="WP-AUDI-MLB30-05"/>
        <s v="WP-AUDI-MLB30-06"/>
        <s v="WP-AUDI-MLB30-07"/>
        <s v="WP-AUDI-MLB30-08"/>
        <s v="WP-AUDI-MLB30-09"/>
        <s v="WP-AUDI-MLB30-10"/>
        <s v="WP-AUDI-MLB30-11"/>
        <s v="WP-AUDI-MLB30-12"/>
        <s v="WP-AUDI-MLB30-13"/>
        <s v="WP-AUDI-MLB30-14"/>
        <s v="WP-AUDI-MLB30-15"/>
        <s v="WP-AUDI-MLB30-16"/>
        <s v="WP-AUDI-MLB30-17"/>
        <s v="WP-AUDI-MLB30-18"/>
        <s v="WP-AUDI-MLB30-19"/>
        <s v="WP-AUDI-MLB30-20"/>
        <s v="WP-AUDI-MLB30-21"/>
        <s v="WP-AUDI-MLB30-22"/>
        <s v="WP-AUDI-MLB30-23"/>
        <s v="WP-AUDI-MLB30-24"/>
        <s v="WP-AUDI-MLB30-25"/>
        <s v="WP-AUDI-MLB30-26"/>
        <s v="WP-AUDI-MLB30-27"/>
        <s v="WP-AUDI-MLB30-28"/>
        <s v="WP-AUDI-MLB30-29"/>
        <s v="WP-AUDI-MLB30-30"/>
        <s v="WP-AUDI-MLB35-12V(S)-01"/>
        <s v="WP-AUDI-MLB35-12V(S)-02"/>
        <s v="WP-AUDI-MLB35-12V(S)-03"/>
        <s v="WP-AUDI-MLB35-12V(S)-04"/>
        <s v="WP-AUDI-MLB35-12V(S)-05"/>
        <s v="WP-AUDI-MLB35-12V(S)-06"/>
        <s v="WP-AUDI-MLB35-12V(S)-07"/>
        <s v="WP-AUDI-MLB35-12V(S)-08"/>
        <s v="WP-AUDI-MLB35-12V(S)-09"/>
        <s v="WP-AUDI-MLB35-12V(S)-10"/>
        <s v="WP-AUDI-MLB35-12V(S)-11"/>
        <s v="WP-AUDI-MLB35-12V(S)-12"/>
        <s v="WP-AUDI-MLB35-12V(S)-13"/>
        <s v="WP-Audi-MLB35-12v(S)-138"/>
        <s v="WP-AUDI-MLB35-12V(S)-14"/>
        <s v="WP-AUDI-12V(S)-01"/>
        <s v="WP-AUDI-12V(S)-02"/>
        <s v="WP-AUDI-12V(S)-03"/>
        <s v="WP-AUDI-12V(S)-04"/>
        <s v="WP-AUDI-12V(S)-05"/>
        <s v="WP-AUDI-12V(S)-06"/>
        <s v="WP-BMW150-12V(S)-01"/>
        <s v="WP-BMW150-12V(S)-02"/>
        <s v="WP-BMW150-12V(S)-03"/>
        <s v="WP-BMW150-12V(S)-04"/>
        <s v="WP-BMW150-12V(S)-05"/>
        <s v="WP-BMW150-12V(S)-06"/>
        <s v="WP-BMW150-12V(S)-07"/>
        <s v="WP-BMW150-12V(S)-08"/>
        <s v="WP-BMW150-12V(S)-09"/>
        <s v="WP-BMW150-12V(S)-10"/>
        <s v="WP-BMW150-12V(S)-11"/>
        <s v="WP-BMW150-12V(S)-12"/>
        <s v="WP-BMW150-12V(S)-13"/>
        <s v="WP-BMW150-12V(S)-14"/>
        <s v="WP-BMW250-12V(S)-01"/>
        <s v="WP-BMW250-12V(S)-02"/>
        <s v="WP-BMW250-12V(S)-03"/>
        <s v="WP-BMW250-12V(S)-04"/>
        <s v="WP-BMW250-12V(S)-05"/>
        <s v="WP-BMW250-12V(S)-06"/>
        <s v="WP-BMW250-12V(S)-07"/>
        <s v="WP-BMW250-12V(S)-08"/>
        <s v="WP-BMW250-12V(S)-09"/>
        <s v="WP-BMW250-12V(S)-10"/>
        <s v="WP-BMW250-12V(S)-11"/>
        <s v="WP-BMW250-12V(S)-13"/>
        <s v="WP-BMW250-12V(S)-14"/>
        <s v="WP-BMW250-12V(S)-15"/>
        <s v="WP-BMW250-12V(S)-16"/>
        <s v="WP-BMW250-12V(S)-17"/>
        <s v="WP-BMW250-12V(S)-18"/>
        <s v="WP-BMW250-12V(S)-19"/>
        <s v="WP-BMW250-12V(S)-20"/>
        <s v="WP-BMW250-12V(S)-21"/>
        <s v="WP-BMW250-12V(S)-22"/>
        <s v="WP-BMW250-12V(S)-23"/>
        <s v="WP-BMW250-12V(S)-24"/>
        <s v="WP-BMW250-12V(S)-25"/>
        <s v="WP-BMW250-12V(S)-26"/>
        <s v="WP-BMW250-12V(S)-27"/>
        <s v="WP-BMW250-12V(S)-28"/>
        <s v="WP-BMW250-12V(S)-29"/>
        <s v="WP-BMW250-12V(S)-30"/>
        <s v="WP-BMW250-12V(S)-31"/>
        <s v="WP-BMW250-12V(S)-32"/>
        <s v="WP-BMW250-12V(S)-33"/>
        <s v="WP-DAG-12V(S)-01"/>
        <s v="WP-DAG-12V(S)-02"/>
        <s v="WP-DAG-12V(S)-03"/>
        <s v="WP-DAG-12V(S)-04"/>
        <s v="WP-DAG-12V-01"/>
        <s v="WP-DAG-12V-02"/>
        <s v="WP-DAG-12V-03"/>
        <s v="WP-DAG-12V-04"/>
        <s v="WP-DAG-12V-05"/>
        <s v="WP-DAG-12V-06"/>
        <s v="WP-DAG-12V-07"/>
        <s v="WP-DAG-12V-08"/>
        <s v="WP-DAG-12V-09"/>
        <s v="WP-DAG-12V-10"/>
        <s v="WP-DAG-12V-11"/>
        <s v="WP-DAG-12V-12"/>
        <s v="WP-DAG-12V-13"/>
        <s v="WP-DAG-12V-14"/>
        <s v="WP-DAG-12V-15"/>
        <s v="WP-DAG-12V-16"/>
        <s v="WP-DAG-12V-17"/>
        <s v="WP-DAG-12V-18"/>
        <s v="WP-DAG-12V-19"/>
        <s v="WP-DAG-12V-20"/>
        <s v="WP-DAG-12V-21"/>
        <s v="WP-DAG-12V-22"/>
        <s v="WP-DAG-12V-23"/>
        <s v="WP-DAG-12V-24"/>
        <s v="WP-DAG-12V-25"/>
        <s v="WP-DAG-12V-26"/>
        <s v="WP-DAG-12V-27"/>
        <s v="WP-DAG-12V-28"/>
        <s v="WP-DAG-12V-29"/>
        <s v="WP-DAG-48V(S)-01"/>
        <s v="WP-DAG-48V(S)-02"/>
        <s v="WP-DAG-48V(S)-03"/>
        <s v="WP-DAG-48V(S)-04"/>
        <s v="WP-DAG-48V(S)-05"/>
        <s v="WP-DAG-48V(S)-06"/>
        <s v="WP-DAG-48V(S)-07"/>
        <s v="WP-DAG-48V(S)-08"/>
        <s v="WP-DAG-48V(S)-09"/>
        <s v="WP-DAG-48V(S)-10"/>
        <s v="WP-DAG-48V(S)-11"/>
        <s v="WP-DAG-48V(S)-12"/>
        <s v="WP-DAG-48V(S)-13"/>
        <s v="WP-DAG-48V(S)-14"/>
        <s v="WP-DAG-48V(S)-15"/>
        <s v="WP-DAG-48V(S)-16"/>
        <s v="WP-DAG-48V(S)-17"/>
        <s v="WP-DAG-48V(S)-18"/>
        <s v="WP-DAG-48V(S)-19"/>
        <s v="WP-DAG-48V(S)-20"/>
        <s v="WP-DAG-48V(S)-21"/>
        <s v="WP-DAG-48V(S)-23"/>
        <s v="WP-DAG-48V(S)-24"/>
        <s v="WP-DAG-48V(S)-26"/>
        <s v="WP-DAG-48V-21"/>
        <s v="WP-DAG-48V-22"/>
        <s v="WP-DAG-48V-23"/>
        <s v="WP-DAG-48V-24"/>
        <s v="WP-DAG-48V-25"/>
        <s v="WP-DAG-48V-26"/>
        <s v="WP-DAG-LIN-05"/>
        <s v="WP-DAG-LIN-06"/>
        <s v="WP-DAG-LIN-07"/>
        <s v="WP-DAG-LIN-08"/>
        <s v="WP-DAG-LIN-09"/>
        <s v="WP-DAG-LIN-10"/>
        <s v="WP-DAG-LIN-11"/>
        <s v="WP-DAG-LIN-12"/>
        <s v="WP-DAG-LIN-13"/>
        <s v="WP-DAG-LIN-14"/>
        <s v="WP-DAG-LIN-15"/>
        <s v="WP-DAG-LIN-16"/>
        <s v="WP-DAG-LIN-17"/>
        <s v="WP-DAG-LIN-18"/>
        <s v="WP-DAG-LIN-19"/>
        <s v="WP-FCA/PHEV-12V(S)-01"/>
        <s v="WP-FCA/PHEV-12V(S)-02"/>
        <s v="WP-FCA/PHEV-12V(S)-03"/>
        <s v="WP-FCA/PHEV-12V(S)-04"/>
        <s v="WP-FCA/PHEV-12V(S)-05"/>
        <s v="WP-FCA/PHEV-12V(S)-06"/>
        <s v="WP-FCA/PHEV-12V(S)-07"/>
        <s v="WP-FCA/PHEV-12V(S)-08"/>
        <s v="WP-FCA/PHEV-12V(S)-09"/>
        <s v="WP-FCA/PHEV-12V(S)-10"/>
        <s v="WP-FCA/PHEV-12V(S)-100"/>
        <s v="WP-FCA/PHEV-12V(S)-101"/>
        <s v="WP-FCA/PHEV-12V(S)-102"/>
        <s v="WP-FCA/PHEV-12V(S)-103"/>
        <s v="WP-FCA/PHEV-12V(S)-104"/>
        <s v="WP-FCA/PHEV-12V(S)-105"/>
        <s v="WP-FCA/PHEV-12V(S)-106"/>
        <s v="WP-FCA/PHEV-12V(S)-107"/>
        <s v="WP-FCA/PHEV-12V(S)-108"/>
        <s v="WP-FCA/PHEV-12V(S)-109"/>
        <s v="WP-FCA/PHEV-12V(S)-11"/>
        <s v="WP-FCA/PHEV-12V(S)-110"/>
        <s v="WP-FCA/PHEV-12V(S)-111"/>
        <s v="WP-FCA/PHEV-12V(S)-112"/>
        <s v="WP-FCA/PHEV-12V(S)-12"/>
        <s v="WP-FCA/PHEV-12V(S)-13"/>
        <s v="WP-FCA/PHEV-12V(S)-14"/>
        <s v="WP-FCA/PHEV-12V(S)-15"/>
        <s v="WP-FCA/PHEV-12V(S)-16"/>
        <s v="WP-FCA/PHEV-12V(S)-17"/>
        <s v="WP-FCA/PHEV-12V(S)-18"/>
        <s v="WP-FCA/PHEV-12V(S)-19"/>
        <s v="WP-FCA/PHEV-12V(S)-20"/>
        <s v="WP-FCA/PHEV-12V(S)-21"/>
        <s v="WP-FCA/PHEV-12V(S)-22"/>
        <s v="WP-FCA/PHEV-12V(S)-23"/>
        <s v="WP-FCA/PHEV-12V(S)-24"/>
        <s v="WP-FCA/PHEV-12V(S)-25"/>
        <s v="WP-FCA/PHEV-12V(S)-26"/>
        <s v="WP-FCA/PHEV-12V(S)-27"/>
        <s v="WP-FCA/PHEV-12V(S)-28"/>
        <s v="WP-FCA/PHEV-12V(S)-29"/>
        <s v="WP-FCA/PHEV-12V(S)-30"/>
        <s v="WP-FCA/PHEV-12V(S)-31"/>
        <s v="WP-FCA/PHEV-12V(S)-32"/>
        <s v="WP-FCA/PHEV-12V(S)-33"/>
        <s v="WP-FCA/PHEV-12V(S)-34"/>
        <s v="WP-FCA/PHEV-12V(S)-35"/>
        <s v="WP-FCA/PHEV-12V(S)-36"/>
        <s v="WP-FCA/PHEV-12V(S)-37"/>
        <s v="WP-FCA/PHEV-12V(S)-38"/>
        <s v="WP-FCA/PHEV-12V(S)-39"/>
        <s v="WP-FCA/PHEV-12V(S)-40"/>
        <s v="WP-FCA/PHEV-12V(S)-41"/>
        <s v="WP-FCA/PHEV-12V(S)-42"/>
        <s v="WP-FCA/PHEV-12V(S)-43"/>
        <s v="WP-FCA/PHEV-12V(S)-44"/>
        <s v="WP-FCA/PHEV-12V(S)-45"/>
        <s v="WP-FCA/PHEV-12V(S)-46"/>
        <s v="WP-FCA/PHEV-12V(S)-47"/>
        <s v="WP-FCA/PHEV-12V(S)-48"/>
        <s v="WP-FCA/PHEV-12V(S)-49"/>
        <s v="WP-FCA/PHEV-12V(S)-50"/>
        <s v="WP-FCA/PHEV-12V(S)-51"/>
        <s v="WP-FCA/PHEV-12V(S)-52"/>
        <s v="WP-FCA/PHEV-12V(S)-53"/>
        <s v="WP-FCA/PHEV-12V(S)-54"/>
        <s v="WP-FCA/PHEV-12V(S)-54WP-FCA/PHEV-12V(S)-54"/>
        <s v="WP-FCA/PHEV-12V(S)-55"/>
        <s v="WP-FCA/PHEV-12V(S)-56"/>
        <s v="WP-FCA/PHEV-12V(S)-57"/>
        <s v="WP-FCA/PHEV-12V(S)-58"/>
        <s v="WP-FCA/PHEV-12V(S)-59"/>
        <s v="WP-FCA/PHEV-12V(S)-60"/>
        <s v="WP-FCA/PHEV-12V(S)-61"/>
        <s v="WP-FCA/PHEV-12V(S)-62"/>
        <s v="WP-FCA/PHEV-12V(S)-63"/>
        <s v="WP-FCA/PHEV-12V(S)-64"/>
        <s v="WP-FCA/PHEV-12V(S)-65"/>
        <s v="WP-FCA/PHEV-12V(S)-66"/>
        <s v="WP-FCA/PHEV-12V(S)-67"/>
        <s v="WP-FCA/PHEV-12V(S)-68"/>
        <s v="WP-FCA/PHEV-12V(S)-69"/>
        <s v="WP-FCA/PHEV-12V(S)-70"/>
        <s v="WP-FCA/PHEV-12V(S)-71"/>
        <s v="WP-FCA/PHEV-12V(S)-72"/>
        <s v="WP-FCA/PHEV-12V(S)-73"/>
        <s v="WP-FCA/PHEV-12V(S)-74"/>
        <s v="WP-FCA/PHEV-12V(S)-75"/>
        <s v="WP-FCA/PHEV-12V(S)-76"/>
        <s v="WP-FCA/PHEV-12V(S)-76WP-FCA/PHEV-12V(S)-76"/>
        <s v="WP-FCA/PHEV-12V(S)-77"/>
        <s v="WP-FCA/PHEV-12V(S)-78"/>
        <s v="WP-FCA/PHEV-12V(S)-79"/>
        <s v="WP-FCA/PHEV-12V(S)-80"/>
        <s v="WP-FCA/PHEV-12V(S)-81"/>
        <s v="WP-FCA/PHEV-12V(S)-82"/>
        <s v="WP-FCA/PHEV-12V(S)-83"/>
        <s v="WP-FCA/PHEV-12V(S)-84"/>
        <s v="WP-FCA/PHEV-12V(S)-85"/>
        <s v="WP-FCA/PHEV-12V(S)-86"/>
        <s v="WP-FCA/PHEV-12V(S)-87"/>
        <s v="WP-FCA/PHEV-12V(S)-88"/>
        <s v="WP-FCA/PHEV-12V(S)-89"/>
        <s v="WP-FCA/PHEV-12V(S)-90"/>
        <s v="WP-FCA/PHEV-12V(S)-91"/>
        <s v="WP-FCA/PHEV-12V(S)-92"/>
        <s v="WP-FCA/PHEV-12V(S)-93"/>
        <s v="WP-FCA/PHEV-12V(S)-94"/>
        <s v="WP-FCA/PHEV-12V(S)-95"/>
        <s v="WP-FCA/PHEV-12V(S)-96"/>
        <s v="WP-FCA/PHEV-12V(S)-97"/>
        <s v="WP-FCA/PHEV-12V(S)-98"/>
        <s v="WP-FCA/PHEV-12V(S)-99"/>
        <s v="WP-FCA/PHEV-12V-01"/>
        <s v="WP-FCA/PHEV-12V-02"/>
        <s v="WP-FCA/PHEV-12V-03"/>
        <s v="WP-FCA/PHEV-12V-04"/>
        <s v="WP-FCA/PHEV-12V-05"/>
        <s v="WP-FCA/PHEV-12V-07"/>
        <s v="WP-FCA/PHEV-12V-08"/>
        <s v="WP-FCA/PHEV-12V-09"/>
        <s v="WP-FCA/PHEV-12V-10"/>
        <s v="WP-FCA/PHEV-12V-14"/>
        <s v="WP-FCA/PHEV-12V-15"/>
        <s v="WP-FCA/PHEV-12V-17"/>
        <s v="WP-FCA/PHEV-12V-18"/>
        <s v="WP-FCA/PHEV-12V-19"/>
        <s v="WP-FCA/PHEV-12V-20"/>
        <s v="WP-FCA/PHEV-12V-24"/>
        <s v="WP-FCA/PHEV-12V-26"/>
        <s v="WP-FCA/PHEV-12V-27"/>
        <s v="WP-FCA/PHEV-12V-28"/>
        <s v="WP-FCA/PHEV-12V-29"/>
        <s v="WP-FCA/PHEV-12V-30"/>
        <s v="WP-FCA/PHEV-12V-31"/>
        <s v="WP-FCA/PHEV-12V-32"/>
        <s v="WP-FCA/PHEV-12V-33"/>
        <s v="WP-FCA/PHEV-12V-34"/>
        <s v="WP-FCA/PHEV-12V-35"/>
        <s v="WP-FCA/PHEV-12V-36"/>
        <s v="WP-FCA/PHEV-12V-37"/>
        <s v="WP-FCA/PHEV-12V-38"/>
        <s v="WP-FCA/PHEV-12V-39"/>
        <s v="WP-FCA/PHEV-12V-40"/>
        <s v="WP-FCA/PHEV-12V-41"/>
        <s v="WP-FCA/PHEV-12V-42"/>
        <s v="WP-FCA/PHEV-12V-43"/>
        <s v="WP-FCA/PHEV-12V-44"/>
        <s v="WP-FCA/PHEV-12V-45"/>
        <s v="WP-FCA/PHEV-12V-46"/>
        <s v="WP-FCA/PHEV-12V-47"/>
        <s v="WP-FCA/PHEV-12V-48"/>
        <s v="WP-FCA/PHEV-12V-49"/>
        <s v="WP-FCA/PHEV-12V-50"/>
        <s v="WP-FORD-I4-12V(S)-01"/>
        <s v="WP-FORD-I4-12V(S)-02"/>
        <s v="WP-GM-CSS-12V(S)-01"/>
        <s v="WP-GM-CSS-12V(S)-02"/>
        <s v="WP-GM-CSS-12V(S)-03"/>
        <s v="WP-GM-CSS-12V(S)-04"/>
        <s v="WP-GM-CSS-12V(S)-05"/>
        <s v="WP-GM-CSS-12V(S)-06"/>
        <s v="WP-GM-CSS-12V(S)-07"/>
        <s v="WP-GM-CSS-12V(S)-08"/>
        <s v="WP-GM-CSS-12V(S)-09"/>
        <s v="WP-GM-CSS-12V(S)-10"/>
        <s v="WP-GM-CSS-12V(S)-11"/>
        <s v="WP-GM-CSS-12V(S)-12"/>
        <s v="WP-GM-CSS-12V(S)-13"/>
        <s v="WP-GM-CSS-12V(S)-14"/>
        <s v="WP-GM-CSS-12V(S)-15"/>
        <s v="WP-GM-CSS-12V(S)-16"/>
        <s v="WP-GM-CSS-12V(S)-17"/>
        <s v="WP-GM-CSS-12V(S)-18"/>
        <s v="WP-GM-CSS-12V(S)-19"/>
        <s v="WP-GM-CSS-12V(S)-20"/>
        <s v="WP-GM-CSS-12V(S)-21"/>
        <s v="WP-GM-CSS-12V(S)-22"/>
        <s v="WP-GM-CSS-12V(S)-23"/>
        <s v="WP-GM-CSS-12V(S)-24"/>
        <s v="WP-GM-CSS-12V(S)-34"/>
        <s v="WP-GM-CSS-12V(S)-35"/>
        <s v="WP-GM-CSS-12V(S)-36"/>
        <s v="WP-GM-CSS-12V(S)-37"/>
        <s v="WP-GM-CSS-12V(S)-39"/>
        <s v="WP-GM-CSS-12V(S)-40"/>
        <s v="WP-GM-CSS-12V(S)-41"/>
        <s v="WP-GM-CSS-12V(S)-81"/>
        <s v="WP-GM-CSS-12V(S)-82"/>
        <s v="WP-GM-CSS-12V(S)-83"/>
        <s v="WP-GM-CSS-12V(S)-84"/>
        <s v="WP-GM-CSS-12V(S)-85"/>
        <s v="WP-GM-CSS-12V(S)-86"/>
        <s v="WP-GM-CSS-12V-01"/>
        <s v="WP-GM-CSS-12V-02"/>
        <s v="WP-GM-CSS-12V-03"/>
        <s v="WP-GM-CSS-12V-04"/>
        <s v="WP-GM-CSS-12V-05"/>
        <s v="WP-GM-CSS-12V-06"/>
        <s v="WP-GM-CSS-12V-07"/>
        <s v="WP-GM-CSS-12V-08"/>
        <s v="WP-GM-CSS-12V-09"/>
        <s v="WP-GM-CSS-12V-10"/>
        <s v="WP-GM-CSS-12V-13"/>
        <s v="WP-GM-CSS-12V-14"/>
        <s v="WP-GM-CSS-12V-15"/>
        <s v="WP-GM-CSS-12V-16"/>
        <s v="WP-GM-CSS-12V-17"/>
        <s v="WP-GM-CSS-12V-18"/>
        <s v="WP-GM-CSS-12V-19"/>
        <s v="WP-GM-CSS-12V-20"/>
        <s v="WP-GM-CSS-12V-21"/>
        <s v="WP-GM-CSS-12V-22"/>
        <s v="WP-GM-CSS-12V-23"/>
        <s v="WP-GM-CSS-12V-24"/>
        <s v="WP-GM-CSS-12V-25"/>
        <s v="WP-GM-CSS-12V-26"/>
        <s v="WP-GM-CSS-12V-27"/>
        <s v="WP-GM-CSS-12V-28"/>
        <s v="WP-GM-CSS-12V-29"/>
        <s v="WP-GM-CSS-12V-30"/>
        <s v="WP-GM-CSS-12V-31"/>
        <s v="WP-GM-CSS-12V-32"/>
        <s v="WP-GM-CSS-12V-33"/>
        <s v="WP-GM-CSS-12V-34"/>
        <s v="WP-GM-CSS-12V-35"/>
        <s v="WP-GM-CSS-12V-36"/>
        <s v="WP-GM-CSS-12V-37"/>
        <s v="WP-GM-CSS-12V-38"/>
        <s v="WP-GM-CSS-12V-39"/>
        <s v="WP-GM-CSS-12V-40"/>
        <s v="WP-GM-CSS-12V-41"/>
        <s v="WP-GM-CSS-12V-42"/>
        <s v="WP-GM-CSS-12V-43"/>
        <s v="WP-GM-CSS-12V-44"/>
        <s v="WP-GM-CSS-12V-45"/>
        <s v="WP-GM-CSS-12V-46"/>
        <s v="WP-GM-CSS-12V-47"/>
        <s v="WP-GM-CSS-12V-48"/>
        <s v="WP-GM-CSS-12V-49"/>
        <s v="WP-GM-CSS-12V-50"/>
        <s v="WP-GM-CSS-12V-51"/>
        <s v="WP-GM-CSS-12V-52"/>
        <s v="WP-GM-CSS-12V-53"/>
        <s v="WP-GM-CSS-12V-54"/>
        <s v="WP-GM-CSS-12V-55"/>
        <s v="WP-GM-CSS-12V-56"/>
        <s v="WP-GM-CSS-12V-57"/>
        <s v="WP-GM-CSS-12V-58"/>
        <s v="WP-GM-CSS-12V-59"/>
        <s v="WP-GM-CSS-12V-60"/>
        <s v="WP-GM-CSS-12V-61"/>
        <s v="WP-GM-CSS-12V-62"/>
        <s v="WP-LUCID-HCP150-12V(S)-01"/>
        <s v="WP-LUCID-HCP150-12V(S)-02"/>
        <s v="WP-LUCID-HCP150-12V(S)-03"/>
        <s v="WP-LUCID-HCP150-12V(S)-04"/>
        <s v="WP-LUCID-HCP150-12V(S)-05"/>
        <s v="WP-LUCID-HCP150-12V(S)-06"/>
        <s v="WP-LUCID-HCP150-12V(S)-07"/>
        <s v="WP-LUCID-HCP150-12V(S)-08"/>
        <s v="WP-LUCID-HCP150-12V(S)-09"/>
        <s v="WP-LUCID-HCP150-12V(S)-10"/>
        <s v="WP-LUCID-HCP150-12V(S)-11"/>
        <s v="WP-LUCID-HCP150-12V(S)-12"/>
        <s v="WP-LUCID-HCP150-12V(S)-13"/>
        <s v="WP-LUCID-HCP150-12V(S)-14"/>
        <s v="WP-LUCID-HCP150-12V(S)-15"/>
        <s v="WP-LUCID-HCP150-12V(S)-16"/>
        <s v="WP-LUCID-HCP150-12V(S)-17"/>
        <s v="WP-LUCID-HCP150-12V(S)-18"/>
        <s v="WP-LUCID-HCP150-12V(S)-19"/>
        <s v="WP-LUCID-HCP150-12V(S)-20"/>
        <s v="WP-LUCID-HCP150-12V(S)-21"/>
        <s v="WP-LUCID-HCP150-12V(S)-22"/>
        <s v="WP-LUCID-HCP150-12V(S)-23"/>
        <s v="WP-LUCID-HCP150-12V(S)-24"/>
        <s v="WP-LUCID-HCP150-12V(S)-25"/>
        <s v="WP-LUCID-HCP150-12V(S)-26"/>
        <s v="WP-LUCID-HCP150-12V(S)-27"/>
        <s v="WP-LUCID-HCP150-12V(S)-28"/>
        <s v="WP-LUCID-HCP150-12V(S)-29"/>
        <s v="WP-LUCID-HCP150-12V(S)-30"/>
        <s v="WP-LUCID-HCP150-12V(S)-31"/>
        <s v="WP-LUCID-HCP150-12V(S)-32"/>
        <s v="WP-LUCID-HCP150-12V(S)-33"/>
        <s v="WP-LUCID-HCP150-12V(S)-34"/>
        <s v="WP-LUCID-HCP150-12V(S)-35"/>
        <s v="WP-LUCID-HCP150-12V(S)-36"/>
        <s v="WP-LUCID-HCP150-12V(S)-37"/>
        <s v="WP-LUCID-HCP150-12V(S)-38"/>
        <s v="WP-LUCID-HCP150-12V(S)-39"/>
        <s v="WP-LUCID-HCP150-12V(S)-40"/>
        <s v="WP-LUCID-HCP150-12V(S)-41"/>
        <s v="WP-LUCID-HCP150-12V(S)-42"/>
        <s v="WP-LUCID-HCP150-12V(S)-43"/>
        <s v="WP-LUCID-HCP150-12V(S)-44"/>
        <s v="WP-LUCID-HCP150-12V(S)-45"/>
        <s v="WP-LUCID-HCP150-12V(S)-46"/>
        <s v="WP-LUCID-HCP150-12V(S)-47"/>
        <s v="WP-LUCID-HCP150-12V(S)-48"/>
        <s v="WP-LUCID-HCP150-12V-01"/>
        <s v="WP-LUCID-HCP150-12V-02"/>
        <s v="WP-LUCID-HCP150-12V-03"/>
        <s v="WP-LUCID-HCP150-12V-04"/>
        <s v="WP-LUCID-HCP150-12V-05"/>
        <s v="WP-LUCID-HCP150-12V-06"/>
        <s v="WP-LUCID-HCP150-12V-07"/>
        <s v="WP-LUCID-HCP150-12V-08"/>
        <s v="WP-LUCID-HCP150-12V-09"/>
        <s v="WP-LUCID-HCP150-12V-10"/>
        <s v="WP-LUCID-HCP150-12V-11"/>
        <s v="WP-LUCID-HCP150-12V-12"/>
        <s v="WP-LUCID-HCP150-12V-13"/>
        <s v="WP-LUCID-HCP150-12V-14"/>
        <s v="WP-LUCID-HCP150-12V-15"/>
        <s v="WP-LUCID-HCP150-12V-16"/>
        <s v="WP-LUCID-HCP150-12V-17"/>
        <s v="WP-LUCID-HCP150-12V-18"/>
        <s v="WP-LUCID-HCP150-12V-19"/>
        <s v="WP-LUCID-HCP150-12V-20"/>
        <s v="WP-LUCID-HCP150-12V-21"/>
        <s v="WP-LUCID-HCP150-12V-22"/>
        <s v="WP_FCA?PHEV-12V(S)-87"/>
        <s v="WP-FCA/PHEV-12(S)-08"/>
        <s v="WP-FCA/PHEV-12(S)-24"/>
        <s v="WP-FCA/PHEV-12(S)-26"/>
        <s v="WP-FCA/PHEV-12(S)-28"/>
        <s v="WP-FCA/PHEV-12(S)-66"/>
        <s v="WP-FCA/PHEV-12(S)-69"/>
        <s v="WP-FCA/PHEV-12(S)-72"/>
        <s v="WP-FCA/PHEV-12(S)-75"/>
        <s v="WP-RENAULT-48V-GEN2(S)-01"/>
        <s v="WP-RENAULT-48V-GEN2(S)-02"/>
        <s v="WP-RENAULT-48V-GEN2(S)-03"/>
        <s v="WP-RENAULT-48V-GEN2(S)-04"/>
        <s v="WP-RENAULT-48V-GEN2(S)-05"/>
        <s v="WP-RENAULT-48V-GEN2(S)-06"/>
        <s v="WP-RENAULT-48V-GEN2(S)-07"/>
        <s v="WP-RENAULT-48V-GEN2(S)-08"/>
        <s v="WP-RENAULT-48V-GEN2(S)-09"/>
        <s v="WP-RENAULT-48V-GEN2(S)-10"/>
        <s v="WP-RENAULT-48V-GEN2(S)-100"/>
        <s v="WP-RENAULT-48V-GEN2(S)-11"/>
        <s v="WP-RENAULT-48V-GEN2(S)-12"/>
        <s v="WP-RENAULT-48V-GEN2(S)-13"/>
        <s v="WP-RENAULT-48V-GEN2(S)-14"/>
        <s v="WP-RENAULT-48V-GEN2(S)-15"/>
        <s v="WP-RENAULT-48V-GEN2(S)-16"/>
        <s v="WP-RENAULT-48V-GEN2(S)-17"/>
        <s v="WP-RENAULT-48V-GEN2(S)-18"/>
        <s v="WP-RENAULT-48V-GEN2(S)-19"/>
        <s v="WP-RENAULT-48V-GEN2(S)-20"/>
        <s v="WP-RENAULT-48V-GEN2(S)-21"/>
        <s v="WP-RENAULT-48V-GEN2(S)-22"/>
        <s v="WP-RENAULT-48V-GEN2(S)-23"/>
        <s v="WP-RENAULT-48V-GEN2(S)-24"/>
        <s v="WP-RENAULT-48V-GEN2(S)-25"/>
        <s v="WP-RENAULT-48V-GEN2(S)-26"/>
        <s v="WP-RENAULT-48V-GEN2(S)-27"/>
        <s v="WP-RENAULT-48V-GEN2(S)-28"/>
        <s v="WP-RENAULT-48V-GEN2(S)-29"/>
        <s v="WP-RENAULT-48V-GEN2(S)-30"/>
        <s v="WP-RENAULT-48V-GEN2(S)-31"/>
        <s v="WP-RENAULT-48V-GEN2(S)-32"/>
        <s v="WP-RENAULT-48V-GEN2(S)-33"/>
        <s v="WP-RENAULT-48V-GEN2(S)-34"/>
        <s v="WP-RENAULT-48V-GEN2(S)-35"/>
        <s v="WP-RENAULT-48V-GEN2(S)-36"/>
        <s v="WP-RENAULT-48V-GEN2(S)-37"/>
        <s v="WP-RENAULT-48V-GEN2(S)-38"/>
        <s v="WP-RENAULT-48V-GEN2(S)-40"/>
        <s v="WP-RENAULT-48V-GEN2(S)-41"/>
        <s v="WP-RENAULT-48V-GEN2(S)-42"/>
        <s v="WP-RENAULT-48V-GEN2(S)-43"/>
        <s v="WP-RENAULT-48V-GEN2(S)-44"/>
        <s v="WP-RENAULT-48V-GEN2(S)-45"/>
        <s v="WP-RENAULT-48V-GEN2(S)-46"/>
        <s v="WP-RENAULT-48V-GEN2(S)-47"/>
        <s v="WP-RENAULT-48V-GEN2(S)-48"/>
        <s v="WP-RENAULT-48V-GEN2(S)-49"/>
        <s v="WP-RENAULT-48V-GEN2(S)-50"/>
        <s v="WP-RENAULT-48V-GEN2(S)-51"/>
        <s v="WP-RENAULT-48V-GEN2(S)-52"/>
        <s v="WP-RENAULT-48V-GEN2(S)-53"/>
        <s v="WP-RENAULT-48V-GEN2(S)-54"/>
        <s v="WP-RENAULT-48V-GEN2(S)-55"/>
        <s v="WP-RENAULT-48V-GEN2(S)-56"/>
        <s v="WP-RENAULT-48V-GEN2(S)-57"/>
        <s v="WP-RENAULT-48V-GEN2(S)-58"/>
        <s v="WP-RENAULT-48V-GEN2(S)-59"/>
        <s v="WP-RENAULT-48V-GEN2(S)-60"/>
        <s v="WP-RENAULT-48V-GEN2(S)-61"/>
        <s v="WP-RENAULT-48V-GEN2(S)-62"/>
        <s v="WP-RENAULT-48V-GEN2(S)-63"/>
        <s v="WP-RENAULT-48V-GEN2(S)-64"/>
        <s v="WP-RENAULT-48V-GEN2(S)-65"/>
        <s v="WP-RENAULT-48V-GEN2(S)-66"/>
        <s v="WP-RENAULT-48V-GEN2(S)-67"/>
        <s v="WP-RENAULT-48V-GEN2(S)-68"/>
        <s v="WP-RENAULT-48V-GEN2(S)-69"/>
        <s v="WP-RENAULT-48V-GEN2(S)-70"/>
        <s v="WP-RENAULT-48V-GEN2(S)-71"/>
        <s v="WP-RENAULT-48V-GEN2(S)-72"/>
        <s v="WP-RENAULT-48V-GEN2(S)-73"/>
        <s v="WP-RENAULT-48V-GEN2(S)-74"/>
        <s v="WP-RENAULT-48V-GEN2(S)-75"/>
        <s v="WP-RENAULT-48V-GEN2(S)-76"/>
        <s v="WP-RENAULT-48V-GEN2(S)-77"/>
        <s v="WP-RENAULT-48V-GEN2(S)-78"/>
        <s v="WP-RENAULT-48V-GEN2(S)-79"/>
        <s v="WP-RENAULT-48V-GEN2(S)-80"/>
        <s v="WP-RENAULT-48V-GEN2(S)-81"/>
        <s v="WP-RENAULT-48V-GEN2(S)-82"/>
        <s v="WP-RENAULT-48V-GEN2(S)-83"/>
        <s v="WP-RENAULT-48V-GEN2(S)-84"/>
        <s v="WP-RENAULT-48V-GEN2(S)-85"/>
        <s v="WP-RENAULT-48V-GEN2(S)-86"/>
        <s v="WP-RENAULT-48V-GEN2(S)-87"/>
        <s v="WP-RENAULT-48V-GEN2(S)-88"/>
        <s v="WP-RENAULT-48V-GEN2(S)-89"/>
        <s v="WP-RENAULT-48V-GEN2(S)-90"/>
        <s v="WP-RENAULT-48V-GEN2(S)-91"/>
        <s v="WP-RENAULT-48V-GEN2(S)-92"/>
        <s v="WP-RENAULT-48V-GEN2(S)-93"/>
        <s v="WP-RENAULT-48V-GEN2(S)-94"/>
        <s v="WP-RENAULT-48V-GEN2(S)-95"/>
        <s v="WP-RENAULT-48V-GEN2(S)-96"/>
        <s v="WP-RENAULT-48V-GEN2(S)-97"/>
        <s v="WP-RENAULT-48V-GEN2(S)-98"/>
        <s v="WP-RENAULT-48V-GEN2(S)-99"/>
        <s v="WP-RENAULT-48V-GEN2-01"/>
        <s v="WP-RENAULT-48V-GEN2-02"/>
        <s v="WP-RENAULT-48V-GEN2-03"/>
        <s v="WP-RENAULT-48V-GEN2-04"/>
        <s v="WP-RENAULT-48V-GEN2-05"/>
        <s v="WP-RENAULT-48V-GEN2-06"/>
        <s v="WP-RENAULT-48V-GEN2-07"/>
        <s v="WP-RENAULT-48V-GEN2-08"/>
        <s v="WP-RENAULT-48V-GEN2-09"/>
        <s v="WP-RENAULT-48V-GEN2-10"/>
        <s v="WP-RENAULT-48V-GEN2-11"/>
        <s v="WP-RENAULT-48V-GEN2-12"/>
        <s v="WP-RENAULT-48V-GEN2-13"/>
        <s v="WP-RENAULT-48V-GEN2-14"/>
        <s v="WP-RENAULT-48V-GEN2-15"/>
        <s v="WP-RENAULT-48V-GEN2-16"/>
        <s v="WP-RENAULT-48V-GEN2-17"/>
        <s v="WP-RENAULT-48V-GEN2-18"/>
        <s v="WP-RENAULT-48V-GEN2-19"/>
        <s v="WP-RENAULT-48V-GEN2-20"/>
        <s v="WP-RENAULT-48V-GEN2-21"/>
        <s v="WP-RENAULT-48V-GEN2-22"/>
        <s v="WP-RENAULT-48V(S)-01"/>
        <s v="WP-RENAULT-48V(S)-02"/>
        <s v="WP-RENAULT-48V(S)-03"/>
        <s v="WP-RENAULT-48V-01"/>
        <s v="WP-RENAULT-48V-02"/>
        <s v="WP-RENAULT-48V-03"/>
        <s v="WP-RENAULT-48V-04"/>
        <s v="WP-RENAULT-48V-05"/>
        <s v="WP-RENAULT-48V-06"/>
        <s v="WP-RENAULT-48V-07"/>
        <s v="WP-RENAULT-48V-08"/>
        <s v="WP-RENAULT-48V-09"/>
        <s v="WP-RENAULT-48V-10"/>
        <s v="WP-RENAULT-48V-11"/>
        <s v="WP-RENAULT-48V-12"/>
        <s v="WP-RENAULT-48V-13"/>
        <s v="WP-RENAULT-48V-14"/>
        <s v="WP-RENAULT-48V-15"/>
        <s v="WP-RENAULT-48V-16"/>
        <s v="WP-RENAULT-48V-17"/>
        <s v="WP-RENAULT-48V-18"/>
        <s v="WP-RENAULT-48V-19"/>
        <s v="WP-RENAULT-48V-20"/>
        <s v="WP-RENAULT-48V-21"/>
        <s v="WP-RENAULT-LIN-01"/>
        <s v="WP-RENAULT-LIN-02"/>
        <s v="WP-RENAULT-LIN-03"/>
        <s v="WP-RENAULT-LIN-04"/>
        <s v="WP-RENAULT-LIN-05"/>
        <s v="WP-RENAULT-LIN-06"/>
        <s v="WP-RENAULT-LIN-07"/>
        <s v="WP-RENAULT-LIN-08"/>
        <s v="WP-RENAULT-LIN-09"/>
        <s v="WP-RENAULT-LIN-10"/>
        <s v="WP-RENAULT-LIN-100"/>
        <s v="WP-RENAULT-LIN-102"/>
        <s v="WP-RENAULT-LIN-104"/>
        <s v="WP-RENAULT-LIN-105"/>
        <s v="WP-RENAULT-LIN-106"/>
        <s v="WP-RENAULT-LIN-107"/>
        <s v="WP-RENAULT-LIN-108"/>
        <s v="WP-RENAULT-LIN-109"/>
        <s v="WP-RENAULT-LIN-11"/>
        <s v="WP-RENAULT-LIN-110"/>
        <s v="WP-RENAULT-LIN-111"/>
        <s v="WP-RENAULT-LIN-112"/>
        <s v="WP-RENAULT-LIN-113"/>
        <s v="WP-RENAULT-LIN-114"/>
        <s v="WP-RENAULT-LIN-115"/>
        <s v="WP-RENAULT-LIN-116"/>
        <s v="WP-RENAULT-LIN-117"/>
        <s v="WP-RENAULT-LIN-118"/>
        <s v="WP-RENAULT-LIN-119"/>
        <s v="WP-RENAULT-LIN-120"/>
        <s v="WP-RENAULT-LIN-121"/>
        <s v="WP-RENAULT-LIN-122"/>
        <s v="WP-RENAULT-LIN-123"/>
        <s v="WP-RENAULT-LIN-124"/>
        <s v="WP-RENAULT-LIN-26"/>
        <s v="WP-RENAULT-LIN-28"/>
        <s v="WP-RENAULT-LIN-30"/>
        <s v="WP-RENAULT-LIN-44"/>
        <s v="WP-RENAULT-LIN-45"/>
        <s v="WP-RENAULT-LIN-46"/>
        <s v="WP-RENAULT-LIN-48"/>
        <s v="WP-RENAULT-LIN-49"/>
        <s v="WP-RENAULT-LIN-52"/>
        <s v="WP-RENAULT-LIN-54"/>
        <s v="WP-RENAULT-LIN-55"/>
        <s v="WP-RENAULT-LIN-56"/>
        <s v="WP-RENAULT-LIN-57"/>
        <s v="WP-RENAULT-LIN-58"/>
        <s v="WP-RENAULT-LIN-59"/>
        <s v="WP-RENAULT-LIN-60"/>
        <s v="WP-RENAULT-LIN-61"/>
        <s v="WP-RENAULT-LIN-70"/>
        <s v="WP-RENAULT-LIN-71"/>
        <s v="WP-RENAULT-LIN-72"/>
        <s v="WP-RENAULT-LIN-73"/>
        <s v="WP-RENAULT-LIN-84"/>
        <s v="WP-RENAULT-LIN-87"/>
        <s v="WP-RENAULT-LIN-88"/>
        <s v="WP-RENAULT-LIN-92"/>
        <s v="WP-RENAULT-LIN-93"/>
        <s v="WP-RENAULT-LIN-96"/>
        <s v="WP-RENAULT-LIN-98"/>
        <s v="WP-RENAULT-LIN-99"/>
        <s v="WP-VW-100W(S)-01"/>
        <s v="WP-VW-100W(S)-02"/>
        <s v="WP-VW-100W(S)-03"/>
        <s v="WP-VW-100W(S)-04"/>
        <s v="WP-VW-100W(S)-05"/>
        <s v="WP-VW-100W(S)-06"/>
        <s v="WP-VW-100W(S)-07"/>
        <s v="WP-VW-100W(S)-08"/>
        <s v="WP-VW-100W(S)-09"/>
        <s v="WP-VW-100W(S)-10"/>
        <s v="WP-VW-100W(S)-11"/>
        <s v="WP-VW-100W(S)-12"/>
        <s v="WP-VW-100W(S)-13"/>
        <s v="WP-VW-100W(S)-14"/>
        <s v="WP-VW-100W(S)-15"/>
        <s v="WP-VW-100W(S)-16"/>
        <s v="WP-VW-100W(S)-17"/>
        <s v="WP-VW-100W(S)-18"/>
        <s v="WP-VW-100W(S)-19"/>
        <s v="WP-VW-100W(S)-20"/>
        <s v="WP-VW-100W(S)-21"/>
        <s v="WP-VW-100W(S)-22"/>
        <s v="WP-VW-100W(S)-23"/>
        <s v="WP-VW-100W(S)-24"/>
        <s v="WP-VW-100W(S)-25"/>
        <s v="WP-VW-100W(S)-26"/>
        <s v="WP-VW-100W(S)-27"/>
        <s v="WP-VW-100W(S)-28"/>
        <s v="WP-VW-100W(S)-29"/>
        <s v="WP-VW-100W(S)-30"/>
        <s v="WP-VW-100W(S)-31"/>
        <s v="WP-VW-100W(S)-32"/>
        <s v="WP-VW-100W(S)-33"/>
        <s v="WP-VW-100W(S)-34"/>
        <s v="WP-VW-100W(S)-35"/>
        <s v="WP-VW-100W(S)-36"/>
        <s v="WP-VW-100W(S)-37"/>
        <s v="WP-VW-100W(S)-38"/>
        <s v="WP-VW-100W(S)-39"/>
        <s v="WP-VW-100W(S)-40"/>
        <s v="WP-VW-100W(S)-41"/>
        <s v="WP-VW-100W(S)-41WP-VW-100W(S)-06WP-VW-100W(S)-32"/>
        <s v="WP-VW-100W(S)-42"/>
        <s v="WP-VW-100W(S)-43"/>
        <s v="WP-VW-100W(S)-44"/>
        <s v="WP-VW-100W(S)-45"/>
        <s v="WP-VW-100W(S)-46"/>
        <s v="WP-VW-100W(S)-47"/>
        <s v="WP-VW-100W(S)-48"/>
        <s v="WP-VW-100W(S)-49"/>
        <s v="WP-VW-100W(S)-50"/>
        <s v="WP-VW-100W(S)-51"/>
        <s v="WP-VW-100W(S)-52"/>
        <s v="WP-VW-100W(S)-53"/>
        <s v="WP-VW-100W(S)-54"/>
        <s v="WP-VW-100W(S)-55"/>
        <s v="WP-VW-100W(S)-56"/>
        <s v="WP-VW-100W(S)-57"/>
        <s v="WP-VW-100W(S)-58"/>
        <s v="WP-VW-100W(S)-59"/>
        <s v="WP-VW-100W(S)-60"/>
        <s v="WP-VW-100W(S)-61"/>
        <s v="WP-VW-100W(S)-62"/>
        <s v="WP-VW-100W(S)-63"/>
        <s v="WP-VW-100W(S)-64"/>
        <s v="WP-VW-100W(S)-65"/>
        <s v="WP-VW-100W(S)-66"/>
        <s v="WP-VW-100W(S)-67"/>
        <s v="WP-VW-100W(S)-68"/>
        <s v="WP-VW-100W(S)-69"/>
        <s v="WP-VW-100W(S)-70"/>
        <s v="WP-VW-100W(S)-71"/>
        <s v="WP-VW-100W(S)-72"/>
        <s v="WP-VW-100W(S)-73"/>
        <s v="WP-VW-100W(S)-74"/>
        <s v="WP-VW-100W(S)-75"/>
        <s v="WP-VW-100W(S)-MX-01"/>
        <s v="WP-VW-100W(S)-MX-02"/>
        <s v="WP-VW-100W(S)-MX-03"/>
        <s v="WP-VW-100W(S)-MX-04"/>
        <s v="WP-VW-100W(S)-MX-05"/>
        <s v="WP-VW-100W(S)-MX-06"/>
        <s v="WP-VW-100W(S)-MX-07"/>
        <s v="WP-VW-100W(S)-MX-08"/>
        <s v="WP-VW-100W(S)-MX-09"/>
        <s v="WP-VW-100W(S)-MX-10"/>
        <s v="WP-VW-100W(S)-MX-11"/>
        <s v="WP-VW-100W(S)-MX-12"/>
        <s v="WP-VW-100W(S)-MX-13"/>
        <s v="WP-VW-100W(S)-MX-14"/>
        <s v="WP-VW-100W(S)-MX-15"/>
        <s v="WP-VW-100W(S)-MX-16"/>
        <s v="WP-VW-100W(S)-MX-17"/>
        <s v="WP-VW-100W(S)-MX-18"/>
        <s v="WP-VW-100W(S)-MX-19"/>
        <s v="WP-VW-100W(S)-MX-20"/>
        <s v="WP-VW-100W(S)-MX-21"/>
        <s v="WP-VW-100W(S)-MX-22"/>
        <s v="WP-VW-100W(S)-MX-23"/>
        <s v="WP-VW-100W(S)-MX-24"/>
        <s v="WP-VW-100W(S)-MX-25"/>
        <s v="WP-VW-100W(S)-MX-26"/>
        <s v="WP-VW-100W(S)-MX-27"/>
        <s v="WP-VW-100W(S)-MX-28"/>
        <s v="WP-VW-100W(S)-MX-29"/>
        <s v="WP-VW-100W(S)-MX-30"/>
        <s v="WP-VW-100W(S)-MX-31"/>
        <s v="WP-VW-100W(S)-MX-32"/>
        <s v="WP-VW-100W(S)-MX-33"/>
        <s v="WP-VW-100W(S)-MX-34"/>
        <s v="WP-VW-100W(S)-MX-35"/>
        <s v="WP-VW-100W(S)-MX-36"/>
        <s v="WP-VW-100W(S)-MX-40"/>
        <s v="WP-VW-100W(S)-MX-41"/>
        <s v="WP-VW-100W(S)-MX-42"/>
        <s v="WP-VW-100W(S)-MX-43"/>
        <s v="WP-VW-100W(S)-MX-44"/>
        <s v="WP-VW-100W(S)-MX-45"/>
        <s v="WP-VW-100W(S)-MX-46"/>
        <s v="WP-VW-100W(S)-MX-47"/>
        <s v="WP-VW-100W(S)-MX-48"/>
        <s v="WP-VW-100W(S)-MX-49"/>
        <s v="WP-VW-100W(S)-MX-50"/>
        <s v="WP-VW-100W(S)-MX-51"/>
        <s v="WP-VW-100W(S)-MX-52"/>
        <s v="WP-VW-100W(S)-MX-53"/>
        <s v="WP-VW-100W(S)-MX-54"/>
        <s v="WP-VW-100W(S)-MX-55"/>
        <s v="WP-VW-100W(S)-MX-56"/>
        <s v="WP-VW-100W(S)-MX-57"/>
        <s v="WP-VW-100W(S)-MX-58"/>
        <s v="WP-VW-100W(S)-MX-59"/>
        <s v="WP-VW-100W(S)-MX-60"/>
        <s v="WP-VW-100W(S)-MX-61"/>
        <s v="WP-VW-100W(S)-MX-62"/>
        <s v="WP-VW-100W(S)-MX-63"/>
        <s v="WP-VW-100W(S)-MX-64"/>
        <s v="WP-VW-100W(S)-MX-65"/>
        <s v="WP-VW-100W(S)-MX-66"/>
        <s v="WP-VW-100W(S)-MX-67"/>
        <s v="WP-VW-100W(S)-MX-68"/>
        <s v="WP-VW-100W(S)-MX-69"/>
        <s v="WP-VW-100W(S)-MX-70"/>
        <s v="WP-VW-100W(S)-MX-88"/>
        <s v="WP-VW-100W-01"/>
        <s v="WP-VW-100W-02"/>
        <s v="WP-VW-100W-03"/>
        <s v="WP-VW-100W-04"/>
        <s v="WP-VW-100W-05"/>
        <s v="WP-VW-100W-06"/>
        <s v="WP-VW-100W-07"/>
        <s v="WP-VW-100W-08"/>
        <s v="WP-VW-100W-09"/>
        <s v="WP-VW-100W-10"/>
        <s v="WP-VW-100W-11"/>
        <s v="WP-VW-100W-12"/>
        <s v="WP-VW-100W-13"/>
        <s v="WP-VW-100W-14"/>
        <s v="WP-VW-100W-15"/>
        <s v="WP-VW-100W-16"/>
        <s v="WP-VW-100W-17"/>
        <s v="WP-VW-100W-17WP-VW-100W-16"/>
        <s v="WP-VW-100W-18"/>
        <s v="WP-VW-100W-19"/>
        <s v="WP-VW-100W-21"/>
        <s v="WP-VW-100W-22"/>
        <s v="WP-VW-100W-23"/>
        <s v="WP-VW-100W-24"/>
        <s v="WP-VW-100W-25"/>
        <s v="WP-VW-100W-26"/>
        <s v="WP-VW-100W-27"/>
        <s v="WP-VW-100W-28"/>
        <s v="WP-VW-100W-29"/>
        <s v="WP-VW-100W-30"/>
        <s v="WP-VW-100W-31"/>
        <s v="WP-VW-100W-32"/>
        <s v="WP-VW-100W-MX-01"/>
        <s v="WP-VW-100W-MX-02"/>
        <s v="WP-VW-100W-MX-03"/>
        <s v="WP-VW-100W-MX-04"/>
        <s v="WP-VW-100W-MX-05"/>
        <s v="WP-VW-100W-MX-06"/>
        <s v="WP-VW-100W-MX-07"/>
        <s v="WP-VW-100W-MX-08"/>
        <s v="WP-VW-100W-MX-09"/>
        <s v="WP-VW-100W-MX-10"/>
        <s v="WP-VW-100W-MX-11"/>
        <s v="WP-VW-100W-MX-12"/>
        <s v="WP-VW-100W-MX-13"/>
        <s v="WP-VW-100W-MX-14"/>
        <s v="WP-VW-100W-MX-15"/>
        <s v="WP-VW-100W-MX-16"/>
        <s v="WP-VW-100W-MX-17"/>
        <s v="WP-VW-100W-MX-18"/>
        <s v="WP-VW-100W-MX-19"/>
        <s v="WP-VW-100W-MX-20"/>
        <s v="WP-VW-100W-MX-21"/>
        <s v="WP-VW-100W-MX-22"/>
        <s v="WP-VW-100W-MX-23"/>
        <s v="WP-VW-100W-MX-24"/>
        <s v="WP-VW-100W-MX-25"/>
        <s v="WP-VW-100W-MX-26"/>
        <s v="WP-VW-100W-MX-27"/>
        <s v="WP-VW-100W-MX-28"/>
        <s v="WP-VW-100W-MX-29"/>
        <s v="WP-VW-100W-MX-30"/>
        <s v="WP-VW-30/50W(S)-01"/>
        <s v="WP-VW-30/50W(S)-02"/>
        <s v="WP-VW-30/50W(S)-03"/>
        <s v="WP-VW-30/50W(S)-04"/>
        <s v="WP-VW-30/50W(S)-05"/>
        <s v="WP-VW-30/50W(S)-06"/>
        <s v="WP-VW-30/50W(S)-07"/>
        <s v="WP-VW-30/50W(S)-08"/>
        <s v="WP-VW-30/50W(S)-09"/>
        <s v="WP-VW-30/50W(S)-10"/>
        <s v="WP-VW-30/50W(S)-11"/>
        <s v="WP-VW-30/50W(S)-12"/>
        <s v="WP-VW-30/50W(S)-13"/>
        <s v="WP-VW-30/50W(S)-14"/>
        <s v="WP-VW-30/50W(S)-15"/>
        <s v="WP-VW-30/50W(S)-16"/>
        <s v="WP-VW-30/50W(S)-17"/>
        <s v="WP-VW-30/50W(S)-18"/>
        <s v="WP-VW-30/50W(S)-19"/>
        <s v="WP-VW-30/50W(S)-20"/>
        <s v="WP-VW-30/50W(S)-21"/>
        <s v="WP-VW-30/50W(S)-22"/>
        <s v="WP-VW-30/50W(S)-23"/>
        <s v="WP-VW-30/50W(S)-24"/>
        <s v="WP-VW-30/50W(S)-25"/>
        <s v="WP-VW-30/50W(S)-26"/>
        <s v="WP-VW-30/50W(S)-27"/>
        <s v="WP-VW-30/50W(S)-28"/>
        <s v="WP-VW-30/50W(S)-29"/>
        <s v="WP-VW-30/50W(S)-30"/>
        <s v="WP-VW-30/50W(S)-31"/>
        <s v="WP-VW-30/50W(S)-32"/>
        <s v="WP-VW-30/50W(S)-33"/>
        <s v="WP-VW-30/50W(S)-34"/>
        <s v="WP-VW-30/50W(S)-35"/>
        <s v="WP-VW-30/50W(S)-36"/>
        <s v="WP-VW-30/50W(S)-37"/>
        <s v="WP-VW-30/50W(S)-38"/>
        <s v="WP-VW-30/50W(S)-39"/>
        <s v="WP-VW-30/50W(S)-40"/>
        <s v="WP-VW-30/50W(S)-41"/>
        <s v="WP-VW-30/50W(S)-42"/>
        <s v="WP-VW-30/50W(S)-43"/>
        <s v="WP-VW-30/50W(S)-44"/>
        <s v="WP-VW-30/50W(S)-45"/>
        <s v="WP-VW-30/50W(S)-46"/>
        <s v="WP-VW-30/50W(S)-47"/>
        <s v="WP-VW-30/50W(S)-48"/>
        <s v="WP-VW-30/50W(S)-49"/>
        <s v="WP-VW-30/50W(S)-50"/>
        <s v="WP-VW-30/50W(S)-52"/>
        <s v="WP-VW-30/50W(S)-53"/>
        <s v="WP-VW-30/50W(S)-54"/>
        <s v="WP-VW-30/50W(S)-55"/>
        <s v="WP-VW-30/50W(S)-56"/>
        <s v="WP-VW-30/50W(S)-57"/>
        <s v="WP-VW-30/50W(S)-58"/>
        <s v="WP-VW-30/50W(S)-59"/>
        <s v="WP-VW-30/50W(S)-60"/>
        <s v="WP-VW-30/50W(S)-61"/>
        <s v="WP-VW-30/50W(S)-62"/>
        <s v="WP-VW-30/50W(S)-63"/>
        <s v="WP-VW-30/50W(S)-64"/>
        <s v="WP-VW-30/50W(S)-65"/>
        <s v="WP-VW-30/50W(S)-66"/>
        <s v="WP-VW-30/50W(S)-67"/>
        <s v="WP-VW-30/50W(S)-68"/>
        <s v="WP-VW-30/50W(S)-69"/>
        <s v="WP-VW-30/50W(S)-70"/>
        <s v="WP-VW-30/50W(S)-71"/>
        <s v="WP-VW-30/50W(S)-72"/>
        <s v="WP-VW-30/50W(S)-73"/>
        <s v="WP-VW-30/50W(S)-74"/>
        <s v="WP-VW-30/50W(S)-75"/>
        <s v="WP-VW-30/50W(S)-76"/>
        <s v="WP-VW-30/50W(S)-77"/>
        <s v="WP-VW-30/50W(S)-78"/>
        <s v="WP-VW-30/50W(S)-79"/>
        <s v="WP-VW-30/50W(S)-80"/>
        <s v="WP-VW-30/50W(S)-81"/>
        <s v="WP-VW-30/50W(S)-82"/>
        <s v="WP-VW-30/50W(S)-83"/>
        <s v="WP-VW-30/50W(S)-84"/>
        <s v="WP-VW-30/50W(S)-85"/>
        <s v="WP-VW-30/50W(S)-86"/>
        <s v="WP-VW-30/50W(S)-87"/>
        <s v="WP-VW-30/50W(S)-88"/>
        <s v="WP-VW-30/50W(S)-MX-01"/>
        <s v="WP-VW-30/50W(S)-MX-02"/>
        <s v="WP-VW-30/50W(S)-MX-03"/>
        <s v="WP-VW-30/50W(S)-MX-04"/>
        <s v="WP-VW-30/50W(S)-MX-05"/>
        <s v="WP-VW-30/50W(S)-MX-06"/>
        <s v="WP-VW-30/50W(S)-MX-07"/>
        <s v="WP-VW-30/50W(S)-MX-08"/>
        <s v="WP-VW-30/50W(S)-MX-09"/>
        <s v="WP-VW-30/50W(S)-MX-10"/>
        <s v="WP-VW-30/50W(S)-MX-100"/>
        <s v="WP-VW-30/50W(S)-MX-11"/>
        <s v="WP-VW-30/50W(S)-MX-12"/>
        <s v="WP-VW-30/50W(S)-MX-13"/>
        <s v="WP-VW-30/50W(S)-MX-14"/>
        <s v="WP-VW-30/50W(S)-MX-15"/>
        <s v="WP-VW-30/50W(S)-MX-16"/>
        <s v="WP-VW-30/50W(S)-MX-17"/>
        <s v="WP-VW-30/50W(S)-MX-18"/>
        <s v="WP-VW-30/50W(S)-MX-19"/>
        <s v="WP-VW-30/50W(S)-MX-20"/>
        <s v="WP-VW-30/50W(S)-MX-21"/>
        <s v="WP-VW-30/50W(S)-MX-22"/>
        <s v="WP-VW-30/50W(S)-MX-23"/>
        <s v="WP-VW-30/50W(S)-MX-24"/>
        <s v="WP-VW-30/50W(S)-MX-25"/>
        <s v="WP-VW-30/50W(S)-MX-26"/>
        <s v="WP-VW-30/50W(S)-MX-27"/>
        <s v="WP-VW-30/50W(S)-MX-28"/>
        <s v="WP-VW-30/50W(S)-MX-29"/>
        <s v="WP-VW-30/50W(S)-MX-30"/>
        <s v="WP-VW-30/50W(S)-MX-31"/>
        <s v="WP-VW-30/50W(S)-MX-32"/>
        <s v="WP-VW-30/50W(S)-MX-33"/>
        <s v="WP-VW-30/50W(S)-MX-34"/>
        <s v="WP-VW-30/50W(S)-MX-35"/>
        <s v="WP-VW-30/50W(S)-MX-36"/>
        <s v="WP-VW-30/50W(S)-MX-37"/>
        <s v="WP-VW-30/50W(S)-MX-38"/>
        <s v="WP-VW-30/50W(S)-MX-39"/>
        <s v="WP-VW-30/50W(S)-MX-40"/>
        <s v="WP-VW-30/50W(S)-MX-41"/>
        <s v="WP-VW-30/50W(S)-MX-42"/>
        <s v="WP-VW-30/50W(S)-MX-43"/>
        <s v="WP-VW-30/50W(S)-MX-44"/>
        <s v="WP-VW-30/50W(S)-MX-45"/>
        <s v="WP-VW-30/50W(S)-MX-46"/>
        <s v="WP-VW-30/50W(S)-MX-47"/>
        <s v="WP-VW-30/50W(S)-MX-48"/>
        <s v="WP-VW-30/50W(S)-MX-49"/>
        <s v="WP-VW-30/50W(S)-MX-50"/>
        <s v="WP-VW-30/50W(S)-MX-51"/>
        <s v="WP-VW-30/50W(S)-MX-52"/>
        <s v="WP-VW-30/50W(S)-MX-53"/>
        <s v="WP-VW-30/50W(S)-MX-54"/>
        <s v="WP-VW-30/50W(S)-MX-55"/>
        <s v="WP-VW-30/50W(S)-MX-56"/>
        <s v="WP-VW-30/50W(S)-MX-57"/>
        <s v="WP-VW-30/50W(S)-MX-58"/>
        <s v="WP-VW-30/50W(S)-MX-59"/>
        <s v="WP-VW-30/50W(S)-MX-60"/>
        <s v="WP-VW-30/50W(S)-MX-61"/>
        <s v="WP-VW-30/50W(S)-MX-62"/>
        <s v="WP-VW-30/50W(S)-MX-63"/>
        <s v="WP-VW-30/50W(S)-MX-64"/>
        <s v="WP-VW-30/50W(S)-MX-65"/>
        <s v="WP-VW-30/50W(S)-MX-66"/>
        <s v="WP-VW-30/50W(S)-MX-67"/>
        <s v="WP-VW-30/50W(S)-MX-68"/>
        <s v="WP-VW-30/50W(S)-MX-69"/>
        <s v="WP-VW-30/50W(S)-MX-70"/>
        <s v="WP-VW-30/50W(S)-MX-71"/>
        <s v="WP-VW-30/50W(S)-MX-72"/>
        <s v="WP-VW-30/50W(S)-MX-73"/>
        <s v="WP-VW-30/50W(S)-MX-74"/>
        <s v="WP-VW-30/50W(S)-MX-75"/>
        <s v="WP-VW-30/50W(S)-MX-76"/>
        <s v="WP-VW-30/50W(S)-MX-77"/>
        <s v="WP-VW-30/50W(S)-MX-78"/>
        <s v="WP-VW-30/50W(S)-MX-79"/>
        <s v="WP-VW-30/50W(S)-MX-80"/>
        <s v="WP-VW-30/50W(S)-MX-81"/>
        <s v="WP-VW-30/50W(S)-MX-82"/>
        <s v="WP-VW-30/50W(S)-MX-83"/>
        <s v="WP-VW-30/50W(S)-MX-84"/>
        <s v="WP-VW-30/50W(S)-MX-85"/>
        <s v="WP-VW-30/50W(S)-MX-86"/>
        <s v="WP-VW-30/50W(S)-MX-87"/>
        <s v="WP-VW-30/50W(S)-MX-88"/>
        <s v="WP-VW-30/50W(S)-MX-89"/>
        <s v="WP-VW-30/50W(S)-MX-90"/>
        <s v="WP-VW-30/50W(S)-MX-91"/>
        <s v="WP-VW-30/50W(S)-MX-93"/>
        <s v="WP-VW-30/50W(S)-MX-94"/>
        <s v="WP-VW-30/50W(S)-MX-96"/>
        <s v="WP-VW-30/50W(S)-MX-97"/>
        <s v="WP-VW-30/50W(S)-MX-98"/>
        <s v="WP-VW-30/50W(S)-MX-99"/>
        <s v="WP-VW-30/50W-01"/>
        <s v="WP-VW-30/50W-02"/>
        <s v="WP-VW-30/50W-03"/>
        <s v="WP-VW-30/50W-04"/>
        <s v="WP-VW-30/50W-05"/>
        <s v="WP-VW-30/50W-06"/>
        <s v="WP-VW-30/50W-07"/>
        <s v="WP-VW-30/50W-08"/>
        <s v="WP-VW-30/50W-09"/>
        <s v="WP-VW-30/50W-10"/>
        <s v="WP-VW-30/50W-11"/>
        <s v="WP-VW-30/50W-12"/>
        <s v="WP-VW-30/50W-13"/>
        <s v="WP-VW-30/50W-15"/>
        <s v="WP-VW-30/50W-22"/>
        <s v="WP-VW-30/50W-26"/>
        <s v="WP-VW-30/50W-MX-01"/>
        <s v="WP-VW-30/50W-MX-02"/>
        <s v="WP-VW-30/50W-MX-03"/>
        <s v="WP-VW-30/50W-MX-04"/>
        <s v="WP-VW-30/50W-MX-05"/>
        <s v="WP-VW-30/50W-MX-06"/>
        <s v="WP-VW-30/50W-MX-07"/>
        <s v="WP-VW-30/50W-MX-08"/>
        <s v="WP-VW-30/50W-MX-09"/>
        <s v="WP-VW-30/50W-MX-10"/>
        <s v="WP-VW-30/50W-MX-11"/>
        <s v="WP-VW-30/50W-MX-12"/>
        <s v="WP-VW-30/50W-MX-13"/>
        <s v="WP-VW-30/50W-MX-14"/>
        <s v="WP-VW-30/50W-MX-15"/>
        <s v="WP-VW-30/50W-MX-16"/>
        <s v="WP-VW-30/50W-MX-17"/>
        <s v="WP-VW-30/50W-MX-18"/>
        <s v="WP-VW-30/50W-MX-19"/>
        <s v="WP-VW-30/50W-MX-20"/>
        <s v="WP-VW-30/50W-MX-21"/>
        <s v="WP-VW-30/50W-MX-22"/>
        <s v="WP-VW-30/50W-MX-23"/>
        <s v="WP-VW-30/50W-MX-24"/>
        <s v="WP-VW-30/50W-MX-25"/>
        <s v="WP-VW-30/50W-MX-26"/>
        <s v="WP-VW-30/50W-MX-27"/>
        <s v="WP-VW-30/50W-MX-28"/>
        <s v="WP-VW-30/50W-MX-29"/>
        <s v="WP-VW-30/50W-MX-30"/>
      </sharedItems>
    </cacheField>
    <cacheField name="[Table1].[Location].[Location]" caption="Location" numFmtId="0" hierarchy="40" level="1">
      <sharedItems count="147">
        <s v="ETS-20"/>
        <s v="Storage"/>
        <s v="New (Unused) Bin"/>
        <s v="ETS-20 cabinet"/>
        <s v="E-lab"/>
        <s v="ETS-02/16/18 Cabinets"/>
        <s v="ETS-06 Cabinet"/>
        <s v="eLab"/>
        <s v="Ready to Use Bin"/>
        <s v="Scrap Bin"/>
        <s v="ETS-06"/>
        <s v="ETC-06"/>
        <s v="ETS-21"/>
        <s v="10 Head Cabinet"/>
        <s v="MedAux 03"/>
        <s v="MedAux 02"/>
        <s v="PEWP CONTROL UNIT #6"/>
        <s v="MedAux4"/>
        <s v="Permanent installation in CCM1, 2, 3, or 4"/>
        <s v="CON_eDurability_21"/>
        <s v="ETS-19 cabinet"/>
        <s v="MedAux21"/>
        <s v="MedAux 20"/>
        <s v="CON_eDurability_23"/>
        <s v="MedAux 22"/>
        <s v="MedAux-4"/>
        <s v="MedAux 2"/>
        <s v="Said"/>
        <s v="PeWP 06"/>
        <s v="MedAux 21"/>
        <s v="ETS19"/>
        <s v="PeWP 25"/>
        <s v="MedAux 3"/>
        <s v="MedAux #07"/>
        <s v="MedAux 04"/>
        <s v="MedAux 07"/>
        <s v="MedAux 7"/>
        <s v="MedAux01"/>
        <s v="M.A.#04"/>
        <s v="MEDAUX04"/>
        <s v="M.A.# 04"/>
        <s v="bench test"/>
        <s v="MedAux #20"/>
        <s v="E-lab for inspection"/>
        <s v="MedAux3"/>
        <s v="ETS-19"/>
        <s v="Awaiting Inspection Bin"/>
        <s v="Kyle McCarroll"/>
        <s v="Customer Vehicle for BMW"/>
        <s v="Abraham"/>
        <s v="0erformance 1"/>
        <s v="PEWP21"/>
        <s v="BMW Transparent Model"/>
        <s v="PeWP19-CCT1"/>
        <s v="4 heads PeWP # 32"/>
        <s v="4 PeWP DAR#32"/>
        <s v="PeWP05"/>
        <s v="test"/>
        <s v="TEST - DELETE OR IGNORE"/>
        <s v="PeWP #14 cabinet"/>
        <s v="Med Aux #03 cabinet"/>
        <s v="PeWP12-CCT1"/>
        <s v="PeWP 12"/>
        <s v="MedAux-04"/>
        <s v="Pewp#21"/>
        <s v="Sterling"/>
        <s v="Hanon Systems EFP (Changzhou)"/>
        <s v="PeWP 17"/>
        <s v="Vibration Cabinet Shaker 2"/>
        <s v="PeWP #18"/>
        <s v="MedAux03"/>
        <s v="Pewp #21"/>
        <s v="PeWP 13"/>
        <s v="MedAux7"/>
        <s v="Performance Rig 1"/>
        <s v="PeWP 4"/>
        <s v="MedAux #02"/>
        <s v="pewp6"/>
        <s v="Universal Vibration Cabinet"/>
        <s v="MedAux #01"/>
        <s v="MedAux #21"/>
        <s v="PeWP 22"/>
        <s v="Mex Aud #07"/>
        <s v="MedAux-20"/>
        <s v="PeWP17"/>
        <s v="Med Aux +#07"/>
        <s v="Med Aux #07"/>
        <s v="MedAux-02 DAQ"/>
        <s v="Kyle McCarroll &amp; Yang Li"/>
        <s v="For TR.CC22.02950"/>
        <s v="PEWP 10"/>
        <s v="PeWP19"/>
        <s v="PeWP #5 cabinet"/>
        <s v="with Yibing / eLab (I believe)"/>
        <s v="PeWP 32"/>
        <s v="PeWP15"/>
        <s v="PeWP #20"/>
        <s v="Universal Shaker Cabinet"/>
        <s v="PeWP #19"/>
        <s v="Mike / NTS"/>
        <s v="MTCU#1"/>
        <s v="PeWP22"/>
        <s v="PeWP24"/>
        <s v="Mike /NTS"/>
        <s v="MTCU(#TBD)"/>
        <s v="PeWP#19"/>
        <s v="MTCU-12V-#2"/>
        <s v="PeWP #19 -- TR.CC22.09223"/>
        <s v="Gostan Gostanian"/>
        <s v="MedAux2"/>
        <s v="PEWP18"/>
        <s v="MedAux20"/>
        <s v="CCM3"/>
        <s v="Black box power supply"/>
        <s v="PeWP 14"/>
        <s v="PeWP-14"/>
        <s v="giving to Said for now"/>
        <s v="MedAux1"/>
        <s v="PeWP20"/>
        <s v="No cabinet assigned"/>
        <s v="4 PeWP #31"/>
        <s v="4 PeWP DAR #31"/>
        <s v="MTCU#1 48V"/>
        <s v="TUV"/>
        <s v="Genqiao Chen"/>
        <s v="High Humidity"/>
        <s v="High humidity test"/>
        <s v="PeWP #08"/>
        <s v="4PeWP DAR #31"/>
        <s v="MedAux #03"/>
        <s v="MedAux #05"/>
        <s v="Post-Life Bin"/>
        <s v="leak test"/>
        <s v="Sokol took it out"/>
        <s v="Novi Office"/>
        <s v="PeWP 20"/>
        <s v="shipping it to CAMPI"/>
        <s v="ECH 09"/>
        <s v="Storage in eLab"/>
        <s v="PeWP14"/>
        <s v="Chemical Testing"/>
        <s v="MedAux #6"/>
        <s v="MedAux #??"/>
        <s v="DAR CCM3"/>
        <s v="ship to CAMPI"/>
        <s v="It was taken out by Sokol"/>
        <s v="will be used for Performance Rig"/>
      </sharedItems>
    </cacheField>
    <cacheField name="[Table1].[Test Screening Result].[Test Screening Result]" caption="Test Screening Result" numFmtId="0" hierarchy="15" level="1">
      <sharedItems count="2">
        <s v="Pass"/>
        <s v="Fail"/>
      </sharedItems>
    </cacheField>
    <cacheField name="[Table1].[Connector Condition].[Connector Condition]" caption="Connector Condition" numFmtId="0" hierarchy="18" level="1">
      <sharedItems containsBlank="1" count="3">
        <m/>
        <s v="Pass"/>
        <s v="Fail"/>
      </sharedItems>
    </cacheField>
    <cacheField name="[Table1].[Insulation Condition].[Insulation Condition]" caption="Insulation Condition" numFmtId="0" hierarchy="19" level="1">
      <sharedItems containsBlank="1" count="3">
        <m/>
        <s v="Pass"/>
        <s v="Fail"/>
      </sharedItems>
    </cacheField>
    <cacheField name="[Table1].[RTV Condition].[RTV Condition]" caption="RTV Condition" numFmtId="0" hierarchy="20" level="1">
      <sharedItems containsBlank="1" count="5">
        <m/>
        <s v="Not Applicable"/>
        <s v="N/A"/>
        <s v="Pass"/>
        <s v="Fail"/>
      </sharedItems>
    </cacheField>
    <cacheField name="[Table1].[Average Resistance].[Average Resistance]" caption="Average Resistance" numFmtId="0" hierarchy="24" level="1">
      <sharedItems count="298">
        <s v="0"/>
        <s v="7.40765"/>
        <s v="7.285556667"/>
        <s v="4.45321"/>
        <s v="4.595346667"/>
        <s v="4.25189"/>
        <s v="6.95072"/>
        <s v="4.28894"/>
        <s v="4.2719"/>
        <s v="524.9820533"/>
        <s v="524.9835833"/>
        <s v="564.6691667"/>
        <s v="524.9915133"/>
        <s v="524.9748933"/>
        <s v="524.9883033"/>
        <s v="568.4909867"/>
        <s v="524.98346"/>
        <s v="-3.58162"/>
        <s v="3.073183333"/>
        <s v="524.9741033"/>
        <s v="47.67333333"/>
        <s v="3.27974"/>
        <s v="2.954206667"/>
        <s v="524.98653"/>
        <s v="524.9842733"/>
        <s v="570.18563"/>
        <s v="524.9870433"/>
        <s v="524.9780067"/>
        <s v="524.9877533"/>
        <s v="555.96293"/>
        <s v="524.9744467"/>
        <s v="524.9965233"/>
        <s v="525.00114"/>
        <s v="524.9757467"/>
        <s v="579.5221367"/>
        <s v="562.0946067"/>
        <s v="524.9813467"/>
        <s v="524.9882633"/>
        <s v="549.5869933"/>
        <s v="572.2986467"/>
        <s v="524.9849867"/>
        <s v="560.0745833"/>
        <s v="524.98507"/>
        <s v="549.0822567"/>
        <s v="2.00359"/>
        <s v="3.127246667"/>
        <s v="3.004893333"/>
        <s v="3.015206667"/>
        <s v="36.03333333"/>
        <s v="32.61666667"/>
        <s v="5.782263333"/>
        <s v="5.783456667"/>
        <s v="37.26897"/>
        <s v="5.888396667"/>
        <s v="38.39339333"/>
        <s v="5.730393333"/>
        <s v="5.729256667"/>
        <s v="5.787398333"/>
        <s v="5.732426667"/>
        <s v="5.804533333"/>
        <s v="7.422493333"/>
        <s v="6.205916667"/>
        <s v="7.357903333"/>
        <s v="3.899996667"/>
        <s v="7.372966667"/>
        <s v="5.84649"/>
        <s v="7.029743333"/>
        <s v="7.471326667"/>
        <s v="5.844936667"/>
        <s v="6.02342"/>
        <s v="6.030256667"/>
        <s v="5.740753333"/>
        <s v="5.746143333"/>
        <s v="5.781493333"/>
        <s v="5.794303333"/>
        <s v="5.844046667"/>
        <s v="5.84821"/>
        <s v="6.08243"/>
        <s v="6.08155"/>
        <s v="6.27515"/>
        <s v="6.146996667"/>
        <s v="6.261596667"/>
        <s v="5.7577"/>
        <s v="42.5216"/>
        <s v="5.67865"/>
        <s v="5.77316"/>
        <s v="5.697053333"/>
        <s v="5.727026667"/>
        <s v="5.76419"/>
        <s v="5.701376667"/>
        <s v="5.502486667"/>
        <s v="5.715036667"/>
        <s v="5.769396667"/>
        <s v="5.998936667"/>
        <s v="6.761356667"/>
        <s v="5.741573333"/>
        <s v="5.663173333"/>
        <s v="5.80185"/>
        <s v="44.49521333"/>
        <s v="5.646503333"/>
        <s v="5.739333333"/>
        <s v="5.788423333"/>
        <s v="651.9430733"/>
        <s v="45.16357667"/>
        <s v="637.86572"/>
        <s v="45.43689667"/>
        <s v="620.0528367"/>
        <s v="628.8641767"/>
        <s v="626.4613233"/>
        <s v="611.9389233"/>
        <s v="44.95959667"/>
        <s v="619.6790767"/>
        <s v="45.32794667"/>
        <s v="45.16990333"/>
        <s v="589.13615"/>
        <s v="617.95404"/>
        <s v="45.26255667"/>
        <s v="639.03493"/>
        <s v="646.7713"/>
        <s v="45.35531333"/>
        <s v="642.8862933"/>
        <s v="45.60434667"/>
        <s v="644.4830733"/>
        <s v="44.97917667"/>
        <s v="624.5280967"/>
        <s v="45.1217"/>
        <s v="616.5544433"/>
        <s v="80.38697667"/>
        <s v="100.70549"/>
        <s v="80.14041"/>
        <s v="80.02385667"/>
        <s v="82.04416333"/>
        <s v="91.57311333"/>
        <s v="80.51883"/>
        <s v="82.68217"/>
        <s v="3890.01365"/>
        <s v="107.3304167"/>
        <s v="82.7448094"/>
        <s v="82.25141667"/>
        <s v="81.61025667"/>
        <s v="83.02365"/>
        <s v="82.38308333"/>
        <s v="83.62735"/>
        <s v="82.19658667"/>
        <s v="86.09122667"/>
        <s v="83.50458"/>
        <s v="82.58026667"/>
        <s v="84.11976333"/>
        <s v="8.504343333"/>
        <s v="8.535836667"/>
        <s v="1908.4989"/>
        <s v="1347.941333"/>
        <s v="201.65362"/>
        <s v="122.98123"/>
        <s v="4.064916667"/>
        <s v="5.78749"/>
        <s v="5.832663333"/>
        <s v="5.59652"/>
        <s v="3.612056667"/>
        <s v="3.667196667"/>
        <s v="#VALUE!"/>
        <s v="13.97087"/>
        <s v="358.5536233"/>
        <s v="9.821363333"/>
        <s v="7.354343333"/>
        <s v="69.12805667"/>
        <s v="33.13434"/>
        <s v="27.46298333"/>
        <s v="1171.921187"/>
        <s v="57.92447667"/>
        <s v="598.58135"/>
        <s v="747.1252667"/>
        <s v="-298.8961667"/>
        <s v="188.2458633"/>
        <s v="38.39333333"/>
        <s v="35.12666667"/>
        <s v="28.64714"/>
        <s v="21.05630667"/>
        <s v="38.21666667"/>
        <s v="52.21596"/>
        <s v="7.496336667"/>
        <s v="10.07502667"/>
        <s v="44.53666667"/>
        <s v="10.16225"/>
        <s v="-251554.4905"/>
        <s v="12.38471667"/>
        <s v="39.90333333"/>
        <s v="190.6615667"/>
        <s v="9.758573333"/>
        <s v="38.02"/>
        <s v="8.611926667"/>
        <s v="9.68184"/>
        <s v="6.304486667"/>
        <s v="6.97611"/>
        <s v="6.57606"/>
        <s v="6.318543333"/>
        <s v="53.87880667"/>
        <s v="6.93701"/>
        <s v="57.04757667"/>
        <s v="29.90719333"/>
        <s v="5.97533"/>
        <s v="7.17458"/>
        <s v="8.5528"/>
        <s v="70.45896333"/>
        <s v="66.51795333"/>
        <s v="67.02684667"/>
        <s v="77.65420333"/>
        <s v="52.16784"/>
        <s v="51.99125667"/>
        <s v="52.15994"/>
        <s v="53.28359667"/>
        <s v="53.92122"/>
        <s v="68.36605667"/>
        <s v="199068.2734"/>
        <s v="335.4829487"/>
        <s v="1734.73236"/>
        <s v="525.1620733"/>
        <s v="639.8205967"/>
        <s v="11.82851667"/>
        <s v="11.86162667"/>
        <s v="12.46835"/>
        <s v="12.72932667"/>
        <s v="11.80211667"/>
        <s v="11.89948333"/>
        <s v="11.78741"/>
        <s v="41.18795333"/>
        <s v="41.27067"/>
        <s v="43.43"/>
        <s v="3.15651"/>
        <s v="43.51666667"/>
        <s v="606.3950367"/>
        <s v="603.69592"/>
        <s v="3.26543"/>
        <s v="644.7879033"/>
        <s v="638.80662"/>
        <s v="574.7812467"/>
        <s v="3.565013333"/>
        <s v="65.03"/>
        <s v="648.7943733"/>
        <s v="3.189603333"/>
        <s v="3.37243"/>
        <s v="48.72"/>
        <s v="3.424033333"/>
        <s v="3.630273333"/>
        <s v="3.255996667"/>
        <s v="3.207593333"/>
        <s v="3.25449"/>
        <s v="524.9874667"/>
        <s v="529.149374"/>
        <s v="688.69936"/>
        <s v="524.9725733"/>
        <s v="524.9801433"/>
        <s v="524.9855767"/>
        <s v="524.9917833"/>
        <s v="524.9937333"/>
        <s v="3.66008"/>
        <s v="4.672076667"/>
        <s v="655.4965"/>
        <s v="664.8827333"/>
        <s v="693.8864733"/>
        <s v="699.3908667"/>
        <s v="693.0339967"/>
        <s v="635.4494233"/>
        <s v="70.23008"/>
        <s v="5.923683333"/>
        <s v="6.454196667"/>
        <s v="5.95707"/>
        <s v="6.275393333"/>
        <s v="6.5197"/>
        <s v="5.864706667"/>
        <s v="263.8762567"/>
        <s v="446.79902"/>
        <s v="276.4206767"/>
        <s v="506.7585533"/>
        <s v="514.9415667"/>
        <s v="242.1201133"/>
        <s v="386.0392"/>
        <s v="254.43153"/>
        <s v="177.2246667"/>
        <s v="117.7566267"/>
        <s v="142.50466"/>
        <s v="155.5400833"/>
        <s v="157.4455433"/>
        <s v="230.51216"/>
        <s v="119.3806667"/>
        <s v="428.83278"/>
        <s v="443.85465"/>
        <s v="456.6628833"/>
        <s v="121.4611867"/>
        <s v="22.13865667"/>
        <s v="6.846733333"/>
        <s v="23.45247"/>
        <s v="24.87888333"/>
        <s v="7.71988"/>
        <s v="5.852455"/>
        <s v="26.26747333"/>
        <s v="18.56345"/>
        <s v="445862.7526"/>
      </sharedItems>
    </cacheField>
    <cacheField name="[Table1].[Comments/Notes].[Comments/Notes]" caption="Comments/Notes" numFmtId="0" hierarchy="41" level="1">
      <sharedItems containsBlank="1" count="240">
        <s v="Low Temp OP +High Temp OP + PTC test + Humidity testing"/>
        <m/>
        <s v="Low Temp OP +High Temp OP + PTC test + Humidity testing; Pump#3"/>
        <s v="Low Temp OP +High Temp OP + PTC test + Humidity testing; Pump#4"/>
        <s v="Low Temp OP +High Temp OP + PTC test + Humidity testing; Pump#5"/>
        <s v="Low Temp OP +High Temp OP + PTC test + Humidity testing; Pump#6"/>
        <s v="N/A"/>
        <s v="Used only for Software Sensitivity Test"/>
        <s v="Ready to used harness for pump#5"/>
        <s v="Ready to used harness for pump#4"/>
        <s v="Ready to used harness for pump#2"/>
        <s v="Ready to used harness for pump#3"/>
        <s v="Ready to used harness for Pump#1"/>
        <s v="Low Temp OP +High Temp OP + PTC test + Humidity testing; Pump#2"/>
        <s v="Ready to used harness for pump#6"/>
        <s v="For cabinet testing"/>
        <s v="Replaced OP-eCL-12V(S)-19"/>
        <s v="Cannot be used for durability test anymore due to bad quality after vibration test"/>
        <s v="Replaced OP-eCL-12V(S)-23"/>
        <s v="Insulation needs to be sealed properly"/>
        <s v="Can no longer be used; underwent teardown by structure team"/>
        <s v="burnt due to shortage happening in vibration test"/>
        <s v="Connection damaged between wire (+) and pin."/>
        <s v="Connector is missing part of latch"/>
        <s v="New harness for pump #02"/>
        <s v="good to use"/>
        <s v="New Audi 150W harness for ch#3"/>
        <s v="Temp location A6"/>
        <s v="Permanently installed in cabinet."/>
        <s v="Audi 150W harness for pump#4"/>
        <s v="New harness for pump #03"/>
        <s v="all good"/>
        <s v="New harness for pump #01"/>
        <s v="Used to solder some speed sensors that are permanently installed in cabinet"/>
        <s v="Audi 150W harness pump#1"/>
        <s v="Audi 150W harness for pump#2"/>
        <s v="Temp. location A6"/>
        <s v="Audi 150W harness for pump#3"/>
        <s v="New Audi 150W harness for ch# 1"/>
        <s v="New Audi 150W harness for ch#2"/>
        <s v="New harness for pump#5"/>
        <s v="temp bin on A6"/>
        <s v="Will be use for Vibration"/>
        <s v="Will be use for Vibration test"/>
        <s v="PeWP #32"/>
        <s v="for pump#1"/>
        <s v="PeWP 06"/>
        <s v="New harness for pump#1"/>
        <s v="for pump#2"/>
        <s v="PeWP#32"/>
        <s v="New harness for pump #2"/>
        <s v="New harness for pump#2"/>
        <s v="good everything"/>
        <s v="New harness for pump #3"/>
        <s v="New harness for pump#3"/>
        <s v="New harness for pump #4"/>
        <s v="Section 4.5.5 : Damp Heat Test (Cyclic with Frost)"/>
        <s v="K-13 Temp Shock with Submersion"/>
        <s v="channel #1"/>
        <s v="CHANNEL #2"/>
        <s v="DUST TEST AND SALT SPRAY"/>
        <s v="CHANNEL #3"/>
        <s v="CHANNEL #5"/>
        <s v="CHANNEL #4"/>
        <s v="CHANNEL #6"/>
        <s v="CHANNEL #03"/>
        <s v="AFTER DUST TEST"/>
        <s v="CHANNEL #04"/>
        <s v="CHANNEL#05"/>
        <s v="CHANNEL #06"/>
        <s v="Pump #1"/>
        <s v="Pump #2"/>
        <s v="Pump #3"/>
        <s v="Pump #4"/>
        <s v="Pump #5"/>
        <s v="Pump #6"/>
        <s v="Disabled from channel #1"/>
        <s v="Harness returned by Kyle McCarroll. No post-test data known. Another 2 (maybe also a 3rd of a different type) harnesses zip tied together were returned without labels alongside."/>
        <s v="Disabled from channel #2"/>
        <s v="Harness was tested on &quot;VW 30W/50W&quot; in the Fluke System"/>
        <s v="VW 30W / 50W resistance tester in fluke was used"/>
        <s v="May not be returned; will be used to retrofit a BMW HEART module into a customer vehicle (4 out of 6 signed out will not be returned)"/>
        <s v="TRIAL - FCA GEN CCM STLA TriPump Mule CMM"/>
        <s v="Will not be returned"/>
        <s v="Will not be returned."/>
        <s v="Harnesses from Campiglione; not electrically tested"/>
        <s v="This cable is brand new for durability test of DAG M264 12V, but not to be used."/>
        <s v="with sleeve"/>
        <s v="Used in Connector J1"/>
        <s v="this old type cable is designed for up to 120C and we tested at 140C"/>
        <s v="Removed from connector J1"/>
        <s v="this cable can not be use for other test, design spec 120C and we tested at 140C"/>
        <s v="taped up with blue tape not sure if used before"/>
        <s v="short wires"/>
        <s v="looks used before"/>
        <s v="missing yellow latch"/>
        <s v="TEST ENTRY - IGNORE AND/OR DELETE"/>
        <s v="New harness for channel #3"/>
        <s v="New harness for channel #2"/>
        <s v="High value of resistance"/>
        <s v="use for pump# 3"/>
        <s v="for TR.CC22.06118 FCA JL 35W PTCE PhII_ECH11_4pps"/>
        <s v="for pump#5"/>
        <s v="Shipped to Sterling for testing FCA pumps"/>
        <s v="New harness for pump#6"/>
        <s v="for pump#6"/>
        <s v="Shipped to Hanon Systems EFP (Changzhou)"/>
        <s v="Sealing damaged, discolouration on wires"/>
        <s v="New harness for pump #1"/>
        <s v="wrong value of resistance"/>
        <s v="New harness for pump#4"/>
        <s v="A3"/>
        <s v="Installed to CCT1"/>
        <s v="Installed to CCT2"/>
        <s v="Installed to CCT3"/>
        <s v="for pump#3"/>
        <s v="Channel 2"/>
        <s v=" Channel 1"/>
        <s v="Channel 3"/>
        <s v="for pump#4"/>
        <s v="New Harness"/>
        <s v="New harness, for pump#2"/>
        <s v="wrong value resistance"/>
        <s v="New harness, pump#3"/>
        <s v="New harness, pump #4"/>
        <s v="new harness, pump #5"/>
        <s v="new"/>
        <s v="New harness for channel#1"/>
        <s v="Unknown testing"/>
        <s v="Bad connection"/>
        <s v="not for dunk test"/>
        <s v="For Stellantis prototype measurements"/>
        <s v="To be used in eLab"/>
        <s v="The cables will not be powered, only plugged into the pumps."/>
        <s v="New harness for channel #1"/>
        <s v="New harness for Ch#1"/>
        <s v="New harness for ch#2"/>
        <s v="New harness for ch #2"/>
        <s v="for pump #2"/>
        <s v="Beside Chamber #16"/>
        <s v="Dust + Water Testing"/>
        <s v="Seal Dunk"/>
        <s v="Water Freeze"/>
        <s v="seal dunk test(in water) PeWP#19"/>
        <s v="MTCU#2 - Salt Spray @ NTS"/>
        <s v="GM CSS 625T Salt Spray at NTS"/>
        <s v="PeWP #19"/>
        <s v="New Harnesses; could not do electrical inspection"/>
        <s v="New Harnesses; could not do electrical inspection; mildly bent wire near cable"/>
        <s v="New Harnesses; could not do electrical inspection; mildly unclean (melted ish) connector"/>
        <s v="for DAR qualifying"/>
        <s v="FOR QUALIFYING THE DAR"/>
        <s v="New Harnesses; could not do electrical inspection; mildly bent wires"/>
        <s v="New Harnesses; could not do electrical inspection; somewhat rough wires near connetor"/>
        <s v="New Harnesses; could not do electrical inspection; mildly bent green wire"/>
        <s v="Vibration test"/>
        <s v="for vibration"/>
        <s v="May need to reprint label; read as WWWP-LUCID-HCP150-12V-06"/>
        <s v="Resistance tested using VW 30/50W cable option in fluke."/>
        <s v="Cables will not be able to be re-used after. Will be submerged in water."/>
        <s v="attached with WP-RENAULT-LIN-45"/>
        <s v="attached with WP-RENAULT-LIN-98"/>
        <s v="Installed at CCT2"/>
        <s v="attached with WP-RENAULT-LIN-44"/>
        <s v="Installed at CCT4"/>
        <s v="attached with WP-RENAULT-LIN-30"/>
        <s v="attached with WP-RENAULT-LIN-08"/>
        <s v="Ran at 127 degC. Removed from 4 PeWP DAR #31."/>
        <s v="attached with WP-RENAULT-LIN-58"/>
        <s v="attached with WP-RENAULT-LIN-28"/>
        <s v="attached with WP-RENAULT-LIN-46"/>
        <s v="attached with WP-RENAULT-LIN-48"/>
        <s v="attached with WP-RENAULT-LIN-99"/>
        <s v="attached with WP-RENAULT-LIN-71"/>
        <s v="attached with WP-RENAULT-LIN-70"/>
        <s v="attached with WP-RENAULT-LIN-59"/>
        <s v="attached with WP-RENAULT-LIN-60"/>
        <s v="attached with WP-RENAULT-LIN-100"/>
        <s v="Installed at CCT1"/>
        <s v="attached with WP-RENAULT-LIN-61"/>
        <s v="attached with WP-RENAULT-LIN-84"/>
        <s v="attached with WP-RENAULT-LIN-72"/>
        <s v="Installed at CCT3"/>
        <s v="attached with WP-RENAULT-LIN-73"/>
        <s v="attached with WP-RENAULT-LIN-26"/>
        <s v="To be used as plug during dust test"/>
        <s v=" removed the wire seals"/>
        <s v="removed seal from the connector"/>
        <s v="Lock pin stuck and won’t release"/>
        <s v="HV EE Testing"/>
        <s v="wire seals removed from the connector"/>
        <s v="I did not need to use this wire anymore, just returning it"/>
        <s v="location A6"/>
        <s v="Disabled from channel #4"/>
        <s v="Disabled from channel #3"/>
        <s v="ECH23"/>
        <s v="Circuit #3"/>
        <s v="high resistance value"/>
        <s v="high resistance not for product use"/>
        <s v="High resistance not for the Product Testing"/>
        <s v="Replaced harness WP-VW-100W(S)-37"/>
        <s v="higher resistance not for product testing"/>
        <s v="Temporary ready to use bin location A6"/>
        <s v="Broken during vibration test"/>
        <s v="Replaced WP-VW-100W(S)-48"/>
        <s v="pressure fatigue"/>
        <s v="Disabled from channel #5"/>
        <s v="Disabled from channel #6"/>
        <s v="Broken"/>
        <s v="going to sterling lab"/>
        <s v="will not return"/>
        <s v="Sokol asked me to pick it up from the cart to be ship out"/>
        <s v="Shipped to Novi Office as per Darrell Greene's Request"/>
        <s v="For BMW testing"/>
        <s v="Salt-Water Immersion Test (Batch 5)"/>
        <s v="Salt-Water Immersion Test (Batch 4)"/>
        <s v="Add more RTV at connector upon use"/>
        <s v="connectors been changed to HCP"/>
        <s v="One-time use for chemical test at NTS"/>
        <s v="K-11 High pressure/temperature test - one time use"/>
        <s v="K-10 Light water testing - can be reused pending inspection"/>
        <s v="chl#3; replaced harness WP-VW-30/50W(S)-12"/>
        <s v="Installed to channel #1"/>
        <s v="Installed to channel #2"/>
        <s v="Installed to channel #3"/>
        <s v="Installed to channel #4"/>
        <s v="Installed to channel #5"/>
        <s v="Installed to channel #6"/>
        <s v="Garbage"/>
        <s v="for cooling cct"/>
        <s v="Garbege"/>
        <s v="Fragmentation on positive cable due to mechanical stress (when wire was bent during vibration test, the force teared the conductor strands of wire one by one)"/>
        <s v="Cooling cct"/>
        <s v="No testing, stays with DAR"/>
        <s v="Salt-Water Immersion Test (Batch 2)"/>
        <s v="Salt-Water Immersion Test (Batch 3)"/>
        <s v="Salt-Water Immersion Test (Batch 1)"/>
        <s v="Sokol asked me to pick it up for shipping"/>
        <s v="Scrapped wire to be used as extension for TR.CC22.06969 35W"/>
        <s v="will not be return"/>
      </sharedItems>
    </cacheField>
    <cacheField name="[Table1].[Did the harness undergo Dunk Testing?].[Did the harness undergo Dunk Testing?]" caption="Did the harness undergo Dunk Testing?" numFmtId="0" hierarchy="14" level="1">
      <sharedItems containsBlank="1" count="3">
        <m/>
        <s v="No"/>
        <s v="Yes"/>
      </sharedItems>
    </cacheField>
  </cacheFields>
  <cacheHierarchies count="53">
    <cacheHierarchy uniqueName="[Table1].[ID]" caption="ID" attribute="1" defaultMemberUniqueName="[Table1].[ID].[All]" allUniqueName="[Table1].[ID].[All]" dimensionUniqueName="[Table1]" displayFolder="" count="0" memberValueDatatype="20" unbalanced="0"/>
    <cacheHierarchy uniqueName="[Table1].[Start time]" caption="Start time" attribute="1" time="1" defaultMemberUniqueName="[Table1].[Start time].[All]" allUniqueName="[Table1].[Start time].[All]" dimensionUniqueName="[Table1]" displayFolder="" count="0" memberValueDatatype="7" unbalanced="0"/>
    <cacheHierarchy uniqueName="[Table1].[Completion time]" caption="Completion time" attribute="1" time="1" defaultMemberUniqueName="[Table1].[Completion time].[All]" allUniqueName="[Table1].[Completion time].[All]" dimensionUniqueName="[Table1]" displayFolder="" count="0" memberValueDatatype="7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Enter Your Name]" caption="Enter Your Name" attribute="1" defaultMemberUniqueName="[Table1].[Enter Your Name].[All]" allUniqueName="[Table1].[Enter Your Nam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Scan or Enter Harness ID #]" caption="Scan or Enter Harness ID #" attribute="1" defaultMemberUniqueName="[Table1].[Scan or Enter Harness ID #].[All]" allUniqueName="[Table1].[Scan or Enter Harness ID #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Harness #]" caption="Harness #" attribute="1" defaultMemberUniqueName="[Table1].[Harness #].[All]" allUniqueName="[Table1].[Harness #].[All]" dimensionUniqueName="[Table1]" displayFolder="" count="0" memberValueDatatype="130" unbalanced="0"/>
    <cacheHierarchy uniqueName="[Table1].[Water Pump or Oil Pump Harness]" caption="Water Pump or Oil Pump Harness" attribute="1" defaultMemberUniqueName="[Table1].[Water Pump or Oil Pump Harness].[All]" allUniqueName="[Table1].[Water Pump or Oil Pump Harnes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ump Program]" caption="Pump Program" attribute="1" defaultMemberUniqueName="[Table1].[Pump Program].[All]" allUniqueName="[Table1].[Pump Program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Are you signing in or signing out a harness?]" caption="Are you signing in or signing out a harness?" attribute="1" defaultMemberUniqueName="[Table1].[Are you signing in or signing out a harness?].[All]" allUniqueName="[Table1].[Are you signing in or signing out a harness?].[All]" dimensionUniqueName="[Table1]" displayFolder="" count="0" memberValueDatatype="130" unbalanced="0"/>
    <cacheHierarchy uniqueName="[Table1].[Available Harnesses Count]" caption="Available Harnesses Count" attribute="1" defaultMemberUniqueName="[Table1].[Available Harnesses Count].[All]" allUniqueName="[Table1].[Available Harnesses Count].[All]" dimensionUniqueName="[Table1]" displayFolder="" count="0" memberValueDatatype="20" unbalanced="0"/>
    <cacheHierarchy uniqueName="[Table1].[Are you inspecting a harness or entering post-test info?]" caption="Are you inspecting a harness or entering post-test info?" attribute="1" defaultMemberUniqueName="[Table1].[Are you inspecting a harness or entering post-test info?].[All]" allUniqueName="[Table1].[Are you inspecting a harness or entering post-test info?].[All]" dimensionUniqueName="[Table1]" displayFolder="" count="0" memberValueDatatype="130" unbalanced="0"/>
    <cacheHierarchy uniqueName="[Table1].[Did the harness undergo Dunk Testing?]" caption="Did the harness undergo Dunk Testing?" attribute="1" defaultMemberUniqueName="[Table1].[Did the harness undergo Dunk Testing?].[All]" allUniqueName="[Table1].[Did the harness undergo Dunk Testing?].[All]" dimensionUniqueName="[Table1]" displayFolder="" count="2" memberValueDatatype="130" unbalanced="0">
      <fieldsUsage count="2">
        <fieldUsage x="-1"/>
        <fieldUsage x="10"/>
      </fieldsUsage>
    </cacheHierarchy>
    <cacheHierarchy uniqueName="[Table1].[Test Screening Result]" caption="Test Screening Result" attribute="1" defaultMemberUniqueName="[Table1].[Test Screening Result].[All]" allUniqueName="[Table1].[Test Screening Result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Test Hours Ran]" caption="Test Hours Ran" attribute="1" defaultMemberUniqueName="[Table1].[Test Hours Ran].[All]" allUniqueName="[Table1].[Test Hours Ran].[All]" dimensionUniqueName="[Table1]" displayFolder="" count="0" memberValueDatatype="130" unbalanced="0"/>
    <cacheHierarchy uniqueName="[Table1].[Harness/Connector Integrity]" caption="Harness/Connector Integrity" attribute="1" defaultMemberUniqueName="[Table1].[Harness/Connector Integrity].[All]" allUniqueName="[Table1].[Harness/Connector Integrity].[All]" dimensionUniqueName="[Table1]" displayFolder="" count="0" memberValueDatatype="130" unbalanced="0"/>
    <cacheHierarchy uniqueName="[Table1].[Connector Condition]" caption="Connector Condition" attribute="1" defaultMemberUniqueName="[Table1].[Connector Condition].[All]" allUniqueName="[Table1].[Connector Condition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Insulation Condition]" caption="Insulation Condition" attribute="1" defaultMemberUniqueName="[Table1].[Insulation Condition].[All]" allUniqueName="[Table1].[Insulation Condition].[All]" dimensionUniqueName="[Table1]" displayFolder="" count="2" memberValueDatatype="130" unbalanced="0">
      <fieldsUsage count="2">
        <fieldUsage x="-1"/>
        <fieldUsage x="6"/>
      </fieldsUsage>
    </cacheHierarchy>
    <cacheHierarchy uniqueName="[Table1].[RTV Condition]" caption="RTV Condition" attribute="1" defaultMemberUniqueName="[Table1].[RTV Condition].[All]" allUniqueName="[Table1].[RTV Condition].[All]" dimensionUniqueName="[Table1]" displayFolder="" count="2" memberValueDatatype="130" unbalanced="0">
      <fieldsUsage count="2">
        <fieldUsage x="-1"/>
        <fieldUsage x="7"/>
      </fieldsUsage>
    </cacheHierarchy>
    <cacheHierarchy uniqueName="[Table1].[Enter measured harness resistance value (1st measurement)]" caption="Enter measured harness resistance value (1st measurement)" attribute="1" defaultMemberUniqueName="[Table1].[Enter measured harness resistance value (1st measurement)].[All]" allUniqueName="[Table1].[Enter measured harness resistance value (1st measurement)].[All]" dimensionUniqueName="[Table1]" displayFolder="" count="0" memberValueDatatype="130" unbalanced="0"/>
    <cacheHierarchy uniqueName="[Table1].[Enter measured harness resistance value (2nd measurement)]" caption="Enter measured harness resistance value (2nd measurement)" attribute="1" defaultMemberUniqueName="[Table1].[Enter measured harness resistance value (2nd measurement)].[All]" allUniqueName="[Table1].[Enter measured harness resistance value (2nd measurement)].[All]" dimensionUniqueName="[Table1]" displayFolder="" count="0" memberValueDatatype="130" unbalanced="0"/>
    <cacheHierarchy uniqueName="[Table1].[Enter measured harness resistance value (3rd measurement)]" caption="Enter measured harness resistance value (3rd measurement)" attribute="1" defaultMemberUniqueName="[Table1].[Enter measured harness resistance value (3rd measurement)].[All]" allUniqueName="[Table1].[Enter measured harness resistance value (3rd measurement)].[All]" dimensionUniqueName="[Table1]" displayFolder="" count="0" memberValueDatatype="130" unbalanced="0"/>
    <cacheHierarchy uniqueName="[Table1].[Average Resistance]" caption="Average Resistance" attribute="1" defaultMemberUniqueName="[Table1].[Average Resistance].[All]" allUniqueName="[Table1].[Average Resistance].[All]" dimensionUniqueName="[Table1]" displayFolder="" count="2" memberValueDatatype="130" unbalanced="0">
      <fieldsUsage count="2">
        <fieldUsage x="-1"/>
        <fieldUsage x="8"/>
      </fieldsUsage>
    </cacheHierarchy>
    <cacheHierarchy uniqueName="[Table1].[Max. Resistance Measurement]" caption="Max. Resistance Measurement" attribute="1" defaultMemberUniqueName="[Table1].[Max. Resistance Measurement].[All]" allUniqueName="[Table1].[Max. Resistance Measurement].[All]" dimensionUniqueName="[Table1]" displayFolder="" count="0" memberValueDatatype="130" unbalanced="0"/>
    <cacheHierarchy uniqueName="[Table1].[Min. Resistance Measurement]" caption="Min. Resistance Measurement" attribute="1" defaultMemberUniqueName="[Table1].[Min. Resistance Measurement].[All]" allUniqueName="[Table1].[Min. Resistance Measurement].[All]" dimensionUniqueName="[Table1]" displayFolder="" count="0" memberValueDatatype="130" unbalanced="0"/>
    <cacheHierarchy uniqueName="[Table1].[Column1]" caption="Column1" attribute="1" defaultMemberUniqueName="[Table1].[Column1].[All]" allUniqueName="[Table1].[Column1].[All]" dimensionUniqueName="[Table1]" displayFolder="" count="0" memberValueDatatype="20" unbalanced="0"/>
    <cacheHierarchy uniqueName="[Table1].[Has resistance been measured for this harness? (0=no, 1=yes)]" caption="Has resistance been measured for this harness? (0=no, 1=yes)" attribute="1" defaultMemberUniqueName="[Table1].[Has resistance been measured for this harness? (0=no, 1=yes)].[All]" allUniqueName="[Table1].[Has resistance been measured for this harness? (0=no, 1=yes)].[All]" dimensionUniqueName="[Table1]" displayFolder="" count="0" memberValueDatatype="20" unbalanced="0"/>
    <cacheHierarchy uniqueName="[Table1].[[SKIP THIS QUESTION FOR NOW]] Does the harness resistance align with the reference value?]" caption="[SKIP THIS QUESTION FOR NOW] Does the harness resistance align with the reference value?" attribute="1" defaultMemberUniqueName="[Table1].[[SKIP THIS QUESTION FOR NOW]] Does the harness resistance align with the reference value?].[All]" allUniqueName="[Table1].[[SKIP THIS QUESTION FOR NOW]] Does the harness resistance align with the reference value?].[All]" dimensionUniqueName="[Table1]" displayFolder="" count="0" memberValueDatatype="130" unbalanced="0"/>
    <cacheHierarchy uniqueName="[Table1].[Is the harness brand new?]" caption="Is the harness brand new?" attribute="1" defaultMemberUniqueName="[Table1].[Is the harness brand new?].[All]" allUniqueName="[Table1].[Is the harness brand new?].[All]" dimensionUniqueName="[Table1]" displayFolder="" count="0" memberValueDatatype="130" unbalanced="0"/>
    <cacheHierarchy uniqueName="[Table1].[If harness in not new, enter actual test hours ran]" caption="If harness in not new, enter actual test hours ran" attribute="1" defaultMemberUniqueName="[Table1].[If harness in not new, enter actual test hours ran].[All]" allUniqueName="[Table1].[If harness in not new, enter actual test hours ran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130" unbalanced="0"/>
    <cacheHierarchy uniqueName="[Table1].[Test Screening]" caption="Test Screening" attribute="1" defaultMemberUniqueName="[Table1].[Test Screening].[All]" allUniqueName="[Table1].[Test Screening].[All]" dimensionUniqueName="[Table1]" displayFolder="" count="0" memberValueDatatype="130" unbalanced="0"/>
    <cacheHierarchy uniqueName="[Table1].[Has the harness exceeded the maximum hours?]" caption="Has the harness exceeded the maximum hours?" attribute="1" defaultMemberUniqueName="[Table1].[Has the harness exceeded the maximum hours?].[All]" allUniqueName="[Table1].[Has the harness exceeded the maximum hours?].[All]" dimensionUniqueName="[Table1]" displayFolder="" count="0" memberValueDatatype="130" unbalanced="0"/>
    <cacheHierarchy uniqueName="[Table1].[Harness Status2]" caption="Harness Status2" attribute="1" defaultMemberUniqueName="[Table1].[Harness Status2].[All]" allUniqueName="[Table1].[Harness Status2].[All]" dimensionUniqueName="[Table1]" displayFolder="" count="0" memberValueDatatype="130" unbalanced="0"/>
    <cacheHierarchy uniqueName="[Table1].[TR #]" caption="TR #" attribute="1" defaultMemberUniqueName="[Table1].[TR #].[All]" allUniqueName="[Table1].[TR #].[All]" dimensionUniqueName="[Table1]" displayFolder="" count="0" memberValueDatatype="130" unbalanced="0"/>
    <cacheHierarchy uniqueName="[Table1].[Planned Test Hours]" caption="Planned Test Hours" attribute="1" defaultMemberUniqueName="[Table1].[Planned Test Hours].[All]" allUniqueName="[Table1].[Planned Test Hours].[All]" dimensionUniqueName="[Table1]" displayFolder="" count="0" memberValueDatatype="130" unbalanced="0"/>
    <cacheHierarchy uniqueName="[Table1].[Planned Test Hours Summed]" caption="Planned Test Hours Summed" attribute="1" defaultMemberUniqueName="[Table1].[Planned Test Hours Summed].[All]" allUniqueName="[Table1].[Planned Test Hours Summed].[All]" dimensionUniqueName="[Table1]" displayFolder="" count="0" memberValueDatatype="130" unbalanced="0"/>
    <cacheHierarchy uniqueName="[Table1].[Current User/Requester]" caption="Current User/Requester" attribute="1" defaultMemberUniqueName="[Table1].[Current User/Requester].[All]" allUniqueName="[Table1].[Current User/Requester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Comments/Notes]" caption="Comments/Notes" attribute="1" defaultMemberUniqueName="[Table1].[Comments/Notes].[All]" allUniqueName="[Table1].[Comments/Notes].[All]" dimensionUniqueName="[Table1]" displayFolder="" count="2" memberValueDatatype="130" unbalanced="0">
      <fieldsUsage count="2">
        <fieldUsage x="-1"/>
        <fieldUsage x="9"/>
      </fieldsUsage>
    </cacheHierarchy>
    <cacheHierarchy uniqueName="[Table1].[Date (Year)]" caption="Date (Year)" attribute="1" defaultMemberUniqueName="[Table1].[Date (Year)].[All]" allUniqueName="[Table1].[Date (Year)].[All]" dimensionUniqueName="[Table1]" displayFolder="" count="2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2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can or Enter Harness ID #]" caption="Count of Scan or Enter Harness ID #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ailable Harnesses Count]" caption="Sum of Available Harnesses Coun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Available Harnesses Count]" caption="Count of Available Harnesses Coun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Scan or Enter Harness ID #]" caption="Distinct Count of Scan or Enter Harness ID #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Location]" caption="Count of Location" measure="1" displayFolder="" measureGroup="Table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7">
  <r>
    <n v="1"/>
    <d v="2021-03-01T14:58:00"/>
    <d v="2021-03-01T14:59:00"/>
    <s v="ksun2@hanonsystems.com"/>
    <s v="Kexin Sun"/>
    <x v="0"/>
    <x v="0"/>
    <x v="0"/>
    <n v="1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"/>
    <d v="2021-03-01T14:59:00"/>
    <d v="2021-03-01T14:59:00"/>
    <s v="ksun2@hanonsystems.com"/>
    <s v="Kexin Sun"/>
    <x v="0"/>
    <x v="0"/>
    <x v="1"/>
    <n v="2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"/>
    <d v="2021-03-01T14:59:00"/>
    <d v="2021-03-01T15:00:00"/>
    <s v="ksun2@hanonsystems.com"/>
    <s v="Kexin Sun"/>
    <x v="0"/>
    <x v="0"/>
    <x v="2"/>
    <n v="3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4"/>
    <d v="2021-03-01T15:00:00"/>
    <d v="2021-03-01T15:01:00"/>
    <s v="ksun2@hanonsystems.com"/>
    <s v="Kexin Sun"/>
    <x v="0"/>
    <x v="0"/>
    <x v="3"/>
    <n v="4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5"/>
    <d v="2021-03-01T15:01:00"/>
    <d v="2021-03-01T15:01:00"/>
    <s v="ksun2@hanonsystems.com"/>
    <s v="Kexin Sun"/>
    <x v="0"/>
    <x v="0"/>
    <x v="4"/>
    <n v="5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6"/>
    <d v="2021-03-01T15:01:00"/>
    <d v="2021-03-01T15:55:00"/>
    <s v="ksun2@hanonsystems.com"/>
    <s v="Kexin Sun"/>
    <x v="0"/>
    <x v="0"/>
    <x v="5"/>
    <n v="6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7"/>
    <d v="2021-03-01T15:55:00"/>
    <d v="2021-03-01T15:55:00"/>
    <s v="ksun2@hanonsystems.com"/>
    <s v="Kexin Sun"/>
    <x v="0"/>
    <x v="0"/>
    <x v="6"/>
    <n v="7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8"/>
    <d v="2021-03-01T15:55:00"/>
    <d v="2021-03-01T15:56:00"/>
    <s v="ksun2@hanonsystems.com"/>
    <s v="Kexin Sun"/>
    <x v="0"/>
    <x v="0"/>
    <x v="7"/>
    <n v="8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9"/>
    <d v="2021-03-01T15:56:00"/>
    <d v="2021-03-01T15:57:00"/>
    <s v="ksun2@hanonsystems.com"/>
    <s v="Kexin Sun"/>
    <x v="0"/>
    <x v="0"/>
    <x v="8"/>
    <n v="9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0"/>
    <d v="2021-03-01T15:57:00"/>
    <d v="2021-03-01T15:57:00"/>
    <s v="ksun2@hanonsystems.com"/>
    <s v="Kexin Sun"/>
    <x v="0"/>
    <x v="0"/>
    <x v="9"/>
    <n v="10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1"/>
    <d v="2021-03-01T15:57:00"/>
    <d v="2021-03-01T15:58:00"/>
    <s v="ksun2@hanonsystems.com"/>
    <s v="Kexin Sun"/>
    <x v="0"/>
    <x v="0"/>
    <x v="10"/>
    <n v="11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2"/>
    <d v="2021-03-01T15:58:00"/>
    <d v="2021-03-01T15:58:00"/>
    <s v="ksun2@hanonsystems.com"/>
    <s v="Kexin Sun"/>
    <x v="0"/>
    <x v="0"/>
    <x v="11"/>
    <n v="12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3"/>
    <d v="2021-03-01T15:58:00"/>
    <d v="2021-03-01T15:59:00"/>
    <s v="ksun2@hanonsystems.com"/>
    <s v="Kexin Sun"/>
    <x v="0"/>
    <x v="0"/>
    <x v="12"/>
    <n v="13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4"/>
    <d v="2021-03-01T15:59:00"/>
    <d v="2021-03-01T16:00:00"/>
    <s v="ksun2@hanonsystems.com"/>
    <s v="Kexin Sun"/>
    <x v="0"/>
    <x v="0"/>
    <x v="13"/>
    <n v="14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5"/>
    <d v="2021-03-02T15:25:00"/>
    <d v="2021-03-02T15:26:00"/>
    <s v="ksun2@hanonsystems.com"/>
    <s v="Kexin Sun"/>
    <x v="0"/>
    <x v="1"/>
    <x v="14"/>
    <n v="15"/>
    <x v="0"/>
    <x v="0"/>
    <x v="0"/>
    <n v="1"/>
    <x v="0"/>
    <m/>
    <x v="0"/>
    <x v="0"/>
    <x v="0"/>
    <x v="0"/>
    <x v="0"/>
    <x v="1"/>
    <m/>
    <m/>
    <m/>
    <x v="0"/>
    <n v="0"/>
    <n v="0"/>
    <n v="0"/>
    <n v="0"/>
    <m/>
    <x v="0"/>
    <x v="0"/>
    <m/>
    <x v="0"/>
    <m/>
    <x v="0"/>
    <x v="0"/>
    <x v="0"/>
    <x v="0"/>
    <x v="0"/>
    <x v="0"/>
    <s v="Add more RTV at connector upon use"/>
  </r>
  <r>
    <n v="16"/>
    <d v="2021-03-11T09:30:00"/>
    <d v="2021-03-11T09:32:00"/>
    <s v="ksun2@hanonsystems.com"/>
    <s v="Kexin Sun"/>
    <x v="0"/>
    <x v="2"/>
    <x v="15"/>
    <n v="1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17"/>
    <d v="2021-03-11T09:32:00"/>
    <d v="2021-03-11T09:33:00"/>
    <s v="ksun2@hanonsystems.com"/>
    <s v="Kexin Sun"/>
    <x v="0"/>
    <x v="2"/>
    <x v="16"/>
    <n v="2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18"/>
    <d v="2021-03-11T09:34:00"/>
    <d v="2021-03-11T09:35:00"/>
    <s v="ksun2@hanonsystems.com"/>
    <s v="Kexin Sun"/>
    <x v="0"/>
    <x v="2"/>
    <x v="17"/>
    <n v="3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19"/>
    <d v="2021-03-11T09:35:00"/>
    <d v="2021-03-11T09:36:00"/>
    <s v="ksun2@hanonsystems.com"/>
    <s v="Kexin Sun"/>
    <x v="0"/>
    <x v="2"/>
    <x v="18"/>
    <n v="4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20"/>
    <d v="2021-03-11T09:36:00"/>
    <d v="2021-03-11T09:36:00"/>
    <s v="ksun2@hanonsystems.com"/>
    <s v="Kexin Sun"/>
    <x v="0"/>
    <x v="2"/>
    <x v="19"/>
    <n v="5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21"/>
    <d v="2021-03-11T09:36:00"/>
    <d v="2021-03-11T09:37:00"/>
    <s v="ksun2@hanonsystems.com"/>
    <s v="Kexin Sun"/>
    <x v="0"/>
    <x v="2"/>
    <x v="20"/>
    <n v="6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22"/>
    <d v="2021-03-11T09:37:00"/>
    <d v="2021-03-11T09:53:00"/>
    <s v="ksun2@hanonsystems.com"/>
    <s v="Kexin Sun"/>
    <x v="0"/>
    <x v="2"/>
    <x v="21"/>
    <n v="7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23"/>
    <d v="2021-03-11T09:53:00"/>
    <d v="2021-03-11T09:54:00"/>
    <s v="ksun2@hanonsystems.com"/>
    <s v="Kexin Sun"/>
    <x v="0"/>
    <x v="2"/>
    <x v="22"/>
    <n v="8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24"/>
    <d v="2021-03-11T09:54:00"/>
    <d v="2021-03-11T09:55:00"/>
    <s v="ksun2@hanonsystems.com"/>
    <s v="Kexin Sun"/>
    <x v="0"/>
    <x v="2"/>
    <x v="23"/>
    <n v="9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25"/>
    <d v="2021-03-11T09:56:00"/>
    <d v="2021-03-11T09:56:00"/>
    <s v="ksun2@hanonsystems.com"/>
    <s v="Kexin Sun"/>
    <x v="0"/>
    <x v="2"/>
    <x v="24"/>
    <n v="10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26"/>
    <d v="2021-03-11T09:56:00"/>
    <d v="2021-03-11T09:57:00"/>
    <s v="ksun2@hanonsystems.com"/>
    <s v="Kexin Sun"/>
    <x v="0"/>
    <x v="2"/>
    <x v="25"/>
    <n v="11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27"/>
    <d v="2021-03-11T09:57:00"/>
    <d v="2021-03-11T09:58:00"/>
    <s v="ksun2@hanonsystems.com"/>
    <s v="Kexin Sun"/>
    <x v="0"/>
    <x v="2"/>
    <x v="26"/>
    <n v="12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28"/>
    <d v="2021-03-11T09:58:00"/>
    <d v="2021-03-11T09:58:00"/>
    <s v="ksun2@hanonsystems.com"/>
    <s v="Kexin Sun"/>
    <x v="0"/>
    <x v="2"/>
    <x v="27"/>
    <n v="13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29"/>
    <d v="2021-03-11T09:58:00"/>
    <d v="2021-03-11T09:59:00"/>
    <s v="ksun2@hanonsystems.com"/>
    <s v="Kexin Sun"/>
    <x v="0"/>
    <x v="2"/>
    <x v="28"/>
    <n v="14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30"/>
    <d v="2021-03-11T09:59:00"/>
    <d v="2021-03-11T10:00:00"/>
    <s v="ksun2@hanonsystems.com"/>
    <s v="Kexin Sun"/>
    <x v="0"/>
    <x v="2"/>
    <x v="29"/>
    <n v="15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31"/>
    <d v="2021-03-11T10:00:00"/>
    <d v="2021-03-11T14:20:00"/>
    <s v="ksun2@hanonsystems.com"/>
    <s v="Kexin Sun"/>
    <x v="0"/>
    <x v="2"/>
    <x v="30"/>
    <n v="16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32"/>
    <d v="2021-03-11T14:20:00"/>
    <d v="2021-03-11T14:20:00"/>
    <s v="ksun2@hanonsystems.com"/>
    <s v="Kexin Sun"/>
    <x v="0"/>
    <x v="2"/>
    <x v="31"/>
    <n v="17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33"/>
    <d v="2021-03-11T14:20:00"/>
    <d v="2021-03-11T14:21:00"/>
    <s v="ksun2@hanonsystems.com"/>
    <s v="Kexin Sun"/>
    <x v="0"/>
    <x v="2"/>
    <x v="32"/>
    <n v="18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34"/>
    <d v="2021-03-11T14:21:00"/>
    <d v="2021-03-11T14:22:00"/>
    <s v="ksun2@hanonsystems.com"/>
    <s v="Kexin Sun"/>
    <x v="0"/>
    <x v="2"/>
    <x v="33"/>
    <n v="19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35"/>
    <d v="2021-03-11T14:22:00"/>
    <d v="2021-03-11T14:22:00"/>
    <s v="ksun2@hanonsystems.com"/>
    <s v="Kexin Sun"/>
    <x v="0"/>
    <x v="2"/>
    <x v="34"/>
    <n v="20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36"/>
    <d v="2021-03-11T14:22:00"/>
    <d v="2021-03-11T14:23:00"/>
    <s v="ksun2@hanonsystems.com"/>
    <s v="Kexin Sun"/>
    <x v="0"/>
    <x v="2"/>
    <x v="35"/>
    <n v="21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7"/>
    <d v="2021-03-11T14:23:00"/>
    <d v="2021-03-11T14:25:00"/>
    <s v="ksun2@hanonsystems.com"/>
    <s v="Kexin Sun"/>
    <x v="0"/>
    <x v="2"/>
    <x v="36"/>
    <n v="22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38"/>
    <d v="2021-03-18T14:28:00"/>
    <d v="2021-03-18T14:29:00"/>
    <s v="ksun2@hanonsystems.com"/>
    <s v="Kexin Sun"/>
    <x v="0"/>
    <x v="3"/>
    <x v="37"/>
    <n v="23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9"/>
    <d v="2021-03-18T14:29:00"/>
    <d v="2021-03-18T14:30:00"/>
    <s v="ksun2@hanonsystems.com"/>
    <s v="Kexin Sun"/>
    <x v="0"/>
    <x v="3"/>
    <x v="38"/>
    <n v="24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40"/>
    <d v="2021-03-18T14:30:00"/>
    <d v="2021-03-18T14:30:00"/>
    <s v="ksun2@hanonsystems.com"/>
    <s v="Kexin Sun"/>
    <x v="0"/>
    <x v="3"/>
    <x v="39"/>
    <n v="25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41"/>
    <d v="2021-03-18T14:31:00"/>
    <d v="2021-03-18T14:31:00"/>
    <s v="ksun2@hanonsystems.com"/>
    <s v="Kexin Sun"/>
    <x v="0"/>
    <x v="3"/>
    <x v="40"/>
    <n v="26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42"/>
    <d v="2021-03-18T14:31:00"/>
    <d v="2021-03-18T14:32:00"/>
    <s v="ksun2@hanonsystems.com"/>
    <s v="Kexin Sun"/>
    <x v="0"/>
    <x v="3"/>
    <x v="41"/>
    <n v="27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43"/>
    <d v="2021-03-18T14:32:00"/>
    <d v="2021-03-18T14:32:00"/>
    <s v="ksun2@hanonsystems.com"/>
    <s v="Kexin Sun"/>
    <x v="0"/>
    <x v="3"/>
    <x v="42"/>
    <n v="28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44"/>
    <d v="2021-03-18T14:32:00"/>
    <d v="2021-03-18T14:33:00"/>
    <s v="ksun2@hanonsystems.com"/>
    <s v="Kexin Sun"/>
    <x v="0"/>
    <x v="3"/>
    <x v="43"/>
    <n v="29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45"/>
    <d v="2021-03-18T14:35:00"/>
    <d v="2021-03-18T14:36:00"/>
    <s v="ksun2@hanonsystems.com"/>
    <s v="Kexin Sun"/>
    <x v="0"/>
    <x v="3"/>
    <x v="44"/>
    <n v="30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46"/>
    <d v="2021-03-18T14:36:00"/>
    <d v="2021-03-18T14:37:00"/>
    <s v="ksun2@hanonsystems.com"/>
    <s v="Kexin Sun"/>
    <x v="0"/>
    <x v="3"/>
    <x v="45"/>
    <n v="31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47"/>
    <d v="2021-03-18T14:37:00"/>
    <d v="2021-03-18T14:37:00"/>
    <s v="ksun2@hanonsystems.com"/>
    <s v="Kexin Sun"/>
    <x v="0"/>
    <x v="3"/>
    <x v="46"/>
    <n v="32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48"/>
    <d v="2021-03-18T14:37:00"/>
    <d v="2021-03-18T14:43:00"/>
    <s v="ksun2@hanonsystems.com"/>
    <s v="Kexin Sun"/>
    <x v="0"/>
    <x v="3"/>
    <x v="47"/>
    <n v="33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49"/>
    <d v="2021-03-18T14:43:00"/>
    <d v="2021-03-18T14:44:00"/>
    <s v="ksun2@hanonsystems.com"/>
    <s v="Kexin Sun"/>
    <x v="0"/>
    <x v="3"/>
    <x v="48"/>
    <n v="34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50"/>
    <d v="2021-03-18T14:44:00"/>
    <d v="2021-03-18T14:45:00"/>
    <s v="ksun2@hanonsystems.com"/>
    <s v="Kexin Sun"/>
    <x v="0"/>
    <x v="3"/>
    <x v="49"/>
    <n v="35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51"/>
    <d v="2021-03-18T14:46:00"/>
    <d v="2021-03-18T14:46:00"/>
    <s v="ksun2@hanonsystems.com"/>
    <s v="Kexin Sun"/>
    <x v="0"/>
    <x v="3"/>
    <x v="50"/>
    <n v="36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52"/>
    <d v="2021-03-18T14:46:00"/>
    <d v="2021-03-18T14:47:00"/>
    <s v="ksun2@hanonsystems.com"/>
    <s v="Kexin Sun"/>
    <x v="0"/>
    <x v="3"/>
    <x v="51"/>
    <n v="37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53"/>
    <d v="2021-03-18T14:47:00"/>
    <d v="2021-03-18T14:48:00"/>
    <s v="ksun2@hanonsystems.com"/>
    <s v="Kexin Sun"/>
    <x v="0"/>
    <x v="3"/>
    <x v="52"/>
    <n v="38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54"/>
    <d v="2021-03-18T14:48:00"/>
    <d v="2021-03-18T14:48:00"/>
    <s v="ksun2@hanonsystems.com"/>
    <s v="Kexin Sun"/>
    <x v="0"/>
    <x v="3"/>
    <x v="53"/>
    <n v="39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55"/>
    <d v="2021-03-18T14:48:00"/>
    <d v="2021-03-18T14:49:00"/>
    <s v="ksun2@hanonsystems.com"/>
    <s v="Kexin Sun"/>
    <x v="0"/>
    <x v="3"/>
    <x v="54"/>
    <n v="40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57"/>
    <d v="2021-03-18T14:50:00"/>
    <d v="2021-03-18T14:50:00"/>
    <s v="ksun2@hanonsystems.com"/>
    <s v="Kexin Sun"/>
    <x v="0"/>
    <x v="3"/>
    <x v="55"/>
    <n v="42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58"/>
    <d v="2021-03-18T14:50:00"/>
    <d v="2021-03-18T14:51:00"/>
    <s v="ksun2@hanonsystems.com"/>
    <s v="Kexin Sun"/>
    <x v="0"/>
    <x v="3"/>
    <x v="56"/>
    <n v="43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59"/>
    <d v="2021-03-18T14:51:00"/>
    <d v="2021-03-18T14:51:00"/>
    <s v="ksun2@hanonsystems.com"/>
    <s v="Kexin Sun"/>
    <x v="0"/>
    <x v="3"/>
    <x v="57"/>
    <n v="44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60"/>
    <d v="2021-03-18T14:51:00"/>
    <d v="2021-03-18T14:52:00"/>
    <s v="ksun2@hanonsystems.com"/>
    <s v="Kexin Sun"/>
    <x v="0"/>
    <x v="3"/>
    <x v="58"/>
    <n v="45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61"/>
    <d v="2021-03-18T14:52:00"/>
    <d v="2021-03-18T14:52:00"/>
    <s v="ksun2@hanonsystems.com"/>
    <s v="Kexin Sun"/>
    <x v="0"/>
    <x v="3"/>
    <x v="59"/>
    <n v="46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62"/>
    <d v="2021-03-26T11:49:00"/>
    <d v="2021-03-26T11:50:00"/>
    <s v="ksun2@hanonsystems.com"/>
    <s v="Kexin Sun"/>
    <x v="0"/>
    <x v="4"/>
    <x v="60"/>
    <n v="47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63"/>
    <d v="2021-03-26T11:50:00"/>
    <d v="2021-03-26T11:50:00"/>
    <s v="ksun2@hanonsystems.com"/>
    <s v="Kexin Sun"/>
    <x v="0"/>
    <x v="4"/>
    <x v="61"/>
    <n v="48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64"/>
    <d v="2021-03-26T11:50:00"/>
    <d v="2021-03-26T11:51:00"/>
    <s v="ksun2@hanonsystems.com"/>
    <s v="Kexin Sun"/>
    <x v="0"/>
    <x v="4"/>
    <x v="62"/>
    <n v="49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65"/>
    <d v="2021-03-26T11:51:00"/>
    <d v="2021-03-26T11:51:00"/>
    <s v="ksun2@hanonsystems.com"/>
    <s v="Kexin Sun"/>
    <x v="0"/>
    <x v="4"/>
    <x v="63"/>
    <n v="50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56"/>
    <d v="2021-03-18T14:49:00"/>
    <d v="2021-03-18T14:50:00"/>
    <s v="ksun2@hanonsystems.com"/>
    <s v="Kexin Sun"/>
    <x v="0"/>
    <x v="5"/>
    <x v="64"/>
    <n v="41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66"/>
    <d v="2021-03-30T10:35:00"/>
    <d v="2021-03-30T10:36:00"/>
    <s v="ksun2@hanonsystems.com"/>
    <s v="Kexin Sun"/>
    <x v="0"/>
    <x v="6"/>
    <x v="65"/>
    <n v="1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67"/>
    <d v="2021-03-30T10:36:00"/>
    <d v="2021-03-30T10:36:00"/>
    <s v="ksun2@hanonsystems.com"/>
    <s v="Kexin Sun"/>
    <x v="0"/>
    <x v="6"/>
    <x v="66"/>
    <n v="2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68"/>
    <d v="2021-03-30T10:36:00"/>
    <d v="2021-03-30T10:37:00"/>
    <s v="ksun2@hanonsystems.com"/>
    <s v="Kexin Sun"/>
    <x v="0"/>
    <x v="6"/>
    <x v="67"/>
    <n v="3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69"/>
    <d v="2021-03-30T10:38:00"/>
    <d v="2021-03-30T10:38:00"/>
    <s v="ksun2@hanonsystems.com"/>
    <s v="Kexin Sun"/>
    <x v="0"/>
    <x v="6"/>
    <x v="68"/>
    <n v="4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70"/>
    <d v="2021-03-30T10:38:00"/>
    <d v="2021-03-30T10:39:00"/>
    <s v="ksun2@hanonsystems.com"/>
    <s v="Kexin Sun"/>
    <x v="0"/>
    <x v="6"/>
    <x v="69"/>
    <n v="1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71"/>
    <d v="2021-03-30T10:39:00"/>
    <d v="2021-03-30T10:39:00"/>
    <s v="ksun2@hanonsystems.com"/>
    <s v="Kexin Sun"/>
    <x v="0"/>
    <x v="6"/>
    <x v="70"/>
    <n v="5"/>
    <x v="0"/>
    <x v="2"/>
    <x v="0"/>
    <n v="1"/>
    <x v="0"/>
    <m/>
    <x v="0"/>
    <x v="0"/>
    <x v="0"/>
    <x v="1"/>
    <x v="0"/>
    <x v="0"/>
    <m/>
    <m/>
    <m/>
    <x v="0"/>
    <n v="0"/>
    <n v="0"/>
    <n v="0"/>
    <n v="0"/>
    <m/>
    <x v="0"/>
    <x v="0"/>
    <m/>
    <x v="0"/>
    <m/>
    <x v="1"/>
    <x v="0"/>
    <x v="0"/>
    <x v="0"/>
    <x v="0"/>
    <x v="1"/>
    <s v="Bad connection"/>
  </r>
  <r>
    <n v="72"/>
    <d v="2021-03-30T10:39:00"/>
    <d v="2021-03-30T10:40:00"/>
    <s v="ksun2@hanonsystems.com"/>
    <s v="Kexin Sun"/>
    <x v="0"/>
    <x v="6"/>
    <x v="71"/>
    <n v="2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73"/>
    <d v="2021-03-30T10:40:00"/>
    <d v="2021-03-30T10:40:00"/>
    <s v="ksun2@hanonsystems.com"/>
    <s v="Kexin Sun"/>
    <x v="0"/>
    <x v="6"/>
    <x v="72"/>
    <n v="7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75"/>
    <d v="2021-03-30T10:41:00"/>
    <d v="2021-03-30T10:42:00"/>
    <s v="ksun2@hanonsystems.com"/>
    <s v="Kexin Sun"/>
    <x v="0"/>
    <x v="6"/>
    <x v="73"/>
    <n v="9"/>
    <x v="0"/>
    <x v="2"/>
    <x v="0"/>
    <n v="1"/>
    <x v="0"/>
    <m/>
    <x v="0"/>
    <x v="1"/>
    <x v="0"/>
    <x v="1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1"/>
    <s v="Bad connection"/>
  </r>
  <r>
    <n v="76"/>
    <d v="2021-03-30T10:42:00"/>
    <d v="2021-03-30T10:42:00"/>
    <s v="ksun2@hanonsystems.com"/>
    <s v="Kexin Sun"/>
    <x v="0"/>
    <x v="6"/>
    <x v="74"/>
    <n v="10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77"/>
    <d v="2021-03-30T10:42:00"/>
    <d v="2021-03-30T10:43:00"/>
    <s v="ksun2@hanonsystems.com"/>
    <s v="Kexin Sun"/>
    <x v="0"/>
    <x v="6"/>
    <x v="75"/>
    <n v="3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78"/>
    <d v="2021-03-30T10:43:00"/>
    <d v="2021-03-30T10:43:00"/>
    <s v="ksun2@hanonsystems.com"/>
    <s v="Kexin Sun"/>
    <x v="0"/>
    <x v="6"/>
    <x v="76"/>
    <n v="4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79"/>
    <d v="2021-03-30T10:43:00"/>
    <d v="2021-03-30T10:44:00"/>
    <s v="ksun2@hanonsystems.com"/>
    <s v="Kexin Sun"/>
    <x v="0"/>
    <x v="6"/>
    <x v="77"/>
    <n v="5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80"/>
    <d v="2021-03-30T10:44:00"/>
    <d v="2021-03-30T10:45:00"/>
    <s v="ksun2@hanonsystems.com"/>
    <s v="Kexin Sun"/>
    <x v="0"/>
    <x v="6"/>
    <x v="78"/>
    <n v="14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82"/>
    <d v="2021-03-30T10:45:00"/>
    <d v="2021-03-30T10:46:00"/>
    <s v="ksun2@hanonsystems.com"/>
    <s v="Kexin Sun"/>
    <x v="0"/>
    <x v="6"/>
    <x v="79"/>
    <n v="6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83"/>
    <d v="2021-03-30T10:46:00"/>
    <d v="2021-03-30T10:46:00"/>
    <s v="ksun2@hanonsystems.com"/>
    <s v="Kexin Sun"/>
    <x v="0"/>
    <x v="6"/>
    <x v="80"/>
    <n v="17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85"/>
    <d v="2021-03-30T10:47:00"/>
    <d v="2021-03-30T10:47:00"/>
    <s v="ksun2@hanonsystems.com"/>
    <s v="Kexin Sun"/>
    <x v="0"/>
    <x v="6"/>
    <x v="81"/>
    <n v="19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87"/>
    <d v="2021-03-30T10:48:00"/>
    <d v="2021-03-30T10:48:00"/>
    <s v="ksun2@hanonsystems.com"/>
    <s v="Kexin Sun"/>
    <x v="0"/>
    <x v="6"/>
    <x v="82"/>
    <n v="7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88"/>
    <d v="2021-03-30T10:48:00"/>
    <d v="2021-03-30T10:49:00"/>
    <s v="ksun2@hanonsystems.com"/>
    <s v="Kexin Sun"/>
    <x v="0"/>
    <x v="6"/>
    <x v="83"/>
    <n v="8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89"/>
    <d v="2021-03-30T10:49:00"/>
    <d v="2021-03-30T10:49:00"/>
    <s v="ksun2@hanonsystems.com"/>
    <s v="Kexin Sun"/>
    <x v="0"/>
    <x v="6"/>
    <x v="84"/>
    <n v="9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90"/>
    <d v="2021-03-30T10:49:00"/>
    <d v="2021-03-30T10:50:00"/>
    <s v="ksun2@hanonsystems.com"/>
    <s v="Kexin Sun"/>
    <x v="0"/>
    <x v="6"/>
    <x v="85"/>
    <n v="24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91"/>
    <d v="2021-03-30T10:50:00"/>
    <d v="2021-03-30T10:50:00"/>
    <s v="ksun2@hanonsystems.com"/>
    <s v="Kexin Sun"/>
    <x v="0"/>
    <x v="6"/>
    <x v="86"/>
    <n v="10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93"/>
    <d v="2021-03-30T10:51:00"/>
    <d v="2021-03-30T10:51:00"/>
    <s v="ksun2@hanonsystems.com"/>
    <s v="Kexin Sun"/>
    <x v="0"/>
    <x v="6"/>
    <x v="87"/>
    <n v="27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94"/>
    <d v="2021-03-30T10:51:00"/>
    <d v="2021-03-30T10:52:00"/>
    <s v="ksun2@hanonsystems.com"/>
    <s v="Kexin Sun"/>
    <x v="0"/>
    <x v="6"/>
    <x v="88"/>
    <n v="28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95"/>
    <d v="2021-04-05T11:04:00"/>
    <d v="2021-04-05T11:05:00"/>
    <s v="anonymous"/>
    <m/>
    <x v="1"/>
    <x v="7"/>
    <x v="89"/>
    <n v="1"/>
    <x v="0"/>
    <x v="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96"/>
    <d v="2021-04-05T11:05:00"/>
    <d v="2021-04-05T11:05:00"/>
    <s v="anonymous"/>
    <m/>
    <x v="1"/>
    <x v="7"/>
    <x v="90"/>
    <n v="2"/>
    <x v="0"/>
    <x v="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97"/>
    <d v="2021-04-05T11:06:00"/>
    <d v="2021-04-05T11:07:00"/>
    <s v="anonymous"/>
    <m/>
    <x v="1"/>
    <x v="7"/>
    <x v="91"/>
    <n v="3"/>
    <x v="0"/>
    <x v="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98"/>
    <d v="2021-04-05T11:07:00"/>
    <d v="2021-04-05T11:07:00"/>
    <s v="anonymous"/>
    <m/>
    <x v="1"/>
    <x v="7"/>
    <x v="92"/>
    <n v="4"/>
    <x v="0"/>
    <x v="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99"/>
    <d v="2021-04-05T11:07:00"/>
    <d v="2021-04-05T11:08:00"/>
    <s v="anonymous"/>
    <m/>
    <x v="1"/>
    <x v="7"/>
    <x v="93"/>
    <n v="5"/>
    <x v="0"/>
    <x v="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00"/>
    <d v="2021-04-05T11:08:00"/>
    <d v="2021-04-05T11:08:00"/>
    <s v="anonymous"/>
    <m/>
    <x v="1"/>
    <x v="7"/>
    <x v="94"/>
    <n v="6"/>
    <x v="0"/>
    <x v="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01"/>
    <d v="2021-04-05T11:08:00"/>
    <d v="2021-04-05T11:09:00"/>
    <s v="anonymous"/>
    <m/>
    <x v="1"/>
    <x v="7"/>
    <x v="95"/>
    <n v="7"/>
    <x v="0"/>
    <x v="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06"/>
    <d v="2021-04-05T11:14:00"/>
    <d v="2021-04-05T11:15:00"/>
    <s v="ksun2@hanonsystems.com"/>
    <s v="Kexin Sun"/>
    <x v="0"/>
    <x v="7"/>
    <x v="96"/>
    <n v="5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16"/>
    <d v="2021-04-05T11:19:00"/>
    <d v="2021-04-05T11:20:00"/>
    <s v="ksun2@hanonsystems.com"/>
    <s v="Kexin Sun"/>
    <x v="0"/>
    <x v="7"/>
    <x v="97"/>
    <n v="15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17"/>
    <d v="2021-04-05T11:20:00"/>
    <d v="2021-04-05T11:20:00"/>
    <s v="ksun2@hanonsystems.com"/>
    <s v="Kexin Sun"/>
    <x v="0"/>
    <x v="7"/>
    <x v="98"/>
    <n v="16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18"/>
    <d v="2021-04-05T11:20:00"/>
    <d v="2021-04-05T11:21:00"/>
    <s v="ksun2@hanonsystems.com"/>
    <s v="Kexin Sun"/>
    <x v="0"/>
    <x v="7"/>
    <x v="99"/>
    <n v="17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19"/>
    <d v="2021-04-05T11:21:00"/>
    <d v="2021-04-05T11:22:00"/>
    <s v="ksun2@hanonsystems.com"/>
    <s v="Kexin Sun"/>
    <x v="0"/>
    <x v="7"/>
    <x v="100"/>
    <n v="18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20"/>
    <d v="2021-04-05T11:22:00"/>
    <d v="2021-04-05T11:23:00"/>
    <s v="ksun2@hanonsystems.com"/>
    <s v="Kexin Sun"/>
    <x v="0"/>
    <x v="7"/>
    <x v="101"/>
    <n v="19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21"/>
    <d v="2021-04-05T11:23:00"/>
    <d v="2021-04-05T11:23:00"/>
    <s v="ksun2@hanonsystems.com"/>
    <s v="Kexin Sun"/>
    <x v="0"/>
    <x v="7"/>
    <x v="102"/>
    <n v="20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22"/>
    <d v="2021-04-05T11:23:00"/>
    <d v="2021-04-05T11:23:00"/>
    <s v="ksun2@hanonsystems.com"/>
    <s v="Kexin Sun"/>
    <x v="0"/>
    <x v="7"/>
    <x v="103"/>
    <n v="21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23"/>
    <d v="2021-04-05T11:23:00"/>
    <d v="2021-04-05T11:24:00"/>
    <s v="ksun2@hanonsystems.com"/>
    <s v="Kexin Sun"/>
    <x v="0"/>
    <x v="7"/>
    <x v="104"/>
    <n v="22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24"/>
    <d v="2021-04-05T11:24:00"/>
    <d v="2021-04-05T11:24:00"/>
    <s v="ksun2@hanonsystems.com"/>
    <s v="Kexin Sun"/>
    <x v="0"/>
    <x v="7"/>
    <x v="105"/>
    <n v="23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25"/>
    <d v="2021-04-05T11:24:00"/>
    <d v="2021-04-05T11:25:00"/>
    <s v="ksun2@hanonsystems.com"/>
    <s v="Kexin Sun"/>
    <x v="0"/>
    <x v="7"/>
    <x v="106"/>
    <n v="24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26"/>
    <d v="2021-04-05T11:25:00"/>
    <d v="2021-04-05T11:25:00"/>
    <s v="ksun2@hanonsystems.com"/>
    <s v="Kexin Sun"/>
    <x v="0"/>
    <x v="7"/>
    <x v="107"/>
    <n v="25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27"/>
    <d v="2021-04-05T11:25:00"/>
    <d v="2021-04-05T11:26:00"/>
    <s v="ksun2@hanonsystems.com"/>
    <s v="Kexin Sun"/>
    <x v="0"/>
    <x v="7"/>
    <x v="108"/>
    <n v="26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28"/>
    <d v="2021-04-05T11:26:00"/>
    <d v="2021-04-05T11:26:00"/>
    <s v="ksun2@hanonsystems.com"/>
    <s v="Kexin Sun"/>
    <x v="0"/>
    <x v="7"/>
    <x v="109"/>
    <n v="27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29"/>
    <d v="2021-04-05T11:26:00"/>
    <d v="2021-04-05T11:27:00"/>
    <s v="ksun2@hanonsystems.com"/>
    <s v="Kexin Sun"/>
    <x v="0"/>
    <x v="7"/>
    <x v="110"/>
    <n v="28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75"/>
    <d v="2021-04-19T12:30:00"/>
    <d v="2021-04-19T12:31:00"/>
    <s v="ksun2@hanonsystems.com"/>
    <s v="Kexin Sun"/>
    <x v="0"/>
    <x v="8"/>
    <x v="111"/>
    <n v="16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76"/>
    <d v="2021-04-19T12:31:00"/>
    <d v="2021-04-19T12:31:00"/>
    <s v="ksun2@hanonsystems.com"/>
    <s v="Kexin Sun"/>
    <x v="0"/>
    <x v="8"/>
    <x v="112"/>
    <n v="17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77"/>
    <d v="2021-04-19T12:31:00"/>
    <d v="2021-04-19T12:32:00"/>
    <s v="ksun2@hanonsystems.com"/>
    <s v="Kexin Sun"/>
    <x v="0"/>
    <x v="8"/>
    <x v="113"/>
    <n v="18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78"/>
    <d v="2021-04-19T12:32:00"/>
    <d v="2021-04-19T12:32:00"/>
    <s v="ksun2@hanonsystems.com"/>
    <s v="Kexin Sun"/>
    <x v="0"/>
    <x v="8"/>
    <x v="114"/>
    <n v="19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79"/>
    <d v="2021-04-19T12:32:00"/>
    <d v="2021-04-19T12:33:00"/>
    <s v="ksun2@hanonsystems.com"/>
    <s v="Kexin Sun"/>
    <x v="0"/>
    <x v="8"/>
    <x v="115"/>
    <n v="51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80"/>
    <d v="2021-04-19T12:34:00"/>
    <d v="2021-04-19T12:34:00"/>
    <s v="ksun2@hanonsystems.com"/>
    <s v="Kexin Sun"/>
    <x v="0"/>
    <x v="8"/>
    <x v="116"/>
    <n v="52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30"/>
    <d v="2021-04-12T10:57:00"/>
    <d v="2021-04-12T10:58:00"/>
    <s v="ksun2@hanonsystems.com"/>
    <s v="Kexin Sun"/>
    <x v="0"/>
    <x v="9"/>
    <x v="117"/>
    <n v="1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31"/>
    <d v="2021-04-12T10:58:00"/>
    <d v="2021-04-12T10:59:00"/>
    <s v="ksun2@hanonsystems.com"/>
    <s v="Kexin Sun"/>
    <x v="0"/>
    <x v="9"/>
    <x v="118"/>
    <n v="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32"/>
    <d v="2021-04-12T10:59:00"/>
    <d v="2021-04-12T11:00:00"/>
    <s v="ksun2@hanonsystems.com"/>
    <s v="Kexin Sun"/>
    <x v="0"/>
    <x v="9"/>
    <x v="119"/>
    <n v="3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33"/>
    <d v="2021-04-12T11:00:00"/>
    <d v="2021-04-12T11:00:00"/>
    <s v="ksun2@hanonsystems.com"/>
    <s v="Kexin Sun"/>
    <x v="0"/>
    <x v="9"/>
    <x v="120"/>
    <n v="4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34"/>
    <d v="2021-04-12T11:00:00"/>
    <d v="2021-04-12T11:01:00"/>
    <s v="ksun2@hanonsystems.com"/>
    <s v="Kexin Sun"/>
    <x v="0"/>
    <x v="9"/>
    <x v="121"/>
    <n v="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35"/>
    <d v="2021-04-12T11:01:00"/>
    <d v="2021-04-12T11:01:00"/>
    <s v="ksun2@hanonsystems.com"/>
    <s v="Kexin Sun"/>
    <x v="0"/>
    <x v="9"/>
    <x v="122"/>
    <n v="6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36"/>
    <d v="2021-04-12T11:01:00"/>
    <d v="2021-04-12T11:02:00"/>
    <s v="ksun2@hanonsystems.com"/>
    <s v="Kexin Sun"/>
    <x v="0"/>
    <x v="9"/>
    <x v="123"/>
    <n v="7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37"/>
    <d v="2021-04-12T11:02:00"/>
    <d v="2021-04-12T11:03:00"/>
    <s v="ksun2@hanonsystems.com"/>
    <s v="Kexin Sun"/>
    <x v="0"/>
    <x v="9"/>
    <x v="124"/>
    <n v="8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38"/>
    <d v="2021-04-12T11:03:00"/>
    <d v="2021-04-12T11:04:00"/>
    <s v="ksun2@hanonsystems.com"/>
    <s v="Kexin Sun"/>
    <x v="0"/>
    <x v="9"/>
    <x v="125"/>
    <n v="9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39"/>
    <d v="2021-04-12T11:04:00"/>
    <d v="2021-04-12T11:05:00"/>
    <s v="ksun2@hanonsystems.com"/>
    <s v="Kexin Sun"/>
    <x v="0"/>
    <x v="9"/>
    <x v="126"/>
    <n v="10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40"/>
    <d v="2021-04-12T11:05:00"/>
    <d v="2021-04-12T11:06:00"/>
    <s v="ksun2@hanonsystems.com"/>
    <s v="Kexin Sun"/>
    <x v="0"/>
    <x v="9"/>
    <x v="127"/>
    <n v="11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41"/>
    <d v="2021-04-12T11:06:00"/>
    <d v="2021-04-12T11:06:00"/>
    <s v="ksun2@hanonsystems.com"/>
    <s v="Kexin Sun"/>
    <x v="0"/>
    <x v="9"/>
    <x v="128"/>
    <n v="1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42"/>
    <d v="2021-04-12T11:06:00"/>
    <d v="2021-04-12T11:07:00"/>
    <s v="ksun2@hanonsystems.com"/>
    <s v="Kexin Sun"/>
    <x v="0"/>
    <x v="9"/>
    <x v="129"/>
    <n v="13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43"/>
    <d v="2021-04-12T11:07:00"/>
    <d v="2021-04-12T11:07:00"/>
    <s v="ksun2@hanonsystems.com"/>
    <s v="Kexin Sun"/>
    <x v="0"/>
    <x v="9"/>
    <x v="130"/>
    <n v="14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44"/>
    <d v="2021-04-12T11:07:00"/>
    <d v="2021-04-12T11:08:00"/>
    <s v="ksun2@hanonsystems.com"/>
    <s v="Kexin Sun"/>
    <x v="0"/>
    <x v="9"/>
    <x v="131"/>
    <n v="1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45"/>
    <d v="2021-04-12T11:08:00"/>
    <d v="2021-04-12T11:08:00"/>
    <s v="ksun2@hanonsystems.com"/>
    <s v="Kexin Sun"/>
    <x v="0"/>
    <x v="9"/>
    <x v="132"/>
    <n v="16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46"/>
    <d v="2021-04-12T11:08:00"/>
    <d v="2021-04-12T11:09:00"/>
    <s v="ksun2@hanonsystems.com"/>
    <s v="Kexin Sun"/>
    <x v="0"/>
    <x v="9"/>
    <x v="133"/>
    <n v="17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47"/>
    <d v="2021-04-12T11:09:00"/>
    <d v="2021-04-12T11:09:00"/>
    <s v="ksun2@hanonsystems.com"/>
    <s v="Kexin Sun"/>
    <x v="0"/>
    <x v="9"/>
    <x v="134"/>
    <n v="18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48"/>
    <d v="2021-04-12T11:10:00"/>
    <d v="2021-04-12T11:10:00"/>
    <s v="ksun2@hanonsystems.com"/>
    <s v="Kexin Sun"/>
    <x v="0"/>
    <x v="9"/>
    <x v="135"/>
    <n v="19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49"/>
    <d v="2021-04-12T11:10:00"/>
    <d v="2021-04-12T11:10:00"/>
    <s v="ksun2@hanonsystems.com"/>
    <s v="Kexin Sun"/>
    <x v="0"/>
    <x v="9"/>
    <x v="136"/>
    <n v="20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50"/>
    <d v="2021-04-12T11:10:00"/>
    <d v="2021-04-12T11:11:00"/>
    <s v="ksun2@hanonsystems.com"/>
    <s v="Kexin Sun"/>
    <x v="0"/>
    <x v="9"/>
    <x v="137"/>
    <n v="21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51"/>
    <d v="2021-04-12T11:11:00"/>
    <d v="2021-04-12T11:12:00"/>
    <s v="ksun2@hanonsystems.com"/>
    <s v="Kexin Sun"/>
    <x v="0"/>
    <x v="9"/>
    <x v="138"/>
    <n v="2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52"/>
    <d v="2021-04-12T11:12:00"/>
    <d v="2021-04-12T11:12:00"/>
    <s v="ksun2@hanonsystems.com"/>
    <s v="Kexin Sun"/>
    <x v="0"/>
    <x v="9"/>
    <x v="139"/>
    <n v="23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53"/>
    <d v="2021-04-12T11:12:00"/>
    <d v="2021-04-12T11:13:00"/>
    <s v="ksun2@hanonsystems.com"/>
    <s v="Kexin Sun"/>
    <x v="0"/>
    <x v="9"/>
    <x v="140"/>
    <n v="24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54"/>
    <d v="2021-04-12T11:13:00"/>
    <d v="2021-04-12T11:15:00"/>
    <s v="ksun2@hanonsystems.com"/>
    <s v="Kexin Sun"/>
    <x v="0"/>
    <x v="9"/>
    <x v="141"/>
    <n v="2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55"/>
    <d v="2021-04-12T11:15:00"/>
    <d v="2021-04-12T11:17:00"/>
    <s v="ksun2@hanonsystems.com"/>
    <s v="Kexin Sun"/>
    <x v="0"/>
    <x v="9"/>
    <x v="142"/>
    <n v="26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56"/>
    <d v="2021-04-12T11:17:00"/>
    <d v="2021-04-12T11:18:00"/>
    <s v="ksun2@hanonsystems.com"/>
    <s v="Kexin Sun"/>
    <x v="0"/>
    <x v="9"/>
    <x v="143"/>
    <n v="27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57"/>
    <d v="2021-04-12T11:26:00"/>
    <d v="2021-04-12T11:26:00"/>
    <s v="ksun2@hanonsystems.com"/>
    <s v="Kexin Sun"/>
    <x v="0"/>
    <x v="9"/>
    <x v="144"/>
    <n v="28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58"/>
    <d v="2021-04-12T12:23:00"/>
    <d v="2021-04-12T12:23:00"/>
    <s v="ksun2@hanonsystems.com"/>
    <s v="Kexin Sun"/>
    <x v="0"/>
    <x v="9"/>
    <x v="145"/>
    <n v="29"/>
    <x v="0"/>
    <x v="6"/>
    <x v="0"/>
    <n v="1"/>
    <x v="0"/>
    <m/>
    <x v="0"/>
    <x v="0"/>
    <x v="0"/>
    <x v="0"/>
    <x v="0"/>
    <x v="2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59"/>
    <d v="2021-04-12T12:24:00"/>
    <d v="2021-04-12T12:24:00"/>
    <s v="ksun2@hanonsystems.com"/>
    <s v="Kexin Sun"/>
    <x v="0"/>
    <x v="9"/>
    <x v="146"/>
    <n v="30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60"/>
    <d v="2021-04-12T12:24:00"/>
    <d v="2021-04-12T12:25:00"/>
    <s v="ksun2@hanonsystems.com"/>
    <s v="Kexin Sun"/>
    <x v="0"/>
    <x v="9"/>
    <x v="147"/>
    <n v="31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61"/>
    <d v="2021-04-12T12:25:00"/>
    <d v="2021-04-12T12:25:00"/>
    <s v="ksun2@hanonsystems.com"/>
    <s v="Kexin Sun"/>
    <x v="0"/>
    <x v="9"/>
    <x v="148"/>
    <n v="3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62"/>
    <d v="2021-04-12T12:25:00"/>
    <d v="2021-04-12T12:27:00"/>
    <s v="ksun2@hanonsystems.com"/>
    <s v="Kexin Sun"/>
    <x v="0"/>
    <x v="9"/>
    <x v="149"/>
    <n v="33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63"/>
    <d v="2021-04-12T12:27:00"/>
    <d v="2021-04-12T12:27:00"/>
    <s v="ksun2@hanonsystems.com"/>
    <s v="Kexin Sun"/>
    <x v="0"/>
    <x v="9"/>
    <x v="150"/>
    <n v="34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64"/>
    <d v="2021-04-12T12:27:00"/>
    <d v="2021-04-12T12:27:00"/>
    <s v="ksun2@hanonsystems.com"/>
    <s v="Kexin Sun"/>
    <x v="0"/>
    <x v="9"/>
    <x v="151"/>
    <n v="3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65"/>
    <d v="2021-04-12T12:28:00"/>
    <d v="2021-04-12T12:28:00"/>
    <s v="ksun2@hanonsystems.com"/>
    <s v="Kexin Sun"/>
    <x v="0"/>
    <x v="9"/>
    <x v="152"/>
    <n v="36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66"/>
    <d v="2021-04-12T12:28:00"/>
    <d v="2021-04-12T12:28:00"/>
    <s v="ksun2@hanonsystems.com"/>
    <s v="Kexin Sun"/>
    <x v="0"/>
    <x v="9"/>
    <x v="153"/>
    <n v="37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67"/>
    <d v="2021-04-12T12:29:00"/>
    <d v="2021-04-12T12:29:00"/>
    <s v="ksun2@hanonsystems.com"/>
    <s v="Kexin Sun"/>
    <x v="0"/>
    <x v="9"/>
    <x v="154"/>
    <n v="38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68"/>
    <d v="2021-04-12T12:29:00"/>
    <d v="2021-04-12T12:29:00"/>
    <s v="ksun2@hanonsystems.com"/>
    <s v="Kexin Sun"/>
    <x v="0"/>
    <x v="9"/>
    <x v="155"/>
    <n v="39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69"/>
    <d v="2021-04-12T12:29:00"/>
    <d v="2021-04-12T12:30:00"/>
    <s v="ksun2@hanonsystems.com"/>
    <s v="Kexin Sun"/>
    <x v="0"/>
    <x v="9"/>
    <x v="156"/>
    <n v="40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70"/>
    <d v="2021-04-12T12:30:00"/>
    <d v="2021-04-12T12:30:00"/>
    <s v="ksun2@hanonsystems.com"/>
    <s v="Kexin Sun"/>
    <x v="0"/>
    <x v="9"/>
    <x v="157"/>
    <n v="41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71"/>
    <d v="2021-04-12T12:30:00"/>
    <d v="2021-04-12T12:31:00"/>
    <s v="ksun2@hanonsystems.com"/>
    <s v="Kexin Sun"/>
    <x v="0"/>
    <x v="9"/>
    <x v="158"/>
    <n v="4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72"/>
    <d v="2021-04-12T12:31:00"/>
    <d v="2021-04-12T12:31:00"/>
    <s v="ksun2@hanonsystems.com"/>
    <s v="Kexin Sun"/>
    <x v="0"/>
    <x v="9"/>
    <x v="159"/>
    <n v="43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73"/>
    <d v="2021-04-12T12:31:00"/>
    <d v="2021-04-12T12:32:00"/>
    <s v="ksun2@hanonsystems.com"/>
    <s v="Kexin Sun"/>
    <x v="0"/>
    <x v="9"/>
    <x v="160"/>
    <n v="44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74"/>
    <d v="2021-04-12T12:32:00"/>
    <d v="2021-04-12T12:39:00"/>
    <s v="ksun2@hanonsystems.com"/>
    <s v="Kexin Sun"/>
    <x v="0"/>
    <x v="9"/>
    <x v="161"/>
    <n v="4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81"/>
    <d v="2021-04-20T12:38:00"/>
    <d v="2021-04-20T12:39:00"/>
    <s v="ksun2@hanonsystems.com"/>
    <s v="Kexin Sun"/>
    <x v="0"/>
    <x v="10"/>
    <x v="162"/>
    <n v="1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82"/>
    <d v="2021-04-20T12:39:00"/>
    <d v="2021-04-20T12:40:00"/>
    <s v="ksun2@hanonsystems.com"/>
    <s v="Kexin Sun"/>
    <x v="0"/>
    <x v="10"/>
    <x v="163"/>
    <n v="2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83"/>
    <d v="2021-04-20T12:41:00"/>
    <d v="2021-04-20T12:41:00"/>
    <s v="ksun2@hanonsystems.com"/>
    <s v="Kexin Sun"/>
    <x v="0"/>
    <x v="10"/>
    <x v="164"/>
    <n v="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84"/>
    <d v="2021-04-20T12:41:00"/>
    <d v="2021-04-20T12:42:00"/>
    <s v="ksun2@hanonsystems.com"/>
    <s v="Kexin Sun"/>
    <x v="0"/>
    <x v="10"/>
    <x v="165"/>
    <n v="4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85"/>
    <d v="2021-04-20T12:42:00"/>
    <d v="2021-04-20T12:42:00"/>
    <s v="ksun2@hanonsystems.com"/>
    <s v="Kexin Sun"/>
    <x v="0"/>
    <x v="10"/>
    <x v="166"/>
    <n v="5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86"/>
    <d v="2021-04-20T12:42:00"/>
    <d v="2021-04-20T12:43:00"/>
    <s v="ksun2@hanonsystems.com"/>
    <s v="Kexin Sun"/>
    <x v="0"/>
    <x v="10"/>
    <x v="167"/>
    <n v="6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87"/>
    <d v="2021-04-20T12:43:00"/>
    <d v="2021-04-20T12:44:00"/>
    <s v="ksun2@hanonsystems.com"/>
    <s v="Kexin Sun"/>
    <x v="0"/>
    <x v="10"/>
    <x v="168"/>
    <n v="7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88"/>
    <d v="2021-04-20T12:44:00"/>
    <d v="2021-04-20T12:45:00"/>
    <s v="ksun2@hanonsystems.com"/>
    <s v="Kexin Sun"/>
    <x v="0"/>
    <x v="10"/>
    <x v="169"/>
    <n v="8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89"/>
    <d v="2021-04-20T12:45:00"/>
    <d v="2021-04-20T12:46:00"/>
    <s v="ksun2@hanonsystems.com"/>
    <s v="Kexin Sun"/>
    <x v="0"/>
    <x v="10"/>
    <x v="170"/>
    <n v="9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90"/>
    <d v="2021-04-20T12:46:00"/>
    <d v="2021-04-20T12:47:00"/>
    <s v="ksun2@hanonsystems.com"/>
    <s v="Kexin Sun"/>
    <x v="0"/>
    <x v="10"/>
    <x v="171"/>
    <n v="10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91"/>
    <d v="2021-04-20T12:48:00"/>
    <d v="2021-04-20T12:48:00"/>
    <s v="ksun2@hanonsystems.com"/>
    <s v="Kexin Sun"/>
    <x v="0"/>
    <x v="10"/>
    <x v="172"/>
    <n v="11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92"/>
    <d v="2021-04-20T12:48:00"/>
    <d v="2021-04-20T12:49:00"/>
    <s v="ksun2@hanonsystems.com"/>
    <s v="Kexin Sun"/>
    <x v="0"/>
    <x v="10"/>
    <x v="173"/>
    <n v="12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93"/>
    <d v="2021-04-20T12:49:00"/>
    <d v="2021-04-20T12:50:00"/>
    <s v="ksun2@hanonsystems.com"/>
    <s v="Kexin Sun"/>
    <x v="0"/>
    <x v="10"/>
    <x v="174"/>
    <n v="1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94"/>
    <d v="2021-04-20T12:50:00"/>
    <d v="2021-04-20T12:51:00"/>
    <s v="ksun2@hanonsystems.com"/>
    <s v="Kexin Sun"/>
    <x v="0"/>
    <x v="10"/>
    <x v="175"/>
    <n v="14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95"/>
    <d v="2021-04-20T12:51:00"/>
    <d v="2021-04-20T12:52:00"/>
    <s v="ksun2@hanonsystems.com"/>
    <s v="Kexin Sun"/>
    <x v="0"/>
    <x v="10"/>
    <x v="176"/>
    <n v="15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96"/>
    <d v="2021-04-20T12:52:00"/>
    <d v="2021-04-20T12:53:00"/>
    <s v="ksun2@hanonsystems.com"/>
    <s v="Kexin Sun"/>
    <x v="0"/>
    <x v="10"/>
    <x v="177"/>
    <n v="16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97"/>
    <d v="2021-04-20T12:53:00"/>
    <d v="2021-04-20T12:53:00"/>
    <s v="ksun2@hanonsystems.com"/>
    <s v="Kexin Sun"/>
    <x v="0"/>
    <x v="10"/>
    <x v="178"/>
    <n v="17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98"/>
    <d v="2021-04-20T12:53:00"/>
    <d v="2021-04-20T12:54:00"/>
    <s v="ksun2@hanonsystems.com"/>
    <s v="Kexin Sun"/>
    <x v="0"/>
    <x v="10"/>
    <x v="179"/>
    <n v="18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199"/>
    <d v="2021-04-20T12:54:00"/>
    <d v="2021-04-20T12:55:00"/>
    <s v="ksun2@hanonsystems.com"/>
    <s v="Kexin Sun"/>
    <x v="0"/>
    <x v="10"/>
    <x v="180"/>
    <n v="19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00"/>
    <d v="2021-04-20T12:55:00"/>
    <d v="2021-04-20T12:56:00"/>
    <s v="ksun2@hanonsystems.com"/>
    <s v="Kexin Sun"/>
    <x v="0"/>
    <x v="10"/>
    <x v="181"/>
    <n v="20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01"/>
    <d v="2021-04-20T12:56:00"/>
    <d v="2021-04-20T12:57:00"/>
    <s v="ksun2@hanonsystems.com"/>
    <s v="Kexin Sun"/>
    <x v="0"/>
    <x v="10"/>
    <x v="182"/>
    <n v="21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02"/>
    <d v="2021-04-20T12:57:00"/>
    <d v="2021-04-20T12:58:00"/>
    <s v="ksun2@hanonsystems.com"/>
    <s v="Kexin Sun"/>
    <x v="0"/>
    <x v="10"/>
    <x v="183"/>
    <n v="22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03"/>
    <d v="2021-04-20T12:58:00"/>
    <d v="2021-04-20T13:00:00"/>
    <s v="ksun2@hanonsystems.com"/>
    <s v="Kexin Sun"/>
    <x v="0"/>
    <x v="10"/>
    <x v="184"/>
    <n v="2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04"/>
    <d v="2021-04-20T13:32:00"/>
    <d v="2021-04-20T13:59:00"/>
    <s v="ksun2@hanonsystems.com"/>
    <s v="Kexin Sun"/>
    <x v="0"/>
    <x v="10"/>
    <x v="185"/>
    <n v="24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05"/>
    <d v="2021-04-20T13:59:00"/>
    <d v="2021-04-20T13:59:00"/>
    <s v="ksun2@hanonsystems.com"/>
    <s v="Kexin Sun"/>
    <x v="0"/>
    <x v="10"/>
    <x v="186"/>
    <n v="25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06"/>
    <d v="2021-04-20T13:59:00"/>
    <d v="2021-04-20T14:00:00"/>
    <s v="ksun2@hanonsystems.com"/>
    <s v="Kexin Sun"/>
    <x v="0"/>
    <x v="10"/>
    <x v="187"/>
    <n v="26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07"/>
    <d v="2021-04-20T14:00:00"/>
    <d v="2021-04-20T14:00:00"/>
    <s v="ksun2@hanonsystems.com"/>
    <s v="Kexin Sun"/>
    <x v="0"/>
    <x v="10"/>
    <x v="188"/>
    <n v="27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08"/>
    <d v="2021-04-20T14:00:00"/>
    <d v="2021-04-20T14:01:00"/>
    <s v="ksun2@hanonsystems.com"/>
    <s v="Kexin Sun"/>
    <x v="0"/>
    <x v="10"/>
    <x v="189"/>
    <n v="28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09"/>
    <d v="2021-04-20T14:01:00"/>
    <d v="2021-04-20T14:02:00"/>
    <s v="ksun2@hanonsystems.com"/>
    <s v="Kexin Sun"/>
    <x v="0"/>
    <x v="10"/>
    <x v="190"/>
    <n v="29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10"/>
    <d v="2021-04-20T14:02:00"/>
    <d v="2021-04-20T14:02:00"/>
    <s v="ksun2@hanonsystems.com"/>
    <s v="Kexin Sun"/>
    <x v="0"/>
    <x v="10"/>
    <x v="191"/>
    <n v="30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11"/>
    <d v="2021-04-20T14:02:00"/>
    <d v="2021-04-20T14:03:00"/>
    <s v="ksun2@hanonsystems.com"/>
    <s v="Kexin Sun"/>
    <x v="0"/>
    <x v="10"/>
    <x v="192"/>
    <n v="31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12"/>
    <d v="2021-04-20T14:03:00"/>
    <d v="2021-04-20T14:04:00"/>
    <s v="ksun2@hanonsystems.com"/>
    <s v="Kexin Sun"/>
    <x v="0"/>
    <x v="10"/>
    <x v="193"/>
    <n v="32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13"/>
    <d v="2021-04-20T14:04:00"/>
    <d v="2021-04-21T12:41:00"/>
    <s v="ksun2@hanonsystems.com"/>
    <s v="Kexin Sun"/>
    <x v="0"/>
    <x v="10"/>
    <x v="194"/>
    <n v="3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14"/>
    <d v="2021-04-21T12:41:00"/>
    <d v="2021-04-21T15:07:00"/>
    <s v="ksun2@hanonsystems.com"/>
    <s v="Kexin Sun"/>
    <x v="0"/>
    <x v="10"/>
    <x v="195"/>
    <n v="34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15"/>
    <d v="2021-04-21T15:07:00"/>
    <d v="2021-04-21T15:08:00"/>
    <s v="ksun2@hanonsystems.com"/>
    <s v="Kexin Sun"/>
    <x v="0"/>
    <x v="10"/>
    <x v="196"/>
    <n v="35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16"/>
    <d v="2021-04-21T15:08:00"/>
    <d v="2021-04-21T15:09:00"/>
    <s v="ksun2@hanonsystems.com"/>
    <s v="Kexin Sun"/>
    <x v="0"/>
    <x v="10"/>
    <x v="197"/>
    <n v="36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17"/>
    <d v="2021-04-21T15:09:00"/>
    <d v="2021-04-21T15:09:00"/>
    <s v="ksun2@hanonsystems.com"/>
    <s v="Kexin Sun"/>
    <x v="0"/>
    <x v="10"/>
    <x v="198"/>
    <n v="37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18"/>
    <d v="2021-04-21T15:10:00"/>
    <d v="2021-04-21T15:11:00"/>
    <s v="ksun2@hanonsystems.com"/>
    <s v="Kexin Sun"/>
    <x v="0"/>
    <x v="10"/>
    <x v="199"/>
    <n v="38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19"/>
    <d v="2021-04-21T15:11:00"/>
    <d v="2021-04-21T15:12:00"/>
    <s v="ksun2@hanonsystems.com"/>
    <s v="Kexin Sun"/>
    <x v="0"/>
    <x v="10"/>
    <x v="200"/>
    <n v="39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20"/>
    <d v="2021-04-21T15:12:00"/>
    <d v="2021-04-21T15:13:00"/>
    <s v="ksun2@hanonsystems.com"/>
    <s v="Kexin Sun"/>
    <x v="0"/>
    <x v="10"/>
    <x v="201"/>
    <n v="40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21"/>
    <d v="2021-04-21T15:13:00"/>
    <d v="2021-04-21T15:13:00"/>
    <s v="ksun2@hanonsystems.com"/>
    <s v="Kexin Sun"/>
    <x v="0"/>
    <x v="10"/>
    <x v="202"/>
    <n v="41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22"/>
    <d v="2021-04-21T15:14:00"/>
    <d v="2021-04-21T15:14:00"/>
    <s v="ksun2@hanonsystems.com"/>
    <s v="Kexin Sun"/>
    <x v="0"/>
    <x v="10"/>
    <x v="203"/>
    <n v="42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23"/>
    <d v="2021-04-21T15:14:00"/>
    <d v="2021-04-21T15:15:00"/>
    <s v="ksun2@hanonsystems.com"/>
    <s v="Kexin Sun"/>
    <x v="0"/>
    <x v="10"/>
    <x v="204"/>
    <n v="4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24"/>
    <d v="2021-04-21T15:15:00"/>
    <d v="2021-04-21T15:21:00"/>
    <s v="ksun2@hanonsystems.com"/>
    <s v="Kexin Sun"/>
    <x v="0"/>
    <x v="10"/>
    <x v="205"/>
    <n v="44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25"/>
    <d v="2021-04-21T15:21:00"/>
    <d v="2021-04-21T15:22:00"/>
    <s v="ksun2@hanonsystems.com"/>
    <s v="Kexin Sun"/>
    <x v="0"/>
    <x v="10"/>
    <x v="206"/>
    <n v="45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26"/>
    <d v="2021-04-21T15:23:00"/>
    <d v="2021-04-21T15:24:00"/>
    <s v="ksun2@hanonsystems.com"/>
    <s v="Kexin Sun"/>
    <x v="0"/>
    <x v="10"/>
    <x v="207"/>
    <n v="46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27"/>
    <d v="2021-04-21T15:24:00"/>
    <d v="2021-04-21T15:25:00"/>
    <s v="ksun2@hanonsystems.com"/>
    <s v="Kexin Sun"/>
    <x v="0"/>
    <x v="10"/>
    <x v="208"/>
    <n v="47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28"/>
    <d v="2021-04-21T15:26:00"/>
    <d v="2021-04-21T15:26:00"/>
    <s v="ksun2@hanonsystems.com"/>
    <s v="Kexin Sun"/>
    <x v="0"/>
    <x v="10"/>
    <x v="209"/>
    <n v="48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29"/>
    <d v="2021-04-21T15:26:00"/>
    <d v="2021-04-21T15:27:00"/>
    <s v="ksun2@hanonsystems.com"/>
    <s v="Kexin Sun"/>
    <x v="0"/>
    <x v="10"/>
    <x v="210"/>
    <n v="49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30"/>
    <d v="2021-04-21T15:27:00"/>
    <d v="2021-04-21T15:28:00"/>
    <s v="ksun2@hanonsystems.com"/>
    <s v="Kexin Sun"/>
    <x v="0"/>
    <x v="10"/>
    <x v="211"/>
    <n v="50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31"/>
    <d v="2021-04-21T15:28:00"/>
    <d v="2021-04-21T15:29:00"/>
    <s v="ksun2@hanonsystems.com"/>
    <s v="Kexin Sun"/>
    <x v="0"/>
    <x v="10"/>
    <x v="212"/>
    <n v="51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32"/>
    <d v="2021-04-21T15:29:00"/>
    <d v="2021-04-21T15:31:00"/>
    <s v="ksun2@hanonsystems.com"/>
    <s v="Kexin Sun"/>
    <x v="0"/>
    <x v="10"/>
    <x v="213"/>
    <n v="52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33"/>
    <d v="2021-04-21T15:31:00"/>
    <d v="2021-04-21T15:31:00"/>
    <s v="ksun2@hanonsystems.com"/>
    <s v="Kexin Sun"/>
    <x v="0"/>
    <x v="10"/>
    <x v="214"/>
    <n v="5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34"/>
    <d v="2021-04-21T15:31:00"/>
    <d v="2021-04-21T15:32:00"/>
    <s v="ksun2@hanonsystems.com"/>
    <s v="Kexin Sun"/>
    <x v="0"/>
    <x v="10"/>
    <x v="215"/>
    <n v="54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35"/>
    <d v="2021-04-21T15:33:00"/>
    <d v="2021-04-21T15:33:00"/>
    <s v="ksun2@hanonsystems.com"/>
    <s v="Kexin Sun"/>
    <x v="0"/>
    <x v="10"/>
    <x v="216"/>
    <n v="55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36"/>
    <d v="2021-04-21T15:33:00"/>
    <d v="2021-04-21T15:34:00"/>
    <s v="ksun2@hanonsystems.com"/>
    <s v="Kexin Sun"/>
    <x v="0"/>
    <x v="10"/>
    <x v="217"/>
    <n v="56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37"/>
    <d v="2021-04-21T15:34:00"/>
    <d v="2021-04-21T15:34:00"/>
    <s v="ksun2@hanonsystems.com"/>
    <s v="Kexin Sun"/>
    <x v="0"/>
    <x v="10"/>
    <x v="218"/>
    <n v="57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38"/>
    <d v="2021-04-21T15:35:00"/>
    <d v="2021-04-21T15:35:00"/>
    <s v="ksun2@hanonsystems.com"/>
    <s v="Kexin Sun"/>
    <x v="0"/>
    <x v="10"/>
    <x v="219"/>
    <n v="58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39"/>
    <d v="2021-04-21T15:35:00"/>
    <d v="2021-04-21T15:42:00"/>
    <s v="ksun2@hanonsystems.com"/>
    <s v="Kexin Sun"/>
    <x v="0"/>
    <x v="10"/>
    <x v="220"/>
    <n v="59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40"/>
    <d v="2021-04-21T15:44:00"/>
    <d v="2021-04-21T15:44:00"/>
    <s v="ksun2@hanonsystems.com"/>
    <s v="Kexin Sun"/>
    <x v="0"/>
    <x v="10"/>
    <x v="221"/>
    <n v="60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41"/>
    <d v="2021-04-21T15:44:00"/>
    <d v="2021-04-21T15:44:00"/>
    <s v="ksun2@hanonsystems.com"/>
    <s v="Kexin Sun"/>
    <x v="0"/>
    <x v="10"/>
    <x v="222"/>
    <n v="61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42"/>
    <d v="2021-04-21T15:44:00"/>
    <d v="2021-04-21T15:45:00"/>
    <s v="ksun2@hanonsystems.com"/>
    <s v="Kexin Sun"/>
    <x v="0"/>
    <x v="10"/>
    <x v="223"/>
    <n v="62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43"/>
    <d v="2021-04-21T15:45:00"/>
    <d v="2021-04-21T15:45:00"/>
    <s v="ksun2@hanonsystems.com"/>
    <s v="Kexin Sun"/>
    <x v="0"/>
    <x v="10"/>
    <x v="224"/>
    <n v="6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44"/>
    <d v="2021-04-21T15:46:00"/>
    <d v="2021-04-21T15:46:00"/>
    <s v="ksun2@hanonsystems.com"/>
    <s v="Kexin Sun"/>
    <x v="0"/>
    <x v="10"/>
    <x v="225"/>
    <n v="64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45"/>
    <d v="2021-04-21T15:47:00"/>
    <d v="2021-04-21T15:47:00"/>
    <s v="ksun2@hanonsystems.com"/>
    <s v="Kexin Sun"/>
    <x v="0"/>
    <x v="10"/>
    <x v="226"/>
    <n v="65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46"/>
    <d v="2021-04-21T15:47:00"/>
    <d v="2021-04-21T15:48:00"/>
    <s v="ksun2@hanonsystems.com"/>
    <s v="Kexin Sun"/>
    <x v="0"/>
    <x v="10"/>
    <x v="227"/>
    <n v="66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47"/>
    <d v="2021-04-21T15:48:00"/>
    <d v="2021-04-21T15:48:00"/>
    <s v="ksun2@hanonsystems.com"/>
    <s v="Kexin Sun"/>
    <x v="0"/>
    <x v="10"/>
    <x v="228"/>
    <n v="67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48"/>
    <d v="2021-04-21T15:48:00"/>
    <d v="2021-04-21T15:49:00"/>
    <s v="ksun2@hanonsystems.com"/>
    <s v="Kexin Sun"/>
    <x v="0"/>
    <x v="10"/>
    <x v="229"/>
    <n v="68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49"/>
    <d v="2021-04-21T15:49:00"/>
    <d v="2021-04-21T15:49:00"/>
    <s v="ksun2@hanonsystems.com"/>
    <s v="Kexin Sun"/>
    <x v="0"/>
    <x v="10"/>
    <x v="230"/>
    <n v="69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50"/>
    <d v="2021-04-21T15:49:00"/>
    <d v="2021-04-21T15:50:00"/>
    <s v="ksun2@hanonsystems.com"/>
    <s v="Kexin Sun"/>
    <x v="0"/>
    <x v="10"/>
    <x v="231"/>
    <n v="70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51"/>
    <d v="2021-04-21T15:50:00"/>
    <d v="2021-04-21T15:50:00"/>
    <s v="ksun2@hanonsystems.com"/>
    <s v="Kexin Sun"/>
    <x v="0"/>
    <x v="10"/>
    <x v="232"/>
    <n v="71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52"/>
    <d v="2021-04-21T15:50:00"/>
    <d v="2021-04-21T15:51:00"/>
    <s v="ksun2@hanonsystems.com"/>
    <s v="Kexin Sun"/>
    <x v="0"/>
    <x v="10"/>
    <x v="233"/>
    <n v="72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53"/>
    <d v="2021-04-21T15:51:00"/>
    <d v="2021-04-21T15:52:00"/>
    <s v="ksun2@hanonsystems.com"/>
    <s v="Kexin Sun"/>
    <x v="0"/>
    <x v="10"/>
    <x v="234"/>
    <n v="7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54"/>
    <d v="2021-04-21T15:52:00"/>
    <d v="2021-04-21T15:52:00"/>
    <s v="ksun2@hanonsystems.com"/>
    <s v="Kexin Sun"/>
    <x v="0"/>
    <x v="10"/>
    <x v="235"/>
    <n v="74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55"/>
    <d v="2021-04-21T15:52:00"/>
    <d v="2021-04-21T15:52:00"/>
    <s v="ksun2@hanonsystems.com"/>
    <s v="Kexin Sun"/>
    <x v="0"/>
    <x v="10"/>
    <x v="236"/>
    <n v="75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56"/>
    <d v="2021-04-21T15:52:00"/>
    <d v="2021-04-21T15:53:00"/>
    <s v="ksun2@hanonsystems.com"/>
    <s v="Kexin Sun"/>
    <x v="0"/>
    <x v="10"/>
    <x v="237"/>
    <n v="76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57"/>
    <d v="2021-04-21T15:53:00"/>
    <d v="2021-04-21T15:54:00"/>
    <s v="ksun2@hanonsystems.com"/>
    <s v="Kexin Sun"/>
    <x v="0"/>
    <x v="10"/>
    <x v="238"/>
    <n v="77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58"/>
    <d v="2021-04-21T15:54:00"/>
    <d v="2021-04-21T15:54:00"/>
    <s v="ksun2@hanonsystems.com"/>
    <s v="Kexin Sun"/>
    <x v="0"/>
    <x v="10"/>
    <x v="239"/>
    <n v="78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59"/>
    <d v="2021-04-21T15:54:00"/>
    <d v="2021-04-21T15:55:00"/>
    <s v="ksun2@hanonsystems.com"/>
    <s v="Kexin Sun"/>
    <x v="0"/>
    <x v="10"/>
    <x v="240"/>
    <n v="79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60"/>
    <d v="2021-04-21T15:55:00"/>
    <d v="2021-04-21T15:55:00"/>
    <s v="ksun2@hanonsystems.com"/>
    <s v="Kexin Sun"/>
    <x v="0"/>
    <x v="10"/>
    <x v="241"/>
    <n v="80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61"/>
    <d v="2021-04-21T15:55:00"/>
    <d v="2021-04-21T15:55:00"/>
    <s v="ksun2@hanonsystems.com"/>
    <s v="Kexin Sun"/>
    <x v="0"/>
    <x v="10"/>
    <x v="242"/>
    <n v="81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62"/>
    <d v="2021-04-21T15:55:00"/>
    <d v="2021-04-21T15:56:00"/>
    <s v="ksun2@hanonsystems.com"/>
    <s v="Kexin Sun"/>
    <x v="0"/>
    <x v="10"/>
    <x v="243"/>
    <n v="82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63"/>
    <d v="2021-04-21T15:56:00"/>
    <d v="2021-04-21T15:56:00"/>
    <s v="ksun2@hanonsystems.com"/>
    <s v="Kexin Sun"/>
    <x v="0"/>
    <x v="10"/>
    <x v="244"/>
    <n v="8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64"/>
    <d v="2021-04-21T15:56:00"/>
    <d v="2021-04-21T15:57:00"/>
    <s v="ksun2@hanonsystems.com"/>
    <s v="Kexin Sun"/>
    <x v="0"/>
    <x v="10"/>
    <x v="245"/>
    <n v="84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65"/>
    <d v="2021-04-21T15:57:00"/>
    <d v="2021-04-21T15:57:00"/>
    <s v="ksun2@hanonsystems.com"/>
    <s v="Kexin Sun"/>
    <x v="0"/>
    <x v="10"/>
    <x v="246"/>
    <n v="85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66"/>
    <d v="2021-04-21T15:58:00"/>
    <d v="2021-04-21T15:59:00"/>
    <s v="ksun2@hanonsystems.com"/>
    <s v="Kexin Sun"/>
    <x v="0"/>
    <x v="10"/>
    <x v="247"/>
    <n v="86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67"/>
    <d v="2021-04-21T15:59:00"/>
    <d v="2021-04-21T15:59:00"/>
    <s v="ksun2@hanonsystems.com"/>
    <s v="Kexin Sun"/>
    <x v="0"/>
    <x v="10"/>
    <x v="248"/>
    <n v="87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68"/>
    <d v="2021-04-21T15:59:00"/>
    <d v="2021-04-21T16:00:00"/>
    <s v="ksun2@hanonsystems.com"/>
    <s v="Kexin Sun"/>
    <x v="0"/>
    <x v="10"/>
    <x v="249"/>
    <n v="88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69"/>
    <d v="2021-04-21T16:00:00"/>
    <d v="2021-04-21T16:00:00"/>
    <s v="ksun2@hanonsystems.com"/>
    <s v="Kexin Sun"/>
    <x v="0"/>
    <x v="10"/>
    <x v="250"/>
    <n v="89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70"/>
    <d v="2021-04-21T16:00:00"/>
    <d v="2021-04-21T16:00:00"/>
    <s v="ksun2@hanonsystems.com"/>
    <s v="Kexin Sun"/>
    <x v="0"/>
    <x v="10"/>
    <x v="251"/>
    <n v="90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71"/>
    <d v="2021-04-21T16:00:00"/>
    <d v="2021-04-21T16:01:00"/>
    <s v="ksun2@hanonsystems.com"/>
    <s v="Kexin Sun"/>
    <x v="0"/>
    <x v="10"/>
    <x v="252"/>
    <n v="91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72"/>
    <d v="2021-04-21T16:01:00"/>
    <d v="2021-04-21T16:01:00"/>
    <s v="ksun2@hanonsystems.com"/>
    <s v="Kexin Sun"/>
    <x v="0"/>
    <x v="10"/>
    <x v="253"/>
    <n v="92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73"/>
    <d v="2021-04-21T16:01:00"/>
    <d v="2021-04-21T16:02:00"/>
    <s v="ksun2@hanonsystems.com"/>
    <s v="Kexin Sun"/>
    <x v="0"/>
    <x v="10"/>
    <x v="254"/>
    <n v="9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74"/>
    <d v="2021-04-21T16:02:00"/>
    <d v="2021-04-21T16:02:00"/>
    <s v="ksun2@hanonsystems.com"/>
    <s v="Kexin Sun"/>
    <x v="0"/>
    <x v="10"/>
    <x v="255"/>
    <n v="94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75"/>
    <d v="2021-04-21T16:02:00"/>
    <d v="2021-04-21T16:03:00"/>
    <s v="ksun2@hanonsystems.com"/>
    <s v="Kexin Sun"/>
    <x v="0"/>
    <x v="10"/>
    <x v="256"/>
    <n v="95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76"/>
    <d v="2021-04-21T16:03:00"/>
    <d v="2021-04-21T16:04:00"/>
    <s v="ksun2@hanonsystems.com"/>
    <s v="Kexin Sun"/>
    <x v="0"/>
    <x v="10"/>
    <x v="257"/>
    <n v="96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77"/>
    <d v="2021-04-21T16:04:00"/>
    <d v="2021-04-21T16:04:00"/>
    <s v="ksun2@hanonsystems.com"/>
    <s v="Kexin Sun"/>
    <x v="0"/>
    <x v="10"/>
    <x v="258"/>
    <n v="97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78"/>
    <d v="2021-04-21T16:04:00"/>
    <d v="2021-04-21T16:04:00"/>
    <s v="ksun2@hanonsystems.com"/>
    <s v="Kexin Sun"/>
    <x v="0"/>
    <x v="10"/>
    <x v="259"/>
    <n v="98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80"/>
    <d v="2021-04-21T16:05:00"/>
    <d v="2021-04-21T16:05:00"/>
    <s v="ksun2@hanonsystems.com"/>
    <s v="Kexin Sun"/>
    <x v="0"/>
    <x v="10"/>
    <x v="260"/>
    <n v="100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79"/>
    <d v="2021-04-21T16:05:00"/>
    <d v="2021-04-21T16:05:00"/>
    <s v="ksun2@hanonsystems.com"/>
    <s v="Kexin Sun"/>
    <x v="0"/>
    <x v="10"/>
    <x v="261"/>
    <n v="99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81"/>
    <d v="2021-04-21T16:05:00"/>
    <d v="2021-04-21T16:08:00"/>
    <s v="ksun2@hanonsystems.com"/>
    <s v="Kexin Sun"/>
    <x v="0"/>
    <x v="10"/>
    <x v="262"/>
    <n v="101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82"/>
    <d v="2021-04-21T16:08:00"/>
    <d v="2021-04-21T16:08:00"/>
    <s v="ksun2@hanonsystems.com"/>
    <s v="Kexin Sun"/>
    <x v="0"/>
    <x v="10"/>
    <x v="263"/>
    <n v="102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83"/>
    <d v="2021-04-21T16:08:00"/>
    <d v="2021-04-21T16:09:00"/>
    <s v="ksun2@hanonsystems.com"/>
    <s v="Kexin Sun"/>
    <x v="0"/>
    <x v="10"/>
    <x v="264"/>
    <n v="10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84"/>
    <d v="2021-04-21T16:09:00"/>
    <d v="2021-04-21T16:09:00"/>
    <s v="ksun2@hanonsystems.com"/>
    <s v="Kexin Sun"/>
    <x v="0"/>
    <x v="10"/>
    <x v="265"/>
    <n v="104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85"/>
    <d v="2021-04-22T08:42:00"/>
    <d v="2021-04-22T09:09:00"/>
    <s v="ksun2@hanonsystems.com"/>
    <s v="Kexin Sun"/>
    <x v="0"/>
    <x v="10"/>
    <x v="266"/>
    <n v="29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not for dunk test"/>
  </r>
  <r>
    <n v="286"/>
    <d v="2021-04-22T09:09:00"/>
    <d v="2021-04-22T09:09:00"/>
    <s v="ksun2@hanonsystems.com"/>
    <s v="Kexin Sun"/>
    <x v="0"/>
    <x v="10"/>
    <x v="267"/>
    <n v="30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not for dunk test"/>
  </r>
  <r>
    <n v="287"/>
    <d v="2021-04-22T09:09:00"/>
    <d v="2021-04-22T09:10:00"/>
    <s v="ksun2@hanonsystems.com"/>
    <s v="Kexin Sun"/>
    <x v="0"/>
    <x v="10"/>
    <x v="268"/>
    <n v="31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not for dunk test"/>
  </r>
  <r>
    <n v="288"/>
    <d v="2021-04-22T09:11:00"/>
    <d v="2021-04-22T09:12:00"/>
    <s v="ksun2@hanonsystems.com"/>
    <s v="Kexin Sun"/>
    <x v="0"/>
    <x v="10"/>
    <x v="269"/>
    <n v="32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not for dunk test"/>
  </r>
  <r>
    <n v="289"/>
    <d v="2021-04-22T09:12:00"/>
    <d v="2021-04-22T09:13:00"/>
    <s v="ksun2@hanonsystems.com"/>
    <s v="Kexin Sun"/>
    <x v="0"/>
    <x v="10"/>
    <x v="270"/>
    <n v="33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not for dunk test"/>
  </r>
  <r>
    <n v="290"/>
    <d v="2021-04-22T09:13:00"/>
    <d v="2021-04-22T09:13:00"/>
    <s v="ksun2@hanonsystems.com"/>
    <s v="Kexin Sun"/>
    <x v="0"/>
    <x v="10"/>
    <x v="271"/>
    <n v="34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not for dunk test"/>
  </r>
  <r>
    <n v="291"/>
    <d v="2021-04-22T09:13:00"/>
    <d v="2021-04-22T09:14:00"/>
    <s v="ksun2@hanonsystems.com"/>
    <s v="Kexin Sun"/>
    <x v="0"/>
    <x v="10"/>
    <x v="272"/>
    <n v="35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not for dunk test"/>
  </r>
  <r>
    <n v="292"/>
    <d v="2021-04-22T09:14:00"/>
    <d v="2021-04-22T09:15:00"/>
    <s v="ksun2@hanonsystems.com"/>
    <s v="Kexin Sun"/>
    <x v="0"/>
    <x v="10"/>
    <x v="273"/>
    <n v="36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not for dunk test"/>
  </r>
  <r>
    <n v="293"/>
    <d v="2021-04-22T09:15:00"/>
    <d v="2021-04-22T09:16:00"/>
    <s v="ksun2@hanonsystems.com"/>
    <s v="Kexin Sun"/>
    <x v="0"/>
    <x v="10"/>
    <x v="274"/>
    <n v="37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not for dunk test"/>
  </r>
  <r>
    <n v="294"/>
    <d v="2021-04-22T09:16:00"/>
    <d v="2021-04-22T09:17:00"/>
    <s v="ksun2@hanonsystems.com"/>
    <s v="Kexin Sun"/>
    <x v="0"/>
    <x v="10"/>
    <x v="275"/>
    <n v="38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not for dunk test"/>
  </r>
  <r>
    <n v="295"/>
    <d v="2021-04-22T09:17:00"/>
    <d v="2021-04-22T09:17:00"/>
    <s v="ksun2@hanonsystems.com"/>
    <s v="Kexin Sun"/>
    <x v="0"/>
    <x v="10"/>
    <x v="276"/>
    <n v="39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not for dunk test"/>
  </r>
  <r>
    <n v="296"/>
    <d v="2021-04-30T09:29:00"/>
    <d v="2021-04-30T09:36:00"/>
    <s v="ksun2@hanonsystems.com"/>
    <s v="Kexin Sun"/>
    <x v="0"/>
    <x v="11"/>
    <x v="277"/>
    <n v="1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97"/>
    <d v="2021-04-30T09:36:00"/>
    <d v="2021-04-30T09:38:00"/>
    <s v="ksun2@hanonsystems.com"/>
    <s v="Kexin Sun"/>
    <x v="0"/>
    <x v="11"/>
    <x v="278"/>
    <n v="2"/>
    <x v="0"/>
    <x v="5"/>
    <x v="0"/>
    <n v="1"/>
    <x v="0"/>
    <m/>
    <x v="0"/>
    <x v="0"/>
    <x v="0"/>
    <x v="0"/>
    <x v="0"/>
    <x v="2"/>
    <m/>
    <m/>
    <m/>
    <x v="0"/>
    <n v="0"/>
    <n v="0"/>
    <n v="0"/>
    <n v="0"/>
    <m/>
    <x v="0"/>
    <x v="0"/>
    <m/>
    <x v="0"/>
    <m/>
    <x v="0"/>
    <x v="0"/>
    <x v="0"/>
    <x v="0"/>
    <x v="0"/>
    <x v="0"/>
    <s v="with sleeve"/>
  </r>
  <r>
    <n v="298"/>
    <d v="2021-04-30T09:38:00"/>
    <d v="2021-04-30T09:39:00"/>
    <s v="ksun2@hanonsystems.com"/>
    <s v="Kexin Sun"/>
    <x v="0"/>
    <x v="11"/>
    <x v="279"/>
    <n v="3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299"/>
    <d v="2021-04-30T09:39:00"/>
    <d v="2021-04-30T09:41:00"/>
    <s v="ksun2@hanonsystems.com"/>
    <s v="Kexin Sun"/>
    <x v="0"/>
    <x v="11"/>
    <x v="280"/>
    <n v="4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01"/>
    <d v="2021-04-30T09:42:00"/>
    <d v="2021-04-30T09:43:00"/>
    <s v="ksun2@hanonsystems.com"/>
    <s v="Kexin Sun"/>
    <x v="0"/>
    <x v="11"/>
    <x v="281"/>
    <n v="6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02"/>
    <d v="2021-04-30T09:43:00"/>
    <d v="2021-04-30T09:43:00"/>
    <s v="ksun2@hanonsystems.com"/>
    <s v="Kexin Sun"/>
    <x v="0"/>
    <x v="11"/>
    <x v="282"/>
    <n v="7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03"/>
    <d v="2021-04-30T09:44:00"/>
    <d v="2021-04-30T09:44:00"/>
    <s v="ksun2@hanonsystems.com"/>
    <s v="Kexin Sun"/>
    <x v="0"/>
    <x v="11"/>
    <x v="283"/>
    <n v="8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04"/>
    <d v="2021-04-30T09:44:00"/>
    <d v="2021-04-30T09:45:00"/>
    <s v="ksun2@hanonsystems.com"/>
    <s v="Kexin Sun"/>
    <x v="0"/>
    <x v="11"/>
    <x v="284"/>
    <n v="9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05"/>
    <d v="2021-04-30T09:45:00"/>
    <d v="2021-04-30T09:45:00"/>
    <s v="ksun2@hanonsystems.com"/>
    <s v="Kexin Sun"/>
    <x v="0"/>
    <x v="11"/>
    <x v="285"/>
    <n v="10"/>
    <x v="0"/>
    <x v="5"/>
    <x v="0"/>
    <n v="1"/>
    <x v="0"/>
    <m/>
    <x v="0"/>
    <x v="0"/>
    <x v="0"/>
    <x v="0"/>
    <x v="0"/>
    <x v="2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06"/>
    <d v="2021-04-30T09:45:00"/>
    <d v="2021-04-30T09:46:00"/>
    <s v="ksun2@hanonsystems.com"/>
    <s v="Kexin Sun"/>
    <x v="0"/>
    <x v="11"/>
    <x v="286"/>
    <n v="11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07"/>
    <d v="2021-04-30T09:46:00"/>
    <d v="2021-04-30T09:47:00"/>
    <s v="ksun2@hanonsystems.com"/>
    <s v="Kexin Sun"/>
    <x v="0"/>
    <x v="11"/>
    <x v="287"/>
    <n v="12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08"/>
    <d v="2021-04-30T09:47:00"/>
    <d v="2021-04-30T09:47:00"/>
    <s v="ksun2@hanonsystems.com"/>
    <s v="Kexin Sun"/>
    <x v="0"/>
    <x v="11"/>
    <x v="288"/>
    <n v="13"/>
    <x v="0"/>
    <x v="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09"/>
    <d v="2021-04-30T09:47:00"/>
    <d v="2021-04-30T09:48:00"/>
    <s v="ksun2@hanonsystems.com"/>
    <s v="Kexin Sun"/>
    <x v="0"/>
    <x v="11"/>
    <x v="289"/>
    <n v="14"/>
    <x v="0"/>
    <x v="5"/>
    <x v="0"/>
    <n v="1"/>
    <x v="0"/>
    <m/>
    <x v="0"/>
    <x v="0"/>
    <x v="0"/>
    <x v="0"/>
    <x v="0"/>
    <x v="2"/>
    <m/>
    <m/>
    <m/>
    <x v="0"/>
    <n v="0"/>
    <n v="0"/>
    <n v="0"/>
    <n v="0"/>
    <m/>
    <x v="0"/>
    <x v="0"/>
    <m/>
    <x v="0"/>
    <m/>
    <x v="0"/>
    <x v="0"/>
    <x v="0"/>
    <x v="0"/>
    <x v="0"/>
    <x v="0"/>
    <s v="with sleeve"/>
  </r>
  <r>
    <n v="310"/>
    <d v="2021-06-11T11:05:00"/>
    <d v="2021-06-11T11:06:00"/>
    <s v="ksun2@hanonsystems.com"/>
    <s v="Kexin Sun"/>
    <x v="0"/>
    <x v="12"/>
    <x v="290"/>
    <n v="1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11"/>
    <d v="2021-06-11T11:06:00"/>
    <d v="2021-06-11T11:06:00"/>
    <s v="ksun2@hanonsystems.com"/>
    <s v="Kexin Sun"/>
    <x v="0"/>
    <x v="12"/>
    <x v="291"/>
    <n v="2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12"/>
    <d v="2021-06-11T11:06:00"/>
    <d v="2021-06-11T11:07:00"/>
    <s v="ksun2@hanonsystems.com"/>
    <s v="Kexin Sun"/>
    <x v="0"/>
    <x v="12"/>
    <x v="292"/>
    <n v="3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13"/>
    <d v="2021-06-11T11:07:00"/>
    <d v="2021-06-11T11:08:00"/>
    <s v="ksun2@hanonsystems.com"/>
    <s v="Kexin Sun"/>
    <x v="0"/>
    <x v="12"/>
    <x v="293"/>
    <n v="4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14"/>
    <d v="2021-06-11T11:08:00"/>
    <d v="2021-06-11T11:08:00"/>
    <s v="ksun2@hanonsystems.com"/>
    <s v="Kexin Sun"/>
    <x v="0"/>
    <x v="12"/>
    <x v="294"/>
    <n v="5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15"/>
    <d v="2021-06-11T11:08:00"/>
    <d v="2021-06-11T11:09:00"/>
    <s v="ksun2@hanonsystems.com"/>
    <s v="Kexin Sun"/>
    <x v="0"/>
    <x v="12"/>
    <x v="295"/>
    <n v="6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16"/>
    <d v="2021-06-11T11:09:00"/>
    <d v="2021-06-11T11:09:00"/>
    <s v="ksun2@hanonsystems.com"/>
    <s v="Kexin Sun"/>
    <x v="0"/>
    <x v="12"/>
    <x v="296"/>
    <n v="7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17"/>
    <d v="2021-06-11T11:09:00"/>
    <d v="2021-06-11T11:11:00"/>
    <s v="ksun2@hanonsystems.com"/>
    <s v="Kexin Sun"/>
    <x v="0"/>
    <x v="12"/>
    <x v="297"/>
    <n v="8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18"/>
    <d v="2021-06-11T11:11:00"/>
    <d v="2021-06-11T11:12:00"/>
    <s v="ksun2@hanonsystems.com"/>
    <s v="Kexin Sun"/>
    <x v="0"/>
    <x v="12"/>
    <x v="298"/>
    <n v="9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19"/>
    <d v="2021-06-11T11:12:00"/>
    <d v="2021-06-11T11:12:00"/>
    <s v="ksun2@hanonsystems.com"/>
    <s v="Kexin Sun"/>
    <x v="0"/>
    <x v="12"/>
    <x v="299"/>
    <n v="10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20"/>
    <d v="2021-06-11T11:12:00"/>
    <d v="2021-06-11T11:13:00"/>
    <s v="ksun2@hanonsystems.com"/>
    <s v="Kexin Sun"/>
    <x v="0"/>
    <x v="12"/>
    <x v="300"/>
    <n v="11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21"/>
    <d v="2021-06-22T08:58:00"/>
    <d v="2021-06-22T08:59:00"/>
    <s v="ksun2@hanonsystems.com"/>
    <s v="Kexin Sun"/>
    <x v="0"/>
    <x v="13"/>
    <x v="301"/>
    <n v="5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08"/>
  </r>
  <r>
    <n v="322"/>
    <d v="2021-06-22T08:59:00"/>
    <d v="2021-06-22T09:00:00"/>
    <s v="ksun2@hanonsystems.com"/>
    <s v="Kexin Sun"/>
    <x v="0"/>
    <x v="13"/>
    <x v="302"/>
    <n v="4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30"/>
  </r>
  <r>
    <n v="323"/>
    <d v="2021-06-22T09:00:00"/>
    <d v="2021-06-22T09:01:00"/>
    <s v="ksun2@hanonsystems.com"/>
    <s v="Kexin Sun"/>
    <x v="0"/>
    <x v="13"/>
    <x v="303"/>
    <n v="3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44"/>
  </r>
  <r>
    <n v="324"/>
    <d v="2021-06-22T09:01:00"/>
    <d v="2021-06-22T09:02:00"/>
    <s v="ksun2@hanonsystems.com"/>
    <s v="Kexin Sun"/>
    <x v="0"/>
    <x v="13"/>
    <x v="304"/>
    <n v="2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98"/>
  </r>
  <r>
    <n v="325"/>
    <d v="2021-06-22T09:02:00"/>
    <d v="2021-06-22T09:03:00"/>
    <s v="ksun2@hanonsystems.com"/>
    <s v="Kexin Sun"/>
    <x v="0"/>
    <x v="13"/>
    <x v="305"/>
    <n v="1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45"/>
  </r>
  <r>
    <n v="326"/>
    <d v="2021-06-22T09:03:00"/>
    <d v="2021-06-22T09:03:00"/>
    <s v="ksun2@hanonsystems.com"/>
    <s v="Kexin Sun"/>
    <x v="0"/>
    <x v="13"/>
    <x v="306"/>
    <n v="13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59"/>
  </r>
  <r>
    <n v="327"/>
    <d v="2021-06-22T09:03:00"/>
    <d v="2021-06-22T09:04:00"/>
    <s v="ksun2@hanonsystems.com"/>
    <s v="Kexin Sun"/>
    <x v="0"/>
    <x v="13"/>
    <x v="307"/>
    <n v="14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60"/>
  </r>
  <r>
    <n v="328"/>
    <d v="2021-06-22T09:04:00"/>
    <d v="2021-06-22T09:05:00"/>
    <s v="ksun2@hanonsystems.com"/>
    <s v="Kexin Sun"/>
    <x v="0"/>
    <x v="13"/>
    <x v="308"/>
    <n v="11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71"/>
  </r>
  <r>
    <n v="329"/>
    <d v="2021-06-22T09:05:00"/>
    <d v="2021-06-22T09:06:00"/>
    <s v="ksun2@hanonsystems.com"/>
    <s v="Kexin Sun"/>
    <x v="0"/>
    <x v="13"/>
    <x v="309"/>
    <n v="10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99"/>
  </r>
  <r>
    <n v="330"/>
    <d v="2021-06-22T09:06:00"/>
    <d v="2021-06-22T09:07:00"/>
    <s v="ksun2@hanonsystems.com"/>
    <s v="Kexin Sun"/>
    <x v="0"/>
    <x v="13"/>
    <x v="310"/>
    <n v="9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48"/>
  </r>
  <r>
    <n v="331"/>
    <d v="2021-06-22T09:07:00"/>
    <d v="2021-06-22T09:08:00"/>
    <s v="ksun2@hanonsystems.com"/>
    <s v="Kexin Sun"/>
    <x v="0"/>
    <x v="13"/>
    <x v="311"/>
    <n v="7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28"/>
  </r>
  <r>
    <n v="332"/>
    <d v="2021-06-22T09:08:00"/>
    <d v="2021-06-22T09:09:00"/>
    <s v="ksun2@hanonsystems.com"/>
    <s v="Kexin Sun"/>
    <x v="0"/>
    <x v="13"/>
    <x v="312"/>
    <n v="6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58"/>
  </r>
  <r>
    <n v="333"/>
    <d v="2021-06-22T09:09:00"/>
    <d v="2021-06-22T09:09:00"/>
    <s v="ksun2@hanonsystems.com"/>
    <s v="Kexin Sun"/>
    <x v="0"/>
    <x v="13"/>
    <x v="313"/>
    <n v="12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70"/>
  </r>
  <r>
    <n v="334"/>
    <d v="2021-06-22T09:10:00"/>
    <d v="2021-06-22T09:11:00"/>
    <s v="ksun2@hanonsystems.com"/>
    <s v="Kexin Sun"/>
    <x v="0"/>
    <x v="13"/>
    <x v="314"/>
    <n v="19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73"/>
  </r>
  <r>
    <n v="335"/>
    <d v="2021-06-22T09:11:00"/>
    <d v="2021-06-22T09:12:00"/>
    <s v="ksun2@hanonsystems.com"/>
    <s v="Kexin Sun"/>
    <x v="0"/>
    <x v="13"/>
    <x v="315"/>
    <n v="18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72"/>
  </r>
  <r>
    <n v="336"/>
    <d v="2021-06-22T09:12:00"/>
    <d v="2021-06-22T09:12:00"/>
    <s v="ksun2@hanonsystems.com"/>
    <s v="Kexin Sun"/>
    <x v="0"/>
    <x v="13"/>
    <x v="316"/>
    <n v="17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84"/>
  </r>
  <r>
    <n v="337"/>
    <d v="2021-06-22T09:12:00"/>
    <d v="2021-06-22T09:13:00"/>
    <s v="ksun2@hanonsystems.com"/>
    <s v="Kexin Sun"/>
    <x v="0"/>
    <x v="13"/>
    <x v="317"/>
    <n v="16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61"/>
  </r>
  <r>
    <n v="338"/>
    <d v="2021-06-22T09:13:00"/>
    <d v="2021-06-22T09:14:00"/>
    <s v="ksun2@hanonsystems.com"/>
    <s v="Kexin Sun"/>
    <x v="0"/>
    <x v="13"/>
    <x v="318"/>
    <n v="15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100"/>
  </r>
  <r>
    <n v="339"/>
    <d v="2021-06-22T09:14:00"/>
    <d v="2021-06-22T09:15:00"/>
    <s v="ksun2@hanonsystems.com"/>
    <s v="Kexin Sun"/>
    <x v="0"/>
    <x v="13"/>
    <x v="319"/>
    <n v="8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46"/>
  </r>
  <r>
    <n v="340"/>
    <d v="2021-06-22T09:15:00"/>
    <d v="2021-06-22T09:16:00"/>
    <s v="ksun2@hanonsystems.com"/>
    <s v="Kexin Sun"/>
    <x v="0"/>
    <x v="13"/>
    <x v="320"/>
    <n v="20"/>
    <x v="0"/>
    <x v="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s v="attached with WP-RENAULT-LIN-26"/>
  </r>
  <r>
    <n v="341"/>
    <d v="2021-07-09T15:09:00"/>
    <d v="2021-07-09T15:11:00"/>
    <s v="sliu15@hanonsystems.com"/>
    <s v="Sarah Liu"/>
    <x v="2"/>
    <x v="14"/>
    <x v="209"/>
    <n v="4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0"/>
    <x v="0"/>
    <x v="0"/>
    <x v="0"/>
    <x v="0"/>
    <x v="2"/>
    <s v=" Channel 1"/>
  </r>
  <r>
    <n v="342"/>
    <d v="2021-07-09T15:11:00"/>
    <d v="2021-07-09T15:12:00"/>
    <s v="sliu15@hanonsystems.com"/>
    <s v="Sarah Liu"/>
    <x v="2"/>
    <x v="14"/>
    <x v="207"/>
    <n v="46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0"/>
    <x v="0"/>
    <x v="0"/>
    <x v="0"/>
    <x v="0"/>
    <x v="2"/>
    <s v="Channel 2"/>
  </r>
  <r>
    <n v="343"/>
    <d v="2021-07-09T15:12:00"/>
    <d v="2021-07-09T15:13:00"/>
    <s v="sliu15@hanonsystems.com"/>
    <s v="Sarah Liu"/>
    <x v="2"/>
    <x v="14"/>
    <x v="210"/>
    <n v="49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0"/>
    <x v="0"/>
    <x v="0"/>
    <x v="0"/>
    <x v="0"/>
    <x v="2"/>
    <s v="Channel 3"/>
  </r>
  <r>
    <n v="344"/>
    <d v="2021-07-12T15:30:00"/>
    <d v="2021-07-12T15:31:00"/>
    <s v="ksun2@hanonsystems.com"/>
    <s v="Kexin Sun"/>
    <x v="0"/>
    <x v="15"/>
    <x v="321"/>
    <n v="1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45"/>
    <d v="2021-07-12T15:31:00"/>
    <d v="2021-07-12T15:31:00"/>
    <s v="ksun2@hanonsystems.com"/>
    <s v="Kexin Sun"/>
    <x v="0"/>
    <x v="15"/>
    <x v="322"/>
    <n v="2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46"/>
    <d v="2021-07-12T15:31:00"/>
    <d v="2021-07-12T15:32:00"/>
    <s v="ksun2@hanonsystems.com"/>
    <s v="Kexin Sun"/>
    <x v="0"/>
    <x v="15"/>
    <x v="323"/>
    <n v="3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47"/>
    <d v="2021-07-12T15:32:00"/>
    <d v="2021-07-12T15:32:00"/>
    <s v="ksun2@hanonsystems.com"/>
    <s v="Kexin Sun"/>
    <x v="0"/>
    <x v="15"/>
    <x v="324"/>
    <n v="4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48"/>
    <d v="2021-07-12T15:32:00"/>
    <d v="2021-07-12T15:33:00"/>
    <s v="ksun2@hanonsystems.com"/>
    <s v="Kexin Sun"/>
    <x v="0"/>
    <x v="15"/>
    <x v="325"/>
    <n v="5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49"/>
    <d v="2021-07-12T15:33:00"/>
    <d v="2021-07-12T15:34:00"/>
    <s v="ksun2@hanonsystems.com"/>
    <s v="Kexin Sun"/>
    <x v="0"/>
    <x v="15"/>
    <x v="326"/>
    <n v="6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50"/>
    <d v="2021-07-12T15:34:00"/>
    <d v="2021-07-12T15:34:00"/>
    <s v="ksun2@hanonsystems.com"/>
    <s v="Kexin Sun"/>
    <x v="0"/>
    <x v="15"/>
    <x v="327"/>
    <n v="7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51"/>
    <d v="2021-07-12T15:34:00"/>
    <d v="2021-07-12T15:35:00"/>
    <s v="ksun2@hanonsystems.com"/>
    <s v="Kexin Sun"/>
    <x v="0"/>
    <x v="15"/>
    <x v="328"/>
    <n v="8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52"/>
    <d v="2021-07-12T15:35:00"/>
    <d v="2021-07-12T15:35:00"/>
    <s v="ksun2@hanonsystems.com"/>
    <s v="Kexin Sun"/>
    <x v="0"/>
    <x v="15"/>
    <x v="329"/>
    <n v="9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53"/>
    <d v="2021-07-12T15:35:00"/>
    <d v="2021-07-12T15:41:00"/>
    <s v="ksun2@hanonsystems.com"/>
    <s v="Kexin Sun"/>
    <x v="0"/>
    <x v="15"/>
    <x v="330"/>
    <n v="10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54"/>
    <d v="2021-07-12T15:41:00"/>
    <d v="2021-07-12T15:41:00"/>
    <s v="ksun2@hanonsystems.com"/>
    <s v="Kexin Sun"/>
    <x v="0"/>
    <x v="15"/>
    <x v="331"/>
    <n v="11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55"/>
    <d v="2021-07-12T15:41:00"/>
    <d v="2021-07-12T15:42:00"/>
    <s v="ksun2@hanonsystems.com"/>
    <s v="Kexin Sun"/>
    <x v="0"/>
    <x v="15"/>
    <x v="332"/>
    <n v="13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56"/>
    <d v="2021-07-12T15:42:00"/>
    <d v="2021-07-12T15:42:00"/>
    <s v="ksun2@hanonsystems.com"/>
    <s v="Kexin Sun"/>
    <x v="0"/>
    <x v="15"/>
    <x v="333"/>
    <n v="1"/>
    <x v="0"/>
    <x v="1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57"/>
    <d v="2021-07-12T15:42:00"/>
    <d v="2021-07-12T15:43:00"/>
    <s v="ksun2@hanonsystems.com"/>
    <s v="Kexin Sun"/>
    <x v="0"/>
    <x v="15"/>
    <x v="334"/>
    <n v="2"/>
    <x v="0"/>
    <x v="1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59"/>
    <d v="2021-07-12T15:43:00"/>
    <d v="2021-07-12T15:44:00"/>
    <s v="ksun2@hanonsystems.com"/>
    <s v="Kexin Sun"/>
    <x v="0"/>
    <x v="15"/>
    <x v="335"/>
    <n v="4"/>
    <x v="0"/>
    <x v="1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60"/>
    <d v="2021-07-12T15:44:00"/>
    <d v="2021-07-12T15:44:00"/>
    <s v="ksun2@hanonsystems.com"/>
    <s v="Kexin Sun"/>
    <x v="0"/>
    <x v="15"/>
    <x v="336"/>
    <n v="5"/>
    <x v="0"/>
    <x v="1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61"/>
    <d v="2021-07-12T15:44:00"/>
    <d v="2021-07-12T15:45:00"/>
    <s v="ksun2@hanonsystems.com"/>
    <s v="Kexin Sun"/>
    <x v="0"/>
    <x v="15"/>
    <x v="337"/>
    <n v="6"/>
    <x v="0"/>
    <x v="1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63"/>
    <d v="2021-07-12T15:45:00"/>
    <d v="2021-07-12T15:46:00"/>
    <s v="ksun2@hanonsystems.com"/>
    <s v="Kexin Sun"/>
    <x v="0"/>
    <x v="15"/>
    <x v="338"/>
    <n v="8"/>
    <x v="0"/>
    <x v="1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84"/>
    <d v="2021-07-14T15:19:00"/>
    <d v="2021-07-14T15:21:00"/>
    <s v="sliu15@hanonsystems.com"/>
    <s v="Sarah Liu"/>
    <x v="2"/>
    <x v="16"/>
    <x v="339"/>
    <n v="41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85"/>
    <d v="2021-07-14T15:22:00"/>
    <d v="2021-07-14T15:23:00"/>
    <s v="sliu15@hanonsystems.com"/>
    <s v="Sarah Liu"/>
    <x v="2"/>
    <x v="16"/>
    <x v="340"/>
    <n v="42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86"/>
    <d v="2021-07-14T15:23:00"/>
    <d v="2021-07-14T15:25:00"/>
    <s v="sliu15@hanonsystems.com"/>
    <s v="Sarah Liu"/>
    <x v="2"/>
    <x v="16"/>
    <x v="341"/>
    <n v="43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87"/>
    <d v="2021-07-14T15:25:00"/>
    <d v="2021-07-14T15:26:00"/>
    <s v="sliu15@hanonsystems.com"/>
    <s v="Sarah Liu"/>
    <x v="2"/>
    <x v="16"/>
    <x v="342"/>
    <n v="44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88"/>
    <d v="2021-07-14T15:26:00"/>
    <d v="2021-07-14T15:27:00"/>
    <s v="sliu15@hanonsystems.com"/>
    <s v="Sarah Liu"/>
    <x v="2"/>
    <x v="16"/>
    <x v="343"/>
    <n v="45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89"/>
    <d v="2021-07-14T15:27:00"/>
    <d v="2021-07-14T15:36:00"/>
    <s v="sliu15@hanonsystems.com"/>
    <s v="Sarah Liu"/>
    <x v="2"/>
    <x v="16"/>
    <x v="344"/>
    <n v="46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90"/>
    <d v="2021-07-14T15:36:00"/>
    <d v="2021-07-14T15:37:00"/>
    <s v="sliu15@hanonsystems.com"/>
    <s v="Sarah Liu"/>
    <x v="2"/>
    <x v="16"/>
    <x v="345"/>
    <n v="47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91"/>
    <d v="2021-07-14T15:37:00"/>
    <d v="2021-07-14T15:38:00"/>
    <s v="sliu15@hanonsystems.com"/>
    <s v="Sarah Liu"/>
    <x v="2"/>
    <x v="16"/>
    <x v="346"/>
    <n v="48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92"/>
    <d v="2021-07-14T15:39:00"/>
    <d v="2021-07-14T15:41:00"/>
    <s v="sliu15@hanonsystems.com"/>
    <s v="Sarah Liu"/>
    <x v="2"/>
    <x v="16"/>
    <x v="347"/>
    <n v="49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93"/>
    <d v="2021-07-16T12:46:00"/>
    <d v="2021-07-16T12:48:00"/>
    <s v="sliu15@hanonsystems.com"/>
    <s v="Sarah Liu"/>
    <x v="2"/>
    <x v="17"/>
    <x v="348"/>
    <n v="14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94"/>
    <d v="2021-07-16T12:48:00"/>
    <d v="2021-07-16T12:50:00"/>
    <s v="sliu15@hanonsystems.com"/>
    <s v="Sarah Liu"/>
    <x v="2"/>
    <x v="17"/>
    <x v="349"/>
    <n v="15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95"/>
    <d v="2021-07-16T12:50:00"/>
    <d v="2021-07-16T12:51:00"/>
    <s v="sliu15@hanonsystems.com"/>
    <s v="Sarah Liu"/>
    <x v="2"/>
    <x v="17"/>
    <x v="350"/>
    <n v="16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96"/>
    <d v="2021-07-16T12:51:00"/>
    <d v="2021-07-16T12:53:00"/>
    <s v="sliu15@hanonsystems.com"/>
    <s v="Sarah Liu"/>
    <x v="2"/>
    <x v="17"/>
    <x v="351"/>
    <n v="17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97"/>
    <d v="2021-07-16T12:53:00"/>
    <d v="2021-07-16T12:55:00"/>
    <s v="sliu15@hanonsystems.com"/>
    <s v="Sarah Liu"/>
    <x v="2"/>
    <x v="17"/>
    <x v="352"/>
    <n v="18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0"/>
    <m/>
  </r>
  <r>
    <n v="399"/>
    <d v="2021-07-19T14:57:00"/>
    <d v="2021-07-19T15:01:00"/>
    <s v="sliu15@hanonsystems.com"/>
    <s v="Sarah Liu"/>
    <x v="2"/>
    <x v="18"/>
    <x v="51"/>
    <n v="37"/>
    <x v="0"/>
    <x v="1"/>
    <x v="0"/>
    <n v="1"/>
    <x v="0"/>
    <m/>
    <x v="0"/>
    <x v="1"/>
    <x v="1"/>
    <x v="2"/>
    <x v="1"/>
    <x v="3"/>
    <m/>
    <m/>
    <m/>
    <x v="0"/>
    <n v="0"/>
    <n v="0"/>
    <n v="0"/>
    <n v="0"/>
    <m/>
    <x v="1"/>
    <x v="0"/>
    <m/>
    <x v="0"/>
    <m/>
    <x v="1"/>
    <x v="0"/>
    <x v="0"/>
    <x v="0"/>
    <x v="0"/>
    <x v="0"/>
    <s v="Broken during vibration test"/>
  </r>
  <r>
    <n v="400"/>
    <d v="2021-07-19T15:03:00"/>
    <d v="2021-07-19T15:04:00"/>
    <s v="sliu15@hanonsystems.com"/>
    <s v="Sarah Liu"/>
    <x v="2"/>
    <x v="18"/>
    <x v="38"/>
    <n v="24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"/>
    <s v="Replaced harness WP-VW-100W(S)-37"/>
  </r>
  <r>
    <n v="398"/>
    <d v="2021-07-19T14:30:00"/>
    <d v="2021-07-20T08:25:00"/>
    <s v="sliu15@hanonsystems.com"/>
    <s v="Sarah Liu"/>
    <x v="2"/>
    <x v="19"/>
    <x v="353"/>
    <n v="106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01"/>
    <d v="2021-07-20T08:25:00"/>
    <d v="2021-07-20T08:28:00"/>
    <s v="sliu15@hanonsystems.com"/>
    <s v="Sarah Liu"/>
    <x v="2"/>
    <x v="19"/>
    <x v="354"/>
    <n v="107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02"/>
    <d v="2021-07-20T08:28:00"/>
    <d v="2021-07-20T08:30:00"/>
    <s v="sliu15@hanonsystems.com"/>
    <s v="Sarah Liu"/>
    <x v="2"/>
    <x v="19"/>
    <x v="355"/>
    <n v="108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03"/>
    <d v="2021-07-20T08:30:00"/>
    <d v="2021-07-20T08:32:00"/>
    <s v="sliu15@hanonsystems.com"/>
    <s v="Sarah Liu"/>
    <x v="2"/>
    <x v="19"/>
    <x v="356"/>
    <n v="109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04"/>
    <d v="2021-07-20T08:32:00"/>
    <d v="2021-07-20T08:36:00"/>
    <s v="sliu15@hanonsystems.com"/>
    <s v="Sarah Liu"/>
    <x v="2"/>
    <x v="19"/>
    <x v="357"/>
    <n v="110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05"/>
    <d v="2021-07-20T08:36:00"/>
    <d v="2021-07-20T08:38:00"/>
    <s v="sliu15@hanonsystems.com"/>
    <s v="Sarah Liu"/>
    <x v="2"/>
    <x v="19"/>
    <x v="358"/>
    <n v="111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06"/>
    <d v="2021-07-20T08:39:00"/>
    <d v="2021-07-20T08:42:00"/>
    <s v="sliu15@hanonsystems.com"/>
    <s v="Sarah Liu"/>
    <x v="2"/>
    <x v="19"/>
    <x v="359"/>
    <n v="112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07"/>
    <d v="2021-07-20T08:43:00"/>
    <d v="2021-07-20T08:45:00"/>
    <s v="sliu15@hanonsystems.com"/>
    <s v="Sarah Liu"/>
    <x v="2"/>
    <x v="19"/>
    <x v="360"/>
    <n v="113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08"/>
    <d v="2021-07-20T08:45:00"/>
    <d v="2021-07-20T08:46:00"/>
    <s v="sliu15@hanonsystems.com"/>
    <s v="Sarah Liu"/>
    <x v="2"/>
    <x v="19"/>
    <x v="361"/>
    <n v="114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09"/>
    <d v="2021-07-20T08:47:00"/>
    <d v="2021-07-20T08:49:00"/>
    <s v="sliu15@hanonsystems.com"/>
    <s v="Sarah Liu"/>
    <x v="2"/>
    <x v="19"/>
    <x v="362"/>
    <n v="115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10"/>
    <d v="2021-07-20T08:49:00"/>
    <d v="2021-07-20T08:51:00"/>
    <s v="sliu15@hanonsystems.com"/>
    <s v="Sarah Liu"/>
    <x v="2"/>
    <x v="19"/>
    <x v="363"/>
    <n v="116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11"/>
    <d v="2021-07-20T08:52:00"/>
    <d v="2021-07-20T08:53:00"/>
    <s v="sliu15@hanonsystems.com"/>
    <s v="Sarah Liu"/>
    <x v="2"/>
    <x v="19"/>
    <x v="364"/>
    <n v="117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12"/>
    <d v="2021-07-20T08:53:00"/>
    <d v="2021-07-20T08:55:00"/>
    <s v="sliu15@hanonsystems.com"/>
    <s v="Sarah Liu"/>
    <x v="2"/>
    <x v="19"/>
    <x v="365"/>
    <n v="118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13"/>
    <d v="2021-07-20T08:55:00"/>
    <d v="2021-07-20T09:00:00"/>
    <s v="sliu15@hanonsystems.com"/>
    <s v="Sarah Liu"/>
    <x v="2"/>
    <x v="19"/>
    <x v="366"/>
    <n v="119"/>
    <x v="0"/>
    <x v="8"/>
    <x v="0"/>
    <n v="1"/>
    <x v="0"/>
    <m/>
    <x v="0"/>
    <x v="0"/>
    <x v="2"/>
    <x v="0"/>
    <x v="0"/>
    <x v="0"/>
    <m/>
    <m/>
    <m/>
    <x v="0"/>
    <n v="0"/>
    <n v="0"/>
    <n v="0"/>
    <n v="0"/>
    <m/>
    <x v="1"/>
    <x v="0"/>
    <m/>
    <x v="0"/>
    <m/>
    <x v="3"/>
    <x v="0"/>
    <x v="0"/>
    <x v="0"/>
    <x v="0"/>
    <x v="0"/>
    <m/>
  </r>
  <r>
    <n v="414"/>
    <d v="2021-07-20T09:00:00"/>
    <d v="2021-07-20T11:20:00"/>
    <s v="sliu15@hanonsystems.com"/>
    <s v="Sarah Liu"/>
    <x v="2"/>
    <x v="19"/>
    <x v="367"/>
    <n v="105"/>
    <x v="0"/>
    <x v="7"/>
    <x v="0"/>
    <n v="1"/>
    <x v="0"/>
    <m/>
    <x v="0"/>
    <x v="0"/>
    <x v="2"/>
    <x v="0"/>
    <x v="0"/>
    <x v="0"/>
    <m/>
    <m/>
    <m/>
    <x v="0"/>
    <n v="0"/>
    <n v="0"/>
    <n v="0"/>
    <n v="0"/>
    <m/>
    <x v="1"/>
    <x v="0"/>
    <m/>
    <x v="0"/>
    <m/>
    <x v="4"/>
    <x v="0"/>
    <x v="0"/>
    <x v="0"/>
    <x v="0"/>
    <x v="0"/>
    <m/>
  </r>
  <r>
    <n v="415"/>
    <d v="2021-07-20T11:20:00"/>
    <d v="2021-07-20T11:22:00"/>
    <s v="sliu15@hanonsystems.com"/>
    <s v="Sarah Liu"/>
    <x v="2"/>
    <x v="19"/>
    <x v="368"/>
    <n v="106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16"/>
    <d v="2021-07-20T11:23:00"/>
    <d v="2021-07-20T11:25:00"/>
    <s v="sliu15@hanonsystems.com"/>
    <s v="Sarah Liu"/>
    <x v="2"/>
    <x v="19"/>
    <x v="369"/>
    <n v="107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17"/>
    <d v="2021-07-20T11:25:00"/>
    <d v="2021-07-20T11:27:00"/>
    <s v="sliu15@hanonsystems.com"/>
    <s v="Sarah Liu"/>
    <x v="2"/>
    <x v="19"/>
    <x v="370"/>
    <n v="108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18"/>
    <d v="2021-07-20T11:27:00"/>
    <d v="2021-07-20T11:31:00"/>
    <s v="sliu15@hanonsystems.com"/>
    <s v="Sarah Liu"/>
    <x v="2"/>
    <x v="19"/>
    <x v="371"/>
    <n v="109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19"/>
    <d v="2021-07-20T11:31:00"/>
    <d v="2021-07-20T11:33:00"/>
    <s v="sliu15@hanonsystems.com"/>
    <s v="Sarah Liu"/>
    <x v="2"/>
    <x v="19"/>
    <x v="372"/>
    <n v="110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20"/>
    <d v="2021-07-21T11:16:00"/>
    <d v="2021-07-21T11:21:00"/>
    <s v="sliu15@hanonsystems.com"/>
    <s v="Sarah Liu"/>
    <x v="2"/>
    <x v="20"/>
    <x v="373"/>
    <n v="53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21"/>
    <d v="2021-07-21T11:21:00"/>
    <d v="2021-07-21T11:23:00"/>
    <s v="sliu15@hanonsystems.com"/>
    <s v="Sarah Liu"/>
    <x v="2"/>
    <x v="20"/>
    <x v="374"/>
    <n v="54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22"/>
    <d v="2021-07-21T11:23:00"/>
    <d v="2021-07-21T11:25:00"/>
    <s v="sliu15@hanonsystems.com"/>
    <s v="Sarah Liu"/>
    <x v="2"/>
    <x v="20"/>
    <x v="375"/>
    <n v="55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23"/>
    <d v="2021-07-21T11:25:00"/>
    <d v="2021-07-21T11:27:00"/>
    <s v="sliu15@hanonsystems.com"/>
    <s v="Sarah Liu"/>
    <x v="2"/>
    <x v="20"/>
    <x v="376"/>
    <n v="56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24"/>
    <d v="2021-07-21T11:27:00"/>
    <d v="2021-07-21T11:29:00"/>
    <s v="sliu15@hanonsystems.com"/>
    <s v="Sarah Liu"/>
    <x v="2"/>
    <x v="20"/>
    <x v="377"/>
    <n v="57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25"/>
    <d v="2021-07-21T11:29:00"/>
    <d v="2021-07-21T11:32:00"/>
    <s v="sliu15@hanonsystems.com"/>
    <s v="Sarah Liu"/>
    <x v="2"/>
    <x v="20"/>
    <x v="378"/>
    <n v="58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26"/>
    <d v="2021-07-21T11:33:00"/>
    <d v="2021-07-21T11:35:00"/>
    <s v="sliu15@hanonsystems.com"/>
    <s v="Sarah Liu"/>
    <x v="2"/>
    <x v="20"/>
    <x v="379"/>
    <n v="21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27"/>
    <d v="2021-07-21T11:35:00"/>
    <d v="2021-07-21T11:36:00"/>
    <s v="sliu15@hanonsystems.com"/>
    <s v="Sarah Liu"/>
    <x v="2"/>
    <x v="20"/>
    <x v="380"/>
    <n v="22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28"/>
    <d v="2021-07-21T11:36:00"/>
    <d v="2021-07-21T11:37:00"/>
    <s v="sliu15@hanonsystems.com"/>
    <s v="Sarah Liu"/>
    <x v="2"/>
    <x v="20"/>
    <x v="381"/>
    <n v="23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29"/>
    <d v="2021-07-21T11:38:00"/>
    <d v="2021-07-21T11:39:00"/>
    <s v="sliu15@hanonsystems.com"/>
    <s v="Sarah Liu"/>
    <x v="2"/>
    <x v="20"/>
    <x v="382"/>
    <n v="24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30"/>
    <d v="2021-07-21T11:39:00"/>
    <d v="2021-07-21T11:41:00"/>
    <s v="sliu15@hanonsystems.com"/>
    <s v="Sarah Liu"/>
    <x v="2"/>
    <x v="20"/>
    <x v="383"/>
    <n v="25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31"/>
    <d v="2021-07-21T11:41:00"/>
    <d v="2021-07-21T11:43:00"/>
    <s v="sliu15@hanonsystems.com"/>
    <s v="Sarah Liu"/>
    <x v="2"/>
    <x v="20"/>
    <x v="384"/>
    <n v="26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32"/>
    <d v="2021-07-21T11:43:00"/>
    <d v="2021-07-21T11:45:00"/>
    <s v="sliu15@hanonsystems.com"/>
    <s v="Sarah Liu"/>
    <x v="2"/>
    <x v="20"/>
    <x v="385"/>
    <n v="27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33"/>
    <d v="2021-07-21T11:45:00"/>
    <d v="2021-07-21T11:46:00"/>
    <s v="sliu15@hanonsystems.com"/>
    <s v="Sarah Liu"/>
    <x v="2"/>
    <x v="20"/>
    <x v="386"/>
    <n v="28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13"/>
    <d v="2021-07-21T13:57:00"/>
    <d v="2021-07-21T13:58:00"/>
    <s v="sliu15@hanonsystems.com"/>
    <s v="Sarah Liu"/>
    <x v="2"/>
    <x v="20"/>
    <x v="387"/>
    <n v="59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14"/>
    <d v="2021-07-21T14:00:00"/>
    <d v="2021-07-21T14:01:00"/>
    <s v="sliu15@hanonsystems.com"/>
    <s v="Sarah Liu"/>
    <x v="2"/>
    <x v="20"/>
    <x v="388"/>
    <n v="60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15"/>
    <d v="2021-07-21T14:01:00"/>
    <d v="2021-07-21T14:01:00"/>
    <s v="sliu15@hanonsystems.com"/>
    <s v="Sarah Liu"/>
    <x v="2"/>
    <x v="20"/>
    <x v="389"/>
    <n v="61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16"/>
    <d v="2021-07-21T14:02:00"/>
    <d v="2021-07-21T14:02:00"/>
    <s v="sliu15@hanonsystems.com"/>
    <s v="Sarah Liu"/>
    <x v="2"/>
    <x v="20"/>
    <x v="390"/>
    <n v="62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17"/>
    <d v="2021-07-21T14:02:00"/>
    <d v="2021-07-21T14:03:00"/>
    <s v="sliu15@hanonsystems.com"/>
    <s v="Sarah Liu"/>
    <x v="2"/>
    <x v="20"/>
    <x v="391"/>
    <n v="63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18"/>
    <d v="2021-07-21T14:03:00"/>
    <d v="2021-07-21T14:04:00"/>
    <s v="sliu15@hanonsystems.com"/>
    <s v="Sarah Liu"/>
    <x v="2"/>
    <x v="20"/>
    <x v="392"/>
    <n v="64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19"/>
    <d v="2021-07-21T14:04:00"/>
    <d v="2021-07-21T14:05:00"/>
    <s v="sliu15@hanonsystems.com"/>
    <s v="Sarah Liu"/>
    <x v="2"/>
    <x v="20"/>
    <x v="393"/>
    <n v="65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20"/>
    <d v="2021-07-21T14:05:00"/>
    <d v="2021-07-21T14:05:00"/>
    <s v="sliu15@hanonsystems.com"/>
    <s v="Sarah Liu"/>
    <x v="2"/>
    <x v="20"/>
    <x v="394"/>
    <n v="66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21"/>
    <d v="2021-07-21T14:05:00"/>
    <d v="2021-07-21T14:06:00"/>
    <s v="sliu15@hanonsystems.com"/>
    <s v="Sarah Liu"/>
    <x v="2"/>
    <x v="20"/>
    <x v="395"/>
    <n v="67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22"/>
    <d v="2021-07-21T14:06:00"/>
    <d v="2021-07-21T14:07:00"/>
    <s v="sliu15@hanonsystems.com"/>
    <s v="Sarah Liu"/>
    <x v="2"/>
    <x v="20"/>
    <x v="396"/>
    <n v="68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23"/>
    <d v="2021-07-21T14:07:00"/>
    <d v="2021-07-21T14:07:00"/>
    <s v="sliu15@hanonsystems.com"/>
    <s v="Sarah Liu"/>
    <x v="2"/>
    <x v="20"/>
    <x v="397"/>
    <n v="69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24"/>
    <d v="2021-07-21T14:07:00"/>
    <d v="2021-07-21T14:08:00"/>
    <s v="sliu15@hanonsystems.com"/>
    <s v="Sarah Liu"/>
    <x v="2"/>
    <x v="20"/>
    <x v="398"/>
    <n v="70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25"/>
    <d v="2021-07-21T14:08:00"/>
    <d v="2021-07-21T14:09:00"/>
    <s v="sliu15@hanonsystems.com"/>
    <s v="Sarah Liu"/>
    <x v="2"/>
    <x v="20"/>
    <x v="399"/>
    <n v="71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26"/>
    <d v="2021-07-21T14:09:00"/>
    <d v="2021-07-21T14:10:00"/>
    <s v="sliu15@hanonsystems.com"/>
    <s v="Sarah Liu"/>
    <x v="2"/>
    <x v="20"/>
    <x v="400"/>
    <n v="72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27"/>
    <d v="2021-07-21T14:10:00"/>
    <d v="2021-07-21T14:41:00"/>
    <s v="sliu15@hanonsystems.com"/>
    <s v="Sarah Liu"/>
    <x v="2"/>
    <x v="20"/>
    <x v="401"/>
    <n v="73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28"/>
    <d v="2021-07-21T14:41:00"/>
    <d v="2021-07-21T14:42:00"/>
    <s v="sliu15@hanonsystems.com"/>
    <s v="Sarah Liu"/>
    <x v="2"/>
    <x v="20"/>
    <x v="402"/>
    <n v="74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29"/>
    <d v="2021-07-21T14:42:00"/>
    <d v="2021-07-21T14:43:00"/>
    <s v="sliu15@hanonsystems.com"/>
    <s v="Sarah Liu"/>
    <x v="2"/>
    <x v="20"/>
    <x v="403"/>
    <n v="75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30"/>
    <d v="2021-07-21T14:43:00"/>
    <d v="2021-07-21T14:44:00"/>
    <s v="sliu15@hanonsystems.com"/>
    <s v="Sarah Liu"/>
    <x v="2"/>
    <x v="20"/>
    <x v="404"/>
    <n v="76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31"/>
    <d v="2021-07-21T14:44:00"/>
    <d v="2021-07-21T14:44:00"/>
    <s v="sliu15@hanonsystems.com"/>
    <s v="Sarah Liu"/>
    <x v="2"/>
    <x v="20"/>
    <x v="405"/>
    <n v="77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32"/>
    <d v="2021-07-21T14:44:00"/>
    <d v="2021-07-21T14:45:00"/>
    <s v="sliu15@hanonsystems.com"/>
    <s v="Sarah Liu"/>
    <x v="2"/>
    <x v="20"/>
    <x v="406"/>
    <n v="78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33"/>
    <d v="2021-07-21T14:45:00"/>
    <d v="2021-07-21T14:46:00"/>
    <s v="sliu15@hanonsystems.com"/>
    <s v="Sarah Liu"/>
    <x v="2"/>
    <x v="20"/>
    <x v="407"/>
    <n v="79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34"/>
    <d v="2021-07-21T14:46:00"/>
    <d v="2021-07-21T14:47:00"/>
    <s v="sliu15@hanonsystems.com"/>
    <s v="Sarah Liu"/>
    <x v="2"/>
    <x v="20"/>
    <x v="408"/>
    <n v="80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35"/>
    <d v="2021-07-21T14:47:00"/>
    <d v="2021-07-21T14:49:00"/>
    <s v="sliu15@hanonsystems.com"/>
    <s v="Sarah Liu"/>
    <x v="2"/>
    <x v="20"/>
    <x v="409"/>
    <n v="81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36"/>
    <d v="2021-07-21T14:49:00"/>
    <d v="2021-07-21T14:50:00"/>
    <s v="sliu15@hanonsystems.com"/>
    <s v="Sarah Liu"/>
    <x v="2"/>
    <x v="20"/>
    <x v="410"/>
    <n v="82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37"/>
    <d v="2021-07-21T14:50:00"/>
    <d v="2021-07-21T14:51:00"/>
    <s v="sliu15@hanonsystems.com"/>
    <s v="Sarah Liu"/>
    <x v="2"/>
    <x v="20"/>
    <x v="411"/>
    <n v="83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38"/>
    <d v="2021-07-21T14:51:00"/>
    <d v="2021-07-21T14:53:00"/>
    <s v="sliu15@hanonsystems.com"/>
    <s v="Sarah Liu"/>
    <x v="2"/>
    <x v="20"/>
    <x v="412"/>
    <n v="84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39"/>
    <d v="2021-07-21T14:53:00"/>
    <d v="2021-07-21T14:54:00"/>
    <s v="sliu15@hanonsystems.com"/>
    <s v="Sarah Liu"/>
    <x v="2"/>
    <x v="20"/>
    <x v="413"/>
    <n v="85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40"/>
    <d v="2021-07-21T14:54:00"/>
    <d v="2021-07-21T14:56:00"/>
    <s v="sliu15@hanonsystems.com"/>
    <s v="Sarah Liu"/>
    <x v="2"/>
    <x v="20"/>
    <x v="414"/>
    <n v="86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41"/>
    <d v="2021-07-21T14:56:00"/>
    <d v="2021-07-21T14:58:00"/>
    <s v="sliu15@hanonsystems.com"/>
    <s v="Sarah Liu"/>
    <x v="2"/>
    <x v="20"/>
    <x v="415"/>
    <n v="87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42"/>
    <d v="2021-07-21T14:58:00"/>
    <d v="2021-07-22T08:58:00"/>
    <s v="sliu15@hanonsystems.com"/>
    <s v="Sarah Liu"/>
    <x v="2"/>
    <x v="20"/>
    <x v="416"/>
    <n v="1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43"/>
    <d v="2021-07-22T08:58:00"/>
    <d v="2021-07-22T08:58:00"/>
    <s v="sliu15@hanonsystems.com"/>
    <s v="Sarah Liu"/>
    <x v="2"/>
    <x v="21"/>
    <x v="417"/>
    <n v="2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44"/>
    <d v="2021-07-22T08:58:00"/>
    <d v="2021-07-22T08:59:00"/>
    <s v="sliu15@hanonsystems.com"/>
    <s v="Sarah Liu"/>
    <x v="2"/>
    <x v="21"/>
    <x v="418"/>
    <n v="3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45"/>
    <d v="2021-07-22T08:59:00"/>
    <d v="2021-07-22T09:00:00"/>
    <s v="sliu15@hanonsystems.com"/>
    <s v="Sarah Liu"/>
    <x v="2"/>
    <x v="21"/>
    <x v="419"/>
    <n v="4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46"/>
    <d v="2021-07-22T09:00:00"/>
    <d v="2021-07-22T09:01:00"/>
    <s v="sliu15@hanonsystems.com"/>
    <s v="Sarah Liu"/>
    <x v="2"/>
    <x v="21"/>
    <x v="420"/>
    <n v="5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47"/>
    <d v="2021-07-22T09:01:00"/>
    <d v="2021-07-22T09:04:00"/>
    <s v="sliu15@hanonsystems.com"/>
    <s v="Sarah Liu"/>
    <x v="2"/>
    <x v="21"/>
    <x v="421"/>
    <n v="6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48"/>
    <d v="2021-07-22T09:04:00"/>
    <d v="2021-07-22T09:05:00"/>
    <s v="sliu15@hanonsystems.com"/>
    <s v="Sarah Liu"/>
    <x v="2"/>
    <x v="21"/>
    <x v="422"/>
    <n v="7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49"/>
    <d v="2021-07-22T09:05:00"/>
    <d v="2021-07-22T09:05:00"/>
    <s v="sliu15@hanonsystems.com"/>
    <s v="Sarah Liu"/>
    <x v="2"/>
    <x v="21"/>
    <x v="423"/>
    <n v="8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50"/>
    <d v="2021-07-22T09:05:00"/>
    <d v="2021-07-22T09:05:00"/>
    <s v="sliu15@hanonsystems.com"/>
    <s v="Sarah Liu"/>
    <x v="2"/>
    <x v="21"/>
    <x v="424"/>
    <n v="9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51"/>
    <d v="2021-07-22T09:05:00"/>
    <d v="2021-07-22T09:06:00"/>
    <s v="sliu15@hanonsystems.com"/>
    <s v="Sarah Liu"/>
    <x v="2"/>
    <x v="21"/>
    <x v="425"/>
    <n v="10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52"/>
    <d v="2021-07-22T09:06:00"/>
    <d v="2021-07-22T09:07:00"/>
    <s v="sliu15@hanonsystems.com"/>
    <s v="Sarah Liu"/>
    <x v="2"/>
    <x v="21"/>
    <x v="426"/>
    <n v="11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53"/>
    <d v="2021-07-22T09:07:00"/>
    <d v="2021-07-22T09:08:00"/>
    <s v="sliu15@hanonsystems.com"/>
    <s v="Sarah Liu"/>
    <x v="2"/>
    <x v="21"/>
    <x v="427"/>
    <n v="12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54"/>
    <d v="2021-07-22T09:08:00"/>
    <d v="2021-07-22T09:08:00"/>
    <s v="sliu15@hanonsystems.com"/>
    <s v="Sarah Liu"/>
    <x v="2"/>
    <x v="21"/>
    <x v="428"/>
    <n v="13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55"/>
    <d v="2021-07-22T09:08:00"/>
    <d v="2021-07-22T09:09:00"/>
    <s v="sliu15@hanonsystems.com"/>
    <s v="Sarah Liu"/>
    <x v="2"/>
    <x v="21"/>
    <x v="429"/>
    <n v="14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56"/>
    <d v="2021-07-22T09:09:00"/>
    <d v="2021-07-22T09:10:00"/>
    <s v="sliu15@hanonsystems.com"/>
    <s v="Sarah Liu"/>
    <x v="2"/>
    <x v="21"/>
    <x v="430"/>
    <n v="15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57"/>
    <d v="2021-07-22T09:10:00"/>
    <d v="2021-07-22T09:10:00"/>
    <s v="sliu15@hanonsystems.com"/>
    <s v="Sarah Liu"/>
    <x v="2"/>
    <x v="21"/>
    <x v="431"/>
    <n v="16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58"/>
    <d v="2021-07-22T09:10:00"/>
    <d v="2021-07-22T09:11:00"/>
    <s v="sliu15@hanonsystems.com"/>
    <s v="Sarah Liu"/>
    <x v="2"/>
    <x v="21"/>
    <x v="432"/>
    <n v="17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59"/>
    <d v="2021-07-22T09:12:00"/>
    <d v="2021-07-22T09:13:00"/>
    <s v="sliu15@hanonsystems.com"/>
    <s v="Sarah Liu"/>
    <x v="2"/>
    <x v="21"/>
    <x v="433"/>
    <n v="18"/>
    <x v="1"/>
    <x v="13"/>
    <x v="0"/>
    <n v="1"/>
    <x v="0"/>
    <m/>
    <x v="0"/>
    <x v="0"/>
    <x v="0"/>
    <x v="0"/>
    <x v="2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s v="Insulation needs to be sealed properly"/>
  </r>
  <r>
    <n v="434"/>
    <d v="2021-07-22T12:40:00"/>
    <d v="2021-07-22T12:43:00"/>
    <s v="sliu15@hanonsystems.com"/>
    <s v="Sarah Liu"/>
    <x v="2"/>
    <x v="21"/>
    <x v="434"/>
    <n v="8"/>
    <x v="0"/>
    <x v="4"/>
    <x v="0"/>
    <n v="1"/>
    <x v="0"/>
    <m/>
    <x v="0"/>
    <x v="1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35"/>
    <d v="2021-07-22T12:43:00"/>
    <d v="2021-07-22T12:44:00"/>
    <s v="sliu15@hanonsystems.com"/>
    <s v="Sarah Liu"/>
    <x v="2"/>
    <x v="21"/>
    <x v="435"/>
    <n v="9"/>
    <x v="0"/>
    <x v="4"/>
    <x v="0"/>
    <n v="1"/>
    <x v="0"/>
    <m/>
    <x v="0"/>
    <x v="1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36"/>
    <d v="2021-07-22T12:44:00"/>
    <d v="2021-07-22T12:46:00"/>
    <s v="sliu15@hanonsystems.com"/>
    <s v="Sarah Liu"/>
    <x v="2"/>
    <x v="21"/>
    <x v="434"/>
    <n v="8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4"/>
    <s v="Beside Chamber #16"/>
  </r>
  <r>
    <n v="437"/>
    <d v="2021-07-22T12:46:00"/>
    <d v="2021-07-22T12:47:00"/>
    <s v="sliu15@hanonsystems.com"/>
    <s v="Sarah Liu"/>
    <x v="2"/>
    <x v="21"/>
    <x v="435"/>
    <n v="9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4"/>
    <s v="Beside Chamber #16"/>
  </r>
  <r>
    <n v="60"/>
    <d v="2021-07-22T14:12:00"/>
    <d v="2021-07-22T14:17:00"/>
    <s v="sliu15@hanonsystems.com"/>
    <s v="Sarah Liu"/>
    <x v="2"/>
    <x v="21"/>
    <x v="436"/>
    <n v="1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61"/>
    <d v="2021-07-22T14:17:00"/>
    <d v="2021-07-22T14:18:00"/>
    <s v="sliu15@hanonsystems.com"/>
    <s v="Sarah Liu"/>
    <x v="2"/>
    <x v="21"/>
    <x v="437"/>
    <n v="88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62"/>
    <d v="2021-07-22T14:18:00"/>
    <d v="2021-07-22T14:19:00"/>
    <s v="sliu15@hanonsystems.com"/>
    <s v="Sarah Liu"/>
    <x v="2"/>
    <x v="21"/>
    <x v="438"/>
    <n v="89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63"/>
    <d v="2021-07-22T14:19:00"/>
    <d v="2021-07-22T14:19:00"/>
    <s v="sliu15@hanonsystems.com"/>
    <s v="Sarah Liu"/>
    <x v="2"/>
    <x v="21"/>
    <x v="439"/>
    <n v="90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64"/>
    <d v="2021-07-22T14:19:00"/>
    <d v="2021-07-22T14:20:00"/>
    <s v="sliu15@hanonsystems.com"/>
    <s v="Sarah Liu"/>
    <x v="2"/>
    <x v="21"/>
    <x v="440"/>
    <n v="91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65"/>
    <d v="2021-07-22T14:20:00"/>
    <d v="2021-07-22T14:20:00"/>
    <s v="sliu15@hanonsystems.com"/>
    <s v="Sarah Liu"/>
    <x v="2"/>
    <x v="21"/>
    <x v="441"/>
    <n v="92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66"/>
    <d v="2021-07-22T14:20:00"/>
    <d v="2021-07-22T15:21:00"/>
    <s v="sliu15@hanonsystems.com"/>
    <s v="Sarah Liu"/>
    <x v="2"/>
    <x v="21"/>
    <x v="442"/>
    <n v="93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67"/>
    <d v="2021-07-22T15:21:00"/>
    <d v="2021-07-22T15:21:00"/>
    <s v="sliu15@hanonsystems.com"/>
    <s v="Sarah Liu"/>
    <x v="2"/>
    <x v="21"/>
    <x v="443"/>
    <n v="94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68"/>
    <d v="2021-07-22T15:21:00"/>
    <d v="2021-07-22T15:21:00"/>
    <s v="sliu15@hanonsystems.com"/>
    <s v="Sarah Liu"/>
    <x v="2"/>
    <x v="21"/>
    <x v="444"/>
    <n v="95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69"/>
    <d v="2021-07-22T15:21:00"/>
    <d v="2021-07-22T15:22:00"/>
    <s v="sliu15@hanonsystems.com"/>
    <s v="Sarah Liu"/>
    <x v="2"/>
    <x v="21"/>
    <x v="445"/>
    <n v="96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70"/>
    <d v="2021-07-22T15:22:00"/>
    <d v="2021-07-22T15:22:00"/>
    <s v="sliu15@hanonsystems.com"/>
    <s v="Sarah Liu"/>
    <x v="2"/>
    <x v="21"/>
    <x v="446"/>
    <n v="97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71"/>
    <d v="2021-07-22T15:22:00"/>
    <d v="2021-07-22T15:23:00"/>
    <s v="sliu15@hanonsystems.com"/>
    <s v="Sarah Liu"/>
    <x v="2"/>
    <x v="21"/>
    <x v="447"/>
    <n v="98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72"/>
    <d v="2021-07-22T15:23:00"/>
    <d v="2021-07-23T08:42:00"/>
    <s v="sliu15@hanonsystems.com"/>
    <s v="Sarah Liu"/>
    <x v="2"/>
    <x v="21"/>
    <x v="448"/>
    <n v="1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73"/>
    <d v="2021-07-23T08:42:00"/>
    <d v="2021-07-23T08:43:00"/>
    <s v="sliu15@hanonsystems.com"/>
    <s v="Sarah Liu"/>
    <x v="2"/>
    <x v="22"/>
    <x v="449"/>
    <n v="2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74"/>
    <d v="2021-07-23T08:43:00"/>
    <d v="2021-07-23T08:43:00"/>
    <s v="sliu15@hanonsystems.com"/>
    <s v="Sarah Liu"/>
    <x v="2"/>
    <x v="22"/>
    <x v="450"/>
    <n v="3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75"/>
    <d v="2021-07-23T08:43:00"/>
    <d v="2021-07-23T08:44:00"/>
    <s v="sliu15@hanonsystems.com"/>
    <s v="Sarah Liu"/>
    <x v="2"/>
    <x v="22"/>
    <x v="451"/>
    <n v="4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76"/>
    <d v="2021-07-23T08:44:00"/>
    <d v="2021-07-23T09:11:00"/>
    <s v="sliu15@hanonsystems.com"/>
    <s v="Sarah Liu"/>
    <x v="2"/>
    <x v="22"/>
    <x v="452"/>
    <n v="7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77"/>
    <d v="2021-07-23T09:11:00"/>
    <d v="2021-07-23T09:12:00"/>
    <s v="sliu15@hanonsystems.com"/>
    <s v="Sarah Liu"/>
    <x v="2"/>
    <x v="22"/>
    <x v="453"/>
    <n v="8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78"/>
    <d v="2021-07-23T09:12:00"/>
    <d v="2021-07-23T09:13:00"/>
    <s v="sliu15@hanonsystems.com"/>
    <s v="Sarah Liu"/>
    <x v="2"/>
    <x v="22"/>
    <x v="454"/>
    <n v="9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79"/>
    <d v="2021-07-23T09:13:00"/>
    <d v="2021-07-23T09:13:00"/>
    <s v="sliu15@hanonsystems.com"/>
    <s v="Sarah Liu"/>
    <x v="2"/>
    <x v="22"/>
    <x v="455"/>
    <n v="10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80"/>
    <d v="2021-07-23T09:14:00"/>
    <d v="2021-07-23T09:14:00"/>
    <s v="sliu15@hanonsystems.com"/>
    <s v="Sarah Liu"/>
    <x v="2"/>
    <x v="22"/>
    <x v="456"/>
    <n v="11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81"/>
    <d v="2021-07-23T09:14:00"/>
    <d v="2021-07-23T09:15:00"/>
    <s v="sliu15@hanonsystems.com"/>
    <s v="Sarah Liu"/>
    <x v="2"/>
    <x v="22"/>
    <x v="457"/>
    <n v="12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82"/>
    <d v="2021-07-23T09:15:00"/>
    <d v="2021-07-23T09:16:00"/>
    <s v="sliu15@hanonsystems.com"/>
    <s v="Sarah Liu"/>
    <x v="2"/>
    <x v="22"/>
    <x v="458"/>
    <n v="13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83"/>
    <d v="2021-07-23T09:16:00"/>
    <d v="2021-07-23T09:16:00"/>
    <s v="sliu15@hanonsystems.com"/>
    <s v="Sarah Liu"/>
    <x v="2"/>
    <x v="22"/>
    <x v="459"/>
    <n v="14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84"/>
    <d v="2021-07-23T09:16:00"/>
    <d v="2021-07-23T09:30:00"/>
    <s v="sliu15@hanonsystems.com"/>
    <s v="Sarah Liu"/>
    <x v="2"/>
    <x v="22"/>
    <x v="460"/>
    <n v="15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85"/>
    <d v="2021-07-23T11:00:00"/>
    <d v="2021-07-23T11:01:00"/>
    <s v="sliu15@hanonsystems.com"/>
    <s v="Sarah Liu"/>
    <x v="2"/>
    <x v="22"/>
    <x v="461"/>
    <n v="5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86"/>
    <d v="2021-07-23T11:01:00"/>
    <d v="2021-07-23T11:02:00"/>
    <s v="sliu15@hanonsystems.com"/>
    <s v="Sarah Liu"/>
    <x v="2"/>
    <x v="22"/>
    <x v="462"/>
    <n v="18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87"/>
    <d v="2021-07-23T11:02:00"/>
    <d v="2021-07-23T11:02:00"/>
    <s v="sliu15@hanonsystems.com"/>
    <s v="Sarah Liu"/>
    <x v="2"/>
    <x v="22"/>
    <x v="463"/>
    <n v="19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88"/>
    <d v="2021-07-23T11:03:00"/>
    <d v="2021-07-23T11:03:00"/>
    <s v="sliu15@hanonsystems.com"/>
    <s v="Sarah Liu"/>
    <x v="2"/>
    <x v="22"/>
    <x v="464"/>
    <n v="20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89"/>
    <d v="2021-07-23T11:03:00"/>
    <d v="2021-07-23T11:04:00"/>
    <s v="sliu15@hanonsystems.com"/>
    <s v="Sarah Liu"/>
    <x v="2"/>
    <x v="22"/>
    <x v="465"/>
    <n v="21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90"/>
    <d v="2021-07-23T11:04:00"/>
    <d v="2021-07-23T11:04:00"/>
    <s v="sliu15@hanonsystems.com"/>
    <s v="Sarah Liu"/>
    <x v="2"/>
    <x v="22"/>
    <x v="466"/>
    <n v="22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91"/>
    <d v="2021-07-23T11:04:00"/>
    <d v="2021-07-23T11:05:00"/>
    <s v="sliu15@hanonsystems.com"/>
    <s v="Sarah Liu"/>
    <x v="2"/>
    <x v="22"/>
    <x v="467"/>
    <n v="23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92"/>
    <d v="2021-07-23T12:33:00"/>
    <d v="2021-07-23T13:16:00"/>
    <s v="sliu15@hanonsystems.com"/>
    <s v="Sarah Liu"/>
    <x v="2"/>
    <x v="22"/>
    <x v="468"/>
    <n v="16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93"/>
    <d v="2021-07-23T13:16:00"/>
    <d v="2021-07-23T13:16:00"/>
    <s v="sliu15@hanonsystems.com"/>
    <s v="Sarah Liu"/>
    <x v="2"/>
    <x v="22"/>
    <x v="469"/>
    <n v="2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94"/>
    <d v="2021-07-23T13:16:00"/>
    <d v="2021-07-23T13:17:00"/>
    <s v="sliu15@hanonsystems.com"/>
    <s v="Sarah Liu"/>
    <x v="2"/>
    <x v="22"/>
    <x v="470"/>
    <n v="3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95"/>
    <d v="2021-07-23T13:17:00"/>
    <d v="2021-07-23T13:18:00"/>
    <s v="sliu15@hanonsystems.com"/>
    <s v="Sarah Liu"/>
    <x v="2"/>
    <x v="22"/>
    <x v="471"/>
    <n v="4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96"/>
    <d v="2021-07-23T13:18:00"/>
    <d v="2021-07-23T13:19:00"/>
    <s v="sliu15@hanonsystems.com"/>
    <s v="Sarah Liu"/>
    <x v="2"/>
    <x v="22"/>
    <x v="472"/>
    <n v="99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97"/>
    <d v="2021-07-23T13:19:00"/>
    <d v="2021-07-23T13:19:00"/>
    <s v="sliu15@hanonsystems.com"/>
    <s v="Sarah Liu"/>
    <x v="2"/>
    <x v="22"/>
    <x v="473"/>
    <n v="100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98"/>
    <d v="2021-07-23T13:19:00"/>
    <d v="2021-07-23T13:20:00"/>
    <s v="sliu15@hanonsystems.com"/>
    <s v="Sarah Liu"/>
    <x v="2"/>
    <x v="22"/>
    <x v="474"/>
    <n v="101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99"/>
    <d v="2021-07-23T13:20:00"/>
    <d v="2021-07-23T13:21:00"/>
    <s v="sliu15@hanonsystems.com"/>
    <s v="Sarah Liu"/>
    <x v="2"/>
    <x v="22"/>
    <x v="475"/>
    <n v="102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100"/>
    <d v="2021-07-23T13:21:00"/>
    <d v="2021-07-23T13:21:00"/>
    <s v="sliu15@hanonsystems.com"/>
    <s v="Sarah Liu"/>
    <x v="2"/>
    <x v="22"/>
    <x v="476"/>
    <n v="103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101"/>
    <d v="2021-07-23T13:21:00"/>
    <d v="2021-07-23T13:22:00"/>
    <s v="sliu15@hanonsystems.com"/>
    <s v="Sarah Liu"/>
    <x v="2"/>
    <x v="22"/>
    <x v="477"/>
    <n v="104"/>
    <x v="1"/>
    <x v="12"/>
    <x v="0"/>
    <n v="1"/>
    <x v="0"/>
    <m/>
    <x v="0"/>
    <x v="0"/>
    <x v="0"/>
    <x v="0"/>
    <x v="0"/>
    <x v="2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102"/>
    <d v="2021-07-23T13:22:00"/>
    <d v="2021-07-23T13:23:00"/>
    <s v="sliu15@hanonsystems.com"/>
    <s v="Sarah Liu"/>
    <x v="2"/>
    <x v="22"/>
    <x v="478"/>
    <n v="105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m/>
  </r>
  <r>
    <n v="438"/>
    <d v="2021-07-26T14:07:00"/>
    <d v="2021-07-26T14:13:00"/>
    <s v="sliu15@hanonsystems.com"/>
    <s v="Sarah Liu"/>
    <x v="2"/>
    <x v="23"/>
    <x v="479"/>
    <n v="5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39"/>
    <d v="2021-07-26T14:13:00"/>
    <d v="2021-07-26T14:14:00"/>
    <s v="sliu15@hanonsystems.com"/>
    <s v="Sarah Liu"/>
    <x v="2"/>
    <x v="23"/>
    <x v="480"/>
    <n v="6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40"/>
    <d v="2021-07-26T14:14:00"/>
    <d v="2021-07-26T14:15:00"/>
    <s v="sliu15@hanonsystems.com"/>
    <s v="Sarah Liu"/>
    <x v="2"/>
    <x v="23"/>
    <x v="481"/>
    <n v="7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41"/>
    <d v="2021-07-26T14:15:00"/>
    <d v="2021-07-26T14:16:00"/>
    <s v="sliu15@hanonsystems.com"/>
    <s v="Sarah Liu"/>
    <x v="2"/>
    <x v="23"/>
    <x v="482"/>
    <n v="8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42"/>
    <d v="2021-07-26T14:16:00"/>
    <d v="2021-07-26T14:18:00"/>
    <s v="sliu15@hanonsystems.com"/>
    <s v="Sarah Liu"/>
    <x v="2"/>
    <x v="23"/>
    <x v="483"/>
    <n v="9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43"/>
    <d v="2021-07-26T14:18:00"/>
    <d v="2021-07-26T14:19:00"/>
    <s v="sliu15@hanonsystems.com"/>
    <s v="Sarah Liu"/>
    <x v="2"/>
    <x v="23"/>
    <x v="484"/>
    <n v="10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44"/>
    <d v="2021-07-26T14:19:00"/>
    <d v="2021-07-26T14:20:00"/>
    <s v="sliu15@hanonsystems.com"/>
    <s v="Sarah Liu"/>
    <x v="2"/>
    <x v="23"/>
    <x v="485"/>
    <n v="11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45"/>
    <d v="2021-07-26T14:20:00"/>
    <d v="2021-07-26T14:21:00"/>
    <s v="sliu15@hanonsystems.com"/>
    <s v="Sarah Liu"/>
    <x v="2"/>
    <x v="23"/>
    <x v="486"/>
    <n v="12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46"/>
    <d v="2021-07-26T14:21:00"/>
    <d v="2021-07-26T14:22:00"/>
    <s v="sliu15@hanonsystems.com"/>
    <s v="Sarah Liu"/>
    <x v="2"/>
    <x v="23"/>
    <x v="487"/>
    <n v="13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47"/>
    <d v="2021-07-26T14:22:00"/>
    <d v="2021-07-26T14:23:00"/>
    <s v="sliu15@hanonsystems.com"/>
    <s v="Sarah Liu"/>
    <x v="2"/>
    <x v="23"/>
    <x v="488"/>
    <n v="14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48"/>
    <d v="2021-07-26T14:23:00"/>
    <d v="2021-07-26T14:24:00"/>
    <s v="sliu15@hanonsystems.com"/>
    <s v="Sarah Liu"/>
    <x v="2"/>
    <x v="23"/>
    <x v="489"/>
    <n v="15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49"/>
    <d v="2021-07-26T14:24:00"/>
    <d v="2021-07-26T14:25:00"/>
    <s v="sliu15@hanonsystems.com"/>
    <s v="Sarah Liu"/>
    <x v="2"/>
    <x v="23"/>
    <x v="490"/>
    <n v="16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50"/>
    <d v="2021-07-26T14:25:00"/>
    <d v="2021-07-26T14:28:00"/>
    <s v="sliu15@hanonsystems.com"/>
    <s v="Sarah Liu"/>
    <x v="2"/>
    <x v="23"/>
    <x v="491"/>
    <n v="17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51"/>
    <d v="2021-07-26T14:28:00"/>
    <d v="2021-07-26T14:30:00"/>
    <s v="sliu15@hanonsystems.com"/>
    <s v="Sarah Liu"/>
    <x v="2"/>
    <x v="23"/>
    <x v="492"/>
    <n v="18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452"/>
    <d v="2021-07-26T14:30:00"/>
    <d v="2021-07-26T14:31:00"/>
    <s v="sliu15@hanonsystems.com"/>
    <s v="Sarah Liu"/>
    <x v="2"/>
    <x v="23"/>
    <x v="493"/>
    <n v="19"/>
    <x v="0"/>
    <x v="15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0"/>
    <m/>
  </r>
  <r>
    <n v="103"/>
    <d v="2021-07-26T13:01:00"/>
    <d v="2021-07-26T13:03:00"/>
    <s v="sliu15@hanonsystems.com"/>
    <s v="Sarah Liu"/>
    <x v="2"/>
    <x v="24"/>
    <x v="494"/>
    <n v="17"/>
    <x v="1"/>
    <x v="14"/>
    <x v="0"/>
    <n v="1"/>
    <x v="0"/>
    <m/>
    <x v="0"/>
    <x v="0"/>
    <x v="2"/>
    <x v="0"/>
    <x v="0"/>
    <x v="0"/>
    <m/>
    <m/>
    <m/>
    <x v="0"/>
    <n v="0"/>
    <n v="0"/>
    <n v="0"/>
    <n v="0"/>
    <m/>
    <x v="2"/>
    <x v="0"/>
    <m/>
    <x v="0"/>
    <m/>
    <x v="2"/>
    <x v="0"/>
    <x v="0"/>
    <x v="0"/>
    <x v="0"/>
    <x v="0"/>
    <s v="Connector is missing part of latch"/>
  </r>
  <r>
    <n v="104"/>
    <d v="2021-08-10T10:22:00"/>
    <d v="2021-08-10T10:26:00"/>
    <s v="sliu15@hanonsystems.com"/>
    <s v="Sarah Liu"/>
    <x v="2"/>
    <x v="24"/>
    <x v="495"/>
    <n v="21"/>
    <x v="1"/>
    <x v="13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0"/>
    <s v="burnt due to shortage happening in vibration test"/>
  </r>
  <r>
    <n v="105"/>
    <d v="2021-08-10T10:26:00"/>
    <d v="2021-08-10T10:27:00"/>
    <s v="sliu15@hanonsystems.com"/>
    <s v="Sarah Liu"/>
    <x v="2"/>
    <x v="24"/>
    <x v="432"/>
    <n v="17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5"/>
    <m/>
  </r>
  <r>
    <n v="453"/>
    <d v="2021-08-10T12:04:00"/>
    <d v="2021-08-10T12:04:00"/>
    <s v="sliu15@hanonsystems.com"/>
    <s v="Sarah Liu"/>
    <x v="2"/>
    <x v="24"/>
    <x v="128"/>
    <n v="1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5"/>
    <x v="0"/>
    <x v="0"/>
    <x v="0"/>
    <x v="0"/>
    <x v="0"/>
    <m/>
  </r>
  <r>
    <n v="454"/>
    <d v="2021-08-10T14:55:00"/>
    <d v="2021-08-10T14:57:00"/>
    <s v="sliu15@hanonsystems.com"/>
    <s v="Sarah Liu"/>
    <x v="2"/>
    <x v="24"/>
    <x v="118"/>
    <n v="2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6"/>
    <s v="chl#3; replaced harness WP-VW-30/50W(S)-12"/>
  </r>
  <r>
    <n v="106"/>
    <d v="2021-08-16T12:54:00"/>
    <d v="2021-08-16T12:56:00"/>
    <s v="sliu15@hanonsystems.com"/>
    <s v="Sarah Liu"/>
    <x v="2"/>
    <x v="25"/>
    <x v="496"/>
    <n v="19"/>
    <x v="1"/>
    <x v="13"/>
    <x v="0"/>
    <n v="1"/>
    <x v="0"/>
    <m/>
    <x v="0"/>
    <x v="0"/>
    <x v="2"/>
    <x v="1"/>
    <x v="2"/>
    <x v="0"/>
    <m/>
    <m/>
    <m/>
    <x v="0"/>
    <n v="0"/>
    <n v="0"/>
    <n v="0"/>
    <n v="0"/>
    <m/>
    <x v="2"/>
    <x v="0"/>
    <m/>
    <x v="0"/>
    <m/>
    <x v="1"/>
    <x v="0"/>
    <x v="0"/>
    <x v="0"/>
    <x v="0"/>
    <x v="1"/>
    <s v="Can no longer be used; underwent teardown by structure team"/>
  </r>
  <r>
    <n v="107"/>
    <d v="2021-08-16T12:56:00"/>
    <d v="2021-08-16T12:57:00"/>
    <s v="sliu15@hanonsystems.com"/>
    <s v="Sarah Liu"/>
    <x v="2"/>
    <x v="25"/>
    <x v="426"/>
    <n v="11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5"/>
    <s v="Replaced OP-eCL-12V(S)-19"/>
  </r>
  <r>
    <n v="108"/>
    <d v="2021-08-16T12:57:00"/>
    <d v="2021-08-16T13:00:00"/>
    <s v="sliu15@hanonsystems.com"/>
    <s v="Sarah Liu"/>
    <x v="2"/>
    <x v="25"/>
    <x v="497"/>
    <n v="23"/>
    <x v="1"/>
    <x v="13"/>
    <x v="0"/>
    <n v="1"/>
    <x v="0"/>
    <m/>
    <x v="0"/>
    <x v="0"/>
    <x v="0"/>
    <x v="1"/>
    <x v="0"/>
    <x v="0"/>
    <m/>
    <m/>
    <m/>
    <x v="0"/>
    <n v="0"/>
    <n v="0"/>
    <n v="0"/>
    <n v="0"/>
    <m/>
    <x v="2"/>
    <x v="0"/>
    <m/>
    <x v="0"/>
    <m/>
    <x v="6"/>
    <x v="0"/>
    <x v="0"/>
    <x v="0"/>
    <x v="0"/>
    <x v="0"/>
    <s v="Connection damaged between wire (+) and pin."/>
  </r>
  <r>
    <n v="109"/>
    <d v="2021-08-16T13:00:00"/>
    <d v="2021-08-16T13:05:00"/>
    <s v="sliu15@hanonsystems.com"/>
    <s v="Sarah Liu"/>
    <x v="2"/>
    <x v="25"/>
    <x v="428"/>
    <n v="13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7"/>
    <s v="Replaced OP-eCL-12V(S)-23"/>
  </r>
  <r>
    <n v="455"/>
    <d v="2021-08-17T10:20:00"/>
    <d v="2021-08-17T10:22:00"/>
    <s v="sliu15@hanonsystems.com"/>
    <s v="Sarah Liu"/>
    <x v="2"/>
    <x v="26"/>
    <x v="186"/>
    <n v="25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8"/>
    <s v="Shipped to Sterling for testing FCA pumps"/>
  </r>
  <r>
    <n v="456"/>
    <d v="2021-08-17T10:22:00"/>
    <d v="2021-08-17T10:25:00"/>
    <s v="sliu15@hanonsystems.com"/>
    <s v="Sarah Liu"/>
    <x v="2"/>
    <x v="26"/>
    <x v="369"/>
    <n v="10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8"/>
    <s v="Shipped to Sterling for testing FCA pumps"/>
  </r>
  <r>
    <n v="457"/>
    <d v="2021-08-17T10:25:00"/>
    <d v="2021-08-17T10:27:00"/>
    <s v="sliu15@hanonsystems.com"/>
    <s v="Sarah Liu"/>
    <x v="2"/>
    <x v="26"/>
    <x v="370"/>
    <n v="10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8"/>
    <s v="Shipped to Sterling for testing FCA pumps"/>
  </r>
  <r>
    <n v="458"/>
    <d v="2021-08-17T10:35:00"/>
    <d v="2021-08-17T10:36:00"/>
    <s v="sliu15@hanonsystems.com"/>
    <s v="Sarah Liu"/>
    <x v="2"/>
    <x v="26"/>
    <x v="211"/>
    <n v="5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8"/>
    <s v="Shipped to Sterling for testing FCA pumps"/>
  </r>
  <r>
    <n v="459"/>
    <d v="2021-08-17T10:36:00"/>
    <d v="2021-08-17T10:38:00"/>
    <s v="sliu15@hanonsystems.com"/>
    <s v="Sarah Liu"/>
    <x v="2"/>
    <x v="26"/>
    <x v="202"/>
    <n v="41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8"/>
    <s v="Shipped to Sterling for testing FCA pumps"/>
  </r>
  <r>
    <n v="460"/>
    <d v="2021-08-17T10:43:00"/>
    <d v="2021-08-17T10:46:00"/>
    <s v="sliu15@hanonsystems.com"/>
    <s v="Sarah Liu"/>
    <x v="2"/>
    <x v="26"/>
    <x v="204"/>
    <n v="43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8"/>
    <s v="Shipped to Sterling for testing FCA pumps"/>
  </r>
  <r>
    <n v="461"/>
    <d v="2021-08-17T11:20:00"/>
    <d v="2021-08-17T11:21:00"/>
    <s v="sliu15@hanonsystems.com"/>
    <s v="Sarah Liu"/>
    <x v="2"/>
    <x v="26"/>
    <x v="21"/>
    <n v="7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"/>
    <s v="Circuit #3"/>
  </r>
  <r>
    <n v="462"/>
    <d v="2021-08-18T08:10:00"/>
    <d v="2021-08-18T08:17:00"/>
    <s v="sliu15@hanonsystems.com"/>
    <s v="Sarah Liu"/>
    <x v="2"/>
    <x v="26"/>
    <x v="61"/>
    <n v="48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7"/>
    <x v="0"/>
    <x v="0"/>
    <x v="0"/>
    <x v="0"/>
    <x v="0"/>
    <m/>
  </r>
  <r>
    <n v="110"/>
    <d v="2021-08-27T15:27:00"/>
    <d v="2021-08-27T15:28:00"/>
    <s v="sliu15@hanonsystems.com"/>
    <s v="Sarah Liu"/>
    <x v="2"/>
    <x v="27"/>
    <x v="498"/>
    <n v="12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0"/>
    <m/>
  </r>
  <r>
    <n v="111"/>
    <d v="2021-08-27T15:28:00"/>
    <d v="2021-08-27T15:28:00"/>
    <s v="sliu15@hanonsystems.com"/>
    <s v="Sarah Liu"/>
    <x v="2"/>
    <x v="27"/>
    <x v="499"/>
    <n v="13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0"/>
    <m/>
  </r>
  <r>
    <n v="112"/>
    <d v="2021-08-27T15:28:00"/>
    <d v="2021-08-27T15:29:00"/>
    <s v="sliu15@hanonsystems.com"/>
    <s v="Sarah Liu"/>
    <x v="2"/>
    <x v="27"/>
    <x v="500"/>
    <n v="14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0"/>
    <m/>
  </r>
  <r>
    <n v="113"/>
    <d v="2021-09-03T08:14:00"/>
    <d v="2021-09-03T08:15:00"/>
    <s v="sliu15@hanonsystems.com"/>
    <s v="Sarah Liu"/>
    <x v="2"/>
    <x v="28"/>
    <x v="501"/>
    <n v="5"/>
    <x v="1"/>
    <x v="12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0"/>
    <m/>
  </r>
  <r>
    <n v="114"/>
    <d v="2021-09-03T08:16:00"/>
    <d v="2021-09-03T08:16:00"/>
    <s v="sliu15@hanonsystems.com"/>
    <s v="Sarah Liu"/>
    <x v="2"/>
    <x v="28"/>
    <x v="502"/>
    <n v="6"/>
    <x v="1"/>
    <x v="12"/>
    <x v="0"/>
    <n v="1"/>
    <x v="0"/>
    <m/>
    <x v="0"/>
    <x v="0"/>
    <x v="0"/>
    <x v="0"/>
    <x v="0"/>
    <x v="2"/>
    <m/>
    <m/>
    <m/>
    <x v="0"/>
    <n v="0"/>
    <n v="0"/>
    <n v="0"/>
    <n v="0"/>
    <m/>
    <x v="2"/>
    <x v="0"/>
    <m/>
    <x v="0"/>
    <m/>
    <x v="0"/>
    <x v="0"/>
    <x v="0"/>
    <x v="0"/>
    <x v="0"/>
    <x v="0"/>
    <m/>
  </r>
  <r>
    <n v="115"/>
    <d v="2021-09-07T07:26:00"/>
    <d v="2021-09-07T07:28:00"/>
    <s v="sliu15@hanonsystems.com"/>
    <s v="Sarah Liu"/>
    <x v="2"/>
    <x v="29"/>
    <x v="503"/>
    <n v="25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9"/>
    <m/>
  </r>
  <r>
    <n v="116"/>
    <d v="2021-09-07T07:28:00"/>
    <d v="2021-09-07T07:30:00"/>
    <s v="sliu15@hanonsystems.com"/>
    <s v="Sarah Liu"/>
    <x v="2"/>
    <x v="29"/>
    <x v="504"/>
    <n v="26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9"/>
    <m/>
  </r>
  <r>
    <n v="117"/>
    <d v="2021-09-07T07:30:00"/>
    <d v="2021-09-07T07:30:00"/>
    <s v="sliu15@hanonsystems.com"/>
    <s v="Sarah Liu"/>
    <x v="2"/>
    <x v="29"/>
    <x v="505"/>
    <n v="27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9"/>
    <m/>
  </r>
  <r>
    <n v="118"/>
    <d v="2021-09-07T07:31:00"/>
    <d v="2021-09-07T07:32:00"/>
    <s v="sliu15@hanonsystems.com"/>
    <s v="Sarah Liu"/>
    <x v="2"/>
    <x v="29"/>
    <x v="506"/>
    <n v="28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9"/>
    <m/>
  </r>
  <r>
    <n v="119"/>
    <d v="2021-09-07T07:32:00"/>
    <d v="2021-09-07T07:32:00"/>
    <s v="sliu15@hanonsystems.com"/>
    <s v="Sarah Liu"/>
    <x v="2"/>
    <x v="29"/>
    <x v="507"/>
    <n v="29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9"/>
    <m/>
  </r>
  <r>
    <n v="120"/>
    <d v="2021-09-07T07:32:00"/>
    <d v="2021-09-07T07:34:00"/>
    <s v="sliu15@hanonsystems.com"/>
    <s v="Sarah Liu"/>
    <x v="2"/>
    <x v="29"/>
    <x v="508"/>
    <n v="30"/>
    <x v="1"/>
    <x v="13"/>
    <x v="0"/>
    <n v="1"/>
    <x v="0"/>
    <m/>
    <x v="0"/>
    <x v="0"/>
    <x v="0"/>
    <x v="0"/>
    <x v="0"/>
    <x v="0"/>
    <m/>
    <m/>
    <m/>
    <x v="0"/>
    <n v="0"/>
    <n v="0"/>
    <n v="0"/>
    <n v="0"/>
    <m/>
    <x v="2"/>
    <x v="0"/>
    <m/>
    <x v="0"/>
    <m/>
    <x v="0"/>
    <x v="0"/>
    <x v="0"/>
    <x v="0"/>
    <x v="0"/>
    <x v="9"/>
    <m/>
  </r>
  <r>
    <n v="121"/>
    <d v="2021-09-07T07:34:00"/>
    <d v="2021-09-07T07:35:00"/>
    <s v="sliu15@hanonsystems.com"/>
    <s v="Sarah Liu"/>
    <x v="2"/>
    <x v="29"/>
    <x v="426"/>
    <n v="11"/>
    <x v="1"/>
    <x v="13"/>
    <x v="0"/>
    <n v="1"/>
    <x v="0"/>
    <m/>
    <x v="0"/>
    <x v="0"/>
    <x v="2"/>
    <x v="1"/>
    <x v="2"/>
    <x v="0"/>
    <m/>
    <m/>
    <m/>
    <x v="0"/>
    <n v="0"/>
    <n v="0"/>
    <n v="0"/>
    <n v="0"/>
    <m/>
    <x v="2"/>
    <x v="0"/>
    <m/>
    <x v="0"/>
    <m/>
    <x v="1"/>
    <x v="0"/>
    <x v="0"/>
    <x v="0"/>
    <x v="0"/>
    <x v="1"/>
    <s v="Cannot be used for durability test anymore due to bad quality after vibration test"/>
  </r>
  <r>
    <n v="122"/>
    <d v="2021-09-07T07:35:00"/>
    <d v="2021-09-07T07:37:00"/>
    <s v="sliu15@hanonsystems.com"/>
    <s v="Sarah Liu"/>
    <x v="2"/>
    <x v="29"/>
    <x v="509"/>
    <n v="20"/>
    <x v="1"/>
    <x v="13"/>
    <x v="0"/>
    <n v="1"/>
    <x v="0"/>
    <m/>
    <x v="0"/>
    <x v="0"/>
    <x v="2"/>
    <x v="1"/>
    <x v="2"/>
    <x v="0"/>
    <m/>
    <m/>
    <m/>
    <x v="0"/>
    <n v="0"/>
    <n v="0"/>
    <n v="0"/>
    <n v="0"/>
    <m/>
    <x v="2"/>
    <x v="0"/>
    <m/>
    <x v="0"/>
    <m/>
    <x v="1"/>
    <x v="0"/>
    <x v="0"/>
    <x v="0"/>
    <x v="0"/>
    <x v="1"/>
    <s v="Cannot be used for durability test anymore due to bad quality after vibration test"/>
  </r>
  <r>
    <n v="123"/>
    <d v="2021-09-07T07:37:00"/>
    <d v="2021-09-07T07:39:00"/>
    <s v="sliu15@hanonsystems.com"/>
    <s v="Sarah Liu"/>
    <x v="2"/>
    <x v="29"/>
    <x v="432"/>
    <n v="17"/>
    <x v="1"/>
    <x v="13"/>
    <x v="0"/>
    <n v="1"/>
    <x v="0"/>
    <m/>
    <x v="0"/>
    <x v="0"/>
    <x v="2"/>
    <x v="1"/>
    <x v="2"/>
    <x v="0"/>
    <m/>
    <m/>
    <m/>
    <x v="0"/>
    <n v="0"/>
    <n v="0"/>
    <n v="0"/>
    <n v="0"/>
    <m/>
    <x v="2"/>
    <x v="0"/>
    <m/>
    <x v="0"/>
    <m/>
    <x v="1"/>
    <x v="0"/>
    <x v="0"/>
    <x v="0"/>
    <x v="0"/>
    <x v="1"/>
    <s v="Cannot be used for durability test anymore due to bad quality after vibration test"/>
  </r>
  <r>
    <n v="124"/>
    <d v="2021-09-07T07:39:00"/>
    <d v="2021-09-07T07:41:00"/>
    <s v="sliu15@hanonsystems.com"/>
    <s v="Sarah Liu"/>
    <x v="2"/>
    <x v="29"/>
    <x v="510"/>
    <n v="22"/>
    <x v="1"/>
    <x v="13"/>
    <x v="0"/>
    <n v="1"/>
    <x v="0"/>
    <m/>
    <x v="0"/>
    <x v="0"/>
    <x v="2"/>
    <x v="1"/>
    <x v="2"/>
    <x v="0"/>
    <m/>
    <m/>
    <m/>
    <x v="0"/>
    <n v="0"/>
    <n v="0"/>
    <n v="0"/>
    <n v="0"/>
    <m/>
    <x v="2"/>
    <x v="0"/>
    <m/>
    <x v="0"/>
    <m/>
    <x v="1"/>
    <x v="0"/>
    <x v="0"/>
    <x v="0"/>
    <x v="0"/>
    <x v="1"/>
    <s v="Cannot be used for durability test anymore due to bad quality after vibration test"/>
  </r>
  <r>
    <n v="125"/>
    <d v="2021-09-07T07:41:00"/>
    <d v="2021-09-07T07:42:00"/>
    <s v="sliu15@hanonsystems.com"/>
    <s v="Sarah Liu"/>
    <x v="2"/>
    <x v="29"/>
    <x v="428"/>
    <n v="13"/>
    <x v="1"/>
    <x v="13"/>
    <x v="0"/>
    <n v="1"/>
    <x v="0"/>
    <m/>
    <x v="0"/>
    <x v="0"/>
    <x v="2"/>
    <x v="1"/>
    <x v="2"/>
    <x v="0"/>
    <m/>
    <m/>
    <m/>
    <x v="0"/>
    <n v="0"/>
    <n v="0"/>
    <n v="0"/>
    <n v="0"/>
    <m/>
    <x v="2"/>
    <x v="0"/>
    <m/>
    <x v="0"/>
    <m/>
    <x v="1"/>
    <x v="0"/>
    <x v="0"/>
    <x v="0"/>
    <x v="0"/>
    <x v="1"/>
    <s v="Cannot be used for durability test anymore due to bad quality after vibration test"/>
  </r>
  <r>
    <n v="126"/>
    <d v="2021-09-07T07:42:00"/>
    <d v="2021-09-07T07:45:00"/>
    <s v="sliu15@hanonsystems.com"/>
    <s v="Sarah Liu"/>
    <x v="2"/>
    <x v="29"/>
    <x v="511"/>
    <n v="24"/>
    <x v="1"/>
    <x v="13"/>
    <x v="0"/>
    <n v="1"/>
    <x v="0"/>
    <m/>
    <x v="0"/>
    <x v="0"/>
    <x v="2"/>
    <x v="1"/>
    <x v="2"/>
    <x v="0"/>
    <m/>
    <m/>
    <m/>
    <x v="0"/>
    <n v="0"/>
    <n v="0"/>
    <n v="0"/>
    <n v="0"/>
    <m/>
    <x v="2"/>
    <x v="0"/>
    <m/>
    <x v="0"/>
    <m/>
    <x v="1"/>
    <x v="0"/>
    <x v="0"/>
    <x v="0"/>
    <x v="0"/>
    <x v="1"/>
    <s v="Cannot be used for durability test anymore due to bad quality after vibration test"/>
  </r>
  <r>
    <n v="463"/>
    <d v="2021-09-10T12:26:00"/>
    <d v="2021-09-10T14:52:00"/>
    <s v="sliu15@hanonsystems.com"/>
    <s v="Sarah Liu"/>
    <x v="2"/>
    <x v="30"/>
    <x v="512"/>
    <n v="1"/>
    <x v="0"/>
    <x v="16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0"/>
    <m/>
  </r>
  <r>
    <n v="464"/>
    <d v="2021-09-10T14:52:00"/>
    <d v="2021-09-10T14:53:00"/>
    <s v="sliu15@hanonsystems.com"/>
    <s v="Sarah Liu"/>
    <x v="2"/>
    <x v="30"/>
    <x v="513"/>
    <n v="2"/>
    <x v="0"/>
    <x v="16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0"/>
    <m/>
  </r>
  <r>
    <n v="465"/>
    <d v="2021-09-10T14:53:00"/>
    <d v="2021-09-10T14:54:00"/>
    <s v="sliu15@hanonsystems.com"/>
    <s v="Sarah Liu"/>
    <x v="2"/>
    <x v="30"/>
    <x v="514"/>
    <n v="3"/>
    <x v="0"/>
    <x v="16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0"/>
    <m/>
  </r>
  <r>
    <n v="466"/>
    <d v="2021-09-10T14:54:00"/>
    <d v="2021-09-10T14:57:00"/>
    <s v="sliu15@hanonsystems.com"/>
    <s v="Sarah Liu"/>
    <x v="2"/>
    <x v="30"/>
    <x v="515"/>
    <n v="4"/>
    <x v="0"/>
    <x v="16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0"/>
    <m/>
  </r>
  <r>
    <n v="467"/>
    <d v="2021-09-10T14:59:00"/>
    <d v="2021-09-10T15:02:00"/>
    <s v="sliu15@hanonsystems.com"/>
    <s v="Sarah Liu"/>
    <x v="2"/>
    <x v="30"/>
    <x v="516"/>
    <n v="5"/>
    <x v="0"/>
    <x v="16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0"/>
    <m/>
  </r>
  <r>
    <n v="468"/>
    <d v="2021-09-10T15:03:00"/>
    <d v="2021-09-10T15:04:00"/>
    <s v="sliu15@hanonsystems.com"/>
    <s v="Sarah Liu"/>
    <x v="2"/>
    <x v="30"/>
    <x v="517"/>
    <n v="6"/>
    <x v="0"/>
    <x v="16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0"/>
    <m/>
  </r>
  <r>
    <n v="469"/>
    <d v="2021-09-10T15:04:00"/>
    <d v="2021-09-10T15:04:00"/>
    <s v="sliu15@hanonsystems.com"/>
    <s v="Sarah Liu"/>
    <x v="2"/>
    <x v="30"/>
    <x v="518"/>
    <n v="7"/>
    <x v="0"/>
    <x v="16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0"/>
    <m/>
  </r>
  <r>
    <n v="470"/>
    <d v="2021-09-10T15:04:00"/>
    <d v="2021-09-10T15:05:00"/>
    <s v="sliu15@hanonsystems.com"/>
    <s v="Sarah Liu"/>
    <x v="2"/>
    <x v="30"/>
    <x v="519"/>
    <n v="8"/>
    <x v="0"/>
    <x v="16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0"/>
    <m/>
  </r>
  <r>
    <n v="471"/>
    <d v="2021-09-10T15:05:00"/>
    <d v="2021-09-10T15:06:00"/>
    <s v="sliu15@hanonsystems.com"/>
    <s v="Sarah Liu"/>
    <x v="2"/>
    <x v="30"/>
    <x v="520"/>
    <n v="9"/>
    <x v="0"/>
    <x v="16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0"/>
    <m/>
  </r>
  <r>
    <n v="472"/>
    <d v="2021-09-10T15:06:00"/>
    <d v="2021-09-10T15:07:00"/>
    <s v="sliu15@hanonsystems.com"/>
    <s v="Sarah Liu"/>
    <x v="2"/>
    <x v="30"/>
    <x v="521"/>
    <n v="10"/>
    <x v="0"/>
    <x v="16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0"/>
    <m/>
  </r>
  <r>
    <n v="474"/>
    <d v="2021-09-10T15:30:00"/>
    <d v="2021-09-10T15:37:00"/>
    <s v="sliu15@hanonsystems.com"/>
    <s v="Sarah Liu"/>
    <x v="3"/>
    <x v="30"/>
    <x v="512"/>
    <n v="1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6"/>
    <s v="Pump #1"/>
  </r>
  <r>
    <n v="473"/>
    <d v="2021-09-10T15:23:00"/>
    <d v="2021-09-10T15:45:00"/>
    <s v="sliu15@hanonsystems.com"/>
    <s v="Sarah Liu"/>
    <x v="2"/>
    <x v="30"/>
    <x v="513"/>
    <n v="2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6"/>
    <s v="Pump #2"/>
  </r>
  <r>
    <n v="475"/>
    <d v="2021-09-10T15:45:00"/>
    <d v="2021-09-10T15:46:00"/>
    <s v="sliu15@hanonsystems.com"/>
    <s v="Sarah Liu"/>
    <x v="2"/>
    <x v="30"/>
    <x v="514"/>
    <n v="3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6"/>
    <s v="Pump #3"/>
  </r>
  <r>
    <n v="476"/>
    <d v="2021-09-10T15:46:00"/>
    <d v="2021-09-10T15:47:00"/>
    <s v="sliu15@hanonsystems.com"/>
    <s v="Sarah Liu"/>
    <x v="2"/>
    <x v="30"/>
    <x v="515"/>
    <n v="4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6"/>
    <s v="Pump #4"/>
  </r>
  <r>
    <n v="477"/>
    <d v="2021-09-10T15:47:00"/>
    <d v="2021-09-10T15:48:00"/>
    <s v="sliu15@hanonsystems.com"/>
    <s v="Sarah Liu"/>
    <x v="2"/>
    <x v="30"/>
    <x v="516"/>
    <n v="5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6"/>
    <s v="Pump #5"/>
  </r>
  <r>
    <n v="478"/>
    <d v="2021-09-10T15:52:00"/>
    <d v="2021-09-10T15:53:00"/>
    <s v="sliu15@hanonsystems.com"/>
    <s v="Sarah Liu"/>
    <x v="2"/>
    <x v="30"/>
    <x v="118"/>
    <n v="2"/>
    <x v="0"/>
    <x v="6"/>
    <x v="0"/>
    <n v="1"/>
    <x v="0"/>
    <m/>
    <x v="0"/>
    <x v="2"/>
    <x v="0"/>
    <x v="0"/>
    <x v="0"/>
    <x v="0"/>
    <m/>
    <m/>
    <m/>
    <x v="0"/>
    <n v="0"/>
    <n v="0"/>
    <n v="0"/>
    <n v="0"/>
    <s v="Pass"/>
    <x v="1"/>
    <x v="0"/>
    <m/>
    <x v="0"/>
    <m/>
    <x v="0"/>
    <x v="0"/>
    <x v="0"/>
    <x v="0"/>
    <x v="0"/>
    <x v="0"/>
    <m/>
  </r>
  <r>
    <n v="479"/>
    <d v="2021-09-10T15:53:00"/>
    <d v="2021-09-10T15:54:00"/>
    <s v="sliu15@hanonsystems.com"/>
    <s v="Sarah Liu"/>
    <x v="2"/>
    <x v="30"/>
    <x v="120"/>
    <n v="4"/>
    <x v="0"/>
    <x v="6"/>
    <x v="0"/>
    <n v="1"/>
    <x v="0"/>
    <m/>
    <x v="0"/>
    <x v="2"/>
    <x v="0"/>
    <x v="0"/>
    <x v="0"/>
    <x v="0"/>
    <m/>
    <m/>
    <m/>
    <x v="0"/>
    <n v="0"/>
    <n v="0"/>
    <n v="0"/>
    <n v="0"/>
    <s v="Pass"/>
    <x v="1"/>
    <x v="0"/>
    <m/>
    <x v="0"/>
    <m/>
    <x v="0"/>
    <x v="0"/>
    <x v="0"/>
    <x v="0"/>
    <x v="0"/>
    <x v="0"/>
    <m/>
  </r>
  <r>
    <n v="480"/>
    <d v="2021-09-10T15:54:00"/>
    <d v="2021-09-10T15:55:00"/>
    <s v="sliu15@hanonsystems.com"/>
    <s v="Sarah Liu"/>
    <x v="2"/>
    <x v="30"/>
    <x v="136"/>
    <n v="20"/>
    <x v="0"/>
    <x v="6"/>
    <x v="0"/>
    <n v="1"/>
    <x v="0"/>
    <m/>
    <x v="0"/>
    <x v="2"/>
    <x v="0"/>
    <x v="0"/>
    <x v="0"/>
    <x v="0"/>
    <m/>
    <m/>
    <m/>
    <x v="0"/>
    <n v="0"/>
    <n v="0"/>
    <n v="0"/>
    <n v="0"/>
    <s v="Pass"/>
    <x v="1"/>
    <x v="0"/>
    <m/>
    <x v="0"/>
    <m/>
    <x v="0"/>
    <x v="0"/>
    <x v="0"/>
    <x v="0"/>
    <x v="0"/>
    <x v="0"/>
    <m/>
  </r>
  <r>
    <n v="481"/>
    <d v="2021-09-10T15:55:00"/>
    <d v="2021-09-10T15:57:00"/>
    <s v="sliu15@hanonsystems.com"/>
    <s v="Sarah Liu"/>
    <x v="2"/>
    <x v="30"/>
    <x v="138"/>
    <n v="22"/>
    <x v="0"/>
    <x v="6"/>
    <x v="0"/>
    <n v="1"/>
    <x v="0"/>
    <m/>
    <x v="0"/>
    <x v="2"/>
    <x v="0"/>
    <x v="0"/>
    <x v="0"/>
    <x v="0"/>
    <m/>
    <m/>
    <m/>
    <x v="0"/>
    <n v="0"/>
    <n v="0"/>
    <n v="0"/>
    <n v="0"/>
    <s v="Pass"/>
    <x v="1"/>
    <x v="0"/>
    <m/>
    <x v="0"/>
    <m/>
    <x v="0"/>
    <x v="0"/>
    <x v="0"/>
    <x v="0"/>
    <x v="0"/>
    <x v="0"/>
    <m/>
  </r>
  <r>
    <n v="482"/>
    <d v="2021-09-13T08:23:00"/>
    <d v="2021-09-13T08:25:00"/>
    <s v="sliu15@hanonsystems.com"/>
    <s v="Sarah Liu"/>
    <x v="2"/>
    <x v="30"/>
    <x v="125"/>
    <n v="9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s v="Pass"/>
    <x v="1"/>
    <x v="0"/>
    <m/>
    <x v="0"/>
    <m/>
    <x v="0"/>
    <x v="0"/>
    <x v="0"/>
    <x v="0"/>
    <x v="0"/>
    <x v="0"/>
    <m/>
  </r>
  <r>
    <n v="483"/>
    <d v="2021-09-13T08:25:00"/>
    <d v="2021-09-13T08:26:00"/>
    <s v="sliu15@hanonsystems.com"/>
    <s v="Sarah Liu"/>
    <x v="2"/>
    <x v="30"/>
    <x v="139"/>
    <n v="23"/>
    <x v="0"/>
    <x v="6"/>
    <x v="0"/>
    <n v="1"/>
    <x v="0"/>
    <m/>
    <x v="0"/>
    <x v="2"/>
    <x v="0"/>
    <x v="0"/>
    <x v="0"/>
    <x v="0"/>
    <m/>
    <m/>
    <m/>
    <x v="0"/>
    <n v="0"/>
    <n v="0"/>
    <n v="0"/>
    <n v="0"/>
    <s v="Pass"/>
    <x v="1"/>
    <x v="0"/>
    <m/>
    <x v="0"/>
    <m/>
    <x v="0"/>
    <x v="0"/>
    <x v="0"/>
    <x v="0"/>
    <x v="0"/>
    <x v="0"/>
    <m/>
  </r>
  <r>
    <n v="485"/>
    <d v="2021-09-13T08:27:00"/>
    <d v="2021-09-13T08:27:00"/>
    <s v="sliu15@hanonsystems.com"/>
    <s v="Sarah Liu"/>
    <x v="2"/>
    <x v="30"/>
    <x v="150"/>
    <n v="34"/>
    <x v="0"/>
    <x v="6"/>
    <x v="0"/>
    <n v="1"/>
    <x v="0"/>
    <m/>
    <x v="0"/>
    <x v="2"/>
    <x v="0"/>
    <x v="0"/>
    <x v="0"/>
    <x v="0"/>
    <m/>
    <m/>
    <m/>
    <x v="0"/>
    <n v="0"/>
    <n v="0"/>
    <n v="0"/>
    <n v="0"/>
    <s v="Pass"/>
    <x v="1"/>
    <x v="0"/>
    <m/>
    <x v="0"/>
    <m/>
    <x v="0"/>
    <x v="0"/>
    <x v="0"/>
    <x v="0"/>
    <x v="0"/>
    <x v="0"/>
    <m/>
  </r>
  <r>
    <n v="486"/>
    <d v="2021-09-13T08:27:00"/>
    <d v="2021-09-13T08:30:00"/>
    <s v="sliu15@hanonsystems.com"/>
    <s v="Sarah Liu"/>
    <x v="2"/>
    <x v="30"/>
    <x v="158"/>
    <n v="4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s v="Pass"/>
    <x v="1"/>
    <x v="0"/>
    <m/>
    <x v="0"/>
    <m/>
    <x v="0"/>
    <x v="0"/>
    <x v="0"/>
    <x v="0"/>
    <x v="0"/>
    <x v="0"/>
    <m/>
  </r>
  <r>
    <n v="487"/>
    <d v="2021-09-13T08:33:00"/>
    <d v="2021-09-13T08:34:00"/>
    <s v="sliu15@hanonsystems.com"/>
    <s v="Sarah Liu"/>
    <x v="2"/>
    <x v="30"/>
    <x v="517"/>
    <n v="6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1"/>
    <s v="Pump #1"/>
  </r>
  <r>
    <n v="488"/>
    <d v="2021-09-13T08:34:00"/>
    <d v="2021-09-13T08:35:00"/>
    <s v="sliu15@hanonsystems.com"/>
    <s v="Sarah Liu"/>
    <x v="2"/>
    <x v="30"/>
    <x v="518"/>
    <n v="7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1"/>
    <s v="Pump #2"/>
  </r>
  <r>
    <n v="489"/>
    <d v="2021-09-13T08:35:00"/>
    <d v="2021-09-13T08:36:00"/>
    <s v="sliu15@hanonsystems.com"/>
    <s v="Sarah Liu"/>
    <x v="3"/>
    <x v="30"/>
    <x v="519"/>
    <n v="8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1"/>
    <s v="Pump #3"/>
  </r>
  <r>
    <n v="490"/>
    <d v="2021-09-13T08:36:00"/>
    <d v="2021-09-13T08:37:00"/>
    <s v="sliu15@hanonsystems.com"/>
    <s v="Sarah Liu"/>
    <x v="2"/>
    <x v="30"/>
    <x v="520"/>
    <n v="9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1"/>
    <s v="Pump #4"/>
  </r>
  <r>
    <n v="491"/>
    <d v="2021-09-13T08:37:00"/>
    <d v="2021-09-13T08:38:00"/>
    <s v="sliu15@hanonsystems.com"/>
    <s v="Sarah Liu"/>
    <x v="2"/>
    <x v="30"/>
    <x v="521"/>
    <n v="10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1"/>
    <s v="Pump #5"/>
  </r>
  <r>
    <n v="484"/>
    <d v="2021-09-13T08:26:00"/>
    <d v="2021-09-13T08:27:00"/>
    <s v="sliu15@hanonsystems.com"/>
    <s v="Sarah Liu"/>
    <x v="2"/>
    <x v="31"/>
    <x v="141"/>
    <n v="2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s v="Pass"/>
    <x v="1"/>
    <x v="0"/>
    <m/>
    <x v="0"/>
    <m/>
    <x v="0"/>
    <x v="0"/>
    <x v="0"/>
    <x v="0"/>
    <x v="0"/>
    <x v="0"/>
    <m/>
  </r>
  <r>
    <n v="492"/>
    <d v="2021-09-15T08:30:00"/>
    <d v="2021-09-15T08:39:00"/>
    <s v="sliu15@hanonsystems.com"/>
    <s v="Sarah Liu"/>
    <x v="2"/>
    <x v="32"/>
    <x v="24"/>
    <n v="10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2"/>
    <x v="12"/>
    <s v="For cabinet testing"/>
  </r>
  <r>
    <n v="493"/>
    <d v="2021-09-15T08:39:00"/>
    <d v="2021-09-15T08:40:00"/>
    <s v="sliu15@hanonsystems.com"/>
    <s v="Sarah Liu"/>
    <x v="2"/>
    <x v="32"/>
    <x v="277"/>
    <n v="1"/>
    <x v="0"/>
    <x v="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2"/>
    <x v="12"/>
    <s v="For cabinet testing"/>
  </r>
  <r>
    <n v="494"/>
    <d v="2021-09-15T08:42:00"/>
    <d v="2021-09-15T08:43:00"/>
    <s v="sliu15@hanonsystems.com"/>
    <s v="Sarah Liu"/>
    <x v="2"/>
    <x v="32"/>
    <x v="159"/>
    <n v="43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2"/>
    <x v="12"/>
    <s v="For cabinet testing"/>
  </r>
  <r>
    <n v="495"/>
    <d v="2021-09-15T08:43:00"/>
    <d v="2021-09-15T08:44:00"/>
    <s v="sliu15@hanonsystems.com"/>
    <s v="Sarah Liu"/>
    <x v="2"/>
    <x v="32"/>
    <x v="522"/>
    <n v="10"/>
    <x v="0"/>
    <x v="1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2"/>
    <x v="12"/>
    <s v="For cabinet testing"/>
  </r>
  <r>
    <n v="496"/>
    <d v="2021-09-15T08:44:00"/>
    <d v="2021-09-15T08:45:00"/>
    <s v="sliu15@hanonsystems.com"/>
    <s v="Sarah Liu"/>
    <x v="2"/>
    <x v="32"/>
    <x v="184"/>
    <n v="23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2"/>
    <x v="12"/>
    <s v="For cabinet testing"/>
  </r>
  <r>
    <n v="1"/>
    <d v="2021-09-15T08:48:00"/>
    <d v="2021-09-15T08:54:00"/>
    <s v="sliu15@hanonsystems.com"/>
    <s v="Sarah Liu"/>
    <x v="2"/>
    <x v="32"/>
    <x v="438"/>
    <n v="89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2"/>
    <x v="12"/>
    <s v="For cabinet testing"/>
  </r>
  <r>
    <n v="2"/>
    <d v="2021-09-15T08:54:00"/>
    <d v="2021-09-15T08:56:00"/>
    <s v="sliu15@hanonsystems.com"/>
    <s v="Sarah Liu"/>
    <x v="2"/>
    <x v="32"/>
    <x v="468"/>
    <n v="16"/>
    <x v="1"/>
    <x v="1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2"/>
    <x v="12"/>
    <s v="For cabinet testing"/>
  </r>
  <r>
    <n v="498"/>
    <d v="2021-09-15T09:32:00"/>
    <d v="2021-09-15T09:33:00"/>
    <s v="sliu15@hanonsystems.com"/>
    <s v="Sarah Liu"/>
    <x v="2"/>
    <x v="32"/>
    <x v="514"/>
    <n v="3"/>
    <x v="0"/>
    <x v="16"/>
    <x v="0"/>
    <n v="1"/>
    <x v="0"/>
    <m/>
    <x v="0"/>
    <x v="1"/>
    <x v="0"/>
    <x v="1"/>
    <x v="0"/>
    <x v="0"/>
    <m/>
    <m/>
    <m/>
    <x v="0"/>
    <n v="0"/>
    <n v="0"/>
    <n v="0"/>
    <n v="0"/>
    <m/>
    <x v="1"/>
    <x v="0"/>
    <m/>
    <x v="0"/>
    <m/>
    <x v="1"/>
    <x v="0"/>
    <x v="0"/>
    <x v="0"/>
    <x v="0"/>
    <x v="13"/>
    <m/>
  </r>
  <r>
    <n v="497"/>
    <d v="2021-09-15T08:57:00"/>
    <d v="2021-09-15T09:35:00"/>
    <s v="sliu15@hanonsystems.com"/>
    <s v="Sarah Liu"/>
    <x v="2"/>
    <x v="32"/>
    <x v="134"/>
    <n v="18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"/>
    <x v="1"/>
    <x v="1"/>
    <x v="1"/>
    <x v="6"/>
    <s v="Pump #3"/>
  </r>
  <r>
    <n v="499"/>
    <d v="2021-09-15T13:54:00"/>
    <d v="2021-09-15T13:56:00"/>
    <s v="sliu15@hanonsystems.com"/>
    <s v="Sarah Liu"/>
    <x v="2"/>
    <x v="32"/>
    <x v="178"/>
    <n v="1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00"/>
    <d v="2021-09-15T13:56:00"/>
    <d v="2021-09-15T13:59:00"/>
    <s v="sliu15@hanonsystems.com"/>
    <s v="Sarah Liu"/>
    <x v="2"/>
    <x v="32"/>
    <x v="172"/>
    <n v="11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01"/>
    <d v="2021-09-15T13:59:00"/>
    <d v="2021-09-15T14:00:00"/>
    <s v="sliu15@hanonsystems.com"/>
    <s v="Sarah Liu"/>
    <x v="2"/>
    <x v="32"/>
    <x v="174"/>
    <n v="13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02"/>
    <d v="2021-09-15T14:00:00"/>
    <d v="2021-09-15T14:02:00"/>
    <s v="sliu15@hanonsystems.com"/>
    <s v="Sarah Liu"/>
    <x v="2"/>
    <x v="32"/>
    <x v="173"/>
    <n v="12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03"/>
    <d v="2021-09-15T14:02:00"/>
    <d v="2021-09-15T14:03:00"/>
    <s v="sliu15@hanonsystems.com"/>
    <s v="Sarah Liu"/>
    <x v="2"/>
    <x v="32"/>
    <x v="180"/>
    <n v="19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04"/>
    <d v="2021-09-15T14:03:00"/>
    <d v="2021-09-15T14:04:00"/>
    <s v="sliu15@hanonsystems.com"/>
    <s v="Sarah Liu"/>
    <x v="2"/>
    <x v="32"/>
    <x v="206"/>
    <n v="45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06"/>
    <d v="2021-09-15T14:05:00"/>
    <d v="2021-09-15T14:05:00"/>
    <s v="sliu15@hanonsystems.com"/>
    <s v="Sarah Liu"/>
    <x v="2"/>
    <x v="32"/>
    <x v="176"/>
    <n v="15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05"/>
    <d v="2021-09-15T14:04:00"/>
    <d v="2021-09-15T14:05:00"/>
    <s v="sliu15@hanonsystems.com"/>
    <s v="Sarah Liu"/>
    <x v="2"/>
    <x v="32"/>
    <x v="203"/>
    <n v="42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07"/>
    <d v="2021-09-15T14:05:00"/>
    <d v="2021-09-15T14:06:00"/>
    <s v="sliu15@hanonsystems.com"/>
    <s v="Sarah Liu"/>
    <x v="2"/>
    <x v="32"/>
    <x v="181"/>
    <n v="2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08"/>
    <d v="2021-09-15T14:06:00"/>
    <d v="2021-09-15T14:07:00"/>
    <s v="sliu15@hanonsystems.com"/>
    <s v="Sarah Liu"/>
    <x v="3"/>
    <x v="32"/>
    <x v="177"/>
    <n v="16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09"/>
    <d v="2021-09-15T14:07:00"/>
    <d v="2021-09-15T14:08:00"/>
    <s v="sliu15@hanonsystems.com"/>
    <s v="Sarah Liu"/>
    <x v="2"/>
    <x v="32"/>
    <x v="179"/>
    <n v="1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10"/>
    <d v="2021-09-15T14:08:00"/>
    <d v="2021-09-15T14:11:00"/>
    <s v="sliu15@hanonsystems.com"/>
    <s v="Sarah Liu"/>
    <x v="2"/>
    <x v="32"/>
    <x v="175"/>
    <n v="14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1"/>
    <x v="14"/>
    <s v="Shipped to Hanon Systems EFP (Changzhou)"/>
  </r>
  <r>
    <n v="511"/>
    <d v="2021-09-20T09:10:00"/>
    <d v="2021-09-20T15:23:00"/>
    <s v="sliu15@hanonsystems.com"/>
    <s v="Sarah Liu"/>
    <x v="2"/>
    <x v="33"/>
    <x v="523"/>
    <n v="1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12"/>
    <d v="2021-09-20T15:23:00"/>
    <d v="2021-09-20T15:24:00"/>
    <s v="sliu15@hanonsystems.com"/>
    <s v="Sarah Liu"/>
    <x v="2"/>
    <x v="33"/>
    <x v="524"/>
    <n v="2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13"/>
    <d v="2021-09-20T15:24:00"/>
    <d v="2021-09-20T15:25:00"/>
    <s v="sliu15@hanonsystems.com"/>
    <s v="Sarah Liu"/>
    <x v="2"/>
    <x v="33"/>
    <x v="525"/>
    <n v="3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14"/>
    <d v="2021-09-20T15:25:00"/>
    <d v="2021-09-20T15:26:00"/>
    <s v="sliu15@hanonsystems.com"/>
    <s v="Sarah Liu"/>
    <x v="2"/>
    <x v="33"/>
    <x v="526"/>
    <n v="4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15"/>
    <d v="2021-09-20T15:26:00"/>
    <d v="2021-09-20T15:26:00"/>
    <s v="sliu15@hanonsystems.com"/>
    <s v="Sarah Liu"/>
    <x v="2"/>
    <x v="33"/>
    <x v="527"/>
    <n v="5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16"/>
    <d v="2021-09-20T15:26:00"/>
    <d v="2021-09-20T15:27:00"/>
    <s v="sliu15@hanonsystems.com"/>
    <s v="Sarah Liu"/>
    <x v="2"/>
    <x v="33"/>
    <x v="528"/>
    <n v="6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17"/>
    <d v="2021-09-20T15:27:00"/>
    <d v="2021-09-20T15:30:00"/>
    <s v="sliu15@hanonsystems.com"/>
    <s v="Sarah Liu"/>
    <x v="2"/>
    <x v="33"/>
    <x v="529"/>
    <n v="7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18"/>
    <d v="2021-09-20T15:30:00"/>
    <d v="2021-09-20T15:31:00"/>
    <s v="sliu15@hanonsystems.com"/>
    <s v="Sarah Liu"/>
    <x v="2"/>
    <x v="33"/>
    <x v="530"/>
    <n v="8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19"/>
    <d v="2021-09-20T15:31:00"/>
    <d v="2021-09-20T15:33:00"/>
    <s v="sliu15@hanonsystems.com"/>
    <s v="Sarah Liu"/>
    <x v="2"/>
    <x v="33"/>
    <x v="531"/>
    <n v="9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20"/>
    <d v="2021-09-20T15:33:00"/>
    <d v="2021-09-20T15:34:00"/>
    <s v="sliu15@hanonsystems.com"/>
    <s v="Sarah Liu"/>
    <x v="2"/>
    <x v="33"/>
    <x v="532"/>
    <n v="10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21"/>
    <d v="2021-09-20T15:34:00"/>
    <d v="2021-09-20T15:35:00"/>
    <s v="sliu15@hanonsystems.com"/>
    <s v="Sarah Liu"/>
    <x v="2"/>
    <x v="33"/>
    <x v="533"/>
    <n v="11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22"/>
    <d v="2021-09-20T15:35:00"/>
    <d v="2021-09-20T15:39:00"/>
    <s v="sliu15@hanonsystems.com"/>
    <s v="Sarah Liu"/>
    <x v="2"/>
    <x v="33"/>
    <x v="534"/>
    <n v="12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23"/>
    <d v="2021-09-20T15:39:00"/>
    <d v="2021-09-20T15:42:00"/>
    <s v="sliu15@hanonsystems.com"/>
    <s v="Sarah Liu"/>
    <x v="2"/>
    <x v="33"/>
    <x v="535"/>
    <n v="13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24"/>
    <d v="2021-09-20T15:42:00"/>
    <d v="2021-09-20T15:43:00"/>
    <s v="sliu15@hanonsystems.com"/>
    <s v="Sarah Liu"/>
    <x v="2"/>
    <x v="33"/>
    <x v="536"/>
    <n v="14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25"/>
    <d v="2021-09-20T15:43:00"/>
    <d v="2021-09-20T15:43:00"/>
    <s v="sliu15@hanonsystems.com"/>
    <s v="Sarah Liu"/>
    <x v="2"/>
    <x v="33"/>
    <x v="537"/>
    <n v="15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26"/>
    <d v="2021-09-20T15:43:00"/>
    <d v="2021-09-20T15:44:00"/>
    <s v="sliu15@hanonsystems.com"/>
    <s v="Sarah Liu"/>
    <x v="2"/>
    <x v="33"/>
    <x v="538"/>
    <n v="16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27"/>
    <d v="2021-09-20T15:44:00"/>
    <d v="2021-09-20T15:45:00"/>
    <s v="sliu15@hanonsystems.com"/>
    <s v="Sarah Liu"/>
    <x v="2"/>
    <x v="33"/>
    <x v="539"/>
    <n v="17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28"/>
    <d v="2021-09-20T15:45:00"/>
    <d v="2021-09-20T15:46:00"/>
    <s v="sliu15@hanonsystems.com"/>
    <s v="Sarah Liu"/>
    <x v="2"/>
    <x v="33"/>
    <x v="540"/>
    <n v="18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29"/>
    <d v="2021-09-20T15:47:00"/>
    <d v="2021-09-20T15:47:00"/>
    <s v="sliu15@hanonsystems.com"/>
    <s v="Sarah Liu"/>
    <x v="2"/>
    <x v="33"/>
    <x v="541"/>
    <n v="19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30"/>
    <d v="2021-09-20T15:47:00"/>
    <d v="2021-09-20T15:48:00"/>
    <s v="sliu15@hanonsystems.com"/>
    <s v="Sarah Liu"/>
    <x v="2"/>
    <x v="33"/>
    <x v="542"/>
    <n v="20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31"/>
    <d v="2021-09-27T10:59:00"/>
    <d v="2021-09-27T11:01:00"/>
    <s v="sliu15@hanonsystems.com"/>
    <s v="Sarah Liu"/>
    <x v="2"/>
    <x v="34"/>
    <x v="543"/>
    <n v="1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32"/>
    <d v="2021-09-27T11:01:00"/>
    <d v="2021-09-27T11:02:00"/>
    <s v="sliu15@hanonsystems.com"/>
    <s v="Sarah Liu"/>
    <x v="2"/>
    <x v="34"/>
    <x v="544"/>
    <n v="2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33"/>
    <d v="2021-09-27T11:02:00"/>
    <d v="2021-09-27T11:03:00"/>
    <s v="sliu15@hanonsystems.com"/>
    <s v="Sarah Liu"/>
    <x v="2"/>
    <x v="34"/>
    <x v="545"/>
    <n v="3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34"/>
    <d v="2021-09-27T11:03:00"/>
    <d v="2021-09-27T11:04:00"/>
    <s v="sliu15@hanonsystems.com"/>
    <s v="Sarah Liu"/>
    <x v="2"/>
    <x v="34"/>
    <x v="546"/>
    <n v="4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35"/>
    <d v="2021-09-27T11:04:00"/>
    <d v="2021-09-27T11:06:00"/>
    <s v="sliu15@hanonsystems.com"/>
    <s v="Sarah Liu"/>
    <x v="2"/>
    <x v="34"/>
    <x v="547"/>
    <n v="5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36"/>
    <d v="2021-09-27T11:06:00"/>
    <d v="2021-09-27T11:06:00"/>
    <s v="sliu15@hanonsystems.com"/>
    <s v="Sarah Liu"/>
    <x v="2"/>
    <x v="34"/>
    <x v="548"/>
    <n v="6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37"/>
    <d v="2021-09-27T11:06:00"/>
    <d v="2021-09-27T11:07:00"/>
    <s v="sliu15@hanonsystems.com"/>
    <s v="Sarah Liu"/>
    <x v="2"/>
    <x v="34"/>
    <x v="549"/>
    <n v="7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38"/>
    <d v="2021-09-27T11:08:00"/>
    <d v="2021-09-27T11:09:00"/>
    <s v="sliu15@hanonsystems.com"/>
    <s v="Sarah Liu"/>
    <x v="2"/>
    <x v="34"/>
    <x v="550"/>
    <n v="8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39"/>
    <d v="2021-09-27T11:09:00"/>
    <d v="2021-09-27T11:10:00"/>
    <s v="sliu15@hanonsystems.com"/>
    <s v="Sarah Liu"/>
    <x v="2"/>
    <x v="34"/>
    <x v="551"/>
    <n v="9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40"/>
    <d v="2021-09-27T11:10:00"/>
    <d v="2021-09-27T11:11:00"/>
    <s v="sliu15@hanonsystems.com"/>
    <s v="Sarah Liu"/>
    <x v="2"/>
    <x v="34"/>
    <x v="552"/>
    <n v="10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42"/>
    <d v="2021-09-27T11:51:00"/>
    <d v="2021-09-27T11:52:00"/>
    <s v="sliu15@hanonsystems.com"/>
    <s v="Sarah Liu"/>
    <x v="3"/>
    <x v="34"/>
    <x v="553"/>
    <n v="12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43"/>
    <d v="2021-09-27T11:52:00"/>
    <d v="2021-09-27T11:53:00"/>
    <s v="sliu15@hanonsystems.com"/>
    <s v="Sarah Liu"/>
    <x v="3"/>
    <x v="34"/>
    <x v="554"/>
    <n v="13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44"/>
    <d v="2021-09-27T11:54:00"/>
    <d v="2021-09-27T11:55:00"/>
    <s v="sliu15@hanonsystems.com"/>
    <s v="Sarah Liu"/>
    <x v="3"/>
    <x v="34"/>
    <x v="555"/>
    <n v="14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45"/>
    <d v="2021-09-27T11:55:00"/>
    <d v="2021-09-27T11:59:00"/>
    <s v="sliu15@hanonsystems.com"/>
    <s v="Sarah Liu"/>
    <x v="3"/>
    <x v="34"/>
    <x v="556"/>
    <n v="15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46"/>
    <d v="2021-09-27T12:00:00"/>
    <d v="2021-09-27T12:03:00"/>
    <s v="sliu15@hanonsystems.com"/>
    <s v="Sarah Liu"/>
    <x v="3"/>
    <x v="34"/>
    <x v="557"/>
    <n v="16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47"/>
    <d v="2021-09-27T12:03:00"/>
    <d v="2021-09-27T12:05:00"/>
    <s v="sliu15@hanonsystems.com"/>
    <s v="Sarah Liu"/>
    <x v="3"/>
    <x v="34"/>
    <x v="558"/>
    <n v="17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48"/>
    <d v="2021-09-27T12:06:00"/>
    <d v="2021-09-27T12:07:00"/>
    <s v="sliu15@hanonsystems.com"/>
    <s v="Sarah Liu"/>
    <x v="3"/>
    <x v="34"/>
    <x v="559"/>
    <n v="18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49"/>
    <d v="2021-09-27T12:07:00"/>
    <d v="2021-09-27T12:09:00"/>
    <s v="sliu15@hanonsystems.com"/>
    <s v="Sarah Liu"/>
    <x v="3"/>
    <x v="34"/>
    <x v="560"/>
    <n v="19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50"/>
    <d v="2021-09-27T12:09:00"/>
    <d v="2021-09-27T12:10:00"/>
    <s v="sliu15@hanonsystems.com"/>
    <s v="Sarah Liu"/>
    <x v="3"/>
    <x v="34"/>
    <x v="561"/>
    <n v="20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41"/>
    <d v="2021-09-27T11:48:00"/>
    <d v="2021-09-27T11:50:00"/>
    <s v="sliu15@hanonsystems.com"/>
    <s v="Sarah Liu"/>
    <x v="3"/>
    <x v="35"/>
    <x v="562"/>
    <n v="11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51"/>
    <d v="2021-10-05T14:43:00"/>
    <d v="2021-10-05T14:51:00"/>
    <s v="sliu15@hanonsystems.com"/>
    <s v="Sarah Liu"/>
    <x v="2"/>
    <x v="36"/>
    <x v="563"/>
    <n v="21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52"/>
    <d v="2021-10-05T14:51:00"/>
    <d v="2021-10-05T14:52:00"/>
    <s v="sliu15@hanonsystems.com"/>
    <s v="Sarah Liu"/>
    <x v="2"/>
    <x v="36"/>
    <x v="564"/>
    <n v="22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53"/>
    <d v="2021-10-05T14:52:00"/>
    <d v="2021-10-05T14:53:00"/>
    <s v="sliu15@hanonsystems.com"/>
    <s v="Sarah Liu"/>
    <x v="2"/>
    <x v="36"/>
    <x v="565"/>
    <n v="23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54"/>
    <d v="2021-10-05T14:53:00"/>
    <d v="2021-10-05T14:53:00"/>
    <s v="sliu15@hanonsystems.com"/>
    <s v="Sarah Liu"/>
    <x v="2"/>
    <x v="36"/>
    <x v="566"/>
    <n v="24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55"/>
    <d v="2021-10-05T14:53:00"/>
    <d v="2021-10-05T14:55:00"/>
    <s v="sliu15@hanonsystems.com"/>
    <s v="Sarah Liu"/>
    <x v="2"/>
    <x v="36"/>
    <x v="567"/>
    <n v="25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56"/>
    <d v="2021-10-05T14:55:00"/>
    <d v="2021-10-05T14:56:00"/>
    <s v="sliu15@hanonsystems.com"/>
    <s v="Sarah Liu"/>
    <x v="2"/>
    <x v="36"/>
    <x v="568"/>
    <n v="26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57"/>
    <d v="2021-10-05T14:56:00"/>
    <d v="2021-10-05T14:57:00"/>
    <s v="sliu15@hanonsystems.com"/>
    <s v="Sarah Liu"/>
    <x v="2"/>
    <x v="36"/>
    <x v="569"/>
    <n v="27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58"/>
    <d v="2021-10-05T14:57:00"/>
    <d v="2021-10-05T14:57:00"/>
    <s v="sliu15@hanonsystems.com"/>
    <s v="Sarah Liu"/>
    <x v="2"/>
    <x v="36"/>
    <x v="570"/>
    <n v="28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59"/>
    <d v="2021-10-05T14:57:00"/>
    <d v="2021-10-05T14:58:00"/>
    <s v="sliu15@hanonsystems.com"/>
    <s v="Sarah Liu"/>
    <x v="2"/>
    <x v="36"/>
    <x v="571"/>
    <n v="29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60"/>
    <d v="2021-10-05T14:58:00"/>
    <d v="2021-10-05T14:58:00"/>
    <s v="sliu15@hanonsystems.com"/>
    <s v="Sarah Liu"/>
    <x v="2"/>
    <x v="36"/>
    <x v="572"/>
    <n v="30"/>
    <x v="0"/>
    <x v="19"/>
    <x v="0"/>
    <n v="1"/>
    <x v="0"/>
    <m/>
    <x v="0"/>
    <x v="1"/>
    <x v="0"/>
    <x v="0"/>
    <x v="0"/>
    <x v="0"/>
    <m/>
    <m/>
    <m/>
    <x v="0"/>
    <n v="0"/>
    <n v="0"/>
    <n v="0"/>
    <n v="0"/>
    <s v="Pass"/>
    <x v="0"/>
    <x v="0"/>
    <m/>
    <x v="0"/>
    <m/>
    <x v="0"/>
    <x v="0"/>
    <x v="0"/>
    <x v="0"/>
    <x v="0"/>
    <x v="15"/>
    <m/>
  </r>
  <r>
    <n v="561"/>
    <d v="2021-10-05T15:11:00"/>
    <d v="2021-10-05T15:12:00"/>
    <s v="sliu15@hanonsystems.com"/>
    <s v="Sarah Liu"/>
    <x v="2"/>
    <x v="36"/>
    <x v="573"/>
    <n v="57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2"/>
    <x v="12"/>
    <s v="HV EE Testing"/>
  </r>
  <r>
    <n v="3"/>
    <d v="2021-10-08T10:21:00"/>
    <d v="2021-10-08T10:59:00"/>
    <s v="sliu15@hanonsystems.com"/>
    <s v="Sarah Liu"/>
    <x v="2"/>
    <x v="37"/>
    <x v="464"/>
    <n v="20"/>
    <x v="1"/>
    <x v="1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6"/>
    <m/>
  </r>
  <r>
    <n v="4"/>
    <d v="2021-10-08T10:59:00"/>
    <d v="2021-10-08T11:01:00"/>
    <s v="sliu15@hanonsystems.com"/>
    <s v="Sarah Liu"/>
    <x v="2"/>
    <x v="37"/>
    <x v="467"/>
    <n v="23"/>
    <x v="1"/>
    <x v="1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6"/>
    <m/>
  </r>
  <r>
    <n v="5"/>
    <d v="2021-10-08T11:01:00"/>
    <d v="2021-10-08T11:01:00"/>
    <s v="sliu15@hanonsystems.com"/>
    <s v="Sarah Liu"/>
    <x v="2"/>
    <x v="37"/>
    <x v="462"/>
    <n v="18"/>
    <x v="1"/>
    <x v="1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6"/>
    <m/>
  </r>
  <r>
    <n v="6"/>
    <d v="2021-10-08T11:01:00"/>
    <d v="2021-10-08T11:03:00"/>
    <s v="sliu15@hanonsystems.com"/>
    <s v="Sarah Liu"/>
    <x v="2"/>
    <x v="37"/>
    <x v="466"/>
    <n v="22"/>
    <x v="1"/>
    <x v="1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6"/>
    <m/>
  </r>
  <r>
    <n v="7"/>
    <d v="2021-10-08T11:03:00"/>
    <d v="2021-10-08T11:06:00"/>
    <s v="sliu15@hanonsystems.com"/>
    <s v="Sarah Liu"/>
    <x v="2"/>
    <x v="37"/>
    <x v="465"/>
    <n v="21"/>
    <x v="1"/>
    <x v="1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6"/>
    <m/>
  </r>
  <r>
    <n v="8"/>
    <d v="2021-10-08T11:06:00"/>
    <d v="2021-10-08T11:07:00"/>
    <s v="sliu15@hanonsystems.com"/>
    <s v="Sarah Liu"/>
    <x v="2"/>
    <x v="37"/>
    <x v="463"/>
    <n v="19"/>
    <x v="1"/>
    <x v="1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6"/>
    <m/>
  </r>
  <r>
    <n v="562"/>
    <d v="2021-10-15T16:05:00"/>
    <d v="2021-10-15T16:06:00"/>
    <s v="sliu15@hanonsystems.com"/>
    <s v="Sarah Liu"/>
    <x v="2"/>
    <x v="38"/>
    <x v="536"/>
    <n v="14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7"/>
    <m/>
  </r>
  <r>
    <n v="563"/>
    <d v="2021-10-15T16:07:00"/>
    <d v="2021-10-15T16:08:00"/>
    <s v="sliu15@hanonsystems.com"/>
    <s v="Sarah Liu"/>
    <x v="2"/>
    <x v="38"/>
    <x v="531"/>
    <n v="9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7"/>
    <m/>
  </r>
  <r>
    <n v="564"/>
    <d v="2021-10-15T16:08:00"/>
    <d v="2021-10-15T16:09:00"/>
    <s v="sliu15@hanonsystems.com"/>
    <s v="Sarah Liu"/>
    <x v="2"/>
    <x v="38"/>
    <x v="523"/>
    <n v="1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7"/>
    <m/>
  </r>
  <r>
    <n v="565"/>
    <d v="2021-10-15T16:09:00"/>
    <d v="2021-10-15T16:10:00"/>
    <s v="sliu15@hanonsystems.com"/>
    <s v="Sarah Liu"/>
    <x v="2"/>
    <x v="38"/>
    <x v="532"/>
    <n v="10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7"/>
    <m/>
  </r>
  <r>
    <n v="566"/>
    <d v="2021-10-15T16:10:00"/>
    <d v="2021-10-15T16:10:00"/>
    <s v="sliu15@hanonsystems.com"/>
    <s v="Sarah Liu"/>
    <x v="2"/>
    <x v="38"/>
    <x v="534"/>
    <n v="12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7"/>
    <m/>
  </r>
  <r>
    <n v="567"/>
    <d v="2021-10-18T13:43:00"/>
    <d v="2021-10-18T13:49:00"/>
    <s v="sliu15@hanonsystems.com"/>
    <s v="Sarah Liu"/>
    <x v="2"/>
    <x v="39"/>
    <x v="150"/>
    <n v="34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8"/>
    <m/>
  </r>
  <r>
    <n v="568"/>
    <d v="2021-10-18T13:49:00"/>
    <d v="2021-10-18T13:50:00"/>
    <s v="sliu15@hanonsystems.com"/>
    <s v="Sarah Liu"/>
    <x v="2"/>
    <x v="39"/>
    <x v="139"/>
    <n v="23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8"/>
    <m/>
  </r>
  <r>
    <n v="569"/>
    <d v="2021-10-18T13:50:00"/>
    <d v="2021-10-18T13:51:00"/>
    <s v="sliu15@hanonsystems.com"/>
    <s v="Sarah Liu"/>
    <x v="2"/>
    <x v="39"/>
    <x v="138"/>
    <n v="22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8"/>
    <m/>
  </r>
  <r>
    <n v="570"/>
    <d v="2021-10-18T13:51:00"/>
    <d v="2021-10-18T13:52:00"/>
    <s v="sliu15@hanonsystems.com"/>
    <s v="Sarah Liu"/>
    <x v="2"/>
    <x v="39"/>
    <x v="118"/>
    <n v="2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8"/>
    <m/>
  </r>
  <r>
    <n v="571"/>
    <d v="2021-10-18T13:52:00"/>
    <d v="2021-10-18T13:52:00"/>
    <s v="sliu15@hanonsystems.com"/>
    <s v="Sarah Liu"/>
    <x v="2"/>
    <x v="39"/>
    <x v="136"/>
    <n v="20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8"/>
    <m/>
  </r>
  <r>
    <n v="572"/>
    <d v="2021-10-18T13:52:00"/>
    <d v="2021-10-18T13:53:00"/>
    <s v="sliu15@hanonsystems.com"/>
    <s v="Sarah Liu"/>
    <x v="2"/>
    <x v="39"/>
    <x v="120"/>
    <n v="4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8"/>
    <m/>
  </r>
  <r>
    <n v="573"/>
    <d v="2021-10-26T16:24:00"/>
    <d v="2021-10-26T16:25:00"/>
    <s v="sliu15@hanonsystems.com"/>
    <s v="Sarah Liu"/>
    <x v="2"/>
    <x v="40"/>
    <x v="28"/>
    <n v="14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3"/>
    <x v="19"/>
    <s v="For Stellantis prototype measurements"/>
  </r>
  <r>
    <n v="574"/>
    <d v="2021-10-26T16:25:00"/>
    <d v="2021-10-26T16:26:00"/>
    <s v="sliu15@hanonsystems.com"/>
    <s v="Sarah Liu"/>
    <x v="2"/>
    <x v="40"/>
    <x v="39"/>
    <n v="25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3"/>
    <x v="19"/>
    <s v="For Stellantis prototype measurements"/>
  </r>
  <r>
    <n v="575"/>
    <d v="2021-10-26T16:26:00"/>
    <d v="2021-10-26T16:27:00"/>
    <s v="sliu15@hanonsystems.com"/>
    <s v="Sarah Liu"/>
    <x v="2"/>
    <x v="40"/>
    <x v="267"/>
    <n v="30"/>
    <x v="0"/>
    <x v="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3"/>
    <x v="19"/>
    <s v="For Stellantis prototype measurements"/>
  </r>
  <r>
    <n v="576"/>
    <d v="2021-11-05T11:56:00"/>
    <d v="2021-11-05T11:57:00"/>
    <s v="sliu15@hanonsystems.com"/>
    <s v="Sarah Liu"/>
    <x v="2"/>
    <x v="41"/>
    <x v="574"/>
    <n v="40"/>
    <x v="0"/>
    <x v="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2"/>
    <s v="To be used in eLab"/>
  </r>
  <r>
    <n v="102"/>
    <d v="2021-11-09T07:59:00"/>
    <d v="2021-11-09T08:01:00"/>
    <s v="sliu15@hanonsystems.com"/>
    <s v="Sarah Liu"/>
    <x v="2"/>
    <x v="42"/>
    <x v="192"/>
    <n v="31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0"/>
    <m/>
  </r>
  <r>
    <n v="103"/>
    <d v="2021-11-09T10:08:00"/>
    <d v="2021-11-09T10:11:00"/>
    <s v="sliu15@hanonsystems.com"/>
    <s v="Sarah Liu"/>
    <x v="2"/>
    <x v="42"/>
    <x v="19"/>
    <n v="5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4"/>
    <x v="21"/>
    <s v="ECH23"/>
  </r>
  <r>
    <n v="104"/>
    <d v="2021-11-09T10:11:00"/>
    <d v="2021-11-09T10:13:00"/>
    <s v="sliu15@hanonsystems.com"/>
    <s v="Sarah Liu"/>
    <x v="2"/>
    <x v="42"/>
    <x v="35"/>
    <n v="21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4"/>
    <x v="21"/>
    <s v="ECH23"/>
  </r>
  <r>
    <n v="105"/>
    <d v="2021-11-09T10:15:00"/>
    <d v="2021-11-09T10:15:00"/>
    <s v="sliu15@hanonsystems.com"/>
    <s v="Sarah Liu"/>
    <x v="2"/>
    <x v="42"/>
    <x v="36"/>
    <n v="22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4"/>
    <x v="21"/>
    <s v="ECH23"/>
  </r>
  <r>
    <n v="106"/>
    <d v="2021-11-09T10:15:00"/>
    <d v="2021-11-09T10:16:00"/>
    <s v="sliu15@hanonsystems.com"/>
    <s v="Sarah Liu"/>
    <x v="2"/>
    <x v="42"/>
    <x v="41"/>
    <n v="27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4"/>
    <x v="21"/>
    <s v="ECH23"/>
  </r>
  <r>
    <n v="107"/>
    <d v="2021-11-09T10:19:00"/>
    <d v="2021-11-09T10:19:00"/>
    <s v="sliu15@hanonsystems.com"/>
    <s v="Sarah Liu"/>
    <x v="2"/>
    <x v="42"/>
    <x v="42"/>
    <n v="28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4"/>
    <x v="21"/>
    <s v="ECH23"/>
  </r>
  <r>
    <n v="108"/>
    <d v="2021-11-09T10:19:00"/>
    <d v="2021-11-09T10:20:00"/>
    <s v="sliu15@hanonsystems.com"/>
    <s v="Sarah Liu"/>
    <x v="2"/>
    <x v="42"/>
    <x v="50"/>
    <n v="36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4"/>
    <x v="21"/>
    <s v="ECH23"/>
  </r>
  <r>
    <n v="109"/>
    <d v="2021-11-10T10:51:00"/>
    <d v="2021-11-10T10:53:00"/>
    <s v="sliu15@hanonsystems.com"/>
    <s v="Sarah Liu"/>
    <x v="2"/>
    <x v="43"/>
    <x v="575"/>
    <n v="22"/>
    <x v="0"/>
    <x v="20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10"/>
    <d v="2021-11-10T10:53:00"/>
    <d v="2021-11-10T10:57:00"/>
    <s v="sliu15@hanonsystems.com"/>
    <s v="Sarah Liu"/>
    <x v="2"/>
    <x v="43"/>
    <x v="576"/>
    <n v="21"/>
    <x v="0"/>
    <x v="20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11"/>
    <d v="2021-11-10T10:57:00"/>
    <d v="2021-11-10T10:58:00"/>
    <s v="sliu15@hanonsystems.com"/>
    <s v="Sarah Liu"/>
    <x v="2"/>
    <x v="43"/>
    <x v="577"/>
    <n v="24"/>
    <x v="0"/>
    <x v="20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12"/>
    <d v="2021-11-10T10:58:00"/>
    <d v="2021-11-10T10:59:00"/>
    <s v="sliu15@hanonsystems.com"/>
    <s v="Sarah Liu"/>
    <x v="2"/>
    <x v="43"/>
    <x v="578"/>
    <n v="25"/>
    <x v="0"/>
    <x v="20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13"/>
    <d v="2021-11-10T10:59:00"/>
    <d v="2021-11-10T11:00:00"/>
    <s v="sliu15@hanonsystems.com"/>
    <s v="Sarah Liu"/>
    <x v="2"/>
    <x v="43"/>
    <x v="579"/>
    <n v="23"/>
    <x v="0"/>
    <x v="20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14"/>
    <d v="2021-11-10T11:00:00"/>
    <d v="2021-11-10T11:01:00"/>
    <s v="sliu15@hanonsystems.com"/>
    <s v="Sarah Liu"/>
    <x v="2"/>
    <x v="43"/>
    <x v="580"/>
    <n v="26"/>
    <x v="0"/>
    <x v="20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18"/>
    <d v="2021-11-10T13:47:00"/>
    <d v="2021-11-10T13:50:00"/>
    <s v="sliu15@hanonsystems.com"/>
    <s v="Sarah Liu"/>
    <x v="2"/>
    <x v="43"/>
    <x v="581"/>
    <n v="21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19"/>
    <d v="2021-11-10T13:50:00"/>
    <d v="2021-11-10T13:51:00"/>
    <s v="sliu15@hanonsystems.com"/>
    <s v="Sarah Liu"/>
    <x v="2"/>
    <x v="43"/>
    <x v="582"/>
    <n v="36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20"/>
    <d v="2021-11-10T13:51:00"/>
    <d v="2021-11-10T13:53:00"/>
    <s v="sliu15@hanonsystems.com"/>
    <s v="Sarah Liu"/>
    <x v="2"/>
    <x v="43"/>
    <x v="583"/>
    <n v="37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21"/>
    <d v="2021-11-10T13:53:00"/>
    <d v="2021-11-10T13:53:00"/>
    <s v="sliu15@hanonsystems.com"/>
    <s v="Sarah Liu"/>
    <x v="2"/>
    <x v="43"/>
    <x v="584"/>
    <n v="35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22"/>
    <d v="2021-11-10T13:54:00"/>
    <d v="2021-11-10T13:54:00"/>
    <s v="sliu15@hanonsystems.com"/>
    <s v="Sarah Liu"/>
    <x v="2"/>
    <x v="43"/>
    <x v="585"/>
    <n v="40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23"/>
    <d v="2021-11-10T13:55:00"/>
    <d v="2021-11-10T13:55:00"/>
    <s v="sliu15@hanonsystems.com"/>
    <s v="Sarah Liu"/>
    <x v="2"/>
    <x v="43"/>
    <x v="586"/>
    <n v="41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24"/>
    <d v="2021-11-10T13:56:00"/>
    <d v="2021-11-10T13:56:00"/>
    <s v="sliu15@hanonsystems.com"/>
    <s v="Sarah Liu"/>
    <x v="2"/>
    <x v="43"/>
    <x v="587"/>
    <n v="39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25"/>
    <d v="2021-11-10T13:57:00"/>
    <d v="2021-11-10T13:58:00"/>
    <s v="sliu15@hanonsystems.com"/>
    <s v="Sarah Liu"/>
    <x v="2"/>
    <x v="43"/>
    <x v="588"/>
    <n v="34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26"/>
    <d v="2021-11-10T13:58:00"/>
    <d v="2021-11-10T13:58:00"/>
    <s v="sliu15@hanonsystems.com"/>
    <s v="Sarah Liu"/>
    <x v="2"/>
    <x v="43"/>
    <x v="589"/>
    <n v="38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27"/>
    <d v="2021-11-10T13:59:00"/>
    <d v="2021-11-10T14:00:00"/>
    <s v="sliu15@hanonsystems.com"/>
    <s v="Sarah Liu"/>
    <x v="2"/>
    <x v="43"/>
    <x v="590"/>
    <n v="33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28"/>
    <d v="2021-11-10T14:00:00"/>
    <d v="2021-11-10T14:01:00"/>
    <s v="sliu15@hanonsystems.com"/>
    <s v="Sarah Liu"/>
    <x v="2"/>
    <x v="43"/>
    <x v="591"/>
    <n v="30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29"/>
    <d v="2021-11-10T14:01:00"/>
    <d v="2021-11-10T14:03:00"/>
    <s v="sliu15@hanonsystems.com"/>
    <s v="Sarah Liu"/>
    <x v="2"/>
    <x v="43"/>
    <x v="592"/>
    <n v="32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30"/>
    <d v="2021-11-10T14:03:00"/>
    <d v="2021-11-10T14:06:00"/>
    <s v="sliu15@hanonsystems.com"/>
    <s v="Sarah Liu"/>
    <x v="2"/>
    <x v="43"/>
    <x v="593"/>
    <n v="27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31"/>
    <d v="2021-11-10T14:06:00"/>
    <d v="2021-11-10T14:07:00"/>
    <s v="sliu15@hanonsystems.com"/>
    <s v="Sarah Liu"/>
    <x v="2"/>
    <x v="43"/>
    <x v="594"/>
    <n v="29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32"/>
    <d v="2021-11-10T14:07:00"/>
    <d v="2021-11-10T14:08:00"/>
    <s v="sliu15@hanonsystems.com"/>
    <s v="Sarah Liu"/>
    <x v="2"/>
    <x v="43"/>
    <x v="595"/>
    <n v="25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33"/>
    <d v="2021-11-10T14:09:00"/>
    <d v="2021-11-10T14:10:00"/>
    <s v="sliu15@hanonsystems.com"/>
    <s v="Sarah Liu"/>
    <x v="2"/>
    <x v="43"/>
    <x v="596"/>
    <n v="31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34"/>
    <d v="2021-11-10T14:10:00"/>
    <d v="2021-11-10T14:11:00"/>
    <s v="sliu15@hanonsystems.com"/>
    <s v="Sarah Liu"/>
    <x v="2"/>
    <x v="43"/>
    <x v="597"/>
    <n v="26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35"/>
    <d v="2021-11-10T14:11:00"/>
    <d v="2021-11-10T14:12:00"/>
    <s v="sliu15@hanonsystems.com"/>
    <s v="Sarah Liu"/>
    <x v="2"/>
    <x v="43"/>
    <x v="598"/>
    <n v="23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36"/>
    <d v="2021-11-10T14:12:00"/>
    <d v="2021-11-10T14:13:00"/>
    <s v="sliu15@hanonsystems.com"/>
    <s v="Sarah Liu"/>
    <x v="2"/>
    <x v="43"/>
    <x v="599"/>
    <n v="28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37"/>
    <d v="2021-11-10T14:13:00"/>
    <d v="2021-11-10T14:15:00"/>
    <s v="sliu15@hanonsystems.com"/>
    <s v="Sarah Liu"/>
    <x v="2"/>
    <x v="43"/>
    <x v="600"/>
    <n v="22"/>
    <x v="0"/>
    <x v="18"/>
    <x v="0"/>
    <n v="1"/>
    <x v="0"/>
    <m/>
    <x v="0"/>
    <x v="1"/>
    <x v="0"/>
    <x v="0"/>
    <x v="0"/>
    <x v="2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38"/>
    <d v="2021-11-10T14:15:00"/>
    <d v="2021-11-10T14:16:00"/>
    <s v="sliu15@hanonsystems.com"/>
    <s v="Sarah Liu"/>
    <x v="2"/>
    <x v="43"/>
    <x v="601"/>
    <n v="24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39"/>
    <d v="2021-11-10T14:46:00"/>
    <d v="2021-11-10T14:48:00"/>
    <s v="sliu15@hanonsystems.com"/>
    <s v="Sarah Liu"/>
    <x v="2"/>
    <x v="43"/>
    <x v="602"/>
    <n v="45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40"/>
    <d v="2021-11-10T14:48:00"/>
    <d v="2021-11-10T14:49:00"/>
    <s v="sliu15@hanonsystems.com"/>
    <s v="Sarah Liu"/>
    <x v="2"/>
    <x v="43"/>
    <x v="603"/>
    <n v="47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41"/>
    <d v="2021-11-10T14:49:00"/>
    <d v="2021-11-10T14:50:00"/>
    <s v="sliu15@hanonsystems.com"/>
    <s v="Sarah Liu"/>
    <x v="2"/>
    <x v="43"/>
    <x v="604"/>
    <n v="48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42"/>
    <d v="2021-11-10T14:50:00"/>
    <d v="2021-11-10T14:52:00"/>
    <s v="sliu15@hanonsystems.com"/>
    <s v="Sarah Liu"/>
    <x v="2"/>
    <x v="43"/>
    <x v="605"/>
    <n v="46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43"/>
    <d v="2021-11-10T14:52:00"/>
    <d v="2021-11-10T14:55:00"/>
    <s v="sliu15@hanonsystems.com"/>
    <s v="Sarah Liu"/>
    <x v="2"/>
    <x v="43"/>
    <x v="606"/>
    <n v="44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44"/>
    <d v="2021-11-10T14:55:00"/>
    <d v="2021-11-10T14:56:00"/>
    <s v="sliu15@hanonsystems.com"/>
    <s v="Sarah Liu"/>
    <x v="2"/>
    <x v="43"/>
    <x v="607"/>
    <n v="43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45"/>
    <d v="2021-11-10T14:56:00"/>
    <d v="2021-11-10T14:57:00"/>
    <s v="sliu15@hanonsystems.com"/>
    <s v="Sarah Liu"/>
    <x v="2"/>
    <x v="43"/>
    <x v="608"/>
    <n v="42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46"/>
    <d v="2021-11-10T14:58:00"/>
    <d v="2021-11-10T14:59:00"/>
    <s v="sliu15@hanonsystems.com"/>
    <s v="Sarah Liu"/>
    <x v="2"/>
    <x v="44"/>
    <x v="607"/>
    <n v="43"/>
    <x v="0"/>
    <x v="18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47"/>
    <d v="2021-11-11T10:14:00"/>
    <d v="2021-11-11T10:15:00"/>
    <s v="sliu15@hanonsystems.com"/>
    <s v="Sarah Liu"/>
    <x v="2"/>
    <x v="44"/>
    <x v="609"/>
    <n v="55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48"/>
    <d v="2021-11-11T10:15:00"/>
    <d v="2021-11-11T10:16:00"/>
    <s v="sliu15@hanonsystems.com"/>
    <s v="Sarah Liu"/>
    <x v="2"/>
    <x v="44"/>
    <x v="610"/>
    <n v="64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49"/>
    <d v="2021-11-11T10:16:00"/>
    <d v="2021-11-11T10:17:00"/>
    <s v="sliu15@hanonsystems.com"/>
    <s v="Sarah Liu"/>
    <x v="2"/>
    <x v="44"/>
    <x v="611"/>
    <n v="45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50"/>
    <d v="2021-11-11T10:17:00"/>
    <d v="2021-11-11T10:17:00"/>
    <s v="sliu15@hanonsystems.com"/>
    <s v="Sarah Liu"/>
    <x v="2"/>
    <x v="44"/>
    <x v="612"/>
    <n v="61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51"/>
    <d v="2021-11-11T10:18:00"/>
    <d v="2021-11-11T10:18:00"/>
    <s v="sliu15@hanonsystems.com"/>
    <s v="Sarah Liu"/>
    <x v="2"/>
    <x v="44"/>
    <x v="613"/>
    <n v="47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52"/>
    <d v="2021-11-11T10:18:00"/>
    <d v="2021-11-11T10:19:00"/>
    <s v="sliu15@hanonsystems.com"/>
    <s v="Sarah Liu"/>
    <x v="2"/>
    <x v="44"/>
    <x v="614"/>
    <n v="68"/>
    <x v="0"/>
    <x v="21"/>
    <x v="0"/>
    <n v="1"/>
    <x v="0"/>
    <m/>
    <x v="0"/>
    <x v="1"/>
    <x v="0"/>
    <x v="0"/>
    <x v="2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53"/>
    <d v="2021-11-11T10:19:00"/>
    <d v="2021-11-11T10:20:00"/>
    <s v="sliu15@hanonsystems.com"/>
    <s v="Sarah Liu"/>
    <x v="2"/>
    <x v="44"/>
    <x v="615"/>
    <n v="59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54"/>
    <d v="2021-11-11T10:20:00"/>
    <d v="2021-11-11T10:25:00"/>
    <s v="sliu15@hanonsystems.com"/>
    <s v="Sarah Liu"/>
    <x v="2"/>
    <x v="44"/>
    <x v="616"/>
    <n v="70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55"/>
    <d v="2021-11-11T10:25:00"/>
    <d v="2021-11-11T10:27:00"/>
    <s v="sliu15@hanonsystems.com"/>
    <s v="Sarah Liu"/>
    <x v="2"/>
    <x v="44"/>
    <x v="617"/>
    <n v="60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56"/>
    <d v="2021-11-11T10:27:00"/>
    <d v="2021-11-11T10:28:00"/>
    <s v="sliu15@hanonsystems.com"/>
    <s v="Sarah Liu"/>
    <x v="2"/>
    <x v="44"/>
    <x v="618"/>
    <n v="44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57"/>
    <d v="2021-11-11T10:28:00"/>
    <d v="2021-11-11T10:29:00"/>
    <s v="sliu15@hanonsystems.com"/>
    <s v="Sarah Liu"/>
    <x v="2"/>
    <x v="44"/>
    <x v="619"/>
    <n v="62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58"/>
    <d v="2021-11-11T10:29:00"/>
    <d v="2021-11-11T10:30:00"/>
    <s v="sliu15@hanonsystems.com"/>
    <s v="Sarah Liu"/>
    <x v="2"/>
    <x v="44"/>
    <x v="620"/>
    <n v="65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59"/>
    <d v="2021-11-11T10:30:00"/>
    <d v="2021-11-11T10:31:00"/>
    <s v="sliu15@hanonsystems.com"/>
    <s v="Sarah Liu"/>
    <x v="2"/>
    <x v="44"/>
    <x v="621"/>
    <n v="46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60"/>
    <d v="2021-11-11T10:31:00"/>
    <d v="2021-11-11T10:32:00"/>
    <s v="sliu15@hanonsystems.com"/>
    <s v="Sarah Liu"/>
    <x v="2"/>
    <x v="44"/>
    <x v="622"/>
    <n v="67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61"/>
    <d v="2021-11-11T11:07:00"/>
    <d v="2021-11-11T11:07:00"/>
    <s v="sliu15@hanonsystems.com"/>
    <s v="Sarah Liu"/>
    <x v="2"/>
    <x v="44"/>
    <x v="623"/>
    <n v="56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62"/>
    <d v="2021-11-11T11:09:00"/>
    <d v="2021-11-11T11:09:00"/>
    <s v="sliu15@hanonsystems.com"/>
    <s v="Sarah Liu"/>
    <x v="2"/>
    <x v="44"/>
    <x v="624"/>
    <n v="40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63"/>
    <d v="2021-11-11T11:09:00"/>
    <d v="2021-11-11T11:10:00"/>
    <s v="sliu15@hanonsystems.com"/>
    <s v="Sarah Liu"/>
    <x v="2"/>
    <x v="44"/>
    <x v="625"/>
    <n v="41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64"/>
    <d v="2021-11-11T11:11:00"/>
    <d v="2021-11-11T11:11:00"/>
    <s v="sliu15@hanonsystems.com"/>
    <s v="Sarah Liu"/>
    <x v="2"/>
    <x v="44"/>
    <x v="626"/>
    <n v="63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65"/>
    <d v="2021-11-11T11:11:00"/>
    <d v="2021-11-11T11:12:00"/>
    <s v="sliu15@hanonsystems.com"/>
    <s v="Sarah Liu"/>
    <x v="2"/>
    <x v="44"/>
    <x v="627"/>
    <n v="43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66"/>
    <d v="2021-11-11T11:12:00"/>
    <d v="2021-11-11T11:13:00"/>
    <s v="sliu15@hanonsystems.com"/>
    <s v="Sarah Liu"/>
    <x v="2"/>
    <x v="44"/>
    <x v="628"/>
    <n v="52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67"/>
    <d v="2021-11-11T11:14:00"/>
    <d v="2021-11-11T11:15:00"/>
    <s v="sliu15@hanonsystems.com"/>
    <s v="Sarah Liu"/>
    <x v="2"/>
    <x v="44"/>
    <x v="629"/>
    <n v="66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68"/>
    <d v="2021-11-11T11:15:00"/>
    <d v="2021-11-11T11:16:00"/>
    <s v="sliu15@hanonsystems.com"/>
    <s v="Sarah Liu"/>
    <x v="2"/>
    <x v="44"/>
    <x v="630"/>
    <n v="57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69"/>
    <d v="2021-11-11T11:16:00"/>
    <d v="2021-11-11T11:17:00"/>
    <s v="sliu15@hanonsystems.com"/>
    <s v="Sarah Liu"/>
    <x v="2"/>
    <x v="44"/>
    <x v="631"/>
    <n v="51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70"/>
    <d v="2021-11-11T11:35:00"/>
    <d v="2021-11-11T11:36:00"/>
    <s v="sliu15@hanonsystems.com"/>
    <s v="Sarah Liu"/>
    <x v="2"/>
    <x v="44"/>
    <x v="632"/>
    <n v="69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71"/>
    <d v="2021-11-11T11:36:00"/>
    <d v="2021-11-11T11:36:00"/>
    <s v="sliu15@hanonsystems.com"/>
    <s v="Sarah Liu"/>
    <x v="2"/>
    <x v="44"/>
    <x v="633"/>
    <n v="42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72"/>
    <d v="2021-11-11T11:36:00"/>
    <d v="2021-11-11T11:37:00"/>
    <s v="sliu15@hanonsystems.com"/>
    <s v="Sarah Liu"/>
    <x v="2"/>
    <x v="44"/>
    <x v="634"/>
    <n v="58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73"/>
    <d v="2021-11-11T11:44:00"/>
    <d v="2021-11-11T11:45:00"/>
    <s v="sliu15@hanonsystems.com"/>
    <s v="Sarah Liu"/>
    <x v="2"/>
    <x v="44"/>
    <x v="635"/>
    <n v="48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74"/>
    <d v="2021-11-11T11:45:00"/>
    <d v="2021-11-11T11:46:00"/>
    <s v="sliu15@hanonsystems.com"/>
    <s v="Sarah Liu"/>
    <x v="2"/>
    <x v="44"/>
    <x v="636"/>
    <n v="49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75"/>
    <d v="2021-11-11T11:46:00"/>
    <d v="2021-11-11T11:47:00"/>
    <s v="sliu15@hanonsystems.com"/>
    <s v="Sarah Liu"/>
    <x v="2"/>
    <x v="44"/>
    <x v="637"/>
    <n v="54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76"/>
    <d v="2021-11-11T11:47:00"/>
    <d v="2021-11-11T11:47:00"/>
    <s v="sliu15@hanonsystems.com"/>
    <s v="Sarah Liu"/>
    <x v="2"/>
    <x v="44"/>
    <x v="638"/>
    <n v="50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77"/>
    <d v="2021-11-11T11:48:00"/>
    <d v="2021-11-11T11:48:00"/>
    <s v="sliu15@hanonsystems.com"/>
    <s v="Sarah Liu"/>
    <x v="2"/>
    <x v="44"/>
    <x v="639"/>
    <n v="53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78"/>
    <d v="2021-11-11T12:11:00"/>
    <d v="2021-11-11T12:12:00"/>
    <s v="sliu15@hanonsystems.com"/>
    <s v="Sarah Liu"/>
    <x v="2"/>
    <x v="44"/>
    <x v="640"/>
    <n v="17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79"/>
    <d v="2021-11-11T12:12:00"/>
    <d v="2021-11-11T12:12:00"/>
    <s v="sliu15@hanonsystems.com"/>
    <s v="Sarah Liu"/>
    <x v="2"/>
    <x v="44"/>
    <x v="641"/>
    <n v="18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80"/>
    <d v="2021-11-11T12:12:00"/>
    <d v="2021-11-11T12:13:00"/>
    <s v="sliu15@hanonsystems.com"/>
    <s v="Sarah Liu"/>
    <x v="2"/>
    <x v="44"/>
    <x v="642"/>
    <n v="20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81"/>
    <d v="2021-11-11T12:13:00"/>
    <d v="2021-11-11T12:14:00"/>
    <s v="sliu15@hanonsystems.com"/>
    <s v="Sarah Liu"/>
    <x v="2"/>
    <x v="44"/>
    <x v="643"/>
    <n v="23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82"/>
    <d v="2021-11-11T12:14:00"/>
    <d v="2021-11-11T12:14:00"/>
    <s v="sliu15@hanonsystems.com"/>
    <s v="Sarah Liu"/>
    <x v="2"/>
    <x v="44"/>
    <x v="644"/>
    <n v="21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83"/>
    <d v="2021-11-11T12:14:00"/>
    <d v="2021-11-11T12:15:00"/>
    <s v="sliu15@hanonsystems.com"/>
    <s v="Sarah Liu"/>
    <x v="2"/>
    <x v="44"/>
    <x v="645"/>
    <n v="19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84"/>
    <d v="2021-11-11T12:16:00"/>
    <d v="2021-11-11T12:17:00"/>
    <s v="sliu15@hanonsystems.com"/>
    <s v="Sarah Liu"/>
    <x v="2"/>
    <x v="44"/>
    <x v="646"/>
    <n v="22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85"/>
    <d v="2021-11-11T12:34:00"/>
    <d v="2021-11-11T12:35:00"/>
    <s v="sliu15@hanonsystems.com"/>
    <s v="Sarah Liu"/>
    <x v="2"/>
    <x v="44"/>
    <x v="647"/>
    <n v="8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86"/>
    <d v="2021-11-11T12:35:00"/>
    <d v="2021-11-11T12:36:00"/>
    <s v="sliu15@hanonsystems.com"/>
    <s v="Sarah Liu"/>
    <x v="2"/>
    <x v="44"/>
    <x v="648"/>
    <n v="5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87"/>
    <d v="2021-11-11T12:36:00"/>
    <d v="2021-11-11T12:36:00"/>
    <s v="sliu15@hanonsystems.com"/>
    <s v="Sarah Liu"/>
    <x v="2"/>
    <x v="44"/>
    <x v="649"/>
    <n v="1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88"/>
    <d v="2021-11-11T12:36:00"/>
    <d v="2021-11-11T12:37:00"/>
    <s v="sliu15@hanonsystems.com"/>
    <s v="Sarah Liu"/>
    <x v="2"/>
    <x v="44"/>
    <x v="650"/>
    <n v="6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89"/>
    <d v="2021-11-11T12:37:00"/>
    <d v="2021-11-11T12:38:00"/>
    <s v="sliu15@hanonsystems.com"/>
    <s v="Sarah Liu"/>
    <x v="2"/>
    <x v="44"/>
    <x v="651"/>
    <n v="4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90"/>
    <d v="2021-11-11T12:38:00"/>
    <d v="2021-11-11T12:38:00"/>
    <s v="sliu15@hanonsystems.com"/>
    <s v="Sarah Liu"/>
    <x v="2"/>
    <x v="44"/>
    <x v="652"/>
    <n v="3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91"/>
    <d v="2021-11-11T13:47:00"/>
    <d v="2021-11-11T13:48:00"/>
    <s v="sliu15@hanonsystems.com"/>
    <s v="Sarah Liu"/>
    <x v="2"/>
    <x v="44"/>
    <x v="653"/>
    <n v="2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92"/>
    <d v="2021-11-11T13:48:00"/>
    <d v="2021-11-11T13:49:00"/>
    <s v="sliu15@hanonsystems.com"/>
    <s v="Sarah Liu"/>
    <x v="2"/>
    <x v="44"/>
    <x v="654"/>
    <n v="12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93"/>
    <d v="2021-11-11T13:49:00"/>
    <d v="2021-11-11T13:50:00"/>
    <s v="sliu15@hanonsystems.com"/>
    <s v="Sarah Liu"/>
    <x v="2"/>
    <x v="44"/>
    <x v="655"/>
    <n v="13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94"/>
    <d v="2021-11-11T13:50:00"/>
    <d v="2021-11-11T13:50:00"/>
    <s v="sliu15@hanonsystems.com"/>
    <s v="Sarah Liu"/>
    <x v="2"/>
    <x v="44"/>
    <x v="656"/>
    <n v="9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95"/>
    <d v="2021-11-11T13:50:00"/>
    <d v="2021-11-11T13:51:00"/>
    <s v="sliu15@hanonsystems.com"/>
    <s v="Sarah Liu"/>
    <x v="2"/>
    <x v="44"/>
    <x v="657"/>
    <n v="10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96"/>
    <d v="2021-11-11T13:51:00"/>
    <d v="2021-11-11T13:52:00"/>
    <s v="sliu15@hanonsystems.com"/>
    <s v="Sarah Liu"/>
    <x v="2"/>
    <x v="44"/>
    <x v="658"/>
    <n v="11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97"/>
    <d v="2021-11-11T13:52:00"/>
    <d v="2021-11-11T13:53:00"/>
    <s v="sliu15@hanonsystems.com"/>
    <s v="Sarah Liu"/>
    <x v="2"/>
    <x v="44"/>
    <x v="659"/>
    <n v="7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98"/>
    <d v="2021-11-11T14:01:00"/>
    <d v="2021-11-11T14:10:00"/>
    <s v="sliu15@hanonsystems.com"/>
    <s v="Sarah Liu"/>
    <x v="2"/>
    <x v="44"/>
    <x v="660"/>
    <n v="31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199"/>
    <d v="2021-11-11T14:10:00"/>
    <d v="2021-11-11T14:11:00"/>
    <s v="sliu15@hanonsystems.com"/>
    <s v="Sarah Liu"/>
    <x v="2"/>
    <x v="44"/>
    <x v="661"/>
    <n v="28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00"/>
    <d v="2021-11-11T14:11:00"/>
    <d v="2021-11-11T14:12:00"/>
    <s v="sliu15@hanonsystems.com"/>
    <s v="Sarah Liu"/>
    <x v="2"/>
    <x v="44"/>
    <x v="662"/>
    <n v="27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01"/>
    <d v="2021-11-11T14:12:00"/>
    <d v="2021-11-11T14:13:00"/>
    <s v="sliu15@hanonsystems.com"/>
    <s v="Sarah Liu"/>
    <x v="2"/>
    <x v="44"/>
    <x v="663"/>
    <n v="25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02"/>
    <d v="2021-11-11T14:13:00"/>
    <d v="2021-11-11T14:14:00"/>
    <s v="sliu15@hanonsystems.com"/>
    <s v="Sarah Liu"/>
    <x v="2"/>
    <x v="44"/>
    <x v="664"/>
    <n v="16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03"/>
    <d v="2021-11-11T14:23:00"/>
    <d v="2021-11-11T14:24:00"/>
    <s v="sliu15@hanonsystems.com"/>
    <s v="Sarah Liu"/>
    <x v="2"/>
    <x v="44"/>
    <x v="665"/>
    <n v="15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04"/>
    <d v="2021-11-11T14:24:00"/>
    <d v="2021-11-11T14:24:00"/>
    <s v="sliu15@hanonsystems.com"/>
    <s v="Sarah Liu"/>
    <x v="2"/>
    <x v="44"/>
    <x v="666"/>
    <n v="29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05"/>
    <d v="2021-11-11T14:24:00"/>
    <d v="2021-11-11T14:25:00"/>
    <s v="sliu15@hanonsystems.com"/>
    <s v="Sarah Liu"/>
    <x v="2"/>
    <x v="44"/>
    <x v="667"/>
    <n v="26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06"/>
    <d v="2021-11-11T14:25:00"/>
    <d v="2021-11-11T14:26:00"/>
    <s v="sliu15@hanonsystems.com"/>
    <s v="Sarah Liu"/>
    <x v="2"/>
    <x v="44"/>
    <x v="668"/>
    <n v="14"/>
    <x v="0"/>
    <x v="21"/>
    <x v="0"/>
    <n v="1"/>
    <x v="0"/>
    <m/>
    <x v="0"/>
    <x v="1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07"/>
    <d v="2021-11-11T14:38:00"/>
    <d v="2021-11-11T14:43:00"/>
    <s v="sliu15@hanonsystems.com"/>
    <s v="Sarah Liu"/>
    <x v="2"/>
    <x v="44"/>
    <x v="306"/>
    <n v="13"/>
    <x v="0"/>
    <x v="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5"/>
    <x v="12"/>
    <s v="attached with WP-RENAULT-LIN-59"/>
  </r>
  <r>
    <n v="232"/>
    <d v="2021-11-11T14:43:00"/>
    <d v="2021-11-15T11:09:00"/>
    <s v="sliu15@hanonsystems.com"/>
    <s v="Sarah Liu"/>
    <x v="2"/>
    <x v="44"/>
    <x v="89"/>
    <n v="1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6"/>
    <x v="23"/>
    <m/>
  </r>
  <r>
    <n v="208"/>
    <d v="2021-11-12T08:58:00"/>
    <d v="2021-11-12T09:01:00"/>
    <s v="sliu15@hanonsystems.com"/>
    <s v="Sarah Liu"/>
    <x v="2"/>
    <x v="45"/>
    <x v="669"/>
    <n v="1"/>
    <x v="0"/>
    <x v="2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4"/>
    <x v="24"/>
    <m/>
  </r>
  <r>
    <n v="209"/>
    <d v="2021-11-12T09:01:00"/>
    <d v="2021-11-12T09:02:00"/>
    <s v="sliu15@hanonsystems.com"/>
    <s v="Sarah Liu"/>
    <x v="2"/>
    <x v="45"/>
    <x v="670"/>
    <n v="2"/>
    <x v="0"/>
    <x v="2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4"/>
    <x v="24"/>
    <m/>
  </r>
  <r>
    <n v="210"/>
    <d v="2021-11-12T09:07:00"/>
    <d v="2021-11-12T09:08:00"/>
    <s v="sliu15@hanonsystems.com"/>
    <s v="Sarah Liu"/>
    <x v="2"/>
    <x v="45"/>
    <x v="671"/>
    <n v="54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4"/>
    <x v="24"/>
    <m/>
  </r>
  <r>
    <n v="211"/>
    <d v="2021-11-12T09:08:00"/>
    <d v="2021-11-12T09:09:00"/>
    <s v="sliu15@hanonsystems.com"/>
    <s v="Sarah Liu"/>
    <x v="2"/>
    <x v="45"/>
    <x v="672"/>
    <n v="56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4"/>
    <x v="24"/>
    <m/>
  </r>
  <r>
    <n v="212"/>
    <d v="2021-11-12T09:09:00"/>
    <d v="2021-11-12T09:11:00"/>
    <s v="sliu15@hanonsystems.com"/>
    <s v="Sarah Liu"/>
    <x v="2"/>
    <x v="45"/>
    <x v="673"/>
    <n v="26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13"/>
    <d v="2021-11-12T09:11:00"/>
    <d v="2021-11-12T09:12:00"/>
    <s v="sliu15@hanonsystems.com"/>
    <s v="Sarah Liu"/>
    <x v="2"/>
    <x v="45"/>
    <x v="674"/>
    <n v="28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14"/>
    <d v="2021-11-12T09:12:00"/>
    <d v="2021-11-12T09:12:00"/>
    <s v="sliu15@hanonsystems.com"/>
    <s v="Sarah Liu"/>
    <x v="2"/>
    <x v="45"/>
    <x v="675"/>
    <n v="30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15"/>
    <d v="2021-11-12T09:12:00"/>
    <d v="2021-11-12T09:13:00"/>
    <s v="sliu15@hanonsystems.com"/>
    <s v="Sarah Liu"/>
    <x v="2"/>
    <x v="45"/>
    <x v="676"/>
    <n v="44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16"/>
    <d v="2021-11-12T09:13:00"/>
    <d v="2021-11-12T09:14:00"/>
    <s v="sliu15@hanonsystems.com"/>
    <s v="Sarah Liu"/>
    <x v="2"/>
    <x v="45"/>
    <x v="677"/>
    <n v="45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17"/>
    <d v="2021-11-12T09:14:00"/>
    <d v="2021-11-12T09:16:00"/>
    <s v="sliu15@hanonsystems.com"/>
    <s v="Sarah Liu"/>
    <x v="2"/>
    <x v="45"/>
    <x v="678"/>
    <n v="46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18"/>
    <d v="2021-11-12T09:16:00"/>
    <d v="2021-11-12T09:16:00"/>
    <s v="sliu15@hanonsystems.com"/>
    <s v="Sarah Liu"/>
    <x v="2"/>
    <x v="45"/>
    <x v="679"/>
    <n v="48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19"/>
    <d v="2021-11-12T09:16:00"/>
    <d v="2021-11-12T09:17:00"/>
    <s v="sliu15@hanonsystems.com"/>
    <s v="Sarah Liu"/>
    <x v="2"/>
    <x v="45"/>
    <x v="680"/>
    <n v="58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20"/>
    <d v="2021-11-12T09:17:00"/>
    <d v="2021-11-12T09:17:00"/>
    <s v="sliu15@hanonsystems.com"/>
    <s v="Sarah Liu"/>
    <x v="2"/>
    <x v="45"/>
    <x v="681"/>
    <n v="59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21"/>
    <d v="2021-11-12T09:18:00"/>
    <d v="2021-11-12T09:18:00"/>
    <s v="sliu15@hanonsystems.com"/>
    <s v="Sarah Liu"/>
    <x v="2"/>
    <x v="45"/>
    <x v="682"/>
    <n v="60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22"/>
    <d v="2021-11-12T09:50:00"/>
    <d v="2021-11-12T09:50:00"/>
    <s v="sliu15@hanonsystems.com"/>
    <s v="Sarah Liu"/>
    <x v="2"/>
    <x v="45"/>
    <x v="683"/>
    <n v="61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23"/>
    <d v="2021-11-12T10:37:00"/>
    <d v="2021-11-12T10:37:00"/>
    <s v="sliu15@hanonsystems.com"/>
    <s v="Sarah Liu"/>
    <x v="2"/>
    <x v="45"/>
    <x v="684"/>
    <n v="70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24"/>
    <d v="2021-11-12T10:37:00"/>
    <d v="2021-11-12T10:38:00"/>
    <s v="sliu15@hanonsystems.com"/>
    <s v="Sarah Liu"/>
    <x v="2"/>
    <x v="45"/>
    <x v="685"/>
    <n v="71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25"/>
    <d v="2021-11-12T10:38:00"/>
    <d v="2021-11-12T10:55:00"/>
    <s v="sliu15@hanonsystems.com"/>
    <s v="Sarah Liu"/>
    <x v="2"/>
    <x v="45"/>
    <x v="686"/>
    <n v="72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26"/>
    <d v="2021-11-12T10:55:00"/>
    <d v="2021-11-12T10:55:00"/>
    <s v="sliu15@hanonsystems.com"/>
    <s v="Sarah Liu"/>
    <x v="2"/>
    <x v="45"/>
    <x v="687"/>
    <n v="73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27"/>
    <d v="2021-11-12T10:55:00"/>
    <d v="2021-11-12T10:56:00"/>
    <s v="sliu15@hanonsystems.com"/>
    <s v="Sarah Liu"/>
    <x v="2"/>
    <x v="45"/>
    <x v="688"/>
    <n v="84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28"/>
    <d v="2021-11-12T10:56:00"/>
    <d v="2021-11-12T10:56:00"/>
    <s v="sliu15@hanonsystems.com"/>
    <s v="Sarah Liu"/>
    <x v="2"/>
    <x v="45"/>
    <x v="689"/>
    <n v="98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29"/>
    <d v="2021-11-12T10:56:00"/>
    <d v="2021-11-12T10:57:00"/>
    <s v="sliu15@hanonsystems.com"/>
    <s v="Sarah Liu"/>
    <x v="2"/>
    <x v="45"/>
    <x v="690"/>
    <n v="99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30"/>
    <d v="2021-11-12T10:57:00"/>
    <d v="2021-11-12T10:57:00"/>
    <s v="sliu15@hanonsystems.com"/>
    <s v="Sarah Liu"/>
    <x v="2"/>
    <x v="45"/>
    <x v="691"/>
    <n v="100"/>
    <x v="0"/>
    <x v="8"/>
    <x v="0"/>
    <n v="1"/>
    <x v="0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m/>
  </r>
  <r>
    <n v="231"/>
    <d v="2021-11-12T10:58:00"/>
    <d v="2021-11-12T11:00:00"/>
    <s v="sliu15@hanonsystems.com"/>
    <s v="Sarah Liu"/>
    <x v="2"/>
    <x v="45"/>
    <x v="681"/>
    <n v="59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5"/>
    <x v="12"/>
    <m/>
  </r>
  <r>
    <n v="233"/>
    <d v="2021-11-18T08:19:00"/>
    <d v="2021-11-18T08:23:00"/>
    <s v="sliu15@hanonsystems.com"/>
    <s v="Sarah Liu"/>
    <x v="2"/>
    <x v="46"/>
    <x v="692"/>
    <n v="8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34"/>
    <d v="2021-11-18T08:23:00"/>
    <d v="2021-11-18T08:24:00"/>
    <s v="sliu15@hanonsystems.com"/>
    <s v="Sarah Liu"/>
    <x v="2"/>
    <x v="46"/>
    <x v="693"/>
    <n v="6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35"/>
    <d v="2021-11-18T08:24:00"/>
    <d v="2021-11-18T08:24:00"/>
    <s v="sliu15@hanonsystems.com"/>
    <s v="Sarah Liu"/>
    <x v="2"/>
    <x v="46"/>
    <x v="694"/>
    <n v="7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36"/>
    <d v="2021-11-18T08:25:00"/>
    <d v="2021-11-18T08:25:00"/>
    <s v="sliu15@hanonsystems.com"/>
    <s v="Sarah Liu"/>
    <x v="2"/>
    <x v="46"/>
    <x v="695"/>
    <n v="11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37"/>
    <d v="2021-11-18T08:26:00"/>
    <d v="2021-11-18T08:27:00"/>
    <s v="sliu15@hanonsystems.com"/>
    <s v="Sarah Liu"/>
    <x v="2"/>
    <x v="46"/>
    <x v="696"/>
    <n v="9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38"/>
    <d v="2021-11-18T08:27:00"/>
    <d v="2021-11-18T08:28:00"/>
    <s v="sliu15@hanonsystems.com"/>
    <s v="Sarah Liu"/>
    <x v="2"/>
    <x v="46"/>
    <x v="697"/>
    <n v="10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39"/>
    <d v="2021-11-18T08:28:00"/>
    <d v="2021-11-18T08:29:00"/>
    <s v="sliu15@hanonsystems.com"/>
    <s v="Sarah Liu"/>
    <x v="2"/>
    <x v="46"/>
    <x v="698"/>
    <n v="21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40"/>
    <d v="2021-11-18T08:29:00"/>
    <d v="2021-11-18T08:30:00"/>
    <s v="sliu15@hanonsystems.com"/>
    <s v="Sarah Liu"/>
    <x v="2"/>
    <x v="46"/>
    <x v="699"/>
    <n v="20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41"/>
    <d v="2021-11-18T08:30:00"/>
    <d v="2021-11-18T08:31:00"/>
    <s v="sliu15@hanonsystems.com"/>
    <s v="Sarah Liu"/>
    <x v="2"/>
    <x v="46"/>
    <x v="700"/>
    <n v="5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42"/>
    <d v="2021-11-18T08:31:00"/>
    <d v="2021-11-18T08:32:00"/>
    <s v="sliu15@hanonsystems.com"/>
    <s v="Sarah Liu"/>
    <x v="2"/>
    <x v="46"/>
    <x v="701"/>
    <n v="18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43"/>
    <d v="2021-11-18T08:32:00"/>
    <d v="2021-11-18T08:33:00"/>
    <s v="sliu15@hanonsystems.com"/>
    <s v="Sarah Liu"/>
    <x v="2"/>
    <x v="46"/>
    <x v="702"/>
    <n v="17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44"/>
    <d v="2021-11-18T08:33:00"/>
    <d v="2021-11-18T08:34:00"/>
    <s v="sliu15@hanonsystems.com"/>
    <s v="Sarah Liu"/>
    <x v="2"/>
    <x v="46"/>
    <x v="703"/>
    <n v="19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45"/>
    <d v="2021-11-18T08:34:00"/>
    <d v="2021-11-18T08:35:00"/>
    <s v="sliu15@hanonsystems.com"/>
    <s v="Sarah Liu"/>
    <x v="2"/>
    <x v="46"/>
    <x v="704"/>
    <n v="4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46"/>
    <d v="2021-11-18T08:35:00"/>
    <d v="2021-11-18T08:37:00"/>
    <s v="sliu15@hanonsystems.com"/>
    <s v="Sarah Liu"/>
    <x v="2"/>
    <x v="46"/>
    <x v="705"/>
    <n v="2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47"/>
    <d v="2021-11-18T08:37:00"/>
    <d v="2021-11-18T08:39:00"/>
    <s v="sliu15@hanonsystems.com"/>
    <s v="Sarah Liu"/>
    <x v="2"/>
    <x v="46"/>
    <x v="706"/>
    <n v="3"/>
    <x v="0"/>
    <x v="23"/>
    <x v="0"/>
    <n v="1"/>
    <x v="0"/>
    <m/>
    <x v="0"/>
    <x v="0"/>
    <x v="0"/>
    <x v="0"/>
    <x v="0"/>
    <x v="1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48"/>
    <d v="2021-11-18T08:39:00"/>
    <d v="2021-11-18T08:40:00"/>
    <s v="sliu15@hanonsystems.com"/>
    <s v="Sarah Liu"/>
    <x v="2"/>
    <x v="46"/>
    <x v="707"/>
    <n v="1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49"/>
    <d v="2021-11-18T08:44:00"/>
    <d v="2021-11-18T08:46:00"/>
    <s v="sliu15@hanonsystems.com"/>
    <s v="Sarah Liu"/>
    <x v="4"/>
    <x v="46"/>
    <x v="708"/>
    <n v="84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50"/>
    <d v="2021-11-18T08:46:00"/>
    <d v="2021-11-18T08:48:00"/>
    <s v="sliu15@hanonsystems.com"/>
    <s v="Sarah Liu"/>
    <x v="4"/>
    <x v="46"/>
    <x v="709"/>
    <n v="82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51"/>
    <d v="2021-11-18T08:49:00"/>
    <d v="2021-11-18T08:51:00"/>
    <s v="sliu15@hanonsystems.com"/>
    <s v="Sarah Liu"/>
    <x v="4"/>
    <x v="46"/>
    <x v="710"/>
    <n v="79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52"/>
    <d v="2021-11-18T08:51:00"/>
    <d v="2021-11-18T08:53:00"/>
    <s v="sliu15@hanonsystems.com"/>
    <s v="Sarah Liu"/>
    <x v="4"/>
    <x v="46"/>
    <x v="711"/>
    <n v="69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53"/>
    <d v="2021-11-18T08:53:00"/>
    <d v="2021-11-18T08:54:00"/>
    <s v="sliu15@hanonsystems.com"/>
    <s v="Sarah Liu"/>
    <x v="4"/>
    <x v="46"/>
    <x v="712"/>
    <n v="62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54"/>
    <d v="2021-11-18T08:54:00"/>
    <d v="2021-11-18T08:56:00"/>
    <s v="sliu15@hanonsystems.com"/>
    <s v="Sarah Liu"/>
    <x v="4"/>
    <x v="46"/>
    <x v="713"/>
    <n v="57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55"/>
    <d v="2021-11-18T08:56:00"/>
    <d v="2021-11-18T08:57:00"/>
    <s v="sliu15@hanonsystems.com"/>
    <s v="Sarah Liu"/>
    <x v="4"/>
    <x v="46"/>
    <x v="714"/>
    <n v="56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56"/>
    <d v="2021-11-18T08:57:00"/>
    <d v="2021-11-18T08:58:00"/>
    <s v="sliu15@hanonsystems.com"/>
    <s v="Sarah Liu"/>
    <x v="4"/>
    <x v="46"/>
    <x v="715"/>
    <n v="89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57"/>
    <d v="2021-11-18T08:58:00"/>
    <d v="2021-11-18T08:59:00"/>
    <s v="sliu15@hanonsystems.com"/>
    <s v="Sarah Liu"/>
    <x v="4"/>
    <x v="46"/>
    <x v="716"/>
    <n v="60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58"/>
    <d v="2021-11-18T08:59:00"/>
    <d v="2021-11-18T09:00:00"/>
    <s v="sliu15@hanonsystems.com"/>
    <s v="Sarah Liu"/>
    <x v="4"/>
    <x v="46"/>
    <x v="717"/>
    <n v="74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59"/>
    <d v="2021-11-18T09:01:00"/>
    <d v="2021-11-18T09:02:00"/>
    <s v="sliu15@hanonsystems.com"/>
    <s v="Sarah Liu"/>
    <x v="4"/>
    <x v="46"/>
    <x v="718"/>
    <n v="64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60"/>
    <d v="2021-11-18T09:02:00"/>
    <d v="2021-11-18T09:03:00"/>
    <s v="sliu15@hanonsystems.com"/>
    <s v="Sarah Liu"/>
    <x v="4"/>
    <x v="46"/>
    <x v="719"/>
    <n v="98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61"/>
    <d v="2021-11-18T09:03:00"/>
    <d v="2021-11-18T09:04:00"/>
    <s v="sliu15@hanonsystems.com"/>
    <s v="Sarah Liu"/>
    <x v="4"/>
    <x v="46"/>
    <x v="720"/>
    <n v="81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62"/>
    <d v="2021-11-18T09:04:00"/>
    <d v="2021-11-18T09:05:00"/>
    <s v="sliu15@hanonsystems.com"/>
    <s v="Sarah Liu"/>
    <x v="4"/>
    <x v="46"/>
    <x v="721"/>
    <n v="58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63"/>
    <d v="2021-11-18T09:05:00"/>
    <d v="2021-11-18T09:06:00"/>
    <s v="sliu15@hanonsystems.com"/>
    <s v="Sarah Liu"/>
    <x v="4"/>
    <x v="46"/>
    <x v="722"/>
    <n v="88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64"/>
    <d v="2021-11-18T09:06:00"/>
    <d v="2021-11-18T09:08:00"/>
    <s v="sliu15@hanonsystems.com"/>
    <s v="Sarah Liu"/>
    <x v="4"/>
    <x v="46"/>
    <x v="723"/>
    <n v="85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65"/>
    <d v="2021-11-18T09:16:00"/>
    <d v="2021-11-18T09:17:00"/>
    <s v="sliu15@hanonsystems.com"/>
    <s v="Sarah Liu"/>
    <x v="5"/>
    <x v="46"/>
    <x v="724"/>
    <n v="30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66"/>
    <d v="2021-11-18T09:17:00"/>
    <d v="2021-11-18T09:18:00"/>
    <s v="sliu15@hanonsystems.com"/>
    <s v="Sarah Liu"/>
    <x v="5"/>
    <x v="46"/>
    <x v="725"/>
    <n v="23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67"/>
    <d v="2021-11-18T09:18:00"/>
    <d v="2021-11-18T09:19:00"/>
    <s v="sliu15@hanonsystems.com"/>
    <s v="Sarah Liu"/>
    <x v="5"/>
    <x v="46"/>
    <x v="726"/>
    <n v="22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68"/>
    <d v="2021-11-18T09:19:00"/>
    <d v="2021-11-18T09:19:00"/>
    <s v="sliu15@hanonsystems.com"/>
    <s v="Sarah Liu"/>
    <x v="5"/>
    <x v="46"/>
    <x v="727"/>
    <n v="26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69"/>
    <d v="2021-11-18T09:19:00"/>
    <d v="2021-11-18T09:20:00"/>
    <s v="sliu15@hanonsystems.com"/>
    <s v="Sarah Liu"/>
    <x v="5"/>
    <x v="46"/>
    <x v="728"/>
    <n v="25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70"/>
    <d v="2021-11-18T09:20:00"/>
    <d v="2021-11-18T09:21:00"/>
    <s v="sliu15@hanonsystems.com"/>
    <s v="Sarah Liu"/>
    <x v="5"/>
    <x v="46"/>
    <x v="729"/>
    <n v="27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71"/>
    <d v="2021-11-18T09:21:00"/>
    <d v="2021-11-18T09:22:00"/>
    <s v="sliu15@hanonsystems.com"/>
    <s v="Sarah Liu"/>
    <x v="5"/>
    <x v="46"/>
    <x v="730"/>
    <n v="24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72"/>
    <d v="2021-11-18T09:22:00"/>
    <d v="2021-11-18T09:23:00"/>
    <s v="sliu15@hanonsystems.com"/>
    <s v="Sarah Liu"/>
    <x v="5"/>
    <x v="46"/>
    <x v="731"/>
    <n v="28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73"/>
    <d v="2021-11-18T09:23:00"/>
    <d v="2021-11-18T09:24:00"/>
    <s v="sliu15@hanonsystems.com"/>
    <s v="Sarah Liu"/>
    <x v="5"/>
    <x v="46"/>
    <x v="732"/>
    <n v="29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74"/>
    <d v="2021-11-18T09:24:00"/>
    <d v="2021-11-18T09:25:00"/>
    <s v="sliu15@hanonsystems.com"/>
    <s v="Sarah Liu"/>
    <x v="5"/>
    <x v="46"/>
    <x v="733"/>
    <n v="16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75"/>
    <d v="2021-11-18T09:25:00"/>
    <d v="2021-11-18T09:25:00"/>
    <s v="sliu15@hanonsystems.com"/>
    <s v="Sarah Liu"/>
    <x v="5"/>
    <x v="46"/>
    <x v="734"/>
    <n v="14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76"/>
    <d v="2021-11-18T09:26:00"/>
    <d v="2021-11-18T09:26:00"/>
    <s v="sliu15@hanonsystems.com"/>
    <s v="Sarah Liu"/>
    <x v="5"/>
    <x v="46"/>
    <x v="735"/>
    <n v="12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77"/>
    <d v="2021-11-18T09:26:00"/>
    <d v="2021-11-18T09:27:00"/>
    <s v="sliu15@hanonsystems.com"/>
    <s v="Sarah Liu"/>
    <x v="5"/>
    <x v="46"/>
    <x v="736"/>
    <n v="13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78"/>
    <d v="2021-11-18T09:27:00"/>
    <d v="2021-11-18T09:28:00"/>
    <s v="sliu15@hanonsystems.com"/>
    <s v="Sarah Liu"/>
    <x v="5"/>
    <x v="46"/>
    <x v="737"/>
    <n v="15"/>
    <x v="0"/>
    <x v="2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79"/>
    <d v="2021-11-18T10:20:00"/>
    <d v="2021-11-18T10:21:00"/>
    <s v="sliu15@hanonsystems.com"/>
    <s v="Sarah Liu"/>
    <x v="5"/>
    <x v="46"/>
    <x v="738"/>
    <n v="67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80"/>
    <d v="2021-11-18T10:21:00"/>
    <d v="2021-11-18T10:21:00"/>
    <s v="sliu15@hanonsystems.com"/>
    <s v="Sarah Liu"/>
    <x v="5"/>
    <x v="46"/>
    <x v="739"/>
    <n v="64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81"/>
    <d v="2021-11-18T10:22:00"/>
    <d v="2021-11-18T10:22:00"/>
    <s v="sliu15@hanonsystems.com"/>
    <s v="Sarah Liu"/>
    <x v="5"/>
    <x v="46"/>
    <x v="740"/>
    <n v="65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82"/>
    <d v="2021-11-18T10:23:00"/>
    <d v="2021-11-18T10:24:00"/>
    <s v="sliu15@hanonsystems.com"/>
    <s v="Sarah Liu"/>
    <x v="5"/>
    <x v="46"/>
    <x v="741"/>
    <n v="63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83"/>
    <d v="2021-11-18T10:24:00"/>
    <d v="2021-11-18T10:24:00"/>
    <s v="sliu15@hanonsystems.com"/>
    <s v="Sarah Liu"/>
    <x v="5"/>
    <x v="46"/>
    <x v="742"/>
    <n v="66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84"/>
    <d v="2021-11-18T10:24:00"/>
    <d v="2021-11-18T10:25:00"/>
    <s v="sliu15@hanonsystems.com"/>
    <s v="Sarah Liu"/>
    <x v="5"/>
    <x v="46"/>
    <x v="743"/>
    <n v="61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85"/>
    <d v="2021-11-18T10:25:00"/>
    <d v="2021-11-18T10:26:00"/>
    <s v="sliu15@hanonsystems.com"/>
    <s v="Sarah Liu"/>
    <x v="5"/>
    <x v="46"/>
    <x v="744"/>
    <n v="60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86"/>
    <d v="2021-11-18T10:26:00"/>
    <d v="2021-11-18T10:26:00"/>
    <s v="sliu15@hanonsystems.com"/>
    <s v="Sarah Liu"/>
    <x v="5"/>
    <x v="46"/>
    <x v="745"/>
    <n v="59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87"/>
    <d v="2021-11-18T10:27:00"/>
    <d v="2021-11-18T10:27:00"/>
    <s v="sliu15@hanonsystems.com"/>
    <s v="Sarah Liu"/>
    <x v="5"/>
    <x v="46"/>
    <x v="746"/>
    <n v="62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88"/>
    <d v="2021-11-18T10:41:00"/>
    <d v="2021-11-18T10:42:00"/>
    <s v="sliu15@hanonsystems.com"/>
    <s v="Sarah Liu"/>
    <x v="5"/>
    <x v="46"/>
    <x v="747"/>
    <n v="47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89"/>
    <d v="2021-11-18T10:42:00"/>
    <d v="2021-11-18T10:42:00"/>
    <s v="sliu15@hanonsystems.com"/>
    <s v="Sarah Liu"/>
    <x v="5"/>
    <x v="46"/>
    <x v="748"/>
    <n v="48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90"/>
    <d v="2021-11-18T10:42:00"/>
    <d v="2021-11-18T10:43:00"/>
    <s v="sliu15@hanonsystems.com"/>
    <s v="Sarah Liu"/>
    <x v="5"/>
    <x v="46"/>
    <x v="749"/>
    <n v="49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91"/>
    <d v="2021-11-18T10:43:00"/>
    <d v="2021-11-18T10:44:00"/>
    <s v="sliu15@hanonsystems.com"/>
    <s v="Sarah Liu"/>
    <x v="5"/>
    <x v="46"/>
    <x v="750"/>
    <n v="46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92"/>
    <d v="2021-11-18T10:49:00"/>
    <d v="2021-11-18T10:54:00"/>
    <s v="sliu15@hanonsystems.com"/>
    <s v="Sarah Liu"/>
    <x v="5"/>
    <x v="46"/>
    <x v="751"/>
    <n v="53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93"/>
    <d v="2021-11-18T10:54:00"/>
    <d v="2021-11-18T10:55:00"/>
    <s v="sliu15@hanonsystems.com"/>
    <s v="Sarah Liu"/>
    <x v="5"/>
    <x v="46"/>
    <x v="752"/>
    <n v="54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94"/>
    <d v="2021-11-18T10:55:00"/>
    <d v="2021-11-18T10:55:00"/>
    <s v="sliu15@hanonsystems.com"/>
    <s v="Sarah Liu"/>
    <x v="5"/>
    <x v="46"/>
    <x v="753"/>
    <n v="5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95"/>
    <d v="2021-11-18T10:56:00"/>
    <d v="2021-11-18T10:56:00"/>
    <s v="sliu15@hanonsystems.com"/>
    <s v="Sarah Liu"/>
    <x v="5"/>
    <x v="46"/>
    <x v="754"/>
    <n v="5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97"/>
    <d v="2021-11-18T10:57:00"/>
    <d v="2021-11-18T10:58:00"/>
    <s v="sliu15@hanonsystems.com"/>
    <s v="Sarah Liu"/>
    <x v="5"/>
    <x v="46"/>
    <x v="755"/>
    <n v="50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98"/>
    <d v="2021-11-18T11:22:00"/>
    <d v="2021-11-18T11:24:00"/>
    <s v="sliu15@hanonsystems.com"/>
    <s v="Sarah Liu"/>
    <x v="4"/>
    <x v="46"/>
    <x v="756"/>
    <n v="96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299"/>
    <d v="2021-11-18T11:24:00"/>
    <d v="2021-11-18T11:25:00"/>
    <s v="sliu15@hanonsystems.com"/>
    <s v="Sarah Liu"/>
    <x v="4"/>
    <x v="46"/>
    <x v="757"/>
    <n v="77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00"/>
    <d v="2021-11-18T11:25:00"/>
    <d v="2021-11-18T11:26:00"/>
    <s v="sliu15@hanonsystems.com"/>
    <s v="Sarah Liu"/>
    <x v="4"/>
    <x v="46"/>
    <x v="758"/>
    <n v="71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01"/>
    <d v="2021-11-18T11:26:00"/>
    <d v="2021-11-18T11:27:00"/>
    <s v="sliu15@hanonsystems.com"/>
    <s v="Sarah Liu"/>
    <x v="4"/>
    <x v="46"/>
    <x v="759"/>
    <n v="99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02"/>
    <d v="2021-11-18T11:28:00"/>
    <d v="2021-11-18T11:29:00"/>
    <s v="sliu15@hanonsystems.com"/>
    <s v="Sarah Liu"/>
    <x v="4"/>
    <x v="46"/>
    <x v="760"/>
    <n v="63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03"/>
    <d v="2021-11-18T11:29:00"/>
    <d v="2021-11-18T11:30:00"/>
    <s v="sliu15@hanonsystems.com"/>
    <s v="Sarah Liu"/>
    <x v="4"/>
    <x v="46"/>
    <x v="761"/>
    <n v="100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04"/>
    <d v="2021-11-18T11:30:00"/>
    <d v="2021-11-18T11:31:00"/>
    <s v="sliu15@hanonsystems.com"/>
    <s v="Sarah Liu"/>
    <x v="4"/>
    <x v="46"/>
    <x v="762"/>
    <n v="65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05"/>
    <d v="2021-11-18T11:31:00"/>
    <d v="2021-11-18T11:32:00"/>
    <s v="sliu15@hanonsystems.com"/>
    <s v="Sarah Liu"/>
    <x v="4"/>
    <x v="46"/>
    <x v="763"/>
    <n v="94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06"/>
    <d v="2021-11-18T11:32:00"/>
    <d v="2021-11-18T11:33:00"/>
    <s v="sliu15@hanonsystems.com"/>
    <s v="Sarah Liu"/>
    <x v="4"/>
    <x v="46"/>
    <x v="764"/>
    <n v="61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07"/>
    <d v="2021-11-18T11:33:00"/>
    <d v="2021-11-18T11:34:00"/>
    <s v="sliu15@hanonsystems.com"/>
    <s v="Sarah Liu"/>
    <x v="4"/>
    <x v="46"/>
    <x v="765"/>
    <n v="52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08"/>
    <d v="2021-11-18T11:34:00"/>
    <d v="2021-11-18T11:35:00"/>
    <s v="sliu15@hanonsystems.com"/>
    <s v="Sarah Liu"/>
    <x v="4"/>
    <x v="46"/>
    <x v="766"/>
    <n v="51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09"/>
    <d v="2021-11-18T11:35:00"/>
    <d v="2021-11-18T11:36:00"/>
    <s v="sliu15@hanonsystems.com"/>
    <s v="Sarah Liu"/>
    <x v="4"/>
    <x v="46"/>
    <x v="767"/>
    <n v="97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10"/>
    <d v="2021-11-18T11:36:00"/>
    <d v="2021-11-18T11:37:00"/>
    <s v="sliu15@hanonsystems.com"/>
    <s v="Sarah Liu"/>
    <x v="4"/>
    <x v="46"/>
    <x v="768"/>
    <n v="53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11"/>
    <d v="2021-11-18T11:38:00"/>
    <d v="2021-11-18T11:38:00"/>
    <s v="sliu15@hanonsystems.com"/>
    <s v="Sarah Liu"/>
    <x v="4"/>
    <x v="46"/>
    <x v="769"/>
    <n v="55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12"/>
    <d v="2021-11-18T11:39:00"/>
    <d v="2021-11-18T11:40:00"/>
    <s v="sliu15@hanonsystems.com"/>
    <s v="Sarah Liu"/>
    <x v="4"/>
    <x v="46"/>
    <x v="770"/>
    <n v="93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13"/>
    <d v="2021-11-18T11:40:00"/>
    <d v="2021-11-18T11:40:00"/>
    <s v="sliu15@hanonsystems.com"/>
    <s v="Sarah Liu"/>
    <x v="4"/>
    <x v="46"/>
    <x v="771"/>
    <n v="66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14"/>
    <d v="2021-11-18T11:40:00"/>
    <d v="2021-11-18T11:42:00"/>
    <s v="sliu15@hanonsystems.com"/>
    <s v="Sarah Liu"/>
    <x v="4"/>
    <x v="46"/>
    <x v="772"/>
    <n v="80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15"/>
    <d v="2021-11-18T11:42:00"/>
    <d v="2021-11-18T11:43:00"/>
    <s v="sliu15@hanonsystems.com"/>
    <s v="Sarah Liu"/>
    <x v="4"/>
    <x v="46"/>
    <x v="773"/>
    <n v="75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16"/>
    <d v="2021-11-18T11:43:00"/>
    <d v="2021-11-18T11:44:00"/>
    <s v="sliu15@hanonsystems.com"/>
    <s v="Sarah Liu"/>
    <x v="4"/>
    <x v="46"/>
    <x v="774"/>
    <n v="59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17"/>
    <d v="2021-11-18T11:44:00"/>
    <d v="2021-11-18T11:45:00"/>
    <s v="sliu15@hanonsystems.com"/>
    <s v="Sarah Liu"/>
    <x v="4"/>
    <x v="46"/>
    <x v="775"/>
    <n v="68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18"/>
    <d v="2021-11-18T11:45:00"/>
    <d v="2021-11-18T11:46:00"/>
    <s v="sliu15@hanonsystems.com"/>
    <s v="Sarah Liu"/>
    <x v="4"/>
    <x v="46"/>
    <x v="776"/>
    <n v="70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19"/>
    <d v="2021-11-18T11:46:00"/>
    <d v="2021-11-18T11:47:00"/>
    <s v="sliu15@hanonsystems.com"/>
    <s v="Sarah Liu"/>
    <x v="4"/>
    <x v="46"/>
    <x v="777"/>
    <n v="50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20"/>
    <d v="2021-11-18T11:47:00"/>
    <d v="2021-11-18T11:48:00"/>
    <s v="sliu15@hanonsystems.com"/>
    <s v="Sarah Liu"/>
    <x v="4"/>
    <x v="46"/>
    <x v="778"/>
    <n v="87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21"/>
    <d v="2021-11-18T11:48:00"/>
    <d v="2021-11-18T11:49:00"/>
    <s v="sliu15@hanonsystems.com"/>
    <s v="Sarah Liu"/>
    <x v="4"/>
    <x v="46"/>
    <x v="779"/>
    <n v="72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22"/>
    <d v="2021-11-18T11:49:00"/>
    <d v="2021-11-18T11:50:00"/>
    <s v="sliu15@hanonsystems.com"/>
    <s v="Sarah Liu"/>
    <x v="4"/>
    <x v="46"/>
    <x v="780"/>
    <n v="90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23"/>
    <d v="2021-11-18T11:50:00"/>
    <d v="2021-11-18T11:51:00"/>
    <s v="sliu15@hanonsystems.com"/>
    <s v="Sarah Liu"/>
    <x v="4"/>
    <x v="46"/>
    <x v="781"/>
    <n v="91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24"/>
    <d v="2021-11-18T11:51:00"/>
    <d v="2021-11-18T11:51:00"/>
    <s v="sliu15@hanonsystems.com"/>
    <s v="Sarah Liu"/>
    <x v="4"/>
    <x v="46"/>
    <x v="782"/>
    <n v="76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25"/>
    <d v="2021-11-18T11:51:00"/>
    <d v="2021-11-18T11:52:00"/>
    <s v="sliu15@hanonsystems.com"/>
    <s v="Sarah Liu"/>
    <x v="4"/>
    <x v="46"/>
    <x v="783"/>
    <n v="86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26"/>
    <d v="2021-11-18T11:52:00"/>
    <d v="2021-11-18T11:53:00"/>
    <s v="sliu15@hanonsystems.com"/>
    <s v="Sarah Liu"/>
    <x v="4"/>
    <x v="46"/>
    <x v="784"/>
    <n v="83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27"/>
    <d v="2021-11-18T11:53:00"/>
    <d v="2021-11-18T11:53:00"/>
    <s v="sliu15@hanonsystems.com"/>
    <s v="Sarah Liu"/>
    <x v="4"/>
    <x v="46"/>
    <x v="785"/>
    <n v="73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28"/>
    <d v="2021-11-18T11:54:00"/>
    <d v="2021-11-18T11:54:00"/>
    <s v="sliu15@hanonsystems.com"/>
    <s v="Sarah Liu"/>
    <x v="4"/>
    <x v="46"/>
    <x v="786"/>
    <n v="78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29"/>
    <d v="2021-11-18T11:54:00"/>
    <d v="2021-11-18T11:55:00"/>
    <s v="sliu15@hanonsystems.com"/>
    <s v="Sarah Liu"/>
    <x v="4"/>
    <x v="46"/>
    <x v="787"/>
    <n v="54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30"/>
    <d v="2021-11-18T11:55:00"/>
    <d v="2021-11-18T11:56:00"/>
    <s v="sliu15@hanonsystems.com"/>
    <s v="Sarah Liu"/>
    <x v="4"/>
    <x v="46"/>
    <x v="788"/>
    <n v="67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31"/>
    <d v="2021-11-18T11:56:00"/>
    <d v="2021-11-18T11:57:00"/>
    <s v="sliu15@hanonsystems.com"/>
    <s v="Sarah Liu"/>
    <x v="4"/>
    <x v="46"/>
    <x v="789"/>
    <n v="49"/>
    <x v="0"/>
    <x v="1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32"/>
    <d v="2021-11-18T13:00:00"/>
    <d v="2021-11-18T13:01:00"/>
    <s v="sliu15@hanonsystems.com"/>
    <s v="Sarah Liu"/>
    <x v="4"/>
    <x v="46"/>
    <x v="790"/>
    <n v="23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33"/>
    <d v="2021-11-18T13:01:00"/>
    <d v="2021-11-18T13:02:00"/>
    <s v="sliu15@hanonsystems.com"/>
    <s v="Sarah Liu"/>
    <x v="4"/>
    <x v="46"/>
    <x v="791"/>
    <n v="24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34"/>
    <d v="2021-11-18T13:02:00"/>
    <d v="2021-11-18T13:03:00"/>
    <s v="sliu15@hanonsystems.com"/>
    <s v="Sarah Liu"/>
    <x v="4"/>
    <x v="46"/>
    <x v="792"/>
    <n v="12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35"/>
    <d v="2021-11-18T13:03:00"/>
    <d v="2021-11-18T13:04:00"/>
    <s v="sliu15@hanonsystems.com"/>
    <s v="Sarah Liu"/>
    <x v="4"/>
    <x v="46"/>
    <x v="793"/>
    <n v="17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36"/>
    <d v="2021-11-18T13:04:00"/>
    <d v="2021-11-18T13:05:00"/>
    <s v="sliu15@hanonsystems.com"/>
    <s v="Sarah Liu"/>
    <x v="4"/>
    <x v="46"/>
    <x v="794"/>
    <n v="26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37"/>
    <d v="2021-11-18T13:05:00"/>
    <d v="2021-11-18T13:06:00"/>
    <s v="sliu15@hanonsystems.com"/>
    <s v="Sarah Liu"/>
    <x v="4"/>
    <x v="46"/>
    <x v="795"/>
    <n v="18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38"/>
    <d v="2021-11-18T13:06:00"/>
    <d v="2021-11-18T13:07:00"/>
    <s v="sliu15@hanonsystems.com"/>
    <s v="Sarah Liu"/>
    <x v="4"/>
    <x v="46"/>
    <x v="796"/>
    <n v="13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39"/>
    <d v="2021-11-18T13:07:00"/>
    <d v="2021-11-18T13:07:00"/>
    <s v="sliu15@hanonsystems.com"/>
    <s v="Sarah Liu"/>
    <x v="4"/>
    <x v="46"/>
    <x v="797"/>
    <n v="19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40"/>
    <d v="2021-11-18T13:08:00"/>
    <d v="2021-11-18T13:09:00"/>
    <s v="sliu15@hanonsystems.com"/>
    <s v="Sarah Liu"/>
    <x v="4"/>
    <x v="46"/>
    <x v="798"/>
    <n v="15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41"/>
    <d v="2021-11-18T13:09:00"/>
    <d v="2021-11-18T13:09:00"/>
    <s v="sliu15@hanonsystems.com"/>
    <s v="Sarah Liu"/>
    <x v="4"/>
    <x v="46"/>
    <x v="799"/>
    <n v="16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42"/>
    <d v="2021-11-18T13:10:00"/>
    <d v="2021-11-18T13:10:00"/>
    <s v="sliu15@hanonsystems.com"/>
    <s v="Sarah Liu"/>
    <x v="4"/>
    <x v="46"/>
    <x v="800"/>
    <n v="5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43"/>
    <d v="2021-11-18T13:10:00"/>
    <d v="2021-11-18T13:11:00"/>
    <s v="sliu15@hanonsystems.com"/>
    <s v="Sarah Liu"/>
    <x v="4"/>
    <x v="46"/>
    <x v="801"/>
    <n v="8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44"/>
    <d v="2021-11-18T13:11:00"/>
    <d v="2021-11-18T13:12:00"/>
    <s v="sliu15@hanonsystems.com"/>
    <s v="Sarah Liu"/>
    <x v="4"/>
    <x v="46"/>
    <x v="802"/>
    <n v="3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45"/>
    <d v="2021-11-18T13:12:00"/>
    <d v="2021-11-18T13:13:00"/>
    <s v="sliu15@hanonsystems.com"/>
    <s v="Sarah Liu"/>
    <x v="4"/>
    <x v="46"/>
    <x v="803"/>
    <n v="6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46"/>
    <d v="2021-11-18T13:13:00"/>
    <d v="2021-11-18T13:14:00"/>
    <s v="sliu15@hanonsystems.com"/>
    <s v="Sarah Liu"/>
    <x v="4"/>
    <x v="46"/>
    <x v="804"/>
    <n v="9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47"/>
    <d v="2021-11-18T13:14:00"/>
    <d v="2021-11-18T13:15:00"/>
    <s v="sliu15@hanonsystems.com"/>
    <s v="Sarah Liu"/>
    <x v="4"/>
    <x v="46"/>
    <x v="805"/>
    <n v="7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48"/>
    <d v="2021-11-18T13:15:00"/>
    <d v="2021-11-18T13:16:00"/>
    <s v="sliu15@hanonsystems.com"/>
    <s v="Sarah Liu"/>
    <x v="4"/>
    <x v="46"/>
    <x v="806"/>
    <n v="4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49"/>
    <d v="2021-11-18T13:16:00"/>
    <d v="2021-11-18T13:17:00"/>
    <s v="sliu15@hanonsystems.com"/>
    <s v="Sarah Liu"/>
    <x v="4"/>
    <x v="46"/>
    <x v="807"/>
    <n v="2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50"/>
    <d v="2021-11-18T13:17:00"/>
    <d v="2021-11-18T13:17:00"/>
    <s v="sliu15@hanonsystems.com"/>
    <s v="Sarah Liu"/>
    <x v="4"/>
    <x v="46"/>
    <x v="808"/>
    <n v="1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51"/>
    <d v="2021-11-18T13:42:00"/>
    <d v="2021-11-18T13:44:00"/>
    <s v="sliu15@hanonsystems.com"/>
    <s v="Sarah Liu"/>
    <x v="5"/>
    <x v="46"/>
    <x v="809"/>
    <n v="14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s v="short wires "/>
  </r>
  <r>
    <n v="352"/>
    <d v="2021-11-18T13:45:00"/>
    <d v="2021-11-18T13:46:00"/>
    <s v="sliu15@hanonsystems.com"/>
    <s v="Sarah Liu"/>
    <x v="5"/>
    <x v="46"/>
    <x v="810"/>
    <n v="21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s v="missing yellow latch "/>
  </r>
  <r>
    <n v="353"/>
    <d v="2021-11-18T13:46:00"/>
    <d v="2021-11-18T13:48:00"/>
    <s v="sliu15@hanonsystems.com"/>
    <s v="Sarah Liu"/>
    <x v="5"/>
    <x v="46"/>
    <x v="811"/>
    <n v="11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s v="taped up with blue tape not sure if used before "/>
  </r>
  <r>
    <n v="354"/>
    <d v="2021-11-18T13:48:00"/>
    <d v="2021-11-18T13:49:00"/>
    <s v="sliu15@hanonsystems.com"/>
    <s v="Sarah Liu"/>
    <x v="5"/>
    <x v="46"/>
    <x v="812"/>
    <n v="20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22"/>
    <s v="looks used before "/>
  </r>
  <r>
    <n v="355"/>
    <d v="2021-11-18T14:10:00"/>
    <d v="2021-11-18T14:12:00"/>
    <s v="sliu15@hanonsystems.com"/>
    <s v="Sarah Liu"/>
    <x v="4"/>
    <x v="46"/>
    <x v="813"/>
    <n v="8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56"/>
    <d v="2021-11-18T14:12:00"/>
    <d v="2021-11-18T14:13:00"/>
    <s v="sliu15@hanonsystems.com"/>
    <s v="Sarah Liu"/>
    <x v="4"/>
    <x v="46"/>
    <x v="814"/>
    <n v="7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57"/>
    <d v="2021-11-18T14:13:00"/>
    <d v="2021-11-18T14:14:00"/>
    <s v="sliu15@hanonsystems.com"/>
    <s v="Sarah Liu"/>
    <x v="4"/>
    <x v="46"/>
    <x v="815"/>
    <n v="6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58"/>
    <d v="2021-11-18T14:14:00"/>
    <d v="2021-11-18T14:15:00"/>
    <s v="sliu15@hanonsystems.com"/>
    <s v="Sarah Liu"/>
    <x v="4"/>
    <x v="46"/>
    <x v="816"/>
    <n v="4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59"/>
    <d v="2021-11-18T14:15:00"/>
    <d v="2021-11-18T14:16:00"/>
    <s v="sliu15@hanonsystems.com"/>
    <s v="Sarah Liu"/>
    <x v="4"/>
    <x v="46"/>
    <x v="817"/>
    <n v="3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60"/>
    <d v="2021-11-18T14:16:00"/>
    <d v="2021-11-18T14:16:00"/>
    <s v="sliu15@hanonsystems.com"/>
    <s v="Sarah Liu"/>
    <x v="4"/>
    <x v="46"/>
    <x v="818"/>
    <n v="5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61"/>
    <d v="2021-11-18T14:16:00"/>
    <d v="2021-11-18T14:17:00"/>
    <s v="sliu15@hanonsystems.com"/>
    <s v="Sarah Liu"/>
    <x v="4"/>
    <x v="46"/>
    <x v="819"/>
    <n v="9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62"/>
    <d v="2021-11-18T14:17:00"/>
    <d v="2021-11-18T14:18:00"/>
    <s v="sliu15@hanonsystems.com"/>
    <s v="Sarah Liu"/>
    <x v="4"/>
    <x v="46"/>
    <x v="820"/>
    <n v="2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63"/>
    <d v="2021-11-18T14:18:00"/>
    <d v="2021-11-18T14:19:00"/>
    <s v="sliu15@hanonsystems.com"/>
    <s v="Sarah Liu"/>
    <x v="4"/>
    <x v="46"/>
    <x v="821"/>
    <n v="1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64"/>
    <d v="2021-11-18T14:25:00"/>
    <d v="2021-11-18T14:25:00"/>
    <s v="sliu15@hanonsystems.com"/>
    <s v="Sarah Liu"/>
    <x v="5"/>
    <x v="46"/>
    <x v="822"/>
    <n v="17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65"/>
    <d v="2021-11-18T14:26:00"/>
    <d v="2021-11-18T14:27:00"/>
    <s v="sliu15@hanonsystems.com"/>
    <s v="Sarah Liu"/>
    <x v="5"/>
    <x v="46"/>
    <x v="823"/>
    <n v="18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66"/>
    <d v="2021-11-18T14:29:00"/>
    <d v="2021-11-18T14:30:00"/>
    <s v="sliu15@hanonsystems.com"/>
    <s v="Sarah Liu"/>
    <x v="5"/>
    <x v="46"/>
    <x v="824"/>
    <n v="14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67"/>
    <d v="2021-11-18T14:30:00"/>
    <d v="2021-11-18T14:30:00"/>
    <s v="sliu15@hanonsystems.com"/>
    <s v="Sarah Liu"/>
    <x v="5"/>
    <x v="46"/>
    <x v="825"/>
    <n v="16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68"/>
    <d v="2021-11-18T14:31:00"/>
    <d v="2021-11-18T14:31:00"/>
    <s v="sliu15@hanonsystems.com"/>
    <s v="Sarah Liu"/>
    <x v="5"/>
    <x v="46"/>
    <x v="826"/>
    <n v="15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69"/>
    <d v="2021-11-18T14:31:00"/>
    <d v="2021-11-18T14:32:00"/>
    <s v="sliu15@hanonsystems.com"/>
    <s v="Sarah Liu"/>
    <x v="5"/>
    <x v="46"/>
    <x v="827"/>
    <n v="13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70"/>
    <d v="2021-11-18T14:32:00"/>
    <d v="2021-11-18T14:33:00"/>
    <s v="sliu15@hanonsystems.com"/>
    <s v="Sarah Liu"/>
    <x v="5"/>
    <x v="46"/>
    <x v="828"/>
    <n v="10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71"/>
    <d v="2021-11-18T14:33:00"/>
    <d v="2021-11-18T14:33:00"/>
    <s v="sliu15@hanonsystems.com"/>
    <s v="Sarah Liu"/>
    <x v="5"/>
    <x v="46"/>
    <x v="829"/>
    <n v="11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72"/>
    <d v="2021-11-18T14:34:00"/>
    <d v="2021-11-18T14:34:00"/>
    <s v="sliu15@hanonsystems.com"/>
    <s v="Sarah Liu"/>
    <x v="5"/>
    <x v="46"/>
    <x v="830"/>
    <n v="12"/>
    <x v="0"/>
    <x v="24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73"/>
    <d v="2021-11-18T14:44:00"/>
    <d v="2021-11-18T14:46:00"/>
    <s v="sliu15@hanonsystems.com"/>
    <s v="Sarah Liu"/>
    <x v="5"/>
    <x v="46"/>
    <x v="831"/>
    <n v="1"/>
    <x v="0"/>
    <x v="2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74"/>
    <d v="2021-11-18T14:46:00"/>
    <d v="2021-11-18T14:47:00"/>
    <s v="sliu15@hanonsystems.com"/>
    <s v="Sarah Liu"/>
    <x v="5"/>
    <x v="46"/>
    <x v="832"/>
    <n v="3"/>
    <x v="0"/>
    <x v="2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75"/>
    <d v="2021-11-18T14:47:00"/>
    <d v="2021-11-18T14:48:00"/>
    <s v="sliu15@hanonsystems.com"/>
    <s v="Sarah Liu"/>
    <x v="5"/>
    <x v="46"/>
    <x v="833"/>
    <n v="2"/>
    <x v="0"/>
    <x v="25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88"/>
    <d v="2021-11-19T08:37:00"/>
    <d v="2021-11-19T08:39:00"/>
    <s v="sliu15@hanonsystems.com"/>
    <s v="Sarah Liu"/>
    <x v="4"/>
    <x v="47"/>
    <x v="834"/>
    <n v="34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89"/>
    <d v="2021-11-19T08:39:00"/>
    <d v="2021-11-19T08:40:00"/>
    <s v="sliu15@hanonsystems.com"/>
    <s v="Sarah Liu"/>
    <x v="4"/>
    <x v="47"/>
    <x v="835"/>
    <n v="35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90"/>
    <d v="2021-11-19T08:40:00"/>
    <d v="2021-11-19T08:41:00"/>
    <s v="sliu15@hanonsystems.com"/>
    <s v="Sarah Liu"/>
    <x v="4"/>
    <x v="47"/>
    <x v="836"/>
    <n v="39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91"/>
    <d v="2021-11-19T08:42:00"/>
    <d v="2021-11-19T08:43:00"/>
    <s v="sliu15@hanonsystems.com"/>
    <s v="Sarah Liu"/>
    <x v="4"/>
    <x v="47"/>
    <x v="837"/>
    <n v="37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92"/>
    <d v="2021-11-19T08:44:00"/>
    <d v="2021-11-19T08:45:00"/>
    <s v="sliu15@hanonsystems.com"/>
    <s v="Sarah Liu"/>
    <x v="4"/>
    <x v="47"/>
    <x v="838"/>
    <n v="36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93"/>
    <d v="2021-11-19T08:45:00"/>
    <d v="2021-11-19T08:46:00"/>
    <s v="sliu15@hanonsystems.com"/>
    <s v="Sarah Liu"/>
    <x v="4"/>
    <x v="47"/>
    <x v="839"/>
    <n v="16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94"/>
    <d v="2021-11-19T08:46:00"/>
    <d v="2021-11-19T08:47:00"/>
    <s v="sliu15@hanonsystems.com"/>
    <s v="Sarah Liu"/>
    <x v="4"/>
    <x v="47"/>
    <x v="840"/>
    <n v="41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95"/>
    <d v="2021-11-19T08:47:00"/>
    <d v="2021-11-19T08:48:00"/>
    <s v="sliu15@hanonsystems.com"/>
    <s v="Sarah Liu"/>
    <x v="4"/>
    <x v="47"/>
    <x v="841"/>
    <n v="40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96"/>
    <d v="2021-11-19T08:48:00"/>
    <d v="2021-11-19T08:49:00"/>
    <s v="sliu15@hanonsystems.com"/>
    <s v="Sarah Liu"/>
    <x v="4"/>
    <x v="47"/>
    <x v="842"/>
    <n v="15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97"/>
    <d v="2021-11-19T08:50:00"/>
    <d v="2021-11-19T08:51:00"/>
    <s v="sliu15@hanonsystems.com"/>
    <s v="Sarah Liu"/>
    <x v="4"/>
    <x v="47"/>
    <x v="843"/>
    <n v="17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98"/>
    <d v="2021-11-19T08:51:00"/>
    <d v="2021-11-19T08:52:00"/>
    <s v="sliu15@hanonsystems.com"/>
    <s v="Sarah Liu"/>
    <x v="4"/>
    <x v="47"/>
    <x v="844"/>
    <n v="23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399"/>
    <d v="2021-11-19T08:53:00"/>
    <d v="2021-11-19T08:53:00"/>
    <s v="sliu15@hanonsystems.com"/>
    <s v="Sarah Liu"/>
    <x v="4"/>
    <x v="47"/>
    <x v="845"/>
    <n v="21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00"/>
    <d v="2021-11-19T08:54:00"/>
    <d v="2021-11-19T08:54:00"/>
    <s v="sliu15@hanonsystems.com"/>
    <s v="Sarah Liu"/>
    <x v="4"/>
    <x v="47"/>
    <x v="846"/>
    <n v="19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01"/>
    <d v="2021-11-19T08:55:00"/>
    <d v="2021-11-19T08:56:00"/>
    <s v="sliu15@hanonsystems.com"/>
    <s v="Sarah Liu"/>
    <x v="4"/>
    <x v="47"/>
    <x v="847"/>
    <n v="18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02"/>
    <d v="2021-11-19T08:56:00"/>
    <d v="2021-11-19T08:57:00"/>
    <s v="sliu15@hanonsystems.com"/>
    <s v="Sarah Liu"/>
    <x v="4"/>
    <x v="47"/>
    <x v="848"/>
    <n v="20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03"/>
    <d v="2021-11-19T08:58:00"/>
    <d v="2021-11-19T08:59:00"/>
    <s v="sliu15@hanonsystems.com"/>
    <s v="Sarah Liu"/>
    <x v="4"/>
    <x v="47"/>
    <x v="849"/>
    <n v="14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04"/>
    <d v="2021-11-19T08:59:00"/>
    <d v="2021-11-19T09:00:00"/>
    <s v="sliu15@hanonsystems.com"/>
    <s v="Sarah Liu"/>
    <x v="4"/>
    <x v="47"/>
    <x v="850"/>
    <n v="7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05"/>
    <d v="2021-11-19T09:00:00"/>
    <d v="2021-11-19T09:01:00"/>
    <s v="sliu15@hanonsystems.com"/>
    <s v="Sarah Liu"/>
    <x v="4"/>
    <x v="47"/>
    <x v="851"/>
    <n v="8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06"/>
    <d v="2021-11-19T09:01:00"/>
    <d v="2021-11-19T09:02:00"/>
    <s v="sliu15@hanonsystems.com"/>
    <s v="Sarah Liu"/>
    <x v="4"/>
    <x v="47"/>
    <x v="852"/>
    <n v="11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07"/>
    <d v="2021-11-19T09:02:00"/>
    <d v="2021-11-19T09:03:00"/>
    <s v="sliu15@hanonsystems.com"/>
    <s v="Sarah Liu"/>
    <x v="4"/>
    <x v="47"/>
    <x v="853"/>
    <n v="22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08"/>
    <d v="2021-11-19T09:05:00"/>
    <d v="2021-11-19T09:06:00"/>
    <s v="sliu15@hanonsystems.com"/>
    <s v="Sarah Liu"/>
    <x v="4"/>
    <x v="47"/>
    <x v="854"/>
    <n v="12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10"/>
    <d v="2021-11-19T09:07:00"/>
    <d v="2021-11-19T09:08:00"/>
    <s v="sliu15@hanonsystems.com"/>
    <s v="Sarah Liu"/>
    <x v="4"/>
    <x v="47"/>
    <x v="855"/>
    <n v="13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11"/>
    <d v="2021-11-19T09:08:00"/>
    <d v="2021-11-19T09:09:00"/>
    <s v="sliu15@hanonsystems.com"/>
    <s v="Sarah Liu"/>
    <x v="4"/>
    <x v="47"/>
    <x v="856"/>
    <n v="9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12"/>
    <d v="2021-11-19T09:10:00"/>
    <d v="2021-11-19T09:10:00"/>
    <s v="sliu15@hanonsystems.com"/>
    <s v="Sarah Liu"/>
    <x v="4"/>
    <x v="47"/>
    <x v="857"/>
    <n v="6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13"/>
    <d v="2021-11-19T09:11:00"/>
    <d v="2021-11-19T09:11:00"/>
    <s v="sliu15@hanonsystems.com"/>
    <s v="Sarah Liu"/>
    <x v="4"/>
    <x v="47"/>
    <x v="858"/>
    <n v="5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14"/>
    <d v="2021-11-19T09:12:00"/>
    <d v="2021-11-19T09:12:00"/>
    <s v="sliu15@hanonsystems.com"/>
    <s v="Sarah Liu"/>
    <x v="4"/>
    <x v="47"/>
    <x v="859"/>
    <n v="3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15"/>
    <d v="2021-11-19T09:13:00"/>
    <d v="2021-11-19T09:13:00"/>
    <s v="sliu15@hanonsystems.com"/>
    <s v="Sarah Liu"/>
    <x v="4"/>
    <x v="47"/>
    <x v="860"/>
    <n v="4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16"/>
    <d v="2021-11-19T09:14:00"/>
    <d v="2021-11-19T09:14:00"/>
    <s v="sliu15@hanonsystems.com"/>
    <s v="Sarah Liu"/>
    <x v="4"/>
    <x v="47"/>
    <x v="861"/>
    <n v="2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57"/>
    <d v="2021-11-19T11:29:00"/>
    <d v="2021-11-19T11:30:00"/>
    <s v="sliu15@hanonsystems.com"/>
    <s v="Sarah Liu"/>
    <x v="5"/>
    <x v="47"/>
    <x v="862"/>
    <n v="36"/>
    <x v="0"/>
    <x v="21"/>
    <x v="0"/>
    <n v="1"/>
    <x v="0"/>
    <m/>
    <x v="0"/>
    <x v="0"/>
    <x v="0"/>
    <x v="1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58"/>
    <d v="2021-11-19T11:33:00"/>
    <d v="2021-11-19T11:33:00"/>
    <s v="sliu15@hanonsystems.com"/>
    <s v="Sarah Liu"/>
    <x v="5"/>
    <x v="47"/>
    <x v="863"/>
    <n v="35"/>
    <x v="0"/>
    <x v="2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59"/>
    <d v="2021-11-19T11:34:00"/>
    <d v="2021-11-19T11:34:00"/>
    <s v="sliu15@hanonsystems.com"/>
    <s v="Sarah Liu"/>
    <x v="5"/>
    <x v="47"/>
    <x v="864"/>
    <n v="24"/>
    <x v="0"/>
    <x v="2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60"/>
    <d v="2021-11-19T11:34:00"/>
    <d v="2021-11-19T11:36:00"/>
    <s v="sliu15@hanonsystems.com"/>
    <s v="Sarah Liu"/>
    <x v="5"/>
    <x v="47"/>
    <x v="865"/>
    <n v="34"/>
    <x v="0"/>
    <x v="2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61"/>
    <d v="2021-11-19T11:36:00"/>
    <d v="2021-11-19T11:36:00"/>
    <s v="sliu15@hanonsystems.com"/>
    <s v="Sarah Liu"/>
    <x v="5"/>
    <x v="47"/>
    <x v="866"/>
    <n v="32"/>
    <x v="0"/>
    <x v="2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62"/>
    <d v="2021-11-19T11:37:00"/>
    <d v="2021-11-19T11:37:00"/>
    <s v="sliu15@hanonsystems.com"/>
    <s v="Sarah Liu"/>
    <x v="5"/>
    <x v="47"/>
    <x v="867"/>
    <n v="30"/>
    <x v="0"/>
    <x v="2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63"/>
    <d v="2021-11-19T11:37:00"/>
    <d v="2021-11-19T11:38:00"/>
    <s v="sliu15@hanonsystems.com"/>
    <s v="Sarah Liu"/>
    <x v="5"/>
    <x v="47"/>
    <x v="868"/>
    <n v="33"/>
    <x v="0"/>
    <x v="2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64"/>
    <d v="2021-11-19T12:37:00"/>
    <d v="2021-11-19T12:41:00"/>
    <s v="sliu15@hanonsystems.com"/>
    <s v="Sarah Liu"/>
    <x v="4"/>
    <x v="47"/>
    <x v="869"/>
    <n v="123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65"/>
    <d v="2021-11-19T12:41:00"/>
    <d v="2021-11-19T12:42:00"/>
    <s v="sliu15@hanonsystems.com"/>
    <s v="Sarah Liu"/>
    <x v="4"/>
    <x v="47"/>
    <x v="870"/>
    <n v="124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66"/>
    <d v="2021-11-19T12:42:00"/>
    <d v="2021-11-19T12:43:00"/>
    <s v="sliu15@hanonsystems.com"/>
    <s v="Sarah Liu"/>
    <x v="4"/>
    <x v="47"/>
    <x v="871"/>
    <n v="122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67"/>
    <d v="2021-11-19T12:43:00"/>
    <d v="2021-11-19T12:44:00"/>
    <s v="sliu15@hanonsystems.com"/>
    <s v="Sarah Liu"/>
    <x v="4"/>
    <x v="47"/>
    <x v="872"/>
    <n v="120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68"/>
    <d v="2021-11-19T12:44:00"/>
    <d v="2021-11-19T12:44:00"/>
    <s v="sliu15@hanonsystems.com"/>
    <s v="Sarah Liu"/>
    <x v="4"/>
    <x v="47"/>
    <x v="873"/>
    <n v="121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69"/>
    <d v="2021-11-19T13:15:00"/>
    <d v="2021-11-19T13:16:00"/>
    <s v="sliu15@hanonsystems.com"/>
    <s v="Sarah Liu"/>
    <x v="4"/>
    <x v="47"/>
    <x v="874"/>
    <n v="69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70"/>
    <d v="2021-11-19T13:16:00"/>
    <d v="2021-11-19T13:17:00"/>
    <s v="sliu15@hanonsystems.com"/>
    <s v="Sarah Liu"/>
    <x v="4"/>
    <x v="47"/>
    <x v="875"/>
    <n v="68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71"/>
    <d v="2021-11-19T13:17:00"/>
    <d v="2021-11-19T13:19:00"/>
    <s v="sliu15@hanonsystems.com"/>
    <s v="Sarah Liu"/>
    <x v="4"/>
    <x v="47"/>
    <x v="876"/>
    <n v="12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72"/>
    <d v="2021-11-19T13:19:00"/>
    <d v="2021-11-19T13:20:00"/>
    <s v="sliu15@hanonsystems.com"/>
    <s v="Sarah Liu"/>
    <x v="4"/>
    <x v="47"/>
    <x v="877"/>
    <n v="13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73"/>
    <d v="2021-11-19T13:20:00"/>
    <d v="2021-11-19T13:21:00"/>
    <s v="sliu15@hanonsystems.com"/>
    <s v="Sarah Liu"/>
    <x v="4"/>
    <x v="47"/>
    <x v="878"/>
    <n v="11"/>
    <x v="0"/>
    <x v="3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74"/>
    <d v="2021-11-19T13:34:00"/>
    <d v="2021-11-19T13:34:00"/>
    <s v="sliu15@hanonsystems.com"/>
    <s v="Sarah Liu"/>
    <x v="5"/>
    <x v="47"/>
    <x v="879"/>
    <n v="74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75"/>
    <d v="2021-11-19T13:35:00"/>
    <d v="2021-11-19T13:35:00"/>
    <s v="sliu15@hanonsystems.com"/>
    <s v="Sarah Liu"/>
    <x v="5"/>
    <x v="47"/>
    <x v="880"/>
    <n v="7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76"/>
    <d v="2021-11-19T13:35:00"/>
    <d v="2021-11-19T13:36:00"/>
    <s v="sliu15@hanonsystems.com"/>
    <s v="Sarah Liu"/>
    <x v="5"/>
    <x v="47"/>
    <x v="881"/>
    <n v="7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77"/>
    <d v="2021-11-19T13:36:00"/>
    <d v="2021-11-19T13:37:00"/>
    <s v="sliu15@hanonsystems.com"/>
    <s v="Sarah Liu"/>
    <x v="5"/>
    <x v="47"/>
    <x v="882"/>
    <n v="73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78"/>
    <d v="2021-11-19T13:37:00"/>
    <d v="2021-11-19T13:38:00"/>
    <s v="sliu15@hanonsystems.com"/>
    <s v="Sarah Liu"/>
    <x v="5"/>
    <x v="47"/>
    <x v="883"/>
    <n v="71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79"/>
    <d v="2021-11-19T13:38:00"/>
    <d v="2021-11-19T13:38:00"/>
    <s v="sliu15@hanonsystems.com"/>
    <s v="Sarah Liu"/>
    <x v="5"/>
    <x v="47"/>
    <x v="884"/>
    <n v="69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80"/>
    <d v="2021-11-19T13:38:00"/>
    <d v="2021-11-19T13:39:00"/>
    <s v="sliu15@hanonsystems.com"/>
    <s v="Sarah Liu"/>
    <x v="5"/>
    <x v="47"/>
    <x v="885"/>
    <n v="70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81"/>
    <d v="2021-11-19T13:39:00"/>
    <d v="2021-11-19T13:40:00"/>
    <s v="sliu15@hanonsystems.com"/>
    <s v="Sarah Liu"/>
    <x v="5"/>
    <x v="47"/>
    <x v="886"/>
    <n v="68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82"/>
    <d v="2021-11-19T13:40:00"/>
    <d v="2021-11-19T13:41:00"/>
    <s v="sliu15@hanonsystems.com"/>
    <s v="Sarah Liu"/>
    <x v="5"/>
    <x v="47"/>
    <x v="887"/>
    <n v="67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83"/>
    <d v="2021-11-19T13:41:00"/>
    <d v="2021-11-19T13:41:00"/>
    <s v="sliu15@hanonsystems.com"/>
    <s v="Sarah Liu"/>
    <x v="5"/>
    <x v="47"/>
    <x v="888"/>
    <n v="66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84"/>
    <d v="2021-11-19T13:41:00"/>
    <d v="2021-11-19T13:42:00"/>
    <s v="sliu15@hanonsystems.com"/>
    <s v="Sarah Liu"/>
    <x v="5"/>
    <x v="47"/>
    <x v="889"/>
    <n v="6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85"/>
    <d v="2021-11-19T13:42:00"/>
    <d v="2021-11-19T13:42:00"/>
    <s v="sliu15@hanonsystems.com"/>
    <s v="Sarah Liu"/>
    <x v="5"/>
    <x v="47"/>
    <x v="890"/>
    <n v="64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86"/>
    <d v="2021-11-19T13:43:00"/>
    <d v="2021-11-19T13:43:00"/>
    <s v="sliu15@hanonsystems.com"/>
    <s v="Sarah Liu"/>
    <x v="5"/>
    <x v="47"/>
    <x v="891"/>
    <n v="63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87"/>
    <d v="2021-11-19T13:43:00"/>
    <d v="2021-11-19T13:44:00"/>
    <s v="sliu15@hanonsystems.com"/>
    <s v="Sarah Liu"/>
    <x v="5"/>
    <x v="47"/>
    <x v="892"/>
    <n v="60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88"/>
    <d v="2021-11-19T13:44:00"/>
    <d v="2021-11-19T13:44:00"/>
    <s v="sliu15@hanonsystems.com"/>
    <s v="Sarah Liu"/>
    <x v="5"/>
    <x v="47"/>
    <x v="893"/>
    <n v="6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89"/>
    <d v="2021-11-19T13:45:00"/>
    <d v="2021-11-19T13:45:00"/>
    <s v="sliu15@hanonsystems.com"/>
    <s v="Sarah Liu"/>
    <x v="5"/>
    <x v="47"/>
    <x v="894"/>
    <n v="61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90"/>
    <d v="2021-11-19T13:46:00"/>
    <d v="2021-11-19T13:46:00"/>
    <s v="sliu15@hanonsystems.com"/>
    <s v="Sarah Liu"/>
    <x v="5"/>
    <x v="47"/>
    <x v="895"/>
    <n v="59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91"/>
    <d v="2021-11-19T13:46:00"/>
    <d v="2021-11-19T13:47:00"/>
    <s v="sliu15@hanonsystems.com"/>
    <s v="Sarah Liu"/>
    <x v="5"/>
    <x v="47"/>
    <x v="896"/>
    <n v="57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92"/>
    <d v="2021-11-19T13:47:00"/>
    <d v="2021-11-19T13:48:00"/>
    <s v="sliu15@hanonsystems.com"/>
    <s v="Sarah Liu"/>
    <x v="5"/>
    <x v="47"/>
    <x v="897"/>
    <n v="56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93"/>
    <d v="2021-11-19T13:48:00"/>
    <d v="2021-11-19T13:48:00"/>
    <s v="sliu15@hanonsystems.com"/>
    <s v="Sarah Liu"/>
    <x v="5"/>
    <x v="47"/>
    <x v="898"/>
    <n v="58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01"/>
    <d v="2021-11-25T08:04:00"/>
    <d v="2021-11-25T08:09:00"/>
    <s v="sliu15@hanonsystems.com"/>
    <s v="Sarah Liu"/>
    <x v="4"/>
    <x v="48"/>
    <x v="899"/>
    <n v="8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02"/>
    <d v="2021-11-25T08:09:00"/>
    <d v="2021-11-25T08:10:00"/>
    <s v="sliu15@hanonsystems.com"/>
    <s v="Sarah Liu"/>
    <x v="4"/>
    <x v="48"/>
    <x v="900"/>
    <n v="79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03"/>
    <d v="2021-11-25T08:10:00"/>
    <d v="2021-11-25T08:11:00"/>
    <s v="sliu15@hanonsystems.com"/>
    <s v="Sarah Liu"/>
    <x v="4"/>
    <x v="48"/>
    <x v="901"/>
    <n v="76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04"/>
    <d v="2021-11-25T08:12:00"/>
    <d v="2021-11-25T08:13:00"/>
    <s v="sliu15@hanonsystems.com"/>
    <s v="Sarah Liu"/>
    <x v="4"/>
    <x v="48"/>
    <x v="902"/>
    <n v="83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05"/>
    <d v="2021-11-25T08:13:00"/>
    <d v="2021-11-25T08:15:00"/>
    <s v="sliu15@hanonsystems.com"/>
    <s v="Sarah Liu"/>
    <x v="4"/>
    <x v="48"/>
    <x v="903"/>
    <n v="84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06"/>
    <d v="2021-11-25T08:15:00"/>
    <d v="2021-11-25T08:16:00"/>
    <s v="sliu15@hanonsystems.com"/>
    <s v="Sarah Liu"/>
    <x v="4"/>
    <x v="48"/>
    <x v="904"/>
    <n v="81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07"/>
    <d v="2021-11-25T08:16:00"/>
    <d v="2021-11-25T08:17:00"/>
    <s v="sliu15@hanonsystems.com"/>
    <s v="Sarah Liu"/>
    <x v="4"/>
    <x v="48"/>
    <x v="905"/>
    <n v="87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08"/>
    <d v="2021-11-25T08:17:00"/>
    <d v="2021-11-25T08:18:00"/>
    <s v="sliu15@hanonsystems.com"/>
    <s v="Sarah Liu"/>
    <x v="4"/>
    <x v="48"/>
    <x v="906"/>
    <n v="78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09"/>
    <d v="2021-11-25T08:19:00"/>
    <d v="2021-11-25T08:20:00"/>
    <s v="sliu15@hanonsystems.com"/>
    <s v="Sarah Liu"/>
    <x v="4"/>
    <x v="48"/>
    <x v="907"/>
    <n v="86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10"/>
    <d v="2021-11-25T08:22:00"/>
    <d v="2021-11-25T08:22:00"/>
    <s v="sliu15@hanonsystems.com"/>
    <s v="Sarah Liu"/>
    <x v="4"/>
    <x v="48"/>
    <x v="908"/>
    <n v="80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11"/>
    <d v="2021-11-25T08:23:00"/>
    <d v="2021-11-25T08:23:00"/>
    <s v="sliu15@hanonsystems.com"/>
    <s v="Sarah Liu"/>
    <x v="4"/>
    <x v="48"/>
    <x v="909"/>
    <n v="8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12"/>
    <d v="2021-11-25T08:24:00"/>
    <d v="2021-11-25T08:25:00"/>
    <s v="sliu15@hanonsystems.com"/>
    <s v="Sarah Liu"/>
    <x v="4"/>
    <x v="48"/>
    <x v="910"/>
    <n v="77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13"/>
    <d v="2021-11-25T08:35:00"/>
    <d v="2021-11-25T08:37:00"/>
    <s v="sliu15@hanonsystems.com"/>
    <s v="Sarah Liu"/>
    <x v="5"/>
    <x v="48"/>
    <x v="911"/>
    <n v="19"/>
    <x v="0"/>
    <x v="1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22"/>
    <m/>
  </r>
  <r>
    <n v="514"/>
    <d v="2021-11-25T08:37:00"/>
    <d v="2021-11-25T08:39:00"/>
    <s v="sliu15@hanonsystems.com"/>
    <s v="Sarah Liu"/>
    <x v="5"/>
    <x v="48"/>
    <x v="912"/>
    <n v="2"/>
    <x v="0"/>
    <x v="27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22"/>
    <m/>
  </r>
  <r>
    <n v="515"/>
    <d v="2021-11-25T08:40:00"/>
    <d v="2021-11-25T08:41:00"/>
    <s v="sliu15@hanonsystems.com"/>
    <s v="Sarah Liu"/>
    <x v="5"/>
    <x v="48"/>
    <x v="913"/>
    <n v="1"/>
    <x v="0"/>
    <x v="27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22"/>
    <m/>
  </r>
  <r>
    <n v="516"/>
    <d v="2021-11-25T08:55:00"/>
    <d v="2021-11-25T08:57:00"/>
    <s v="sliu15@hanonsystems.com"/>
    <s v="Sarah Liu"/>
    <x v="4"/>
    <x v="48"/>
    <x v="914"/>
    <n v="86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17"/>
    <d v="2021-11-25T08:57:00"/>
    <d v="2021-11-25T08:58:00"/>
    <s v="sliu15@hanonsystems.com"/>
    <s v="Sarah Liu"/>
    <x v="4"/>
    <x v="48"/>
    <x v="915"/>
    <n v="85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18"/>
    <d v="2021-11-25T08:58:00"/>
    <d v="2021-11-25T08:59:00"/>
    <s v="sliu15@hanonsystems.com"/>
    <s v="Sarah Liu"/>
    <x v="4"/>
    <x v="48"/>
    <x v="916"/>
    <n v="82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19"/>
    <d v="2021-11-25T08:59:00"/>
    <d v="2021-11-25T09:00:00"/>
    <s v="sliu15@hanonsystems.com"/>
    <s v="Sarah Liu"/>
    <x v="4"/>
    <x v="48"/>
    <x v="917"/>
    <n v="84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20"/>
    <d v="2021-11-25T09:00:00"/>
    <d v="2021-11-25T09:02:00"/>
    <s v="sliu15@hanonsystems.com"/>
    <s v="Sarah Liu"/>
    <x v="4"/>
    <x v="48"/>
    <x v="918"/>
    <n v="81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21"/>
    <d v="2021-11-25T09:02:00"/>
    <d v="2021-11-25T09:03:00"/>
    <s v="sliu15@hanonsystems.com"/>
    <s v="Sarah Liu"/>
    <x v="4"/>
    <x v="48"/>
    <x v="919"/>
    <n v="83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37"/>
    <d v="2021-11-25T10:16:00"/>
    <d v="2021-11-25T10:18:00"/>
    <s v="sliu15@hanonsystems.com"/>
    <s v="Sarah Liu"/>
    <x v="4"/>
    <x v="48"/>
    <x v="920"/>
    <n v="72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38"/>
    <d v="2021-11-25T10:18:00"/>
    <d v="2021-11-25T10:19:00"/>
    <s v="sliu15@hanonsystems.com"/>
    <s v="Sarah Liu"/>
    <x v="4"/>
    <x v="48"/>
    <x v="921"/>
    <n v="71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39"/>
    <d v="2021-11-25T10:19:00"/>
    <d v="2021-11-25T10:20:00"/>
    <s v="sliu15@hanonsystems.com"/>
    <s v="Sarah Liu"/>
    <x v="4"/>
    <x v="48"/>
    <x v="922"/>
    <n v="70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40"/>
    <d v="2021-11-25T10:20:00"/>
    <d v="2021-11-25T10:21:00"/>
    <s v="sliu15@hanonsystems.com"/>
    <s v="Sarah Liu"/>
    <x v="4"/>
    <x v="48"/>
    <x v="923"/>
    <n v="73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41"/>
    <d v="2021-11-25T10:21:00"/>
    <d v="2021-11-25T10:21:00"/>
    <s v="sliu15@hanonsystems.com"/>
    <s v="Sarah Liu"/>
    <x v="4"/>
    <x v="48"/>
    <x v="924"/>
    <n v="74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42"/>
    <d v="2021-11-25T10:22:00"/>
    <d v="2021-11-25T10:22:00"/>
    <s v="sliu15@hanonsystems.com"/>
    <s v="Sarah Liu"/>
    <x v="4"/>
    <x v="48"/>
    <x v="925"/>
    <n v="75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43"/>
    <d v="2021-11-25T10:23:00"/>
    <d v="2021-11-25T10:23:00"/>
    <s v="sliu15@hanonsystems.com"/>
    <s v="Sarah Liu"/>
    <x v="4"/>
    <x v="48"/>
    <x v="926"/>
    <n v="30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44"/>
    <d v="2021-11-25T10:24:00"/>
    <d v="2021-11-25T10:24:00"/>
    <s v="sliu15@hanonsystems.com"/>
    <s v="Sarah Liu"/>
    <x v="4"/>
    <x v="48"/>
    <x v="927"/>
    <n v="31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45"/>
    <d v="2021-11-25T10:25:00"/>
    <d v="2021-11-25T10:25:00"/>
    <s v="sliu15@hanonsystems.com"/>
    <s v="Sarah Liu"/>
    <x v="4"/>
    <x v="48"/>
    <x v="928"/>
    <n v="29"/>
    <x v="0"/>
    <x v="0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46"/>
    <d v="2021-11-25T10:30:00"/>
    <d v="2021-11-25T10:31:00"/>
    <s v="sliu15@hanonsystems.com"/>
    <s v="Sarah Liu"/>
    <x v="4"/>
    <x v="48"/>
    <x v="51"/>
    <n v="37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47"/>
    <d v="2021-11-25T10:31:00"/>
    <d v="2021-11-25T10:32:00"/>
    <s v="sliu15@hanonsystems.com"/>
    <s v="Sarah Liu"/>
    <x v="4"/>
    <x v="48"/>
    <x v="128"/>
    <n v="1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48"/>
    <d v="2021-11-25T10:33:00"/>
    <d v="2021-11-25T10:35:00"/>
    <s v="sliu15@hanonsystems.com"/>
    <s v="Sarah Liu"/>
    <x v="4"/>
    <x v="48"/>
    <x v="929"/>
    <n v="26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49"/>
    <d v="2021-11-25T10:35:00"/>
    <d v="2021-11-25T10:37:00"/>
    <s v="sliu15@hanonsystems.com"/>
    <s v="Sarah Liu"/>
    <x v="4"/>
    <x v="48"/>
    <x v="930"/>
    <n v="20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50"/>
    <d v="2021-11-25T10:37:00"/>
    <d v="2021-11-25T10:38:00"/>
    <s v="sliu15@hanonsystems.com"/>
    <s v="Sarah Liu"/>
    <x v="4"/>
    <x v="48"/>
    <x v="931"/>
    <n v="18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0"/>
    <m/>
    <x v="0"/>
    <x v="0"/>
    <x v="0"/>
    <x v="0"/>
    <x v="0"/>
    <x v="10"/>
    <m/>
  </r>
  <r>
    <n v="551"/>
    <d v="2021-11-25T10:43:00"/>
    <d v="2021-11-25T10:44:00"/>
    <s v="sliu15@hanonsystems.com"/>
    <s v="Sarah Liu"/>
    <x v="5"/>
    <x v="48"/>
    <x v="932"/>
    <n v="3"/>
    <x v="0"/>
    <x v="2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52"/>
    <d v="2021-11-25T10:44:00"/>
    <d v="2021-11-25T10:46:00"/>
    <s v="sliu15@hanonsystems.com"/>
    <s v="Sarah Liu"/>
    <x v="5"/>
    <x v="48"/>
    <x v="933"/>
    <n v="50"/>
    <x v="0"/>
    <x v="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53"/>
    <d v="2021-11-25T11:31:00"/>
    <d v="2021-11-25T11:32:00"/>
    <s v="sliu15@hanonsystems.com"/>
    <s v="Sarah Liu"/>
    <x v="5"/>
    <x v="48"/>
    <x v="934"/>
    <n v="8"/>
    <x v="0"/>
    <x v="2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54"/>
    <d v="2021-11-25T11:33:00"/>
    <d v="2021-11-25T11:33:00"/>
    <s v="sliu15@hanonsystems.com"/>
    <s v="Sarah Liu"/>
    <x v="5"/>
    <x v="48"/>
    <x v="935"/>
    <n v="7"/>
    <x v="0"/>
    <x v="2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55"/>
    <d v="2021-11-25T11:34:00"/>
    <d v="2021-11-25T11:35:00"/>
    <s v="sliu15@hanonsystems.com"/>
    <s v="Sarah Liu"/>
    <x v="5"/>
    <x v="48"/>
    <x v="936"/>
    <n v="5"/>
    <x v="0"/>
    <x v="2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56"/>
    <d v="2021-11-25T11:36:00"/>
    <d v="2021-11-25T11:37:00"/>
    <s v="sliu15@hanonsystems.com"/>
    <s v="Sarah Liu"/>
    <x v="5"/>
    <x v="48"/>
    <x v="937"/>
    <n v="6"/>
    <x v="0"/>
    <x v="2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57"/>
    <d v="2021-11-25T11:37:00"/>
    <d v="2021-11-25T11:38:00"/>
    <s v="sliu15@hanonsystems.com"/>
    <s v="Sarah Liu"/>
    <x v="5"/>
    <x v="48"/>
    <x v="938"/>
    <n v="4"/>
    <x v="0"/>
    <x v="2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58"/>
    <d v="2021-11-25T11:38:00"/>
    <d v="2021-11-25T11:40:00"/>
    <s v="sliu15@hanonsystems.com"/>
    <s v="Sarah Liu"/>
    <x v="5"/>
    <x v="48"/>
    <x v="939"/>
    <n v="1"/>
    <x v="0"/>
    <x v="2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59"/>
    <d v="2021-11-25T11:40:00"/>
    <d v="2021-11-25T11:41:00"/>
    <s v="sliu15@hanonsystems.com"/>
    <s v="Sarah Liu"/>
    <x v="5"/>
    <x v="48"/>
    <x v="940"/>
    <n v="2"/>
    <x v="0"/>
    <x v="2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1"/>
    <m/>
    <x v="0"/>
    <x v="0"/>
    <x v="0"/>
    <x v="0"/>
    <x v="0"/>
    <x v="22"/>
    <m/>
  </r>
  <r>
    <n v="560"/>
    <d v="2021-11-25T11:41:00"/>
    <d v="2021-11-25T11:42:00"/>
    <s v="sliu15@hanonsystems.com"/>
    <s v="Sarah Liu"/>
    <x v="5"/>
    <x v="48"/>
    <x v="941"/>
    <n v="3"/>
    <x v="0"/>
    <x v="28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61"/>
    <d v="2021-11-25T11:44:00"/>
    <d v="2021-11-25T11:46:00"/>
    <s v="sliu15@hanonsystems.com"/>
    <s v="Sarah Liu"/>
    <x v="4"/>
    <x v="48"/>
    <x v="942"/>
    <n v="2"/>
    <x v="0"/>
    <x v="2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62"/>
    <d v="2021-11-25T11:46:00"/>
    <d v="2021-11-25T11:47:00"/>
    <s v="sliu15@hanonsystems.com"/>
    <s v="Sarah Liu"/>
    <x v="4"/>
    <x v="48"/>
    <x v="943"/>
    <n v="4"/>
    <x v="0"/>
    <x v="2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63"/>
    <d v="2021-11-25T11:48:00"/>
    <d v="2021-11-25T11:49:00"/>
    <s v="sliu15@hanonsystems.com"/>
    <s v="Sarah Liu"/>
    <x v="4"/>
    <x v="48"/>
    <x v="944"/>
    <n v="3"/>
    <x v="0"/>
    <x v="2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64"/>
    <d v="2021-11-25T11:49:00"/>
    <d v="2021-11-25T11:50:00"/>
    <s v="sliu15@hanonsystems.com"/>
    <s v="Sarah Liu"/>
    <x v="4"/>
    <x v="48"/>
    <x v="945"/>
    <n v="10"/>
    <x v="0"/>
    <x v="2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65"/>
    <d v="2021-11-25T11:50:00"/>
    <d v="2021-11-25T11:51:00"/>
    <s v="sliu15@hanonsystems.com"/>
    <s v="Sarah Liu"/>
    <x v="4"/>
    <x v="48"/>
    <x v="946"/>
    <n v="7"/>
    <x v="0"/>
    <x v="2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66"/>
    <d v="2021-11-25T11:51:00"/>
    <d v="2021-11-25T11:52:00"/>
    <s v="sliu15@hanonsystems.com"/>
    <s v="Sarah Liu"/>
    <x v="4"/>
    <x v="48"/>
    <x v="947"/>
    <n v="6"/>
    <x v="0"/>
    <x v="2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s v="May need to reprint label; read as WWWP-LUCID-HCP150-12V-06"/>
  </r>
  <r>
    <n v="567"/>
    <d v="2021-11-25T11:52:00"/>
    <d v="2021-11-25T11:53:00"/>
    <s v="sliu15@hanonsystems.com"/>
    <s v="Sarah Liu"/>
    <x v="4"/>
    <x v="48"/>
    <x v="948"/>
    <n v="5"/>
    <x v="0"/>
    <x v="2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68"/>
    <d v="2021-11-25T11:53:00"/>
    <d v="2021-11-25T11:54:00"/>
    <s v="sliu15@hanonsystems.com"/>
    <s v="Sarah Liu"/>
    <x v="4"/>
    <x v="48"/>
    <x v="949"/>
    <n v="9"/>
    <x v="0"/>
    <x v="2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69"/>
    <d v="2021-11-25T11:54:00"/>
    <d v="2021-11-25T11:55:00"/>
    <s v="sliu15@hanonsystems.com"/>
    <s v="Sarah Liu"/>
    <x v="4"/>
    <x v="48"/>
    <x v="950"/>
    <n v="1"/>
    <x v="0"/>
    <x v="2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70"/>
    <d v="2021-11-25T11:55:00"/>
    <d v="2021-11-25T11:56:00"/>
    <s v="sliu15@hanonsystems.com"/>
    <s v="Sarah Liu"/>
    <x v="4"/>
    <x v="48"/>
    <x v="951"/>
    <n v="8"/>
    <x v="0"/>
    <x v="29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73"/>
    <d v="2021-11-25T12:52:00"/>
    <d v="2021-11-25T13:15:00"/>
    <s v="sliu15@hanonsystems.com"/>
    <s v="Sarah Liu"/>
    <x v="4"/>
    <x v="48"/>
    <x v="952"/>
    <n v="19"/>
    <x v="0"/>
    <x v="24"/>
    <x v="0"/>
    <n v="1"/>
    <x v="0"/>
    <m/>
    <x v="0"/>
    <x v="0"/>
    <x v="0"/>
    <x v="0"/>
    <x v="0"/>
    <x v="2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74"/>
    <d v="2021-11-25T13:16:00"/>
    <d v="2021-11-25T13:23:00"/>
    <s v="sliu15@hanonsystems.com"/>
    <s v="Sarah Liu"/>
    <x v="4"/>
    <x v="48"/>
    <x v="953"/>
    <n v="20"/>
    <x v="0"/>
    <x v="24"/>
    <x v="0"/>
    <n v="1"/>
    <x v="0"/>
    <m/>
    <x v="0"/>
    <x v="0"/>
    <x v="0"/>
    <x v="0"/>
    <x v="0"/>
    <x v="2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76"/>
    <d v="2021-11-25T13:31:00"/>
    <d v="2021-11-25T13:37:00"/>
    <s v="sliu15@hanonsystems.com"/>
    <s v="Sarah Liu"/>
    <x v="4"/>
    <x v="48"/>
    <x v="954"/>
    <n v="49"/>
    <x v="0"/>
    <x v="8"/>
    <x v="0"/>
    <n v="1"/>
    <x v="0"/>
    <m/>
    <x v="0"/>
    <x v="0"/>
    <x v="0"/>
    <x v="0"/>
    <x v="0"/>
    <x v="2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77"/>
    <d v="2021-11-25T13:37:00"/>
    <d v="2021-11-25T13:42:00"/>
    <s v="sliu15@hanonsystems.com"/>
    <s v="Sarah Liu"/>
    <x v="4"/>
    <x v="48"/>
    <x v="955"/>
    <n v="21"/>
    <x v="0"/>
    <x v="24"/>
    <x v="0"/>
    <n v="1"/>
    <x v="0"/>
    <m/>
    <x v="0"/>
    <x v="0"/>
    <x v="0"/>
    <x v="0"/>
    <x v="0"/>
    <x v="2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78"/>
    <d v="2021-11-25T13:42:00"/>
    <d v="2021-11-25T13:46:00"/>
    <s v="sliu15@hanonsystems.com"/>
    <s v="Sarah Liu"/>
    <x v="4"/>
    <x v="48"/>
    <x v="956"/>
    <n v="55"/>
    <x v="0"/>
    <x v="8"/>
    <x v="0"/>
    <n v="1"/>
    <x v="0"/>
    <m/>
    <x v="0"/>
    <x v="0"/>
    <x v="0"/>
    <x v="0"/>
    <x v="0"/>
    <x v="2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80"/>
    <d v="2021-11-25T13:57:00"/>
    <d v="2021-11-25T14:00:00"/>
    <s v="sliu15@hanonsystems.com"/>
    <s v="Sarah Liu"/>
    <x v="4"/>
    <x v="48"/>
    <x v="51"/>
    <n v="37"/>
    <x v="0"/>
    <x v="1"/>
    <x v="0"/>
    <n v="1"/>
    <x v="0"/>
    <m/>
    <x v="0"/>
    <x v="0"/>
    <x v="2"/>
    <x v="0"/>
    <x v="0"/>
    <x v="0"/>
    <m/>
    <m/>
    <m/>
    <x v="0"/>
    <n v="0"/>
    <n v="0"/>
    <n v="0"/>
    <n v="0"/>
    <m/>
    <x v="1"/>
    <x v="0"/>
    <m/>
    <x v="0"/>
    <m/>
    <x v="1"/>
    <x v="0"/>
    <x v="0"/>
    <x v="0"/>
    <x v="0"/>
    <x v="1"/>
    <m/>
  </r>
  <r>
    <n v="581"/>
    <d v="2021-11-25T14:01:00"/>
    <d v="2021-11-25T14:06:00"/>
    <s v="sliu15@hanonsystems.com"/>
    <s v="Sarah Liu"/>
    <x v="4"/>
    <x v="48"/>
    <x v="128"/>
    <n v="12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85"/>
    <d v="2021-11-25T14:29:00"/>
    <d v="2021-11-25T14:34:00"/>
    <s v="sliu15@hanonsystems.com"/>
    <s v="Sarah Liu"/>
    <x v="4"/>
    <x v="48"/>
    <x v="899"/>
    <n v="8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86"/>
    <d v="2021-11-25T14:34:00"/>
    <d v="2021-11-25T14:37:00"/>
    <s v="sliu15@hanonsystems.com"/>
    <s v="Sarah Liu"/>
    <x v="4"/>
    <x v="48"/>
    <x v="899"/>
    <n v="85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87"/>
    <d v="2021-11-25T14:38:00"/>
    <d v="2021-11-25T14:42:00"/>
    <s v="sliu15@hanonsystems.com"/>
    <s v="Sarah Liu"/>
    <x v="4"/>
    <x v="48"/>
    <x v="900"/>
    <n v="79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88"/>
    <d v="2021-11-25T14:42:00"/>
    <d v="2021-11-25T14:46:00"/>
    <s v="sliu15@hanonsystems.com"/>
    <s v="Sarah Liu"/>
    <x v="4"/>
    <x v="48"/>
    <x v="901"/>
    <n v="76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89"/>
    <d v="2021-11-25T14:47:00"/>
    <d v="2021-11-25T14:50:00"/>
    <s v="sliu15@hanonsystems.com"/>
    <s v="Sarah Liu"/>
    <x v="4"/>
    <x v="48"/>
    <x v="902"/>
    <n v="83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90"/>
    <d v="2021-11-25T14:51:00"/>
    <d v="2021-11-25T14:55:00"/>
    <s v="sliu15@hanonsystems.com"/>
    <s v="Sarah Liu"/>
    <x v="4"/>
    <x v="48"/>
    <x v="903"/>
    <n v="84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591"/>
    <d v="2021-11-25T14:55:00"/>
    <d v="2021-11-25T14:58:00"/>
    <s v="sliu15@hanonsystems.com"/>
    <s v="Sarah Liu"/>
    <x v="4"/>
    <x v="48"/>
    <x v="904"/>
    <n v="81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409"/>
    <d v="2021-11-19T09:06:00"/>
    <d v="2021-11-19T09:07:00"/>
    <s v="sliu15@hanonsystems.com"/>
    <s v="Sarah Liu"/>
    <x v="4"/>
    <x v="49"/>
    <x v="957"/>
    <n v="10"/>
    <x v="0"/>
    <x v="26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599"/>
    <d v="2021-12-02T09:05:00"/>
    <d v="2021-12-02T12:51:00"/>
    <s v="sliu15@hanonsystems.com"/>
    <s v="Sarah Liu"/>
    <x v="2"/>
    <x v="50"/>
    <x v="534"/>
    <n v="12"/>
    <x v="0"/>
    <x v="18"/>
    <x v="0"/>
    <n v="1"/>
    <x v="0"/>
    <m/>
    <x v="0"/>
    <x v="0"/>
    <x v="2"/>
    <x v="2"/>
    <x v="1"/>
    <x v="3"/>
    <m/>
    <m/>
    <m/>
    <x v="0"/>
    <n v="0"/>
    <n v="0"/>
    <n v="0"/>
    <n v="0"/>
    <m/>
    <x v="1"/>
    <x v="0"/>
    <m/>
    <x v="0"/>
    <m/>
    <x v="1"/>
    <x v="0"/>
    <x v="0"/>
    <x v="0"/>
    <x v="0"/>
    <x v="1"/>
    <s v="Fragmentation on positive cable due to mechanical stress (when wire was bent during vibration test, the force teared the conductor strands of wire one by one)"/>
  </r>
  <r>
    <n v="598"/>
    <d v="2021-12-02T12:50:00"/>
    <d v="2021-12-02T12:51:00"/>
    <s v="sliu15@hanonsystems.com"/>
    <s v="Sarah Liu"/>
    <x v="2"/>
    <x v="50"/>
    <x v="534"/>
    <n v="12"/>
    <x v="0"/>
    <x v="18"/>
    <x v="0"/>
    <n v="0"/>
    <x v="2"/>
    <m/>
    <x v="0"/>
    <x v="3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00"/>
    <d v="2021-12-03T08:33:00"/>
    <d v="2021-12-03T08:35:00"/>
    <s v="sliu15@hanonsystems.com"/>
    <s v="Sarah Liu"/>
    <x v="2"/>
    <x v="51"/>
    <x v="932"/>
    <n v="3"/>
    <x v="0"/>
    <x v="2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1"/>
    <s v="No"/>
    <x v="0"/>
    <x v="0"/>
    <x v="0"/>
    <x v="0"/>
    <x v="0"/>
    <x v="22"/>
    <m/>
  </r>
  <r>
    <n v="601"/>
    <d v="2021-12-03T08:35:00"/>
    <d v="2021-12-03T08:37:00"/>
    <s v="sliu15@hanonsystems.com"/>
    <s v="Sarah Liu"/>
    <x v="2"/>
    <x v="51"/>
    <x v="958"/>
    <n v="4"/>
    <x v="0"/>
    <x v="22"/>
    <x v="0"/>
    <n v="1"/>
    <x v="0"/>
    <m/>
    <x v="0"/>
    <x v="0"/>
    <x v="0"/>
    <x v="0"/>
    <x v="0"/>
    <x v="0"/>
    <m/>
    <m/>
    <m/>
    <x v="0"/>
    <n v="0"/>
    <n v="0"/>
    <n v="0"/>
    <n v="0"/>
    <m/>
    <x v="0"/>
    <x v="0"/>
    <m/>
    <x v="1"/>
    <s v="No"/>
    <x v="0"/>
    <x v="0"/>
    <x v="0"/>
    <x v="0"/>
    <x v="0"/>
    <x v="22"/>
    <m/>
  </r>
  <r>
    <n v="602"/>
    <d v="2021-12-03T09:48:00"/>
    <d v="2021-12-03T09:49:00"/>
    <s v="sliu15@hanonsystems.com"/>
    <s v="Sarah Liu"/>
    <x v="2"/>
    <x v="51"/>
    <x v="941"/>
    <n v="3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5"/>
    <x v="12"/>
    <m/>
  </r>
  <r>
    <n v="636"/>
    <d v="2022-01-10T08:33:00"/>
    <d v="2022-01-10T09:10:00"/>
    <s v="anonymous"/>
    <m/>
    <x v="2"/>
    <x v="52"/>
    <x v="959"/>
    <n v="96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6"/>
    <m/>
  </r>
  <r>
    <n v="637"/>
    <d v="2022-01-10T09:10:00"/>
    <d v="2022-01-10T09:11:00"/>
    <s v="anonymous"/>
    <m/>
    <x v="2"/>
    <x v="52"/>
    <x v="960"/>
    <n v="104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6"/>
    <m/>
  </r>
  <r>
    <n v="638"/>
    <d v="2022-01-10T09:11:00"/>
    <d v="2022-01-10T09:12:00"/>
    <s v="anonymous"/>
    <m/>
    <x v="2"/>
    <x v="52"/>
    <x v="831"/>
    <n v="1"/>
    <x v="0"/>
    <x v="2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6"/>
    <m/>
  </r>
  <r>
    <n v="639"/>
    <d v="2022-01-10T09:12:00"/>
    <d v="2022-01-10T09:13:00"/>
    <s v="anonymous"/>
    <m/>
    <x v="2"/>
    <x v="52"/>
    <x v="832"/>
    <n v="3"/>
    <x v="0"/>
    <x v="2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6"/>
    <m/>
  </r>
  <r>
    <n v="640"/>
    <d v="2022-01-10T09:13:00"/>
    <d v="2022-01-10T09:14:00"/>
    <s v="anonymous"/>
    <m/>
    <x v="2"/>
    <x v="52"/>
    <x v="183"/>
    <n v="22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7"/>
    <m/>
  </r>
  <r>
    <n v="604"/>
    <d v="2021-12-17T08:05:00"/>
    <d v="2021-12-17T08:09:00"/>
    <s v="anonymous"/>
    <m/>
    <x v="2"/>
    <x v="53"/>
    <x v="24"/>
    <n v="10"/>
    <x v="0"/>
    <x v="1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606"/>
    <d v="2021-12-17T08:12:00"/>
    <d v="2021-12-17T08:14:00"/>
    <s v="anonymous"/>
    <m/>
    <x v="2"/>
    <x v="53"/>
    <x v="159"/>
    <n v="43"/>
    <x v="0"/>
    <x v="6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607"/>
    <d v="2021-12-17T08:14:00"/>
    <d v="2021-12-17T08:17:00"/>
    <s v="anonymous"/>
    <m/>
    <x v="2"/>
    <x v="53"/>
    <x v="522"/>
    <n v="10"/>
    <x v="0"/>
    <x v="17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608"/>
    <d v="2021-12-17T08:17:00"/>
    <d v="2021-12-17T08:25:00"/>
    <s v="anonymous"/>
    <m/>
    <x v="2"/>
    <x v="53"/>
    <x v="184"/>
    <n v="23"/>
    <x v="0"/>
    <x v="7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609"/>
    <d v="2021-12-17T08:25:00"/>
    <d v="2021-12-17T08:26:00"/>
    <s v="anonymous"/>
    <m/>
    <x v="2"/>
    <x v="53"/>
    <x v="573"/>
    <n v="57"/>
    <x v="0"/>
    <x v="8"/>
    <x v="0"/>
    <n v="1"/>
    <x v="0"/>
    <m/>
    <x v="0"/>
    <x v="0"/>
    <x v="0"/>
    <x v="0"/>
    <x v="0"/>
    <x v="0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610"/>
    <d v="2021-12-17T09:26:00"/>
    <d v="2021-12-17T09:29:00"/>
    <s v="anonymous"/>
    <m/>
    <x v="2"/>
    <x v="53"/>
    <x v="438"/>
    <n v="89"/>
    <x v="1"/>
    <x v="12"/>
    <x v="0"/>
    <n v="1"/>
    <x v="0"/>
    <m/>
    <x v="0"/>
    <x v="0"/>
    <x v="1"/>
    <x v="0"/>
    <x v="0"/>
    <x v="0"/>
    <m/>
    <m/>
    <m/>
    <x v="0"/>
    <n v="0"/>
    <n v="0"/>
    <n v="0"/>
    <n v="0"/>
    <s v="Pass"/>
    <x v="1"/>
    <x v="0"/>
    <m/>
    <x v="1"/>
    <s v="No"/>
    <x v="0"/>
    <x v="0"/>
    <x v="0"/>
    <x v="0"/>
    <x v="0"/>
    <x v="10"/>
    <m/>
  </r>
  <r>
    <n v="611"/>
    <d v="2021-12-17T09:29:00"/>
    <d v="2021-12-17T09:33:00"/>
    <s v="anonymous"/>
    <m/>
    <x v="2"/>
    <x v="53"/>
    <x v="468"/>
    <n v="16"/>
    <x v="1"/>
    <x v="14"/>
    <x v="0"/>
    <n v="1"/>
    <x v="0"/>
    <m/>
    <x v="0"/>
    <x v="0"/>
    <x v="0"/>
    <x v="0"/>
    <x v="0"/>
    <x v="0"/>
    <m/>
    <m/>
    <m/>
    <x v="0"/>
    <n v="0"/>
    <n v="0"/>
    <n v="0"/>
    <n v="0"/>
    <s v="Pass"/>
    <x v="1"/>
    <x v="0"/>
    <m/>
    <x v="1"/>
    <s v="No"/>
    <x v="0"/>
    <x v="0"/>
    <x v="0"/>
    <x v="0"/>
    <x v="0"/>
    <x v="10"/>
    <m/>
  </r>
  <r>
    <n v="624"/>
    <d v="2021-12-21T14:57:00"/>
    <d v="2021-12-21T14:58:00"/>
    <s v="anonymous"/>
    <m/>
    <x v="2"/>
    <x v="54"/>
    <x v="961"/>
    <n v="18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25"/>
    <d v="2021-12-21T14:58:00"/>
    <d v="2021-12-21T15:00:00"/>
    <s v="anonymous"/>
    <m/>
    <x v="2"/>
    <x v="54"/>
    <x v="961"/>
    <n v="18"/>
    <x v="0"/>
    <x v="2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7"/>
    <x v="28"/>
    <s v="To be used as plug during dust test"/>
  </r>
  <r>
    <n v="626"/>
    <d v="2021-12-21T15:00:00"/>
    <d v="2021-12-21T15:01:00"/>
    <s v="anonymous"/>
    <m/>
    <x v="2"/>
    <x v="54"/>
    <x v="962"/>
    <n v="22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27"/>
    <d v="2021-12-21T15:01:00"/>
    <d v="2021-12-21T15:02:00"/>
    <s v="anonymous"/>
    <m/>
    <x v="2"/>
    <x v="54"/>
    <x v="962"/>
    <n v="22"/>
    <x v="0"/>
    <x v="2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7"/>
    <x v="28"/>
    <s v="To be used as plug during dust test"/>
  </r>
  <r>
    <n v="628"/>
    <d v="2021-12-21T15:02:00"/>
    <d v="2021-12-21T15:03:00"/>
    <s v="anonymous"/>
    <m/>
    <x v="2"/>
    <x v="54"/>
    <x v="963"/>
    <n v="17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29"/>
    <d v="2021-12-21T15:03:00"/>
    <d v="2021-12-21T15:05:00"/>
    <s v="anonymous"/>
    <m/>
    <x v="2"/>
    <x v="54"/>
    <x v="963"/>
    <n v="17"/>
    <x v="0"/>
    <x v="2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7"/>
    <x v="28"/>
    <s v="To be used as plug during dust test"/>
  </r>
  <r>
    <n v="630"/>
    <d v="2021-12-21T15:05:00"/>
    <d v="2021-12-21T15:06:00"/>
    <s v="anonymous"/>
    <m/>
    <x v="2"/>
    <x v="54"/>
    <x v="964"/>
    <n v="105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7"/>
    <x v="28"/>
    <s v="To be used as plug during dust test"/>
  </r>
  <r>
    <n v="631"/>
    <d v="2021-12-21T15:06:00"/>
    <d v="2021-12-21T15:07:00"/>
    <s v="anonymous"/>
    <m/>
    <x v="2"/>
    <x v="54"/>
    <x v="965"/>
    <n v="102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7"/>
    <x v="28"/>
    <s v="To be used as plug during dust test"/>
  </r>
  <r>
    <n v="632"/>
    <d v="2021-12-21T15:07:00"/>
    <d v="2021-12-21T15:07:00"/>
    <s v="anonymous"/>
    <m/>
    <x v="2"/>
    <x v="54"/>
    <x v="966"/>
    <n v="52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7"/>
    <x v="28"/>
    <s v="To be used as plug during dust test"/>
  </r>
  <r>
    <n v="633"/>
    <d v="2021-12-21T11:42:00"/>
    <d v="2021-12-21T15:09:00"/>
    <s v="anonymous"/>
    <m/>
    <x v="2"/>
    <x v="54"/>
    <x v="967"/>
    <n v="20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34"/>
    <d v="2021-12-21T15:10:00"/>
    <d v="2021-12-21T15:11:00"/>
    <s v="anonymous"/>
    <m/>
    <x v="2"/>
    <x v="54"/>
    <x v="968"/>
    <n v="19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35"/>
    <d v="2021-12-21T15:11:00"/>
    <d v="2021-12-21T15:13:00"/>
    <s v="anonymous"/>
    <m/>
    <x v="2"/>
    <x v="54"/>
    <x v="969"/>
    <n v="21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41"/>
    <d v="2022-01-10T09:14:00"/>
    <d v="2022-01-10T09:15:00"/>
    <s v="anonymous"/>
    <m/>
    <x v="2"/>
    <x v="55"/>
    <x v="18"/>
    <n v="4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m/>
  </r>
  <r>
    <n v="642"/>
    <d v="2022-01-10T09:16:00"/>
    <d v="2022-01-10T09:18:00"/>
    <s v="anonymous"/>
    <m/>
    <x v="2"/>
    <x v="55"/>
    <x v="17"/>
    <n v="3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m/>
  </r>
  <r>
    <n v="643"/>
    <d v="2022-01-10T09:18:00"/>
    <d v="2022-01-10T09:19:00"/>
    <s v="anonymous"/>
    <m/>
    <x v="2"/>
    <x v="55"/>
    <x v="59"/>
    <n v="46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m/>
  </r>
  <r>
    <n v="644"/>
    <d v="2022-01-10T09:19:00"/>
    <d v="2022-01-10T09:20:00"/>
    <s v="anonymous"/>
    <m/>
    <x v="2"/>
    <x v="55"/>
    <x v="60"/>
    <n v="47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m/>
  </r>
  <r>
    <n v="645"/>
    <d v="2022-01-14T15:00:00"/>
    <d v="2022-01-14T15:49:00"/>
    <s v="anonymous"/>
    <m/>
    <x v="2"/>
    <x v="56"/>
    <x v="961"/>
    <n v="18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646"/>
    <d v="2022-01-14T15:49:00"/>
    <d v="2022-01-14T15:50:00"/>
    <s v="anonymous"/>
    <m/>
    <x v="2"/>
    <x v="56"/>
    <x v="962"/>
    <n v="22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647"/>
    <d v="2022-01-14T15:50:00"/>
    <d v="2022-01-14T15:51:00"/>
    <s v="anonymous"/>
    <m/>
    <x v="2"/>
    <x v="56"/>
    <x v="963"/>
    <n v="17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1"/>
    <x v="0"/>
    <m/>
    <x v="1"/>
    <s v="No"/>
    <x v="0"/>
    <x v="0"/>
    <x v="0"/>
    <x v="0"/>
    <x v="0"/>
    <x v="10"/>
    <m/>
  </r>
  <r>
    <n v="648"/>
    <d v="2022-01-14T15:51:00"/>
    <d v="2022-01-14T15:53:00"/>
    <s v="anonymous"/>
    <m/>
    <x v="2"/>
    <x v="56"/>
    <x v="964"/>
    <n v="105"/>
    <x v="0"/>
    <x v="8"/>
    <x v="0"/>
    <n v="1"/>
    <x v="0"/>
    <m/>
    <x v="0"/>
    <x v="0"/>
    <x v="0"/>
    <x v="1"/>
    <x v="0"/>
    <x v="4"/>
    <m/>
    <m/>
    <m/>
    <x v="0"/>
    <n v="0"/>
    <n v="0"/>
    <n v="0"/>
    <n v="0"/>
    <m/>
    <x v="1"/>
    <x v="0"/>
    <m/>
    <x v="1"/>
    <s v="No"/>
    <x v="1"/>
    <x v="0"/>
    <x v="0"/>
    <x v="0"/>
    <x v="0"/>
    <x v="1"/>
    <s v="Lock pin stuck and won’t release"/>
  </r>
  <r>
    <n v="649"/>
    <d v="2022-01-14T15:53:00"/>
    <d v="2022-01-14T15:54:00"/>
    <s v="anonymous"/>
    <m/>
    <x v="2"/>
    <x v="56"/>
    <x v="965"/>
    <n v="102"/>
    <x v="0"/>
    <x v="8"/>
    <x v="0"/>
    <n v="1"/>
    <x v="0"/>
    <m/>
    <x v="0"/>
    <x v="0"/>
    <x v="0"/>
    <x v="1"/>
    <x v="0"/>
    <x v="4"/>
    <m/>
    <m/>
    <m/>
    <x v="0"/>
    <n v="0"/>
    <n v="0"/>
    <n v="0"/>
    <n v="0"/>
    <m/>
    <x v="1"/>
    <x v="0"/>
    <m/>
    <x v="1"/>
    <s v="No"/>
    <x v="1"/>
    <x v="0"/>
    <x v="0"/>
    <x v="0"/>
    <x v="0"/>
    <x v="1"/>
    <s v="Lock pin stuck and won’t release"/>
  </r>
  <r>
    <n v="650"/>
    <d v="2022-01-14T15:54:00"/>
    <d v="2022-01-14T15:55:00"/>
    <s v="anonymous"/>
    <m/>
    <x v="2"/>
    <x v="56"/>
    <x v="966"/>
    <n v="52"/>
    <x v="0"/>
    <x v="8"/>
    <x v="0"/>
    <n v="1"/>
    <x v="0"/>
    <m/>
    <x v="0"/>
    <x v="0"/>
    <x v="0"/>
    <x v="1"/>
    <x v="0"/>
    <x v="4"/>
    <m/>
    <m/>
    <m/>
    <x v="0"/>
    <n v="0"/>
    <n v="0"/>
    <n v="0"/>
    <n v="0"/>
    <m/>
    <x v="1"/>
    <x v="0"/>
    <m/>
    <x v="1"/>
    <s v="No"/>
    <x v="1"/>
    <x v="0"/>
    <x v="0"/>
    <x v="0"/>
    <x v="0"/>
    <x v="1"/>
    <s v="Lock pin stuck and won’t release"/>
  </r>
  <r>
    <n v="651"/>
    <d v="2022-01-19T08:49:00"/>
    <d v="2022-01-19T08:51:00"/>
    <s v="anonymous"/>
    <m/>
    <x v="6"/>
    <x v="57"/>
    <x v="970"/>
    <n v="12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52"/>
    <d v="2022-01-19T09:02:00"/>
    <d v="2022-01-19T09:08:00"/>
    <s v="anonymous"/>
    <m/>
    <x v="6"/>
    <x v="57"/>
    <x v="971"/>
    <n v="13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53"/>
    <d v="2022-01-19T09:08:00"/>
    <d v="2022-01-19T09:16:00"/>
    <s v="anonymous"/>
    <m/>
    <x v="6"/>
    <x v="57"/>
    <x v="972"/>
    <n v="14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54"/>
    <d v="2022-01-19T09:16:00"/>
    <d v="2022-01-19T09:25:00"/>
    <s v="anonymous"/>
    <m/>
    <x v="6"/>
    <x v="57"/>
    <x v="973"/>
    <n v="15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55"/>
    <d v="2022-01-19T09:25:00"/>
    <d v="2022-01-19T09:30:00"/>
    <s v="anonymous"/>
    <m/>
    <x v="6"/>
    <x v="57"/>
    <x v="974"/>
    <n v="16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56"/>
    <d v="2022-01-19T09:30:00"/>
    <d v="2022-01-19T09:35:00"/>
    <s v="anonymous"/>
    <m/>
    <x v="6"/>
    <x v="57"/>
    <x v="975"/>
    <n v="6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57"/>
    <d v="2022-01-19T09:35:00"/>
    <d v="2022-01-19T09:52:00"/>
    <s v="anonymous"/>
    <m/>
    <x v="6"/>
    <x v="57"/>
    <x v="976"/>
    <n v="7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58"/>
    <d v="2022-01-19T09:52:00"/>
    <d v="2022-01-19T09:59:00"/>
    <s v="anonymous"/>
    <m/>
    <x v="6"/>
    <x v="57"/>
    <x v="977"/>
    <n v="8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59"/>
    <d v="2022-01-19T09:59:00"/>
    <d v="2022-01-19T10:08:00"/>
    <s v="anonymous"/>
    <m/>
    <x v="6"/>
    <x v="57"/>
    <x v="978"/>
    <n v="9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60"/>
    <d v="2022-01-19T10:08:00"/>
    <d v="2022-01-19T10:11:00"/>
    <s v="anonymous"/>
    <m/>
    <x v="6"/>
    <x v="57"/>
    <x v="979"/>
    <n v="10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61"/>
    <d v="2022-01-19T10:11:00"/>
    <d v="2022-01-19T10:14:00"/>
    <s v="anonymous"/>
    <m/>
    <x v="6"/>
    <x v="57"/>
    <x v="980"/>
    <n v="11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62"/>
    <d v="2022-01-20T08:24:00"/>
    <d v="2022-01-20T09:16:00"/>
    <s v="anonymous"/>
    <m/>
    <x v="2"/>
    <x v="58"/>
    <x v="200"/>
    <n v="39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0"/>
    <s v="Installed to CCT1"/>
  </r>
  <r>
    <n v="663"/>
    <d v="2022-01-20T09:19:00"/>
    <d v="2022-01-20T09:20:00"/>
    <s v="anonymous"/>
    <m/>
    <x v="2"/>
    <x v="58"/>
    <x v="201"/>
    <n v="4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0"/>
    <s v="Installed to CCT3"/>
  </r>
  <r>
    <n v="664"/>
    <d v="2022-01-20T09:20:00"/>
    <d v="2022-01-20T09:23:00"/>
    <s v="anonymous"/>
    <m/>
    <x v="2"/>
    <x v="58"/>
    <x v="194"/>
    <n v="33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1"/>
    <s v="Installed to CCT1"/>
  </r>
  <r>
    <n v="665"/>
    <d v="2022-01-20T09:23:00"/>
    <d v="2022-01-20T09:28:00"/>
    <s v="anonymous"/>
    <m/>
    <x v="2"/>
    <x v="58"/>
    <x v="196"/>
    <n v="35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1"/>
    <s v="Installed to CCT2"/>
  </r>
  <r>
    <n v="666"/>
    <d v="2022-01-20T09:28:00"/>
    <d v="2022-01-20T09:29:00"/>
    <s v="anonymous"/>
    <m/>
    <x v="2"/>
    <x v="58"/>
    <x v="241"/>
    <n v="8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1"/>
    <s v="Installed to CCT3"/>
  </r>
  <r>
    <n v="667"/>
    <d v="2022-01-20T09:33:00"/>
    <d v="2022-01-20T09:37:00"/>
    <s v="anonymous"/>
    <m/>
    <x v="2"/>
    <x v="58"/>
    <x v="981"/>
    <n v="3"/>
    <x v="0"/>
    <x v="11"/>
    <x v="0"/>
    <n v="1"/>
    <x v="0"/>
    <m/>
    <x v="0"/>
    <x v="0"/>
    <x v="0"/>
    <x v="0"/>
    <x v="0"/>
    <x v="4"/>
    <m/>
    <m/>
    <m/>
    <x v="0"/>
    <n v="0"/>
    <n v="0"/>
    <n v="0"/>
    <n v="0"/>
    <m/>
    <x v="1"/>
    <x v="0"/>
    <m/>
    <x v="0"/>
    <m/>
    <x v="0"/>
    <x v="0"/>
    <x v="0"/>
    <x v="0"/>
    <x v="0"/>
    <x v="10"/>
    <s v="Disabled from channel #1"/>
  </r>
  <r>
    <n v="668"/>
    <d v="2022-01-20T09:37:00"/>
    <d v="2022-01-20T09:39:00"/>
    <s v="anonymous"/>
    <m/>
    <x v="2"/>
    <x v="58"/>
    <x v="982"/>
    <n v="7"/>
    <x v="0"/>
    <x v="11"/>
    <x v="0"/>
    <n v="1"/>
    <x v="0"/>
    <m/>
    <x v="0"/>
    <x v="0"/>
    <x v="0"/>
    <x v="0"/>
    <x v="0"/>
    <x v="4"/>
    <m/>
    <m/>
    <m/>
    <x v="0"/>
    <n v="0"/>
    <n v="0"/>
    <n v="0"/>
    <n v="0"/>
    <m/>
    <x v="1"/>
    <x v="0"/>
    <m/>
    <x v="0"/>
    <m/>
    <x v="0"/>
    <x v="0"/>
    <x v="0"/>
    <x v="0"/>
    <x v="0"/>
    <x v="10"/>
    <s v="Disabled from channel #2"/>
  </r>
  <r>
    <n v="669"/>
    <d v="2022-01-20T09:39:00"/>
    <d v="2022-01-20T09:42:00"/>
    <s v="anonymous"/>
    <m/>
    <x v="2"/>
    <x v="58"/>
    <x v="18"/>
    <n v="4"/>
    <x v="0"/>
    <x v="1"/>
    <x v="0"/>
    <n v="1"/>
    <x v="0"/>
    <m/>
    <x v="0"/>
    <x v="0"/>
    <x v="0"/>
    <x v="0"/>
    <x v="0"/>
    <x v="4"/>
    <m/>
    <m/>
    <m/>
    <x v="0"/>
    <n v="0"/>
    <n v="0"/>
    <n v="0"/>
    <n v="0"/>
    <m/>
    <x v="1"/>
    <x v="0"/>
    <m/>
    <x v="0"/>
    <m/>
    <x v="0"/>
    <x v="0"/>
    <x v="0"/>
    <x v="0"/>
    <x v="0"/>
    <x v="10"/>
    <s v="Disabled from channel #3"/>
  </r>
  <r>
    <n v="670"/>
    <d v="2022-01-20T09:42:00"/>
    <d v="2022-01-20T09:45:00"/>
    <s v="anonymous"/>
    <m/>
    <x v="2"/>
    <x v="58"/>
    <x v="17"/>
    <n v="3"/>
    <x v="0"/>
    <x v="1"/>
    <x v="0"/>
    <n v="1"/>
    <x v="0"/>
    <m/>
    <x v="0"/>
    <x v="0"/>
    <x v="0"/>
    <x v="0"/>
    <x v="0"/>
    <x v="4"/>
    <m/>
    <m/>
    <m/>
    <x v="0"/>
    <n v="0"/>
    <n v="0"/>
    <n v="0"/>
    <n v="0"/>
    <m/>
    <x v="1"/>
    <x v="0"/>
    <m/>
    <x v="0"/>
    <m/>
    <x v="0"/>
    <x v="0"/>
    <x v="0"/>
    <x v="0"/>
    <x v="0"/>
    <x v="10"/>
    <s v="Disabled from channel #4"/>
  </r>
  <r>
    <n v="671"/>
    <d v="2022-01-20T09:45:00"/>
    <d v="2022-01-20T09:55:00"/>
    <s v="anonymous"/>
    <m/>
    <x v="2"/>
    <x v="58"/>
    <x v="59"/>
    <n v="46"/>
    <x v="0"/>
    <x v="1"/>
    <x v="0"/>
    <n v="1"/>
    <x v="0"/>
    <m/>
    <x v="0"/>
    <x v="0"/>
    <x v="0"/>
    <x v="0"/>
    <x v="0"/>
    <x v="4"/>
    <m/>
    <m/>
    <m/>
    <x v="0"/>
    <n v="0"/>
    <n v="0"/>
    <n v="0"/>
    <n v="0"/>
    <m/>
    <x v="1"/>
    <x v="0"/>
    <m/>
    <x v="0"/>
    <m/>
    <x v="0"/>
    <x v="0"/>
    <x v="0"/>
    <x v="0"/>
    <x v="0"/>
    <x v="10"/>
    <s v="Disabled from channel #5"/>
  </r>
  <r>
    <n v="672"/>
    <d v="2022-01-20T09:55:00"/>
    <d v="2022-01-20T09:57:00"/>
    <s v="anonymous"/>
    <m/>
    <x v="2"/>
    <x v="58"/>
    <x v="60"/>
    <n v="47"/>
    <x v="0"/>
    <x v="1"/>
    <x v="0"/>
    <n v="1"/>
    <x v="0"/>
    <m/>
    <x v="0"/>
    <x v="0"/>
    <x v="0"/>
    <x v="0"/>
    <x v="0"/>
    <x v="4"/>
    <m/>
    <m/>
    <m/>
    <x v="0"/>
    <n v="0"/>
    <n v="0"/>
    <n v="0"/>
    <n v="0"/>
    <m/>
    <x v="1"/>
    <x v="0"/>
    <m/>
    <x v="0"/>
    <m/>
    <x v="0"/>
    <x v="0"/>
    <x v="0"/>
    <x v="0"/>
    <x v="0"/>
    <x v="10"/>
    <s v="Disabled from channel #6"/>
  </r>
  <r>
    <n v="673"/>
    <d v="2022-01-20T09:57:00"/>
    <d v="2022-01-20T11:01:00"/>
    <s v="anonymous"/>
    <m/>
    <x v="2"/>
    <x v="58"/>
    <x v="121"/>
    <n v="5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Installed to channel #1"/>
  </r>
  <r>
    <n v="674"/>
    <d v="2022-01-20T11:01:00"/>
    <d v="2022-01-20T11:01:00"/>
    <s v="anonymous"/>
    <m/>
    <x v="2"/>
    <x v="58"/>
    <x v="142"/>
    <n v="26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Installed to channel #2"/>
  </r>
  <r>
    <n v="675"/>
    <d v="2022-01-20T11:01:00"/>
    <d v="2022-01-20T11:02:00"/>
    <s v="anonymous"/>
    <m/>
    <x v="2"/>
    <x v="58"/>
    <x v="144"/>
    <n v="28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Installed to channel #3"/>
  </r>
  <r>
    <n v="676"/>
    <d v="2022-01-20T11:02:00"/>
    <d v="2022-01-20T11:02:00"/>
    <s v="anonymous"/>
    <m/>
    <x v="2"/>
    <x v="58"/>
    <x v="149"/>
    <n v="33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Installed to channel #4"/>
  </r>
  <r>
    <n v="677"/>
    <d v="2022-01-20T11:02:00"/>
    <d v="2022-01-20T11:03:00"/>
    <s v="anonymous"/>
    <m/>
    <x v="2"/>
    <x v="58"/>
    <x v="983"/>
    <n v="43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Installed to channel #5"/>
  </r>
  <r>
    <n v="678"/>
    <d v="2022-01-20T11:03:00"/>
    <d v="2022-01-20T11:03:00"/>
    <s v="anonymous"/>
    <m/>
    <x v="2"/>
    <x v="58"/>
    <x v="161"/>
    <n v="45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Installed to channel #6"/>
  </r>
  <r>
    <n v="679"/>
    <d v="2022-01-20T11:21:00"/>
    <d v="2022-01-20T11:22:00"/>
    <s v="anonymous"/>
    <m/>
    <x v="2"/>
    <x v="58"/>
    <x v="984"/>
    <n v="5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83"/>
    <d v="2022-01-21T08:30:00"/>
    <d v="2022-01-21T08:49:00"/>
    <s v="anonymous"/>
    <m/>
    <x v="6"/>
    <x v="59"/>
    <x v="985"/>
    <n v="83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84"/>
    <d v="2022-01-21T08:49:00"/>
    <d v="2022-01-21T08:52:00"/>
    <s v="anonymous"/>
    <m/>
    <x v="6"/>
    <x v="59"/>
    <x v="986"/>
    <n v="87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85"/>
    <d v="2022-01-21T08:52:00"/>
    <d v="2022-01-21T08:57:00"/>
    <s v="anonymous"/>
    <m/>
    <x v="6"/>
    <x v="59"/>
    <x v="987"/>
    <n v="84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86"/>
    <d v="2022-01-21T08:57:00"/>
    <d v="2022-01-21T09:03:00"/>
    <s v="anonymous"/>
    <m/>
    <x v="6"/>
    <x v="59"/>
    <x v="988"/>
    <n v="85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87"/>
    <d v="2022-01-21T09:03:00"/>
    <d v="2022-01-21T09:17:00"/>
    <s v="anonymous"/>
    <m/>
    <x v="6"/>
    <x v="59"/>
    <x v="989"/>
    <n v="89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88"/>
    <d v="2022-01-21T09:21:00"/>
    <d v="2022-01-21T09:23:00"/>
    <s v="anonymous"/>
    <m/>
    <x v="6"/>
    <x v="59"/>
    <x v="990"/>
    <n v="88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89"/>
    <d v="2022-01-21T09:23:00"/>
    <d v="2022-01-21T09:25:00"/>
    <s v="anonymous"/>
    <m/>
    <x v="6"/>
    <x v="59"/>
    <x v="991"/>
    <n v="86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91"/>
    <d v="2022-01-21T09:33:00"/>
    <d v="2022-01-21T09:35:00"/>
    <s v="anonymous"/>
    <m/>
    <x v="6"/>
    <x v="59"/>
    <x v="992"/>
    <n v="90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92"/>
    <d v="2022-01-21T09:35:00"/>
    <d v="2022-01-21T09:37:00"/>
    <s v="anonymous"/>
    <m/>
    <x v="6"/>
    <x v="59"/>
    <x v="993"/>
    <n v="94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93"/>
    <d v="2022-01-21T09:37:00"/>
    <d v="2022-01-21T09:40:00"/>
    <s v="anonymous"/>
    <m/>
    <x v="6"/>
    <x v="59"/>
    <x v="994"/>
    <n v="93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94"/>
    <d v="2022-01-21T09:40:00"/>
    <d v="2022-01-21T09:41:00"/>
    <s v="anonymous"/>
    <m/>
    <x v="6"/>
    <x v="59"/>
    <x v="995"/>
    <n v="91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95"/>
    <d v="2022-01-21T09:42:00"/>
    <d v="2022-01-21T09:47:00"/>
    <s v="anonymous"/>
    <m/>
    <x v="6"/>
    <x v="59"/>
    <x v="996"/>
    <n v="95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96"/>
    <d v="2022-01-21T09:47:00"/>
    <d v="2022-01-21T09:49:00"/>
    <s v="anonymous"/>
    <m/>
    <x v="6"/>
    <x v="59"/>
    <x v="997"/>
    <n v="98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97"/>
    <d v="2022-01-21T09:49:00"/>
    <d v="2022-01-21T09:51:00"/>
    <s v="anonymous"/>
    <m/>
    <x v="6"/>
    <x v="59"/>
    <x v="998"/>
    <n v="96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98"/>
    <d v="2022-01-21T09:51:00"/>
    <d v="2022-01-21T09:54:00"/>
    <s v="anonymous"/>
    <m/>
    <x v="6"/>
    <x v="59"/>
    <x v="999"/>
    <n v="97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699"/>
    <d v="2022-01-21T09:54:00"/>
    <d v="2022-01-21T10:02:00"/>
    <s v="anonymous"/>
    <m/>
    <x v="6"/>
    <x v="59"/>
    <x v="1000"/>
    <n v="81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00"/>
    <d v="2022-01-21T10:02:00"/>
    <d v="2022-01-21T10:04:00"/>
    <s v="anonymous"/>
    <m/>
    <x v="6"/>
    <x v="59"/>
    <x v="1001"/>
    <n v="78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01"/>
    <d v="2022-01-21T10:04:00"/>
    <d v="2022-01-21T10:07:00"/>
    <s v="anonymous"/>
    <m/>
    <x v="6"/>
    <x v="59"/>
    <x v="1002"/>
    <n v="79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02"/>
    <d v="2022-01-21T10:07:00"/>
    <d v="2022-01-21T10:10:00"/>
    <s v="anonymous"/>
    <m/>
    <x v="6"/>
    <x v="59"/>
    <x v="1003"/>
    <n v="80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03"/>
    <d v="2022-01-21T10:10:00"/>
    <d v="2022-01-21T10:12:00"/>
    <s v="anonymous"/>
    <m/>
    <x v="6"/>
    <x v="59"/>
    <x v="1004"/>
    <n v="77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04"/>
    <d v="2022-01-21T10:12:00"/>
    <d v="2022-01-21T10:14:00"/>
    <s v="anonymous"/>
    <m/>
    <x v="6"/>
    <x v="59"/>
    <x v="1005"/>
    <n v="82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05"/>
    <d v="2022-01-21T10:21:00"/>
    <d v="2022-01-21T10:21:00"/>
    <s v="anonymous"/>
    <m/>
    <x v="6"/>
    <x v="59"/>
    <x v="1006"/>
    <n v="100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06"/>
    <d v="2022-01-21T10:21:00"/>
    <d v="2022-01-21T10:25:00"/>
    <s v="anonymous"/>
    <m/>
    <x v="6"/>
    <x v="59"/>
    <x v="1007"/>
    <n v="99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07"/>
    <d v="2022-01-21T10:25:00"/>
    <d v="2022-01-21T10:38:00"/>
    <s v="anonymous"/>
    <m/>
    <x v="6"/>
    <x v="59"/>
    <x v="1008"/>
    <n v="66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08"/>
    <d v="2022-01-21T10:38:00"/>
    <d v="2022-01-21T10:39:00"/>
    <s v="anonymous"/>
    <m/>
    <x v="6"/>
    <x v="59"/>
    <x v="1009"/>
    <n v="43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09"/>
    <d v="2022-01-21T10:39:00"/>
    <d v="2022-01-21T10:43:00"/>
    <s v="anonymous"/>
    <m/>
    <x v="6"/>
    <x v="59"/>
    <x v="1010"/>
    <n v="65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10"/>
    <d v="2022-01-21T10:43:00"/>
    <d v="2022-01-21T10:51:00"/>
    <s v="anonymous"/>
    <m/>
    <x v="6"/>
    <x v="59"/>
    <x v="1011"/>
    <n v="41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11"/>
    <d v="2022-01-21T10:51:00"/>
    <d v="2022-01-21T10:53:00"/>
    <s v="anonymous"/>
    <m/>
    <x v="6"/>
    <x v="59"/>
    <x v="1012"/>
    <n v="42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12"/>
    <d v="2022-01-21T10:53:00"/>
    <d v="2022-01-21T10:56:00"/>
    <s v="anonymous"/>
    <m/>
    <x v="6"/>
    <x v="59"/>
    <x v="1013"/>
    <n v="64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13"/>
    <d v="2022-01-21T10:56:00"/>
    <d v="2022-01-21T11:04:00"/>
    <s v="anonymous"/>
    <m/>
    <x v="6"/>
    <x v="59"/>
    <x v="1014"/>
    <n v="70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14"/>
    <d v="2022-01-21T11:04:00"/>
    <d v="2022-01-21T11:05:00"/>
    <s v="anonymous"/>
    <m/>
    <x v="6"/>
    <x v="59"/>
    <x v="1015"/>
    <n v="69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15"/>
    <d v="2022-01-21T11:06:00"/>
    <d v="2022-01-21T11:07:00"/>
    <s v="anonymous"/>
    <m/>
    <x v="6"/>
    <x v="59"/>
    <x v="1016"/>
    <n v="68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16"/>
    <d v="2022-01-21T11:07:00"/>
    <d v="2022-01-21T11:09:00"/>
    <s v="anonymous"/>
    <m/>
    <x v="6"/>
    <x v="59"/>
    <x v="1017"/>
    <n v="67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17"/>
    <d v="2022-01-21T11:09:00"/>
    <d v="2022-01-21T11:11:00"/>
    <s v="anonymous"/>
    <m/>
    <x v="6"/>
    <x v="59"/>
    <x v="1018"/>
    <n v="71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18"/>
    <d v="2022-01-21T11:11:00"/>
    <d v="2022-01-21T11:13:00"/>
    <s v="anonymous"/>
    <m/>
    <x v="6"/>
    <x v="59"/>
    <x v="1019"/>
    <n v="75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19"/>
    <d v="2022-01-21T11:13:00"/>
    <d v="2022-01-21T11:18:00"/>
    <s v="anonymous"/>
    <m/>
    <x v="6"/>
    <x v="59"/>
    <x v="1020"/>
    <n v="74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20"/>
    <d v="2022-01-21T11:18:00"/>
    <d v="2022-01-21T11:20:00"/>
    <s v="anonymous"/>
    <m/>
    <x v="6"/>
    <x v="59"/>
    <x v="1021"/>
    <n v="73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21"/>
    <d v="2022-01-21T11:20:00"/>
    <d v="2022-01-21T11:22:00"/>
    <s v="anonymous"/>
    <m/>
    <x v="6"/>
    <x v="59"/>
    <x v="1022"/>
    <n v="72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22"/>
    <d v="2022-01-21T11:22:00"/>
    <d v="2022-01-21T11:27:00"/>
    <s v="anonymous"/>
    <m/>
    <x v="6"/>
    <x v="59"/>
    <x v="1023"/>
    <n v="61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23"/>
    <d v="2022-01-21T11:27:00"/>
    <d v="2022-01-21T11:29:00"/>
    <s v="anonymous"/>
    <m/>
    <x v="6"/>
    <x v="59"/>
    <x v="1024"/>
    <n v="55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24"/>
    <d v="2022-01-21T11:29:00"/>
    <d v="2022-01-21T11:31:00"/>
    <s v="anonymous"/>
    <m/>
    <x v="6"/>
    <x v="59"/>
    <x v="1025"/>
    <n v="57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25"/>
    <d v="2022-01-21T11:31:00"/>
    <d v="2022-01-21T11:33:00"/>
    <s v="anonymous"/>
    <m/>
    <x v="6"/>
    <x v="59"/>
    <x v="1026"/>
    <n v="59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27"/>
    <d v="2022-01-21T11:36:00"/>
    <d v="2022-01-21T11:37:00"/>
    <s v="anonymous"/>
    <m/>
    <x v="6"/>
    <x v="59"/>
    <x v="1027"/>
    <n v="54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28"/>
    <d v="2022-01-21T11:37:00"/>
    <d v="2022-01-21T11:39:00"/>
    <s v="anonymous"/>
    <m/>
    <x v="6"/>
    <x v="59"/>
    <x v="1028"/>
    <n v="62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30"/>
    <d v="2022-01-21T11:41:00"/>
    <d v="2022-01-21T11:43:00"/>
    <s v="anonymous"/>
    <m/>
    <x v="6"/>
    <x v="59"/>
    <x v="1029"/>
    <n v="56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31"/>
    <d v="2022-01-21T11:43:00"/>
    <d v="2022-01-21T11:45:00"/>
    <s v="anonymous"/>
    <m/>
    <x v="6"/>
    <x v="59"/>
    <x v="1030"/>
    <n v="63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32"/>
    <d v="2022-01-21T11:45:00"/>
    <d v="2022-01-21T11:48:00"/>
    <s v="anonymous"/>
    <m/>
    <x v="6"/>
    <x v="59"/>
    <x v="1031"/>
    <n v="58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33"/>
    <d v="2022-01-21T11:48:00"/>
    <d v="2022-01-21T11:52:00"/>
    <s v="anonymous"/>
    <m/>
    <x v="6"/>
    <x v="59"/>
    <x v="1032"/>
    <n v="60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34"/>
    <d v="2022-01-21T11:52:00"/>
    <d v="2022-01-21T12:21:00"/>
    <s v="anonymous"/>
    <m/>
    <x v="6"/>
    <x v="59"/>
    <x v="1033"/>
    <n v="35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2"/>
    <x v="0"/>
    <x v="0"/>
    <x v="0"/>
    <x v="0"/>
    <x v="22"/>
    <m/>
  </r>
  <r>
    <n v="735"/>
    <d v="2022-01-21T12:21:00"/>
    <d v="2022-01-21T12:23:00"/>
    <s v="anonymous"/>
    <m/>
    <x v="6"/>
    <x v="59"/>
    <x v="1034"/>
    <n v="25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36"/>
    <d v="2022-01-21T12:23:00"/>
    <d v="2022-01-21T12:25:00"/>
    <s v="anonymous"/>
    <m/>
    <x v="6"/>
    <x v="59"/>
    <x v="1035"/>
    <n v="21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37"/>
    <d v="2022-01-21T12:25:00"/>
    <d v="2022-01-21T12:27:00"/>
    <s v="anonymous"/>
    <m/>
    <x v="6"/>
    <x v="59"/>
    <x v="1036"/>
    <n v="24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38"/>
    <d v="2022-01-21T12:27:00"/>
    <d v="2022-01-21T12:29:00"/>
    <s v="anonymous"/>
    <m/>
    <x v="6"/>
    <x v="59"/>
    <x v="1037"/>
    <n v="22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39"/>
    <d v="2022-01-21T12:29:00"/>
    <d v="2022-01-21T12:34:00"/>
    <s v="anonymous"/>
    <m/>
    <x v="6"/>
    <x v="59"/>
    <x v="1038"/>
    <n v="32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40"/>
    <d v="2022-01-21T12:34:00"/>
    <d v="2022-01-21T12:37:00"/>
    <s v="anonymous"/>
    <m/>
    <x v="6"/>
    <x v="59"/>
    <x v="1039"/>
    <n v="23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41"/>
    <d v="2022-01-21T12:37:00"/>
    <d v="2022-01-21T12:40:00"/>
    <s v="anonymous"/>
    <m/>
    <x v="6"/>
    <x v="59"/>
    <x v="1040"/>
    <n v="34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42"/>
    <d v="2022-01-21T12:40:00"/>
    <d v="2022-01-21T12:44:00"/>
    <s v="anonymous"/>
    <m/>
    <x v="6"/>
    <x v="59"/>
    <x v="1041"/>
    <n v="31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43"/>
    <d v="2022-01-21T12:44:00"/>
    <d v="2022-01-21T12:49:00"/>
    <s v="anonymous"/>
    <m/>
    <x v="6"/>
    <x v="59"/>
    <x v="1042"/>
    <n v="33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47"/>
    <d v="2022-01-31T12:08:00"/>
    <d v="2022-01-31T12:15:00"/>
    <s v="anonymous"/>
    <m/>
    <x v="7"/>
    <x v="60"/>
    <x v="1043"/>
    <n v="37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48"/>
    <d v="2022-01-31T12:15:00"/>
    <d v="2022-01-31T12:19:00"/>
    <s v="anonymous"/>
    <m/>
    <x v="7"/>
    <x v="60"/>
    <x v="1044"/>
    <n v="49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49"/>
    <d v="2022-01-31T12:19:00"/>
    <d v="2022-01-31T12:21:00"/>
    <s v="anonymous"/>
    <m/>
    <x v="7"/>
    <x v="60"/>
    <x v="1045"/>
    <n v="40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50"/>
    <d v="2022-01-31T12:21:00"/>
    <d v="2022-01-31T12:22:00"/>
    <s v="anonymous"/>
    <m/>
    <x v="7"/>
    <x v="60"/>
    <x v="1046"/>
    <n v="38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51"/>
    <d v="2022-01-31T12:22:00"/>
    <d v="2022-01-31T12:24:00"/>
    <s v="anonymous"/>
    <m/>
    <x v="7"/>
    <x v="60"/>
    <x v="1047"/>
    <n v="53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52"/>
    <d v="2022-01-31T12:24:00"/>
    <d v="2022-01-31T12:25:00"/>
    <s v="anonymous"/>
    <m/>
    <x v="7"/>
    <x v="60"/>
    <x v="1048"/>
    <n v="51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53"/>
    <d v="2022-01-31T12:25:00"/>
    <d v="2022-01-31T12:27:00"/>
    <s v="anonymous"/>
    <m/>
    <x v="7"/>
    <x v="60"/>
    <x v="1049"/>
    <n v="52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54"/>
    <d v="2022-01-31T12:27:00"/>
    <d v="2022-01-31T12:29:00"/>
    <s v="anonymous"/>
    <m/>
    <x v="7"/>
    <x v="60"/>
    <x v="1050"/>
    <n v="50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55"/>
    <d v="2022-01-31T12:29:00"/>
    <d v="2022-01-31T12:31:00"/>
    <s v="anonymous"/>
    <m/>
    <x v="7"/>
    <x v="60"/>
    <x v="1051"/>
    <n v="29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10"/>
    <m/>
  </r>
  <r>
    <n v="756"/>
    <d v="2022-01-31T12:31:00"/>
    <d v="2022-01-31T12:32:00"/>
    <s v="anonymous"/>
    <m/>
    <x v="7"/>
    <x v="60"/>
    <x v="1052"/>
    <n v="26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57"/>
    <d v="2022-01-31T12:33:00"/>
    <d v="2022-01-31T12:34:00"/>
    <s v="anonymous"/>
    <m/>
    <x v="7"/>
    <x v="60"/>
    <x v="1053"/>
    <n v="30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58"/>
    <d v="2022-01-31T12:34:00"/>
    <d v="2022-01-31T12:35:00"/>
    <s v="anonymous"/>
    <m/>
    <x v="7"/>
    <x v="60"/>
    <x v="1054"/>
    <n v="28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59"/>
    <d v="2022-01-31T12:40:00"/>
    <d v="2022-01-31T12:41:00"/>
    <s v="anonymous"/>
    <m/>
    <x v="7"/>
    <x v="60"/>
    <x v="1055"/>
    <n v="44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60"/>
    <d v="2022-01-31T12:41:00"/>
    <d v="2022-01-31T12:43:00"/>
    <s v="anonymous"/>
    <m/>
    <x v="7"/>
    <x v="60"/>
    <x v="1056"/>
    <n v="27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61"/>
    <d v="2022-01-31T12:43:00"/>
    <d v="2022-01-31T12:44:00"/>
    <s v="anonymous"/>
    <m/>
    <x v="7"/>
    <x v="60"/>
    <x v="1057"/>
    <n v="46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62"/>
    <d v="2022-01-31T12:44:00"/>
    <d v="2022-01-31T12:46:00"/>
    <s v="anonymous"/>
    <m/>
    <x v="7"/>
    <x v="60"/>
    <x v="1058"/>
    <n v="45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63"/>
    <d v="2022-01-31T12:46:00"/>
    <d v="2022-01-31T12:47:00"/>
    <s v="anonymous"/>
    <m/>
    <x v="7"/>
    <x v="60"/>
    <x v="1059"/>
    <n v="48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64"/>
    <d v="2022-01-31T12:48:00"/>
    <d v="2022-01-31T12:49:00"/>
    <s v="anonymous"/>
    <m/>
    <x v="7"/>
    <x v="60"/>
    <x v="1060"/>
    <n v="47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65"/>
    <d v="2022-01-31T12:50:00"/>
    <d v="2022-01-31T12:51:00"/>
    <s v="anonymous"/>
    <m/>
    <x v="7"/>
    <x v="60"/>
    <x v="1061"/>
    <n v="10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10"/>
    <m/>
  </r>
  <r>
    <n v="767"/>
    <d v="2022-01-31T14:22:00"/>
    <d v="2022-01-31T14:24:00"/>
    <s v="anonymous"/>
    <m/>
    <x v="7"/>
    <x v="60"/>
    <x v="927"/>
    <n v="31"/>
    <x v="0"/>
    <x v="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68"/>
    <d v="2022-01-31T14:24:00"/>
    <d v="2022-01-31T14:25:00"/>
    <s v="anonymous"/>
    <m/>
    <x v="7"/>
    <x v="60"/>
    <x v="1062"/>
    <n v="32"/>
    <x v="0"/>
    <x v="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69"/>
    <d v="2022-01-31T14:26:00"/>
    <d v="2022-01-31T14:27:00"/>
    <s v="anonymous"/>
    <m/>
    <x v="7"/>
    <x v="60"/>
    <x v="1063"/>
    <n v="2"/>
    <x v="0"/>
    <x v="3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70"/>
    <d v="2022-01-31T14:28:00"/>
    <d v="2022-01-31T14:31:00"/>
    <s v="anonymous"/>
    <m/>
    <x v="7"/>
    <x v="60"/>
    <x v="1064"/>
    <n v="3"/>
    <x v="0"/>
    <x v="3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71"/>
    <d v="2022-01-31T14:32:00"/>
    <d v="2022-01-31T14:33:00"/>
    <s v="anonymous"/>
    <m/>
    <x v="7"/>
    <x v="60"/>
    <x v="1065"/>
    <n v="1"/>
    <x v="0"/>
    <x v="3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72"/>
    <d v="2022-01-31T14:34:00"/>
    <d v="2022-01-31T14:35:00"/>
    <s v="anonymous"/>
    <m/>
    <x v="7"/>
    <x v="60"/>
    <x v="1066"/>
    <n v="4"/>
    <x v="0"/>
    <x v="3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773"/>
    <d v="2022-02-01T08:05:00"/>
    <d v="2022-02-01T08:10:00"/>
    <s v="anonymous"/>
    <m/>
    <x v="2"/>
    <x v="61"/>
    <x v="312"/>
    <n v="6"/>
    <x v="0"/>
    <x v="9"/>
    <x v="0"/>
    <n v="0"/>
    <x v="2"/>
    <m/>
    <x v="0"/>
    <x v="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Ran at 127 degC. Removed from 4 PeWP DAR #31."/>
  </r>
  <r>
    <n v="774"/>
    <d v="2022-02-01T08:10:00"/>
    <d v="2022-02-01T08:13:00"/>
    <s v="anonymous"/>
    <m/>
    <x v="2"/>
    <x v="61"/>
    <x v="310"/>
    <n v="9"/>
    <x v="0"/>
    <x v="9"/>
    <x v="0"/>
    <n v="0"/>
    <x v="2"/>
    <m/>
    <x v="0"/>
    <x v="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Ran at 127 degC. Removed from 4 PeWP DAR #31."/>
  </r>
  <r>
    <n v="775"/>
    <d v="2022-02-01T08:13:00"/>
    <d v="2022-02-01T08:14:00"/>
    <s v="anonymous"/>
    <m/>
    <x v="2"/>
    <x v="61"/>
    <x v="1067"/>
    <n v="8"/>
    <x v="0"/>
    <x v="9"/>
    <x v="0"/>
    <n v="0"/>
    <x v="2"/>
    <m/>
    <x v="0"/>
    <x v="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Ran at 127 degC. Removed from 4 PeWP DAR #31."/>
  </r>
  <r>
    <n v="776"/>
    <d v="2022-02-01T08:15:00"/>
    <d v="2022-02-01T08:16:00"/>
    <s v="anonymous"/>
    <m/>
    <x v="2"/>
    <x v="61"/>
    <x v="320"/>
    <n v="20"/>
    <x v="0"/>
    <x v="9"/>
    <x v="0"/>
    <n v="0"/>
    <x v="2"/>
    <m/>
    <x v="0"/>
    <x v="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Ran at 127 degC. Removed from 4 PeWP DAR #31."/>
  </r>
  <r>
    <n v="777"/>
    <d v="2022-02-01T08:17:00"/>
    <d v="2022-02-01T08:18:00"/>
    <s v="anonymous"/>
    <m/>
    <x v="2"/>
    <x v="61"/>
    <x v="1068"/>
    <n v="58"/>
    <x v="0"/>
    <x v="8"/>
    <x v="0"/>
    <n v="0"/>
    <x v="2"/>
    <m/>
    <x v="0"/>
    <x v="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Ran at 127 degC. Removed from 4 PeWP DAR #31."/>
  </r>
  <r>
    <n v="778"/>
    <d v="2022-02-01T08:19:00"/>
    <d v="2022-02-01T08:20:00"/>
    <s v="anonymous"/>
    <m/>
    <x v="2"/>
    <x v="61"/>
    <x v="679"/>
    <n v="48"/>
    <x v="0"/>
    <x v="8"/>
    <x v="0"/>
    <n v="0"/>
    <x v="2"/>
    <m/>
    <x v="0"/>
    <x v="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Ran at 127 degC. Removed from 4 PeWP DAR #31."/>
  </r>
  <r>
    <n v="779"/>
    <d v="2022-02-01T08:21:00"/>
    <d v="2022-02-01T08:22:00"/>
    <s v="anonymous"/>
    <m/>
    <x v="2"/>
    <x v="61"/>
    <x v="1069"/>
    <n v="46"/>
    <x v="0"/>
    <x v="8"/>
    <x v="0"/>
    <n v="0"/>
    <x v="2"/>
    <m/>
    <x v="0"/>
    <x v="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Ran at 127 degC. Removed from 4 PeWP DAR #31."/>
  </r>
  <r>
    <n v="780"/>
    <d v="2022-02-01T08:24:00"/>
    <d v="2022-02-01T08:25:00"/>
    <s v="anonymous"/>
    <m/>
    <x v="2"/>
    <x v="61"/>
    <x v="673"/>
    <n v="26"/>
    <x v="0"/>
    <x v="8"/>
    <x v="0"/>
    <n v="0"/>
    <x v="2"/>
    <m/>
    <x v="0"/>
    <x v="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Ran at 127 degC. Removed from 4 PeWP DAR #31."/>
  </r>
  <r>
    <n v="781"/>
    <d v="2022-02-01T08:25:00"/>
    <d v="2022-02-01T08:27:00"/>
    <s v="anonymous"/>
    <m/>
    <x v="2"/>
    <x v="61"/>
    <x v="317"/>
    <n v="16"/>
    <x v="0"/>
    <x v="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2"/>
    <s v="Installed at CCT1"/>
  </r>
  <r>
    <n v="782"/>
    <d v="2022-02-01T08:28:00"/>
    <d v="2022-02-01T08:28:00"/>
    <s v="anonymous"/>
    <m/>
    <x v="2"/>
    <x v="61"/>
    <x v="1070"/>
    <n v="61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3"/>
    <s v="Installed at CCT1"/>
  </r>
  <r>
    <n v="783"/>
    <d v="2022-02-01T08:29:00"/>
    <d v="2022-02-01T08:29:00"/>
    <s v="anonymous"/>
    <m/>
    <x v="2"/>
    <x v="61"/>
    <x v="303"/>
    <n v="3"/>
    <x v="0"/>
    <x v="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4"/>
    <s v="Installed at CCT2"/>
  </r>
  <r>
    <n v="784"/>
    <d v="2022-02-01T08:30:00"/>
    <d v="2022-02-01T08:31:00"/>
    <s v="anonymous"/>
    <m/>
    <x v="2"/>
    <x v="61"/>
    <x v="676"/>
    <n v="44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2"/>
    <s v="Installed at CCT2"/>
  </r>
  <r>
    <n v="785"/>
    <d v="2022-02-01T08:31:00"/>
    <d v="2022-02-01T08:32:00"/>
    <s v="anonymous"/>
    <m/>
    <x v="2"/>
    <x v="61"/>
    <x v="314"/>
    <n v="19"/>
    <x v="0"/>
    <x v="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2"/>
    <s v="Installed at CCT3"/>
  </r>
  <r>
    <n v="787"/>
    <d v="2022-02-01T08:32:00"/>
    <d v="2022-02-01T08:33:00"/>
    <s v="anonymous"/>
    <m/>
    <x v="2"/>
    <x v="61"/>
    <x v="687"/>
    <n v="73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2"/>
    <s v="Installed at CCT3"/>
  </r>
  <r>
    <n v="788"/>
    <d v="2022-02-01T08:33:00"/>
    <d v="2022-02-01T08:34:00"/>
    <s v="anonymous"/>
    <m/>
    <x v="2"/>
    <x v="61"/>
    <x v="302"/>
    <n v="4"/>
    <x v="0"/>
    <x v="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2"/>
    <s v="Installed at CCT4"/>
  </r>
  <r>
    <n v="790"/>
    <d v="2022-02-01T08:34:00"/>
    <d v="2022-02-01T08:35:00"/>
    <s v="anonymous"/>
    <m/>
    <x v="2"/>
    <x v="61"/>
    <x v="675"/>
    <n v="30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2"/>
    <s v="Installed at CCT4"/>
  </r>
  <r>
    <n v="808"/>
    <d v="2022-02-02T08:38:00"/>
    <d v="2022-02-02T08:39:00"/>
    <s v="anonymous"/>
    <m/>
    <x v="2"/>
    <x v="62"/>
    <x v="1071"/>
    <n v="76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809"/>
    <d v="2022-02-02T12:49:00"/>
    <d v="2022-02-02T12:52:00"/>
    <s v="anonymous"/>
    <m/>
    <x v="7"/>
    <x v="62"/>
    <x v="986"/>
    <n v="87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10"/>
    <d v="2022-02-02T12:54:00"/>
    <d v="2022-02-02T12:56:00"/>
    <s v="anonymous"/>
    <m/>
    <x v="7"/>
    <x v="62"/>
    <x v="987"/>
    <n v="84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11"/>
    <d v="2022-02-02T13:35:00"/>
    <d v="2022-02-02T13:36:00"/>
    <s v="anonymous"/>
    <m/>
    <x v="7"/>
    <x v="62"/>
    <x v="985"/>
    <n v="83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12"/>
    <d v="2022-02-02T13:36:00"/>
    <d v="2022-02-02T13:36:00"/>
    <s v="anonymous"/>
    <m/>
    <x v="7"/>
    <x v="62"/>
    <x v="1072"/>
    <n v="36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13"/>
    <d v="2022-02-02T13:37:00"/>
    <d v="2022-02-02T13:37:00"/>
    <s v="anonymous"/>
    <m/>
    <x v="7"/>
    <x v="62"/>
    <x v="988"/>
    <n v="85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14"/>
    <d v="2022-02-02T13:38:00"/>
    <d v="2022-02-02T13:40:00"/>
    <s v="anonymous"/>
    <m/>
    <x v="7"/>
    <x v="62"/>
    <x v="1073"/>
    <n v="92"/>
    <x v="0"/>
    <x v="9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41"/>
    <d v="2022-02-03T08:19:00"/>
    <d v="2022-02-03T09:24:00"/>
    <s v="anonymous"/>
    <m/>
    <x v="7"/>
    <x v="63"/>
    <x v="1074"/>
    <n v="17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842"/>
    <d v="2022-02-03T09:24:00"/>
    <d v="2022-02-03T09:25:00"/>
    <s v="anonymous"/>
    <m/>
    <x v="7"/>
    <x v="63"/>
    <x v="1075"/>
    <n v="30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43"/>
    <d v="2022-02-03T09:25:00"/>
    <d v="2022-02-03T09:26:00"/>
    <s v="anonymous"/>
    <m/>
    <x v="7"/>
    <x v="63"/>
    <x v="1076"/>
    <n v="34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44"/>
    <d v="2022-02-03T09:26:00"/>
    <d v="2022-02-03T09:27:00"/>
    <s v="anonymous"/>
    <m/>
    <x v="7"/>
    <x v="63"/>
    <x v="1077"/>
    <n v="35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45"/>
    <d v="2022-02-03T09:27:00"/>
    <d v="2022-02-03T09:28:00"/>
    <s v="anonymous"/>
    <m/>
    <x v="7"/>
    <x v="63"/>
    <x v="1078"/>
    <n v="33"/>
    <x v="0"/>
    <x v="4"/>
    <x v="0"/>
    <n v="1"/>
    <x v="0"/>
    <m/>
    <x v="0"/>
    <x v="0"/>
    <x v="0"/>
    <x v="0"/>
    <x v="0"/>
    <x v="2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46"/>
    <d v="2022-02-03T09:29:00"/>
    <d v="2022-02-03T09:30:00"/>
    <s v="anonymous"/>
    <m/>
    <x v="7"/>
    <x v="63"/>
    <x v="1079"/>
    <n v="36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47"/>
    <d v="2022-02-03T09:31:00"/>
    <d v="2022-02-03T09:31:00"/>
    <s v="anonymous"/>
    <m/>
    <x v="7"/>
    <x v="63"/>
    <x v="1080"/>
    <n v="14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48"/>
    <d v="2022-02-03T09:31:00"/>
    <d v="2022-02-03T09:32:00"/>
    <s v="anonymous"/>
    <m/>
    <x v="7"/>
    <x v="63"/>
    <x v="1081"/>
    <n v="19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10"/>
    <m/>
  </r>
  <r>
    <n v="849"/>
    <d v="2022-02-03T09:33:00"/>
    <d v="2022-02-03T09:34:00"/>
    <s v="anonymous"/>
    <m/>
    <x v="7"/>
    <x v="63"/>
    <x v="1082"/>
    <n v="21"/>
    <x v="0"/>
    <x v="4"/>
    <x v="0"/>
    <n v="1"/>
    <x v="0"/>
    <m/>
    <x v="0"/>
    <x v="0"/>
    <x v="0"/>
    <x v="0"/>
    <x v="1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50"/>
    <d v="2022-02-03T09:34:00"/>
    <d v="2022-02-03T09:35:00"/>
    <s v="anonymous"/>
    <m/>
    <x v="7"/>
    <x v="63"/>
    <x v="1083"/>
    <n v="20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51"/>
    <d v="2022-02-03T09:36:00"/>
    <d v="2022-02-03T09:36:00"/>
    <s v="anonymous"/>
    <m/>
    <x v="7"/>
    <x v="63"/>
    <x v="1084"/>
    <n v="25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52"/>
    <d v="2022-02-03T09:36:00"/>
    <d v="2022-02-03T09:38:00"/>
    <s v="anonymous"/>
    <m/>
    <x v="7"/>
    <x v="63"/>
    <x v="1085"/>
    <n v="15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53"/>
    <d v="2022-02-03T09:38:00"/>
    <d v="2022-02-03T09:39:00"/>
    <s v="anonymous"/>
    <m/>
    <x v="7"/>
    <x v="63"/>
    <x v="1086"/>
    <n v="38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54"/>
    <d v="2022-02-03T09:40:00"/>
    <d v="2022-02-03T09:40:00"/>
    <s v="anonymous"/>
    <m/>
    <x v="7"/>
    <x v="63"/>
    <x v="1087"/>
    <n v="18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55"/>
    <d v="2022-02-03T09:40:00"/>
    <d v="2022-02-03T09:42:00"/>
    <s v="anonymous"/>
    <m/>
    <x v="7"/>
    <x v="63"/>
    <x v="1088"/>
    <n v="23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56"/>
    <d v="2022-02-03T09:42:00"/>
    <d v="2022-02-03T09:42:00"/>
    <s v="anonymous"/>
    <m/>
    <x v="7"/>
    <x v="63"/>
    <x v="1089"/>
    <n v="22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57"/>
    <d v="2022-02-03T09:43:00"/>
    <d v="2022-02-03T09:45:00"/>
    <s v="anonymous"/>
    <m/>
    <x v="7"/>
    <x v="63"/>
    <x v="1090"/>
    <n v="24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58"/>
    <d v="2022-02-03T09:45:00"/>
    <d v="2022-02-03T09:46:00"/>
    <s v="anonymous"/>
    <m/>
    <x v="7"/>
    <x v="63"/>
    <x v="1091"/>
    <n v="37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59"/>
    <d v="2022-02-03T09:46:00"/>
    <d v="2022-02-03T09:47:00"/>
    <s v="anonymous"/>
    <m/>
    <x v="7"/>
    <x v="63"/>
    <x v="1092"/>
    <n v="16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60"/>
    <d v="2022-02-03T09:48:00"/>
    <d v="2022-02-03T09:49:00"/>
    <s v="anonymous"/>
    <m/>
    <x v="7"/>
    <x v="63"/>
    <x v="1093"/>
    <n v="13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61"/>
    <d v="2022-02-03T09:56:00"/>
    <d v="2022-02-03T09:56:00"/>
    <s v="anonymous"/>
    <m/>
    <x v="7"/>
    <x v="63"/>
    <x v="1094"/>
    <n v="31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62"/>
    <d v="2022-02-03T09:56:00"/>
    <d v="2022-02-03T09:56:00"/>
    <s v="anonymous"/>
    <m/>
    <x v="7"/>
    <x v="63"/>
    <x v="1095"/>
    <n v="26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63"/>
    <d v="2022-02-03T09:57:00"/>
    <d v="2022-02-03T09:58:00"/>
    <s v="anonymous"/>
    <m/>
    <x v="7"/>
    <x v="63"/>
    <x v="1096"/>
    <n v="29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64"/>
    <d v="2022-02-03T09:58:00"/>
    <d v="2022-02-03T09:59:00"/>
    <s v="anonymous"/>
    <m/>
    <x v="7"/>
    <x v="63"/>
    <x v="1097"/>
    <n v="32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65"/>
    <d v="2022-02-03T09:59:00"/>
    <d v="2022-02-03T10:00:00"/>
    <s v="anonymous"/>
    <m/>
    <x v="7"/>
    <x v="63"/>
    <x v="1098"/>
    <n v="27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66"/>
    <d v="2022-02-03T10:00:00"/>
    <d v="2022-02-03T10:01:00"/>
    <s v="anonymous"/>
    <m/>
    <x v="7"/>
    <x v="63"/>
    <x v="1099"/>
    <n v="28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875"/>
    <d v="2022-02-03T11:09:00"/>
    <d v="2022-02-03T11:10:00"/>
    <s v="anonymous"/>
    <m/>
    <x v="2"/>
    <x v="63"/>
    <x v="1061"/>
    <n v="10"/>
    <x v="0"/>
    <x v="4"/>
    <x v="0"/>
    <n v="1"/>
    <x v="0"/>
    <m/>
    <x v="0"/>
    <x v="0"/>
    <x v="0"/>
    <x v="1"/>
    <x v="0"/>
    <x v="4"/>
    <m/>
    <m/>
    <m/>
    <x v="0"/>
    <n v="0"/>
    <n v="0"/>
    <n v="0"/>
    <n v="0"/>
    <m/>
    <x v="1"/>
    <x v="0"/>
    <m/>
    <x v="0"/>
    <m/>
    <x v="1"/>
    <x v="0"/>
    <x v="0"/>
    <x v="0"/>
    <x v="0"/>
    <x v="1"/>
    <m/>
  </r>
  <r>
    <n v="900"/>
    <d v="2022-02-03T12:15:00"/>
    <d v="2022-02-03T13:43:00"/>
    <s v="anonymous"/>
    <m/>
    <x v="7"/>
    <x v="63"/>
    <x v="1100"/>
    <n v="52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01"/>
    <d v="2022-02-03T13:43:00"/>
    <d v="2022-02-03T13:44:00"/>
    <s v="anonymous"/>
    <m/>
    <x v="7"/>
    <x v="63"/>
    <x v="1101"/>
    <n v="48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02"/>
    <d v="2022-02-03T13:44:00"/>
    <d v="2022-02-03T13:46:00"/>
    <s v="anonymous"/>
    <m/>
    <x v="7"/>
    <x v="63"/>
    <x v="1102"/>
    <n v="50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03"/>
    <d v="2022-02-03T13:46:00"/>
    <d v="2022-02-03T13:47:00"/>
    <s v="anonymous"/>
    <m/>
    <x v="7"/>
    <x v="63"/>
    <x v="1103"/>
    <n v="53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04"/>
    <d v="2022-02-03T13:47:00"/>
    <d v="2022-02-03T13:48:00"/>
    <s v="anonymous"/>
    <m/>
    <x v="7"/>
    <x v="63"/>
    <x v="1104"/>
    <n v="59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05"/>
    <d v="2022-02-03T13:48:00"/>
    <d v="2022-02-03T13:53:00"/>
    <s v="anonymous"/>
    <m/>
    <x v="7"/>
    <x v="63"/>
    <x v="1105"/>
    <n v="44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06"/>
    <d v="2022-02-03T13:53:00"/>
    <d v="2022-02-03T13:53:00"/>
    <s v="anonymous"/>
    <m/>
    <x v="7"/>
    <x v="63"/>
    <x v="1106"/>
    <n v="45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07"/>
    <d v="2022-02-03T13:54:00"/>
    <d v="2022-02-03T13:54:00"/>
    <s v="anonymous"/>
    <m/>
    <x v="7"/>
    <x v="63"/>
    <x v="1107"/>
    <n v="49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08"/>
    <d v="2022-02-03T13:55:00"/>
    <d v="2022-02-03T13:55:00"/>
    <s v="anonymous"/>
    <m/>
    <x v="7"/>
    <x v="63"/>
    <x v="1108"/>
    <n v="51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09"/>
    <d v="2022-02-03T13:55:00"/>
    <d v="2022-02-03T13:56:00"/>
    <s v="anonymous"/>
    <m/>
    <x v="7"/>
    <x v="63"/>
    <x v="1109"/>
    <n v="62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10"/>
    <d v="2022-02-03T13:57:00"/>
    <d v="2022-02-03T13:57:00"/>
    <s v="anonymous"/>
    <m/>
    <x v="7"/>
    <x v="63"/>
    <x v="1110"/>
    <n v="47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11"/>
    <d v="2022-02-03T13:57:00"/>
    <d v="2022-02-03T13:58:00"/>
    <s v="anonymous"/>
    <m/>
    <x v="7"/>
    <x v="63"/>
    <x v="1111"/>
    <n v="56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12"/>
    <d v="2022-02-03T13:58:00"/>
    <d v="2022-02-03T13:59:00"/>
    <s v="anonymous"/>
    <m/>
    <x v="7"/>
    <x v="63"/>
    <x v="1112"/>
    <n v="55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13"/>
    <d v="2022-02-03T13:59:00"/>
    <d v="2022-02-03T14:00:00"/>
    <s v="anonymous"/>
    <m/>
    <x v="7"/>
    <x v="63"/>
    <x v="1113"/>
    <n v="57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14"/>
    <d v="2022-02-03T14:00:00"/>
    <d v="2022-02-03T14:00:00"/>
    <s v="anonymous"/>
    <m/>
    <x v="7"/>
    <x v="63"/>
    <x v="1114"/>
    <n v="61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15"/>
    <d v="2022-02-03T14:01:00"/>
    <d v="2022-02-03T14:01:00"/>
    <s v="anonymous"/>
    <m/>
    <x v="7"/>
    <x v="63"/>
    <x v="1115"/>
    <n v="60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16"/>
    <d v="2022-02-03T14:02:00"/>
    <d v="2022-02-03T14:02:00"/>
    <s v="anonymous"/>
    <m/>
    <x v="7"/>
    <x v="63"/>
    <x v="1116"/>
    <n v="58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17"/>
    <d v="2022-02-03T14:02:00"/>
    <d v="2022-02-03T14:03:00"/>
    <s v="anonymous"/>
    <m/>
    <x v="7"/>
    <x v="63"/>
    <x v="1117"/>
    <n v="46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18"/>
    <d v="2022-02-03T14:03:00"/>
    <d v="2022-02-03T14:04:00"/>
    <s v="anonymous"/>
    <m/>
    <x v="7"/>
    <x v="63"/>
    <x v="1118"/>
    <n v="39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19"/>
    <d v="2022-02-03T14:04:00"/>
    <d v="2022-02-03T14:04:00"/>
    <s v="anonymous"/>
    <m/>
    <x v="7"/>
    <x v="63"/>
    <x v="1119"/>
    <n v="41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20"/>
    <d v="2022-02-03T14:04:00"/>
    <d v="2022-02-03T14:06:00"/>
    <s v="anonymous"/>
    <m/>
    <x v="7"/>
    <x v="63"/>
    <x v="1120"/>
    <n v="40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21"/>
    <d v="2022-02-03T14:06:00"/>
    <d v="2022-02-03T14:07:00"/>
    <s v="anonymous"/>
    <m/>
    <x v="7"/>
    <x v="63"/>
    <x v="1121"/>
    <n v="42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22"/>
    <d v="2022-02-03T14:07:00"/>
    <d v="2022-02-03T14:08:00"/>
    <s v="anonymous"/>
    <m/>
    <x v="7"/>
    <x v="63"/>
    <x v="1122"/>
    <n v="43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23"/>
    <d v="2022-02-03T14:09:00"/>
    <d v="2022-02-03T14:09:00"/>
    <s v="anonymous"/>
    <m/>
    <x v="7"/>
    <x v="63"/>
    <x v="1123"/>
    <n v="54"/>
    <x v="0"/>
    <x v="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82"/>
    <d v="2022-02-07T09:03:00"/>
    <d v="2022-02-07T09:08:00"/>
    <s v="anonymous"/>
    <m/>
    <x v="7"/>
    <x v="64"/>
    <x v="1062"/>
    <n v="32"/>
    <x v="0"/>
    <x v="0"/>
    <x v="0"/>
    <n v="1"/>
    <x v="0"/>
    <m/>
    <x v="0"/>
    <x v="0"/>
    <x v="0"/>
    <x v="0"/>
    <x v="0"/>
    <x v="4"/>
    <n v="694.72388000000001"/>
    <n v="695.12401999999997"/>
    <n v="689.25409000000002"/>
    <x v="1"/>
    <n v="695.12401999999997"/>
    <n v="689.25409000000002"/>
    <n v="1"/>
    <n v="1"/>
    <s v="Pass"/>
    <x v="0"/>
    <x v="0"/>
    <m/>
    <x v="0"/>
    <m/>
    <x v="0"/>
    <x v="0"/>
    <x v="0"/>
    <x v="0"/>
    <x v="0"/>
    <x v="22"/>
    <m/>
  </r>
  <r>
    <n v="983"/>
    <d v="2022-02-07T09:09:00"/>
    <d v="2022-02-07T09:13:00"/>
    <s v="anonymous"/>
    <m/>
    <x v="7"/>
    <x v="64"/>
    <x v="927"/>
    <n v="31"/>
    <x v="0"/>
    <x v="0"/>
    <x v="0"/>
    <n v="1"/>
    <x v="0"/>
    <m/>
    <x v="0"/>
    <x v="0"/>
    <x v="0"/>
    <x v="0"/>
    <x v="0"/>
    <x v="4"/>
    <n v="699.57806000000005"/>
    <n v="699.35089000000005"/>
    <n v="699.24365"/>
    <x v="2"/>
    <n v="699.57806000000005"/>
    <n v="699.24365"/>
    <n v="1"/>
    <n v="1"/>
    <s v="Pass"/>
    <x v="0"/>
    <x v="0"/>
    <m/>
    <x v="0"/>
    <m/>
    <x v="0"/>
    <x v="0"/>
    <x v="0"/>
    <x v="0"/>
    <x v="0"/>
    <x v="22"/>
    <m/>
  </r>
  <r>
    <n v="985"/>
    <d v="2022-02-07T09:19:00"/>
    <d v="2022-02-07T09:24:00"/>
    <s v="anonymous"/>
    <m/>
    <x v="7"/>
    <x v="64"/>
    <x v="572"/>
    <n v="30"/>
    <x v="0"/>
    <x v="19"/>
    <x v="0"/>
    <n v="1"/>
    <x v="0"/>
    <m/>
    <x v="0"/>
    <x v="0"/>
    <x v="0"/>
    <x v="0"/>
    <x v="0"/>
    <x v="4"/>
    <n v="59.689540000000001"/>
    <n v="62.177619999999997"/>
    <n v="88.823080000000004"/>
    <x v="3"/>
    <n v="88.823080000000004"/>
    <n v="59.689540000000001"/>
    <n v="1"/>
    <n v="1"/>
    <s v="Pass"/>
    <x v="0"/>
    <x v="0"/>
    <m/>
    <x v="0"/>
    <m/>
    <x v="0"/>
    <x v="0"/>
    <x v="0"/>
    <x v="0"/>
    <x v="0"/>
    <x v="22"/>
    <m/>
  </r>
  <r>
    <n v="986"/>
    <d v="2022-02-07T09:25:00"/>
    <d v="2022-02-07T09:29:00"/>
    <s v="anonymous"/>
    <m/>
    <x v="7"/>
    <x v="64"/>
    <x v="572"/>
    <n v="30"/>
    <x v="0"/>
    <x v="19"/>
    <x v="0"/>
    <n v="1"/>
    <x v="0"/>
    <m/>
    <x v="0"/>
    <x v="0"/>
    <x v="0"/>
    <x v="0"/>
    <x v="0"/>
    <x v="4"/>
    <n v="635.83642999999995"/>
    <n v="635.58203000000003"/>
    <n v="634.92980999999997"/>
    <x v="4"/>
    <n v="635.83642999999995"/>
    <n v="634.92980999999997"/>
    <n v="1"/>
    <n v="1"/>
    <s v="Pass"/>
    <x v="0"/>
    <x v="0"/>
    <m/>
    <x v="0"/>
    <m/>
    <x v="0"/>
    <x v="0"/>
    <x v="0"/>
    <x v="0"/>
    <x v="0"/>
    <x v="22"/>
    <m/>
  </r>
  <r>
    <n v="989"/>
    <d v="2022-02-07T09:50:00"/>
    <d v="2022-02-07T09:59:00"/>
    <s v="anonymous"/>
    <m/>
    <x v="7"/>
    <x v="64"/>
    <x v="890"/>
    <n v="64"/>
    <x v="0"/>
    <x v="6"/>
    <x v="0"/>
    <n v="1"/>
    <x v="0"/>
    <m/>
    <x v="0"/>
    <x v="0"/>
    <x v="0"/>
    <x v="0"/>
    <x v="0"/>
    <x v="4"/>
    <n v="150.34719999999999"/>
    <n v="296.99072000000001"/>
    <n v="84.336079999999995"/>
    <x v="5"/>
    <n v="296.99072000000001"/>
    <n v="84.336079999999995"/>
    <n v="1"/>
    <n v="1"/>
    <s v="Pass"/>
    <x v="0"/>
    <x v="0"/>
    <m/>
    <x v="0"/>
    <m/>
    <x v="0"/>
    <x v="0"/>
    <x v="0"/>
    <x v="0"/>
    <x v="0"/>
    <x v="22"/>
    <m/>
  </r>
  <r>
    <n v="990"/>
    <d v="2022-02-07T10:00:00"/>
    <d v="2022-02-07T10:09:00"/>
    <s v="anonymous"/>
    <m/>
    <x v="7"/>
    <x v="64"/>
    <x v="880"/>
    <n v="75"/>
    <x v="0"/>
    <x v="6"/>
    <x v="0"/>
    <n v="1"/>
    <x v="0"/>
    <m/>
    <x v="0"/>
    <x v="0"/>
    <x v="0"/>
    <x v="0"/>
    <x v="0"/>
    <x v="4"/>
    <n v="83.373069999999998"/>
    <n v="87.853710000000007"/>
    <n v="193.15678"/>
    <x v="6"/>
    <n v="193.15678"/>
    <n v="83.373069999999998"/>
    <n v="1"/>
    <n v="1"/>
    <s v="Pass"/>
    <x v="0"/>
    <x v="0"/>
    <m/>
    <x v="0"/>
    <m/>
    <x v="0"/>
    <x v="0"/>
    <x v="0"/>
    <x v="0"/>
    <x v="0"/>
    <x v="22"/>
    <m/>
  </r>
  <r>
    <n v="991"/>
    <d v="2022-02-07T10:09:00"/>
    <d v="2022-02-07T10:17:00"/>
    <s v="anonymous"/>
    <m/>
    <x v="7"/>
    <x v="64"/>
    <x v="881"/>
    <n v="72"/>
    <x v="0"/>
    <x v="6"/>
    <x v="0"/>
    <n v="1"/>
    <x v="0"/>
    <m/>
    <x v="0"/>
    <x v="0"/>
    <x v="0"/>
    <x v="0"/>
    <x v="0"/>
    <x v="4"/>
    <n v="260.43954000000002"/>
    <n v="106.02785"/>
    <n v="965.09655999999995"/>
    <x v="7"/>
    <n v="965.09655999999995"/>
    <n v="106.02785"/>
    <n v="1"/>
    <n v="1"/>
    <s v="Pass"/>
    <x v="0"/>
    <x v="0"/>
    <m/>
    <x v="0"/>
    <m/>
    <x v="0"/>
    <x v="0"/>
    <x v="0"/>
    <x v="0"/>
    <x v="0"/>
    <x v="22"/>
    <m/>
  </r>
  <r>
    <n v="992"/>
    <d v="2022-02-07T10:17:00"/>
    <d v="2022-02-07T10:24:00"/>
    <s v="anonymous"/>
    <m/>
    <x v="7"/>
    <x v="64"/>
    <x v="892"/>
    <n v="60"/>
    <x v="0"/>
    <x v="6"/>
    <x v="0"/>
    <n v="1"/>
    <x v="0"/>
    <m/>
    <x v="0"/>
    <x v="0"/>
    <x v="0"/>
    <x v="0"/>
    <x v="0"/>
    <x v="4"/>
    <n v="654.54327000000001"/>
    <n v="215.74932999999999"/>
    <n v="674.53210000000001"/>
    <x v="8"/>
    <n v="674.53210000000001"/>
    <n v="215.74932999999999"/>
    <n v="1"/>
    <n v="1"/>
    <s v="Pass"/>
    <x v="0"/>
    <x v="0"/>
    <m/>
    <x v="0"/>
    <m/>
    <x v="0"/>
    <x v="0"/>
    <x v="0"/>
    <x v="0"/>
    <x v="0"/>
    <x v="22"/>
    <m/>
  </r>
  <r>
    <n v="993"/>
    <d v="2022-02-07T10:27:00"/>
    <d v="2022-02-07T10:33:00"/>
    <s v="anonymous"/>
    <m/>
    <x v="7"/>
    <x v="64"/>
    <x v="884"/>
    <n v="69"/>
    <x v="0"/>
    <x v="6"/>
    <x v="0"/>
    <n v="1"/>
    <x v="0"/>
    <m/>
    <x v="0"/>
    <x v="0"/>
    <x v="0"/>
    <x v="0"/>
    <x v="0"/>
    <x v="4"/>
    <n v="8.4736999999999991"/>
    <n v="401.00628999999998"/>
    <n v="282.05649"/>
    <x v="9"/>
    <n v="401.00628999999998"/>
    <n v="8.4736999999999991"/>
    <n v="1"/>
    <n v="1"/>
    <s v="Pass"/>
    <x v="0"/>
    <x v="0"/>
    <m/>
    <x v="0"/>
    <m/>
    <x v="0"/>
    <x v="0"/>
    <x v="0"/>
    <x v="0"/>
    <x v="0"/>
    <x v="22"/>
    <m/>
  </r>
  <r>
    <n v="994"/>
    <d v="2022-02-07T10:33:00"/>
    <d v="2022-02-07T10:40:00"/>
    <s v="anonymous"/>
    <m/>
    <x v="7"/>
    <x v="64"/>
    <x v="882"/>
    <n v="73"/>
    <x v="0"/>
    <x v="6"/>
    <x v="0"/>
    <n v="1"/>
    <x v="0"/>
    <m/>
    <x v="0"/>
    <x v="0"/>
    <x v="0"/>
    <x v="0"/>
    <x v="0"/>
    <x v="4"/>
    <n v="539.59064000000001"/>
    <n v="799.77215999999999"/>
    <n v="30.62585"/>
    <x v="10"/>
    <n v="799.77215999999999"/>
    <n v="30.62585"/>
    <n v="1"/>
    <n v="1"/>
    <s v="Pass"/>
    <x v="0"/>
    <x v="0"/>
    <m/>
    <x v="0"/>
    <m/>
    <x v="0"/>
    <x v="0"/>
    <x v="0"/>
    <x v="0"/>
    <x v="0"/>
    <x v="22"/>
    <m/>
  </r>
  <r>
    <n v="995"/>
    <d v="2022-02-07T11:05:00"/>
    <d v="2022-02-07T11:10:00"/>
    <s v="anonymous"/>
    <m/>
    <x v="7"/>
    <x v="64"/>
    <x v="883"/>
    <n v="71"/>
    <x v="0"/>
    <x v="6"/>
    <x v="0"/>
    <n v="1"/>
    <x v="0"/>
    <m/>
    <x v="0"/>
    <x v="0"/>
    <x v="0"/>
    <x v="0"/>
    <x v="0"/>
    <x v="4"/>
    <n v="32.024039999999999"/>
    <n v="306.66991999999999"/>
    <n v="947.80438000000004"/>
    <x v="11"/>
    <n v="947.80438000000004"/>
    <n v="32.024039999999999"/>
    <n v="1"/>
    <n v="1"/>
    <s v="Pass"/>
    <x v="0"/>
    <x v="0"/>
    <m/>
    <x v="0"/>
    <m/>
    <x v="0"/>
    <x v="0"/>
    <x v="0"/>
    <x v="0"/>
    <x v="0"/>
    <x v="22"/>
    <m/>
  </r>
  <r>
    <n v="996"/>
    <d v="2022-02-07T11:11:00"/>
    <d v="2022-02-07T11:19:00"/>
    <s v="anonymous"/>
    <m/>
    <x v="7"/>
    <x v="64"/>
    <x v="895"/>
    <n v="59"/>
    <x v="0"/>
    <x v="6"/>
    <x v="0"/>
    <n v="1"/>
    <x v="0"/>
    <m/>
    <x v="0"/>
    <x v="0"/>
    <x v="0"/>
    <x v="0"/>
    <x v="0"/>
    <x v="4"/>
    <n v="302.87921"/>
    <n v="361.35324000000003"/>
    <n v="856.04321000000004"/>
    <x v="12"/>
    <n v="856.04321000000004"/>
    <n v="302.87921"/>
    <n v="1"/>
    <n v="1"/>
    <s v="Pass"/>
    <x v="0"/>
    <x v="0"/>
    <m/>
    <x v="0"/>
    <m/>
    <x v="0"/>
    <x v="0"/>
    <x v="0"/>
    <x v="0"/>
    <x v="0"/>
    <x v="22"/>
    <m/>
  </r>
  <r>
    <n v="997"/>
    <d v="2022-02-07T11:20:00"/>
    <d v="2022-02-07T11:26:00"/>
    <s v="anonymous"/>
    <m/>
    <x v="7"/>
    <x v="64"/>
    <x v="894"/>
    <n v="61"/>
    <x v="0"/>
    <x v="6"/>
    <x v="0"/>
    <n v="1"/>
    <x v="0"/>
    <m/>
    <x v="0"/>
    <x v="0"/>
    <x v="0"/>
    <x v="0"/>
    <x v="0"/>
    <x v="4"/>
    <n v="133.16222999999999"/>
    <n v="456.52996999999999"/>
    <n v="136.66813999999999"/>
    <x v="13"/>
    <n v="456.52996999999999"/>
    <n v="133.16222999999999"/>
    <n v="1"/>
    <n v="1"/>
    <s v="Pass"/>
    <x v="0"/>
    <x v="0"/>
    <m/>
    <x v="0"/>
    <m/>
    <x v="0"/>
    <x v="0"/>
    <x v="0"/>
    <x v="0"/>
    <x v="0"/>
    <x v="22"/>
    <m/>
  </r>
  <r>
    <n v="998"/>
    <d v="2022-02-07T11:27:00"/>
    <d v="2022-02-07T11:35:00"/>
    <s v="anonymous"/>
    <m/>
    <x v="7"/>
    <x v="64"/>
    <x v="893"/>
    <n v="62"/>
    <x v="0"/>
    <x v="6"/>
    <x v="0"/>
    <n v="1"/>
    <x v="0"/>
    <m/>
    <x v="0"/>
    <x v="0"/>
    <x v="0"/>
    <x v="0"/>
    <x v="0"/>
    <x v="4"/>
    <n v="913.73071000000004"/>
    <n v="123.87441"/>
    <n v="120.51248"/>
    <x v="14"/>
    <n v="913.73071000000004"/>
    <n v="120.51248"/>
    <n v="1"/>
    <n v="1"/>
    <s v="Pass"/>
    <x v="0"/>
    <x v="0"/>
    <m/>
    <x v="0"/>
    <m/>
    <x v="0"/>
    <x v="0"/>
    <x v="0"/>
    <x v="0"/>
    <x v="0"/>
    <x v="22"/>
    <m/>
  </r>
  <r>
    <n v="999"/>
    <d v="2022-02-07T11:38:00"/>
    <d v="2022-02-07T11:45:00"/>
    <s v="anonymous"/>
    <m/>
    <x v="7"/>
    <x v="64"/>
    <x v="889"/>
    <n v="65"/>
    <x v="0"/>
    <x v="6"/>
    <x v="0"/>
    <n v="1"/>
    <x v="0"/>
    <m/>
    <x v="0"/>
    <x v="0"/>
    <x v="0"/>
    <x v="0"/>
    <x v="0"/>
    <x v="4"/>
    <n v="31.925640000000001"/>
    <n v="177.32471000000001"/>
    <n v="144.01953"/>
    <x v="15"/>
    <n v="177.32471000000001"/>
    <n v="31.925640000000001"/>
    <n v="1"/>
    <n v="1"/>
    <s v="Pass"/>
    <x v="0"/>
    <x v="0"/>
    <m/>
    <x v="0"/>
    <m/>
    <x v="0"/>
    <x v="0"/>
    <x v="0"/>
    <x v="0"/>
    <x v="0"/>
    <x v="22"/>
    <m/>
  </r>
  <r>
    <n v="1000"/>
    <d v="2022-02-07T11:47:00"/>
    <d v="2022-02-07T11:55:00"/>
    <s v="anonymous"/>
    <m/>
    <x v="7"/>
    <x v="64"/>
    <x v="898"/>
    <n v="58"/>
    <x v="0"/>
    <x v="6"/>
    <x v="0"/>
    <n v="1"/>
    <x v="0"/>
    <m/>
    <x v="0"/>
    <x v="0"/>
    <x v="0"/>
    <x v="0"/>
    <x v="0"/>
    <x v="4"/>
    <n v="336.71021000000002"/>
    <n v="55.084499999999998"/>
    <n v="437.46731999999997"/>
    <x v="16"/>
    <n v="437.46731999999997"/>
    <n v="55.084499999999998"/>
    <n v="1"/>
    <n v="1"/>
    <s v="Pass"/>
    <x v="0"/>
    <x v="0"/>
    <m/>
    <x v="0"/>
    <m/>
    <x v="0"/>
    <x v="0"/>
    <x v="0"/>
    <x v="0"/>
    <x v="0"/>
    <x v="22"/>
    <m/>
  </r>
  <r>
    <n v="1001"/>
    <d v="2022-02-07T11:56:00"/>
    <d v="2022-02-07T12:02:00"/>
    <s v="anonymous"/>
    <m/>
    <x v="7"/>
    <x v="64"/>
    <x v="897"/>
    <n v="56"/>
    <x v="0"/>
    <x v="6"/>
    <x v="0"/>
    <n v="1"/>
    <x v="0"/>
    <m/>
    <x v="0"/>
    <x v="0"/>
    <x v="0"/>
    <x v="0"/>
    <x v="0"/>
    <x v="4"/>
    <n v="188.81084000000001"/>
    <n v="217.24468999999999"/>
    <n v="385.57324"/>
    <x v="17"/>
    <n v="385.57324"/>
    <n v="188.81084000000001"/>
    <n v="1"/>
    <n v="1"/>
    <s v="Pass"/>
    <x v="0"/>
    <x v="0"/>
    <m/>
    <x v="0"/>
    <m/>
    <x v="0"/>
    <x v="0"/>
    <x v="0"/>
    <x v="0"/>
    <x v="0"/>
    <x v="22"/>
    <m/>
  </r>
  <r>
    <n v="1002"/>
    <d v="2022-02-07T12:06:00"/>
    <d v="2022-02-07T12:11:00"/>
    <s v="anonymous"/>
    <m/>
    <x v="7"/>
    <x v="64"/>
    <x v="896"/>
    <n v="57"/>
    <x v="0"/>
    <x v="6"/>
    <x v="0"/>
    <n v="1"/>
    <x v="0"/>
    <m/>
    <x v="0"/>
    <x v="0"/>
    <x v="0"/>
    <x v="0"/>
    <x v="0"/>
    <x v="4"/>
    <n v="1051.43091"/>
    <n v="24.51315"/>
    <n v="264.45299999999997"/>
    <x v="18"/>
    <n v="1051.43091"/>
    <n v="24.51315"/>
    <n v="1"/>
    <n v="1"/>
    <s v="Pass"/>
    <x v="0"/>
    <x v="0"/>
    <m/>
    <x v="0"/>
    <m/>
    <x v="0"/>
    <x v="0"/>
    <x v="0"/>
    <x v="0"/>
    <x v="0"/>
    <x v="22"/>
    <m/>
  </r>
  <r>
    <n v="1003"/>
    <d v="2022-02-07T12:12:00"/>
    <d v="2022-02-07T12:18:00"/>
    <s v="anonymous"/>
    <m/>
    <x v="7"/>
    <x v="64"/>
    <x v="885"/>
    <n v="70"/>
    <x v="0"/>
    <x v="6"/>
    <x v="0"/>
    <n v="1"/>
    <x v="0"/>
    <m/>
    <x v="0"/>
    <x v="0"/>
    <x v="0"/>
    <x v="0"/>
    <x v="0"/>
    <x v="4"/>
    <n v="160.03882999999999"/>
    <n v="50.695520000000002"/>
    <n v="147.40764999999999"/>
    <x v="19"/>
    <n v="160.03882999999999"/>
    <n v="50.695520000000002"/>
    <n v="1"/>
    <n v="1"/>
    <s v="Pass"/>
    <x v="0"/>
    <x v="0"/>
    <m/>
    <x v="0"/>
    <m/>
    <x v="0"/>
    <x v="0"/>
    <x v="0"/>
    <x v="0"/>
    <x v="0"/>
    <x v="22"/>
    <m/>
  </r>
  <r>
    <n v="1004"/>
    <d v="2022-02-07T12:19:00"/>
    <d v="2022-02-07T12:26:00"/>
    <s v="anonymous"/>
    <m/>
    <x v="7"/>
    <x v="64"/>
    <x v="891"/>
    <n v="63"/>
    <x v="0"/>
    <x v="6"/>
    <x v="0"/>
    <n v="1"/>
    <x v="0"/>
    <m/>
    <x v="0"/>
    <x v="0"/>
    <x v="0"/>
    <x v="0"/>
    <x v="0"/>
    <x v="4"/>
    <n v="288.01648"/>
    <n v="155.53064000000001"/>
    <n v="319.74747000000002"/>
    <x v="20"/>
    <n v="319.74747000000002"/>
    <n v="155.53064000000001"/>
    <n v="1"/>
    <n v="1"/>
    <s v="Pass"/>
    <x v="0"/>
    <x v="0"/>
    <m/>
    <x v="0"/>
    <m/>
    <x v="0"/>
    <x v="0"/>
    <x v="0"/>
    <x v="0"/>
    <x v="0"/>
    <x v="22"/>
    <m/>
  </r>
  <r>
    <n v="1005"/>
    <d v="2022-02-07T12:27:00"/>
    <d v="2022-02-07T12:33:00"/>
    <s v="anonymous"/>
    <m/>
    <x v="7"/>
    <x v="64"/>
    <x v="888"/>
    <n v="66"/>
    <x v="0"/>
    <x v="6"/>
    <x v="0"/>
    <n v="1"/>
    <x v="0"/>
    <m/>
    <x v="0"/>
    <x v="0"/>
    <x v="0"/>
    <x v="0"/>
    <x v="0"/>
    <x v="4"/>
    <n v="16.485610000000001"/>
    <n v="169.99352999999999"/>
    <n v="241.03484"/>
    <x v="21"/>
    <n v="241.03484"/>
    <n v="16.485610000000001"/>
    <n v="1"/>
    <n v="1"/>
    <s v="Pass"/>
    <x v="0"/>
    <x v="0"/>
    <m/>
    <x v="0"/>
    <m/>
    <x v="0"/>
    <x v="0"/>
    <x v="0"/>
    <x v="0"/>
    <x v="0"/>
    <x v="22"/>
    <m/>
  </r>
  <r>
    <n v="1006"/>
    <d v="2022-02-07T12:34:00"/>
    <d v="2022-02-07T12:40:00"/>
    <s v="anonymous"/>
    <m/>
    <x v="7"/>
    <x v="64"/>
    <x v="887"/>
    <n v="67"/>
    <x v="0"/>
    <x v="6"/>
    <x v="0"/>
    <n v="1"/>
    <x v="0"/>
    <m/>
    <x v="0"/>
    <x v="0"/>
    <x v="0"/>
    <x v="0"/>
    <x v="0"/>
    <x v="4"/>
    <n v="303.34863000000001"/>
    <n v="85.912599999999998"/>
    <n v="77.359020000000001"/>
    <x v="22"/>
    <n v="303.34863000000001"/>
    <n v="77.359020000000001"/>
    <n v="1"/>
    <n v="1"/>
    <s v="Pass"/>
    <x v="0"/>
    <x v="0"/>
    <m/>
    <x v="0"/>
    <m/>
    <x v="0"/>
    <x v="0"/>
    <x v="0"/>
    <x v="0"/>
    <x v="0"/>
    <x v="22"/>
    <m/>
  </r>
  <r>
    <n v="1007"/>
    <d v="2022-02-07T12:45:00"/>
    <d v="2022-02-07T12:48:00"/>
    <s v="anonymous"/>
    <m/>
    <x v="7"/>
    <x v="64"/>
    <x v="886"/>
    <n v="68"/>
    <x v="0"/>
    <x v="6"/>
    <x v="0"/>
    <n v="1"/>
    <x v="0"/>
    <m/>
    <x v="0"/>
    <x v="0"/>
    <x v="0"/>
    <x v="0"/>
    <x v="0"/>
    <x v="4"/>
    <n v="65.382930000000002"/>
    <n v="90.718559999999997"/>
    <n v="316.23514"/>
    <x v="23"/>
    <n v="316.23514"/>
    <n v="65.382930000000002"/>
    <n v="1"/>
    <n v="1"/>
    <s v="Pass"/>
    <x v="0"/>
    <x v="0"/>
    <m/>
    <x v="0"/>
    <m/>
    <x v="0"/>
    <x v="0"/>
    <x v="0"/>
    <x v="0"/>
    <x v="0"/>
    <x v="22"/>
    <m/>
  </r>
  <r>
    <n v="1008"/>
    <d v="2022-02-07T12:48:00"/>
    <d v="2022-02-07T13:35:00"/>
    <s v="anonymous"/>
    <m/>
    <x v="7"/>
    <x v="64"/>
    <x v="874"/>
    <n v="69"/>
    <x v="0"/>
    <x v="1"/>
    <x v="0"/>
    <n v="1"/>
    <x v="0"/>
    <m/>
    <x v="0"/>
    <x v="0"/>
    <x v="0"/>
    <x v="0"/>
    <x v="0"/>
    <x v="4"/>
    <n v="537.49890200000004"/>
    <n v="524.96680000000003"/>
    <n v="524.98242000000005"/>
    <x v="24"/>
    <n v="537.49890200000004"/>
    <n v="524.96680000000003"/>
    <n v="1"/>
    <n v="1"/>
    <s v="Pass"/>
    <x v="0"/>
    <x v="0"/>
    <m/>
    <x v="0"/>
    <m/>
    <x v="0"/>
    <x v="0"/>
    <x v="0"/>
    <x v="0"/>
    <x v="0"/>
    <x v="22"/>
    <m/>
  </r>
  <r>
    <n v="1009"/>
    <d v="2022-02-07T13:39:00"/>
    <d v="2022-02-07T13:44:00"/>
    <s v="anonymous"/>
    <m/>
    <x v="7"/>
    <x v="64"/>
    <x v="875"/>
    <n v="68"/>
    <x v="0"/>
    <x v="1"/>
    <x v="0"/>
    <n v="1"/>
    <x v="0"/>
    <m/>
    <x v="0"/>
    <x v="0"/>
    <x v="0"/>
    <x v="0"/>
    <x v="0"/>
    <x v="4"/>
    <n v="524.97833000000003"/>
    <n v="524.99536000000001"/>
    <n v="524.98870999999997"/>
    <x v="25"/>
    <n v="524.99536000000001"/>
    <n v="524.97833000000003"/>
    <n v="1"/>
    <n v="1"/>
    <s v="Pass"/>
    <x v="0"/>
    <x v="0"/>
    <m/>
    <x v="0"/>
    <m/>
    <x v="0"/>
    <x v="0"/>
    <x v="0"/>
    <x v="0"/>
    <x v="0"/>
    <x v="22"/>
    <m/>
  </r>
  <r>
    <n v="1010"/>
    <d v="2022-02-07T13:47:00"/>
    <d v="2022-02-07T13:54:00"/>
    <s v="anonymous"/>
    <m/>
    <x v="7"/>
    <x v="64"/>
    <x v="877"/>
    <n v="13"/>
    <x v="0"/>
    <x v="3"/>
    <x v="0"/>
    <n v="1"/>
    <x v="0"/>
    <m/>
    <x v="0"/>
    <x v="0"/>
    <x v="0"/>
    <x v="0"/>
    <x v="0"/>
    <x v="4"/>
    <n v="117614.19530000001"/>
    <n v="1037759.25"/>
    <n v="182214.8125"/>
    <x v="26"/>
    <n v="1037759.25"/>
    <n v="117614.19530000001"/>
    <n v="1"/>
    <n v="1"/>
    <s v="Pass"/>
    <x v="0"/>
    <x v="0"/>
    <m/>
    <x v="0"/>
    <m/>
    <x v="0"/>
    <x v="0"/>
    <x v="0"/>
    <x v="0"/>
    <x v="0"/>
    <x v="22"/>
    <m/>
  </r>
  <r>
    <n v="1011"/>
    <d v="2022-02-07T13:54:00"/>
    <d v="2022-02-07T14:01:00"/>
    <s v="anonymous"/>
    <m/>
    <x v="7"/>
    <x v="64"/>
    <x v="918"/>
    <n v="81"/>
    <x v="0"/>
    <x v="26"/>
    <x v="0"/>
    <n v="1"/>
    <x v="0"/>
    <m/>
    <x v="0"/>
    <x v="0"/>
    <x v="0"/>
    <x v="0"/>
    <x v="0"/>
    <x v="4"/>
    <n v="73056.101559999996"/>
    <n v="309711.1875"/>
    <n v="214437.5313"/>
    <x v="27"/>
    <n v="309711.1875"/>
    <n v="73056.101559999996"/>
    <n v="1"/>
    <n v="1"/>
    <s v="Pass"/>
    <x v="0"/>
    <x v="0"/>
    <m/>
    <x v="0"/>
    <m/>
    <x v="0"/>
    <x v="0"/>
    <x v="0"/>
    <x v="0"/>
    <x v="0"/>
    <x v="22"/>
    <m/>
  </r>
  <r>
    <n v="1012"/>
    <d v="2022-02-07T14:02:00"/>
    <d v="2022-02-07T14:17:00"/>
    <s v="anonymous"/>
    <m/>
    <x v="7"/>
    <x v="64"/>
    <x v="917"/>
    <n v="84"/>
    <x v="0"/>
    <x v="26"/>
    <x v="0"/>
    <n v="1"/>
    <x v="0"/>
    <m/>
    <x v="0"/>
    <x v="0"/>
    <x v="0"/>
    <x v="0"/>
    <x v="0"/>
    <x v="4"/>
    <n v="1961.7224100000001"/>
    <n v="696.73590000000002"/>
    <n v="2545.7387699999999"/>
    <x v="28"/>
    <n v="2545.7387699999999"/>
    <n v="696.73590000000002"/>
    <n v="1"/>
    <n v="1"/>
    <s v="Pass"/>
    <x v="0"/>
    <x v="0"/>
    <m/>
    <x v="0"/>
    <m/>
    <x v="0"/>
    <x v="0"/>
    <x v="0"/>
    <x v="0"/>
    <x v="0"/>
    <x v="22"/>
    <m/>
  </r>
  <r>
    <n v="1013"/>
    <d v="2022-02-07T14:30:00"/>
    <d v="2022-02-07T14:35:00"/>
    <s v="anonymous"/>
    <m/>
    <x v="7"/>
    <x v="64"/>
    <x v="915"/>
    <n v="85"/>
    <x v="0"/>
    <x v="26"/>
    <x v="0"/>
    <n v="1"/>
    <x v="0"/>
    <m/>
    <x v="0"/>
    <x v="0"/>
    <x v="0"/>
    <x v="0"/>
    <x v="0"/>
    <x v="4"/>
    <n v="239.52155999999999"/>
    <n v="690.37603999999999"/>
    <n v="645.58861999999999"/>
    <x v="29"/>
    <n v="690.37603999999999"/>
    <n v="239.52155999999999"/>
    <n v="1"/>
    <n v="1"/>
    <s v="Pass"/>
    <x v="0"/>
    <x v="0"/>
    <m/>
    <x v="0"/>
    <m/>
    <x v="0"/>
    <x v="0"/>
    <x v="0"/>
    <x v="0"/>
    <x v="0"/>
    <x v="22"/>
    <m/>
  </r>
  <r>
    <n v="1014"/>
    <d v="2022-02-07T14:36:00"/>
    <d v="2022-02-07T14:42:00"/>
    <s v="anonymous"/>
    <m/>
    <x v="7"/>
    <x v="64"/>
    <x v="914"/>
    <n v="86"/>
    <x v="0"/>
    <x v="26"/>
    <x v="0"/>
    <n v="1"/>
    <x v="0"/>
    <m/>
    <x v="0"/>
    <x v="0"/>
    <x v="0"/>
    <x v="0"/>
    <x v="0"/>
    <x v="4"/>
    <n v="312.71222"/>
    <n v="1244.7755099999999"/>
    <n v="361.97406000000001"/>
    <x v="30"/>
    <n v="1244.7755099999999"/>
    <n v="312.71222"/>
    <n v="1"/>
    <n v="1"/>
    <s v="Pass"/>
    <x v="0"/>
    <x v="0"/>
    <m/>
    <x v="0"/>
    <m/>
    <x v="0"/>
    <x v="0"/>
    <x v="0"/>
    <x v="0"/>
    <x v="0"/>
    <x v="22"/>
    <m/>
  </r>
  <r>
    <n v="1015"/>
    <d v="2022-02-07T14:55:00"/>
    <d v="2022-02-07T15:00:00"/>
    <s v="anonymous"/>
    <m/>
    <x v="7"/>
    <x v="64"/>
    <x v="919"/>
    <n v="83"/>
    <x v="0"/>
    <x v="26"/>
    <x v="0"/>
    <n v="1"/>
    <x v="0"/>
    <m/>
    <x v="0"/>
    <x v="0"/>
    <x v="0"/>
    <x v="0"/>
    <x v="0"/>
    <x v="4"/>
    <n v="400.23946999999998"/>
    <n v="332.23214999999999"/>
    <n v="273.97722599999997"/>
    <x v="31"/>
    <n v="400.23946999999998"/>
    <n v="273.97722599999997"/>
    <n v="1"/>
    <n v="1"/>
    <s v="Pass"/>
    <x v="0"/>
    <x v="0"/>
    <m/>
    <x v="0"/>
    <m/>
    <x v="0"/>
    <x v="0"/>
    <x v="0"/>
    <x v="0"/>
    <x v="0"/>
    <x v="22"/>
    <m/>
  </r>
  <r>
    <n v="1016"/>
    <d v="2022-02-07T15:05:00"/>
    <d v="2022-02-07T15:09:00"/>
    <s v="anonymous"/>
    <m/>
    <x v="7"/>
    <x v="64"/>
    <x v="1124"/>
    <n v="11"/>
    <x v="0"/>
    <x v="16"/>
    <x v="0"/>
    <n v="1"/>
    <x v="0"/>
    <m/>
    <x v="0"/>
    <x v="0"/>
    <x v="0"/>
    <x v="0"/>
    <x v="0"/>
    <x v="4"/>
    <n v="76.662220000000005"/>
    <n v="102.94629999999999"/>
    <n v="5545.8881799999999"/>
    <x v="32"/>
    <n v="5545.8881799999999"/>
    <n v="76.662220000000005"/>
    <n v="1"/>
    <n v="1"/>
    <s v="Pass"/>
    <x v="0"/>
    <x v="0"/>
    <m/>
    <x v="0"/>
    <m/>
    <x v="0"/>
    <x v="0"/>
    <x v="0"/>
    <x v="0"/>
    <x v="0"/>
    <x v="22"/>
    <m/>
  </r>
  <r>
    <n v="1017"/>
    <d v="2022-02-07T15:34:00"/>
    <d v="2022-02-07T15:37:00"/>
    <s v="anonymous"/>
    <m/>
    <x v="7"/>
    <x v="64"/>
    <x v="1125"/>
    <n v="14"/>
    <x v="0"/>
    <x v="16"/>
    <x v="0"/>
    <n v="1"/>
    <x v="0"/>
    <m/>
    <x v="0"/>
    <x v="0"/>
    <x v="0"/>
    <x v="0"/>
    <x v="0"/>
    <x v="4"/>
    <n v="115.94728000000001"/>
    <n v="151.86612"/>
    <n v="101.13029"/>
    <x v="33"/>
    <n v="151.86612"/>
    <n v="101.13029"/>
    <n v="1"/>
    <n v="1"/>
    <s v="Pass"/>
    <x v="0"/>
    <x v="0"/>
    <m/>
    <x v="0"/>
    <m/>
    <x v="0"/>
    <x v="0"/>
    <x v="0"/>
    <x v="0"/>
    <x v="0"/>
    <x v="22"/>
    <m/>
  </r>
  <r>
    <n v="1018"/>
    <d v="2022-02-07T15:39:00"/>
    <d v="2022-02-07T15:43:00"/>
    <s v="anonymous"/>
    <m/>
    <x v="7"/>
    <x v="64"/>
    <x v="1126"/>
    <n v="12"/>
    <x v="0"/>
    <x v="16"/>
    <x v="0"/>
    <n v="1"/>
    <x v="0"/>
    <m/>
    <x v="0"/>
    <x v="0"/>
    <x v="0"/>
    <x v="0"/>
    <x v="0"/>
    <x v="4"/>
    <n v="194.72490999999999"/>
    <n v="3367.0908199999999"/>
    <n v="482.00826999999998"/>
    <x v="34"/>
    <n v="3367.0908199999999"/>
    <n v="194.72490999999999"/>
    <n v="1"/>
    <n v="1"/>
    <s v="Pass"/>
    <x v="0"/>
    <x v="0"/>
    <m/>
    <x v="0"/>
    <m/>
    <x v="0"/>
    <x v="0"/>
    <x v="0"/>
    <x v="0"/>
    <x v="0"/>
    <x v="22"/>
    <m/>
  </r>
  <r>
    <n v="1019"/>
    <d v="2022-02-07T15:43:00"/>
    <d v="2022-02-07T15:51:00"/>
    <s v="anonymous"/>
    <m/>
    <x v="7"/>
    <x v="64"/>
    <x v="1127"/>
    <n v="13"/>
    <x v="0"/>
    <x v="16"/>
    <x v="0"/>
    <n v="1"/>
    <x v="0"/>
    <m/>
    <x v="0"/>
    <x v="0"/>
    <x v="0"/>
    <x v="0"/>
    <x v="0"/>
    <x v="4"/>
    <n v="398.34500000000003"/>
    <n v="132.39493999999999"/>
    <n v="74.220920000000007"/>
    <x v="35"/>
    <n v="398.34500000000003"/>
    <n v="74.220920000000007"/>
    <n v="1"/>
    <n v="1"/>
    <s v="Pass"/>
    <x v="0"/>
    <x v="0"/>
    <m/>
    <x v="0"/>
    <m/>
    <x v="0"/>
    <x v="0"/>
    <x v="0"/>
    <x v="0"/>
    <x v="0"/>
    <x v="22"/>
    <m/>
  </r>
  <r>
    <n v="1020"/>
    <d v="2022-02-08T08:03:00"/>
    <d v="2022-02-08T08:10:00"/>
    <s v="anonymous"/>
    <m/>
    <x v="7"/>
    <x v="65"/>
    <x v="926"/>
    <n v="30"/>
    <x v="0"/>
    <x v="0"/>
    <x v="0"/>
    <n v="1"/>
    <x v="0"/>
    <m/>
    <x v="0"/>
    <x v="0"/>
    <x v="0"/>
    <x v="0"/>
    <x v="0"/>
    <x v="4"/>
    <n v="711.26391999999998"/>
    <n v="572.65479000000005"/>
    <n v="710.72949000000006"/>
    <x v="36"/>
    <n v="711.26391999999998"/>
    <n v="572.65479000000005"/>
    <n v="1"/>
    <n v="1"/>
    <s v="Pass"/>
    <x v="0"/>
    <x v="0"/>
    <m/>
    <x v="0"/>
    <m/>
    <x v="0"/>
    <x v="0"/>
    <x v="0"/>
    <x v="0"/>
    <x v="0"/>
    <x v="22"/>
    <m/>
  </r>
  <r>
    <n v="1021"/>
    <d v="2022-02-08T08:10:00"/>
    <d v="2022-02-08T08:20:00"/>
    <s v="anonymous"/>
    <m/>
    <x v="7"/>
    <x v="65"/>
    <x v="925"/>
    <n v="75"/>
    <x v="0"/>
    <x v="1"/>
    <x v="0"/>
    <n v="1"/>
    <x v="0"/>
    <m/>
    <x v="0"/>
    <x v="0"/>
    <x v="0"/>
    <x v="0"/>
    <x v="0"/>
    <x v="4"/>
    <n v="525.00469999999996"/>
    <n v="524.97667999999999"/>
    <n v="524.99982"/>
    <x v="37"/>
    <n v="525.00469999999996"/>
    <n v="524.97667999999999"/>
    <n v="1"/>
    <n v="1"/>
    <s v="Pass"/>
    <x v="0"/>
    <x v="0"/>
    <m/>
    <x v="0"/>
    <m/>
    <x v="0"/>
    <x v="0"/>
    <x v="0"/>
    <x v="0"/>
    <x v="0"/>
    <x v="22"/>
    <m/>
  </r>
  <r>
    <n v="1022"/>
    <d v="2022-02-08T08:20:00"/>
    <d v="2022-02-08T08:25:00"/>
    <s v="anonymous"/>
    <m/>
    <x v="7"/>
    <x v="65"/>
    <x v="927"/>
    <n v="31"/>
    <x v="0"/>
    <x v="0"/>
    <x v="0"/>
    <n v="1"/>
    <x v="0"/>
    <m/>
    <x v="0"/>
    <x v="0"/>
    <x v="0"/>
    <x v="0"/>
    <x v="0"/>
    <x v="4"/>
    <n v="695.46753000000001"/>
    <n v="695.45177999999999"/>
    <n v="690.74010999999996"/>
    <x v="38"/>
    <n v="695.46753000000001"/>
    <n v="690.74010999999996"/>
    <n v="1"/>
    <n v="1"/>
    <s v="Pass"/>
    <x v="0"/>
    <x v="0"/>
    <m/>
    <x v="0"/>
    <m/>
    <x v="0"/>
    <x v="0"/>
    <x v="0"/>
    <x v="0"/>
    <x v="0"/>
    <x v="22"/>
    <m/>
  </r>
  <r>
    <n v="1023"/>
    <d v="2022-02-08T08:26:00"/>
    <d v="2022-02-08T08:31:00"/>
    <s v="anonymous"/>
    <m/>
    <x v="7"/>
    <x v="65"/>
    <x v="928"/>
    <n v="29"/>
    <x v="0"/>
    <x v="0"/>
    <x v="0"/>
    <n v="1"/>
    <x v="0"/>
    <m/>
    <x v="0"/>
    <x v="0"/>
    <x v="0"/>
    <x v="0"/>
    <x v="0"/>
    <x v="4"/>
    <n v="573.38811999999996"/>
    <n v="696.45934999999997"/>
    <n v="696.64202999999998"/>
    <x v="39"/>
    <n v="696.64202999999998"/>
    <n v="573.38811999999996"/>
    <n v="1"/>
    <n v="1"/>
    <s v="Pass"/>
    <x v="0"/>
    <x v="0"/>
    <m/>
    <x v="0"/>
    <m/>
    <x v="0"/>
    <x v="0"/>
    <x v="0"/>
    <x v="0"/>
    <x v="0"/>
    <x v="22"/>
    <m/>
  </r>
  <r>
    <n v="1024"/>
    <d v="2022-02-08T08:31:00"/>
    <d v="2022-02-08T08:37:00"/>
    <s v="anonymous"/>
    <m/>
    <x v="7"/>
    <x v="65"/>
    <x v="922"/>
    <n v="70"/>
    <x v="0"/>
    <x v="1"/>
    <x v="0"/>
    <n v="1"/>
    <x v="0"/>
    <m/>
    <x v="0"/>
    <x v="0"/>
    <x v="0"/>
    <x v="0"/>
    <x v="0"/>
    <x v="4"/>
    <n v="695.46082000000001"/>
    <n v="695.11108000000002"/>
    <n v="675.52617999999995"/>
    <x v="40"/>
    <n v="695.46082000000001"/>
    <n v="675.52617999999995"/>
    <n v="1"/>
    <n v="1"/>
    <s v="Pass"/>
    <x v="0"/>
    <x v="0"/>
    <m/>
    <x v="0"/>
    <m/>
    <x v="0"/>
    <x v="0"/>
    <x v="0"/>
    <x v="0"/>
    <x v="0"/>
    <x v="22"/>
    <m/>
  </r>
  <r>
    <n v="1025"/>
    <d v="2022-02-08T08:37:00"/>
    <d v="2022-02-08T08:42:00"/>
    <s v="anonymous"/>
    <m/>
    <x v="7"/>
    <x v="65"/>
    <x v="924"/>
    <n v="74"/>
    <x v="0"/>
    <x v="1"/>
    <x v="0"/>
    <n v="1"/>
    <x v="0"/>
    <m/>
    <x v="0"/>
    <x v="0"/>
    <x v="0"/>
    <x v="0"/>
    <x v="0"/>
    <x v="4"/>
    <n v="525.00220000000002"/>
    <n v="524.98339999999996"/>
    <n v="524.98974999999996"/>
    <x v="41"/>
    <n v="525.00220000000002"/>
    <n v="524.98339999999996"/>
    <n v="1"/>
    <n v="1"/>
    <s v="Pass"/>
    <x v="0"/>
    <x v="0"/>
    <m/>
    <x v="0"/>
    <m/>
    <x v="0"/>
    <x v="0"/>
    <x v="0"/>
    <x v="0"/>
    <x v="0"/>
    <x v="22"/>
    <m/>
  </r>
  <r>
    <n v="1026"/>
    <d v="2022-02-08T08:42:00"/>
    <d v="2022-02-08T08:50:00"/>
    <s v="anonymous"/>
    <m/>
    <x v="7"/>
    <x v="65"/>
    <x v="921"/>
    <n v="71"/>
    <x v="0"/>
    <x v="1"/>
    <x v="0"/>
    <n v="1"/>
    <x v="0"/>
    <m/>
    <x v="0"/>
    <x v="0"/>
    <x v="0"/>
    <x v="0"/>
    <x v="0"/>
    <x v="4"/>
    <n v="524.96649000000002"/>
    <n v="524.98168999999996"/>
    <n v="524.96954000000005"/>
    <x v="42"/>
    <n v="524.98168999999996"/>
    <n v="524.96649000000002"/>
    <n v="1"/>
    <n v="1"/>
    <s v="Pass"/>
    <x v="0"/>
    <x v="0"/>
    <m/>
    <x v="0"/>
    <m/>
    <x v="0"/>
    <x v="0"/>
    <x v="0"/>
    <x v="0"/>
    <x v="0"/>
    <x v="22"/>
    <m/>
  </r>
  <r>
    <n v="1027"/>
    <d v="2022-02-08T08:50:00"/>
    <d v="2022-02-08T08:56:00"/>
    <s v="anonymous"/>
    <m/>
    <x v="7"/>
    <x v="65"/>
    <x v="920"/>
    <n v="72"/>
    <x v="0"/>
    <x v="1"/>
    <x v="0"/>
    <n v="1"/>
    <x v="0"/>
    <m/>
    <x v="0"/>
    <x v="0"/>
    <x v="0"/>
    <x v="0"/>
    <x v="0"/>
    <x v="4"/>
    <n v="524.97760000000005"/>
    <n v="524.98242000000005"/>
    <n v="524.98041000000001"/>
    <x v="43"/>
    <n v="524.98242000000005"/>
    <n v="524.97760000000005"/>
    <n v="1"/>
    <n v="1"/>
    <s v="Pass"/>
    <x v="0"/>
    <x v="0"/>
    <m/>
    <x v="0"/>
    <m/>
    <x v="0"/>
    <x v="0"/>
    <x v="0"/>
    <x v="0"/>
    <x v="0"/>
    <x v="22"/>
    <m/>
  </r>
  <r>
    <n v="1028"/>
    <d v="2022-02-08T08:56:00"/>
    <d v="2022-02-08T09:02:00"/>
    <s v="anonymous"/>
    <m/>
    <x v="7"/>
    <x v="65"/>
    <x v="923"/>
    <n v="73"/>
    <x v="0"/>
    <x v="1"/>
    <x v="0"/>
    <n v="1"/>
    <x v="0"/>
    <m/>
    <x v="0"/>
    <x v="0"/>
    <x v="0"/>
    <x v="0"/>
    <x v="0"/>
    <x v="4"/>
    <n v="524.99774000000002"/>
    <n v="524.97442999999998"/>
    <n v="524.98455999999999"/>
    <x v="44"/>
    <n v="524.99774000000002"/>
    <n v="524.97442999999998"/>
    <n v="1"/>
    <n v="1"/>
    <s v="Pass"/>
    <x v="0"/>
    <x v="0"/>
    <m/>
    <x v="0"/>
    <m/>
    <x v="0"/>
    <x v="0"/>
    <x v="0"/>
    <x v="0"/>
    <x v="0"/>
    <x v="22"/>
    <m/>
  </r>
  <r>
    <n v="1029"/>
    <d v="2022-02-08T09:02:00"/>
    <d v="2022-02-08T09:09:00"/>
    <s v="anonymous"/>
    <m/>
    <x v="7"/>
    <x v="65"/>
    <x v="905"/>
    <n v="87"/>
    <x v="0"/>
    <x v="6"/>
    <x v="0"/>
    <n v="1"/>
    <x v="0"/>
    <m/>
    <x v="0"/>
    <x v="0"/>
    <x v="0"/>
    <x v="0"/>
    <x v="0"/>
    <x v="4"/>
    <n v="8.4224499999999995"/>
    <n v="7.5819999999999999"/>
    <n v="7.1551900000000002"/>
    <x v="45"/>
    <n v="8.4224499999999995"/>
    <n v="7.1551900000000002"/>
    <n v="1"/>
    <n v="1"/>
    <s v="Pass"/>
    <x v="0"/>
    <x v="0"/>
    <m/>
    <x v="0"/>
    <m/>
    <x v="0"/>
    <x v="0"/>
    <x v="0"/>
    <x v="0"/>
    <x v="0"/>
    <x v="22"/>
    <m/>
  </r>
  <r>
    <n v="1030"/>
    <d v="2022-02-08T09:09:00"/>
    <d v="2022-02-08T09:15:00"/>
    <s v="anonymous"/>
    <m/>
    <x v="7"/>
    <x v="65"/>
    <x v="910"/>
    <n v="77"/>
    <x v="0"/>
    <x v="6"/>
    <x v="0"/>
    <n v="1"/>
    <x v="0"/>
    <m/>
    <x v="0"/>
    <x v="0"/>
    <x v="0"/>
    <x v="0"/>
    <x v="0"/>
    <x v="4"/>
    <n v="21.805019999999999"/>
    <n v="22.04504"/>
    <n v="22.565909999999999"/>
    <x v="46"/>
    <n v="22.565909999999999"/>
    <n v="21.805019999999999"/>
    <n v="1"/>
    <n v="1"/>
    <s v="Pass"/>
    <x v="0"/>
    <x v="0"/>
    <m/>
    <x v="0"/>
    <m/>
    <x v="0"/>
    <x v="0"/>
    <x v="0"/>
    <x v="0"/>
    <x v="0"/>
    <x v="22"/>
    <m/>
  </r>
  <r>
    <n v="1031"/>
    <d v="2022-02-08T09:15:00"/>
    <d v="2022-02-08T09:21:00"/>
    <s v="anonymous"/>
    <m/>
    <x v="7"/>
    <x v="65"/>
    <x v="909"/>
    <n v="82"/>
    <x v="0"/>
    <x v="6"/>
    <x v="0"/>
    <n v="1"/>
    <x v="0"/>
    <m/>
    <x v="0"/>
    <x v="0"/>
    <x v="0"/>
    <x v="0"/>
    <x v="0"/>
    <x v="4"/>
    <n v="23.95927"/>
    <n v="24.258569999999999"/>
    <n v="22.139569999999999"/>
    <x v="47"/>
    <n v="24.258569999999999"/>
    <n v="22.139569999999999"/>
    <n v="1"/>
    <n v="1"/>
    <s v="Pass"/>
    <x v="0"/>
    <x v="0"/>
    <m/>
    <x v="0"/>
    <m/>
    <x v="0"/>
    <x v="0"/>
    <x v="0"/>
    <x v="0"/>
    <x v="0"/>
    <x v="22"/>
    <m/>
  </r>
  <r>
    <n v="1032"/>
    <d v="2022-02-08T09:22:00"/>
    <d v="2022-02-08T09:29:00"/>
    <s v="anonymous"/>
    <m/>
    <x v="7"/>
    <x v="65"/>
    <x v="908"/>
    <n v="80"/>
    <x v="0"/>
    <x v="6"/>
    <x v="0"/>
    <n v="1"/>
    <x v="0"/>
    <m/>
    <x v="0"/>
    <x v="0"/>
    <x v="0"/>
    <x v="0"/>
    <x v="0"/>
    <x v="4"/>
    <n v="6.8538100000000002"/>
    <n v="6.9581299999999997"/>
    <n v="6.7282599999999997"/>
    <x v="48"/>
    <n v="6.9581299999999997"/>
    <n v="6.7282599999999997"/>
    <n v="1"/>
    <n v="1"/>
    <s v="Pass"/>
    <x v="0"/>
    <x v="0"/>
    <m/>
    <x v="0"/>
    <m/>
    <x v="0"/>
    <x v="0"/>
    <x v="0"/>
    <x v="0"/>
    <x v="0"/>
    <x v="22"/>
    <m/>
  </r>
  <r>
    <n v="1033"/>
    <d v="2022-02-08T09:29:00"/>
    <d v="2022-02-08T09:34:00"/>
    <s v="anonymous"/>
    <m/>
    <x v="7"/>
    <x v="65"/>
    <x v="907"/>
    <n v="86"/>
    <x v="0"/>
    <x v="6"/>
    <x v="0"/>
    <n v="1"/>
    <x v="0"/>
    <m/>
    <x v="0"/>
    <x v="0"/>
    <x v="0"/>
    <x v="0"/>
    <x v="0"/>
    <x v="4"/>
    <n v="30.301870000000001"/>
    <n v="25.208649999999999"/>
    <n v="19.12613"/>
    <x v="49"/>
    <n v="30.301870000000001"/>
    <n v="19.12613"/>
    <n v="1"/>
    <n v="1"/>
    <s v="Pass"/>
    <x v="0"/>
    <x v="0"/>
    <m/>
    <x v="0"/>
    <m/>
    <x v="0"/>
    <x v="0"/>
    <x v="0"/>
    <x v="0"/>
    <x v="0"/>
    <x v="22"/>
    <m/>
  </r>
  <r>
    <n v="1035"/>
    <d v="2022-02-16T09:45:00"/>
    <d v="2022-02-16T09:46:00"/>
    <s v="anonymous"/>
    <m/>
    <x v="7"/>
    <x v="66"/>
    <x v="1128"/>
    <n v="88"/>
    <x v="0"/>
    <x v="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36"/>
    <d v="2022-02-16T09:46:00"/>
    <d v="2022-02-16T09:47:00"/>
    <s v="anonymous"/>
    <m/>
    <x v="7"/>
    <x v="66"/>
    <x v="1129"/>
    <n v="112"/>
    <x v="0"/>
    <x v="7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37"/>
    <d v="2022-02-16T09:47:00"/>
    <d v="2022-02-16T09:48:00"/>
    <s v="anonymous"/>
    <m/>
    <x v="7"/>
    <x v="66"/>
    <x v="1130"/>
    <n v="111"/>
    <x v="0"/>
    <x v="7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38"/>
    <d v="2022-02-16T09:48:00"/>
    <d v="2022-02-16T10:06:00"/>
    <s v="anonymous"/>
    <m/>
    <x v="7"/>
    <x v="66"/>
    <x v="1128"/>
    <n v="88"/>
    <x v="0"/>
    <x v="6"/>
    <x v="0"/>
    <n v="1"/>
    <x v="0"/>
    <m/>
    <x v="0"/>
    <x v="0"/>
    <x v="0"/>
    <x v="0"/>
    <x v="0"/>
    <x v="4"/>
    <n v="5.8606550000000004"/>
    <n v="5.8107800000000003"/>
    <n v="5.8859300000000001"/>
    <x v="50"/>
    <n v="5.8859300000000001"/>
    <n v="5.8107800000000003"/>
    <n v="1"/>
    <n v="1"/>
    <s v="Pass"/>
    <x v="0"/>
    <x v="0"/>
    <m/>
    <x v="0"/>
    <m/>
    <x v="0"/>
    <x v="0"/>
    <x v="0"/>
    <x v="0"/>
    <x v="0"/>
    <x v="22"/>
    <m/>
  </r>
  <r>
    <n v="1039"/>
    <d v="2022-02-16T10:10:00"/>
    <d v="2022-02-16T10:36:00"/>
    <s v="anonymous"/>
    <m/>
    <x v="7"/>
    <x v="66"/>
    <x v="1129"/>
    <n v="112"/>
    <x v="0"/>
    <x v="7"/>
    <x v="0"/>
    <n v="1"/>
    <x v="0"/>
    <m/>
    <x v="0"/>
    <x v="0"/>
    <x v="0"/>
    <x v="0"/>
    <x v="0"/>
    <x v="4"/>
    <n v="36.114330000000002"/>
    <n v="34.93967"/>
    <n v="28.349019999999999"/>
    <x v="51"/>
    <n v="36.114330000000002"/>
    <n v="28.349019999999999"/>
    <n v="1"/>
    <n v="1"/>
    <s v="Pass"/>
    <x v="0"/>
    <x v="0"/>
    <m/>
    <x v="0"/>
    <m/>
    <x v="0"/>
    <x v="0"/>
    <x v="0"/>
    <x v="0"/>
    <x v="0"/>
    <x v="22"/>
    <m/>
  </r>
  <r>
    <n v="1040"/>
    <d v="2022-02-16T10:36:00"/>
    <d v="2022-02-16T11:07:00"/>
    <s v="anonymous"/>
    <m/>
    <x v="7"/>
    <x v="66"/>
    <x v="1130"/>
    <n v="111"/>
    <x v="0"/>
    <x v="7"/>
    <x v="0"/>
    <n v="1"/>
    <x v="0"/>
    <m/>
    <x v="0"/>
    <x v="0"/>
    <x v="0"/>
    <x v="0"/>
    <x v="0"/>
    <x v="4"/>
    <n v="134.05269999999999"/>
    <n v="17.219740000000002"/>
    <n v="56.111730000000001"/>
    <x v="52"/>
    <n v="134.05269999999999"/>
    <n v="17.219740000000002"/>
    <n v="1"/>
    <n v="1"/>
    <s v="Pass"/>
    <x v="0"/>
    <x v="0"/>
    <m/>
    <x v="0"/>
    <m/>
    <x v="0"/>
    <x v="0"/>
    <x v="0"/>
    <x v="0"/>
    <x v="0"/>
    <x v="22"/>
    <m/>
  </r>
  <r>
    <n v="1041"/>
    <d v="2022-02-16T11:52:00"/>
    <d v="2022-02-16T11:53:00"/>
    <s v="anonymous"/>
    <m/>
    <x v="7"/>
    <x v="66"/>
    <x v="916"/>
    <n v="82"/>
    <x v="0"/>
    <x v="2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42"/>
    <d v="2022-02-16T11:53:00"/>
    <d v="2022-02-16T11:54:00"/>
    <s v="anonymous"/>
    <m/>
    <x v="7"/>
    <x v="66"/>
    <x v="963"/>
    <n v="17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43"/>
    <d v="2022-02-16T11:54:00"/>
    <d v="2022-02-16T11:56:00"/>
    <s v="anonymous"/>
    <m/>
    <x v="7"/>
    <x v="66"/>
    <x v="962"/>
    <n v="22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44"/>
    <d v="2022-02-16T11:56:00"/>
    <d v="2022-02-16T12:00:00"/>
    <s v="anonymous"/>
    <m/>
    <x v="7"/>
    <x v="66"/>
    <x v="961"/>
    <n v="18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47"/>
    <d v="2022-02-16T12:04:00"/>
    <d v="2022-02-16T12:18:00"/>
    <s v="anonymous"/>
    <m/>
    <x v="7"/>
    <x v="66"/>
    <x v="399"/>
    <n v="71"/>
    <x v="1"/>
    <x v="1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48"/>
    <d v="2022-02-16T12:22:00"/>
    <d v="2022-02-16T12:31:00"/>
    <s v="anonymous"/>
    <m/>
    <x v="7"/>
    <x v="66"/>
    <x v="500"/>
    <n v="14"/>
    <x v="1"/>
    <x v="1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49"/>
    <d v="2022-02-16T12:31:00"/>
    <d v="2022-02-16T12:32:00"/>
    <s v="anonymous"/>
    <m/>
    <x v="7"/>
    <x v="66"/>
    <x v="399"/>
    <n v="71"/>
    <x v="1"/>
    <x v="1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57"/>
    <d v="2022-02-16T15:15:00"/>
    <d v="2022-02-16T15:17:00"/>
    <s v="anonymous"/>
    <m/>
    <x v="7"/>
    <x v="66"/>
    <x v="963"/>
    <n v="17"/>
    <x v="0"/>
    <x v="22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10"/>
    <m/>
  </r>
  <r>
    <n v="1058"/>
    <d v="2022-02-16T14:44:00"/>
    <d v="2022-02-17T08:16:00"/>
    <s v="anonymous"/>
    <m/>
    <x v="7"/>
    <x v="67"/>
    <x v="498"/>
    <n v="12"/>
    <x v="1"/>
    <x v="14"/>
    <x v="0"/>
    <n v="1"/>
    <x v="0"/>
    <m/>
    <x v="0"/>
    <x v="0"/>
    <x v="0"/>
    <x v="0"/>
    <x v="0"/>
    <x v="4"/>
    <n v="8.2202900000000003"/>
    <n v="6.04983"/>
    <n v="6.5820400000000001"/>
    <x v="53"/>
    <n v="8.2202900000000003"/>
    <n v="6.04983"/>
    <n v="1"/>
    <n v="1"/>
    <s v="Pass"/>
    <x v="0"/>
    <x v="0"/>
    <m/>
    <x v="0"/>
    <m/>
    <x v="0"/>
    <x v="0"/>
    <x v="0"/>
    <x v="0"/>
    <x v="0"/>
    <x v="22"/>
    <m/>
  </r>
  <r>
    <n v="1059"/>
    <d v="2022-02-17T08:16:00"/>
    <d v="2022-02-17T08:22:00"/>
    <s v="anonymous"/>
    <m/>
    <x v="7"/>
    <x v="67"/>
    <x v="399"/>
    <n v="71"/>
    <x v="1"/>
    <x v="12"/>
    <x v="0"/>
    <n v="1"/>
    <x v="0"/>
    <m/>
    <x v="0"/>
    <x v="0"/>
    <x v="0"/>
    <x v="0"/>
    <x v="0"/>
    <x v="4"/>
    <n v="4.7371999999999996"/>
    <n v="4.55844"/>
    <n v="4.4904000000000002"/>
    <x v="54"/>
    <n v="4.7371999999999996"/>
    <n v="4.4904000000000002"/>
    <n v="1"/>
    <n v="1"/>
    <s v="Pass"/>
    <x v="0"/>
    <x v="0"/>
    <m/>
    <x v="0"/>
    <m/>
    <x v="0"/>
    <x v="0"/>
    <x v="0"/>
    <x v="0"/>
    <x v="0"/>
    <x v="22"/>
    <m/>
  </r>
  <r>
    <n v="1060"/>
    <d v="2022-02-17T08:22:00"/>
    <d v="2022-02-17T08:30:00"/>
    <s v="anonymous"/>
    <m/>
    <x v="7"/>
    <x v="67"/>
    <x v="500"/>
    <n v="14"/>
    <x v="1"/>
    <x v="14"/>
    <x v="0"/>
    <n v="1"/>
    <x v="0"/>
    <m/>
    <x v="0"/>
    <x v="0"/>
    <x v="0"/>
    <x v="0"/>
    <x v="0"/>
    <x v="4"/>
    <n v="4.2317600000000004"/>
    <n v="4.3087499999999999"/>
    <n v="4.2751900000000003"/>
    <x v="55"/>
    <n v="4.3087499999999999"/>
    <n v="4.2317600000000004"/>
    <n v="1"/>
    <n v="1"/>
    <s v="Pass"/>
    <x v="0"/>
    <x v="0"/>
    <m/>
    <x v="0"/>
    <m/>
    <x v="0"/>
    <x v="0"/>
    <x v="0"/>
    <x v="0"/>
    <x v="0"/>
    <x v="22"/>
    <m/>
  </r>
  <r>
    <n v="1061"/>
    <d v="2022-02-17T08:30:00"/>
    <d v="2022-02-17T08:44:00"/>
    <s v="anonymous"/>
    <m/>
    <x v="7"/>
    <x v="67"/>
    <x v="501"/>
    <n v="5"/>
    <x v="1"/>
    <x v="12"/>
    <x v="0"/>
    <n v="1"/>
    <x v="0"/>
    <m/>
    <x v="0"/>
    <x v="0"/>
    <x v="0"/>
    <x v="0"/>
    <x v="0"/>
    <x v="4"/>
    <n v="8.0116999999999994"/>
    <n v="7.2180299999999997"/>
    <n v="6.99322"/>
    <x v="56"/>
    <n v="8.0116999999999994"/>
    <n v="6.99322"/>
    <n v="1"/>
    <n v="1"/>
    <s v="Pass"/>
    <x v="0"/>
    <x v="0"/>
    <m/>
    <x v="0"/>
    <m/>
    <x v="0"/>
    <x v="0"/>
    <x v="0"/>
    <x v="0"/>
    <x v="0"/>
    <x v="22"/>
    <m/>
  </r>
  <r>
    <n v="1062"/>
    <d v="2022-02-17T08:44:00"/>
    <d v="2022-02-17T08:51:00"/>
    <s v="anonymous"/>
    <m/>
    <x v="7"/>
    <x v="67"/>
    <x v="400"/>
    <n v="72"/>
    <x v="1"/>
    <x v="12"/>
    <x v="0"/>
    <n v="1"/>
    <x v="0"/>
    <m/>
    <x v="0"/>
    <x v="0"/>
    <x v="0"/>
    <x v="0"/>
    <x v="0"/>
    <x v="4"/>
    <n v="4.3037099999999997"/>
    <n v="4.23576"/>
    <n v="4.2161999999999997"/>
    <x v="57"/>
    <n v="4.3037099999999997"/>
    <n v="4.2161999999999997"/>
    <n v="1"/>
    <n v="1"/>
    <s v="Pass"/>
    <x v="0"/>
    <x v="0"/>
    <m/>
    <x v="0"/>
    <m/>
    <x v="0"/>
    <x v="0"/>
    <x v="0"/>
    <x v="0"/>
    <x v="0"/>
    <x v="22"/>
    <m/>
  </r>
  <r>
    <n v="1063"/>
    <d v="2022-02-17T08:55:00"/>
    <d v="2022-02-17T09:02:00"/>
    <s v="anonymous"/>
    <m/>
    <x v="7"/>
    <x v="67"/>
    <x v="499"/>
    <n v="13"/>
    <x v="1"/>
    <x v="14"/>
    <x v="0"/>
    <n v="1"/>
    <x v="0"/>
    <m/>
    <x v="0"/>
    <x v="0"/>
    <x v="0"/>
    <x v="0"/>
    <x v="0"/>
    <x v="4"/>
    <n v="4.2586899999999996"/>
    <n v="4.2948199999999996"/>
    <n v="4.3133100000000004"/>
    <x v="58"/>
    <n v="4.3133100000000004"/>
    <n v="4.2586899999999996"/>
    <n v="1"/>
    <n v="1"/>
    <s v="Pass"/>
    <x v="0"/>
    <x v="0"/>
    <m/>
    <x v="0"/>
    <m/>
    <x v="0"/>
    <x v="0"/>
    <x v="0"/>
    <x v="0"/>
    <x v="0"/>
    <x v="22"/>
    <m/>
  </r>
  <r>
    <n v="1064"/>
    <d v="2022-02-17T09:02:00"/>
    <d v="2022-02-17T09:10:00"/>
    <s v="anonymous"/>
    <m/>
    <x v="7"/>
    <x v="67"/>
    <x v="502"/>
    <n v="6"/>
    <x v="1"/>
    <x v="12"/>
    <x v="0"/>
    <n v="1"/>
    <x v="0"/>
    <m/>
    <x v="0"/>
    <x v="0"/>
    <x v="0"/>
    <x v="0"/>
    <x v="0"/>
    <x v="4"/>
    <n v="7.5316799999999997"/>
    <n v="7.2024499999999998"/>
    <n v="7.1225399999999999"/>
    <x v="59"/>
    <n v="7.5316799999999997"/>
    <n v="7.1225399999999999"/>
    <n v="1"/>
    <n v="1"/>
    <s v="Pass"/>
    <x v="0"/>
    <x v="0"/>
    <m/>
    <x v="0"/>
    <m/>
    <x v="0"/>
    <x v="0"/>
    <x v="0"/>
    <x v="0"/>
    <x v="0"/>
    <x v="22"/>
    <m/>
  </r>
  <r>
    <n v="1065"/>
    <d v="2022-02-17T09:10:00"/>
    <d v="2022-02-17T09:16:00"/>
    <s v="anonymous"/>
    <m/>
    <x v="7"/>
    <x v="67"/>
    <x v="396"/>
    <n v="68"/>
    <x v="1"/>
    <x v="12"/>
    <x v="0"/>
    <n v="1"/>
    <x v="0"/>
    <m/>
    <x v="0"/>
    <x v="0"/>
    <x v="0"/>
    <x v="0"/>
    <x v="0"/>
    <x v="4"/>
    <n v="4.4885200000000003"/>
    <n v="4.4224899999999998"/>
    <n v="4.44862"/>
    <x v="60"/>
    <n v="4.4885200000000003"/>
    <n v="4.4224899999999998"/>
    <n v="1"/>
    <n v="1"/>
    <s v="Pass"/>
    <x v="0"/>
    <x v="0"/>
    <m/>
    <x v="0"/>
    <m/>
    <x v="0"/>
    <x v="0"/>
    <x v="0"/>
    <x v="0"/>
    <x v="0"/>
    <x v="22"/>
    <m/>
  </r>
  <r>
    <n v="1066"/>
    <d v="2022-02-17T09:20:00"/>
    <d v="2022-02-17T09:25:00"/>
    <s v="anonymous"/>
    <m/>
    <x v="7"/>
    <x v="67"/>
    <x v="1131"/>
    <n v="15"/>
    <x v="0"/>
    <x v="2"/>
    <x v="0"/>
    <n v="1"/>
    <x v="0"/>
    <m/>
    <x v="0"/>
    <x v="0"/>
    <x v="0"/>
    <x v="0"/>
    <x v="0"/>
    <x v="4"/>
    <n v="99.83717"/>
    <n v="67.784859999999995"/>
    <n v="65.340580000000003"/>
    <x v="61"/>
    <n v="99.83717"/>
    <n v="65.340580000000003"/>
    <n v="1"/>
    <n v="1"/>
    <s v="Pass"/>
    <x v="0"/>
    <x v="0"/>
    <m/>
    <x v="0"/>
    <m/>
    <x v="0"/>
    <x v="0"/>
    <x v="0"/>
    <x v="0"/>
    <x v="0"/>
    <x v="22"/>
    <m/>
  </r>
  <r>
    <n v="1067"/>
    <d v="2022-02-17T09:26:00"/>
    <d v="2022-02-17T09:29:00"/>
    <s v="anonymous"/>
    <m/>
    <x v="7"/>
    <x v="67"/>
    <x v="1132"/>
    <n v="8"/>
    <x v="0"/>
    <x v="2"/>
    <x v="0"/>
    <n v="1"/>
    <x v="0"/>
    <m/>
    <x v="0"/>
    <x v="0"/>
    <x v="0"/>
    <x v="0"/>
    <x v="0"/>
    <x v="4"/>
    <n v="67.886539999999997"/>
    <n v="65.24042"/>
    <n v="67.953580000000002"/>
    <x v="62"/>
    <n v="67.953580000000002"/>
    <n v="65.24042"/>
    <n v="1"/>
    <n v="1"/>
    <s v="Pass"/>
    <x v="0"/>
    <x v="0"/>
    <m/>
    <x v="0"/>
    <m/>
    <x v="0"/>
    <x v="0"/>
    <x v="0"/>
    <x v="0"/>
    <x v="0"/>
    <x v="22"/>
    <m/>
  </r>
  <r>
    <n v="1069"/>
    <d v="2022-02-22T08:35:00"/>
    <d v="2022-02-22T08:37:00"/>
    <s v="anonymous"/>
    <m/>
    <x v="2"/>
    <x v="68"/>
    <x v="184"/>
    <n v="23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5"/>
    <s v="Pump #1"/>
  </r>
  <r>
    <n v="1070"/>
    <d v="2022-02-22T08:37:00"/>
    <d v="2022-02-22T08:37:00"/>
    <s v="anonymous"/>
    <m/>
    <x v="2"/>
    <x v="68"/>
    <x v="198"/>
    <n v="3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5"/>
    <s v="Pump #2"/>
  </r>
  <r>
    <n v="1071"/>
    <d v="2022-02-22T08:37:00"/>
    <d v="2022-02-22T08:38:00"/>
    <s v="anonymous"/>
    <m/>
    <x v="2"/>
    <x v="68"/>
    <x v="238"/>
    <n v="7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5"/>
    <s v="Pump #3"/>
  </r>
  <r>
    <n v="1072"/>
    <d v="2022-02-22T08:38:00"/>
    <d v="2022-02-22T08:38:00"/>
    <s v="anonymous"/>
    <m/>
    <x v="2"/>
    <x v="68"/>
    <x v="240"/>
    <n v="79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5"/>
    <s v="Pump #4"/>
  </r>
  <r>
    <n v="1073"/>
    <d v="2022-02-23T13:44:00"/>
    <d v="2022-02-23T13:47:00"/>
    <s v="anonymous"/>
    <m/>
    <x v="2"/>
    <x v="69"/>
    <x v="214"/>
    <n v="53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Pump #1"/>
  </r>
  <r>
    <n v="1074"/>
    <d v="2022-02-23T13:47:00"/>
    <d v="2022-02-23T13:47:00"/>
    <s v="anonymous"/>
    <m/>
    <x v="2"/>
    <x v="69"/>
    <x v="235"/>
    <n v="74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Pump #2"/>
  </r>
  <r>
    <n v="1075"/>
    <d v="2022-02-23T13:47:00"/>
    <d v="2022-02-23T13:48:00"/>
    <s v="anonymous"/>
    <m/>
    <x v="2"/>
    <x v="69"/>
    <x v="233"/>
    <n v="72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Pump #3"/>
  </r>
  <r>
    <n v="1076"/>
    <d v="2022-02-23T13:48:00"/>
    <d v="2022-02-23T13:58:00"/>
    <s v="anonymous"/>
    <m/>
    <x v="2"/>
    <x v="69"/>
    <x v="236"/>
    <n v="75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Pump #4"/>
  </r>
  <r>
    <n v="1077"/>
    <d v="2022-02-23T13:58:00"/>
    <d v="2022-02-23T13:58:00"/>
    <s v="anonymous"/>
    <m/>
    <x v="2"/>
    <x v="69"/>
    <x v="232"/>
    <n v="71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Pump #6"/>
  </r>
  <r>
    <n v="1078"/>
    <d v="2022-02-23T13:58:00"/>
    <d v="2022-02-23T13:59:00"/>
    <s v="anonymous"/>
    <m/>
    <x v="2"/>
    <x v="69"/>
    <x v="239"/>
    <n v="7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9"/>
    <s v="Pump #6"/>
  </r>
  <r>
    <n v="1079"/>
    <d v="2022-03-01T08:21:00"/>
    <d v="2022-03-01T08:30:00"/>
    <s v="anonymous"/>
    <m/>
    <x v="2"/>
    <x v="70"/>
    <x v="340"/>
    <n v="42"/>
    <x v="0"/>
    <x v="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"/>
    <x v="0"/>
    <x v="0"/>
    <x v="0"/>
    <x v="36"/>
    <s v="The cables will not be powered, only plugged into the pumps."/>
  </r>
  <r>
    <n v="1080"/>
    <d v="2022-03-01T08:21:00"/>
    <d v="2022-03-01T08:30:00"/>
    <s v="anonymous"/>
    <m/>
    <x v="2"/>
    <x v="71"/>
    <x v="346"/>
    <n v="48"/>
    <x v="0"/>
    <x v="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"/>
    <x v="0"/>
    <x v="0"/>
    <x v="0"/>
    <x v="36"/>
    <s v="The cables will not be powered, only plugged into the pumps."/>
  </r>
  <r>
    <n v="1081"/>
    <d v="2022-03-01T08:21:00"/>
    <d v="2022-03-01T08:30:00"/>
    <s v="anonymous"/>
    <m/>
    <x v="2"/>
    <x v="72"/>
    <x v="347"/>
    <n v="49"/>
    <x v="0"/>
    <x v="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"/>
    <x v="0"/>
    <x v="0"/>
    <x v="0"/>
    <x v="36"/>
    <s v="The cables will not be powered, only plugged into the pumps."/>
  </r>
  <r>
    <n v="1082"/>
    <d v="2022-03-01T08:21:00"/>
    <d v="2022-03-01T08:30:00"/>
    <s v="anonymous"/>
    <m/>
    <x v="2"/>
    <x v="73"/>
    <x v="339"/>
    <n v="41"/>
    <x v="0"/>
    <x v="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"/>
    <x v="0"/>
    <x v="0"/>
    <x v="0"/>
    <x v="36"/>
    <s v="The cables will not be powered, only plugged into the pumps."/>
  </r>
  <r>
    <n v="1080"/>
    <d v="2022-03-04T11:02:00"/>
    <d v="2022-03-04T11:08:00"/>
    <s v="anonymous"/>
    <m/>
    <x v="2"/>
    <x v="73"/>
    <x v="1133"/>
    <n v="88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7"/>
    <s v="Shipped to Novi Office as per Darrell Greene's Request"/>
  </r>
  <r>
    <n v="1081"/>
    <d v="2022-03-04T11:08:00"/>
    <d v="2022-03-04T11:10:00"/>
    <s v="anonymous"/>
    <m/>
    <x v="2"/>
    <x v="73"/>
    <x v="646"/>
    <n v="22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7"/>
    <s v="Shipped to Novi Office as per Darrell Greene's Request"/>
  </r>
  <r>
    <n v="1082"/>
    <d v="2022-03-04T11:10:00"/>
    <d v="2022-03-04T11:11:00"/>
    <s v="anonymous"/>
    <m/>
    <x v="2"/>
    <x v="73"/>
    <x v="541"/>
    <n v="19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7"/>
    <s v="Shipped to Novi Office as per Darrell Greene's Request"/>
  </r>
  <r>
    <n v="1083"/>
    <d v="2022-03-04T11:11:00"/>
    <d v="2022-03-04T11:12:00"/>
    <s v="anonymous"/>
    <m/>
    <x v="2"/>
    <x v="73"/>
    <x v="539"/>
    <n v="17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7"/>
    <s v="Shipped to Novi Office as per Darrell Greene's Request"/>
  </r>
  <r>
    <n v="1084"/>
    <d v="2022-03-04T11:12:00"/>
    <d v="2022-03-04T12:13:00"/>
    <s v="anonymous"/>
    <m/>
    <x v="2"/>
    <x v="73"/>
    <x v="559"/>
    <n v="18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7"/>
    <s v="Shipped to Novi Office as per Darrell Greene's Request"/>
  </r>
  <r>
    <n v="1085"/>
    <d v="2022-03-04T12:13:00"/>
    <d v="2022-03-04T12:13:00"/>
    <s v="anonymous"/>
    <m/>
    <x v="2"/>
    <x v="73"/>
    <x v="566"/>
    <n v="24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37"/>
    <s v="Shipped to Novi Office as per Darrell Greene's Request"/>
  </r>
  <r>
    <n v="1086"/>
    <d v="2022-03-04T12:21:00"/>
    <d v="2022-03-04T15:35:00"/>
    <s v="anonymous"/>
    <m/>
    <x v="2"/>
    <x v="73"/>
    <x v="939"/>
    <n v="1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5"/>
    <x v="38"/>
    <m/>
  </r>
  <r>
    <n v="1083"/>
    <d v="2022-03-01T08:21:00"/>
    <d v="2022-03-01T08:30:00"/>
    <s v="anonymous"/>
    <m/>
    <x v="2"/>
    <x v="74"/>
    <x v="343"/>
    <n v="45"/>
    <x v="0"/>
    <x v="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"/>
    <x v="0"/>
    <x v="0"/>
    <x v="0"/>
    <x v="36"/>
    <s v="The cables will not be powered, only plugged into the pumps."/>
  </r>
  <r>
    <n v="1084"/>
    <d v="2022-03-01T08:21:00"/>
    <d v="2022-03-01T08:30:00"/>
    <s v="anonymous"/>
    <m/>
    <x v="2"/>
    <x v="75"/>
    <x v="344"/>
    <n v="46"/>
    <x v="0"/>
    <x v="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"/>
    <x v="0"/>
    <x v="0"/>
    <x v="0"/>
    <x v="36"/>
    <s v="The cables will not be powered, only plugged into the pumps."/>
  </r>
  <r>
    <n v="1050"/>
    <d v="2022-02-16T12:32:00"/>
    <d v="2022-02-16T12:47:00"/>
    <s v="anonymous"/>
    <m/>
    <x v="7"/>
    <x v="76"/>
    <x v="501"/>
    <n v="5"/>
    <x v="1"/>
    <x v="1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87"/>
    <d v="2022-03-08T08:04:00"/>
    <d v="2022-03-08T08:46:00"/>
    <s v="anonymous"/>
    <m/>
    <x v="2"/>
    <x v="77"/>
    <x v="1134"/>
    <n v="1"/>
    <x v="0"/>
    <x v="31"/>
    <x v="0"/>
    <n v="0"/>
    <x v="2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Pump #1"/>
  </r>
  <r>
    <n v="1088"/>
    <d v="2022-03-08T08:46:00"/>
    <d v="2022-03-08T08:47:00"/>
    <s v="anonymous"/>
    <m/>
    <x v="2"/>
    <x v="77"/>
    <x v="1135"/>
    <n v="2"/>
    <x v="0"/>
    <x v="31"/>
    <x v="0"/>
    <n v="0"/>
    <x v="2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Pump #2"/>
  </r>
  <r>
    <n v="1089"/>
    <d v="2022-03-08T08:47:00"/>
    <d v="2022-03-08T08:47:00"/>
    <s v="anonymous"/>
    <m/>
    <x v="2"/>
    <x v="77"/>
    <x v="1136"/>
    <n v="3"/>
    <x v="0"/>
    <x v="31"/>
    <x v="0"/>
    <n v="0"/>
    <x v="2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Pump #3"/>
  </r>
  <r>
    <n v="1090"/>
    <d v="2022-03-08T08:47:00"/>
    <d v="2022-03-08T08:49:00"/>
    <s v="anonymous"/>
    <m/>
    <x v="2"/>
    <x v="77"/>
    <x v="1137"/>
    <n v="4"/>
    <x v="0"/>
    <x v="31"/>
    <x v="0"/>
    <n v="0"/>
    <x v="2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Pump #4"/>
  </r>
  <r>
    <n v="1091"/>
    <d v="2022-03-08T08:49:00"/>
    <d v="2022-03-08T08:50:00"/>
    <s v="anonymous"/>
    <m/>
    <x v="2"/>
    <x v="77"/>
    <x v="1138"/>
    <n v="5"/>
    <x v="0"/>
    <x v="31"/>
    <x v="0"/>
    <n v="0"/>
    <x v="2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Pump #5"/>
  </r>
  <r>
    <n v="1092"/>
    <d v="2022-03-08T08:50:00"/>
    <d v="2022-03-08T08:50:00"/>
    <s v="anonymous"/>
    <m/>
    <x v="2"/>
    <x v="77"/>
    <x v="1139"/>
    <n v="6"/>
    <x v="0"/>
    <x v="31"/>
    <x v="0"/>
    <n v="0"/>
    <x v="2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Pump #6"/>
  </r>
  <r>
    <n v="1093"/>
    <d v="2022-03-08T08:50:00"/>
    <d v="2022-03-08T09:24:00"/>
    <s v="anonymous"/>
    <m/>
    <x v="2"/>
    <x v="77"/>
    <x v="374"/>
    <n v="54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s v="Pump #1"/>
  </r>
  <r>
    <n v="1094"/>
    <d v="2022-03-08T09:24:00"/>
    <d v="2022-03-08T09:25:00"/>
    <s v="anonymous"/>
    <m/>
    <x v="2"/>
    <x v="77"/>
    <x v="61"/>
    <n v="48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s v="Pump #2"/>
  </r>
  <r>
    <n v="1095"/>
    <d v="2022-03-08T09:25:00"/>
    <d v="2022-03-08T09:36:00"/>
    <s v="anonymous"/>
    <m/>
    <x v="2"/>
    <x v="77"/>
    <x v="373"/>
    <n v="53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s v="Pump #3"/>
  </r>
  <r>
    <n v="1096"/>
    <d v="2022-03-08T09:36:00"/>
    <d v="2022-03-08T09:37:00"/>
    <s v="anonymous"/>
    <m/>
    <x v="2"/>
    <x v="77"/>
    <x v="377"/>
    <n v="57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s v="Pump #4"/>
  </r>
  <r>
    <n v="1097"/>
    <d v="2022-03-08T09:37:00"/>
    <d v="2022-03-08T09:38:00"/>
    <s v="anonymous"/>
    <m/>
    <x v="2"/>
    <x v="77"/>
    <x v="375"/>
    <n v="55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s v="Pump #5"/>
  </r>
  <r>
    <n v="1098"/>
    <d v="2022-03-08T09:38:00"/>
    <d v="2022-03-08T09:40:00"/>
    <s v="anonymous"/>
    <m/>
    <x v="2"/>
    <x v="77"/>
    <x v="376"/>
    <n v="56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s v="Pump #6"/>
  </r>
  <r>
    <n v="1099"/>
    <d v="2022-03-09T08:40:00"/>
    <d v="2022-03-09T08:44:00"/>
    <s v="anonymous"/>
    <m/>
    <x v="2"/>
    <x v="78"/>
    <x v="61"/>
    <n v="48"/>
    <x v="0"/>
    <x v="1"/>
    <x v="0"/>
    <n v="1"/>
    <x v="0"/>
    <m/>
    <x v="0"/>
    <x v="0"/>
    <x v="1"/>
    <x v="2"/>
    <x v="1"/>
    <x v="3"/>
    <m/>
    <m/>
    <m/>
    <x v="0"/>
    <n v="0"/>
    <n v="0"/>
    <n v="0"/>
    <n v="0"/>
    <m/>
    <x v="1"/>
    <x v="0"/>
    <m/>
    <x v="0"/>
    <m/>
    <x v="1"/>
    <x v="0"/>
    <x v="0"/>
    <x v="0"/>
    <x v="0"/>
    <x v="1"/>
    <s v="Broken"/>
  </r>
  <r>
    <n v="1100"/>
    <d v="2022-03-09T08:44:00"/>
    <d v="2022-03-09T08:45:00"/>
    <s v="anonymous"/>
    <m/>
    <x v="2"/>
    <x v="78"/>
    <x v="54"/>
    <n v="40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s v="Replaced WP-VW-100W(S)-48"/>
  </r>
  <r>
    <n v="1104"/>
    <d v="2022-03-24T10:11:00"/>
    <d v="2022-03-24T10:15:00"/>
    <s v="anonymous"/>
    <m/>
    <x v="2"/>
    <x v="79"/>
    <x v="1140"/>
    <n v="22"/>
    <x v="0"/>
    <x v="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"/>
    <x v="0"/>
    <x v="0"/>
    <x v="8"/>
    <x v="39"/>
    <s v="Salt-Water Immersion Test (Batch 1)"/>
  </r>
  <r>
    <n v="1105"/>
    <d v="2022-03-24T10:15:00"/>
    <d v="2022-03-24T10:17:00"/>
    <s v="anonymous"/>
    <m/>
    <x v="2"/>
    <x v="79"/>
    <x v="1141"/>
    <n v="26"/>
    <x v="0"/>
    <x v="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"/>
    <x v="0"/>
    <x v="0"/>
    <x v="8"/>
    <x v="39"/>
    <s v="Salt-Water Immersion Test (Batch 1)"/>
  </r>
  <r>
    <n v="1106"/>
    <d v="2022-03-24T10:17:00"/>
    <d v="2022-03-24T10:18:00"/>
    <s v="anonymous"/>
    <m/>
    <x v="2"/>
    <x v="79"/>
    <x v="82"/>
    <n v="7"/>
    <x v="0"/>
    <x v="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"/>
    <x v="0"/>
    <x v="0"/>
    <x v="8"/>
    <x v="39"/>
    <s v="Salt-Water Immersion Test (Batch 2)"/>
  </r>
  <r>
    <n v="1107"/>
    <d v="2022-03-24T10:18:00"/>
    <d v="2022-03-24T10:21:00"/>
    <s v="anonymous"/>
    <m/>
    <x v="2"/>
    <x v="79"/>
    <x v="86"/>
    <n v="10"/>
    <x v="0"/>
    <x v="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"/>
    <x v="0"/>
    <x v="0"/>
    <x v="8"/>
    <x v="39"/>
    <s v="Salt-Water Immersion Test (Batch 2)"/>
  </r>
  <r>
    <n v="1108"/>
    <d v="2022-03-24T10:21:00"/>
    <d v="2022-03-25T08:10:00"/>
    <s v="anonymous"/>
    <m/>
    <x v="2"/>
    <x v="80"/>
    <x v="877"/>
    <n v="13"/>
    <x v="0"/>
    <x v="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"/>
    <x v="0"/>
    <x v="0"/>
    <x v="8"/>
    <x v="39"/>
    <s v="Salt-Water Immersion Test (Batch 3)"/>
  </r>
  <r>
    <n v="1109"/>
    <d v="2022-03-25T08:11:00"/>
    <d v="2022-03-25T08:13:00"/>
    <s v="anonymous"/>
    <m/>
    <x v="2"/>
    <x v="80"/>
    <x v="1142"/>
    <n v="15"/>
    <x v="0"/>
    <x v="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"/>
    <x v="0"/>
    <x v="0"/>
    <x v="8"/>
    <x v="39"/>
    <s v="Salt-Water Immersion Test (Batch 3)"/>
  </r>
  <r>
    <n v="1110"/>
    <d v="2022-03-29T09:07:00"/>
    <d v="2022-03-29T09:18:00"/>
    <s v="anonymous"/>
    <m/>
    <x v="2"/>
    <x v="81"/>
    <x v="2"/>
    <n v="3"/>
    <x v="0"/>
    <x v="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"/>
    <x v="0"/>
    <x v="0"/>
    <x v="8"/>
    <x v="39"/>
    <s v="Salt-Water Immersion Test (Batch 4)"/>
  </r>
  <r>
    <n v="1111"/>
    <d v="2022-03-29T09:18:00"/>
    <d v="2022-03-29T09:20:00"/>
    <s v="anonymous"/>
    <m/>
    <x v="2"/>
    <x v="81"/>
    <x v="7"/>
    <n v="8"/>
    <x v="0"/>
    <x v="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"/>
    <x v="0"/>
    <x v="0"/>
    <x v="8"/>
    <x v="39"/>
    <s v="Salt-Water Immersion Test (Batch 4)"/>
  </r>
  <r>
    <n v="1112"/>
    <d v="2022-04-01T09:22:00"/>
    <d v="2022-04-01T09:22:00"/>
    <s v="anonymous"/>
    <m/>
    <x v="2"/>
    <x v="82"/>
    <x v="1"/>
    <n v="2"/>
    <x v="0"/>
    <x v="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"/>
    <x v="0"/>
    <x v="0"/>
    <x v="8"/>
    <x v="39"/>
    <s v="Salt-Water Immersion Test (Batch 5)"/>
  </r>
  <r>
    <n v="1113"/>
    <d v="2022-04-01T09:23:00"/>
    <d v="2022-04-01T09:27:00"/>
    <s v="anonymous"/>
    <m/>
    <x v="2"/>
    <x v="82"/>
    <x v="5"/>
    <n v="6"/>
    <x v="0"/>
    <x v="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"/>
    <x v="0"/>
    <x v="0"/>
    <x v="8"/>
    <x v="39"/>
    <s v="Salt-Water Immersion Test (Batch 5)"/>
  </r>
  <r>
    <n v="21"/>
    <d v="2022-04-04T08:33:43"/>
    <d v="2022-04-04T08:43:57"/>
    <s v="anonymous"/>
    <m/>
    <x v="2"/>
    <x v="83"/>
    <x v="1127"/>
    <n v="13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40"/>
    <s v="Pump #5"/>
  </r>
  <r>
    <n v="22"/>
    <d v="2022-04-04T08:53:20"/>
    <d v="2022-04-04T08:54:30"/>
    <s v="anonymous"/>
    <m/>
    <x v="2"/>
    <x v="83"/>
    <x v="143"/>
    <n v="27"/>
    <x v="0"/>
    <x v="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40"/>
    <s v="Pump #6"/>
  </r>
  <r>
    <n v="23"/>
    <d v="2022-04-06T15:47:18"/>
    <d v="2022-04-06T16:08:55"/>
    <s v="anonymous"/>
    <m/>
    <x v="2"/>
    <x v="84"/>
    <x v="1129"/>
    <n v="112"/>
    <x v="0"/>
    <x v="7"/>
    <x v="0"/>
    <n v="1"/>
    <x v="0"/>
    <m/>
    <x v="0"/>
    <x v="0"/>
    <x v="2"/>
    <x v="0"/>
    <x v="2"/>
    <x v="4"/>
    <s v="26.40067"/>
    <s v="31.63357"/>
    <s v="24.35471"/>
    <x v="63"/>
    <n v="31.633569999999999"/>
    <n v="24.354710000000001"/>
    <n v="1"/>
    <n v="0"/>
    <m/>
    <x v="0"/>
    <x v="0"/>
    <m/>
    <x v="0"/>
    <m/>
    <x v="1"/>
    <x v="0"/>
    <x v="0"/>
    <x v="0"/>
    <x v="0"/>
    <x v="1"/>
    <s v="Sealing damaged, discolouration on wires"/>
  </r>
  <r>
    <n v="24"/>
    <d v="2022-04-06T16:09:16"/>
    <d v="2022-04-06T16:18:37"/>
    <s v="anonymous"/>
    <m/>
    <x v="2"/>
    <x v="84"/>
    <x v="1129"/>
    <n v="112"/>
    <x v="0"/>
    <x v="7"/>
    <x v="0"/>
    <n v="1"/>
    <x v="0"/>
    <m/>
    <x v="0"/>
    <x v="0"/>
    <x v="0"/>
    <x v="0"/>
    <x v="0"/>
    <x v="4"/>
    <m/>
    <m/>
    <m/>
    <x v="0"/>
    <n v="0"/>
    <n v="0"/>
    <n v="0"/>
    <n v="0"/>
    <m/>
    <x v="1"/>
    <x v="0"/>
    <m/>
    <x v="2"/>
    <m/>
    <x v="0"/>
    <x v="0"/>
    <x v="0"/>
    <x v="0"/>
    <x v="0"/>
    <x v="10"/>
    <m/>
  </r>
  <r>
    <n v="25"/>
    <d v="2022-04-06T16:24:00"/>
    <d v="2022-04-06T16:31:24"/>
    <s v="anonymous"/>
    <m/>
    <x v="2"/>
    <x v="84"/>
    <x v="243"/>
    <n v="82"/>
    <x v="0"/>
    <x v="7"/>
    <x v="0"/>
    <n v="1"/>
    <x v="0"/>
    <m/>
    <x v="0"/>
    <x v="0"/>
    <x v="0"/>
    <x v="0"/>
    <x v="0"/>
    <x v="4"/>
    <s v="5.85638"/>
    <s v="6.01287"/>
    <s v="6.05674"/>
    <x v="64"/>
    <n v="6.0567399999999996"/>
    <n v="5.8563799999999997"/>
    <n v="1"/>
    <n v="0"/>
    <s v="Pass"/>
    <x v="0"/>
    <x v="0"/>
    <m/>
    <x v="0"/>
    <m/>
    <x v="0"/>
    <x v="0"/>
    <x v="0"/>
    <x v="0"/>
    <x v="0"/>
    <x v="22"/>
    <s v="new"/>
  </r>
  <r>
    <n v="26"/>
    <d v="2022-04-08T15:50:43"/>
    <d v="2022-04-08T15:56:07"/>
    <s v="anonymous"/>
    <m/>
    <x v="2"/>
    <x v="85"/>
    <x v="0"/>
    <n v="1"/>
    <x v="0"/>
    <x v="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"/>
    <x v="0"/>
    <x v="0"/>
    <x v="8"/>
    <x v="39"/>
    <m/>
  </r>
  <r>
    <n v="27"/>
    <d v="2022-04-08T15:56:09"/>
    <d v="2022-04-08T15:57:39"/>
    <s v="anonymous"/>
    <m/>
    <x v="2"/>
    <x v="85"/>
    <x v="13"/>
    <n v="14"/>
    <x v="0"/>
    <x v="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"/>
    <x v="0"/>
    <x v="0"/>
    <x v="8"/>
    <x v="39"/>
    <m/>
  </r>
  <r>
    <n v="28"/>
    <d v="2022-04-12T08:07:38"/>
    <d v="2022-04-12T08:20:51"/>
    <s v="anonymous"/>
    <m/>
    <x v="8"/>
    <x v="86"/>
    <x v="961"/>
    <n v="18"/>
    <x v="0"/>
    <x v="2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"/>
    <x v="0"/>
    <x v="0"/>
    <x v="9"/>
    <x v="41"/>
    <s v=" removed the wire seals"/>
  </r>
  <r>
    <n v="29"/>
    <d v="2022-04-12T08:21:06"/>
    <d v="2022-04-12T08:27:25"/>
    <s v="anonymous"/>
    <m/>
    <x v="8"/>
    <x v="86"/>
    <x v="962"/>
    <n v="22"/>
    <x v="0"/>
    <x v="2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"/>
    <x v="2"/>
    <x v="2"/>
    <x v="9"/>
    <x v="42"/>
    <s v="removed seal from the connector"/>
  </r>
  <r>
    <n v="30"/>
    <d v="2022-04-12T08:27:48"/>
    <d v="2022-04-12T08:30:31"/>
    <s v="anonymous"/>
    <m/>
    <x v="8"/>
    <x v="86"/>
    <x v="877"/>
    <n v="13"/>
    <x v="0"/>
    <x v="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"/>
    <x v="2"/>
    <x v="2"/>
    <x v="9"/>
    <x v="42"/>
    <s v="wire seals removed from the connector"/>
  </r>
  <r>
    <n v="31"/>
    <d v="2022-04-12T08:30:43"/>
    <d v="2022-04-12T08:33:01"/>
    <s v="anonymous"/>
    <m/>
    <x v="8"/>
    <x v="86"/>
    <x v="1143"/>
    <n v="87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"/>
    <x v="2"/>
    <x v="2"/>
    <x v="9"/>
    <x v="42"/>
    <s v="Wire seals removed from the connector"/>
  </r>
  <r>
    <n v="32"/>
    <d v="2022-04-19T13:50:44"/>
    <d v="2022-04-20T12:56:35"/>
    <s v="anonymous"/>
    <m/>
    <x v="9"/>
    <x v="87"/>
    <x v="1144"/>
    <n v="32"/>
    <x v="0"/>
    <x v="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"/>
    <x v="0"/>
    <x v="0"/>
    <x v="10"/>
    <x v="43"/>
    <s v="pressure fatigue"/>
  </r>
  <r>
    <n v="33"/>
    <d v="2022-04-21T11:51:47"/>
    <d v="2022-04-21T11:55:18"/>
    <s v="anonymous"/>
    <m/>
    <x v="10"/>
    <x v="88"/>
    <x v="653"/>
    <n v="2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"/>
    <x v="3"/>
    <x v="3"/>
    <x v="11"/>
    <x v="22"/>
    <s v="going to sterling lab"/>
  </r>
  <r>
    <n v="34"/>
    <d v="2022-04-21T11:55:21"/>
    <d v="2022-04-21T11:57:14"/>
    <s v="anonymous"/>
    <m/>
    <x v="11"/>
    <x v="88"/>
    <x v="592"/>
    <n v="32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"/>
    <x v="4"/>
    <x v="4"/>
    <x v="12"/>
    <x v="22"/>
    <s v="going to Sterling lab"/>
  </r>
  <r>
    <n v="35"/>
    <d v="2022-04-22T20:19:41"/>
    <d v="2022-04-22T20:22:18"/>
    <s v="anonymous"/>
    <m/>
    <x v="12"/>
    <x v="89"/>
    <x v="947"/>
    <n v="6"/>
    <x v="0"/>
    <x v="2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0"/>
    <x v="0"/>
    <x v="0"/>
    <x v="0"/>
    <x v="44"/>
    <m/>
  </r>
  <r>
    <n v="37"/>
    <d v="2022-04-22T20:23:52"/>
    <d v="2022-04-22T20:24:48"/>
    <s v="anonymous"/>
    <m/>
    <x v="12"/>
    <x v="89"/>
    <x v="945"/>
    <n v="10"/>
    <x v="0"/>
    <x v="2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1"/>
    <x v="0"/>
    <x v="0"/>
    <x v="0"/>
    <x v="44"/>
    <m/>
  </r>
  <r>
    <n v="38"/>
    <d v="2022-04-22T20:24:50"/>
    <d v="2022-04-22T20:25:37"/>
    <s v="anonymous"/>
    <m/>
    <x v="12"/>
    <x v="89"/>
    <x v="948"/>
    <n v="5"/>
    <x v="0"/>
    <x v="2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2"/>
    <x v="0"/>
    <x v="0"/>
    <x v="0"/>
    <x v="44"/>
    <m/>
  </r>
  <r>
    <n v="39"/>
    <d v="2022-04-22T20:25:38"/>
    <d v="2022-04-22T20:26:13"/>
    <s v="anonymous"/>
    <m/>
    <x v="12"/>
    <x v="89"/>
    <x v="946"/>
    <n v="7"/>
    <x v="0"/>
    <x v="2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2"/>
    <x v="0"/>
    <x v="0"/>
    <x v="0"/>
    <x v="44"/>
    <m/>
  </r>
  <r>
    <n v="40"/>
    <d v="2022-04-22T20:26:14"/>
    <d v="2022-04-22T20:27:01"/>
    <s v="anonymous"/>
    <m/>
    <x v="12"/>
    <x v="89"/>
    <x v="944"/>
    <n v="3"/>
    <x v="0"/>
    <x v="2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2"/>
    <x v="0"/>
    <x v="0"/>
    <x v="0"/>
    <x v="44"/>
    <m/>
  </r>
  <r>
    <n v="41"/>
    <d v="2022-04-22T20:27:03"/>
    <d v="2022-04-22T20:28:54"/>
    <s v="anonymous"/>
    <m/>
    <x v="12"/>
    <x v="89"/>
    <x v="942"/>
    <n v="2"/>
    <x v="0"/>
    <x v="2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2"/>
    <x v="0"/>
    <x v="0"/>
    <x v="0"/>
    <x v="44"/>
    <m/>
  </r>
  <r>
    <n v="42"/>
    <d v="2022-04-22T20:28:56"/>
    <d v="2022-04-22T20:29:54"/>
    <s v="anonymous"/>
    <m/>
    <x v="12"/>
    <x v="89"/>
    <x v="943"/>
    <n v="4"/>
    <x v="0"/>
    <x v="2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2"/>
    <x v="0"/>
    <x v="0"/>
    <x v="0"/>
    <x v="44"/>
    <m/>
  </r>
  <r>
    <n v="48"/>
    <d v="2022-05-05T15:36:34"/>
    <d v="2022-05-05T15:42:20"/>
    <s v="anonymous"/>
    <m/>
    <x v="13"/>
    <x v="90"/>
    <x v="218"/>
    <n v="5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45"/>
    <s v="New Harness"/>
  </r>
  <r>
    <n v="49"/>
    <d v="2022-05-05T15:42:28"/>
    <d v="2022-05-05T15:43:58"/>
    <s v="anonymous"/>
    <m/>
    <x v="13"/>
    <x v="90"/>
    <x v="221"/>
    <n v="6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45"/>
    <s v="New harness, for pump#2"/>
  </r>
  <r>
    <n v="50"/>
    <d v="2022-05-05T15:44:02"/>
    <d v="2022-05-05T15:45:52"/>
    <s v="anonymous"/>
    <m/>
    <x v="13"/>
    <x v="90"/>
    <x v="225"/>
    <n v="64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46"/>
    <s v="New harness, pump#3"/>
  </r>
  <r>
    <n v="51"/>
    <d v="2022-05-05T15:45:56"/>
    <d v="2022-05-05T15:47:38"/>
    <s v="anonymous"/>
    <m/>
    <x v="13"/>
    <x v="90"/>
    <x v="228"/>
    <n v="6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47"/>
    <s v="New harness, pump #4"/>
  </r>
  <r>
    <n v="52"/>
    <d v="2022-05-05T15:47:40"/>
    <d v="2022-05-05T15:48:53"/>
    <s v="anonymous"/>
    <m/>
    <x v="13"/>
    <x v="90"/>
    <x v="231"/>
    <n v="7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47"/>
    <s v="new harness, pump #5"/>
  </r>
  <r>
    <n v="36"/>
    <d v="2022-04-22T20:22:21"/>
    <d v="2022-04-22T20:23:50"/>
    <s v="anonymous"/>
    <m/>
    <x v="12"/>
    <x v="91"/>
    <x v="949"/>
    <n v="9"/>
    <x v="0"/>
    <x v="2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1"/>
    <x v="0"/>
    <x v="0"/>
    <x v="0"/>
    <x v="44"/>
    <m/>
  </r>
  <r>
    <n v="43"/>
    <d v="2022-04-29T08:52:33"/>
    <d v="2022-04-29T08:53:52"/>
    <s v="anonymous"/>
    <m/>
    <x v="2"/>
    <x v="91"/>
    <x v="218"/>
    <n v="5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m/>
  </r>
  <r>
    <n v="44"/>
    <d v="2022-04-29T08:53:57"/>
    <d v="2022-04-29T08:54:31"/>
    <s v="anonymous"/>
    <m/>
    <x v="2"/>
    <x v="91"/>
    <x v="221"/>
    <n v="6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m/>
  </r>
  <r>
    <n v="45"/>
    <d v="2022-04-29T08:54:35"/>
    <d v="2022-04-29T08:55:13"/>
    <s v="anonymous"/>
    <m/>
    <x v="2"/>
    <x v="91"/>
    <x v="225"/>
    <n v="64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m/>
  </r>
  <r>
    <n v="46"/>
    <d v="2022-04-29T08:55:14"/>
    <d v="2022-04-29T08:55:42"/>
    <s v="anonymous"/>
    <m/>
    <x v="2"/>
    <x v="91"/>
    <x v="228"/>
    <n v="6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m/>
  </r>
  <r>
    <n v="47"/>
    <d v="2022-04-29T08:55:44"/>
    <d v="2022-04-29T08:56:16"/>
    <s v="anonymous"/>
    <m/>
    <x v="2"/>
    <x v="91"/>
    <x v="231"/>
    <n v="7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1"/>
    <m/>
  </r>
  <r>
    <n v="53"/>
    <d v="2022-05-09T16:29:29"/>
    <d v="2022-05-09T16:36:10"/>
    <s v="anonymous"/>
    <m/>
    <x v="13"/>
    <x v="92"/>
    <x v="1145"/>
    <n v="1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4"/>
    <x v="6"/>
    <x v="5"/>
    <x v="14"/>
    <x v="48"/>
    <s v="Low Temp OP +High Temp OP + PTC test + Humidity testing"/>
  </r>
  <r>
    <n v="54"/>
    <d v="2022-05-09T16:36:15"/>
    <d v="2022-05-09T16:37:43"/>
    <s v="anonymous"/>
    <m/>
    <x v="13"/>
    <x v="93"/>
    <x v="397"/>
    <n v="69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4"/>
    <x v="6"/>
    <x v="5"/>
    <x v="14"/>
    <x v="49"/>
    <s v="Low Temp OP +High Temp OP + PTC test + Humidity testing; Pump#2"/>
  </r>
  <r>
    <n v="55"/>
    <d v="2022-05-09T16:37:45"/>
    <d v="2022-05-09T16:39:56"/>
    <s v="anonymous"/>
    <m/>
    <x v="13"/>
    <x v="93"/>
    <x v="1146"/>
    <n v="3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4"/>
    <x v="6"/>
    <x v="5"/>
    <x v="14"/>
    <x v="49"/>
    <s v="Low Temp OP +High Temp OP + PTC test + Humidity testing; Pump#3"/>
  </r>
  <r>
    <n v="56"/>
    <d v="2022-05-09T16:40:00"/>
    <d v="2022-05-09T16:41:52"/>
    <s v="anonymous"/>
    <m/>
    <x v="13"/>
    <x v="93"/>
    <x v="1147"/>
    <n v="4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4"/>
    <x v="6"/>
    <x v="5"/>
    <x v="14"/>
    <x v="49"/>
    <s v="Low Temp OP +High Temp OP + PTC test + Humidity testing; Pump#4"/>
  </r>
  <r>
    <n v="57"/>
    <d v="2022-05-09T16:41:55"/>
    <d v="2022-05-09T16:43:00"/>
    <s v="anonymous"/>
    <m/>
    <x v="13"/>
    <x v="93"/>
    <x v="1148"/>
    <n v="5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4"/>
    <x v="6"/>
    <x v="5"/>
    <x v="14"/>
    <x v="49"/>
    <s v="Low Temp OP +High Temp OP + PTC test + Humidity testing; Pump#5"/>
  </r>
  <r>
    <n v="58"/>
    <d v="2022-05-09T16:43:05"/>
    <d v="2022-05-09T16:44:36"/>
    <s v="anonymous"/>
    <m/>
    <x v="13"/>
    <x v="93"/>
    <x v="1149"/>
    <n v="6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4"/>
    <x v="6"/>
    <x v="5"/>
    <x v="14"/>
    <x v="49"/>
    <s v="Low Temp OP +High Temp OP + PTC test + Humidity testing; Pump#6"/>
  </r>
  <r>
    <n v="59"/>
    <d v="2022-05-10T10:51:37"/>
    <d v="2022-05-10T10:53:28"/>
    <s v="anonymous"/>
    <m/>
    <x v="9"/>
    <x v="94"/>
    <x v="1150"/>
    <n v="16"/>
    <x v="0"/>
    <x v="0"/>
    <x v="0"/>
    <n v="0"/>
    <x v="2"/>
    <s v="Yes"/>
    <x v="1"/>
    <x v="5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0"/>
    <d v="2022-05-10T12:49:20"/>
    <d v="2022-05-10T12:57:09"/>
    <s v="anonymous"/>
    <m/>
    <x v="2"/>
    <x v="94"/>
    <x v="1151"/>
    <n v="103"/>
    <x v="0"/>
    <x v="32"/>
    <x v="0"/>
    <n v="1"/>
    <x v="0"/>
    <m/>
    <x v="0"/>
    <x v="0"/>
    <x v="0"/>
    <x v="0"/>
    <x v="0"/>
    <x v="4"/>
    <s v="5.68802"/>
    <s v="5.76500"/>
    <s v="5.74426"/>
    <x v="65"/>
    <n v="5.7649999999999997"/>
    <n v="5.6880199999999999"/>
    <n v="1"/>
    <n v="0"/>
    <m/>
    <x v="0"/>
    <x v="0"/>
    <m/>
    <x v="0"/>
    <m/>
    <x v="0"/>
    <x v="0"/>
    <x v="0"/>
    <x v="0"/>
    <x v="0"/>
    <x v="22"/>
    <m/>
  </r>
  <r>
    <n v="61"/>
    <d v="2022-05-10T13:59:56"/>
    <d v="2022-05-10T14:08:18"/>
    <s v="anonymous"/>
    <m/>
    <x v="2"/>
    <x v="94"/>
    <x v="1152"/>
    <n v="83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62"/>
    <d v="2022-05-10T14:21:48"/>
    <d v="2022-05-10T14:26:58"/>
    <s v="anonymous"/>
    <m/>
    <x v="7"/>
    <x v="94"/>
    <x v="1153"/>
    <n v="96"/>
    <x v="0"/>
    <x v="32"/>
    <x v="0"/>
    <n v="1"/>
    <x v="0"/>
    <m/>
    <x v="0"/>
    <x v="0"/>
    <x v="0"/>
    <x v="0"/>
    <x v="0"/>
    <x v="4"/>
    <s v="50.12984"/>
    <s v="41.67790"/>
    <s v="41.67790"/>
    <x v="66"/>
    <n v="50.129840000000002"/>
    <n v="41.677900000000001"/>
    <n v="1"/>
    <n v="0"/>
    <s v="Pass"/>
    <x v="0"/>
    <x v="0"/>
    <m/>
    <x v="0"/>
    <m/>
    <x v="0"/>
    <x v="0"/>
    <x v="0"/>
    <x v="0"/>
    <x v="0"/>
    <x v="10"/>
    <m/>
  </r>
  <r>
    <n v="63"/>
    <d v="2022-05-10T14:27:03"/>
    <d v="2022-05-10T14:53:08"/>
    <s v="anonymous"/>
    <m/>
    <x v="7"/>
    <x v="94"/>
    <x v="1154"/>
    <n v="98"/>
    <x v="0"/>
    <x v="32"/>
    <x v="0"/>
    <n v="1"/>
    <x v="0"/>
    <m/>
    <x v="0"/>
    <x v="0"/>
    <x v="0"/>
    <x v="0"/>
    <x v="0"/>
    <x v="4"/>
    <s v="5.75727"/>
    <s v="5.73992"/>
    <s v="5.72081"/>
    <x v="67"/>
    <n v="5.7572700000000001"/>
    <n v="5.7208100000000002"/>
    <n v="1"/>
    <n v="0"/>
    <s v="Pass"/>
    <x v="0"/>
    <x v="0"/>
    <m/>
    <x v="0"/>
    <m/>
    <x v="0"/>
    <x v="0"/>
    <x v="0"/>
    <x v="0"/>
    <x v="0"/>
    <x v="22"/>
    <m/>
  </r>
  <r>
    <n v="64"/>
    <d v="2022-05-10T14:55:28"/>
    <d v="2022-05-10T15:09:24"/>
    <s v="anonymous"/>
    <m/>
    <x v="7"/>
    <x v="94"/>
    <x v="1155"/>
    <n v="89"/>
    <x v="0"/>
    <x v="32"/>
    <x v="0"/>
    <n v="1"/>
    <x v="0"/>
    <m/>
    <x v="0"/>
    <x v="0"/>
    <x v="0"/>
    <x v="0"/>
    <x v="0"/>
    <x v="4"/>
    <s v="5.76126"/>
    <s v="5.76372"/>
    <s v="5.78321"/>
    <x v="68"/>
    <n v="5.7832100000000004"/>
    <n v="5.76126"/>
    <n v="1"/>
    <n v="0"/>
    <s v="Pass"/>
    <x v="0"/>
    <x v="0"/>
    <m/>
    <x v="0"/>
    <m/>
    <x v="0"/>
    <x v="0"/>
    <x v="0"/>
    <x v="0"/>
    <x v="0"/>
    <x v="22"/>
    <m/>
  </r>
  <r>
    <n v="65"/>
    <d v="2022-05-10T15:11:52"/>
    <d v="2022-05-10T15:30:10"/>
    <s v="anonymous"/>
    <m/>
    <x v="7"/>
    <x v="94"/>
    <x v="1156"/>
    <n v="86"/>
    <x v="0"/>
    <x v="32"/>
    <x v="0"/>
    <n v="1"/>
    <x v="0"/>
    <m/>
    <x v="0"/>
    <x v="0"/>
    <x v="0"/>
    <x v="0"/>
    <x v="0"/>
    <x v="4"/>
    <s v="5.72403"/>
    <s v="5.70555"/>
    <s v="5.67455"/>
    <x v="69"/>
    <n v="5.72403"/>
    <n v="5.67455"/>
    <n v="1"/>
    <n v="0"/>
    <s v="Pass"/>
    <x v="0"/>
    <x v="0"/>
    <m/>
    <x v="0"/>
    <m/>
    <x v="0"/>
    <x v="0"/>
    <x v="0"/>
    <x v="0"/>
    <x v="0"/>
    <x v="22"/>
    <m/>
  </r>
  <r>
    <n v="66"/>
    <d v="2022-05-10T15:30:14"/>
    <d v="2022-05-10T15:48:51"/>
    <s v="anonymous"/>
    <m/>
    <x v="7"/>
    <x v="94"/>
    <x v="1157"/>
    <n v="99"/>
    <x v="0"/>
    <x v="32"/>
    <x v="0"/>
    <n v="1"/>
    <x v="0"/>
    <m/>
    <x v="0"/>
    <x v="0"/>
    <x v="0"/>
    <x v="0"/>
    <x v="0"/>
    <x v="4"/>
    <s v="5.78117"/>
    <s v="5.75803"/>
    <s v="5.82607"/>
    <x v="70"/>
    <n v="5.8260699999999996"/>
    <n v="5.7580299999999998"/>
    <n v="1"/>
    <n v="0"/>
    <s v="Pass"/>
    <x v="0"/>
    <x v="0"/>
    <m/>
    <x v="0"/>
    <m/>
    <x v="0"/>
    <x v="0"/>
    <x v="0"/>
    <x v="0"/>
    <x v="0"/>
    <x v="22"/>
    <m/>
  </r>
  <r>
    <n v="67"/>
    <d v="2022-05-10T15:50:12"/>
    <d v="2022-05-11T08:26:59"/>
    <s v="anonymous"/>
    <m/>
    <x v="7"/>
    <x v="94"/>
    <x v="1158"/>
    <n v="102"/>
    <x v="0"/>
    <x v="32"/>
    <x v="0"/>
    <n v="1"/>
    <x v="0"/>
    <m/>
    <x v="0"/>
    <x v="0"/>
    <x v="0"/>
    <x v="0"/>
    <x v="0"/>
    <x v="4"/>
    <s v="5.82921"/>
    <s v="5.747405"/>
    <s v="5.78558"/>
    <x v="71"/>
    <n v="5.8292099999999998"/>
    <n v="5.7474049999999997"/>
    <n v="1"/>
    <n v="0"/>
    <s v="Pass"/>
    <x v="0"/>
    <x v="0"/>
    <m/>
    <x v="0"/>
    <m/>
    <x v="0"/>
    <x v="0"/>
    <x v="0"/>
    <x v="0"/>
    <x v="0"/>
    <x v="22"/>
    <m/>
  </r>
  <r>
    <n v="68"/>
    <d v="2022-05-11T08:27:27"/>
    <d v="2022-05-11T08:46:01"/>
    <s v="anonymous"/>
    <m/>
    <x v="7"/>
    <x v="95"/>
    <x v="1159"/>
    <n v="93"/>
    <x v="0"/>
    <x v="32"/>
    <x v="0"/>
    <n v="1"/>
    <x v="0"/>
    <m/>
    <x v="0"/>
    <x v="0"/>
    <x v="0"/>
    <x v="0"/>
    <x v="0"/>
    <x v="4"/>
    <s v="5.73775"/>
    <s v="5.74889"/>
    <s v="5.73808"/>
    <x v="72"/>
    <n v="5.7488900000000003"/>
    <n v="5.7377500000000001"/>
    <n v="1"/>
    <n v="0"/>
    <s v="Pass"/>
    <x v="0"/>
    <x v="0"/>
    <m/>
    <x v="0"/>
    <m/>
    <x v="0"/>
    <x v="0"/>
    <x v="0"/>
    <x v="0"/>
    <x v="0"/>
    <x v="22"/>
    <m/>
  </r>
  <r>
    <n v="69"/>
    <d v="2022-05-11T08:47:53"/>
    <d v="2022-05-11T08:54:18"/>
    <s v="anonymous"/>
    <m/>
    <x v="7"/>
    <x v="95"/>
    <x v="1160"/>
    <n v="94"/>
    <x v="0"/>
    <x v="32"/>
    <x v="0"/>
    <n v="1"/>
    <x v="0"/>
    <m/>
    <x v="0"/>
    <x v="0"/>
    <x v="0"/>
    <x v="0"/>
    <x v="0"/>
    <x v="4"/>
    <s v="5.65485"/>
    <s v="5.66261"/>
    <s v="5.67206"/>
    <x v="73"/>
    <n v="5.6720600000000001"/>
    <n v="5.6548499999999997"/>
    <n v="1"/>
    <n v="0"/>
    <s v="Pass"/>
    <x v="0"/>
    <x v="0"/>
    <m/>
    <x v="0"/>
    <m/>
    <x v="0"/>
    <x v="0"/>
    <x v="0"/>
    <x v="0"/>
    <x v="0"/>
    <x v="22"/>
    <m/>
  </r>
  <r>
    <n v="70"/>
    <d v="2022-05-11T08:55:57"/>
    <d v="2022-05-11T09:02:05"/>
    <s v="anonymous"/>
    <m/>
    <x v="7"/>
    <x v="95"/>
    <x v="1161"/>
    <n v="88"/>
    <x v="0"/>
    <x v="32"/>
    <x v="0"/>
    <n v="1"/>
    <x v="0"/>
    <m/>
    <x v="0"/>
    <x v="0"/>
    <x v="0"/>
    <x v="0"/>
    <x v="0"/>
    <x v="4"/>
    <s v="5.72643"/>
    <s v="5.68258"/>
    <s v="5.73610"/>
    <x v="74"/>
    <n v="5.7361000000000004"/>
    <n v="5.6825799999999997"/>
    <n v="1"/>
    <n v="0"/>
    <s v="Pass"/>
    <x v="0"/>
    <x v="0"/>
    <m/>
    <x v="0"/>
    <m/>
    <x v="0"/>
    <x v="0"/>
    <x v="0"/>
    <x v="0"/>
    <x v="0"/>
    <x v="22"/>
    <m/>
  </r>
  <r>
    <n v="71"/>
    <d v="2022-05-11T09:03:20"/>
    <d v="2022-05-11T09:09:34"/>
    <s v="anonymous"/>
    <m/>
    <x v="7"/>
    <x v="95"/>
    <x v="1162"/>
    <n v="91"/>
    <x v="0"/>
    <x v="32"/>
    <x v="0"/>
    <n v="1"/>
    <x v="0"/>
    <m/>
    <x v="0"/>
    <x v="0"/>
    <x v="0"/>
    <x v="0"/>
    <x v="0"/>
    <x v="4"/>
    <s v="7.36330"/>
    <s v="6.57121"/>
    <s v="6.34956"/>
    <x v="75"/>
    <n v="7.3632999999999997"/>
    <n v="6.3495600000000003"/>
    <n v="1"/>
    <n v="0"/>
    <s v="Pass"/>
    <x v="0"/>
    <x v="0"/>
    <m/>
    <x v="0"/>
    <m/>
    <x v="0"/>
    <x v="0"/>
    <x v="0"/>
    <x v="0"/>
    <x v="0"/>
    <x v="22"/>
    <m/>
  </r>
  <r>
    <n v="72"/>
    <d v="2022-05-11T09:10:54"/>
    <d v="2022-05-11T09:16:37"/>
    <s v="anonymous"/>
    <m/>
    <x v="7"/>
    <x v="95"/>
    <x v="1163"/>
    <n v="87"/>
    <x v="0"/>
    <x v="32"/>
    <x v="0"/>
    <n v="1"/>
    <x v="0"/>
    <m/>
    <x v="0"/>
    <x v="0"/>
    <x v="0"/>
    <x v="0"/>
    <x v="0"/>
    <x v="4"/>
    <s v="5.49033"/>
    <s v="5.50595"/>
    <s v="5.51118"/>
    <x v="76"/>
    <n v="5.5111800000000004"/>
    <n v="5.4903300000000002"/>
    <n v="1"/>
    <n v="0"/>
    <s v="Pass"/>
    <x v="0"/>
    <x v="0"/>
    <m/>
    <x v="0"/>
    <m/>
    <x v="0"/>
    <x v="0"/>
    <x v="0"/>
    <x v="0"/>
    <x v="0"/>
    <x v="22"/>
    <m/>
  </r>
  <r>
    <n v="73"/>
    <d v="2022-05-11T09:18:35"/>
    <d v="2022-05-11T09:27:40"/>
    <s v="anonymous"/>
    <m/>
    <x v="7"/>
    <x v="95"/>
    <x v="1164"/>
    <n v="97"/>
    <x v="0"/>
    <x v="32"/>
    <x v="0"/>
    <n v="1"/>
    <x v="0"/>
    <m/>
    <x v="0"/>
    <x v="0"/>
    <x v="0"/>
    <x v="0"/>
    <x v="0"/>
    <x v="4"/>
    <s v="5.62786"/>
    <s v="5.66841"/>
    <s v="5.64324"/>
    <x v="77"/>
    <n v="5.6684099999999997"/>
    <n v="5.6278600000000001"/>
    <n v="1"/>
    <n v="0"/>
    <s v="Pass"/>
    <x v="0"/>
    <x v="0"/>
    <m/>
    <x v="0"/>
    <m/>
    <x v="0"/>
    <x v="0"/>
    <x v="0"/>
    <x v="0"/>
    <x v="0"/>
    <x v="22"/>
    <m/>
  </r>
  <r>
    <n v="74"/>
    <d v="2022-05-11T09:29:22"/>
    <d v="2022-05-11T09:38:52"/>
    <s v="anonymous"/>
    <m/>
    <x v="7"/>
    <x v="95"/>
    <x v="1165"/>
    <n v="85"/>
    <x v="0"/>
    <x v="32"/>
    <x v="0"/>
    <n v="1"/>
    <x v="0"/>
    <m/>
    <x v="0"/>
    <x v="0"/>
    <x v="0"/>
    <x v="0"/>
    <x v="0"/>
    <x v="4"/>
    <s v="5.73647"/>
    <s v="5.77805"/>
    <s v="5.77805"/>
    <x v="78"/>
    <n v="5.7780500000000004"/>
    <n v="5.7364699999999997"/>
    <n v="1"/>
    <n v="0"/>
    <s v="Pass"/>
    <x v="0"/>
    <x v="0"/>
    <m/>
    <x v="0"/>
    <m/>
    <x v="0"/>
    <x v="0"/>
    <x v="0"/>
    <x v="0"/>
    <x v="0"/>
    <x v="22"/>
    <m/>
  </r>
  <r>
    <n v="75"/>
    <d v="2022-05-11T10:40:58"/>
    <d v="2022-05-11T11:02:38"/>
    <s v="anonymous"/>
    <m/>
    <x v="7"/>
    <x v="95"/>
    <x v="1166"/>
    <n v="6"/>
    <x v="0"/>
    <x v="32"/>
    <x v="0"/>
    <n v="1"/>
    <x v="0"/>
    <m/>
    <x v="0"/>
    <x v="0"/>
    <x v="0"/>
    <x v="0"/>
    <x v="0"/>
    <x v="4"/>
    <s v="5.74969"/>
    <s v="5.73284"/>
    <s v="5.70865"/>
    <x v="79"/>
    <n v="5.7496900000000002"/>
    <n v="5.7086499999999996"/>
    <n v="1"/>
    <n v="0"/>
    <s v="Pass"/>
    <x v="0"/>
    <x v="0"/>
    <m/>
    <x v="0"/>
    <m/>
    <x v="0"/>
    <x v="0"/>
    <x v="0"/>
    <x v="0"/>
    <x v="0"/>
    <x v="22"/>
    <m/>
  </r>
  <r>
    <n v="76"/>
    <d v="2022-05-11T11:02:47"/>
    <d v="2022-05-11T11:10:30"/>
    <s v="anonymous"/>
    <m/>
    <x v="7"/>
    <x v="95"/>
    <x v="1167"/>
    <n v="42"/>
    <x v="0"/>
    <x v="32"/>
    <x v="0"/>
    <n v="1"/>
    <x v="0"/>
    <m/>
    <x v="0"/>
    <x v="0"/>
    <x v="0"/>
    <x v="0"/>
    <x v="0"/>
    <x v="4"/>
    <s v="5.80250"/>
    <s v="5.78309"/>
    <s v="5.79732"/>
    <x v="80"/>
    <n v="5.8025000000000002"/>
    <n v="5.7830899999999996"/>
    <n v="1"/>
    <n v="0"/>
    <s v="Pass"/>
    <x v="0"/>
    <x v="0"/>
    <m/>
    <x v="0"/>
    <m/>
    <x v="0"/>
    <x v="0"/>
    <x v="0"/>
    <x v="0"/>
    <x v="0"/>
    <x v="22"/>
    <m/>
  </r>
  <r>
    <n v="77"/>
    <d v="2022-05-11T11:12:10"/>
    <d v="2022-05-11T11:17:09"/>
    <s v="anonymous"/>
    <m/>
    <x v="7"/>
    <x v="95"/>
    <x v="1168"/>
    <n v="5"/>
    <x v="0"/>
    <x v="32"/>
    <x v="0"/>
    <n v="1"/>
    <x v="0"/>
    <m/>
    <x v="0"/>
    <x v="0"/>
    <x v="0"/>
    <x v="0"/>
    <x v="0"/>
    <x v="4"/>
    <s v="5.87369"/>
    <s v="5.89179"/>
    <s v="5.89971"/>
    <x v="81"/>
    <n v="5.8997099999999998"/>
    <n v="5.8736899999999999"/>
    <n v="1"/>
    <n v="0"/>
    <s v="Pass"/>
    <x v="0"/>
    <x v="0"/>
    <m/>
    <x v="0"/>
    <m/>
    <x v="0"/>
    <x v="0"/>
    <x v="0"/>
    <x v="0"/>
    <x v="0"/>
    <x v="22"/>
    <m/>
  </r>
  <r>
    <n v="78"/>
    <d v="2022-05-11T11:20:11"/>
    <d v="2022-05-11T11:25:19"/>
    <s v="anonymous"/>
    <m/>
    <x v="7"/>
    <x v="95"/>
    <x v="1169"/>
    <n v="10"/>
    <x v="0"/>
    <x v="32"/>
    <x v="0"/>
    <n v="1"/>
    <x v="0"/>
    <m/>
    <x v="0"/>
    <x v="0"/>
    <x v="0"/>
    <x v="0"/>
    <x v="0"/>
    <x v="4"/>
    <s v="5.72778"/>
    <s v="5.73457"/>
    <s v="5.72542"/>
    <x v="82"/>
    <n v="5.7345699999999997"/>
    <n v="5.7254199999999997"/>
    <n v="1"/>
    <n v="0"/>
    <s v="Pass"/>
    <x v="0"/>
    <x v="0"/>
    <m/>
    <x v="0"/>
    <m/>
    <x v="0"/>
    <x v="0"/>
    <x v="0"/>
    <x v="0"/>
    <x v="0"/>
    <x v="22"/>
    <m/>
  </r>
  <r>
    <n v="79"/>
    <d v="2022-05-11T11:26:46"/>
    <d v="2022-05-11T11:32:32"/>
    <s v="anonymous"/>
    <m/>
    <x v="7"/>
    <x v="95"/>
    <x v="1170"/>
    <n v="11"/>
    <x v="0"/>
    <x v="32"/>
    <x v="0"/>
    <n v="1"/>
    <x v="0"/>
    <m/>
    <x v="0"/>
    <x v="0"/>
    <x v="0"/>
    <x v="0"/>
    <x v="0"/>
    <x v="4"/>
    <s v="5.77680"/>
    <s v="5.80575"/>
    <s v="5.83105"/>
    <x v="83"/>
    <n v="5.8310500000000003"/>
    <n v="5.7767999999999997"/>
    <n v="1"/>
    <n v="0"/>
    <s v="Pass"/>
    <x v="0"/>
    <x v="0"/>
    <m/>
    <x v="0"/>
    <m/>
    <x v="0"/>
    <x v="0"/>
    <x v="0"/>
    <x v="0"/>
    <x v="0"/>
    <x v="22"/>
    <m/>
  </r>
  <r>
    <n v="80"/>
    <d v="2022-05-11T11:33:57"/>
    <d v="2022-05-11T11:38:39"/>
    <s v="anonymous"/>
    <m/>
    <x v="7"/>
    <x v="95"/>
    <x v="1171"/>
    <n v="4"/>
    <x v="0"/>
    <x v="32"/>
    <x v="0"/>
    <n v="1"/>
    <x v="0"/>
    <m/>
    <x v="0"/>
    <x v="0"/>
    <x v="0"/>
    <x v="0"/>
    <x v="0"/>
    <x v="4"/>
    <s v="5.77700"/>
    <s v="5.75977"/>
    <s v="5.81360"/>
    <x v="84"/>
    <n v="5.8136000000000001"/>
    <n v="5.7597699999999996"/>
    <n v="1"/>
    <n v="0"/>
    <s v="Pass"/>
    <x v="0"/>
    <x v="0"/>
    <m/>
    <x v="0"/>
    <m/>
    <x v="0"/>
    <x v="0"/>
    <x v="0"/>
    <x v="0"/>
    <x v="0"/>
    <x v="22"/>
    <m/>
  </r>
  <r>
    <n v="81"/>
    <d v="2022-05-11T11:39:39"/>
    <d v="2022-05-11T11:45:19"/>
    <s v="anonymous"/>
    <m/>
    <x v="7"/>
    <x v="95"/>
    <x v="1172"/>
    <n v="1"/>
    <x v="0"/>
    <x v="32"/>
    <x v="0"/>
    <n v="1"/>
    <x v="0"/>
    <m/>
    <x v="0"/>
    <x v="0"/>
    <x v="0"/>
    <x v="0"/>
    <x v="0"/>
    <x v="4"/>
    <s v="5.80804"/>
    <s v="5.77120"/>
    <s v="5.76755"/>
    <x v="85"/>
    <n v="5.8080400000000001"/>
    <n v="5.76755"/>
    <n v="1"/>
    <n v="0"/>
    <s v="Pass"/>
    <x v="0"/>
    <x v="0"/>
    <m/>
    <x v="0"/>
    <m/>
    <x v="0"/>
    <x v="0"/>
    <x v="0"/>
    <x v="0"/>
    <x v="0"/>
    <x v="22"/>
    <m/>
  </r>
  <r>
    <n v="82"/>
    <d v="2022-05-11T11:46:36"/>
    <d v="2022-05-11T11:51:57"/>
    <s v="anonymous"/>
    <m/>
    <x v="7"/>
    <x v="95"/>
    <x v="1173"/>
    <n v="22"/>
    <x v="0"/>
    <x v="32"/>
    <x v="0"/>
    <n v="1"/>
    <x v="0"/>
    <m/>
    <x v="0"/>
    <x v="0"/>
    <x v="0"/>
    <x v="0"/>
    <x v="0"/>
    <x v="4"/>
    <s v="5.72620"/>
    <s v="5.73444"/>
    <s v="5.76162"/>
    <x v="86"/>
    <n v="5.7616199999999997"/>
    <n v="5.7262000000000004"/>
    <n v="1"/>
    <n v="0"/>
    <s v="Pass"/>
    <x v="0"/>
    <x v="0"/>
    <m/>
    <x v="0"/>
    <m/>
    <x v="0"/>
    <x v="0"/>
    <x v="0"/>
    <x v="0"/>
    <x v="0"/>
    <x v="22"/>
    <m/>
  </r>
  <r>
    <n v="83"/>
    <d v="2022-05-11T11:53:40"/>
    <d v="2022-05-11T11:58:16"/>
    <s v="anonymous"/>
    <m/>
    <x v="7"/>
    <x v="95"/>
    <x v="1174"/>
    <n v="79"/>
    <x v="0"/>
    <x v="32"/>
    <x v="0"/>
    <n v="1"/>
    <x v="0"/>
    <m/>
    <x v="0"/>
    <x v="0"/>
    <x v="0"/>
    <x v="0"/>
    <x v="0"/>
    <x v="4"/>
    <s v="5.75570"/>
    <s v="5.73441"/>
    <s v="5.78299"/>
    <x v="87"/>
    <n v="5.7829899999999999"/>
    <n v="5.7344099999999996"/>
    <n v="1"/>
    <n v="0"/>
    <s v="Pass"/>
    <x v="0"/>
    <x v="0"/>
    <m/>
    <x v="0"/>
    <m/>
    <x v="0"/>
    <x v="0"/>
    <x v="0"/>
    <x v="0"/>
    <x v="0"/>
    <x v="22"/>
    <m/>
  </r>
  <r>
    <n v="84"/>
    <d v="2022-05-11T11:59:26"/>
    <d v="2022-05-11T12:03:03"/>
    <s v="anonymous"/>
    <m/>
    <x v="11"/>
    <x v="95"/>
    <x v="937"/>
    <n v="6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15"/>
    <x v="22"/>
    <m/>
  </r>
  <r>
    <n v="85"/>
    <d v="2022-05-11T12:03:11"/>
    <d v="2022-05-11T12:05:54"/>
    <s v="anonymous"/>
    <m/>
    <x v="11"/>
    <x v="95"/>
    <x v="936"/>
    <n v="5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16"/>
    <x v="50"/>
    <m/>
  </r>
  <r>
    <n v="86"/>
    <d v="2022-05-11T12:00:29"/>
    <d v="2022-05-11T12:06:10"/>
    <s v="anonymous"/>
    <m/>
    <x v="7"/>
    <x v="95"/>
    <x v="1175"/>
    <n v="24"/>
    <x v="0"/>
    <x v="32"/>
    <x v="0"/>
    <n v="1"/>
    <x v="0"/>
    <m/>
    <x v="0"/>
    <x v="0"/>
    <x v="0"/>
    <x v="0"/>
    <x v="0"/>
    <x v="4"/>
    <s v="5.72435"/>
    <s v="5.75841"/>
    <s v="5.75567"/>
    <x v="88"/>
    <n v="5.7584099999999996"/>
    <n v="5.7243500000000003"/>
    <n v="1"/>
    <n v="0"/>
    <s v="Pass"/>
    <x v="0"/>
    <x v="0"/>
    <m/>
    <x v="0"/>
    <m/>
    <x v="0"/>
    <x v="0"/>
    <x v="0"/>
    <x v="0"/>
    <x v="0"/>
    <x v="22"/>
    <m/>
  </r>
  <r>
    <n v="87"/>
    <d v="2022-05-11T12:06:08"/>
    <d v="2022-05-11T12:07:39"/>
    <s v="anonymous"/>
    <m/>
    <x v="10"/>
    <x v="95"/>
    <x v="938"/>
    <n v="4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16"/>
    <x v="51"/>
    <m/>
  </r>
  <r>
    <n v="88"/>
    <d v="2022-05-11T12:07:41"/>
    <d v="2022-05-11T12:13:50"/>
    <s v="anonymous"/>
    <m/>
    <x v="7"/>
    <x v="95"/>
    <x v="1176"/>
    <n v="13"/>
    <x v="0"/>
    <x v="32"/>
    <x v="0"/>
    <n v="1"/>
    <x v="0"/>
    <m/>
    <x v="0"/>
    <x v="0"/>
    <x v="0"/>
    <x v="0"/>
    <x v="0"/>
    <x v="4"/>
    <s v="5.83285"/>
    <s v="5.84016"/>
    <s v="5.86646"/>
    <x v="89"/>
    <n v="5.86646"/>
    <n v="5.8328499999999996"/>
    <n v="1"/>
    <n v="0"/>
    <s v="Pass"/>
    <x v="0"/>
    <x v="0"/>
    <m/>
    <x v="0"/>
    <m/>
    <x v="0"/>
    <x v="0"/>
    <x v="0"/>
    <x v="0"/>
    <x v="0"/>
    <x v="22"/>
    <m/>
  </r>
  <r>
    <n v="89"/>
    <d v="2022-05-11T12:15:29"/>
    <d v="2022-05-11T12:19:25"/>
    <s v="anonymous"/>
    <m/>
    <x v="7"/>
    <x v="95"/>
    <x v="1177"/>
    <n v="26"/>
    <x v="0"/>
    <x v="32"/>
    <x v="0"/>
    <n v="1"/>
    <x v="0"/>
    <m/>
    <x v="0"/>
    <x v="0"/>
    <x v="0"/>
    <x v="0"/>
    <x v="0"/>
    <x v="4"/>
    <s v="5.74724"/>
    <s v="5.78604"/>
    <s v="5.81120"/>
    <x v="90"/>
    <n v="5.8112000000000004"/>
    <n v="5.7472399999999997"/>
    <n v="1"/>
    <n v="0"/>
    <s v="Pass"/>
    <x v="0"/>
    <x v="0"/>
    <m/>
    <x v="0"/>
    <m/>
    <x v="0"/>
    <x v="0"/>
    <x v="0"/>
    <x v="0"/>
    <x v="0"/>
    <x v="22"/>
    <m/>
  </r>
  <r>
    <n v="90"/>
    <d v="2022-05-11T12:20:37"/>
    <d v="2022-05-11T12:25:36"/>
    <s v="anonymous"/>
    <m/>
    <x v="7"/>
    <x v="95"/>
    <x v="1178"/>
    <n v="84"/>
    <x v="0"/>
    <x v="32"/>
    <x v="0"/>
    <n v="1"/>
    <x v="0"/>
    <m/>
    <x v="0"/>
    <x v="0"/>
    <x v="0"/>
    <x v="0"/>
    <x v="0"/>
    <x v="4"/>
    <s v="5.70125"/>
    <s v="5.72299"/>
    <s v="5.75684"/>
    <x v="91"/>
    <n v="5.7568400000000004"/>
    <n v="5.7012499999999999"/>
    <n v="1"/>
    <n v="0"/>
    <s v="Pass"/>
    <x v="0"/>
    <x v="0"/>
    <m/>
    <x v="0"/>
    <m/>
    <x v="0"/>
    <x v="0"/>
    <x v="0"/>
    <x v="0"/>
    <x v="0"/>
    <x v="22"/>
    <m/>
  </r>
  <r>
    <n v="91"/>
    <d v="2022-05-11T12:26:56"/>
    <d v="2022-05-11T12:32:19"/>
    <s v="anonymous"/>
    <m/>
    <x v="7"/>
    <x v="95"/>
    <x v="1179"/>
    <n v="81"/>
    <x v="0"/>
    <x v="32"/>
    <x v="0"/>
    <n v="1"/>
    <x v="0"/>
    <m/>
    <x v="0"/>
    <x v="0"/>
    <x v="0"/>
    <x v="0"/>
    <x v="0"/>
    <x v="4"/>
    <s v="5.77706"/>
    <s v="5.76002"/>
    <s v="5.78240"/>
    <x v="92"/>
    <n v="5.7824"/>
    <n v="5.7600199999999999"/>
    <n v="1"/>
    <n v="0"/>
    <s v="Pass"/>
    <x v="0"/>
    <x v="0"/>
    <m/>
    <x v="0"/>
    <m/>
    <x v="0"/>
    <x v="0"/>
    <x v="0"/>
    <x v="0"/>
    <x v="0"/>
    <x v="22"/>
    <m/>
  </r>
  <r>
    <n v="92"/>
    <d v="2022-05-11T12:33:58"/>
    <d v="2022-05-11T12:40:17"/>
    <s v="anonymous"/>
    <m/>
    <x v="7"/>
    <x v="95"/>
    <x v="1180"/>
    <n v="80"/>
    <x v="0"/>
    <x v="32"/>
    <x v="0"/>
    <n v="1"/>
    <x v="0"/>
    <m/>
    <x v="0"/>
    <x v="0"/>
    <x v="0"/>
    <x v="0"/>
    <x v="0"/>
    <x v="4"/>
    <s v="5.67461"/>
    <s v="5.68458"/>
    <s v="5.67676"/>
    <x v="93"/>
    <n v="5.6845800000000004"/>
    <n v="5.6746100000000004"/>
    <n v="1"/>
    <n v="0"/>
    <s v="Pass"/>
    <x v="0"/>
    <x v="0"/>
    <m/>
    <x v="0"/>
    <m/>
    <x v="0"/>
    <x v="0"/>
    <x v="0"/>
    <x v="0"/>
    <x v="0"/>
    <x v="22"/>
    <s v="good everything"/>
  </r>
  <r>
    <n v="93"/>
    <d v="2022-05-11T12:42:20"/>
    <d v="2022-05-11T13:38:54"/>
    <s v="anonymous"/>
    <m/>
    <x v="7"/>
    <x v="95"/>
    <x v="1152"/>
    <n v="83"/>
    <x v="0"/>
    <x v="32"/>
    <x v="0"/>
    <n v="1"/>
    <x v="0"/>
    <m/>
    <x v="0"/>
    <x v="0"/>
    <x v="0"/>
    <x v="0"/>
    <x v="0"/>
    <x v="4"/>
    <s v="5.68486"/>
    <s v="5.70242"/>
    <s v="5.70388"/>
    <x v="94"/>
    <n v="5.7038799999999998"/>
    <n v="5.6848599999999996"/>
    <n v="1"/>
    <n v="0"/>
    <s v="Pass"/>
    <x v="0"/>
    <x v="0"/>
    <m/>
    <x v="0"/>
    <m/>
    <x v="0"/>
    <x v="0"/>
    <x v="0"/>
    <x v="0"/>
    <x v="0"/>
    <x v="22"/>
    <m/>
  </r>
  <r>
    <n v="94"/>
    <d v="2022-05-11T13:38:58"/>
    <d v="2022-05-11T13:44:08"/>
    <s v="anonymous"/>
    <m/>
    <x v="7"/>
    <x v="95"/>
    <x v="1153"/>
    <n v="96"/>
    <x v="0"/>
    <x v="32"/>
    <x v="0"/>
    <n v="1"/>
    <x v="0"/>
    <m/>
    <x v="0"/>
    <x v="0"/>
    <x v="0"/>
    <x v="0"/>
    <x v="0"/>
    <x v="4"/>
    <s v="5.78492"/>
    <s v="5.79569"/>
    <s v="5.82494"/>
    <x v="95"/>
    <n v="5.8249399999999998"/>
    <n v="5.7849199999999996"/>
    <n v="1"/>
    <n v="0"/>
    <s v="Pass"/>
    <x v="0"/>
    <x v="0"/>
    <m/>
    <x v="0"/>
    <m/>
    <x v="0"/>
    <x v="0"/>
    <x v="0"/>
    <x v="0"/>
    <x v="0"/>
    <x v="22"/>
    <m/>
  </r>
  <r>
    <n v="95"/>
    <d v="2022-05-11T13:44:13"/>
    <d v="2022-05-11T13:48:28"/>
    <s v="anonymous"/>
    <m/>
    <x v="7"/>
    <x v="95"/>
    <x v="1181"/>
    <n v="74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6"/>
    <d v="2022-05-11T13:48:32"/>
    <d v="2022-05-11T13:49:52"/>
    <s v="anonymous"/>
    <m/>
    <x v="7"/>
    <x v="95"/>
    <x v="1182"/>
    <n v="69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7"/>
    <d v="2022-05-11T13:49:55"/>
    <d v="2022-05-11T13:51:28"/>
    <s v="anonymous"/>
    <m/>
    <x v="7"/>
    <x v="95"/>
    <x v="1183"/>
    <n v="6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8"/>
    <d v="2022-05-11T13:51:31"/>
    <d v="2022-05-11T13:52:41"/>
    <s v="anonymous"/>
    <m/>
    <x v="7"/>
    <x v="95"/>
    <x v="1184"/>
    <n v="6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99"/>
    <d v="2022-05-11T13:52:44"/>
    <d v="2022-05-11T13:54:08"/>
    <s v="anonymous"/>
    <m/>
    <x v="7"/>
    <x v="95"/>
    <x v="1185"/>
    <n v="76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0"/>
    <d v="2022-05-11T13:54:14"/>
    <d v="2022-05-11T13:55:29"/>
    <s v="anonymous"/>
    <m/>
    <x v="7"/>
    <x v="95"/>
    <x v="1186"/>
    <n v="7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1"/>
    <d v="2022-05-11T13:55:32"/>
    <d v="2022-05-11T13:58:42"/>
    <s v="anonymous"/>
    <m/>
    <x v="7"/>
    <x v="95"/>
    <x v="1187"/>
    <n v="56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2"/>
    <d v="2022-05-11T13:58:46"/>
    <d v="2022-05-11T14:01:15"/>
    <s v="anonymous"/>
    <m/>
    <x v="7"/>
    <x v="95"/>
    <x v="1188"/>
    <n v="7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3"/>
    <d v="2022-05-11T14:01:17"/>
    <d v="2022-05-11T14:02:30"/>
    <s v="anonymous"/>
    <m/>
    <x v="7"/>
    <x v="95"/>
    <x v="1189"/>
    <n v="101"/>
    <x v="0"/>
    <x v="32"/>
    <x v="0"/>
    <n v="1"/>
    <x v="0"/>
    <m/>
    <x v="0"/>
    <x v="0"/>
    <x v="0"/>
    <x v="0"/>
    <x v="1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4"/>
    <d v="2022-05-11T14:02:33"/>
    <d v="2022-05-11T14:04:02"/>
    <s v="anonymous"/>
    <m/>
    <x v="7"/>
    <x v="95"/>
    <x v="1190"/>
    <n v="2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5"/>
    <d v="2022-05-11T14:04:03"/>
    <d v="2022-05-11T14:05:19"/>
    <s v="anonymous"/>
    <m/>
    <x v="7"/>
    <x v="95"/>
    <x v="1191"/>
    <n v="92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6"/>
    <d v="2022-05-11T14:05:21"/>
    <d v="2022-05-11T14:06:38"/>
    <s v="anonymous"/>
    <m/>
    <x v="7"/>
    <x v="95"/>
    <x v="1192"/>
    <n v="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7"/>
    <d v="2022-05-11T14:06:40"/>
    <d v="2022-05-11T14:08:05"/>
    <s v="anonymous"/>
    <m/>
    <x v="7"/>
    <x v="95"/>
    <x v="1193"/>
    <n v="23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8"/>
    <d v="2022-05-11T14:08:07"/>
    <d v="2022-05-11T14:09:30"/>
    <s v="anonymous"/>
    <m/>
    <x v="7"/>
    <x v="95"/>
    <x v="1194"/>
    <n v="3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09"/>
    <d v="2022-05-11T14:09:33"/>
    <d v="2022-05-11T14:10:58"/>
    <s v="anonymous"/>
    <m/>
    <x v="7"/>
    <x v="95"/>
    <x v="1195"/>
    <n v="2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10"/>
    <d v="2022-05-11T14:11:01"/>
    <d v="2022-05-11T14:12:19"/>
    <s v="anonymous"/>
    <m/>
    <x v="7"/>
    <x v="95"/>
    <x v="1196"/>
    <n v="12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11"/>
    <d v="2022-05-11T14:12:21"/>
    <d v="2022-05-11T14:13:37"/>
    <s v="anonymous"/>
    <m/>
    <x v="7"/>
    <x v="95"/>
    <x v="1197"/>
    <n v="41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12"/>
    <d v="2022-05-11T14:13:41"/>
    <d v="2022-05-11T14:15:10"/>
    <s v="anonymous"/>
    <m/>
    <x v="7"/>
    <x v="95"/>
    <x v="1198"/>
    <n v="90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13"/>
    <d v="2022-05-11T14:15:13"/>
    <d v="2022-05-11T14:16:24"/>
    <s v="anonymous"/>
    <m/>
    <x v="7"/>
    <x v="95"/>
    <x v="1199"/>
    <n v="4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14"/>
    <d v="2022-05-11T14:17:21"/>
    <d v="2022-05-11T14:18:55"/>
    <s v="anonymous"/>
    <m/>
    <x v="7"/>
    <x v="95"/>
    <x v="1200"/>
    <n v="114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15"/>
    <d v="2022-05-11T14:18:57"/>
    <d v="2022-05-11T14:20:37"/>
    <s v="anonymous"/>
    <m/>
    <x v="7"/>
    <x v="95"/>
    <x v="1201"/>
    <n v="1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16"/>
    <d v="2022-05-11T14:20:39"/>
    <d v="2022-05-11T14:23:14"/>
    <s v="anonymous"/>
    <m/>
    <x v="7"/>
    <x v="95"/>
    <x v="1202"/>
    <n v="5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17"/>
    <d v="2022-05-11T14:23:17"/>
    <d v="2022-05-11T14:25:27"/>
    <s v="anonymous"/>
    <m/>
    <x v="7"/>
    <x v="95"/>
    <x v="1203"/>
    <n v="104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18"/>
    <d v="2022-05-11T14:25:30"/>
    <d v="2022-05-11T14:27:48"/>
    <s v="anonymous"/>
    <m/>
    <x v="7"/>
    <x v="95"/>
    <x v="1204"/>
    <n v="82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19"/>
    <d v="2022-05-11T14:27:50"/>
    <d v="2022-05-11T14:29:47"/>
    <s v="anonymous"/>
    <m/>
    <x v="7"/>
    <x v="95"/>
    <x v="1205"/>
    <n v="21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20"/>
    <d v="2022-05-11T14:29:53"/>
    <d v="2022-05-11T14:31:39"/>
    <s v="anonymous"/>
    <m/>
    <x v="7"/>
    <x v="95"/>
    <x v="1206"/>
    <n v="39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21"/>
    <d v="2022-05-11T14:31:42"/>
    <d v="2022-05-11T14:33:07"/>
    <s v="anonymous"/>
    <m/>
    <x v="7"/>
    <x v="95"/>
    <x v="1207"/>
    <n v="33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22"/>
    <d v="2022-05-11T14:33:10"/>
    <d v="2022-05-11T14:35:43"/>
    <s v="anonymous"/>
    <m/>
    <x v="7"/>
    <x v="95"/>
    <x v="1208"/>
    <n v="4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23"/>
    <d v="2022-05-11T14:35:46"/>
    <d v="2022-05-11T14:37:02"/>
    <s v="anonymous"/>
    <m/>
    <x v="7"/>
    <x v="95"/>
    <x v="1209"/>
    <n v="2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24"/>
    <d v="2022-05-11T14:37:05"/>
    <d v="2022-05-11T14:38:48"/>
    <s v="anonymous"/>
    <m/>
    <x v="7"/>
    <x v="95"/>
    <x v="1210"/>
    <n v="49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25"/>
    <d v="2022-05-11T14:38:50"/>
    <d v="2022-05-11T14:40:24"/>
    <s v="anonymous"/>
    <m/>
    <x v="7"/>
    <x v="95"/>
    <x v="1211"/>
    <n v="43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26"/>
    <d v="2022-05-11T14:40:28"/>
    <d v="2022-05-11T14:44:18"/>
    <s v="anonymous"/>
    <m/>
    <x v="7"/>
    <x v="95"/>
    <x v="1212"/>
    <n v="51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27"/>
    <d v="2022-05-11T14:44:41"/>
    <d v="2022-05-11T14:46:57"/>
    <s v="anonymous"/>
    <m/>
    <x v="7"/>
    <x v="95"/>
    <x v="1213"/>
    <n v="32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28"/>
    <d v="2022-05-11T14:47:01"/>
    <d v="2022-05-11T14:48:49"/>
    <s v="anonymous"/>
    <m/>
    <x v="7"/>
    <x v="95"/>
    <x v="1214"/>
    <n v="30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29"/>
    <d v="2022-05-11T14:49:08"/>
    <d v="2022-05-11T14:50:27"/>
    <s v="anonymous"/>
    <m/>
    <x v="7"/>
    <x v="95"/>
    <x v="1215"/>
    <n v="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30"/>
    <d v="2022-05-11T14:50:30"/>
    <d v="2022-05-11T14:51:48"/>
    <s v="anonymous"/>
    <m/>
    <x v="7"/>
    <x v="95"/>
    <x v="1216"/>
    <n v="9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31"/>
    <d v="2022-05-11T14:51:50"/>
    <d v="2022-05-11T14:53:16"/>
    <s v="anonymous"/>
    <m/>
    <x v="7"/>
    <x v="95"/>
    <x v="1217"/>
    <n v="124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32"/>
    <d v="2022-05-11T14:53:18"/>
    <d v="2022-05-11T14:54:38"/>
    <s v="anonymous"/>
    <m/>
    <x v="7"/>
    <x v="95"/>
    <x v="1218"/>
    <n v="72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33"/>
    <d v="2022-05-11T14:54:40"/>
    <d v="2022-05-11T14:56:20"/>
    <s v="anonymous"/>
    <m/>
    <x v="7"/>
    <x v="95"/>
    <x v="1219"/>
    <n v="2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34"/>
    <d v="2022-05-11T14:56:23"/>
    <d v="2022-05-11T14:58:17"/>
    <s v="anonymous"/>
    <m/>
    <x v="7"/>
    <x v="95"/>
    <x v="1220"/>
    <n v="14"/>
    <x v="1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35"/>
    <d v="2022-05-11T14:58:19"/>
    <d v="2022-05-11T15:00:17"/>
    <s v="anonymous"/>
    <m/>
    <x v="7"/>
    <x v="95"/>
    <x v="1221"/>
    <n v="9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36"/>
    <d v="2022-05-11T15:00:21"/>
    <d v="2022-05-11T15:01:33"/>
    <s v="anonymous"/>
    <m/>
    <x v="7"/>
    <x v="95"/>
    <x v="1222"/>
    <n v="100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37"/>
    <d v="2022-05-11T15:01:35"/>
    <d v="2022-05-11T15:03:02"/>
    <s v="anonymous"/>
    <m/>
    <x v="7"/>
    <x v="95"/>
    <x v="1223"/>
    <n v="3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38"/>
    <d v="2022-05-11T15:03:04"/>
    <d v="2022-05-11T15:04:42"/>
    <s v="anonymous"/>
    <m/>
    <x v="7"/>
    <x v="95"/>
    <x v="1224"/>
    <n v="4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39"/>
    <d v="2022-05-11T15:04:45"/>
    <d v="2022-05-11T15:06:31"/>
    <s v="anonymous"/>
    <m/>
    <x v="7"/>
    <x v="95"/>
    <x v="1225"/>
    <n v="64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40"/>
    <d v="2022-05-11T15:06:33"/>
    <d v="2022-05-11T15:08:00"/>
    <s v="anonymous"/>
    <m/>
    <x v="7"/>
    <x v="95"/>
    <x v="1226"/>
    <n v="16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41"/>
    <d v="2022-05-11T15:08:03"/>
    <d v="2022-05-11T15:10:09"/>
    <s v="anonymous"/>
    <m/>
    <x v="7"/>
    <x v="95"/>
    <x v="1227"/>
    <n v="20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42"/>
    <d v="2022-05-11T15:10:12"/>
    <d v="2022-05-11T15:11:42"/>
    <s v="anonymous"/>
    <m/>
    <x v="7"/>
    <x v="95"/>
    <x v="1228"/>
    <n v="129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43"/>
    <d v="2022-05-11T15:11:45"/>
    <d v="2022-05-11T15:14:07"/>
    <s v="anonymous"/>
    <m/>
    <x v="7"/>
    <x v="95"/>
    <x v="1229"/>
    <n v="106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44"/>
    <d v="2022-05-11T15:14:08"/>
    <d v="2022-05-11T15:15:22"/>
    <s v="anonymous"/>
    <m/>
    <x v="7"/>
    <x v="95"/>
    <x v="1230"/>
    <n v="13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45"/>
    <d v="2022-05-11T15:15:25"/>
    <d v="2022-05-11T15:17:47"/>
    <s v="anonymous"/>
    <m/>
    <x v="7"/>
    <x v="95"/>
    <x v="1231"/>
    <n v="13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46"/>
    <d v="2022-05-11T15:17:49"/>
    <d v="2022-05-11T15:19:26"/>
    <s v="anonymous"/>
    <m/>
    <x v="7"/>
    <x v="95"/>
    <x v="1232"/>
    <n v="10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47"/>
    <d v="2022-05-11T15:19:28"/>
    <d v="2022-05-11T15:20:50"/>
    <s v="anonymous"/>
    <m/>
    <x v="7"/>
    <x v="95"/>
    <x v="1233"/>
    <n v="130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48"/>
    <d v="2022-05-11T15:20:53"/>
    <d v="2022-05-11T15:22:07"/>
    <s v="anonymous"/>
    <m/>
    <x v="7"/>
    <x v="95"/>
    <x v="1234"/>
    <n v="12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49"/>
    <d v="2022-05-11T15:22:10"/>
    <d v="2022-05-11T15:23:25"/>
    <s v="anonymous"/>
    <m/>
    <x v="7"/>
    <x v="95"/>
    <x v="1235"/>
    <n v="11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50"/>
    <d v="2022-05-11T15:23:28"/>
    <d v="2022-05-11T15:24:37"/>
    <s v="anonymous"/>
    <m/>
    <x v="7"/>
    <x v="95"/>
    <x v="1236"/>
    <n v="11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51"/>
    <d v="2022-05-11T15:24:39"/>
    <d v="2022-05-11T15:25:49"/>
    <s v="anonymous"/>
    <m/>
    <x v="7"/>
    <x v="95"/>
    <x v="1237"/>
    <n v="10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52"/>
    <d v="2022-05-11T15:25:53"/>
    <d v="2022-05-11T15:28:59"/>
    <s v="anonymous"/>
    <m/>
    <x v="7"/>
    <x v="95"/>
    <x v="1238"/>
    <n v="62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53"/>
    <d v="2022-05-11T15:29:01"/>
    <d v="2022-05-11T15:30:12"/>
    <s v="anonymous"/>
    <m/>
    <x v="7"/>
    <x v="95"/>
    <x v="1239"/>
    <n v="113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54"/>
    <d v="2022-05-11T15:30:15"/>
    <d v="2022-05-11T15:32:30"/>
    <s v="anonymous"/>
    <m/>
    <x v="7"/>
    <x v="95"/>
    <x v="1240"/>
    <n v="3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55"/>
    <d v="2022-05-11T15:32:33"/>
    <d v="2022-05-11T15:33:44"/>
    <s v="anonymous"/>
    <m/>
    <x v="7"/>
    <x v="95"/>
    <x v="1241"/>
    <n v="46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56"/>
    <d v="2022-05-11T15:33:47"/>
    <d v="2022-05-11T15:34:54"/>
    <s v="anonymous"/>
    <m/>
    <x v="7"/>
    <x v="95"/>
    <x v="1242"/>
    <n v="10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57"/>
    <d v="2022-05-11T15:34:57"/>
    <d v="2022-05-11T15:36:08"/>
    <s v="anonymous"/>
    <m/>
    <x v="7"/>
    <x v="95"/>
    <x v="1243"/>
    <n v="5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58"/>
    <d v="2022-05-11T15:36:11"/>
    <d v="2022-05-11T15:37:16"/>
    <s v="anonymous"/>
    <m/>
    <x v="7"/>
    <x v="95"/>
    <x v="1244"/>
    <n v="54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59"/>
    <d v="2022-05-11T15:37:19"/>
    <d v="2022-05-11T15:38:22"/>
    <s v="anonymous"/>
    <m/>
    <x v="7"/>
    <x v="95"/>
    <x v="1245"/>
    <n v="19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60"/>
    <d v="2022-05-11T15:38:24"/>
    <d v="2022-05-11T15:39:40"/>
    <s v="anonymous"/>
    <m/>
    <x v="7"/>
    <x v="95"/>
    <x v="1246"/>
    <n v="139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61"/>
    <d v="2022-05-11T15:39:42"/>
    <d v="2022-05-11T15:40:43"/>
    <s v="anonymous"/>
    <m/>
    <x v="7"/>
    <x v="95"/>
    <x v="1247"/>
    <n v="132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62"/>
    <d v="2022-05-11T15:40:49"/>
    <d v="2022-05-11T15:42:09"/>
    <s v="anonymous"/>
    <m/>
    <x v="7"/>
    <x v="95"/>
    <x v="1248"/>
    <n v="60"/>
    <x v="1"/>
    <x v="33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63"/>
    <d v="2022-05-11T15:42:11"/>
    <d v="2022-05-11T15:43:11"/>
    <s v="anonymous"/>
    <m/>
    <x v="7"/>
    <x v="95"/>
    <x v="1249"/>
    <n v="6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65"/>
    <d v="2022-05-11T15:44:28"/>
    <d v="2022-05-11T15:45:38"/>
    <s v="anonymous"/>
    <m/>
    <x v="7"/>
    <x v="95"/>
    <x v="1250"/>
    <n v="73"/>
    <x v="1"/>
    <x v="33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66"/>
    <d v="2022-05-11T15:45:41"/>
    <d v="2022-05-11T15:46:39"/>
    <s v="anonymous"/>
    <m/>
    <x v="7"/>
    <x v="95"/>
    <x v="1251"/>
    <n v="70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67"/>
    <d v="2022-05-11T15:46:42"/>
    <d v="2022-05-11T15:47:56"/>
    <s v="anonymous"/>
    <m/>
    <x v="7"/>
    <x v="95"/>
    <x v="1252"/>
    <n v="71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68"/>
    <d v="2022-05-12T08:01:48"/>
    <d v="2022-05-12T08:04:30"/>
    <s v="anonymous"/>
    <m/>
    <x v="7"/>
    <x v="96"/>
    <x v="1253"/>
    <n v="119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69"/>
    <d v="2022-05-12T08:04:32"/>
    <d v="2022-05-12T08:06:47"/>
    <s v="anonymous"/>
    <m/>
    <x v="7"/>
    <x v="96"/>
    <x v="1254"/>
    <n v="31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70"/>
    <d v="2022-05-12T08:06:49"/>
    <d v="2022-05-12T08:08:07"/>
    <s v="anonymous"/>
    <m/>
    <x v="7"/>
    <x v="96"/>
    <x v="1255"/>
    <n v="140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71"/>
    <d v="2022-05-12T08:08:09"/>
    <d v="2022-05-12T08:09:35"/>
    <s v="anonymous"/>
    <m/>
    <x v="7"/>
    <x v="96"/>
    <x v="1256"/>
    <n v="128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72"/>
    <d v="2022-05-12T08:09:37"/>
    <d v="2022-05-12T08:10:49"/>
    <s v="anonymous"/>
    <m/>
    <x v="7"/>
    <x v="96"/>
    <x v="1257"/>
    <n v="11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73"/>
    <d v="2022-05-12T08:10:52"/>
    <d v="2022-05-12T08:12:22"/>
    <s v="anonymous"/>
    <m/>
    <x v="7"/>
    <x v="96"/>
    <x v="1258"/>
    <n v="109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74"/>
    <d v="2022-05-12T08:12:24"/>
    <d v="2022-05-12T08:14:20"/>
    <s v="anonymous"/>
    <m/>
    <x v="7"/>
    <x v="96"/>
    <x v="1259"/>
    <n v="13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75"/>
    <d v="2022-05-12T08:14:24"/>
    <d v="2022-05-12T08:15:36"/>
    <s v="anonymous"/>
    <m/>
    <x v="7"/>
    <x v="96"/>
    <x v="1260"/>
    <n v="134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76"/>
    <d v="2022-05-12T08:15:41"/>
    <d v="2022-05-12T08:17:08"/>
    <s v="anonymous"/>
    <m/>
    <x v="7"/>
    <x v="96"/>
    <x v="1261"/>
    <n v="131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77"/>
    <d v="2022-05-12T08:17:10"/>
    <d v="2022-05-12T08:18:55"/>
    <s v="anonymous"/>
    <m/>
    <x v="7"/>
    <x v="96"/>
    <x v="1262"/>
    <n v="7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78"/>
    <d v="2022-05-12T08:18:58"/>
    <d v="2022-05-12T08:20:20"/>
    <s v="anonymous"/>
    <m/>
    <x v="7"/>
    <x v="96"/>
    <x v="1263"/>
    <n v="63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79"/>
    <d v="2022-05-12T08:20:27"/>
    <d v="2022-05-12T08:21:53"/>
    <s v="anonymous"/>
    <m/>
    <x v="7"/>
    <x v="96"/>
    <x v="1264"/>
    <n v="61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80"/>
    <d v="2022-05-12T08:21:56"/>
    <d v="2022-05-12T08:23:26"/>
    <s v="anonymous"/>
    <m/>
    <x v="7"/>
    <x v="96"/>
    <x v="1265"/>
    <n v="120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81"/>
    <d v="2022-05-12T08:23:29"/>
    <d v="2022-05-12T08:24:44"/>
    <s v="anonymous"/>
    <m/>
    <x v="7"/>
    <x v="96"/>
    <x v="1266"/>
    <n v="53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82"/>
    <d v="2022-05-12T08:24:46"/>
    <d v="2022-05-12T08:26:06"/>
    <s v="anonymous"/>
    <m/>
    <x v="7"/>
    <x v="96"/>
    <x v="1267"/>
    <n v="1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83"/>
    <d v="2022-05-12T08:26:09"/>
    <d v="2022-05-12T08:28:19"/>
    <s v="anonymous"/>
    <m/>
    <x v="7"/>
    <x v="96"/>
    <x v="1268"/>
    <n v="121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84"/>
    <d v="2022-05-12T08:28:21"/>
    <d v="2022-05-12T08:30:34"/>
    <s v="anonymous"/>
    <m/>
    <x v="7"/>
    <x v="96"/>
    <x v="1269"/>
    <n v="5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85"/>
    <d v="2022-05-12T08:30:36"/>
    <d v="2022-05-12T08:31:48"/>
    <s v="anonymous"/>
    <m/>
    <x v="7"/>
    <x v="96"/>
    <x v="1270"/>
    <n v="59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86"/>
    <d v="2022-05-12T08:31:51"/>
    <d v="2022-05-12T08:34:33"/>
    <s v="anonymous"/>
    <m/>
    <x v="7"/>
    <x v="96"/>
    <x v="1271"/>
    <n v="44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87"/>
    <d v="2022-05-12T08:34:39"/>
    <d v="2022-05-12T08:39:41"/>
    <s v="anonymous"/>
    <m/>
    <x v="7"/>
    <x v="96"/>
    <x v="1272"/>
    <n v="40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88"/>
    <d v="2022-05-12T08:39:49"/>
    <d v="2022-05-12T08:42:23"/>
    <s v="anonymous"/>
    <m/>
    <x v="7"/>
    <x v="96"/>
    <x v="1273"/>
    <n v="34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89"/>
    <d v="2022-05-12T08:42:26"/>
    <d v="2022-05-12T08:44:55"/>
    <s v="anonymous"/>
    <m/>
    <x v="7"/>
    <x v="96"/>
    <x v="1274"/>
    <n v="3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90"/>
    <d v="2022-05-12T08:45:00"/>
    <d v="2022-05-12T08:46:35"/>
    <s v="anonymous"/>
    <m/>
    <x v="7"/>
    <x v="96"/>
    <x v="1275"/>
    <n v="36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91"/>
    <d v="2022-05-12T08:46:40"/>
    <d v="2022-05-12T08:47:50"/>
    <s v="anonymous"/>
    <m/>
    <x v="7"/>
    <x v="96"/>
    <x v="1276"/>
    <n v="17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92"/>
    <d v="2022-05-12T08:47:52"/>
    <d v="2022-05-12T08:49:03"/>
    <s v="anonymous"/>
    <m/>
    <x v="7"/>
    <x v="96"/>
    <x v="1277"/>
    <n v="29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93"/>
    <d v="2022-05-12T08:49:05"/>
    <d v="2022-05-12T08:50:18"/>
    <s v="anonymous"/>
    <m/>
    <x v="7"/>
    <x v="96"/>
    <x v="1278"/>
    <n v="50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94"/>
    <d v="2022-05-12T08:50:20"/>
    <d v="2022-05-12T08:51:36"/>
    <s v="anonymous"/>
    <m/>
    <x v="7"/>
    <x v="96"/>
    <x v="1279"/>
    <n v="52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195"/>
    <d v="2022-05-12T11:19:19"/>
    <d v="2022-05-12T11:26:38"/>
    <s v="anonymous"/>
    <m/>
    <x v="10"/>
    <x v="96"/>
    <x v="286"/>
    <n v="11"/>
    <x v="0"/>
    <x v="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5"/>
    <x v="4"/>
    <x v="4"/>
    <x v="17"/>
    <x v="52"/>
    <m/>
  </r>
  <r>
    <n v="196"/>
    <d v="2022-05-12T11:26:44"/>
    <d v="2022-05-12T11:29:11"/>
    <s v="anonymous"/>
    <m/>
    <x v="10"/>
    <x v="96"/>
    <x v="283"/>
    <n v="8"/>
    <x v="0"/>
    <x v="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6"/>
    <x v="4"/>
    <x v="4"/>
    <x v="18"/>
    <x v="52"/>
    <m/>
  </r>
  <r>
    <n v="197"/>
    <d v="2022-05-12T08:51:42"/>
    <d v="2022-05-12T13:51:41"/>
    <s v="anonymous"/>
    <m/>
    <x v="7"/>
    <x v="96"/>
    <x v="1280"/>
    <n v="4"/>
    <x v="0"/>
    <x v="34"/>
    <x v="0"/>
    <n v="1"/>
    <x v="0"/>
    <m/>
    <x v="0"/>
    <x v="0"/>
    <x v="0"/>
    <x v="0"/>
    <x v="0"/>
    <x v="4"/>
    <s v="524.99200"/>
    <s v="524.99237"/>
    <s v="524.99017"/>
    <x v="96"/>
    <n v="524.99237000000005"/>
    <n v="524.99017000000003"/>
    <n v="1"/>
    <n v="0"/>
    <s v="Pass"/>
    <x v="0"/>
    <x v="0"/>
    <m/>
    <x v="0"/>
    <m/>
    <x v="0"/>
    <x v="0"/>
    <x v="0"/>
    <x v="0"/>
    <x v="0"/>
    <x v="22"/>
    <m/>
  </r>
  <r>
    <n v="198"/>
    <d v="2022-05-12T13:52:37"/>
    <d v="2022-05-12T13:59:04"/>
    <s v="anonymous"/>
    <m/>
    <x v="7"/>
    <x v="96"/>
    <x v="1281"/>
    <n v="8"/>
    <x v="0"/>
    <x v="34"/>
    <x v="0"/>
    <n v="1"/>
    <x v="0"/>
    <m/>
    <x v="0"/>
    <x v="0"/>
    <x v="0"/>
    <x v="0"/>
    <x v="0"/>
    <x v="4"/>
    <s v="578.52881"/>
    <s v="579.99115"/>
    <s v="546.95300"/>
    <x v="97"/>
    <n v="579.99114999999995"/>
    <n v="546.95299999999997"/>
    <n v="1"/>
    <n v="0"/>
    <s v="Pass"/>
    <x v="0"/>
    <x v="0"/>
    <m/>
    <x v="0"/>
    <m/>
    <x v="0"/>
    <x v="0"/>
    <x v="0"/>
    <x v="0"/>
    <x v="0"/>
    <x v="22"/>
    <m/>
  </r>
  <r>
    <n v="199"/>
    <d v="2022-05-12T14:00:07"/>
    <d v="2022-05-12T14:09:22"/>
    <s v="anonymous"/>
    <m/>
    <x v="7"/>
    <x v="96"/>
    <x v="1282"/>
    <n v="132"/>
    <x v="0"/>
    <x v="34"/>
    <x v="0"/>
    <n v="1"/>
    <x v="0"/>
    <m/>
    <x v="0"/>
    <x v="0"/>
    <x v="0"/>
    <x v="0"/>
    <x v="0"/>
    <x v="4"/>
    <s v="579.15875"/>
    <s v="579.62708"/>
    <s v="551.77106"/>
    <x v="98"/>
    <n v="579.62707999999998"/>
    <n v="551.77106000000003"/>
    <n v="1"/>
    <n v="0"/>
    <s v="Pass"/>
    <x v="0"/>
    <x v="0"/>
    <m/>
    <x v="0"/>
    <m/>
    <x v="0"/>
    <x v="0"/>
    <x v="0"/>
    <x v="0"/>
    <x v="0"/>
    <x v="22"/>
    <m/>
  </r>
  <r>
    <n v="200"/>
    <d v="2022-05-12T14:12:16"/>
    <d v="2022-05-12T14:16:49"/>
    <s v="anonymous"/>
    <m/>
    <x v="7"/>
    <x v="96"/>
    <x v="1283"/>
    <n v="14"/>
    <x v="0"/>
    <x v="34"/>
    <x v="0"/>
    <n v="1"/>
    <x v="0"/>
    <m/>
    <x v="0"/>
    <x v="0"/>
    <x v="0"/>
    <x v="0"/>
    <x v="0"/>
    <x v="4"/>
    <s v="525.00891"/>
    <s v="524.99060"/>
    <s v="525.00391"/>
    <x v="99"/>
    <n v="525.00891000000001"/>
    <n v="524.99059999999997"/>
    <n v="1"/>
    <n v="0"/>
    <s v="Pass"/>
    <x v="0"/>
    <x v="0"/>
    <m/>
    <x v="0"/>
    <m/>
    <x v="0"/>
    <x v="0"/>
    <x v="0"/>
    <x v="0"/>
    <x v="0"/>
    <x v="22"/>
    <m/>
  </r>
  <r>
    <n v="201"/>
    <d v="2022-05-12T14:18:47"/>
    <d v="2022-05-12T14:27:34"/>
    <s v="anonymous"/>
    <m/>
    <x v="7"/>
    <x v="96"/>
    <x v="1284"/>
    <n v="135"/>
    <x v="0"/>
    <x v="34"/>
    <x v="0"/>
    <n v="1"/>
    <x v="0"/>
    <m/>
    <x v="0"/>
    <x v="0"/>
    <x v="0"/>
    <x v="0"/>
    <x v="0"/>
    <x v="4"/>
    <s v="524.98212"/>
    <s v="525.00793"/>
    <s v="524.97321"/>
    <x v="100"/>
    <n v="525.00792999999999"/>
    <n v="524.97320999999999"/>
    <n v="1"/>
    <n v="0"/>
    <s v="Pass"/>
    <x v="0"/>
    <x v="0"/>
    <m/>
    <x v="0"/>
    <m/>
    <x v="0"/>
    <x v="0"/>
    <x v="0"/>
    <x v="0"/>
    <x v="0"/>
    <x v="22"/>
    <m/>
  </r>
  <r>
    <n v="202"/>
    <d v="2022-05-12T14:27:36"/>
    <d v="2022-05-12T14:39:55"/>
    <s v="anonymous"/>
    <m/>
    <x v="7"/>
    <x v="96"/>
    <x v="1285"/>
    <n v="136"/>
    <x v="0"/>
    <x v="34"/>
    <x v="0"/>
    <n v="1"/>
    <x v="0"/>
    <m/>
    <x v="0"/>
    <x v="0"/>
    <x v="0"/>
    <x v="0"/>
    <x v="0"/>
    <x v="4"/>
    <s v="538.72998"/>
    <s v="550.56195"/>
    <s v="578.59686"/>
    <x v="101"/>
    <n v="578.59685999999999"/>
    <n v="538.72997999999995"/>
    <n v="1"/>
    <n v="0"/>
    <s v="Pass"/>
    <x v="0"/>
    <x v="0"/>
    <m/>
    <x v="0"/>
    <m/>
    <x v="0"/>
    <x v="0"/>
    <x v="0"/>
    <x v="0"/>
    <x v="0"/>
    <x v="22"/>
    <m/>
  </r>
  <r>
    <n v="203"/>
    <d v="2022-05-12T14:39:57"/>
    <d v="2022-05-12T14:50:04"/>
    <s v="anonymous"/>
    <m/>
    <x v="7"/>
    <x v="96"/>
    <x v="1286"/>
    <n v="7"/>
    <x v="0"/>
    <x v="34"/>
    <x v="0"/>
    <n v="1"/>
    <x v="0"/>
    <m/>
    <x v="0"/>
    <x v="0"/>
    <x v="0"/>
    <x v="0"/>
    <x v="0"/>
    <x v="4"/>
    <s v="525.00031"/>
    <s v="524.98053"/>
    <s v="524.98407"/>
    <x v="102"/>
    <n v="525.00031000000001"/>
    <n v="524.98053000000004"/>
    <n v="1"/>
    <n v="0"/>
    <s v="Pass"/>
    <x v="0"/>
    <x v="0"/>
    <m/>
    <x v="0"/>
    <m/>
    <x v="0"/>
    <x v="0"/>
    <x v="0"/>
    <x v="0"/>
    <x v="0"/>
    <x v="22"/>
    <m/>
  </r>
  <r>
    <n v="204"/>
    <d v="2022-05-12T14:51:35"/>
    <d v="2022-05-12T14:58:45"/>
    <s v="anonymous"/>
    <m/>
    <x v="7"/>
    <x v="96"/>
    <x v="1287"/>
    <n v="23"/>
    <x v="0"/>
    <x v="34"/>
    <x v="0"/>
    <n v="1"/>
    <x v="0"/>
    <m/>
    <x v="0"/>
    <x v="0"/>
    <x v="0"/>
    <x v="0"/>
    <x v="0"/>
    <x v="4"/>
    <s v="524.98505"/>
    <s v="524.99768"/>
    <s v="524.97223"/>
    <x v="103"/>
    <n v="524.99767999999995"/>
    <n v="524.97222999999997"/>
    <n v="1"/>
    <n v="0"/>
    <s v="Pass"/>
    <x v="0"/>
    <x v="0"/>
    <m/>
    <x v="0"/>
    <m/>
    <x v="0"/>
    <x v="0"/>
    <x v="0"/>
    <x v="0"/>
    <x v="0"/>
    <x v="22"/>
    <m/>
  </r>
  <r>
    <n v="205"/>
    <d v="2022-05-12T14:58:47"/>
    <d v="2022-05-12T15:09:20"/>
    <s v="anonymous"/>
    <m/>
    <x v="7"/>
    <x v="96"/>
    <x v="1288"/>
    <n v="25"/>
    <x v="0"/>
    <x v="34"/>
    <x v="0"/>
    <n v="1"/>
    <x v="0"/>
    <m/>
    <x v="0"/>
    <x v="0"/>
    <x v="0"/>
    <x v="0"/>
    <x v="0"/>
    <x v="4"/>
    <s v="524.99036"/>
    <s v="524.98383"/>
    <s v="524.98102"/>
    <x v="104"/>
    <n v="524.99036000000001"/>
    <n v="524.98101999999994"/>
    <n v="1"/>
    <n v="0"/>
    <s v="Pass"/>
    <x v="0"/>
    <x v="0"/>
    <m/>
    <x v="0"/>
    <m/>
    <x v="0"/>
    <x v="0"/>
    <x v="0"/>
    <x v="0"/>
    <x v="0"/>
    <x v="22"/>
    <m/>
  </r>
  <r>
    <n v="206"/>
    <d v="2022-05-12T15:09:22"/>
    <d v="2022-05-12T15:17:27"/>
    <s v="anonymous"/>
    <m/>
    <x v="7"/>
    <x v="96"/>
    <x v="1289"/>
    <n v="130"/>
    <x v="0"/>
    <x v="34"/>
    <x v="0"/>
    <n v="1"/>
    <x v="0"/>
    <m/>
    <x v="0"/>
    <x v="0"/>
    <x v="0"/>
    <x v="0"/>
    <x v="0"/>
    <x v="4"/>
    <s v="524.99768"/>
    <s v="524.98059"/>
    <s v="524.98132"/>
    <x v="105"/>
    <n v="524.99767999999995"/>
    <n v="524.98059000000001"/>
    <n v="1"/>
    <n v="0"/>
    <s v="Pass"/>
    <x v="0"/>
    <x v="0"/>
    <m/>
    <x v="0"/>
    <m/>
    <x v="0"/>
    <x v="0"/>
    <x v="0"/>
    <x v="0"/>
    <x v="0"/>
    <x v="22"/>
    <m/>
  </r>
  <r>
    <n v="207"/>
    <d v="2022-05-12T15:19:11"/>
    <d v="2022-05-12T15:25:41"/>
    <s v="anonymous"/>
    <m/>
    <x v="7"/>
    <x v="96"/>
    <x v="1290"/>
    <n v="20"/>
    <x v="0"/>
    <x v="34"/>
    <x v="0"/>
    <n v="1"/>
    <x v="0"/>
    <m/>
    <x v="0"/>
    <x v="0"/>
    <x v="0"/>
    <x v="0"/>
    <x v="0"/>
    <x v="4"/>
    <s v="524.99219"/>
    <s v="524.97614"/>
    <s v="524.99646"/>
    <x v="106"/>
    <n v="524.99645999999996"/>
    <n v="524.97613999999999"/>
    <n v="1"/>
    <n v="0"/>
    <s v="Pass"/>
    <x v="0"/>
    <x v="0"/>
    <m/>
    <x v="0"/>
    <m/>
    <x v="0"/>
    <x v="0"/>
    <x v="0"/>
    <x v="0"/>
    <x v="0"/>
    <x v="22"/>
    <m/>
  </r>
  <r>
    <n v="208"/>
    <d v="2022-05-12T15:30:58"/>
    <d v="2022-05-12T15:35:12"/>
    <s v="anonymous"/>
    <m/>
    <x v="7"/>
    <x v="96"/>
    <x v="1291"/>
    <n v="21"/>
    <x v="0"/>
    <x v="34"/>
    <x v="0"/>
    <n v="1"/>
    <x v="0"/>
    <m/>
    <x v="0"/>
    <x v="0"/>
    <x v="0"/>
    <x v="0"/>
    <x v="0"/>
    <x v="4"/>
    <s v="534.59161"/>
    <s v="534.60986"/>
    <s v="579.55951"/>
    <x v="107"/>
    <n v="579.55951000000005"/>
    <n v="534.59160999999995"/>
    <n v="1"/>
    <n v="0"/>
    <s v="Pass"/>
    <x v="0"/>
    <x v="0"/>
    <m/>
    <x v="0"/>
    <m/>
    <x v="0"/>
    <x v="0"/>
    <x v="0"/>
    <x v="0"/>
    <x v="0"/>
    <x v="22"/>
    <m/>
  </r>
  <r>
    <n v="209"/>
    <d v="2022-05-12T15:35:15"/>
    <d v="2022-05-12T15:43:13"/>
    <s v="anonymous"/>
    <m/>
    <x v="7"/>
    <x v="96"/>
    <x v="1292"/>
    <n v="2"/>
    <x v="0"/>
    <x v="34"/>
    <x v="0"/>
    <n v="1"/>
    <x v="0"/>
    <m/>
    <x v="0"/>
    <x v="0"/>
    <x v="0"/>
    <x v="0"/>
    <x v="0"/>
    <x v="4"/>
    <s v="524.98474"/>
    <s v="524.96912"/>
    <s v="524.99689"/>
    <x v="108"/>
    <n v="524.99689000000001"/>
    <n v="524.96911999999998"/>
    <n v="1"/>
    <n v="0"/>
    <s v="Pass"/>
    <x v="0"/>
    <x v="0"/>
    <m/>
    <x v="0"/>
    <m/>
    <x v="0"/>
    <x v="0"/>
    <x v="0"/>
    <x v="0"/>
    <x v="0"/>
    <x v="22"/>
    <m/>
  </r>
  <r>
    <n v="210"/>
    <d v="2022-05-13T07:59:52"/>
    <d v="2022-05-13T08:04:25"/>
    <s v="anonymous"/>
    <m/>
    <x v="7"/>
    <x v="97"/>
    <x v="1293"/>
    <n v="138"/>
    <x v="0"/>
    <x v="34"/>
    <x v="0"/>
    <n v="1"/>
    <x v="0"/>
    <m/>
    <x v="0"/>
    <x v="0"/>
    <x v="0"/>
    <x v="0"/>
    <x v="0"/>
    <x v="4"/>
    <s v="524.98450"/>
    <s v="525.00171"/>
    <s v="525.00336"/>
    <x v="109"/>
    <n v="525.00336000000004"/>
    <n v="524.98450000000003"/>
    <n v="1"/>
    <n v="0"/>
    <s v="Pass"/>
    <x v="0"/>
    <x v="0"/>
    <m/>
    <x v="0"/>
    <m/>
    <x v="0"/>
    <x v="0"/>
    <x v="0"/>
    <x v="0"/>
    <x v="0"/>
    <x v="22"/>
    <m/>
  </r>
  <r>
    <n v="211"/>
    <d v="2022-05-13T08:04:31"/>
    <d v="2022-05-13T08:12:45"/>
    <s v="anonymous"/>
    <m/>
    <x v="7"/>
    <x v="97"/>
    <x v="1294"/>
    <n v="3"/>
    <x v="0"/>
    <x v="34"/>
    <x v="0"/>
    <n v="1"/>
    <x v="0"/>
    <m/>
    <x v="0"/>
    <x v="0"/>
    <x v="0"/>
    <x v="0"/>
    <x v="0"/>
    <x v="4"/>
    <s v="579.72894"/>
    <s v="534.61053"/>
    <s v="579.66803"/>
    <x v="110"/>
    <n v="579.72893999999997"/>
    <n v="534.61053000000004"/>
    <n v="1"/>
    <n v="0"/>
    <s v="Pass"/>
    <x v="0"/>
    <x v="0"/>
    <m/>
    <x v="0"/>
    <m/>
    <x v="0"/>
    <x v="0"/>
    <x v="0"/>
    <x v="0"/>
    <x v="0"/>
    <x v="22"/>
    <m/>
  </r>
  <r>
    <n v="212"/>
    <d v="2022-05-13T08:12:47"/>
    <d v="2022-05-13T08:21:09"/>
    <s v="anonymous"/>
    <m/>
    <x v="7"/>
    <x v="97"/>
    <x v="1295"/>
    <n v="1"/>
    <x v="0"/>
    <x v="34"/>
    <x v="0"/>
    <n v="1"/>
    <x v="0"/>
    <m/>
    <x v="0"/>
    <x v="0"/>
    <x v="0"/>
    <x v="0"/>
    <x v="0"/>
    <x v="4"/>
    <s v="524.97308"/>
    <s v="524.98669"/>
    <s v="524.98639"/>
    <x v="111"/>
    <n v="524.98668999999995"/>
    <n v="524.97307999999998"/>
    <n v="1"/>
    <n v="0"/>
    <s v="Pass"/>
    <x v="0"/>
    <x v="0"/>
    <m/>
    <x v="0"/>
    <m/>
    <x v="0"/>
    <x v="0"/>
    <x v="0"/>
    <x v="0"/>
    <x v="0"/>
    <x v="22"/>
    <m/>
  </r>
  <r>
    <n v="213"/>
    <d v="2022-05-13T08:21:13"/>
    <d v="2022-05-13T08:28:44"/>
    <s v="anonymous"/>
    <m/>
    <x v="7"/>
    <x v="97"/>
    <x v="1296"/>
    <n v="9"/>
    <x v="0"/>
    <x v="34"/>
    <x v="0"/>
    <n v="1"/>
    <x v="0"/>
    <m/>
    <x v="0"/>
    <x v="0"/>
    <x v="0"/>
    <x v="0"/>
    <x v="0"/>
    <x v="4"/>
    <s v="524.98633"/>
    <s v="524.98071"/>
    <s v="524.98334"/>
    <x v="112"/>
    <n v="524.98632999999995"/>
    <n v="524.98071000000004"/>
    <n v="1"/>
    <n v="0"/>
    <s v="Pass"/>
    <x v="0"/>
    <x v="0"/>
    <m/>
    <x v="0"/>
    <m/>
    <x v="0"/>
    <x v="0"/>
    <x v="0"/>
    <x v="0"/>
    <x v="0"/>
    <x v="22"/>
    <m/>
  </r>
  <r>
    <n v="214"/>
    <d v="2022-05-13T08:28:47"/>
    <d v="2022-05-13T08:36:14"/>
    <s v="anonymous"/>
    <m/>
    <x v="7"/>
    <x v="97"/>
    <x v="1297"/>
    <n v="15"/>
    <x v="0"/>
    <x v="34"/>
    <x v="0"/>
    <n v="1"/>
    <x v="0"/>
    <m/>
    <x v="0"/>
    <x v="0"/>
    <x v="0"/>
    <x v="0"/>
    <x v="0"/>
    <x v="4"/>
    <s v="579.56854"/>
    <s v="579.28162"/>
    <s v="579.71625"/>
    <x v="113"/>
    <n v="579.71624999999995"/>
    <n v="579.28161999999998"/>
    <n v="1"/>
    <n v="0"/>
    <s v="Pass"/>
    <x v="0"/>
    <x v="0"/>
    <m/>
    <x v="0"/>
    <m/>
    <x v="0"/>
    <x v="0"/>
    <x v="0"/>
    <x v="0"/>
    <x v="0"/>
    <x v="22"/>
    <m/>
  </r>
  <r>
    <n v="215"/>
    <d v="2022-05-13T08:36:16"/>
    <d v="2022-05-13T08:45:12"/>
    <s v="anonymous"/>
    <m/>
    <x v="7"/>
    <x v="97"/>
    <x v="1298"/>
    <n v="134"/>
    <x v="0"/>
    <x v="34"/>
    <x v="0"/>
    <n v="1"/>
    <x v="0"/>
    <m/>
    <x v="0"/>
    <x v="0"/>
    <x v="0"/>
    <x v="0"/>
    <x v="0"/>
    <x v="4"/>
    <s v="524.97443"/>
    <s v="524.97052"/>
    <s v="524.98907"/>
    <x v="114"/>
    <n v="524.98906999999997"/>
    <n v="524.97051999999996"/>
    <n v="1"/>
    <n v="0"/>
    <s v="Pass"/>
    <x v="0"/>
    <x v="0"/>
    <m/>
    <x v="0"/>
    <m/>
    <x v="0"/>
    <x v="0"/>
    <x v="0"/>
    <x v="0"/>
    <x v="0"/>
    <x v="22"/>
    <m/>
  </r>
  <r>
    <n v="216"/>
    <d v="2022-05-13T08:45:17"/>
    <d v="2022-05-13T08:52:39"/>
    <s v="anonymous"/>
    <m/>
    <x v="7"/>
    <x v="97"/>
    <x v="1299"/>
    <n v="131"/>
    <x v="0"/>
    <x v="34"/>
    <x v="0"/>
    <n v="1"/>
    <x v="0"/>
    <m/>
    <x v="0"/>
    <x v="0"/>
    <x v="0"/>
    <x v="0"/>
    <x v="0"/>
    <x v="4"/>
    <s v="524.98615"/>
    <s v="524.98779"/>
    <s v="524.97888"/>
    <x v="115"/>
    <n v="524.98779000000002"/>
    <n v="524.97888"/>
    <n v="1"/>
    <n v="0"/>
    <s v="Pass"/>
    <x v="0"/>
    <x v="0"/>
    <m/>
    <x v="0"/>
    <m/>
    <x v="0"/>
    <x v="0"/>
    <x v="0"/>
    <x v="0"/>
    <x v="0"/>
    <x v="22"/>
    <m/>
  </r>
  <r>
    <n v="217"/>
    <d v="2022-05-13T08:52:43"/>
    <d v="2022-05-13T09:02:06"/>
    <s v="anonymous"/>
    <m/>
    <x v="7"/>
    <x v="97"/>
    <x v="1300"/>
    <n v="22"/>
    <x v="0"/>
    <x v="34"/>
    <x v="0"/>
    <n v="1"/>
    <x v="0"/>
    <m/>
    <x v="0"/>
    <x v="0"/>
    <x v="0"/>
    <x v="0"/>
    <x v="0"/>
    <x v="4"/>
    <s v="578.32935"/>
    <s v="558.90118"/>
    <s v="579.66541"/>
    <x v="116"/>
    <n v="579.66540999999995"/>
    <n v="558.90117999999995"/>
    <n v="1"/>
    <n v="0"/>
    <s v="Pass"/>
    <x v="0"/>
    <x v="0"/>
    <m/>
    <x v="0"/>
    <m/>
    <x v="0"/>
    <x v="0"/>
    <x v="0"/>
    <x v="0"/>
    <x v="0"/>
    <x v="22"/>
    <m/>
  </r>
  <r>
    <n v="218"/>
    <d v="2022-05-13T09:02:13"/>
    <d v="2022-05-13T09:11:37"/>
    <s v="anonymous"/>
    <m/>
    <x v="7"/>
    <x v="97"/>
    <x v="1301"/>
    <n v="6"/>
    <x v="0"/>
    <x v="34"/>
    <x v="0"/>
    <n v="1"/>
    <x v="0"/>
    <m/>
    <x v="0"/>
    <x v="0"/>
    <x v="0"/>
    <x v="0"/>
    <x v="0"/>
    <x v="4"/>
    <s v="524.97241"/>
    <s v="524.97150"/>
    <s v="524.98077"/>
    <x v="117"/>
    <n v="524.98077000000001"/>
    <n v="524.97149999999999"/>
    <n v="1"/>
    <n v="0"/>
    <s v="Pass"/>
    <x v="0"/>
    <x v="0"/>
    <m/>
    <x v="0"/>
    <m/>
    <x v="0"/>
    <x v="0"/>
    <x v="0"/>
    <x v="0"/>
    <x v="0"/>
    <x v="22"/>
    <m/>
  </r>
  <r>
    <n v="219"/>
    <d v="2022-05-13T09:11:40"/>
    <d v="2022-05-13T09:21:26"/>
    <s v="anonymous"/>
    <m/>
    <x v="7"/>
    <x v="97"/>
    <x v="1302"/>
    <n v="133"/>
    <x v="0"/>
    <x v="34"/>
    <x v="0"/>
    <n v="1"/>
    <x v="0"/>
    <m/>
    <x v="0"/>
    <x v="0"/>
    <x v="0"/>
    <x v="0"/>
    <x v="0"/>
    <x v="4"/>
    <s v="524.97504"/>
    <s v="524.99335"/>
    <s v="524.99274"/>
    <x v="118"/>
    <n v="524.99334999999996"/>
    <n v="524.97504000000004"/>
    <n v="1"/>
    <n v="0"/>
    <s v="Pass"/>
    <x v="0"/>
    <x v="0"/>
    <m/>
    <x v="0"/>
    <m/>
    <x v="0"/>
    <x v="0"/>
    <x v="0"/>
    <x v="0"/>
    <x v="0"/>
    <x v="22"/>
    <m/>
  </r>
  <r>
    <n v="220"/>
    <d v="2022-05-13T09:21:29"/>
    <d v="2022-05-13T09:29:28"/>
    <s v="anonymous"/>
    <m/>
    <x v="7"/>
    <x v="97"/>
    <x v="1303"/>
    <n v="26"/>
    <x v="0"/>
    <x v="34"/>
    <x v="0"/>
    <n v="1"/>
    <x v="0"/>
    <m/>
    <x v="0"/>
    <x v="0"/>
    <x v="0"/>
    <x v="0"/>
    <x v="0"/>
    <x v="4"/>
    <s v="534.57129"/>
    <s v="538.43030"/>
    <s v="574.24518"/>
    <x v="119"/>
    <n v="574.24518"/>
    <n v="534.57128999999998"/>
    <n v="1"/>
    <n v="0"/>
    <s v="Pass"/>
    <x v="0"/>
    <x v="0"/>
    <m/>
    <x v="0"/>
    <m/>
    <x v="0"/>
    <x v="0"/>
    <x v="0"/>
    <x v="0"/>
    <x v="0"/>
    <x v="22"/>
    <m/>
  </r>
  <r>
    <n v="221"/>
    <d v="2022-05-13T09:29:33"/>
    <d v="2022-05-13T09:37:38"/>
    <s v="anonymous"/>
    <m/>
    <x v="7"/>
    <x v="97"/>
    <x v="1304"/>
    <n v="17"/>
    <x v="0"/>
    <x v="34"/>
    <x v="0"/>
    <n v="1"/>
    <x v="0"/>
    <m/>
    <x v="0"/>
    <x v="0"/>
    <x v="0"/>
    <x v="0"/>
    <x v="0"/>
    <x v="4"/>
    <s v="534.59943"/>
    <s v="572.26056"/>
    <s v="579.42383"/>
    <x v="120"/>
    <n v="579.42382999999995"/>
    <n v="534.59942999999998"/>
    <n v="1"/>
    <n v="0"/>
    <s v="Pass"/>
    <x v="0"/>
    <x v="0"/>
    <m/>
    <x v="0"/>
    <m/>
    <x v="0"/>
    <x v="0"/>
    <x v="0"/>
    <x v="0"/>
    <x v="0"/>
    <x v="22"/>
    <m/>
  </r>
  <r>
    <n v="222"/>
    <d v="2022-05-13T09:37:41"/>
    <d v="2022-05-13T09:45:06"/>
    <s v="anonymous"/>
    <m/>
    <x v="7"/>
    <x v="97"/>
    <x v="1305"/>
    <n v="11"/>
    <x v="0"/>
    <x v="34"/>
    <x v="0"/>
    <n v="1"/>
    <x v="0"/>
    <m/>
    <x v="0"/>
    <x v="0"/>
    <x v="0"/>
    <x v="0"/>
    <x v="0"/>
    <x v="4"/>
    <s v="524.96851"/>
    <s v="524.96851"/>
    <s v="524.98529"/>
    <x v="121"/>
    <n v="524.98528999999996"/>
    <n v="524.96851000000004"/>
    <n v="1"/>
    <n v="0"/>
    <s v="Pass"/>
    <x v="0"/>
    <x v="0"/>
    <m/>
    <x v="0"/>
    <m/>
    <x v="0"/>
    <x v="0"/>
    <x v="0"/>
    <x v="0"/>
    <x v="0"/>
    <x v="22"/>
    <m/>
  </r>
  <r>
    <n v="223"/>
    <d v="2022-05-13T09:45:10"/>
    <d v="2022-05-13T09:54:08"/>
    <s v="anonymous"/>
    <m/>
    <x v="7"/>
    <x v="97"/>
    <x v="1306"/>
    <n v="140"/>
    <x v="0"/>
    <x v="34"/>
    <x v="0"/>
    <n v="1"/>
    <x v="0"/>
    <m/>
    <x v="0"/>
    <x v="0"/>
    <x v="0"/>
    <x v="0"/>
    <x v="0"/>
    <x v="4"/>
    <s v="524.98492"/>
    <s v="524.95856"/>
    <s v="524.98376"/>
    <x v="122"/>
    <n v="524.98491999999999"/>
    <n v="524.95856000000003"/>
    <n v="1"/>
    <n v="0"/>
    <s v="Pass"/>
    <x v="0"/>
    <x v="0"/>
    <m/>
    <x v="0"/>
    <m/>
    <x v="0"/>
    <x v="0"/>
    <x v="0"/>
    <x v="0"/>
    <x v="0"/>
    <x v="22"/>
    <m/>
  </r>
  <r>
    <n v="224"/>
    <d v="2022-05-13T09:58:28"/>
    <d v="2022-05-13T10:05:11"/>
    <s v="anonymous"/>
    <m/>
    <x v="7"/>
    <x v="97"/>
    <x v="1307"/>
    <n v="24"/>
    <x v="0"/>
    <x v="34"/>
    <x v="0"/>
    <n v="1"/>
    <x v="0"/>
    <m/>
    <x v="0"/>
    <x v="0"/>
    <x v="0"/>
    <x v="0"/>
    <x v="0"/>
    <x v="4"/>
    <s v="534.57196"/>
    <s v="572.38324"/>
    <s v="573.26855"/>
    <x v="123"/>
    <n v="573.26855"/>
    <n v="534.57195999999999"/>
    <n v="1"/>
    <n v="0"/>
    <s v="Pass"/>
    <x v="0"/>
    <x v="0"/>
    <m/>
    <x v="0"/>
    <m/>
    <x v="0"/>
    <x v="0"/>
    <x v="0"/>
    <x v="0"/>
    <x v="0"/>
    <x v="22"/>
    <m/>
  </r>
  <r>
    <n v="225"/>
    <d v="2022-05-13T10:05:15"/>
    <d v="2022-05-13T10:18:17"/>
    <s v="anonymous"/>
    <m/>
    <x v="7"/>
    <x v="97"/>
    <x v="1308"/>
    <n v="18"/>
    <x v="0"/>
    <x v="34"/>
    <x v="0"/>
    <n v="1"/>
    <x v="0"/>
    <m/>
    <x v="0"/>
    <x v="0"/>
    <x v="0"/>
    <x v="0"/>
    <x v="0"/>
    <x v="4"/>
    <s v="524.97382"/>
    <s v="524.98816"/>
    <s v="524.98206"/>
    <x v="124"/>
    <n v="524.98815999999999"/>
    <n v="524.97382000000005"/>
    <n v="1"/>
    <n v="0"/>
    <s v="Pass"/>
    <x v="0"/>
    <x v="0"/>
    <m/>
    <x v="0"/>
    <m/>
    <x v="0"/>
    <x v="0"/>
    <x v="0"/>
    <x v="0"/>
    <x v="0"/>
    <x v="22"/>
    <m/>
  </r>
  <r>
    <n v="226"/>
    <d v="2022-05-13T10:18:20"/>
    <d v="2022-05-13T10:25:28"/>
    <s v="anonymous"/>
    <m/>
    <x v="7"/>
    <x v="97"/>
    <x v="1309"/>
    <n v="137"/>
    <x v="0"/>
    <x v="34"/>
    <x v="0"/>
    <n v="1"/>
    <x v="0"/>
    <m/>
    <x v="0"/>
    <x v="0"/>
    <x v="0"/>
    <x v="0"/>
    <x v="0"/>
    <x v="4"/>
    <s v="524.96716"/>
    <s v="524.98987"/>
    <s v="524.96631"/>
    <x v="125"/>
    <n v="524.98987"/>
    <n v="524.96631000000002"/>
    <n v="1"/>
    <n v="0"/>
    <s v="Pass"/>
    <x v="0"/>
    <x v="0"/>
    <m/>
    <x v="0"/>
    <m/>
    <x v="0"/>
    <x v="0"/>
    <x v="0"/>
    <x v="0"/>
    <x v="0"/>
    <x v="22"/>
    <s v="all good"/>
  </r>
  <r>
    <n v="227"/>
    <d v="2022-05-13T10:25:38"/>
    <d v="2022-05-13T10:33:43"/>
    <s v="anonymous"/>
    <m/>
    <x v="7"/>
    <x v="97"/>
    <x v="1310"/>
    <n v="96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28"/>
    <d v="2022-05-13T10:33:46"/>
    <d v="2022-05-13T10:34:54"/>
    <s v="anonymous"/>
    <m/>
    <x v="7"/>
    <x v="97"/>
    <x v="1311"/>
    <n v="103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29"/>
    <d v="2022-05-13T10:34:57"/>
    <d v="2022-05-13T10:36:38"/>
    <s v="anonymous"/>
    <m/>
    <x v="7"/>
    <x v="97"/>
    <x v="1312"/>
    <n v="78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30"/>
    <d v="2022-05-13T10:36:40"/>
    <d v="2022-05-13T10:39:05"/>
    <s v="anonymous"/>
    <m/>
    <x v="7"/>
    <x v="97"/>
    <x v="1313"/>
    <n v="122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31"/>
    <d v="2022-05-13T10:39:07"/>
    <d v="2022-05-13T10:40:37"/>
    <s v="anonymous"/>
    <m/>
    <x v="7"/>
    <x v="97"/>
    <x v="1314"/>
    <n v="107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32"/>
    <d v="2022-05-13T10:40:39"/>
    <d v="2022-05-13T10:42:55"/>
    <s v="anonymous"/>
    <m/>
    <x v="7"/>
    <x v="97"/>
    <x v="1315"/>
    <n v="123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33"/>
    <d v="2022-05-13T11:04:50"/>
    <d v="2022-05-13T11:07:22"/>
    <s v="anonymous"/>
    <m/>
    <x v="7"/>
    <x v="97"/>
    <x v="1316"/>
    <n v="87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34"/>
    <d v="2022-05-13T11:07:25"/>
    <d v="2022-05-13T11:10:01"/>
    <s v="anonymous"/>
    <m/>
    <x v="7"/>
    <x v="97"/>
    <x v="1317"/>
    <n v="7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35"/>
    <d v="2022-05-13T11:10:04"/>
    <d v="2022-05-13T11:12:05"/>
    <s v="anonymous"/>
    <m/>
    <x v="7"/>
    <x v="97"/>
    <x v="1318"/>
    <n v="95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36"/>
    <d v="2022-05-13T11:12:07"/>
    <d v="2022-05-13T11:13:38"/>
    <s v="anonymous"/>
    <m/>
    <x v="7"/>
    <x v="97"/>
    <x v="1319"/>
    <n v="92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37"/>
    <d v="2022-05-13T11:13:44"/>
    <d v="2022-05-13T11:15:12"/>
    <s v="anonymous"/>
    <m/>
    <x v="7"/>
    <x v="97"/>
    <x v="1320"/>
    <n v="90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38"/>
    <d v="2022-05-13T11:15:18"/>
    <d v="2022-05-13T11:16:45"/>
    <s v="anonymous"/>
    <m/>
    <x v="7"/>
    <x v="97"/>
    <x v="1321"/>
    <n v="127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39"/>
    <d v="2022-05-13T11:16:47"/>
    <d v="2022-05-13T11:21:17"/>
    <s v="anonymous"/>
    <m/>
    <x v="7"/>
    <x v="97"/>
    <x v="1322"/>
    <n v="98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40"/>
    <d v="2022-05-13T11:21:19"/>
    <d v="2022-05-13T11:23:12"/>
    <s v="anonymous"/>
    <m/>
    <x v="7"/>
    <x v="97"/>
    <x v="1323"/>
    <n v="91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41"/>
    <d v="2022-05-13T11:23:15"/>
    <d v="2022-05-13T11:25:28"/>
    <s v="anonymous"/>
    <m/>
    <x v="7"/>
    <x v="97"/>
    <x v="1324"/>
    <n v="88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42"/>
    <d v="2022-05-13T11:25:40"/>
    <d v="2022-05-13T11:27:15"/>
    <s v="anonymous"/>
    <m/>
    <x v="7"/>
    <x v="97"/>
    <x v="1325"/>
    <n v="11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43"/>
    <d v="2022-05-13T11:27:17"/>
    <d v="2022-05-13T11:28:35"/>
    <s v="anonymous"/>
    <m/>
    <x v="7"/>
    <x v="97"/>
    <x v="1326"/>
    <n v="80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44"/>
    <d v="2022-05-13T11:28:38"/>
    <d v="2022-05-13T11:32:34"/>
    <s v="anonymous"/>
    <m/>
    <x v="7"/>
    <x v="97"/>
    <x v="1327"/>
    <n v="110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45"/>
    <d v="2022-05-13T11:32:36"/>
    <d v="2022-05-13T11:34:27"/>
    <s v="anonymous"/>
    <m/>
    <x v="7"/>
    <x v="97"/>
    <x v="1328"/>
    <n v="117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46"/>
    <d v="2022-05-13T11:34:33"/>
    <d v="2022-05-13T11:37:12"/>
    <s v="anonymous"/>
    <m/>
    <x v="7"/>
    <x v="97"/>
    <x v="1329"/>
    <n v="125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47"/>
    <d v="2022-05-13T11:37:16"/>
    <d v="2022-05-13T11:38:49"/>
    <s v="anonymous"/>
    <m/>
    <x v="7"/>
    <x v="97"/>
    <x v="1330"/>
    <n v="81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48"/>
    <d v="2022-05-13T11:38:51"/>
    <d v="2022-05-13T11:40:29"/>
    <s v="anonymous"/>
    <m/>
    <x v="7"/>
    <x v="97"/>
    <x v="1331"/>
    <n v="94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49"/>
    <d v="2022-05-13T11:40:32"/>
    <d v="2022-05-13T11:41:58"/>
    <s v="anonymous"/>
    <m/>
    <x v="7"/>
    <x v="97"/>
    <x v="1332"/>
    <n v="106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50"/>
    <d v="2022-05-13T11:42:00"/>
    <d v="2022-05-13T11:43:41"/>
    <s v="anonymous"/>
    <m/>
    <x v="7"/>
    <x v="97"/>
    <x v="1333"/>
    <n v="8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51"/>
    <d v="2022-05-13T11:43:42"/>
    <d v="2022-05-13T11:45:06"/>
    <s v="anonymous"/>
    <m/>
    <x v="7"/>
    <x v="97"/>
    <x v="1334"/>
    <n v="12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52"/>
    <d v="2022-05-13T11:45:08"/>
    <d v="2022-05-13T11:46:50"/>
    <s v="anonymous"/>
    <m/>
    <x v="7"/>
    <x v="97"/>
    <x v="1335"/>
    <n v="13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53"/>
    <d v="2022-05-13T11:46:52"/>
    <d v="2022-05-13T11:48:21"/>
    <s v="anonymous"/>
    <m/>
    <x v="7"/>
    <x v="97"/>
    <x v="1336"/>
    <n v="13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54"/>
    <d v="2022-05-13T11:48:46"/>
    <d v="2022-05-13T11:50:52"/>
    <s v="anonymous"/>
    <m/>
    <x v="7"/>
    <x v="97"/>
    <x v="1337"/>
    <n v="116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55"/>
    <d v="2022-05-13T11:50:54"/>
    <d v="2022-05-13T11:53:18"/>
    <s v="anonymous"/>
    <m/>
    <x v="7"/>
    <x v="97"/>
    <x v="1338"/>
    <n v="111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56"/>
    <d v="2022-05-13T11:53:21"/>
    <d v="2022-05-13T11:55:15"/>
    <s v="anonymous"/>
    <m/>
    <x v="7"/>
    <x v="97"/>
    <x v="1339"/>
    <n v="82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57"/>
    <d v="2022-05-13T11:55:27"/>
    <d v="2022-05-13T11:57:01"/>
    <s v="anonymous"/>
    <m/>
    <x v="7"/>
    <x v="97"/>
    <x v="1340"/>
    <n v="120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58"/>
    <d v="2022-05-13T11:57:03"/>
    <d v="2022-05-13T11:58:35"/>
    <s v="anonymous"/>
    <m/>
    <x v="7"/>
    <x v="97"/>
    <x v="1341"/>
    <n v="97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59"/>
    <d v="2022-05-13T11:58:37"/>
    <d v="2022-05-13T12:00:23"/>
    <s v="anonymous"/>
    <m/>
    <x v="7"/>
    <x v="97"/>
    <x v="1342"/>
    <n v="6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60"/>
    <d v="2022-05-13T12:00:25"/>
    <d v="2022-05-13T12:02:10"/>
    <s v="anonymous"/>
    <m/>
    <x v="7"/>
    <x v="97"/>
    <x v="1343"/>
    <n v="10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61"/>
    <d v="2022-05-13T11:57:14"/>
    <d v="2022-05-13T12:02:22"/>
    <s v="anonymous"/>
    <m/>
    <x v="11"/>
    <x v="97"/>
    <x v="96"/>
    <n v="5"/>
    <x v="0"/>
    <x v="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6"/>
    <x v="7"/>
    <x v="1"/>
    <x v="19"/>
    <x v="1"/>
    <s v="this old type cable is designed for up to 120C and we tested at 140C"/>
  </r>
  <r>
    <n v="262"/>
    <d v="2022-05-13T12:02:13"/>
    <d v="2022-05-13T12:03:53"/>
    <s v="anonymous"/>
    <m/>
    <x v="7"/>
    <x v="97"/>
    <x v="1344"/>
    <n v="12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63"/>
    <d v="2022-05-13T12:02:27"/>
    <d v="2022-05-13T12:05:08"/>
    <s v="anonymous"/>
    <m/>
    <x v="11"/>
    <x v="97"/>
    <x v="289"/>
    <n v="14"/>
    <x v="0"/>
    <x v="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6"/>
    <x v="8"/>
    <x v="1"/>
    <x v="19"/>
    <x v="1"/>
    <s v="this cable can not be use for other test, design spec 120C and we tested at 140C"/>
  </r>
  <r>
    <n v="264"/>
    <d v="2022-05-13T12:03:55"/>
    <d v="2022-05-13T12:05:41"/>
    <s v="anonymous"/>
    <m/>
    <x v="7"/>
    <x v="97"/>
    <x v="1345"/>
    <n v="9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65"/>
    <d v="2022-05-13T12:05:43"/>
    <d v="2022-05-13T12:07:19"/>
    <s v="anonymous"/>
    <m/>
    <x v="7"/>
    <x v="97"/>
    <x v="1346"/>
    <n v="101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66"/>
    <d v="2022-05-13T12:07:22"/>
    <d v="2022-05-13T12:10:52"/>
    <s v="anonymous"/>
    <m/>
    <x v="7"/>
    <x v="97"/>
    <x v="1347"/>
    <n v="128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67"/>
    <d v="2022-05-13T12:10:54"/>
    <d v="2022-05-13T12:12:46"/>
    <s v="anonymous"/>
    <m/>
    <x v="7"/>
    <x v="97"/>
    <x v="1348"/>
    <n v="83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68"/>
    <d v="2022-05-13T12:12:49"/>
    <d v="2022-05-13T12:14:55"/>
    <s v="anonymous"/>
    <m/>
    <x v="7"/>
    <x v="97"/>
    <x v="1349"/>
    <n v="114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69"/>
    <d v="2022-05-13T12:14:57"/>
    <d v="2022-05-13T12:16:38"/>
    <s v="anonymous"/>
    <m/>
    <x v="7"/>
    <x v="97"/>
    <x v="1350"/>
    <n v="112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70"/>
    <d v="2022-05-13T12:16:41"/>
    <d v="2022-05-13T12:18:11"/>
    <s v="anonymous"/>
    <m/>
    <x v="7"/>
    <x v="97"/>
    <x v="1351"/>
    <n v="16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71"/>
    <d v="2022-05-13T12:18:13"/>
    <d v="2022-05-13T12:19:50"/>
    <s v="anonymous"/>
    <m/>
    <x v="7"/>
    <x v="97"/>
    <x v="1352"/>
    <n v="35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72"/>
    <d v="2022-05-13T12:19:52"/>
    <d v="2022-05-13T12:21:33"/>
    <s v="anonymous"/>
    <m/>
    <x v="7"/>
    <x v="97"/>
    <x v="1353"/>
    <n v="121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73"/>
    <d v="2022-05-13T12:21:36"/>
    <d v="2022-05-13T12:23:31"/>
    <s v="anonymous"/>
    <m/>
    <x v="7"/>
    <x v="97"/>
    <x v="1354"/>
    <n v="37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74"/>
    <d v="2022-05-13T12:23:34"/>
    <d v="2022-05-13T12:31:48"/>
    <s v="anonymous"/>
    <m/>
    <x v="7"/>
    <x v="97"/>
    <x v="1355"/>
    <n v="56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75"/>
    <d v="2022-05-13T12:31:50"/>
    <d v="2022-05-13T12:33:51"/>
    <s v="anonymous"/>
    <m/>
    <x v="7"/>
    <x v="97"/>
    <x v="1356"/>
    <n v="113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76"/>
    <d v="2022-05-13T12:33:53"/>
    <d v="2022-05-13T12:35:35"/>
    <s v="anonymous"/>
    <m/>
    <x v="7"/>
    <x v="97"/>
    <x v="1357"/>
    <n v="63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77"/>
    <d v="2022-05-13T12:35:39"/>
    <d v="2022-05-13T12:38:10"/>
    <s v="anonymous"/>
    <m/>
    <x v="7"/>
    <x v="97"/>
    <x v="1358"/>
    <n v="115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78"/>
    <d v="2022-05-13T12:38:13"/>
    <d v="2022-05-13T12:39:56"/>
    <s v="anonymous"/>
    <m/>
    <x v="7"/>
    <x v="97"/>
    <x v="1359"/>
    <n v="105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79"/>
    <d v="2022-05-13T12:39:58"/>
    <d v="2022-05-13T12:41:36"/>
    <s v="anonymous"/>
    <m/>
    <x v="7"/>
    <x v="97"/>
    <x v="1360"/>
    <n v="93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80"/>
    <d v="2022-05-13T12:41:38"/>
    <d v="2022-05-13T12:43:40"/>
    <s v="anonymous"/>
    <m/>
    <x v="7"/>
    <x v="97"/>
    <x v="1361"/>
    <n v="68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81"/>
    <d v="2022-05-13T12:43:42"/>
    <d v="2022-05-13T12:45:09"/>
    <s v="anonymous"/>
    <m/>
    <x v="7"/>
    <x v="97"/>
    <x v="1362"/>
    <n v="45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82"/>
    <d v="2022-05-13T12:45:11"/>
    <d v="2022-05-13T12:46:44"/>
    <s v="anonymous"/>
    <m/>
    <x v="7"/>
    <x v="97"/>
    <x v="1363"/>
    <n v="71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83"/>
    <d v="2022-05-13T12:46:46"/>
    <d v="2022-05-13T12:48:34"/>
    <s v="anonymous"/>
    <m/>
    <x v="7"/>
    <x v="97"/>
    <x v="1364"/>
    <n v="70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84"/>
    <d v="2022-05-13T12:48:35"/>
    <d v="2022-05-13T12:50:29"/>
    <s v="anonymous"/>
    <m/>
    <x v="7"/>
    <x v="97"/>
    <x v="1365"/>
    <n v="74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85"/>
    <d v="2022-05-13T12:50:32"/>
    <d v="2022-05-13T12:52:00"/>
    <s v="anonymous"/>
    <m/>
    <x v="7"/>
    <x v="97"/>
    <x v="1366"/>
    <n v="75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86"/>
    <d v="2022-05-13T12:52:02"/>
    <d v="2022-05-13T12:53:31"/>
    <s v="anonymous"/>
    <m/>
    <x v="7"/>
    <x v="97"/>
    <x v="1367"/>
    <n v="41"/>
    <x v="1"/>
    <x v="33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87"/>
    <d v="2022-05-13T12:53:33"/>
    <d v="2022-05-13T12:55:04"/>
    <s v="anonymous"/>
    <m/>
    <x v="7"/>
    <x v="97"/>
    <x v="1368"/>
    <n v="58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88"/>
    <d v="2022-05-13T12:55:06"/>
    <d v="2022-05-13T12:56:38"/>
    <s v="anonymous"/>
    <m/>
    <x v="7"/>
    <x v="97"/>
    <x v="1369"/>
    <n v="76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89"/>
    <d v="2022-05-13T12:56:40"/>
    <d v="2022-05-13T13:34:53"/>
    <s v="anonymous"/>
    <m/>
    <x v="7"/>
    <x v="97"/>
    <x v="1370"/>
    <n v="4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90"/>
    <d v="2022-05-13T13:34:55"/>
    <d v="2022-05-13T13:36:14"/>
    <s v="anonymous"/>
    <m/>
    <x v="7"/>
    <x v="97"/>
    <x v="1371"/>
    <n v="53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91"/>
    <d v="2022-05-13T13:36:16"/>
    <d v="2022-05-13T13:37:49"/>
    <s v="anonymous"/>
    <m/>
    <x v="7"/>
    <x v="97"/>
    <x v="1372"/>
    <n v="118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92"/>
    <d v="2022-05-13T13:37:51"/>
    <d v="2022-05-13T13:39:14"/>
    <s v="anonymous"/>
    <m/>
    <x v="7"/>
    <x v="97"/>
    <x v="1373"/>
    <n v="46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93"/>
    <d v="2022-05-13T13:39:16"/>
    <d v="2022-05-13T13:40:28"/>
    <s v="anonymous"/>
    <m/>
    <x v="7"/>
    <x v="97"/>
    <x v="1374"/>
    <n v="65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94"/>
    <d v="2022-05-13T13:40:30"/>
    <d v="2022-05-13T13:41:40"/>
    <s v="anonymous"/>
    <m/>
    <x v="7"/>
    <x v="97"/>
    <x v="1375"/>
    <n v="43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95"/>
    <d v="2022-05-13T13:41:43"/>
    <d v="2022-05-13T13:42:46"/>
    <s v="anonymous"/>
    <m/>
    <x v="7"/>
    <x v="97"/>
    <x v="1376"/>
    <n v="72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96"/>
    <d v="2022-05-13T13:42:48"/>
    <d v="2022-05-13T13:44:25"/>
    <s v="anonymous"/>
    <m/>
    <x v="7"/>
    <x v="97"/>
    <x v="1377"/>
    <n v="54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97"/>
    <d v="2022-05-13T13:44:28"/>
    <d v="2022-05-13T13:46:16"/>
    <s v="anonymous"/>
    <m/>
    <x v="7"/>
    <x v="97"/>
    <x v="1378"/>
    <n v="67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98"/>
    <d v="2022-05-13T13:46:19"/>
    <d v="2022-05-13T13:47:59"/>
    <s v="anonymous"/>
    <m/>
    <x v="7"/>
    <x v="97"/>
    <x v="1379"/>
    <n v="86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299"/>
    <d v="2022-05-13T13:48:01"/>
    <d v="2022-05-13T13:49:43"/>
    <s v="anonymous"/>
    <m/>
    <x v="7"/>
    <x v="97"/>
    <x v="1380"/>
    <n v="50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00"/>
    <d v="2022-05-13T13:49:44"/>
    <d v="2022-05-13T13:51:37"/>
    <s v="anonymous"/>
    <m/>
    <x v="7"/>
    <x v="97"/>
    <x v="1381"/>
    <n v="84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01"/>
    <d v="2022-05-13T13:51:39"/>
    <d v="2022-05-13T13:53:05"/>
    <s v="anonymous"/>
    <m/>
    <x v="7"/>
    <x v="97"/>
    <x v="1382"/>
    <n v="30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02"/>
    <d v="2022-05-13T13:53:07"/>
    <d v="2022-05-13T13:54:21"/>
    <s v="anonymous"/>
    <m/>
    <x v="7"/>
    <x v="97"/>
    <x v="1383"/>
    <n v="66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03"/>
    <d v="2022-05-13T13:54:24"/>
    <d v="2022-05-13T13:55:50"/>
    <s v="anonymous"/>
    <m/>
    <x v="7"/>
    <x v="97"/>
    <x v="1384"/>
    <n v="102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04"/>
    <d v="2022-05-13T13:55:52"/>
    <d v="2022-05-13T13:57:29"/>
    <s v="anonymous"/>
    <m/>
    <x v="7"/>
    <x v="97"/>
    <x v="1385"/>
    <n v="108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05"/>
    <d v="2022-05-13T13:57:31"/>
    <d v="2022-05-13T13:59:08"/>
    <s v="anonymous"/>
    <m/>
    <x v="7"/>
    <x v="97"/>
    <x v="1386"/>
    <n v="5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06"/>
    <d v="2022-05-13T13:59:11"/>
    <d v="2022-05-13T14:00:28"/>
    <s v="anonymous"/>
    <m/>
    <x v="7"/>
    <x v="97"/>
    <x v="1387"/>
    <n v="55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07"/>
    <d v="2022-05-13T14:00:30"/>
    <d v="2022-05-13T14:01:58"/>
    <s v="anonymous"/>
    <m/>
    <x v="7"/>
    <x v="97"/>
    <x v="1388"/>
    <n v="126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08"/>
    <d v="2022-05-13T14:01:59"/>
    <d v="2022-05-13T14:03:59"/>
    <s v="anonymous"/>
    <m/>
    <x v="7"/>
    <x v="97"/>
    <x v="1389"/>
    <n v="104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09"/>
    <d v="2022-05-13T14:04:00"/>
    <d v="2022-05-13T14:05:01"/>
    <s v="anonymous"/>
    <m/>
    <x v="7"/>
    <x v="97"/>
    <x v="1390"/>
    <n v="28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10"/>
    <d v="2022-05-13T14:05:04"/>
    <d v="2022-05-13T14:06:36"/>
    <s v="anonymous"/>
    <m/>
    <x v="7"/>
    <x v="97"/>
    <x v="1391"/>
    <n v="100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11"/>
    <d v="2022-05-13T14:06:38"/>
    <d v="2022-05-13T14:07:51"/>
    <s v="anonymous"/>
    <m/>
    <x v="7"/>
    <x v="97"/>
    <x v="1392"/>
    <n v="32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12"/>
    <d v="2022-05-13T14:07:53"/>
    <d v="2022-05-13T14:09:31"/>
    <s v="anonymous"/>
    <m/>
    <x v="7"/>
    <x v="97"/>
    <x v="1393"/>
    <n v="47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13"/>
    <d v="2022-05-13T14:09:33"/>
    <d v="2022-05-13T14:11:21"/>
    <s v="anonymous"/>
    <m/>
    <x v="7"/>
    <x v="97"/>
    <x v="1394"/>
    <n v="64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14"/>
    <d v="2022-05-13T14:11:23"/>
    <d v="2022-05-13T14:12:49"/>
    <s v="anonymous"/>
    <m/>
    <x v="7"/>
    <x v="97"/>
    <x v="1395"/>
    <n v="124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15"/>
    <d v="2022-05-13T14:12:51"/>
    <d v="2022-05-13T14:14:08"/>
    <s v="anonymous"/>
    <m/>
    <x v="7"/>
    <x v="97"/>
    <x v="1396"/>
    <n v="85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16"/>
    <d v="2022-05-13T14:14:12"/>
    <d v="2022-05-13T14:16:22"/>
    <s v="anonymous"/>
    <m/>
    <x v="7"/>
    <x v="97"/>
    <x v="1397"/>
    <n v="34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17"/>
    <d v="2022-05-13T14:16:24"/>
    <d v="2022-05-13T14:18:35"/>
    <s v="anonymous"/>
    <m/>
    <x v="7"/>
    <x v="97"/>
    <x v="1398"/>
    <n v="33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18"/>
    <d v="2022-05-13T14:18:36"/>
    <d v="2022-05-13T14:20:06"/>
    <s v="anonymous"/>
    <m/>
    <x v="7"/>
    <x v="97"/>
    <x v="1399"/>
    <n v="38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19"/>
    <d v="2022-05-13T14:20:07"/>
    <d v="2022-05-13T14:21:22"/>
    <s v="anonymous"/>
    <m/>
    <x v="7"/>
    <x v="97"/>
    <x v="1400"/>
    <n v="48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20"/>
    <d v="2022-05-13T14:21:23"/>
    <d v="2022-05-13T14:23:19"/>
    <s v="anonymous"/>
    <m/>
    <x v="7"/>
    <x v="97"/>
    <x v="1401"/>
    <n v="2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21"/>
    <d v="2022-05-13T14:23:21"/>
    <d v="2022-05-13T14:24:49"/>
    <s v="anonymous"/>
    <m/>
    <x v="7"/>
    <x v="97"/>
    <x v="1402"/>
    <n v="77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22"/>
    <d v="2022-05-13T14:24:51"/>
    <d v="2022-05-13T14:26:23"/>
    <s v="anonymous"/>
    <m/>
    <x v="7"/>
    <x v="97"/>
    <x v="1403"/>
    <n v="27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23"/>
    <d v="2022-05-13T14:26:25"/>
    <d v="2022-05-13T14:27:44"/>
    <s v="anonymous"/>
    <m/>
    <x v="7"/>
    <x v="97"/>
    <x v="1404"/>
    <n v="36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24"/>
    <d v="2022-05-13T14:27:46"/>
    <d v="2022-05-13T14:29:01"/>
    <s v="anonymous"/>
    <m/>
    <x v="7"/>
    <x v="97"/>
    <x v="1405"/>
    <n v="3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25"/>
    <d v="2022-05-13T14:29:03"/>
    <d v="2022-05-13T14:30:36"/>
    <s v="anonymous"/>
    <m/>
    <x v="7"/>
    <x v="97"/>
    <x v="1406"/>
    <n v="1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26"/>
    <d v="2022-05-13T14:30:38"/>
    <d v="2022-05-13T14:32:11"/>
    <s v="anonymous"/>
    <m/>
    <x v="7"/>
    <x v="97"/>
    <x v="1407"/>
    <n v="51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27"/>
    <d v="2022-05-13T14:32:12"/>
    <d v="2022-05-13T14:33:35"/>
    <s v="anonymous"/>
    <m/>
    <x v="7"/>
    <x v="97"/>
    <x v="1408"/>
    <n v="60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28"/>
    <d v="2022-05-13T16:58:01"/>
    <d v="2022-05-13T17:03:59"/>
    <s v="anonymous"/>
    <m/>
    <x v="14"/>
    <x v="97"/>
    <x v="279"/>
    <n v="3"/>
    <x v="0"/>
    <x v="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6"/>
    <x v="4"/>
    <x v="4"/>
    <x v="20"/>
    <x v="53"/>
    <m/>
  </r>
  <r>
    <n v="329"/>
    <d v="2022-05-13T17:04:06"/>
    <d v="2022-05-13T17:05:49"/>
    <s v="anonymous"/>
    <m/>
    <x v="14"/>
    <x v="97"/>
    <x v="97"/>
    <n v="15"/>
    <x v="0"/>
    <x v="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6"/>
    <x v="4"/>
    <x v="4"/>
    <x v="20"/>
    <x v="53"/>
    <m/>
  </r>
  <r>
    <n v="330"/>
    <d v="2022-05-13T17:05:53"/>
    <d v="2022-05-13T17:34:12"/>
    <s v="anonymous"/>
    <m/>
    <x v="14"/>
    <x v="97"/>
    <x v="287"/>
    <n v="12"/>
    <x v="0"/>
    <x v="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6"/>
    <x v="4"/>
    <x v="4"/>
    <x v="20"/>
    <x v="53"/>
    <m/>
  </r>
  <r>
    <n v="331"/>
    <d v="2022-05-13T14:33:38"/>
    <d v="2022-05-16T14:36:21"/>
    <s v="anonymous"/>
    <m/>
    <x v="7"/>
    <x v="97"/>
    <x v="1409"/>
    <n v="10"/>
    <x v="0"/>
    <x v="34"/>
    <x v="0"/>
    <n v="1"/>
    <x v="0"/>
    <m/>
    <x v="0"/>
    <x v="0"/>
    <x v="0"/>
    <x v="0"/>
    <x v="0"/>
    <x v="4"/>
    <s v="207.53445"/>
    <s v="-199.06233"/>
    <s v="-19.21698"/>
    <x v="126"/>
    <n v="207.53444999999999"/>
    <n v="-199.06233"/>
    <n v="1"/>
    <n v="0"/>
    <s v="Pass"/>
    <x v="0"/>
    <x v="0"/>
    <m/>
    <x v="0"/>
    <m/>
    <x v="0"/>
    <x v="0"/>
    <x v="0"/>
    <x v="0"/>
    <x v="0"/>
    <x v="22"/>
    <m/>
  </r>
  <r>
    <n v="332"/>
    <d v="2022-05-18T09:03:57"/>
    <d v="2022-05-18T09:11:16"/>
    <s v="anonymous"/>
    <m/>
    <x v="7"/>
    <x v="98"/>
    <x v="1410"/>
    <n v="9"/>
    <x v="0"/>
    <x v="35"/>
    <x v="0"/>
    <n v="1"/>
    <x v="0"/>
    <m/>
    <x v="0"/>
    <x v="0"/>
    <x v="0"/>
    <x v="0"/>
    <x v="0"/>
    <x v="4"/>
    <s v="1491.04565"/>
    <s v="726.49628"/>
    <s v="9452.49902"/>
    <x v="127"/>
    <n v="9452.4990199999993"/>
    <n v="726.49627999999996"/>
    <n v="1"/>
    <n v="0"/>
    <s v="Pass"/>
    <x v="0"/>
    <x v="0"/>
    <m/>
    <x v="0"/>
    <m/>
    <x v="0"/>
    <x v="0"/>
    <x v="0"/>
    <x v="0"/>
    <x v="0"/>
    <x v="22"/>
    <m/>
  </r>
  <r>
    <n v="333"/>
    <d v="2022-05-18T09:11:19"/>
    <d v="2022-05-18T09:22:21"/>
    <s v="anonymous"/>
    <m/>
    <x v="7"/>
    <x v="98"/>
    <x v="1411"/>
    <n v="8"/>
    <x v="0"/>
    <x v="35"/>
    <x v="0"/>
    <n v="1"/>
    <x v="0"/>
    <m/>
    <x v="0"/>
    <x v="0"/>
    <x v="0"/>
    <x v="0"/>
    <x v="0"/>
    <x v="4"/>
    <s v="82.78284"/>
    <s v="82.67524"/>
    <s v="82.58843"/>
    <x v="128"/>
    <n v="82.782839999999993"/>
    <n v="82.588430000000002"/>
    <n v="1"/>
    <n v="0"/>
    <s v="Pass"/>
    <x v="0"/>
    <x v="0"/>
    <m/>
    <x v="0"/>
    <m/>
    <x v="0"/>
    <x v="0"/>
    <x v="0"/>
    <x v="0"/>
    <x v="0"/>
    <x v="22"/>
    <m/>
  </r>
  <r>
    <n v="334"/>
    <d v="2022-05-18T09:22:26"/>
    <d v="2022-05-18T09:29:59"/>
    <s v="anonymous"/>
    <m/>
    <x v="7"/>
    <x v="98"/>
    <x v="1412"/>
    <n v="6"/>
    <x v="0"/>
    <x v="35"/>
    <x v="0"/>
    <n v="1"/>
    <x v="0"/>
    <m/>
    <x v="0"/>
    <x v="0"/>
    <x v="0"/>
    <x v="0"/>
    <x v="0"/>
    <x v="4"/>
    <s v="83.90685"/>
    <s v="85.68116"/>
    <s v="105.13133"/>
    <x v="129"/>
    <n v="105.13133000000001"/>
    <n v="83.906850000000006"/>
    <n v="1"/>
    <n v="0"/>
    <s v="Pass"/>
    <x v="0"/>
    <x v="0"/>
    <m/>
    <x v="0"/>
    <m/>
    <x v="0"/>
    <x v="0"/>
    <x v="0"/>
    <x v="0"/>
    <x v="0"/>
    <x v="22"/>
    <m/>
  </r>
  <r>
    <n v="335"/>
    <d v="2022-05-18T09:30:02"/>
    <d v="2022-05-18T09:42:23"/>
    <s v="anonymous"/>
    <m/>
    <x v="7"/>
    <x v="98"/>
    <x v="1413"/>
    <n v="16"/>
    <x v="0"/>
    <x v="35"/>
    <x v="0"/>
    <n v="1"/>
    <x v="0"/>
    <m/>
    <x v="0"/>
    <x v="0"/>
    <x v="0"/>
    <x v="0"/>
    <x v="0"/>
    <x v="4"/>
    <s v="82.29400"/>
    <s v="82.29430"/>
    <s v="82.56095"/>
    <x v="130"/>
    <n v="82.560950000000005"/>
    <n v="82.293999999999997"/>
    <n v="1"/>
    <n v="0"/>
    <s v="Pass"/>
    <x v="0"/>
    <x v="0"/>
    <m/>
    <x v="0"/>
    <m/>
    <x v="0"/>
    <x v="0"/>
    <x v="0"/>
    <x v="0"/>
    <x v="0"/>
    <x v="22"/>
    <m/>
  </r>
  <r>
    <n v="336"/>
    <d v="2022-05-18T09:42:25"/>
    <d v="2022-05-18T09:52:55"/>
    <s v="anonymous"/>
    <m/>
    <x v="7"/>
    <x v="98"/>
    <x v="1414"/>
    <n v="14"/>
    <x v="0"/>
    <x v="35"/>
    <x v="0"/>
    <n v="1"/>
    <x v="0"/>
    <m/>
    <x v="0"/>
    <x v="0"/>
    <x v="0"/>
    <x v="0"/>
    <x v="0"/>
    <x v="4"/>
    <s v="82.60160"/>
    <s v="79.61515"/>
    <s v="82.61402"/>
    <x v="131"/>
    <n v="82.614019999999996"/>
    <n v="79.61515"/>
    <n v="1"/>
    <n v="0"/>
    <s v="Pass"/>
    <x v="0"/>
    <x v="0"/>
    <m/>
    <x v="0"/>
    <m/>
    <x v="0"/>
    <x v="0"/>
    <x v="0"/>
    <x v="0"/>
    <x v="0"/>
    <x v="22"/>
    <m/>
  </r>
  <r>
    <n v="337"/>
    <d v="2022-05-18T09:52:57"/>
    <d v="2022-05-18T09:59:47"/>
    <s v="anonymous"/>
    <m/>
    <x v="7"/>
    <x v="98"/>
    <x v="1415"/>
    <n v="24"/>
    <x v="0"/>
    <x v="35"/>
    <x v="0"/>
    <n v="1"/>
    <x v="0"/>
    <m/>
    <x v="0"/>
    <x v="0"/>
    <x v="0"/>
    <x v="0"/>
    <x v="0"/>
    <x v="4"/>
    <s v="83.70017"/>
    <s v="83.31268"/>
    <s v="83.50089"/>
    <x v="132"/>
    <n v="83.70017"/>
    <n v="83.31268"/>
    <n v="1"/>
    <n v="0"/>
    <s v="Pass"/>
    <x v="0"/>
    <x v="0"/>
    <m/>
    <x v="0"/>
    <m/>
    <x v="0"/>
    <x v="0"/>
    <x v="0"/>
    <x v="0"/>
    <x v="0"/>
    <x v="22"/>
    <m/>
  </r>
  <r>
    <n v="338"/>
    <d v="2022-05-18T09:59:50"/>
    <d v="2022-05-18T10:06:18"/>
    <s v="anonymous"/>
    <m/>
    <x v="7"/>
    <x v="98"/>
    <x v="1416"/>
    <n v="15"/>
    <x v="0"/>
    <x v="35"/>
    <x v="0"/>
    <n v="1"/>
    <x v="0"/>
    <m/>
    <x v="0"/>
    <x v="0"/>
    <x v="0"/>
    <x v="0"/>
    <x v="0"/>
    <x v="4"/>
    <s v="83.53754"/>
    <s v="82.88978"/>
    <s v="82.64363"/>
    <x v="133"/>
    <n v="83.537540000000007"/>
    <n v="82.643630000000002"/>
    <n v="1"/>
    <n v="0"/>
    <s v="Pass"/>
    <x v="0"/>
    <x v="0"/>
    <m/>
    <x v="0"/>
    <m/>
    <x v="0"/>
    <x v="0"/>
    <x v="0"/>
    <x v="0"/>
    <x v="0"/>
    <x v="22"/>
    <m/>
  </r>
  <r>
    <n v="339"/>
    <d v="2022-05-18T10:07:48"/>
    <d v="2022-05-18T10:17:45"/>
    <s v="anonymous"/>
    <m/>
    <x v="7"/>
    <x v="98"/>
    <x v="1417"/>
    <n v="11"/>
    <x v="0"/>
    <x v="35"/>
    <x v="0"/>
    <n v="1"/>
    <x v="0"/>
    <m/>
    <x v="0"/>
    <x v="0"/>
    <x v="0"/>
    <x v="0"/>
    <x v="0"/>
    <x v="4"/>
    <s v="87.60677"/>
    <s v="87.60677"/>
    <s v="146.77771"/>
    <x v="134"/>
    <n v="146.77771000000001"/>
    <n v="87.606769999999997"/>
    <n v="1"/>
    <n v="0"/>
    <s v="Pass"/>
    <x v="0"/>
    <x v="0"/>
    <m/>
    <x v="0"/>
    <m/>
    <x v="0"/>
    <x v="0"/>
    <x v="0"/>
    <x v="0"/>
    <x v="0"/>
    <x v="22"/>
    <m/>
  </r>
  <r>
    <n v="340"/>
    <d v="2022-05-18T10:17:48"/>
    <d v="2022-05-18T10:26:23"/>
    <s v="anonymous"/>
    <m/>
    <x v="7"/>
    <x v="98"/>
    <x v="1418"/>
    <n v="2"/>
    <x v="0"/>
    <x v="35"/>
    <x v="0"/>
    <n v="1"/>
    <x v="0"/>
    <m/>
    <x v="0"/>
    <x v="0"/>
    <x v="0"/>
    <x v="0"/>
    <x v="0"/>
    <x v="4"/>
    <s v="109.34885"/>
    <s v="107.75873"/>
    <s v="85.00889"/>
    <x v="135"/>
    <n v="109.34885"/>
    <n v="85.008889999999994"/>
    <n v="1"/>
    <n v="0"/>
    <s v="Pass"/>
    <x v="0"/>
    <x v="0"/>
    <m/>
    <x v="0"/>
    <m/>
    <x v="0"/>
    <x v="0"/>
    <x v="0"/>
    <x v="0"/>
    <x v="0"/>
    <x v="22"/>
    <m/>
  </r>
  <r>
    <n v="341"/>
    <d v="2022-05-18T10:26:26"/>
    <d v="2022-05-18T10:32:40"/>
    <s v="anonymous"/>
    <m/>
    <x v="7"/>
    <x v="98"/>
    <x v="1419"/>
    <n v="7"/>
    <x v="0"/>
    <x v="35"/>
    <x v="0"/>
    <n v="1"/>
    <x v="0"/>
    <m/>
    <x v="0"/>
    <x v="0"/>
    <x v="0"/>
    <x v="0"/>
    <x v="0"/>
    <x v="4"/>
    <s v="79.45187"/>
    <s v="79.43397"/>
    <s v="82.67065"/>
    <x v="136"/>
    <n v="82.670649999999995"/>
    <n v="79.433970000000002"/>
    <n v="1"/>
    <n v="0"/>
    <s v="Pass"/>
    <x v="0"/>
    <x v="0"/>
    <m/>
    <x v="0"/>
    <m/>
    <x v="0"/>
    <x v="0"/>
    <x v="0"/>
    <x v="0"/>
    <x v="0"/>
    <x v="22"/>
    <m/>
  </r>
  <r>
    <n v="342"/>
    <d v="2022-05-18T10:32:49"/>
    <d v="2022-05-18T10:44:18"/>
    <s v="anonymous"/>
    <m/>
    <x v="7"/>
    <x v="98"/>
    <x v="1420"/>
    <n v="5"/>
    <x v="0"/>
    <x v="35"/>
    <x v="0"/>
    <n v="1"/>
    <x v="0"/>
    <m/>
    <x v="0"/>
    <x v="0"/>
    <x v="0"/>
    <x v="0"/>
    <x v="0"/>
    <x v="4"/>
    <s v="82.61320"/>
    <s v="79.43310"/>
    <s v="84.08619"/>
    <x v="137"/>
    <n v="84.086190000000002"/>
    <n v="79.433099999999996"/>
    <n v="1"/>
    <n v="0"/>
    <s v="Pass"/>
    <x v="0"/>
    <x v="0"/>
    <m/>
    <x v="0"/>
    <m/>
    <x v="0"/>
    <x v="0"/>
    <x v="0"/>
    <x v="0"/>
    <x v="0"/>
    <x v="22"/>
    <m/>
  </r>
  <r>
    <n v="343"/>
    <d v="2022-05-18T10:44:21"/>
    <d v="2022-05-18T10:50:38"/>
    <s v="anonymous"/>
    <m/>
    <x v="7"/>
    <x v="98"/>
    <x v="1421"/>
    <n v="13"/>
    <x v="0"/>
    <x v="35"/>
    <x v="0"/>
    <n v="1"/>
    <x v="0"/>
    <m/>
    <x v="0"/>
    <x v="0"/>
    <x v="0"/>
    <x v="0"/>
    <x v="0"/>
    <x v="4"/>
    <s v="84.29980"/>
    <s v="82.76076"/>
    <s v="79.69369"/>
    <x v="138"/>
    <n v="84.299800000000005"/>
    <n v="79.693690000000004"/>
    <n v="1"/>
    <n v="0"/>
    <s v="Pass"/>
    <x v="0"/>
    <x v="0"/>
    <m/>
    <x v="0"/>
    <m/>
    <x v="0"/>
    <x v="0"/>
    <x v="0"/>
    <x v="0"/>
    <x v="0"/>
    <x v="22"/>
    <m/>
  </r>
  <r>
    <n v="344"/>
    <d v="2022-05-18T10:50:40"/>
    <d v="2022-05-18T10:56:52"/>
    <s v="anonymous"/>
    <m/>
    <x v="7"/>
    <x v="98"/>
    <x v="1422"/>
    <n v="22"/>
    <x v="0"/>
    <x v="35"/>
    <x v="0"/>
    <n v="1"/>
    <x v="0"/>
    <m/>
    <x v="0"/>
    <x v="0"/>
    <x v="0"/>
    <x v="0"/>
    <x v="0"/>
    <x v="4"/>
    <s v="83.48545"/>
    <s v="79.92175"/>
    <s v="83.18256"/>
    <x v="139"/>
    <n v="83.48545"/>
    <n v="79.921750000000003"/>
    <n v="1"/>
    <n v="0"/>
    <s v="Pass"/>
    <x v="0"/>
    <x v="0"/>
    <m/>
    <x v="0"/>
    <m/>
    <x v="0"/>
    <x v="0"/>
    <x v="0"/>
    <x v="0"/>
    <x v="0"/>
    <x v="22"/>
    <m/>
  </r>
  <r>
    <n v="345"/>
    <d v="2022-05-18T10:56:55"/>
    <d v="2022-05-18T11:29:52"/>
    <s v="anonymous"/>
    <m/>
    <x v="7"/>
    <x v="98"/>
    <x v="1423"/>
    <n v="23"/>
    <x v="0"/>
    <x v="35"/>
    <x v="0"/>
    <n v="1"/>
    <x v="0"/>
    <m/>
    <x v="0"/>
    <x v="0"/>
    <x v="0"/>
    <x v="0"/>
    <x v="0"/>
    <x v="4"/>
    <s v="91.36808"/>
    <s v="87.12830"/>
    <s v="79.77730"/>
    <x v="140"/>
    <n v="91.368080000000006"/>
    <n v="79.777299999999997"/>
    <n v="1"/>
    <n v="0"/>
    <s v="Pass"/>
    <x v="0"/>
    <x v="0"/>
    <m/>
    <x v="0"/>
    <m/>
    <x v="0"/>
    <x v="0"/>
    <x v="0"/>
    <x v="0"/>
    <x v="0"/>
    <x v="22"/>
    <m/>
  </r>
  <r>
    <n v="346"/>
    <d v="2022-05-18T11:29:54"/>
    <d v="2022-05-18T11:39:48"/>
    <s v="anonymous"/>
    <m/>
    <x v="7"/>
    <x v="98"/>
    <x v="1424"/>
    <n v="12"/>
    <x v="0"/>
    <x v="35"/>
    <x v="0"/>
    <n v="1"/>
    <x v="0"/>
    <m/>
    <x v="0"/>
    <x v="0"/>
    <x v="0"/>
    <x v="0"/>
    <x v="0"/>
    <x v="4"/>
    <s v="82.61132"/>
    <s v="82.8115582"/>
    <s v="82.81155"/>
    <x v="141"/>
    <n v="82.811558199999993"/>
    <n v="82.611320000000006"/>
    <n v="1"/>
    <n v="0"/>
    <s v="Pass"/>
    <x v="0"/>
    <x v="0"/>
    <m/>
    <x v="0"/>
    <m/>
    <x v="0"/>
    <x v="0"/>
    <x v="0"/>
    <x v="0"/>
    <x v="0"/>
    <x v="22"/>
    <m/>
  </r>
  <r>
    <n v="347"/>
    <d v="2022-05-18T11:39:54"/>
    <d v="2022-05-18T11:53:33"/>
    <s v="anonymous"/>
    <m/>
    <x v="7"/>
    <x v="98"/>
    <x v="1425"/>
    <n v="25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48"/>
    <d v="2022-05-18T11:53:35"/>
    <d v="2022-05-18T11:55:14"/>
    <s v="anonymous"/>
    <m/>
    <x v="7"/>
    <x v="98"/>
    <x v="1426"/>
    <n v="26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49"/>
    <d v="2022-05-18T11:55:15"/>
    <d v="2022-05-18T11:56:18"/>
    <s v="anonymous"/>
    <m/>
    <x v="7"/>
    <x v="98"/>
    <x v="1427"/>
    <n v="4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50"/>
    <d v="2022-05-18T11:56:20"/>
    <d v="2022-05-18T11:57:26"/>
    <s v="anonymous"/>
    <m/>
    <x v="7"/>
    <x v="98"/>
    <x v="1428"/>
    <n v="18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51"/>
    <d v="2022-05-18T11:57:29"/>
    <d v="2022-05-18T11:58:49"/>
    <s v="anonymous"/>
    <m/>
    <x v="7"/>
    <x v="98"/>
    <x v="1429"/>
    <n v="1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52"/>
    <d v="2022-05-18T11:58:52"/>
    <d v="2022-05-18T12:00:10"/>
    <s v="anonymous"/>
    <m/>
    <x v="7"/>
    <x v="98"/>
    <x v="1430"/>
    <n v="27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53"/>
    <d v="2022-05-18T12:00:11"/>
    <d v="2022-05-18T12:01:20"/>
    <s v="anonymous"/>
    <m/>
    <x v="7"/>
    <x v="98"/>
    <x v="1431"/>
    <n v="29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54"/>
    <d v="2022-05-18T12:01:22"/>
    <d v="2022-05-18T12:02:40"/>
    <s v="anonymous"/>
    <m/>
    <x v="7"/>
    <x v="98"/>
    <x v="1432"/>
    <n v="28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55"/>
    <d v="2022-05-18T12:02:42"/>
    <d v="2022-05-18T12:04:07"/>
    <s v="anonymous"/>
    <m/>
    <x v="7"/>
    <x v="98"/>
    <x v="1433"/>
    <n v="30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56"/>
    <d v="2022-05-18T12:04:09"/>
    <d v="2022-05-18T12:05:58"/>
    <s v="anonymous"/>
    <m/>
    <x v="7"/>
    <x v="98"/>
    <x v="1434"/>
    <n v="20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57"/>
    <d v="2022-05-18T12:06:01"/>
    <d v="2022-05-18T12:07:23"/>
    <s v="anonymous"/>
    <m/>
    <x v="7"/>
    <x v="98"/>
    <x v="1435"/>
    <n v="21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58"/>
    <d v="2022-05-18T12:07:26"/>
    <d v="2022-05-18T12:08:30"/>
    <s v="anonymous"/>
    <m/>
    <x v="7"/>
    <x v="98"/>
    <x v="1436"/>
    <n v="17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59"/>
    <d v="2022-05-18T12:08:33"/>
    <d v="2022-05-18T12:09:50"/>
    <s v="anonymous"/>
    <m/>
    <x v="7"/>
    <x v="98"/>
    <x v="1437"/>
    <n v="19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60"/>
    <d v="2022-05-18T12:09:53"/>
    <d v="2022-05-18T12:11:47"/>
    <s v="anonymous"/>
    <m/>
    <x v="7"/>
    <x v="98"/>
    <x v="1438"/>
    <n v="3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61"/>
    <d v="2022-05-18T12:11:50"/>
    <d v="2022-05-18T12:13:32"/>
    <s v="anonymous"/>
    <m/>
    <x v="7"/>
    <x v="98"/>
    <x v="1439"/>
    <n v="10"/>
    <x v="0"/>
    <x v="35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62"/>
    <d v="2022-05-18T12:13:35"/>
    <d v="2022-05-18T12:17:32"/>
    <s v="anonymous"/>
    <m/>
    <x v="7"/>
    <x v="98"/>
    <x v="1440"/>
    <n v="19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63"/>
    <d v="2022-05-18T12:17:36"/>
    <d v="2022-05-18T12:18:58"/>
    <s v="anonymous"/>
    <m/>
    <x v="7"/>
    <x v="98"/>
    <x v="1441"/>
    <n v="18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64"/>
    <d v="2022-05-18T12:19:00"/>
    <d v="2022-05-18T12:20:20"/>
    <s v="anonymous"/>
    <m/>
    <x v="7"/>
    <x v="98"/>
    <x v="1442"/>
    <n v="1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65"/>
    <d v="2022-05-18T12:20:25"/>
    <d v="2022-05-18T12:23:03"/>
    <s v="anonymous"/>
    <m/>
    <x v="7"/>
    <x v="98"/>
    <x v="1443"/>
    <n v="24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66"/>
    <d v="2022-05-18T12:23:05"/>
    <d v="2022-05-18T12:25:19"/>
    <s v="anonymous"/>
    <m/>
    <x v="7"/>
    <x v="98"/>
    <x v="1444"/>
    <n v="29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67"/>
    <d v="2022-05-18T12:25:22"/>
    <d v="2022-05-18T12:26:29"/>
    <s v="anonymous"/>
    <m/>
    <x v="7"/>
    <x v="98"/>
    <x v="1445"/>
    <n v="17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68"/>
    <d v="2022-05-18T12:26:33"/>
    <d v="2022-05-18T12:27:40"/>
    <s v="anonymous"/>
    <m/>
    <x v="7"/>
    <x v="98"/>
    <x v="1446"/>
    <n v="15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69"/>
    <d v="2022-05-18T12:27:43"/>
    <d v="2022-05-18T12:29:02"/>
    <s v="anonymous"/>
    <m/>
    <x v="7"/>
    <x v="98"/>
    <x v="1447"/>
    <n v="12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70"/>
    <d v="2022-05-18T12:29:04"/>
    <d v="2022-05-18T12:30:05"/>
    <s v="anonymous"/>
    <m/>
    <x v="7"/>
    <x v="98"/>
    <x v="1448"/>
    <n v="16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71"/>
    <d v="2022-05-18T12:30:10"/>
    <d v="2022-05-18T12:31:56"/>
    <s v="anonymous"/>
    <m/>
    <x v="7"/>
    <x v="98"/>
    <x v="1449"/>
    <n v="8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72"/>
    <d v="2022-05-18T12:32:00"/>
    <d v="2022-05-18T12:40:15"/>
    <s v="anonymous"/>
    <m/>
    <x v="7"/>
    <x v="98"/>
    <x v="1450"/>
    <n v="13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73"/>
    <d v="2022-05-18T12:40:16"/>
    <d v="2022-05-18T12:41:32"/>
    <s v="anonymous"/>
    <m/>
    <x v="7"/>
    <x v="98"/>
    <x v="1451"/>
    <n v="6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74"/>
    <d v="2022-05-18T12:42:40"/>
    <d v="2022-05-18T12:44:04"/>
    <s v="anonymous"/>
    <m/>
    <x v="7"/>
    <x v="98"/>
    <x v="1452"/>
    <n v="2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75"/>
    <d v="2022-05-18T12:44:06"/>
    <d v="2022-05-18T12:46:16"/>
    <s v="anonymous"/>
    <m/>
    <x v="7"/>
    <x v="98"/>
    <x v="1453"/>
    <n v="7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76"/>
    <d v="2022-05-18T12:43:24"/>
    <d v="2022-05-18T12:46:20"/>
    <s v="anonymous"/>
    <m/>
    <x v="13"/>
    <x v="98"/>
    <x v="395"/>
    <n v="67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7"/>
    <x v="4"/>
    <x v="4"/>
    <x v="14"/>
    <x v="5"/>
    <s v="Ready to used harness for Pump#1"/>
  </r>
  <r>
    <n v="377"/>
    <d v="2022-05-18T12:46:18"/>
    <d v="2022-05-18T12:47:29"/>
    <s v="anonymous"/>
    <m/>
    <x v="7"/>
    <x v="98"/>
    <x v="1454"/>
    <n v="27"/>
    <x v="0"/>
    <x v="36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378"/>
    <d v="2022-05-18T12:46:22"/>
    <d v="2022-05-18T12:48:06"/>
    <s v="anonymous"/>
    <m/>
    <x v="13"/>
    <x v="98"/>
    <x v="393"/>
    <n v="65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7"/>
    <x v="4"/>
    <x v="4"/>
    <x v="14"/>
    <x v="5"/>
    <s v="Ready to used harness for pump#2"/>
  </r>
  <r>
    <n v="379"/>
    <d v="2022-05-18T12:48:07"/>
    <d v="2022-05-18T12:49:20"/>
    <s v="anonymous"/>
    <m/>
    <x v="13"/>
    <x v="98"/>
    <x v="394"/>
    <n v="66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7"/>
    <x v="4"/>
    <x v="4"/>
    <x v="14"/>
    <x v="5"/>
    <s v="Ready to used harness for pump#3"/>
  </r>
  <r>
    <n v="380"/>
    <d v="2022-05-18T12:49:21"/>
    <d v="2022-05-18T12:50:37"/>
    <s v="anonymous"/>
    <m/>
    <x v="13"/>
    <x v="98"/>
    <x v="390"/>
    <n v="62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7"/>
    <x v="4"/>
    <x v="4"/>
    <x v="14"/>
    <x v="5"/>
    <s v="Ready to used harness for pump#4"/>
  </r>
  <r>
    <n v="381"/>
    <d v="2022-05-18T12:50:39"/>
    <d v="2022-05-18T12:51:58"/>
    <s v="anonymous"/>
    <m/>
    <x v="13"/>
    <x v="98"/>
    <x v="388"/>
    <n v="60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7"/>
    <x v="4"/>
    <x v="4"/>
    <x v="14"/>
    <x v="5"/>
    <s v="Ready to used harness for pump#5"/>
  </r>
  <r>
    <n v="382"/>
    <d v="2022-05-18T12:52:00"/>
    <d v="2022-05-18T12:53:16"/>
    <s v="anonymous"/>
    <m/>
    <x v="13"/>
    <x v="98"/>
    <x v="398"/>
    <n v="70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7"/>
    <x v="4"/>
    <x v="4"/>
    <x v="14"/>
    <x v="5"/>
    <s v="Ready to used harness for pump#6"/>
  </r>
  <r>
    <n v="383"/>
    <d v="2022-05-18T13:00:17"/>
    <d v="2022-05-18T13:01:57"/>
    <s v="anonymous"/>
    <m/>
    <x v="13"/>
    <x v="98"/>
    <x v="186"/>
    <n v="25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9"/>
    <x v="6"/>
    <x v="21"/>
    <x v="54"/>
    <s v="for pump#1"/>
  </r>
  <r>
    <n v="384"/>
    <d v="2022-05-18T13:01:59"/>
    <d v="2022-05-18T13:02:54"/>
    <s v="anonymous"/>
    <m/>
    <x v="13"/>
    <x v="98"/>
    <x v="202"/>
    <n v="41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9"/>
    <x v="6"/>
    <x v="13"/>
    <x v="54"/>
    <s v="for pump#2"/>
  </r>
  <r>
    <n v="385"/>
    <d v="2022-05-18T13:02:56"/>
    <d v="2022-05-18T13:03:58"/>
    <s v="anonymous"/>
    <m/>
    <x v="13"/>
    <x v="98"/>
    <x v="204"/>
    <n v="43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9"/>
    <x v="6"/>
    <x v="13"/>
    <x v="54"/>
    <s v="for pump#3"/>
  </r>
  <r>
    <n v="386"/>
    <d v="2022-05-18T13:04:00"/>
    <d v="2022-05-18T13:05:00"/>
    <s v="anonymous"/>
    <m/>
    <x v="13"/>
    <x v="98"/>
    <x v="211"/>
    <n v="5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9"/>
    <x v="6"/>
    <x v="13"/>
    <x v="55"/>
    <s v="for pump#4"/>
  </r>
  <r>
    <n v="387"/>
    <d v="2022-05-18T13:05:02"/>
    <d v="2022-05-18T13:06:02"/>
    <s v="anonymous"/>
    <m/>
    <x v="13"/>
    <x v="98"/>
    <x v="369"/>
    <n v="10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9"/>
    <x v="6"/>
    <x v="13"/>
    <x v="55"/>
    <s v="for pump#5"/>
  </r>
  <r>
    <n v="388"/>
    <d v="2022-05-18T13:06:05"/>
    <d v="2022-05-18T13:07:21"/>
    <s v="anonymous"/>
    <m/>
    <x v="13"/>
    <x v="98"/>
    <x v="370"/>
    <n v="10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9"/>
    <x v="6"/>
    <x v="13"/>
    <x v="55"/>
    <s v="for pump#6"/>
  </r>
  <r>
    <n v="389"/>
    <d v="2022-05-18T12:47:31"/>
    <d v="2022-05-18T13:40:34"/>
    <s v="anonymous"/>
    <m/>
    <x v="7"/>
    <x v="98"/>
    <x v="1455"/>
    <n v="5"/>
    <x v="0"/>
    <x v="36"/>
    <x v="0"/>
    <n v="1"/>
    <x v="0"/>
    <m/>
    <x v="0"/>
    <x v="0"/>
    <x v="0"/>
    <x v="0"/>
    <x v="0"/>
    <x v="4"/>
    <s v="651.56122"/>
    <s v="555.91718"/>
    <s v="652.68011"/>
    <x v="142"/>
    <n v="652.68011000000001"/>
    <n v="555.91718000000003"/>
    <n v="1"/>
    <n v="0"/>
    <s v="Pass"/>
    <x v="0"/>
    <x v="0"/>
    <m/>
    <x v="0"/>
    <m/>
    <x v="0"/>
    <x v="0"/>
    <x v="0"/>
    <x v="0"/>
    <x v="0"/>
    <x v="22"/>
    <m/>
  </r>
  <r>
    <n v="390"/>
    <d v="2022-05-18T13:40:36"/>
    <d v="2022-05-18T13:45:18"/>
    <s v="anonymous"/>
    <m/>
    <x v="7"/>
    <x v="98"/>
    <x v="1456"/>
    <n v="4"/>
    <x v="0"/>
    <x v="36"/>
    <x v="0"/>
    <n v="1"/>
    <x v="0"/>
    <m/>
    <x v="0"/>
    <x v="0"/>
    <x v="0"/>
    <x v="0"/>
    <x v="0"/>
    <x v="4"/>
    <s v="644.13995"/>
    <s v="649.18158"/>
    <s v="620.27563"/>
    <x v="143"/>
    <n v="649.18158000000005"/>
    <n v="620.27562999999998"/>
    <n v="1"/>
    <n v="0"/>
    <s v="Pass"/>
    <x v="0"/>
    <x v="0"/>
    <m/>
    <x v="0"/>
    <m/>
    <x v="0"/>
    <x v="0"/>
    <x v="0"/>
    <x v="0"/>
    <x v="0"/>
    <x v="22"/>
    <m/>
  </r>
  <r>
    <n v="391"/>
    <d v="2022-05-18T13:44:37"/>
    <d v="2022-05-18T13:47:18"/>
    <s v="anonymous"/>
    <m/>
    <x v="15"/>
    <x v="98"/>
    <x v="1094"/>
    <n v="31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8"/>
    <x v="10"/>
    <x v="7"/>
    <x v="17"/>
    <x v="56"/>
    <m/>
  </r>
  <r>
    <n v="392"/>
    <d v="2022-05-18T13:45:20"/>
    <d v="2022-05-18T13:50:29"/>
    <s v="anonymous"/>
    <m/>
    <x v="7"/>
    <x v="98"/>
    <x v="1457"/>
    <n v="9"/>
    <x v="0"/>
    <x v="36"/>
    <x v="0"/>
    <n v="1"/>
    <x v="0"/>
    <m/>
    <x v="0"/>
    <x v="0"/>
    <x v="0"/>
    <x v="0"/>
    <x v="0"/>
    <x v="4"/>
    <s v="629.29993"/>
    <s v="621.97473"/>
    <s v="635.31787"/>
    <x v="144"/>
    <n v="635.31786999999997"/>
    <n v="621.97473000000002"/>
    <n v="1"/>
    <n v="0"/>
    <s v="Pass"/>
    <x v="0"/>
    <x v="0"/>
    <m/>
    <x v="0"/>
    <m/>
    <x v="0"/>
    <x v="0"/>
    <x v="0"/>
    <x v="0"/>
    <x v="0"/>
    <x v="22"/>
    <m/>
  </r>
  <r>
    <n v="393"/>
    <d v="2022-05-18T13:47:23"/>
    <d v="2022-05-18T13:51:10"/>
    <s v="anonymous"/>
    <m/>
    <x v="15"/>
    <x v="98"/>
    <x v="1458"/>
    <n v="1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9"/>
    <x v="10"/>
    <x v="7"/>
    <x v="17"/>
    <x v="56"/>
    <m/>
  </r>
  <r>
    <n v="394"/>
    <d v="2022-05-18T13:51:23"/>
    <d v="2022-05-18T13:53:01"/>
    <s v="anonymous"/>
    <m/>
    <x v="15"/>
    <x v="98"/>
    <x v="1459"/>
    <n v="24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8"/>
    <x v="10"/>
    <x v="7"/>
    <x v="17"/>
    <x v="56"/>
    <m/>
  </r>
  <r>
    <n v="395"/>
    <d v="2022-05-18T13:50:32"/>
    <d v="2022-05-18T13:55:01"/>
    <s v="anonymous"/>
    <m/>
    <x v="7"/>
    <x v="98"/>
    <x v="1460"/>
    <n v="11"/>
    <x v="0"/>
    <x v="36"/>
    <x v="0"/>
    <n v="1"/>
    <x v="0"/>
    <m/>
    <x v="0"/>
    <x v="0"/>
    <x v="0"/>
    <x v="0"/>
    <x v="0"/>
    <x v="4"/>
    <s v="642.35388"/>
    <s v="555.80011"/>
    <s v="637.66278"/>
    <x v="145"/>
    <n v="642.35388"/>
    <n v="555.80011000000002"/>
    <n v="1"/>
    <n v="0"/>
    <s v="Pass"/>
    <x v="0"/>
    <x v="0"/>
    <m/>
    <x v="0"/>
    <m/>
    <x v="0"/>
    <x v="0"/>
    <x v="0"/>
    <x v="0"/>
    <x v="0"/>
    <x v="22"/>
    <m/>
  </r>
  <r>
    <n v="396"/>
    <d v="2022-05-18T13:55:03"/>
    <d v="2022-05-18T14:00:19"/>
    <s v="anonymous"/>
    <m/>
    <x v="7"/>
    <x v="98"/>
    <x v="1461"/>
    <n v="14"/>
    <x v="0"/>
    <x v="36"/>
    <x v="0"/>
    <n v="1"/>
    <x v="0"/>
    <m/>
    <x v="0"/>
    <x v="0"/>
    <x v="0"/>
    <x v="0"/>
    <x v="0"/>
    <x v="4"/>
    <s v="629.18475"/>
    <s v="652.91687"/>
    <s v="576.93561"/>
    <x v="146"/>
    <n v="652.91687000000002"/>
    <n v="576.93561"/>
    <n v="1"/>
    <n v="0"/>
    <s v="Pass"/>
    <x v="0"/>
    <x v="0"/>
    <m/>
    <x v="0"/>
    <m/>
    <x v="0"/>
    <x v="0"/>
    <x v="0"/>
    <x v="0"/>
    <x v="0"/>
    <x v="22"/>
    <m/>
  </r>
  <r>
    <n v="397"/>
    <d v="2022-05-18T14:01:21"/>
    <d v="2022-05-18T14:06:10"/>
    <s v="anonymous"/>
    <m/>
    <x v="7"/>
    <x v="98"/>
    <x v="1462"/>
    <n v="23"/>
    <x v="0"/>
    <x v="36"/>
    <x v="0"/>
    <n v="1"/>
    <x v="0"/>
    <m/>
    <x v="0"/>
    <x v="0"/>
    <x v="0"/>
    <x v="0"/>
    <x v="0"/>
    <x v="4"/>
    <s v="653.20624"/>
    <s v="633.68890"/>
    <s v="653.41876"/>
    <x v="147"/>
    <n v="653.41876000000002"/>
    <n v="633.68889999999999"/>
    <n v="1"/>
    <n v="0"/>
    <s v="Pass"/>
    <x v="0"/>
    <x v="0"/>
    <m/>
    <x v="0"/>
    <m/>
    <x v="0"/>
    <x v="0"/>
    <x v="0"/>
    <x v="0"/>
    <x v="0"/>
    <x v="22"/>
    <m/>
  </r>
  <r>
    <n v="398"/>
    <d v="2022-05-18T14:06:20"/>
    <d v="2022-05-18T14:11:19"/>
    <s v="anonymous"/>
    <m/>
    <x v="7"/>
    <x v="98"/>
    <x v="1463"/>
    <n v="21"/>
    <x v="0"/>
    <x v="36"/>
    <x v="0"/>
    <n v="1"/>
    <x v="0"/>
    <m/>
    <x v="0"/>
    <x v="0"/>
    <x v="0"/>
    <x v="0"/>
    <x v="0"/>
    <x v="4"/>
    <s v="646.22711"/>
    <s v="555.95020"/>
    <s v="651.68481"/>
    <x v="148"/>
    <n v="651.68480999999997"/>
    <n v="555.9502"/>
    <n v="1"/>
    <n v="0"/>
    <s v="Pass"/>
    <x v="0"/>
    <x v="0"/>
    <m/>
    <x v="0"/>
    <m/>
    <x v="0"/>
    <x v="0"/>
    <x v="0"/>
    <x v="0"/>
    <x v="0"/>
    <x v="22"/>
    <m/>
  </r>
  <r>
    <n v="399"/>
    <d v="2022-05-18T14:11:22"/>
    <d v="2022-05-18T14:17:06"/>
    <s v="anonymous"/>
    <m/>
    <x v="7"/>
    <x v="98"/>
    <x v="1464"/>
    <n v="10"/>
    <x v="0"/>
    <x v="36"/>
    <x v="0"/>
    <n v="1"/>
    <x v="0"/>
    <m/>
    <x v="0"/>
    <x v="0"/>
    <x v="0"/>
    <x v="0"/>
    <x v="0"/>
    <x v="4"/>
    <s v="627.67700"/>
    <s v="632.61548"/>
    <s v="619.09149"/>
    <x v="149"/>
    <n v="632.61548000000005"/>
    <n v="619.09149000000002"/>
    <n v="1"/>
    <n v="0"/>
    <s v="Pass"/>
    <x v="0"/>
    <x v="0"/>
    <m/>
    <x v="0"/>
    <m/>
    <x v="0"/>
    <x v="0"/>
    <x v="0"/>
    <x v="0"/>
    <x v="0"/>
    <x v="22"/>
    <m/>
  </r>
  <r>
    <n v="400"/>
    <d v="2022-05-18T14:17:20"/>
    <d v="2022-05-18T14:21:59"/>
    <s v="anonymous"/>
    <m/>
    <x v="7"/>
    <x v="98"/>
    <x v="1465"/>
    <n v="20"/>
    <x v="0"/>
    <x v="36"/>
    <x v="0"/>
    <n v="1"/>
    <x v="0"/>
    <m/>
    <x v="0"/>
    <x v="0"/>
    <x v="0"/>
    <x v="0"/>
    <x v="0"/>
    <x v="4"/>
    <s v="558.85468"/>
    <s v="652.61621"/>
    <s v="555.93756"/>
    <x v="150"/>
    <n v="652.61621000000002"/>
    <n v="555.93755999999996"/>
    <n v="1"/>
    <n v="0"/>
    <s v="Pass"/>
    <x v="0"/>
    <x v="0"/>
    <m/>
    <x v="0"/>
    <m/>
    <x v="0"/>
    <x v="0"/>
    <x v="0"/>
    <x v="0"/>
    <x v="0"/>
    <x v="22"/>
    <m/>
  </r>
  <r>
    <n v="401"/>
    <d v="2022-05-18T14:22:01"/>
    <d v="2022-05-18T14:32:49"/>
    <s v="anonymous"/>
    <m/>
    <x v="7"/>
    <x v="98"/>
    <x v="1466"/>
    <n v="22"/>
    <x v="0"/>
    <x v="36"/>
    <x v="0"/>
    <n v="1"/>
    <x v="0"/>
    <m/>
    <x v="0"/>
    <x v="0"/>
    <x v="0"/>
    <x v="0"/>
    <x v="0"/>
    <x v="4"/>
    <s v="633.34613"/>
    <s v="631.06915"/>
    <s v="652.68951"/>
    <x v="151"/>
    <n v="652.68951000000004"/>
    <n v="631.06915000000004"/>
    <n v="1"/>
    <n v="0"/>
    <s v="Pass"/>
    <x v="0"/>
    <x v="0"/>
    <m/>
    <x v="0"/>
    <m/>
    <x v="0"/>
    <x v="0"/>
    <x v="0"/>
    <x v="0"/>
    <x v="0"/>
    <x v="22"/>
    <m/>
  </r>
  <r>
    <n v="402"/>
    <d v="2022-05-18T14:32:51"/>
    <d v="2022-05-18T14:36:37"/>
    <s v="anonymous"/>
    <m/>
    <x v="7"/>
    <x v="98"/>
    <x v="1467"/>
    <n v="26"/>
    <x v="0"/>
    <x v="36"/>
    <x v="0"/>
    <n v="1"/>
    <x v="0"/>
    <m/>
    <x v="0"/>
    <x v="0"/>
    <x v="0"/>
    <x v="0"/>
    <x v="0"/>
    <x v="4"/>
    <s v="639.64368"/>
    <s v="651.77252"/>
    <s v="642.03302"/>
    <x v="152"/>
    <n v="651.77251999999999"/>
    <n v="639.64368000000002"/>
    <n v="1"/>
    <n v="0"/>
    <s v="Pass"/>
    <x v="0"/>
    <x v="0"/>
    <m/>
    <x v="0"/>
    <m/>
    <x v="0"/>
    <x v="0"/>
    <x v="0"/>
    <x v="0"/>
    <x v="0"/>
    <x v="22"/>
    <m/>
  </r>
  <r>
    <n v="403"/>
    <d v="2022-05-18T14:36:40"/>
    <d v="2022-05-18T14:40:30"/>
    <s v="anonymous"/>
    <m/>
    <x v="7"/>
    <x v="98"/>
    <x v="1468"/>
    <n v="3"/>
    <x v="0"/>
    <x v="36"/>
    <x v="0"/>
    <n v="1"/>
    <x v="0"/>
    <m/>
    <x v="0"/>
    <x v="0"/>
    <x v="0"/>
    <x v="0"/>
    <x v="0"/>
    <x v="4"/>
    <s v="652.24738"/>
    <s v="651.81097"/>
    <s v="651.77087"/>
    <x v="153"/>
    <n v="652.24738000000002"/>
    <n v="651.77086999999995"/>
    <n v="1"/>
    <n v="0"/>
    <s v="Pass"/>
    <x v="0"/>
    <x v="0"/>
    <m/>
    <x v="0"/>
    <m/>
    <x v="0"/>
    <x v="0"/>
    <x v="0"/>
    <x v="0"/>
    <x v="0"/>
    <x v="22"/>
    <m/>
  </r>
  <r>
    <n v="404"/>
    <d v="2022-05-18T14:40:34"/>
    <d v="2022-05-18T14:44:20"/>
    <s v="anonymous"/>
    <m/>
    <x v="7"/>
    <x v="98"/>
    <x v="1469"/>
    <n v="30"/>
    <x v="0"/>
    <x v="36"/>
    <x v="0"/>
    <n v="1"/>
    <x v="0"/>
    <m/>
    <x v="0"/>
    <x v="0"/>
    <x v="0"/>
    <x v="0"/>
    <x v="0"/>
    <x v="4"/>
    <s v="641.79309"/>
    <s v="652.10321"/>
    <s v="555.76703"/>
    <x v="154"/>
    <n v="652.10320999999999"/>
    <n v="555.76702999999998"/>
    <n v="1"/>
    <n v="0"/>
    <s v="Pass"/>
    <x v="0"/>
    <x v="0"/>
    <m/>
    <x v="0"/>
    <m/>
    <x v="0"/>
    <x v="0"/>
    <x v="0"/>
    <x v="0"/>
    <x v="0"/>
    <x v="22"/>
    <m/>
  </r>
  <r>
    <n v="405"/>
    <d v="2022-05-18T14:44:22"/>
    <d v="2022-05-18T14:48:24"/>
    <s v="anonymous"/>
    <m/>
    <x v="7"/>
    <x v="98"/>
    <x v="1470"/>
    <n v="25"/>
    <x v="0"/>
    <x v="36"/>
    <x v="0"/>
    <n v="1"/>
    <x v="0"/>
    <m/>
    <x v="0"/>
    <x v="0"/>
    <x v="0"/>
    <x v="0"/>
    <x v="0"/>
    <x v="4"/>
    <s v="651.25623"/>
    <s v="631.07166"/>
    <s v="646.33099"/>
    <x v="155"/>
    <n v="651.25622999999996"/>
    <n v="631.07165999999995"/>
    <n v="1"/>
    <n v="0"/>
    <s v="Pass"/>
    <x v="0"/>
    <x v="0"/>
    <m/>
    <x v="0"/>
    <m/>
    <x v="0"/>
    <x v="0"/>
    <x v="0"/>
    <x v="0"/>
    <x v="0"/>
    <x v="22"/>
    <m/>
  </r>
  <r>
    <n v="406"/>
    <d v="2022-05-18T14:48:27"/>
    <d v="2022-05-18T14:55:19"/>
    <s v="anonymous"/>
    <m/>
    <x v="7"/>
    <x v="98"/>
    <x v="1471"/>
    <n v="28"/>
    <x v="0"/>
    <x v="36"/>
    <x v="0"/>
    <n v="1"/>
    <x v="0"/>
    <m/>
    <x v="0"/>
    <x v="0"/>
    <x v="0"/>
    <x v="0"/>
    <x v="0"/>
    <x v="4"/>
    <s v="651.79675"/>
    <s v="649.39984"/>
    <s v="572.38770"/>
    <x v="156"/>
    <n v="651.79674999999997"/>
    <n v="572.3877"/>
    <n v="1"/>
    <n v="0"/>
    <s v="Pass"/>
    <x v="0"/>
    <x v="0"/>
    <m/>
    <x v="0"/>
    <m/>
    <x v="0"/>
    <x v="0"/>
    <x v="0"/>
    <x v="0"/>
    <x v="0"/>
    <x v="22"/>
    <m/>
  </r>
  <r>
    <n v="407"/>
    <d v="2022-05-18T15:41:07"/>
    <d v="2022-05-18T15:41:36"/>
    <s v="anonymous"/>
    <m/>
    <x v="2"/>
    <x v="98"/>
    <x v="1472"/>
    <e v="#VALUE!"/>
    <x v="1"/>
    <x v="33"/>
    <x v="0"/>
    <n v="1"/>
    <x v="0"/>
    <m/>
    <x v="0"/>
    <x v="0"/>
    <x v="0"/>
    <x v="0"/>
    <x v="0"/>
    <x v="2"/>
    <m/>
    <m/>
    <m/>
    <x v="0"/>
    <n v="0"/>
    <n v="0"/>
    <n v="0"/>
    <n v="0"/>
    <m/>
    <x v="0"/>
    <x v="0"/>
    <m/>
    <x v="0"/>
    <m/>
    <x v="0"/>
    <x v="0"/>
    <x v="0"/>
    <x v="0"/>
    <x v="0"/>
    <x v="22"/>
    <m/>
  </r>
  <r>
    <n v="408"/>
    <d v="2022-05-18T16:37:49"/>
    <d v="2022-05-18T16:41:15"/>
    <s v="anonymous"/>
    <m/>
    <x v="13"/>
    <x v="98"/>
    <x v="214"/>
    <n v="53"/>
    <x v="0"/>
    <x v="7"/>
    <x v="0"/>
    <n v="0"/>
    <x v="2"/>
    <s v="No"/>
    <x v="0"/>
    <x v="6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N/A"/>
  </r>
  <r>
    <n v="409"/>
    <d v="2022-05-18T16:41:17"/>
    <d v="2022-05-18T16:42:16"/>
    <s v="anonymous"/>
    <m/>
    <x v="13"/>
    <x v="98"/>
    <x v="232"/>
    <n v="71"/>
    <x v="0"/>
    <x v="7"/>
    <x v="0"/>
    <n v="0"/>
    <x v="2"/>
    <s v="No"/>
    <x v="0"/>
    <x v="6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N/A"/>
  </r>
  <r>
    <n v="410"/>
    <d v="2022-05-18T16:42:18"/>
    <d v="2022-05-18T16:43:04"/>
    <s v="anonymous"/>
    <m/>
    <x v="13"/>
    <x v="98"/>
    <x v="233"/>
    <n v="72"/>
    <x v="0"/>
    <x v="7"/>
    <x v="0"/>
    <n v="0"/>
    <x v="2"/>
    <s v="No"/>
    <x v="0"/>
    <x v="6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N/A"/>
  </r>
  <r>
    <n v="411"/>
    <d v="2022-05-18T16:43:05"/>
    <d v="2022-05-18T16:44:10"/>
    <s v="anonymous"/>
    <m/>
    <x v="13"/>
    <x v="98"/>
    <x v="235"/>
    <n v="74"/>
    <x v="0"/>
    <x v="7"/>
    <x v="0"/>
    <n v="0"/>
    <x v="2"/>
    <s v="No"/>
    <x v="0"/>
    <x v="6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N/A"/>
  </r>
  <r>
    <n v="412"/>
    <d v="2022-05-18T16:44:14"/>
    <d v="2022-05-18T16:45:00"/>
    <s v="anonymous"/>
    <m/>
    <x v="13"/>
    <x v="98"/>
    <x v="235"/>
    <n v="74"/>
    <x v="0"/>
    <x v="7"/>
    <x v="0"/>
    <n v="0"/>
    <x v="2"/>
    <s v="No"/>
    <x v="0"/>
    <x v="6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N/A"/>
  </r>
  <r>
    <n v="413"/>
    <d v="2022-05-18T16:45:02"/>
    <d v="2022-05-18T16:45:46"/>
    <s v="anonymous"/>
    <m/>
    <x v="13"/>
    <x v="98"/>
    <x v="239"/>
    <n v="78"/>
    <x v="0"/>
    <x v="7"/>
    <x v="0"/>
    <n v="0"/>
    <x v="2"/>
    <s v="No"/>
    <x v="0"/>
    <x v="6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N/A"/>
  </r>
  <r>
    <n v="414"/>
    <d v="2022-05-19T15:54:16"/>
    <d v="2022-05-19T15:56:54"/>
    <s v="anonymous"/>
    <m/>
    <x v="13"/>
    <x v="99"/>
    <x v="279"/>
    <n v="3"/>
    <x v="0"/>
    <x v="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57"/>
    <s v="Used in Connector J1"/>
  </r>
  <r>
    <n v="415"/>
    <d v="2022-05-19T15:56:57"/>
    <d v="2022-05-19T16:00:07"/>
    <s v="anonymous"/>
    <m/>
    <x v="13"/>
    <x v="99"/>
    <x v="281"/>
    <n v="6"/>
    <x v="0"/>
    <x v="5"/>
    <x v="0"/>
    <n v="0"/>
    <x v="2"/>
    <s v="No"/>
    <x v="0"/>
    <x v="7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"/>
    <s v="Removed from connector J1"/>
  </r>
  <r>
    <n v="416"/>
    <d v="2022-05-20T12:09:05"/>
    <d v="2022-05-20T12:15:28"/>
    <s v="anonymous"/>
    <m/>
    <x v="15"/>
    <x v="100"/>
    <x v="1473"/>
    <n v="76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0"/>
    <x v="11"/>
    <x v="8"/>
    <x v="22"/>
    <x v="58"/>
    <m/>
  </r>
  <r>
    <n v="417"/>
    <d v="2022-05-20T12:15:35"/>
    <d v="2022-05-20T12:16:47"/>
    <s v="anonymous"/>
    <m/>
    <x v="15"/>
    <x v="100"/>
    <x v="222"/>
    <n v="61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0"/>
    <x v="11"/>
    <x v="8"/>
    <x v="23"/>
    <x v="58"/>
    <m/>
  </r>
  <r>
    <n v="418"/>
    <d v="2022-05-20T12:16:54"/>
    <d v="2022-05-20T12:18:18"/>
    <s v="anonymous"/>
    <m/>
    <x v="15"/>
    <x v="100"/>
    <x v="234"/>
    <n v="73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1"/>
    <x v="11"/>
    <x v="8"/>
    <x v="23"/>
    <x v="58"/>
    <m/>
  </r>
  <r>
    <n v="419"/>
    <d v="2022-05-20T12:18:23"/>
    <d v="2022-05-20T12:19:22"/>
    <s v="anonymous"/>
    <m/>
    <x v="15"/>
    <x v="100"/>
    <x v="199"/>
    <n v="3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1"/>
    <x v="11"/>
    <x v="8"/>
    <x v="23"/>
    <x v="59"/>
    <m/>
  </r>
  <r>
    <n v="420"/>
    <d v="2022-05-20T12:39:50"/>
    <d v="2022-05-20T12:42:19"/>
    <s v="anonymous"/>
    <m/>
    <x v="15"/>
    <x v="100"/>
    <x v="528"/>
    <n v="6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1"/>
    <x v="9"/>
    <x v="6"/>
    <x v="13"/>
    <x v="60"/>
    <s v="for cooling cct "/>
  </r>
  <r>
    <n v="421"/>
    <d v="2022-05-20T12:42:29"/>
    <d v="2022-05-20T12:44:28"/>
    <s v="anonymous"/>
    <m/>
    <x v="15"/>
    <x v="100"/>
    <x v="540"/>
    <n v="18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1"/>
    <x v="9"/>
    <x v="6"/>
    <x v="21"/>
    <x v="60"/>
    <s v="Cooling cct "/>
  </r>
  <r>
    <n v="422"/>
    <d v="2022-05-20T12:44:46"/>
    <d v="2022-05-20T12:46:29"/>
    <s v="anonymous"/>
    <m/>
    <x v="15"/>
    <x v="100"/>
    <x v="524"/>
    <n v="2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1"/>
    <x v="9"/>
    <x v="6"/>
    <x v="21"/>
    <x v="61"/>
    <s v="for cooling cct "/>
  </r>
  <r>
    <n v="423"/>
    <d v="2022-05-20T12:46:38"/>
    <d v="2022-05-20T12:49:46"/>
    <s v="anonymous"/>
    <m/>
    <x v="15"/>
    <x v="100"/>
    <x v="525"/>
    <n v="3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2"/>
    <x v="9"/>
    <x v="6"/>
    <x v="21"/>
    <x v="61"/>
    <s v="for cooling cct "/>
  </r>
  <r>
    <n v="424"/>
    <d v="2022-05-20T12:49:51"/>
    <d v="2022-05-20T12:51:00"/>
    <s v="anonymous"/>
    <m/>
    <x v="15"/>
    <x v="100"/>
    <x v="533"/>
    <n v="11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2"/>
    <x v="9"/>
    <x v="6"/>
    <x v="21"/>
    <x v="61"/>
    <s v="for cooling cct "/>
  </r>
  <r>
    <n v="425"/>
    <d v="2022-05-20T12:51:04"/>
    <d v="2022-05-20T12:51:57"/>
    <s v="anonymous"/>
    <m/>
    <x v="15"/>
    <x v="100"/>
    <x v="529"/>
    <n v="7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2"/>
    <x v="9"/>
    <x v="6"/>
    <x v="21"/>
    <x v="61"/>
    <s v="for cooling cct "/>
  </r>
  <r>
    <n v="426"/>
    <d v="2022-05-20T13:51:46"/>
    <d v="2022-05-20T13:54:59"/>
    <s v="anonymous"/>
    <m/>
    <x v="16"/>
    <x v="100"/>
    <x v="213"/>
    <n v="52"/>
    <x v="0"/>
    <x v="7"/>
    <x v="0"/>
    <n v="1"/>
    <x v="0"/>
    <m/>
    <x v="0"/>
    <x v="0"/>
    <x v="2"/>
    <x v="1"/>
    <x v="0"/>
    <x v="4"/>
    <m/>
    <m/>
    <m/>
    <x v="0"/>
    <n v="0"/>
    <n v="0"/>
    <n v="0"/>
    <n v="0"/>
    <m/>
    <x v="1"/>
    <x v="0"/>
    <m/>
    <x v="3"/>
    <s v="Fail"/>
    <x v="1"/>
    <x v="0"/>
    <x v="0"/>
    <x v="0"/>
    <x v="0"/>
    <x v="1"/>
    <m/>
  </r>
  <r>
    <n v="427"/>
    <d v="2022-05-20T15:08:05"/>
    <d v="2022-05-20T15:13:02"/>
    <s v="anonymous"/>
    <m/>
    <x v="13"/>
    <x v="100"/>
    <x v="1474"/>
    <n v="108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4"/>
    <x v="62"/>
    <s v="Used only for Software Sensitivity Test"/>
  </r>
  <r>
    <n v="441"/>
    <d v="2022-05-26T09:12:36"/>
    <d v="2022-05-26T09:14:39"/>
    <s v="anonymous"/>
    <m/>
    <x v="13"/>
    <x v="101"/>
    <x v="223"/>
    <n v="62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3"/>
    <s v="New harness"/>
  </r>
  <r>
    <n v="443"/>
    <d v="2022-05-26T09:14:53"/>
    <d v="2022-05-26T09:16:08"/>
    <s v="anonymous"/>
    <m/>
    <x v="13"/>
    <x v="101"/>
    <x v="242"/>
    <n v="81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3"/>
    <s v="New harness for pump#2"/>
  </r>
  <r>
    <n v="445"/>
    <d v="2022-05-26T09:16:19"/>
    <d v="2022-05-26T09:17:22"/>
    <s v="anonymous"/>
    <m/>
    <x v="13"/>
    <x v="101"/>
    <x v="244"/>
    <n v="83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3"/>
    <s v="New harness for pump#3"/>
  </r>
  <r>
    <n v="447"/>
    <d v="2022-05-26T09:17:24"/>
    <d v="2022-05-26T09:18:33"/>
    <s v="anonymous"/>
    <m/>
    <x v="13"/>
    <x v="101"/>
    <x v="245"/>
    <n v="84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3"/>
    <s v="New harness for pump#4"/>
  </r>
  <r>
    <n v="448"/>
    <d v="2022-05-26T09:18:35"/>
    <d v="2022-05-26T09:19:43"/>
    <s v="anonymous"/>
    <m/>
    <x v="13"/>
    <x v="101"/>
    <x v="250"/>
    <n v="89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3"/>
    <s v="New harness for pump#5"/>
  </r>
  <r>
    <n v="450"/>
    <d v="2022-05-26T09:19:45"/>
    <d v="2022-05-26T09:20:54"/>
    <s v="anonymous"/>
    <m/>
    <x v="13"/>
    <x v="101"/>
    <x v="251"/>
    <n v="9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3"/>
    <s v="New harness for pump#6"/>
  </r>
  <r>
    <n v="452"/>
    <d v="2022-05-26T09:21:02"/>
    <d v="2022-05-26T09:22:06"/>
    <s v="anonymous"/>
    <m/>
    <x v="13"/>
    <x v="101"/>
    <x v="186"/>
    <n v="25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4"/>
    <s v="New harness for pump#1"/>
  </r>
  <r>
    <n v="454"/>
    <d v="2022-05-26T09:22:09"/>
    <d v="2022-05-26T09:23:15"/>
    <s v="anonymous"/>
    <m/>
    <x v="13"/>
    <x v="101"/>
    <x v="202"/>
    <n v="41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4"/>
    <s v="New harness for pump#2"/>
  </r>
  <r>
    <n v="456"/>
    <d v="2022-05-26T09:23:17"/>
    <d v="2022-05-26T09:24:26"/>
    <s v="anonymous"/>
    <m/>
    <x v="13"/>
    <x v="101"/>
    <x v="204"/>
    <n v="43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4"/>
    <s v="New harness for pump#3"/>
  </r>
  <r>
    <n v="457"/>
    <d v="2022-05-26T09:24:28"/>
    <d v="2022-05-26T09:25:25"/>
    <s v="anonymous"/>
    <m/>
    <x v="13"/>
    <x v="101"/>
    <x v="211"/>
    <n v="5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4"/>
    <s v="New harness for pump#4"/>
  </r>
  <r>
    <n v="458"/>
    <d v="2022-05-26T09:25:35"/>
    <d v="2022-05-26T09:26:30"/>
    <s v="anonymous"/>
    <m/>
    <x v="13"/>
    <x v="101"/>
    <x v="369"/>
    <n v="10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4"/>
    <s v="New harness for pump#5"/>
  </r>
  <r>
    <n v="459"/>
    <d v="2022-05-26T09:26:37"/>
    <d v="2022-05-26T09:28:00"/>
    <s v="anonymous"/>
    <m/>
    <x v="13"/>
    <x v="101"/>
    <x v="370"/>
    <n v="10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64"/>
    <s v="New harness for pump#6"/>
  </r>
  <r>
    <n v="428"/>
    <d v="2022-05-26T08:49:46"/>
    <d v="2022-05-26T08:52:41"/>
    <s v="anonymous"/>
    <m/>
    <x v="7"/>
    <x v="102"/>
    <x v="1475"/>
    <n v="111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29"/>
    <d v="2022-05-26T08:52:48"/>
    <d v="2022-05-26T08:54:20"/>
    <s v="anonymous"/>
    <m/>
    <x v="7"/>
    <x v="102"/>
    <x v="1476"/>
    <n v="116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30"/>
    <d v="2022-05-26T08:54:22"/>
    <d v="2022-05-26T08:55:43"/>
    <s v="anonymous"/>
    <m/>
    <x v="7"/>
    <x v="102"/>
    <x v="1477"/>
    <n v="126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31"/>
    <d v="2022-05-26T08:55:48"/>
    <d v="2022-05-26T08:57:01"/>
    <s v="anonymous"/>
    <m/>
    <x v="7"/>
    <x v="102"/>
    <x v="1478"/>
    <n v="110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32"/>
    <d v="2022-05-26T08:57:04"/>
    <d v="2022-05-26T08:58:28"/>
    <s v="anonymous"/>
    <m/>
    <x v="7"/>
    <x v="102"/>
    <x v="1479"/>
    <n v="112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33"/>
    <d v="2022-05-26T08:58:31"/>
    <d v="2022-05-26T08:59:53"/>
    <s v="anonymous"/>
    <m/>
    <x v="7"/>
    <x v="102"/>
    <x v="1480"/>
    <n v="136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34"/>
    <d v="2022-05-26T09:00:05"/>
    <d v="2022-05-26T09:01:39"/>
    <s v="anonymous"/>
    <m/>
    <x v="7"/>
    <x v="102"/>
    <x v="1481"/>
    <n v="133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35"/>
    <d v="2022-05-26T09:01:41"/>
    <d v="2022-05-26T09:03:13"/>
    <s v="anonymous"/>
    <m/>
    <x v="7"/>
    <x v="102"/>
    <x v="1482"/>
    <n v="125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36"/>
    <d v="2022-05-26T09:03:19"/>
    <d v="2022-05-26T09:04:42"/>
    <s v="anonymous"/>
    <m/>
    <x v="7"/>
    <x v="102"/>
    <x v="1483"/>
    <n v="123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37"/>
    <d v="2022-05-26T09:05:07"/>
    <d v="2022-05-26T09:06:41"/>
    <s v="anonymous"/>
    <m/>
    <x v="7"/>
    <x v="102"/>
    <x v="1484"/>
    <n v="122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38"/>
    <d v="2022-05-26T09:06:48"/>
    <d v="2022-05-26T09:08:47"/>
    <s v="anonymous"/>
    <m/>
    <x v="7"/>
    <x v="102"/>
    <x v="1485"/>
    <n v="73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39"/>
    <d v="2022-05-26T09:08:50"/>
    <d v="2022-05-26T09:10:15"/>
    <s v="anonymous"/>
    <m/>
    <x v="7"/>
    <x v="102"/>
    <x v="1486"/>
    <n v="52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40"/>
    <d v="2022-05-26T09:10:18"/>
    <d v="2022-05-26T09:13:09"/>
    <s v="anonymous"/>
    <m/>
    <x v="7"/>
    <x v="102"/>
    <x v="1487"/>
    <n v="62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42"/>
    <d v="2022-05-26T09:13:11"/>
    <d v="2022-05-26T09:15:09"/>
    <s v="anonymous"/>
    <m/>
    <x v="7"/>
    <x v="102"/>
    <x v="1488"/>
    <n v="31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44"/>
    <d v="2022-05-26T09:15:12"/>
    <d v="2022-05-26T09:16:49"/>
    <s v="anonymous"/>
    <m/>
    <x v="7"/>
    <x v="102"/>
    <x v="1489"/>
    <n v="59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46"/>
    <d v="2022-05-26T09:16:53"/>
    <d v="2022-05-26T09:18:24"/>
    <s v="anonymous"/>
    <m/>
    <x v="7"/>
    <x v="102"/>
    <x v="1490"/>
    <n v="57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49"/>
    <d v="2022-05-26T09:18:26"/>
    <d v="2022-05-26T09:20:03"/>
    <s v="anonymous"/>
    <m/>
    <x v="7"/>
    <x v="102"/>
    <x v="1491"/>
    <n v="44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51"/>
    <d v="2022-05-26T09:20:05"/>
    <d v="2022-05-26T09:21:27"/>
    <s v="anonymous"/>
    <m/>
    <x v="7"/>
    <x v="102"/>
    <x v="1492"/>
    <n v="42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53"/>
    <d v="2022-05-26T09:21:29"/>
    <d v="2022-05-26T09:22:36"/>
    <s v="anonymous"/>
    <m/>
    <x v="7"/>
    <x v="102"/>
    <x v="1493"/>
    <n v="40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55"/>
    <d v="2022-05-26T09:22:38"/>
    <d v="2022-05-26T09:24:17"/>
    <s v="anonymous"/>
    <m/>
    <x v="7"/>
    <x v="102"/>
    <x v="1494"/>
    <n v="61"/>
    <x v="0"/>
    <x v="34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460"/>
    <d v="2022-05-27T08:49:05"/>
    <d v="2022-05-27T08:51:08"/>
    <s v="anonymous"/>
    <m/>
    <x v="13"/>
    <x v="102"/>
    <x v="185"/>
    <n v="24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24"/>
    <x v="43"/>
    <s v="New harness for pump #1"/>
  </r>
  <r>
    <n v="461"/>
    <d v="2022-05-27T08:51:11"/>
    <d v="2022-05-27T08:52:08"/>
    <s v="anonymous"/>
    <m/>
    <x v="13"/>
    <x v="102"/>
    <x v="187"/>
    <n v="26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24"/>
    <x v="65"/>
    <s v="new harness for pump#2"/>
  </r>
  <r>
    <n v="462"/>
    <d v="2022-05-27T08:52:10"/>
    <d v="2022-05-27T08:53:07"/>
    <s v="anonymous"/>
    <m/>
    <x v="13"/>
    <x v="102"/>
    <x v="188"/>
    <n v="2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24"/>
    <x v="65"/>
    <s v="new harness for pump#3"/>
  </r>
  <r>
    <n v="463"/>
    <d v="2022-05-27T08:53:09"/>
    <d v="2022-05-27T08:54:09"/>
    <s v="anonymous"/>
    <m/>
    <x v="13"/>
    <x v="102"/>
    <x v="189"/>
    <n v="2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24"/>
    <x v="65"/>
    <s v="new harness for pump#4"/>
  </r>
  <r>
    <n v="464"/>
    <d v="2022-05-27T08:54:11"/>
    <d v="2022-05-27T08:55:07"/>
    <s v="anonymous"/>
    <m/>
    <x v="13"/>
    <x v="102"/>
    <x v="227"/>
    <n v="66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24"/>
    <x v="65"/>
    <s v="new harness for pump#5"/>
  </r>
  <r>
    <n v="465"/>
    <d v="2022-05-27T08:55:09"/>
    <d v="2022-05-27T08:56:14"/>
    <s v="anonymous"/>
    <m/>
    <x v="13"/>
    <x v="102"/>
    <x v="230"/>
    <n v="69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24"/>
    <x v="65"/>
    <s v="new harness for pump#6"/>
  </r>
  <r>
    <n v="466"/>
    <d v="2022-06-01T10:18:14"/>
    <d v="2022-06-01T10:21:34"/>
    <s v="anonymous"/>
    <m/>
    <x v="17"/>
    <x v="103"/>
    <x v="205"/>
    <n v="44"/>
    <x v="0"/>
    <x v="7"/>
    <x v="0"/>
    <n v="1"/>
    <x v="0"/>
    <m/>
    <x v="0"/>
    <x v="0"/>
    <x v="0"/>
    <x v="1"/>
    <x v="0"/>
    <x v="4"/>
    <m/>
    <m/>
    <m/>
    <x v="0"/>
    <n v="0"/>
    <n v="0"/>
    <n v="0"/>
    <n v="0"/>
    <m/>
    <x v="1"/>
    <x v="0"/>
    <m/>
    <x v="0"/>
    <m/>
    <x v="1"/>
    <x v="0"/>
    <x v="0"/>
    <x v="0"/>
    <x v="0"/>
    <x v="1"/>
    <m/>
  </r>
  <r>
    <n v="467"/>
    <d v="2022-06-01T10:21:50"/>
    <d v="2022-06-01T10:23:12"/>
    <s v="anonymous"/>
    <m/>
    <x v="17"/>
    <x v="103"/>
    <x v="212"/>
    <n v="51"/>
    <x v="0"/>
    <x v="7"/>
    <x v="0"/>
    <n v="1"/>
    <x v="0"/>
    <m/>
    <x v="0"/>
    <x v="0"/>
    <x v="0"/>
    <x v="1"/>
    <x v="0"/>
    <x v="4"/>
    <m/>
    <m/>
    <m/>
    <x v="0"/>
    <n v="0"/>
    <n v="0"/>
    <n v="0"/>
    <n v="0"/>
    <m/>
    <x v="1"/>
    <x v="0"/>
    <m/>
    <x v="0"/>
    <m/>
    <x v="1"/>
    <x v="0"/>
    <x v="0"/>
    <x v="0"/>
    <x v="0"/>
    <x v="1"/>
    <m/>
  </r>
  <r>
    <n v="468"/>
    <d v="2022-06-01T10:23:22"/>
    <d v="2022-06-01T10:24:40"/>
    <s v="anonymous"/>
    <m/>
    <x v="17"/>
    <x v="103"/>
    <x v="1495"/>
    <n v="54"/>
    <x v="0"/>
    <x v="7"/>
    <x v="0"/>
    <n v="1"/>
    <x v="0"/>
    <m/>
    <x v="0"/>
    <x v="0"/>
    <x v="0"/>
    <x v="1"/>
    <x v="0"/>
    <x v="4"/>
    <m/>
    <m/>
    <m/>
    <x v="0"/>
    <n v="0"/>
    <n v="0"/>
    <n v="0"/>
    <n v="0"/>
    <m/>
    <x v="1"/>
    <x v="0"/>
    <m/>
    <x v="0"/>
    <m/>
    <x v="1"/>
    <x v="0"/>
    <x v="0"/>
    <x v="0"/>
    <x v="0"/>
    <x v="1"/>
    <m/>
  </r>
  <r>
    <n v="469"/>
    <d v="2022-06-01T12:43:44"/>
    <d v="2022-06-01T12:45:15"/>
    <s v="anonymous"/>
    <m/>
    <x v="15"/>
    <x v="103"/>
    <x v="1494"/>
    <n v="61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3"/>
    <x v="12"/>
    <x v="9"/>
    <x v="25"/>
    <x v="66"/>
    <m/>
  </r>
  <r>
    <n v="470"/>
    <d v="2022-06-01T12:45:22"/>
    <d v="2022-06-01T12:48:20"/>
    <s v="anonymous"/>
    <m/>
    <x v="15"/>
    <x v="103"/>
    <x v="1491"/>
    <n v="44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3"/>
    <x v="12"/>
    <x v="9"/>
    <x v="25"/>
    <x v="66"/>
    <m/>
  </r>
  <r>
    <n v="471"/>
    <d v="2022-06-01T12:48:26"/>
    <d v="2022-06-01T13:01:11"/>
    <s v="anonymous"/>
    <m/>
    <x v="15"/>
    <x v="103"/>
    <x v="1487"/>
    <n v="62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3"/>
    <x v="12"/>
    <x v="9"/>
    <x v="26"/>
    <x v="66"/>
    <m/>
  </r>
  <r>
    <n v="472"/>
    <d v="2022-06-01T13:01:18"/>
    <d v="2022-06-01T13:01:47"/>
    <s v="anonymous"/>
    <m/>
    <x v="15"/>
    <x v="103"/>
    <x v="1490"/>
    <n v="57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3"/>
    <x v="12"/>
    <x v="9"/>
    <x v="25"/>
    <x v="66"/>
    <m/>
  </r>
  <r>
    <n v="473"/>
    <d v="2022-06-01T13:01:53"/>
    <d v="2022-06-01T13:02:28"/>
    <s v="anonymous"/>
    <m/>
    <x v="15"/>
    <x v="103"/>
    <x v="1492"/>
    <n v="42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3"/>
    <x v="12"/>
    <x v="9"/>
    <x v="25"/>
    <x v="66"/>
    <m/>
  </r>
  <r>
    <n v="474"/>
    <d v="2022-06-01T13:12:58"/>
    <d v="2022-06-01T13:15:12"/>
    <s v="anonymous"/>
    <m/>
    <x v="13"/>
    <x v="103"/>
    <x v="1476"/>
    <n v="116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4"/>
    <x v="12"/>
    <x v="9"/>
    <x v="25"/>
    <x v="67"/>
    <m/>
  </r>
  <r>
    <n v="475"/>
    <d v="2022-06-01T13:15:18"/>
    <d v="2022-06-01T13:15:59"/>
    <s v="anonymous"/>
    <m/>
    <x v="13"/>
    <x v="103"/>
    <x v="1479"/>
    <n v="112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4"/>
    <x v="12"/>
    <x v="9"/>
    <x v="25"/>
    <x v="67"/>
    <m/>
  </r>
  <r>
    <n v="476"/>
    <d v="2022-06-01T13:16:02"/>
    <d v="2022-06-01T13:16:36"/>
    <s v="anonymous"/>
    <m/>
    <x v="13"/>
    <x v="103"/>
    <x v="1480"/>
    <n v="136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4"/>
    <x v="12"/>
    <x v="9"/>
    <x v="25"/>
    <x v="67"/>
    <m/>
  </r>
  <r>
    <n v="477"/>
    <d v="2022-06-01T13:16:39"/>
    <d v="2022-06-01T13:17:07"/>
    <s v="anonymous"/>
    <m/>
    <x v="13"/>
    <x v="103"/>
    <x v="1483"/>
    <n v="123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4"/>
    <x v="12"/>
    <x v="9"/>
    <x v="25"/>
    <x v="67"/>
    <m/>
  </r>
  <r>
    <n v="478"/>
    <d v="2022-06-01T13:17:12"/>
    <d v="2022-06-01T13:17:39"/>
    <s v="anonymous"/>
    <m/>
    <x v="13"/>
    <x v="103"/>
    <x v="1481"/>
    <n v="133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4"/>
    <x v="12"/>
    <x v="9"/>
    <x v="25"/>
    <x v="67"/>
    <m/>
  </r>
  <r>
    <n v="479"/>
    <d v="2022-06-02T08:46:28"/>
    <d v="2022-06-02T08:47:31"/>
    <s v="anonymous"/>
    <m/>
    <x v="15"/>
    <x v="104"/>
    <x v="1493"/>
    <n v="40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5"/>
    <x v="12"/>
    <x v="9"/>
    <x v="25"/>
    <x v="68"/>
    <m/>
  </r>
  <r>
    <n v="480"/>
    <d v="2022-06-02T08:47:35"/>
    <d v="2022-06-02T08:48:57"/>
    <s v="anonymous"/>
    <m/>
    <x v="15"/>
    <x v="104"/>
    <x v="1486"/>
    <n v="52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3"/>
    <x v="12"/>
    <x v="9"/>
    <x v="25"/>
    <x v="68"/>
    <m/>
  </r>
  <r>
    <n v="481"/>
    <d v="2022-06-02T08:49:40"/>
    <d v="2022-06-02T08:50:45"/>
    <s v="anonymous"/>
    <m/>
    <x v="15"/>
    <x v="104"/>
    <x v="1488"/>
    <n v="31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5"/>
    <x v="12"/>
    <x v="9"/>
    <x v="25"/>
    <x v="68"/>
    <m/>
  </r>
  <r>
    <n v="482"/>
    <d v="2022-06-02T08:50:52"/>
    <d v="2022-06-02T08:52:19"/>
    <s v="anonymous"/>
    <m/>
    <x v="15"/>
    <x v="104"/>
    <x v="1485"/>
    <n v="73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5"/>
    <x v="12"/>
    <x v="9"/>
    <x v="25"/>
    <x v="68"/>
    <m/>
  </r>
  <r>
    <n v="483"/>
    <d v="2022-06-02T08:52:35"/>
    <d v="2022-06-02T08:53:32"/>
    <s v="anonymous"/>
    <m/>
    <x v="15"/>
    <x v="104"/>
    <x v="1489"/>
    <n v="59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5"/>
    <x v="12"/>
    <x v="9"/>
    <x v="25"/>
    <x v="68"/>
    <m/>
  </r>
  <r>
    <n v="484"/>
    <d v="2022-06-03T09:29:40"/>
    <d v="2022-06-03T10:02:31"/>
    <s v="anonymous"/>
    <m/>
    <x v="14"/>
    <x v="105"/>
    <x v="287"/>
    <n v="12"/>
    <x v="0"/>
    <x v="5"/>
    <x v="0"/>
    <n v="1"/>
    <x v="0"/>
    <m/>
    <x v="0"/>
    <x v="0"/>
    <x v="0"/>
    <x v="0"/>
    <x v="0"/>
    <x v="2"/>
    <s v="This cable is brand new, never been used."/>
    <s v="This cable is brand new, never been used."/>
    <s v="This cable is brand new, never been used."/>
    <x v="157"/>
    <e v="#VALUE!"/>
    <e v="#VALUE!"/>
    <n v="1"/>
    <n v="0"/>
    <s v="Pass"/>
    <x v="0"/>
    <x v="0"/>
    <m/>
    <x v="0"/>
    <m/>
    <x v="0"/>
    <x v="0"/>
    <x v="0"/>
    <x v="0"/>
    <x v="0"/>
    <x v="22"/>
    <s v="This cable is brand new for durability test of DAG M264 12V, but not to be used."/>
  </r>
  <r>
    <n v="485"/>
    <d v="2022-06-03T10:02:36"/>
    <d v="2022-06-03T10:04:30"/>
    <s v="anonymous"/>
    <m/>
    <x v="14"/>
    <x v="105"/>
    <x v="97"/>
    <n v="15"/>
    <x v="0"/>
    <x v="5"/>
    <x v="0"/>
    <n v="1"/>
    <x v="0"/>
    <m/>
    <x v="0"/>
    <x v="0"/>
    <x v="0"/>
    <x v="0"/>
    <x v="0"/>
    <x v="2"/>
    <s v="Brand new."/>
    <s v="Brand new."/>
    <s v="Brand new."/>
    <x v="157"/>
    <e v="#VALUE!"/>
    <e v="#VALUE!"/>
    <n v="1"/>
    <n v="0"/>
    <s v="Pass"/>
    <x v="0"/>
    <x v="0"/>
    <m/>
    <x v="0"/>
    <m/>
    <x v="0"/>
    <x v="0"/>
    <x v="0"/>
    <x v="0"/>
    <x v="0"/>
    <x v="22"/>
    <s v="This cable is brand new for durability test of DAG M264 12V, but not to be used."/>
  </r>
  <r>
    <n v="486"/>
    <d v="2022-06-03T10:04:48"/>
    <d v="2022-06-03T10:06:11"/>
    <s v="anonymous"/>
    <m/>
    <x v="14"/>
    <x v="105"/>
    <x v="277"/>
    <n v="1"/>
    <x v="0"/>
    <x v="5"/>
    <x v="0"/>
    <n v="1"/>
    <x v="0"/>
    <m/>
    <x v="0"/>
    <x v="0"/>
    <x v="0"/>
    <x v="0"/>
    <x v="0"/>
    <x v="2"/>
    <s v="Brand new."/>
    <s v="Brand new."/>
    <s v="Brand new."/>
    <x v="157"/>
    <e v="#VALUE!"/>
    <e v="#VALUE!"/>
    <n v="1"/>
    <n v="0"/>
    <s v="Pass"/>
    <x v="0"/>
    <x v="0"/>
    <m/>
    <x v="0"/>
    <m/>
    <x v="0"/>
    <x v="0"/>
    <x v="0"/>
    <x v="0"/>
    <x v="0"/>
    <x v="22"/>
    <s v="This cable is brand new for durability test of DAG M264 12V, but not to be used."/>
  </r>
  <r>
    <n v="487"/>
    <d v="2022-06-06T12:58:40"/>
    <d v="2022-06-06T13:01:29"/>
    <s v="anonymous"/>
    <m/>
    <x v="18"/>
    <x v="106"/>
    <x v="701"/>
    <n v="18"/>
    <x v="0"/>
    <x v="2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6"/>
    <x v="13"/>
    <x v="1"/>
    <x v="27"/>
    <x v="69"/>
    <s v="will not be return"/>
  </r>
  <r>
    <n v="488"/>
    <d v="2022-06-06T13:01:34"/>
    <d v="2022-06-06T13:06:01"/>
    <s v="anonymous"/>
    <m/>
    <x v="18"/>
    <x v="106"/>
    <x v="652"/>
    <n v="3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7"/>
    <x v="14"/>
    <x v="1"/>
    <x v="28"/>
    <x v="69"/>
    <s v="will not return"/>
  </r>
  <r>
    <n v="489"/>
    <d v="2022-06-06T15:01:40"/>
    <d v="2022-06-06T15:02:18"/>
    <s v="anonymous"/>
    <m/>
    <x v="15"/>
    <x v="106"/>
    <x v="1478"/>
    <n v="110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8"/>
    <x v="12"/>
    <x v="9"/>
    <x v="25"/>
    <x v="70"/>
    <m/>
  </r>
  <r>
    <n v="490"/>
    <d v="2022-06-06T15:02:50"/>
    <d v="2022-06-06T15:04:09"/>
    <s v="anonymous"/>
    <m/>
    <x v="19"/>
    <x v="106"/>
    <x v="1477"/>
    <n v="126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8"/>
    <x v="12"/>
    <x v="9"/>
    <x v="25"/>
    <x v="70"/>
    <m/>
  </r>
  <r>
    <n v="491"/>
    <d v="2022-06-06T15:04:16"/>
    <d v="2022-06-06T15:07:48"/>
    <s v="anonymous"/>
    <m/>
    <x v="15"/>
    <x v="106"/>
    <x v="1475"/>
    <n v="111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8"/>
    <x v="12"/>
    <x v="9"/>
    <x v="25"/>
    <x v="70"/>
    <m/>
  </r>
  <r>
    <n v="492"/>
    <d v="2022-06-06T15:08:05"/>
    <d v="2022-06-06T15:08:31"/>
    <s v="anonymous"/>
    <m/>
    <x v="15"/>
    <x v="106"/>
    <x v="1482"/>
    <n v="125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8"/>
    <x v="12"/>
    <x v="9"/>
    <x v="25"/>
    <x v="70"/>
    <m/>
  </r>
  <r>
    <n v="493"/>
    <d v="2022-06-06T15:08:34"/>
    <d v="2022-06-06T15:09:07"/>
    <s v="anonymous"/>
    <m/>
    <x v="15"/>
    <x v="106"/>
    <x v="1484"/>
    <n v="122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8"/>
    <x v="12"/>
    <x v="9"/>
    <x v="25"/>
    <x v="70"/>
    <m/>
  </r>
  <r>
    <n v="494"/>
    <d v="2022-06-08T12:05:29"/>
    <d v="2022-06-08T12:10:34"/>
    <s v="anonymous"/>
    <m/>
    <x v="20"/>
    <x v="107"/>
    <x v="651"/>
    <n v="4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29"/>
    <x v="71"/>
    <s v="Sokol asked me to pick it up from the cart to be ship out "/>
  </r>
  <r>
    <n v="495"/>
    <d v="2022-06-08T12:10:38"/>
    <d v="2022-06-08T12:12:58"/>
    <s v="anonymous"/>
    <m/>
    <x v="21"/>
    <x v="107"/>
    <x v="707"/>
    <n v="1"/>
    <x v="0"/>
    <x v="2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1"/>
    <x v="1"/>
    <x v="29"/>
    <x v="72"/>
    <s v="Sokol asked me to pick it up for shipping "/>
  </r>
  <r>
    <n v="496"/>
    <d v="2022-06-08T15:33:14"/>
    <d v="2022-06-08T15:34:55"/>
    <s v="anonymous"/>
    <m/>
    <x v="13"/>
    <x v="107"/>
    <x v="1176"/>
    <n v="13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11"/>
    <s v="New harness for pump#1"/>
  </r>
  <r>
    <n v="497"/>
    <d v="2022-06-08T15:35:16"/>
    <d v="2022-06-08T15:37:11"/>
    <s v="anonymous"/>
    <m/>
    <x v="13"/>
    <x v="107"/>
    <x v="1177"/>
    <n v="26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11"/>
    <s v="New harness for pump #2"/>
  </r>
  <r>
    <n v="498"/>
    <d v="2022-06-08T15:37:14"/>
    <d v="2022-06-08T15:39:33"/>
    <s v="anonymous"/>
    <m/>
    <x v="13"/>
    <x v="107"/>
    <x v="1178"/>
    <n v="84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73"/>
    <s v="New harness for pump #3"/>
  </r>
  <r>
    <n v="499"/>
    <d v="2022-06-08T15:39:35"/>
    <d v="2022-06-08T15:40:45"/>
    <s v="anonymous"/>
    <m/>
    <x v="13"/>
    <x v="107"/>
    <x v="1157"/>
    <n v="99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74"/>
    <s v="New harness for pump #4"/>
  </r>
  <r>
    <n v="500"/>
    <d v="2022-06-10T15:04:38"/>
    <d v="2022-06-10T15:05:35"/>
    <s v="anonymous"/>
    <m/>
    <x v="2"/>
    <x v="108"/>
    <x v="336"/>
    <n v="5"/>
    <x v="0"/>
    <x v="1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30"/>
    <x v="75"/>
    <m/>
  </r>
  <r>
    <n v="501"/>
    <d v="2022-06-16T10:54:03"/>
    <d v="2022-06-16T10:58:53"/>
    <s v="anonymous"/>
    <m/>
    <x v="15"/>
    <x v="109"/>
    <x v="946"/>
    <n v="7"/>
    <x v="0"/>
    <x v="2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29"/>
    <x v="15"/>
    <x v="10"/>
    <x v="31"/>
    <x v="76"/>
    <s v="for vibration"/>
  </r>
  <r>
    <n v="502"/>
    <d v="2022-06-16T10:58:55"/>
    <d v="2022-06-16T11:00:42"/>
    <s v="anonymous"/>
    <m/>
    <x v="15"/>
    <x v="109"/>
    <x v="948"/>
    <n v="5"/>
    <x v="0"/>
    <x v="2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0"/>
    <x v="15"/>
    <x v="10"/>
    <x v="31"/>
    <x v="77"/>
    <s v="For Vibration"/>
  </r>
  <r>
    <n v="503"/>
    <d v="2022-06-16T11:00:49"/>
    <d v="2022-06-16T11:02:12"/>
    <s v="anonymous"/>
    <m/>
    <x v="15"/>
    <x v="109"/>
    <x v="942"/>
    <n v="2"/>
    <x v="0"/>
    <x v="2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1"/>
    <x v="15"/>
    <x v="10"/>
    <x v="31"/>
    <x v="77"/>
    <s v="Vibration test"/>
  </r>
  <r>
    <n v="504"/>
    <d v="2022-06-20T10:11:00"/>
    <d v="2022-06-20T10:18:02"/>
    <s v="anonymous"/>
    <m/>
    <x v="15"/>
    <x v="110"/>
    <x v="1207"/>
    <n v="33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2"/>
    <x v="11"/>
    <x v="8"/>
    <x v="32"/>
    <x v="78"/>
    <m/>
  </r>
  <r>
    <n v="505"/>
    <d v="2022-06-20T10:18:12"/>
    <d v="2022-06-20T10:19:17"/>
    <s v="anonymous"/>
    <m/>
    <x v="15"/>
    <x v="110"/>
    <x v="1208"/>
    <n v="48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2"/>
    <x v="11"/>
    <x v="8"/>
    <x v="32"/>
    <x v="78"/>
    <m/>
  </r>
  <r>
    <n v="506"/>
    <d v="2022-06-20T10:19:26"/>
    <d v="2022-06-20T10:20:37"/>
    <s v="anonymous"/>
    <m/>
    <x v="15"/>
    <x v="110"/>
    <x v="1257"/>
    <n v="117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2"/>
    <x v="11"/>
    <x v="8"/>
    <x v="32"/>
    <x v="78"/>
    <m/>
  </r>
  <r>
    <n v="507"/>
    <d v="2022-06-21T09:47:01"/>
    <d v="2022-06-21T09:52:33"/>
    <s v="anonymous"/>
    <m/>
    <x v="15"/>
    <x v="111"/>
    <x v="193"/>
    <n v="32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3"/>
    <x v="4"/>
    <x v="4"/>
    <x v="17"/>
    <x v="79"/>
    <m/>
  </r>
  <r>
    <n v="508"/>
    <d v="2022-06-21T09:53:14"/>
    <d v="2022-06-21T09:54:23"/>
    <s v="anonymous"/>
    <m/>
    <x v="15"/>
    <x v="111"/>
    <x v="261"/>
    <n v="99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3"/>
    <x v="4"/>
    <x v="4"/>
    <x v="17"/>
    <x v="79"/>
    <m/>
  </r>
  <r>
    <n v="509"/>
    <d v="2022-06-21T09:54:25"/>
    <d v="2022-06-21T09:55:26"/>
    <s v="anonymous"/>
    <m/>
    <x v="15"/>
    <x v="111"/>
    <x v="216"/>
    <n v="55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3"/>
    <x v="4"/>
    <x v="4"/>
    <x v="17"/>
    <x v="80"/>
    <m/>
  </r>
  <r>
    <n v="510"/>
    <d v="2022-06-21T09:55:30"/>
    <d v="2022-06-21T09:56:36"/>
    <s v="anonymous"/>
    <m/>
    <x v="15"/>
    <x v="111"/>
    <x v="217"/>
    <n v="56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3"/>
    <x v="4"/>
    <x v="4"/>
    <x v="17"/>
    <x v="80"/>
    <m/>
  </r>
  <r>
    <n v="513"/>
    <d v="2022-06-23T08:50:08"/>
    <d v="2022-06-23T08:52:13"/>
    <s v="anonymous"/>
    <m/>
    <x v="13"/>
    <x v="112"/>
    <x v="1408"/>
    <n v="60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33"/>
    <x v="81"/>
    <s v="Audi 150W harness pump#1"/>
  </r>
  <r>
    <n v="514"/>
    <d v="2022-06-23T08:52:53"/>
    <d v="2022-06-23T08:53:57"/>
    <s v="anonymous"/>
    <m/>
    <x v="13"/>
    <x v="112"/>
    <x v="1394"/>
    <n v="64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33"/>
    <x v="81"/>
    <s v="Audi 150W harness for pump#2"/>
  </r>
  <r>
    <n v="515"/>
    <d v="2022-06-23T08:53:59"/>
    <d v="2022-06-23T08:55:03"/>
    <s v="anonymous"/>
    <m/>
    <x v="13"/>
    <x v="112"/>
    <x v="1396"/>
    <n v="85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33"/>
    <x v="81"/>
    <s v="Audi 150W harness for pump#3"/>
  </r>
  <r>
    <n v="516"/>
    <d v="2022-06-23T08:55:06"/>
    <d v="2022-06-23T08:56:15"/>
    <s v="anonymous"/>
    <m/>
    <x v="13"/>
    <x v="112"/>
    <x v="1325"/>
    <n v="119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33"/>
    <x v="81"/>
    <s v="Audi 150W harness for pump#4"/>
  </r>
  <r>
    <n v="511"/>
    <d v="2022-06-23T08:38:24"/>
    <d v="2022-06-23T08:39:40"/>
    <s v="anonymous"/>
    <m/>
    <x v="15"/>
    <x v="113"/>
    <x v="260"/>
    <n v="10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4"/>
    <x v="16"/>
    <x v="1"/>
    <x v="17"/>
    <x v="82"/>
    <m/>
  </r>
  <r>
    <n v="512"/>
    <d v="2022-06-23T08:39:43"/>
    <d v="2022-06-23T08:42:00"/>
    <s v="anonymous"/>
    <m/>
    <x v="15"/>
    <x v="113"/>
    <x v="219"/>
    <n v="5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4"/>
    <x v="4"/>
    <x v="4"/>
    <x v="17"/>
    <x v="82"/>
    <m/>
  </r>
  <r>
    <n v="517"/>
    <d v="2022-06-24T09:17:09"/>
    <d v="2022-06-24T09:17:59"/>
    <s v="anonymous"/>
    <m/>
    <x v="15"/>
    <x v="114"/>
    <x v="224"/>
    <n v="63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4"/>
    <x v="4"/>
    <x v="4"/>
    <x v="17"/>
    <x v="83"/>
    <m/>
  </r>
  <r>
    <n v="518"/>
    <d v="2022-06-24T09:20:02"/>
    <d v="2022-06-24T09:20:53"/>
    <s v="anonymous"/>
    <m/>
    <x v="15"/>
    <x v="114"/>
    <x v="182"/>
    <n v="21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4"/>
    <x v="4"/>
    <x v="4"/>
    <x v="17"/>
    <x v="84"/>
    <m/>
  </r>
  <r>
    <n v="519"/>
    <d v="2022-06-29T09:01:39"/>
    <d v="2022-06-29T09:03:32"/>
    <s v="anonymous"/>
    <m/>
    <x v="13"/>
    <x v="115"/>
    <x v="854"/>
    <n v="12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17"/>
    <x v="1"/>
    <x v="32"/>
    <x v="85"/>
    <s v="For Pump#1"/>
  </r>
  <r>
    <n v="520"/>
    <d v="2022-06-29T09:03:35"/>
    <d v="2022-06-29T09:04:37"/>
    <s v="anonymous"/>
    <m/>
    <x v="13"/>
    <x v="115"/>
    <x v="914"/>
    <n v="86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32"/>
    <x v="85"/>
    <s v="for pump #2"/>
  </r>
  <r>
    <n v="521"/>
    <d v="2022-07-05T12:46:39"/>
    <d v="2022-07-05T12:48:38"/>
    <s v="anonymous"/>
    <m/>
    <x v="22"/>
    <x v="116"/>
    <x v="1167"/>
    <n v="42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5"/>
    <x v="18"/>
    <x v="11"/>
    <x v="34"/>
    <x v="60"/>
    <m/>
  </r>
  <r>
    <n v="522"/>
    <d v="2022-07-06T10:59:34"/>
    <d v="2022-07-06T11:06:49"/>
    <s v="anonymous"/>
    <m/>
    <x v="22"/>
    <x v="117"/>
    <x v="1496"/>
    <n v="36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6"/>
    <x v="18"/>
    <x v="11"/>
    <x v="35"/>
    <x v="61"/>
    <m/>
  </r>
  <r>
    <n v="523"/>
    <d v="2022-07-06T13:16:15"/>
    <d v="2022-07-06T13:52:48"/>
    <s v="anonymous"/>
    <m/>
    <x v="16"/>
    <x v="117"/>
    <x v="971"/>
    <n v="13"/>
    <x v="0"/>
    <x v="2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7"/>
    <x v="19"/>
    <x v="1"/>
    <x v="36"/>
    <x v="86"/>
    <m/>
  </r>
  <r>
    <n v="524"/>
    <d v="2022-07-06T13:52:57"/>
    <d v="2022-07-06T13:54:16"/>
    <s v="anonymous"/>
    <m/>
    <x v="17"/>
    <x v="117"/>
    <x v="932"/>
    <n v="3"/>
    <x v="0"/>
    <x v="2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7"/>
    <x v="19"/>
    <x v="1"/>
    <x v="36"/>
    <x v="86"/>
    <m/>
  </r>
  <r>
    <n v="525"/>
    <d v="2022-07-06T13:54:21"/>
    <d v="2022-07-06T13:56:37"/>
    <s v="anonymous"/>
    <m/>
    <x v="17"/>
    <x v="117"/>
    <x v="973"/>
    <n v="15"/>
    <x v="0"/>
    <x v="2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7"/>
    <x v="19"/>
    <x v="1"/>
    <x v="36"/>
    <x v="86"/>
    <m/>
  </r>
  <r>
    <n v="526"/>
    <d v="2022-07-06T13:56:39"/>
    <d v="2022-07-06T13:57:55"/>
    <s v="anonymous"/>
    <m/>
    <x v="17"/>
    <x v="117"/>
    <x v="1497"/>
    <n v="92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7"/>
    <x v="19"/>
    <x v="1"/>
    <x v="36"/>
    <x v="86"/>
    <m/>
  </r>
  <r>
    <n v="527"/>
    <d v="2022-07-06T13:57:57"/>
    <d v="2022-07-06T13:58:59"/>
    <s v="anonymous"/>
    <m/>
    <x v="17"/>
    <x v="117"/>
    <x v="1498"/>
    <n v="93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7"/>
    <x v="19"/>
    <x v="1"/>
    <x v="36"/>
    <x v="86"/>
    <m/>
  </r>
  <r>
    <n v="528"/>
    <d v="2022-07-06T13:59:02"/>
    <d v="2022-07-06T14:00:09"/>
    <s v="anonymous"/>
    <m/>
    <x v="17"/>
    <x v="117"/>
    <x v="1499"/>
    <n v="88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7"/>
    <x v="19"/>
    <x v="1"/>
    <x v="36"/>
    <x v="86"/>
    <m/>
  </r>
  <r>
    <n v="529"/>
    <d v="2022-07-06T15:26:39"/>
    <d v="2022-07-06T15:31:46"/>
    <s v="anonymous"/>
    <m/>
    <x v="17"/>
    <x v="117"/>
    <x v="1498"/>
    <n v="93"/>
    <x v="0"/>
    <x v="8"/>
    <x v="0"/>
    <n v="1"/>
    <x v="0"/>
    <m/>
    <x v="0"/>
    <x v="0"/>
    <x v="0"/>
    <x v="0"/>
    <x v="0"/>
    <x v="4"/>
    <s v="I did not need to use this wire anymore, just returning it "/>
    <s v="I did not need to use this wire anymore, just returning it "/>
    <s v="I did not need to use this wire anymore, just returning it "/>
    <x v="157"/>
    <e v="#VALUE!"/>
    <e v="#VALUE!"/>
    <n v="1"/>
    <n v="0"/>
    <m/>
    <x v="1"/>
    <x v="0"/>
    <m/>
    <x v="2"/>
    <s v="Pass"/>
    <x v="0"/>
    <x v="0"/>
    <x v="0"/>
    <x v="0"/>
    <x v="0"/>
    <x v="10"/>
    <s v="I did not need to use this wire anymore, just returning it "/>
  </r>
  <r>
    <n v="530"/>
    <d v="2022-07-06T15:31:49"/>
    <d v="2022-07-06T15:33:12"/>
    <s v="anonymous"/>
    <m/>
    <x v="17"/>
    <x v="117"/>
    <x v="1497"/>
    <n v="92"/>
    <x v="0"/>
    <x v="8"/>
    <x v="0"/>
    <n v="0"/>
    <x v="2"/>
    <s v="No"/>
    <x v="0"/>
    <x v="8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s v="I did not need to use this wire anymore, just returning it "/>
  </r>
  <r>
    <n v="531"/>
    <d v="2022-07-06T15:33:32"/>
    <d v="2022-07-06T15:34:22"/>
    <s v="anonymous"/>
    <m/>
    <x v="17"/>
    <x v="117"/>
    <x v="1499"/>
    <n v="88"/>
    <x v="0"/>
    <x v="8"/>
    <x v="0"/>
    <n v="0"/>
    <x v="2"/>
    <s v="No"/>
    <x v="0"/>
    <x v="8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s v="I did not need to use this wire anymore, just returning it "/>
  </r>
  <r>
    <n v="532"/>
    <d v="2022-07-07T13:16:36"/>
    <d v="2022-07-07T13:21:27"/>
    <s v="anonymous"/>
    <m/>
    <x v="15"/>
    <x v="118"/>
    <x v="729"/>
    <n v="27"/>
    <x v="0"/>
    <x v="2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8"/>
    <x v="20"/>
    <x v="1"/>
    <x v="37"/>
    <x v="87"/>
    <m/>
  </r>
  <r>
    <n v="533"/>
    <d v="2022-07-13T15:38:42"/>
    <d v="2022-07-13T15:43:15"/>
    <s v="anonymous"/>
    <m/>
    <x v="8"/>
    <x v="119"/>
    <x v="1500"/>
    <n v="41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9"/>
    <x v="1"/>
    <x v="1"/>
    <x v="25"/>
    <x v="88"/>
    <m/>
  </r>
  <r>
    <n v="534"/>
    <d v="2022-07-13T15:43:35"/>
    <d v="2022-07-13T15:47:10"/>
    <s v="anonymous"/>
    <m/>
    <x v="8"/>
    <x v="119"/>
    <x v="1501"/>
    <n v="58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9"/>
    <x v="1"/>
    <x v="1"/>
    <x v="25"/>
    <x v="88"/>
    <m/>
  </r>
  <r>
    <n v="535"/>
    <d v="2022-07-13T15:47:22"/>
    <d v="2022-07-13T15:49:24"/>
    <s v="anonymous"/>
    <m/>
    <x v="8"/>
    <x v="119"/>
    <x v="1337"/>
    <n v="116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9"/>
    <x v="1"/>
    <x v="1"/>
    <x v="25"/>
    <x v="88"/>
    <m/>
  </r>
  <r>
    <n v="536"/>
    <d v="2022-07-13T15:50:11"/>
    <d v="2022-07-13T15:50:45"/>
    <s v="anonymous"/>
    <m/>
    <x v="2"/>
    <x v="119"/>
    <x v="1472"/>
    <e v="#VALUE!"/>
    <x v="1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89"/>
    <m/>
  </r>
  <r>
    <n v="537"/>
    <d v="2022-07-13T15:49:52"/>
    <d v="2022-07-13T15:53:26"/>
    <s v="anonymous"/>
    <m/>
    <x v="8"/>
    <x v="119"/>
    <x v="1397"/>
    <n v="34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0"/>
    <x v="1"/>
    <x v="1"/>
    <x v="25"/>
    <x v="90"/>
    <m/>
  </r>
  <r>
    <n v="538"/>
    <d v="2022-07-13T15:53:34"/>
    <d v="2022-07-13T16:06:30"/>
    <s v="anonymous"/>
    <m/>
    <x v="8"/>
    <x v="119"/>
    <x v="1502"/>
    <n v="53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0"/>
    <x v="1"/>
    <x v="1"/>
    <x v="25"/>
    <x v="91"/>
    <m/>
  </r>
  <r>
    <n v="539"/>
    <d v="2022-07-13T16:06:34"/>
    <d v="2022-07-13T16:08:37"/>
    <s v="anonymous"/>
    <m/>
    <x v="8"/>
    <x v="119"/>
    <x v="1327"/>
    <n v="110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0"/>
    <x v="1"/>
    <x v="1"/>
    <x v="25"/>
    <x v="91"/>
    <m/>
  </r>
  <r>
    <n v="540"/>
    <d v="2022-07-21T09:49:05"/>
    <d v="2022-07-21T09:49:38"/>
    <s v="anonymous"/>
    <m/>
    <x v="2"/>
    <x v="120"/>
    <x v="325"/>
    <n v="5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38"/>
    <x v="92"/>
    <m/>
  </r>
  <r>
    <n v="541"/>
    <d v="2022-07-21T09:49:40"/>
    <d v="2022-07-21T09:50:13"/>
    <s v="anonymous"/>
    <m/>
    <x v="2"/>
    <x v="121"/>
    <x v="327"/>
    <n v="7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38"/>
    <x v="92"/>
    <m/>
  </r>
  <r>
    <n v="542"/>
    <d v="2022-07-29T11:14:49"/>
    <d v="2022-07-29T11:22:27"/>
    <s v="anonymous"/>
    <m/>
    <x v="23"/>
    <x v="122"/>
    <x v="42"/>
    <n v="28"/>
    <x v="0"/>
    <x v="1"/>
    <x v="0"/>
    <n v="1"/>
    <x v="0"/>
    <m/>
    <x v="0"/>
    <x v="0"/>
    <x v="0"/>
    <x v="0"/>
    <x v="0"/>
    <x v="4"/>
    <s v="609.23199"/>
    <s v="564.37231"/>
    <s v="550.73944"/>
    <x v="158"/>
    <n v="609.23199"/>
    <n v="550.73943999999995"/>
    <n v="1"/>
    <n v="0"/>
    <m/>
    <x v="0"/>
    <x v="0"/>
    <m/>
    <x v="0"/>
    <m/>
    <x v="0"/>
    <x v="0"/>
    <x v="0"/>
    <x v="0"/>
    <x v="0"/>
    <x v="10"/>
    <s v="n/a"/>
  </r>
  <r>
    <n v="544"/>
    <d v="2022-07-29T11:38:26"/>
    <d v="2022-07-29T12:11:28"/>
    <s v="anonymous"/>
    <m/>
    <x v="24"/>
    <x v="122"/>
    <x v="35"/>
    <n v="21"/>
    <x v="0"/>
    <x v="1"/>
    <x v="0"/>
    <n v="1"/>
    <x v="0"/>
    <m/>
    <x v="0"/>
    <x v="0"/>
    <x v="0"/>
    <x v="0"/>
    <x v="0"/>
    <x v="4"/>
    <s v="630.04132"/>
    <s v="550.66998"/>
    <s v="630.37646"/>
    <x v="159"/>
    <n v="630.37645999999995"/>
    <n v="550.66998000000001"/>
    <n v="1"/>
    <n v="0"/>
    <s v="Pass"/>
    <x v="1"/>
    <x v="0"/>
    <m/>
    <x v="2"/>
    <s v="Pass"/>
    <x v="1"/>
    <x v="0"/>
    <x v="0"/>
    <x v="0"/>
    <x v="0"/>
    <x v="93"/>
    <s v="high resistance not for product use"/>
  </r>
  <r>
    <n v="545"/>
    <d v="2022-07-29T12:11:39"/>
    <d v="2022-07-29T12:26:08"/>
    <s v="anonymous"/>
    <m/>
    <x v="23"/>
    <x v="122"/>
    <x v="50"/>
    <n v="36"/>
    <x v="0"/>
    <x v="1"/>
    <x v="0"/>
    <n v="1"/>
    <x v="0"/>
    <m/>
    <x v="0"/>
    <x v="0"/>
    <x v="0"/>
    <x v="0"/>
    <x v="0"/>
    <x v="4"/>
    <s v="648.44806"/>
    <s v="648.19336"/>
    <s v="649.7417"/>
    <x v="160"/>
    <n v="649.74170000000004"/>
    <n v="648.19335999999998"/>
    <n v="1"/>
    <n v="0"/>
    <s v="Fail"/>
    <x v="1"/>
    <x v="0"/>
    <m/>
    <x v="2"/>
    <s v="Fail"/>
    <x v="1"/>
    <x v="0"/>
    <x v="0"/>
    <x v="0"/>
    <x v="0"/>
    <x v="93"/>
    <s v="higher resistance not for product testing"/>
  </r>
  <r>
    <n v="546"/>
    <d v="2022-07-29T12:28:03"/>
    <d v="2022-07-29T12:35:39"/>
    <s v="anonymous"/>
    <m/>
    <x v="23"/>
    <x v="122"/>
    <x v="41"/>
    <n v="27"/>
    <x v="0"/>
    <x v="1"/>
    <x v="0"/>
    <n v="1"/>
    <x v="0"/>
    <m/>
    <x v="0"/>
    <x v="0"/>
    <x v="0"/>
    <x v="0"/>
    <x v="0"/>
    <x v="4"/>
    <s v="675.5755"/>
    <s v="565.58704"/>
    <s v="675.25732"/>
    <x v="161"/>
    <n v="675.57550000000003"/>
    <n v="565.58704"/>
    <n v="1"/>
    <n v="0"/>
    <s v="Fail"/>
    <x v="1"/>
    <x v="0"/>
    <m/>
    <x v="2"/>
    <s v="Pass"/>
    <x v="1"/>
    <x v="0"/>
    <x v="0"/>
    <x v="0"/>
    <x v="0"/>
    <x v="93"/>
    <s v="Higher resistance not for product testing"/>
  </r>
  <r>
    <n v="547"/>
    <d v="2022-07-29T12:38:53"/>
    <d v="2022-07-29T12:40:45"/>
    <s v="anonymous"/>
    <m/>
    <x v="13"/>
    <x v="122"/>
    <x v="169"/>
    <n v="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94"/>
    <s v="use for pump# 3"/>
  </r>
  <r>
    <n v="548"/>
    <d v="2022-07-29T15:10:18"/>
    <d v="2022-07-29T15:12:49"/>
    <s v="anonymous"/>
    <m/>
    <x v="13"/>
    <x v="122"/>
    <x v="1170"/>
    <n v="11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1"/>
    <x v="5"/>
    <x v="1"/>
    <x v="39"/>
    <x v="95"/>
    <s v="for pump#1"/>
  </r>
  <r>
    <n v="549"/>
    <d v="2022-07-29T15:12:51"/>
    <d v="2022-07-29T15:13:54"/>
    <s v="anonymous"/>
    <m/>
    <x v="13"/>
    <x v="122"/>
    <x v="1201"/>
    <n v="18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1"/>
    <x v="5"/>
    <x v="1"/>
    <x v="40"/>
    <x v="95"/>
    <s v="for pump#2"/>
  </r>
  <r>
    <n v="550"/>
    <d v="2022-07-29T15:13:55"/>
    <d v="2022-07-29T15:15:09"/>
    <s v="anonymous"/>
    <m/>
    <x v="13"/>
    <x v="122"/>
    <x v="1228"/>
    <n v="129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1"/>
    <x v="5"/>
    <x v="1"/>
    <x v="41"/>
    <x v="95"/>
    <s v="PeWP 06"/>
  </r>
  <r>
    <n v="551"/>
    <d v="2022-07-29T15:16:15"/>
    <d v="2022-07-29T15:25:06"/>
    <s v="anonymous"/>
    <m/>
    <x v="15"/>
    <x v="122"/>
    <x v="1322"/>
    <n v="98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2"/>
    <x v="21"/>
    <x v="12"/>
    <x v="42"/>
    <x v="96"/>
    <m/>
  </r>
  <r>
    <n v="552"/>
    <d v="2022-07-29T15:25:08"/>
    <d v="2022-07-29T15:27:12"/>
    <s v="anonymous"/>
    <m/>
    <x v="15"/>
    <x v="122"/>
    <x v="1338"/>
    <n v="111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2"/>
    <x v="21"/>
    <x v="12"/>
    <x v="42"/>
    <x v="97"/>
    <m/>
  </r>
  <r>
    <n v="553"/>
    <d v="2022-07-29T15:27:13"/>
    <d v="2022-07-29T15:28:15"/>
    <s v="anonymous"/>
    <m/>
    <x v="15"/>
    <x v="122"/>
    <x v="1317"/>
    <n v="79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2"/>
    <x v="21"/>
    <x v="12"/>
    <x v="42"/>
    <x v="97"/>
    <m/>
  </r>
  <r>
    <n v="554"/>
    <d v="2022-07-29T15:36:49"/>
    <d v="2022-07-29T15:43:09"/>
    <s v="anonymous"/>
    <m/>
    <x v="25"/>
    <x v="122"/>
    <x v="36"/>
    <n v="22"/>
    <x v="0"/>
    <x v="1"/>
    <x v="0"/>
    <n v="1"/>
    <x v="0"/>
    <m/>
    <x v="0"/>
    <x v="0"/>
    <x v="0"/>
    <x v="0"/>
    <x v="0"/>
    <x v="4"/>
    <s v="644.95557"/>
    <s v="644.81036"/>
    <s v="644.59778"/>
    <x v="162"/>
    <n v="644.95556999999997"/>
    <n v="644.59777999999994"/>
    <n v="1"/>
    <n v="0"/>
    <s v="Fail"/>
    <x v="1"/>
    <x v="0"/>
    <m/>
    <x v="2"/>
    <s v="Pass"/>
    <x v="1"/>
    <x v="0"/>
    <x v="0"/>
    <x v="0"/>
    <x v="0"/>
    <x v="93"/>
    <s v="High resistance not for the Product Testing"/>
  </r>
  <r>
    <n v="555"/>
    <d v="2022-08-02T14:58:20"/>
    <d v="2022-08-02T15:02:11"/>
    <s v="anonymous"/>
    <m/>
    <x v="25"/>
    <x v="123"/>
    <x v="31"/>
    <n v="17"/>
    <x v="0"/>
    <x v="1"/>
    <x v="0"/>
    <n v="1"/>
    <x v="0"/>
    <m/>
    <x v="0"/>
    <x v="0"/>
    <x v="0"/>
    <x v="0"/>
    <x v="0"/>
    <x v="4"/>
    <s v="551.44543"/>
    <s v="634.91656"/>
    <s v="632.82312"/>
    <x v="163"/>
    <n v="634.91656"/>
    <n v="551.44542999999999"/>
    <n v="1"/>
    <n v="0"/>
    <s v="Fail"/>
    <x v="0"/>
    <x v="0"/>
    <m/>
    <x v="0"/>
    <m/>
    <x v="1"/>
    <x v="0"/>
    <x v="0"/>
    <x v="0"/>
    <x v="0"/>
    <x v="93"/>
    <s v="high resistance value"/>
  </r>
  <r>
    <n v="556"/>
    <d v="2022-08-03T14:53:37"/>
    <d v="2022-08-03T15:00:20"/>
    <s v="anonymous"/>
    <m/>
    <x v="2"/>
    <x v="124"/>
    <x v="1472"/>
    <e v="#VALUE!"/>
    <x v="1"/>
    <x v="33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557"/>
    <d v="2022-08-03T15:00:23"/>
    <d v="2022-08-03T15:03:14"/>
    <s v="anonymous"/>
    <m/>
    <x v="2"/>
    <x v="124"/>
    <x v="1472"/>
    <e v="#VALUE!"/>
    <x v="1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3"/>
    <x v="22"/>
    <x v="1"/>
    <x v="43"/>
    <x v="98"/>
    <m/>
  </r>
  <r>
    <n v="558"/>
    <d v="2022-08-03T15:03:15"/>
    <d v="2022-08-03T15:06:48"/>
    <s v="anonymous"/>
    <m/>
    <x v="2"/>
    <x v="124"/>
    <x v="1472"/>
    <e v="#VALUE!"/>
    <x v="1"/>
    <x v="33"/>
    <x v="0"/>
    <n v="0"/>
    <x v="2"/>
    <s v="Yes"/>
    <x v="1"/>
    <x v="9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559"/>
    <d v="2022-08-03T15:06:50"/>
    <d v="2022-08-03T15:12:18"/>
    <s v="anonymous"/>
    <m/>
    <x v="2"/>
    <x v="124"/>
    <x v="1472"/>
    <e v="#VALUE!"/>
    <x v="1"/>
    <x v="33"/>
    <x v="0"/>
    <n v="1"/>
    <x v="0"/>
    <m/>
    <x v="0"/>
    <x v="0"/>
    <x v="0"/>
    <x v="0"/>
    <x v="0"/>
    <x v="4"/>
    <m/>
    <m/>
    <m/>
    <x v="0"/>
    <n v="0"/>
    <n v="0"/>
    <n v="0"/>
    <n v="0"/>
    <m/>
    <x v="1"/>
    <x v="0"/>
    <m/>
    <x v="0"/>
    <s v="Pass"/>
    <x v="0"/>
    <x v="0"/>
    <x v="0"/>
    <x v="0"/>
    <x v="0"/>
    <x v="10"/>
    <m/>
  </r>
  <r>
    <n v="560"/>
    <d v="2022-08-04T09:41:32"/>
    <d v="2022-08-04T09:47:17"/>
    <s v="anonymous"/>
    <m/>
    <x v="15"/>
    <x v="125"/>
    <x v="1171"/>
    <n v="4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4"/>
    <x v="11"/>
    <x v="8"/>
    <x v="44"/>
    <x v="99"/>
    <s v="Will be use for Vibration"/>
  </r>
  <r>
    <n v="561"/>
    <d v="2022-08-04T09:47:19"/>
    <d v="2022-08-04T09:48:30"/>
    <s v="anonymous"/>
    <m/>
    <x v="15"/>
    <x v="125"/>
    <x v="1174"/>
    <n v="79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5"/>
    <x v="11"/>
    <x v="8"/>
    <x v="44"/>
    <x v="99"/>
    <s v="Will be use for Vibration"/>
  </r>
  <r>
    <n v="562"/>
    <d v="2022-08-04T09:43:53"/>
    <d v="2022-08-04T09:48:35"/>
    <s v="anonymous"/>
    <m/>
    <x v="25"/>
    <x v="125"/>
    <x v="1171"/>
    <n v="4"/>
    <x v="0"/>
    <x v="32"/>
    <x v="0"/>
    <n v="1"/>
    <x v="0"/>
    <m/>
    <x v="0"/>
    <x v="0"/>
    <x v="0"/>
    <x v="0"/>
    <x v="0"/>
    <x v="4"/>
    <s v="39.77273"/>
    <s v="36.05025"/>
    <s v="35.98393"/>
    <x v="164"/>
    <n v="39.772730000000003"/>
    <n v="35.983930000000001"/>
    <n v="1"/>
    <n v="0"/>
    <s v="Pass"/>
    <x v="0"/>
    <x v="0"/>
    <m/>
    <x v="0"/>
    <m/>
    <x v="0"/>
    <x v="0"/>
    <x v="0"/>
    <x v="0"/>
    <x v="0"/>
    <x v="100"/>
    <s v="N/A"/>
  </r>
  <r>
    <n v="563"/>
    <d v="2022-08-04T09:48:32"/>
    <d v="2022-08-04T09:49:42"/>
    <s v="anonymous"/>
    <m/>
    <x v="15"/>
    <x v="125"/>
    <x v="1168"/>
    <n v="5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6"/>
    <x v="11"/>
    <x v="8"/>
    <x v="44"/>
    <x v="99"/>
    <s v="Will be use for Vibration test"/>
  </r>
  <r>
    <n v="564"/>
    <d v="2022-08-04T09:51:04"/>
    <d v="2022-08-04T09:56:46"/>
    <s v="anonymous"/>
    <m/>
    <x v="25"/>
    <x v="125"/>
    <x v="1168"/>
    <n v="5"/>
    <x v="0"/>
    <x v="32"/>
    <x v="0"/>
    <n v="1"/>
    <x v="0"/>
    <m/>
    <x v="0"/>
    <x v="0"/>
    <x v="0"/>
    <x v="0"/>
    <x v="0"/>
    <x v="4"/>
    <s v="35.93749"/>
    <s v="39.04779"/>
    <s v="40.1949"/>
    <x v="165"/>
    <n v="40.194899999999997"/>
    <n v="35.937489999999997"/>
    <n v="1"/>
    <n v="0"/>
    <s v="Pass"/>
    <x v="0"/>
    <x v="0"/>
    <m/>
    <x v="0"/>
    <m/>
    <x v="0"/>
    <x v="0"/>
    <x v="0"/>
    <x v="0"/>
    <x v="0"/>
    <x v="100"/>
    <s v="N/A"/>
  </r>
  <r>
    <n v="565"/>
    <d v="2022-08-04T09:59:02"/>
    <d v="2022-08-04T10:02:19"/>
    <s v="anonymous"/>
    <m/>
    <x v="25"/>
    <x v="125"/>
    <x v="1174"/>
    <n v="79"/>
    <x v="0"/>
    <x v="32"/>
    <x v="0"/>
    <n v="1"/>
    <x v="0"/>
    <m/>
    <x v="0"/>
    <x v="0"/>
    <x v="0"/>
    <x v="0"/>
    <x v="0"/>
    <x v="4"/>
    <s v="43.51674"/>
    <s v="42.02403"/>
    <s v="42.02403"/>
    <x v="166"/>
    <n v="43.516739999999999"/>
    <n v="42.024030000000003"/>
    <n v="1"/>
    <n v="0"/>
    <s v="Pass"/>
    <x v="0"/>
    <x v="0"/>
    <m/>
    <x v="0"/>
    <m/>
    <x v="0"/>
    <x v="0"/>
    <x v="0"/>
    <x v="0"/>
    <x v="0"/>
    <x v="100"/>
    <s v="N/A"/>
  </r>
  <r>
    <n v="566"/>
    <d v="2022-08-04T10:33:34"/>
    <d v="2022-08-04T10:35:25"/>
    <s v="anonymous"/>
    <m/>
    <x v="22"/>
    <x v="125"/>
    <x v="561"/>
    <n v="20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7"/>
    <x v="23"/>
    <x v="13"/>
    <x v="4"/>
    <x v="101"/>
    <s v="K-11 High pressure/temperature test - one time use"/>
  </r>
  <r>
    <n v="567"/>
    <d v="2022-08-04T10:35:27"/>
    <d v="2022-08-04T10:36:34"/>
    <s v="anonymous"/>
    <m/>
    <x v="22"/>
    <x v="125"/>
    <x v="569"/>
    <n v="27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7"/>
    <x v="23"/>
    <x v="13"/>
    <x v="4"/>
    <x v="101"/>
    <s v="K-11 High pressure/temperature test - one time use"/>
  </r>
  <r>
    <n v="568"/>
    <d v="2022-08-04T10:36:36"/>
    <d v="2022-08-04T10:37:52"/>
    <s v="anonymous"/>
    <m/>
    <x v="22"/>
    <x v="125"/>
    <x v="558"/>
    <n v="17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7"/>
    <x v="23"/>
    <x v="13"/>
    <x v="4"/>
    <x v="101"/>
    <s v="K-11 High pressure/temperature test - one time use"/>
  </r>
  <r>
    <n v="569"/>
    <d v="2022-08-04T10:37:55"/>
    <d v="2022-08-04T10:38:40"/>
    <s v="anonymous"/>
    <m/>
    <x v="22"/>
    <x v="125"/>
    <x v="564"/>
    <n v="22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7"/>
    <x v="23"/>
    <x v="13"/>
    <x v="4"/>
    <x v="101"/>
    <s v="K-11 High pressure/temperature test - one time use"/>
  </r>
  <r>
    <n v="570"/>
    <d v="2022-08-04T10:38:41"/>
    <d v="2022-08-04T10:39:23"/>
    <s v="anonymous"/>
    <m/>
    <x v="22"/>
    <x v="125"/>
    <x v="560"/>
    <n v="19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7"/>
    <x v="23"/>
    <x v="13"/>
    <x v="4"/>
    <x v="101"/>
    <s v="K-11 High pressure/temperature test - one time use"/>
  </r>
  <r>
    <n v="571"/>
    <d v="2022-08-04T10:39:25"/>
    <d v="2022-08-04T10:40:11"/>
    <s v="anonymous"/>
    <m/>
    <x v="22"/>
    <x v="125"/>
    <x v="562"/>
    <n v="11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7"/>
    <x v="23"/>
    <x v="13"/>
    <x v="4"/>
    <x v="101"/>
    <s v="K-11 High pressure/temperature test - one time use"/>
  </r>
  <r>
    <n v="572"/>
    <d v="2022-08-04T10:40:15"/>
    <d v="2022-08-04T10:41:37"/>
    <s v="anonymous"/>
    <m/>
    <x v="22"/>
    <x v="125"/>
    <x v="734"/>
    <n v="14"/>
    <x v="0"/>
    <x v="2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8"/>
    <x v="23"/>
    <x v="13"/>
    <x v="4"/>
    <x v="101"/>
    <s v="K-11 High pressure/temperature test - one time use"/>
  </r>
  <r>
    <n v="573"/>
    <d v="2022-08-04T10:41:39"/>
    <d v="2022-08-04T10:42:30"/>
    <s v="anonymous"/>
    <m/>
    <x v="22"/>
    <x v="125"/>
    <x v="733"/>
    <n v="16"/>
    <x v="0"/>
    <x v="2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8"/>
    <x v="23"/>
    <x v="13"/>
    <x v="4"/>
    <x v="101"/>
    <s v="K-11 High pressure/temperature test - one time use"/>
  </r>
  <r>
    <n v="574"/>
    <d v="2022-08-04T10:43:22"/>
    <d v="2022-08-04T10:44:08"/>
    <s v="anonymous"/>
    <m/>
    <x v="22"/>
    <x v="125"/>
    <x v="735"/>
    <n v="12"/>
    <x v="0"/>
    <x v="2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8"/>
    <x v="23"/>
    <x v="13"/>
    <x v="4"/>
    <x v="101"/>
    <s v="K-11 High pressure/temperature test - one time use"/>
  </r>
  <r>
    <n v="575"/>
    <d v="2022-08-04T10:58:39"/>
    <d v="2022-08-04T11:00:31"/>
    <s v="anonymous"/>
    <m/>
    <x v="22"/>
    <x v="125"/>
    <x v="728"/>
    <n v="25"/>
    <x v="0"/>
    <x v="2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8"/>
    <x v="23"/>
    <x v="13"/>
    <x v="4"/>
    <x v="101"/>
    <s v="K-11 High pressure/temperature test - one time use"/>
  </r>
  <r>
    <n v="576"/>
    <d v="2022-08-04T11:00:40"/>
    <d v="2022-08-04T11:01:23"/>
    <s v="anonymous"/>
    <m/>
    <x v="22"/>
    <x v="125"/>
    <x v="737"/>
    <n v="15"/>
    <x v="0"/>
    <x v="2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8"/>
    <x v="23"/>
    <x v="13"/>
    <x v="4"/>
    <x v="101"/>
    <s v="K-11 High pressure/temperature test - one time use"/>
  </r>
  <r>
    <n v="577"/>
    <d v="2022-08-04T11:01:30"/>
    <d v="2022-08-04T11:02:14"/>
    <s v="anonymous"/>
    <m/>
    <x v="22"/>
    <x v="125"/>
    <x v="736"/>
    <n v="13"/>
    <x v="0"/>
    <x v="2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8"/>
    <x v="23"/>
    <x v="13"/>
    <x v="4"/>
    <x v="101"/>
    <s v="K-11 High pressure/temperature test - one time use"/>
  </r>
  <r>
    <n v="578"/>
    <d v="2022-08-04T11:45:49"/>
    <d v="2022-08-04T11:55:42"/>
    <s v="anonymous"/>
    <m/>
    <x v="25"/>
    <x v="125"/>
    <x v="194"/>
    <n v="33"/>
    <x v="0"/>
    <x v="7"/>
    <x v="0"/>
    <n v="1"/>
    <x v="0"/>
    <m/>
    <x v="0"/>
    <x v="0"/>
    <x v="0"/>
    <x v="0"/>
    <x v="0"/>
    <x v="4"/>
    <s v="29.36954"/>
    <s v="28.36859"/>
    <s v="28.20329"/>
    <x v="167"/>
    <n v="29.369540000000001"/>
    <n v="28.203289999999999"/>
    <n v="1"/>
    <n v="0"/>
    <s v="Pass"/>
    <x v="1"/>
    <x v="0"/>
    <m/>
    <x v="2"/>
    <s v="Pass"/>
    <x v="0"/>
    <x v="0"/>
    <x v="0"/>
    <x v="0"/>
    <x v="0"/>
    <x v="10"/>
    <s v="N/A"/>
  </r>
  <r>
    <n v="579"/>
    <d v="2022-08-04T12:12:42"/>
    <d v="2022-08-04T12:20:59"/>
    <s v="anonymous"/>
    <m/>
    <x v="25"/>
    <x v="125"/>
    <x v="241"/>
    <n v="80"/>
    <x v="0"/>
    <x v="7"/>
    <x v="0"/>
    <n v="1"/>
    <x v="0"/>
    <m/>
    <x v="0"/>
    <x v="0"/>
    <x v="0"/>
    <x v="0"/>
    <x v="0"/>
    <x v="4"/>
    <s v="30.77866"/>
    <s v="29.43897"/>
    <s v="29.50395"/>
    <x v="168"/>
    <n v="30.778659999999999"/>
    <n v="29.438970000000001"/>
    <n v="1"/>
    <n v="0"/>
    <s v="Pass"/>
    <x v="1"/>
    <x v="0"/>
    <m/>
    <x v="2"/>
    <s v="Pass"/>
    <x v="0"/>
    <x v="0"/>
    <x v="0"/>
    <x v="0"/>
    <x v="0"/>
    <x v="10"/>
    <s v="N/A"/>
  </r>
  <r>
    <n v="580"/>
    <d v="2022-08-04T12:24:28"/>
    <d v="2022-08-04T12:28:44"/>
    <s v="anonymous"/>
    <m/>
    <x v="25"/>
    <x v="125"/>
    <x v="196"/>
    <n v="35"/>
    <x v="0"/>
    <x v="7"/>
    <x v="0"/>
    <n v="1"/>
    <x v="0"/>
    <m/>
    <x v="0"/>
    <x v="0"/>
    <x v="0"/>
    <x v="0"/>
    <x v="0"/>
    <x v="4"/>
    <s v="21.20287"/>
    <s v="21.01975"/>
    <s v="20.9463"/>
    <x v="169"/>
    <n v="21.202870000000001"/>
    <n v="20.946300000000001"/>
    <n v="1"/>
    <n v="0"/>
    <s v="Pass"/>
    <x v="1"/>
    <x v="0"/>
    <m/>
    <x v="2"/>
    <s v="Pass"/>
    <x v="0"/>
    <x v="0"/>
    <x v="0"/>
    <x v="0"/>
    <x v="0"/>
    <x v="10"/>
    <s v="N/A"/>
  </r>
  <r>
    <n v="581"/>
    <d v="2022-08-04T12:38:40"/>
    <d v="2022-08-04T12:39:35"/>
    <s v="anonymous"/>
    <m/>
    <x v="25"/>
    <x v="125"/>
    <x v="194"/>
    <n v="33"/>
    <x v="0"/>
    <x v="7"/>
    <x v="0"/>
    <n v="0"/>
    <x v="2"/>
    <s v="Yes"/>
    <x v="1"/>
    <x v="1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s v="N/A"/>
  </r>
  <r>
    <n v="582"/>
    <d v="2022-08-04T12:39:39"/>
    <d v="2022-08-04T12:41:49"/>
    <s v="anonymous"/>
    <m/>
    <x v="25"/>
    <x v="125"/>
    <x v="196"/>
    <n v="35"/>
    <x v="0"/>
    <x v="7"/>
    <x v="0"/>
    <n v="0"/>
    <x v="2"/>
    <s v="Yes"/>
    <x v="1"/>
    <x v="1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s v="N/A"/>
  </r>
  <r>
    <n v="583"/>
    <d v="2022-08-04T12:43:10"/>
    <d v="2022-08-04T12:44:00"/>
    <s v="anonymous"/>
    <m/>
    <x v="25"/>
    <x v="125"/>
    <x v="1503"/>
    <n v="80"/>
    <x v="1"/>
    <x v="33"/>
    <x v="0"/>
    <n v="0"/>
    <x v="2"/>
    <s v="Yes"/>
    <x v="1"/>
    <x v="1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"/>
    <s v="N/A"/>
  </r>
  <r>
    <n v="584"/>
    <d v="2022-08-04T12:46:34"/>
    <d v="2022-08-04T12:49:02"/>
    <s v="anonymous"/>
    <m/>
    <x v="22"/>
    <x v="125"/>
    <x v="556"/>
    <n v="15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9"/>
    <x v="23"/>
    <x v="13"/>
    <x v="4"/>
    <x v="102"/>
    <s v="K-10 Light water testing - can be reused pending inspection"/>
  </r>
  <r>
    <n v="585"/>
    <d v="2022-08-04T12:49:04"/>
    <d v="2022-08-04T12:49:56"/>
    <s v="anonymous"/>
    <m/>
    <x v="22"/>
    <x v="125"/>
    <x v="732"/>
    <n v="29"/>
    <x v="0"/>
    <x v="2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0"/>
    <x v="23"/>
    <x v="13"/>
    <x v="4"/>
    <x v="102"/>
    <s v="K-10 Light water testing - can be reused pending inspection"/>
  </r>
  <r>
    <n v="586"/>
    <d v="2022-08-04T15:06:12"/>
    <d v="2022-08-04T15:09:29"/>
    <s v="anonymous"/>
    <m/>
    <x v="22"/>
    <x v="125"/>
    <x v="706"/>
    <n v="3"/>
    <x v="0"/>
    <x v="23"/>
    <x v="0"/>
    <n v="0"/>
    <x v="2"/>
    <s v="No"/>
    <x v="0"/>
    <x v="11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"/>
    <s v="Scrapped wire to be used as extension for TR.CC22.06969 35W"/>
  </r>
  <r>
    <n v="587"/>
    <d v="2022-08-04T12:59:56"/>
    <d v="2022-08-05T09:24:51"/>
    <s v="anonymous"/>
    <m/>
    <x v="26"/>
    <x v="125"/>
    <x v="188"/>
    <n v="27"/>
    <x v="0"/>
    <x v="7"/>
    <x v="0"/>
    <n v="0"/>
    <x v="2"/>
    <s v="Yes"/>
    <x v="1"/>
    <x v="1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N/A"/>
  </r>
  <r>
    <n v="588"/>
    <d v="2022-08-11T10:20:46"/>
    <d v="2022-08-11T10:25:48"/>
    <s v="anonymous"/>
    <m/>
    <x v="8"/>
    <x v="126"/>
    <x v="475"/>
    <n v="102"/>
    <x v="1"/>
    <x v="1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1"/>
    <x v="1"/>
    <x v="1"/>
    <x v="45"/>
    <x v="103"/>
    <s v="N/A"/>
  </r>
  <r>
    <n v="589"/>
    <d v="2022-08-11T12:49:35"/>
    <d v="2022-08-11T12:54:00"/>
    <s v="anonymous"/>
    <m/>
    <x v="22"/>
    <x v="126"/>
    <x v="1504"/>
    <n v="28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2"/>
    <x v="2"/>
    <x v="2"/>
    <x v="4"/>
    <x v="104"/>
    <s v="One-time use for chemical test at NTS"/>
  </r>
  <r>
    <n v="590"/>
    <d v="2022-08-11T12:54:02"/>
    <d v="2022-08-11T12:54:55"/>
    <s v="anonymous"/>
    <m/>
    <x v="22"/>
    <x v="126"/>
    <x v="1505"/>
    <n v="24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2"/>
    <x v="2"/>
    <x v="2"/>
    <x v="4"/>
    <x v="104"/>
    <s v="One-time use for chemical test at NTS"/>
  </r>
  <r>
    <n v="591"/>
    <d v="2022-08-11T12:55:01"/>
    <d v="2022-08-11T12:55:54"/>
    <s v="anonymous"/>
    <m/>
    <x v="22"/>
    <x v="126"/>
    <x v="1506"/>
    <n v="22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2"/>
    <x v="2"/>
    <x v="2"/>
    <x v="4"/>
    <x v="104"/>
    <s v="One-time use for chemical test at NTS"/>
  </r>
  <r>
    <n v="592"/>
    <d v="2022-08-11T12:55:59"/>
    <d v="2022-08-11T12:56:53"/>
    <s v="anonymous"/>
    <m/>
    <x v="22"/>
    <x v="126"/>
    <x v="1507"/>
    <n v="23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2"/>
    <x v="2"/>
    <x v="2"/>
    <x v="4"/>
    <x v="104"/>
    <s v="One-time use for chemical test at NTS"/>
  </r>
  <r>
    <n v="593"/>
    <d v="2022-08-11T14:38:26"/>
    <d v="2022-08-11T14:39:18"/>
    <s v="anonymous"/>
    <m/>
    <x v="2"/>
    <x v="126"/>
    <x v="188"/>
    <n v="2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05"/>
    <m/>
  </r>
  <r>
    <n v="594"/>
    <d v="2022-08-11T14:39:20"/>
    <d v="2022-08-11T14:40:10"/>
    <s v="anonymous"/>
    <m/>
    <x v="2"/>
    <x v="126"/>
    <x v="188"/>
    <n v="27"/>
    <x v="0"/>
    <x v="7"/>
    <x v="0"/>
    <n v="0"/>
    <x v="2"/>
    <s v="No"/>
    <x v="0"/>
    <x v="12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595"/>
    <d v="2022-08-11T13:16:33"/>
    <d v="2022-08-11T16:29:44"/>
    <s v="anonymous"/>
    <m/>
    <x v="22"/>
    <x v="126"/>
    <x v="1508"/>
    <n v="30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2"/>
    <x v="2"/>
    <x v="2"/>
    <x v="4"/>
    <x v="104"/>
    <s v="One-time use for chemical test at NTS"/>
  </r>
  <r>
    <n v="596"/>
    <d v="2022-08-11T16:30:01"/>
    <d v="2022-08-11T16:31:02"/>
    <s v="anonymous"/>
    <m/>
    <x v="22"/>
    <x v="126"/>
    <x v="1509"/>
    <n v="5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2"/>
    <x v="2"/>
    <x v="2"/>
    <x v="4"/>
    <x v="104"/>
    <s v="One-time use for chemical test at NTS"/>
  </r>
  <r>
    <n v="597"/>
    <d v="2022-08-11T16:31:16"/>
    <d v="2022-08-11T16:32:05"/>
    <s v="anonymous"/>
    <m/>
    <x v="22"/>
    <x v="126"/>
    <x v="1510"/>
    <n v="20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2"/>
    <x v="2"/>
    <x v="2"/>
    <x v="4"/>
    <x v="104"/>
    <s v="One-time use for chemical test at NTS"/>
  </r>
  <r>
    <n v="598"/>
    <d v="2022-08-11T16:32:13"/>
    <d v="2022-08-11T16:33:13"/>
    <s v="anonymous"/>
    <m/>
    <x v="22"/>
    <x v="126"/>
    <x v="1511"/>
    <n v="21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2"/>
    <x v="2"/>
    <x v="2"/>
    <x v="4"/>
    <x v="104"/>
    <s v="One-time use for chemical test at NTS"/>
  </r>
  <r>
    <n v="599"/>
    <d v="2022-08-12T09:44:52"/>
    <d v="2022-08-12T09:47:11"/>
    <s v="anonymous"/>
    <m/>
    <x v="22"/>
    <x v="127"/>
    <x v="568"/>
    <n v="26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3"/>
    <x v="2"/>
    <x v="2"/>
    <x v="4"/>
    <x v="104"/>
    <s v="One-time use for chemical test at NTS"/>
  </r>
  <r>
    <n v="600"/>
    <d v="2022-08-12T10:27:05"/>
    <d v="2022-08-12T10:28:05"/>
    <s v="anonymous"/>
    <m/>
    <x v="22"/>
    <x v="127"/>
    <x v="565"/>
    <n v="23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3"/>
    <x v="2"/>
    <x v="2"/>
    <x v="4"/>
    <x v="104"/>
    <s v="One-time use for chemical test at NTS"/>
  </r>
  <r>
    <n v="601"/>
    <d v="2022-08-12T10:28:20"/>
    <d v="2022-08-12T10:29:29"/>
    <s v="anonymous"/>
    <m/>
    <x v="22"/>
    <x v="127"/>
    <x v="557"/>
    <n v="16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3"/>
    <x v="2"/>
    <x v="2"/>
    <x v="4"/>
    <x v="104"/>
    <s v="One-time use for chemical test at NTS"/>
  </r>
  <r>
    <n v="602"/>
    <d v="2022-08-12T10:29:34"/>
    <d v="2022-08-12T10:30:24"/>
    <s v="anonymous"/>
    <m/>
    <x v="22"/>
    <x v="127"/>
    <x v="571"/>
    <n v="29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3"/>
    <x v="2"/>
    <x v="2"/>
    <x v="4"/>
    <x v="104"/>
    <s v="One-time use for chemical test at NTS"/>
  </r>
  <r>
    <n v="603"/>
    <d v="2022-08-12T10:30:34"/>
    <d v="2022-08-12T10:31:29"/>
    <s v="anonymous"/>
    <m/>
    <x v="22"/>
    <x v="127"/>
    <x v="570"/>
    <n v="28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3"/>
    <x v="2"/>
    <x v="2"/>
    <x v="4"/>
    <x v="104"/>
    <s v="One-time use for chemical test at NTS"/>
  </r>
  <r>
    <n v="604"/>
    <d v="2022-08-12T10:31:31"/>
    <d v="2022-08-12T10:32:23"/>
    <s v="anonymous"/>
    <m/>
    <x v="22"/>
    <x v="127"/>
    <x v="552"/>
    <n v="10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24"/>
    <x v="1"/>
    <x v="4"/>
    <x v="104"/>
    <s v="One-time use for chemical test at NTS"/>
  </r>
  <r>
    <n v="605"/>
    <d v="2022-08-12T10:32:30"/>
    <d v="2022-08-12T10:33:27"/>
    <s v="anonymous"/>
    <m/>
    <x v="22"/>
    <x v="127"/>
    <x v="567"/>
    <n v="25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3"/>
    <x v="2"/>
    <x v="2"/>
    <x v="4"/>
    <x v="104"/>
    <s v="One-time use for chemical test at NTS"/>
  </r>
  <r>
    <n v="606"/>
    <d v="2022-08-12T10:33:47"/>
    <d v="2022-08-12T10:35:24"/>
    <s v="anonymous"/>
    <m/>
    <x v="22"/>
    <x v="127"/>
    <x v="555"/>
    <n v="14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3"/>
    <x v="2"/>
    <x v="2"/>
    <x v="4"/>
    <x v="104"/>
    <s v="One-time use for chemical test at NTS"/>
  </r>
  <r>
    <n v="607"/>
    <d v="2022-08-15T17:24:19"/>
    <d v="2022-08-15T17:26:11"/>
    <s v="anonymous"/>
    <m/>
    <x v="13"/>
    <x v="128"/>
    <x v="1278"/>
    <n v="50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4"/>
    <x v="5"/>
    <x v="1"/>
    <x v="41"/>
    <x v="106"/>
    <s v="New harness for pump#1"/>
  </r>
  <r>
    <n v="608"/>
    <d v="2022-08-15T17:26:16"/>
    <d v="2022-08-15T17:27:42"/>
    <s v="anonymous"/>
    <m/>
    <x v="13"/>
    <x v="128"/>
    <x v="1266"/>
    <n v="53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4"/>
    <x v="5"/>
    <x v="1"/>
    <x v="41"/>
    <x v="106"/>
    <s v="New harness for pump#2"/>
  </r>
  <r>
    <n v="609"/>
    <d v="2022-08-15T17:27:44"/>
    <d v="2022-08-15T17:28:59"/>
    <s v="anonymous"/>
    <m/>
    <x v="13"/>
    <x v="128"/>
    <x v="1216"/>
    <n v="95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4"/>
    <x v="5"/>
    <x v="1"/>
    <x v="41"/>
    <x v="106"/>
    <s v="New harness for pump#3"/>
  </r>
  <r>
    <n v="610"/>
    <d v="2022-08-17T15:39:32"/>
    <d v="2022-08-17T15:47:11"/>
    <s v="anonymous"/>
    <m/>
    <x v="22"/>
    <x v="129"/>
    <x v="1096"/>
    <n v="29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5"/>
    <x v="25"/>
    <x v="14"/>
    <x v="4"/>
    <x v="107"/>
    <s v="GM CSS 625T Salt Spray at NTS"/>
  </r>
  <r>
    <n v="611"/>
    <d v="2022-08-17T15:47:13"/>
    <d v="2022-08-17T15:48:03"/>
    <s v="anonymous"/>
    <m/>
    <x v="22"/>
    <x v="129"/>
    <x v="1095"/>
    <n v="26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5"/>
    <x v="25"/>
    <x v="14"/>
    <x v="4"/>
    <x v="107"/>
    <s v="GM CSS 625T Salt Spray at NTS"/>
  </r>
  <r>
    <n v="612"/>
    <d v="2022-08-17T15:48:05"/>
    <d v="2022-08-17T15:48:56"/>
    <s v="anonymous"/>
    <m/>
    <x v="22"/>
    <x v="129"/>
    <x v="1094"/>
    <n v="31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5"/>
    <x v="25"/>
    <x v="14"/>
    <x v="4"/>
    <x v="107"/>
    <s v="GM CSS 625T Salt Spray at NTS"/>
  </r>
  <r>
    <n v="613"/>
    <d v="2022-08-17T15:49:00"/>
    <d v="2022-08-17T15:54:56"/>
    <s v="anonymous"/>
    <m/>
    <x v="22"/>
    <x v="129"/>
    <x v="72"/>
    <n v="7"/>
    <x v="0"/>
    <x v="2"/>
    <x v="0"/>
    <n v="0"/>
    <x v="2"/>
    <s v="Yes"/>
    <x v="1"/>
    <x v="5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Unknown testing"/>
  </r>
  <r>
    <n v="614"/>
    <d v="2022-08-17T15:55:45"/>
    <d v="2022-08-17T15:56:41"/>
    <s v="anonymous"/>
    <m/>
    <x v="22"/>
    <x v="129"/>
    <x v="67"/>
    <n v="3"/>
    <x v="0"/>
    <x v="2"/>
    <x v="0"/>
    <n v="0"/>
    <x v="2"/>
    <s v="Yes"/>
    <x v="1"/>
    <x v="5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Unknown testing"/>
  </r>
  <r>
    <n v="615"/>
    <d v="2022-08-17T15:57:11"/>
    <d v="2022-08-17T15:57:47"/>
    <s v="anonymous"/>
    <m/>
    <x v="22"/>
    <x v="129"/>
    <x v="66"/>
    <n v="2"/>
    <x v="0"/>
    <x v="2"/>
    <x v="0"/>
    <n v="0"/>
    <x v="2"/>
    <s v="Yes"/>
    <x v="1"/>
    <x v="5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Unknown testing"/>
  </r>
  <r>
    <n v="616"/>
    <d v="2022-08-19T12:23:20"/>
    <d v="2022-08-19T12:24:01"/>
    <s v="anonymous"/>
    <m/>
    <x v="15"/>
    <x v="130"/>
    <x v="868"/>
    <n v="33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6"/>
    <x v="3"/>
    <x v="3"/>
    <x v="21"/>
    <x v="108"/>
    <m/>
  </r>
  <r>
    <n v="617"/>
    <d v="2022-08-19T12:24:04"/>
    <d v="2022-08-19T12:25:32"/>
    <s v="anonymous"/>
    <m/>
    <x v="15"/>
    <x v="130"/>
    <x v="862"/>
    <n v="36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6"/>
    <x v="3"/>
    <x v="3"/>
    <x v="13"/>
    <x v="108"/>
    <s v="For BMW testing"/>
  </r>
  <r>
    <n v="618"/>
    <d v="2022-08-19T12:25:33"/>
    <d v="2022-08-19T12:26:40"/>
    <s v="anonymous"/>
    <m/>
    <x v="15"/>
    <x v="130"/>
    <x v="866"/>
    <n v="32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6"/>
    <x v="3"/>
    <x v="3"/>
    <x v="13"/>
    <x v="108"/>
    <s v="For BMW testing"/>
  </r>
  <r>
    <n v="619"/>
    <d v="2022-08-19T12:26:58"/>
    <d v="2022-08-19T12:30:56"/>
    <s v="anonymous"/>
    <m/>
    <x v="15"/>
    <x v="130"/>
    <x v="865"/>
    <n v="34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6"/>
    <x v="3"/>
    <x v="3"/>
    <x v="13"/>
    <x v="108"/>
    <s v="For BMW testing"/>
  </r>
  <r>
    <n v="620"/>
    <d v="2022-08-19T12:31:00"/>
    <d v="2022-08-19T12:32:43"/>
    <s v="anonymous"/>
    <m/>
    <x v="15"/>
    <x v="130"/>
    <x v="863"/>
    <n v="35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6"/>
    <x v="3"/>
    <x v="3"/>
    <x v="13"/>
    <x v="109"/>
    <s v="For BMW testing"/>
  </r>
  <r>
    <n v="621"/>
    <d v="2022-08-19T12:32:45"/>
    <d v="2022-08-19T12:34:13"/>
    <s v="anonymous"/>
    <m/>
    <x v="15"/>
    <x v="130"/>
    <x v="864"/>
    <n v="24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6"/>
    <x v="3"/>
    <x v="3"/>
    <x v="46"/>
    <x v="109"/>
    <s v="For BMW testing"/>
  </r>
  <r>
    <n v="622"/>
    <d v="2022-08-19T16:42:58"/>
    <d v="2022-08-19T16:45:29"/>
    <s v="anonymous"/>
    <m/>
    <x v="13"/>
    <x v="130"/>
    <x v="1319"/>
    <n v="92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7"/>
    <x v="5"/>
    <x v="1"/>
    <x v="47"/>
    <x v="81"/>
    <s v="New harness for pump#5"/>
  </r>
  <r>
    <n v="623"/>
    <d v="2022-08-19T16:45:31"/>
    <d v="2022-08-19T16:47:24"/>
    <s v="anonymous"/>
    <m/>
    <x v="13"/>
    <x v="130"/>
    <x v="1347"/>
    <n v="128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7"/>
    <x v="5"/>
    <x v="1"/>
    <x v="47"/>
    <x v="81"/>
    <s v="New harness for pump#6"/>
  </r>
  <r>
    <n v="624"/>
    <d v="2022-08-22T16:06:04"/>
    <d v="2022-08-22T16:09:22"/>
    <s v="anonymous"/>
    <m/>
    <x v="22"/>
    <x v="131"/>
    <x v="1093"/>
    <n v="13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8"/>
    <x v="26"/>
    <x v="15"/>
    <x v="4"/>
    <x v="101"/>
    <s v="Dust + Water Testing"/>
  </r>
  <r>
    <n v="625"/>
    <d v="2022-08-22T16:09:24"/>
    <d v="2022-08-22T16:23:56"/>
    <s v="anonymous"/>
    <m/>
    <x v="22"/>
    <x v="131"/>
    <x v="1092"/>
    <n v="16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8"/>
    <x v="26"/>
    <x v="15"/>
    <x v="4"/>
    <x v="101"/>
    <s v="Dust + Water Testing"/>
  </r>
  <r>
    <n v="626"/>
    <d v="2022-08-22T16:41:29"/>
    <d v="2022-08-22T16:44:46"/>
    <s v="anonymous"/>
    <m/>
    <x v="13"/>
    <x v="131"/>
    <x v="1379"/>
    <n v="86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27"/>
    <x v="16"/>
    <x v="31"/>
    <x v="110"/>
    <s v="New Audi 150W harness for ch# 1"/>
  </r>
  <r>
    <n v="627"/>
    <d v="2022-08-22T16:44:49"/>
    <d v="2022-08-22T16:46:20"/>
    <s v="anonymous"/>
    <m/>
    <x v="13"/>
    <x v="131"/>
    <x v="1320"/>
    <n v="90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27"/>
    <x v="16"/>
    <x v="31"/>
    <x v="110"/>
    <s v="New Audi 150W harness for ch#2"/>
  </r>
  <r>
    <n v="628"/>
    <d v="2022-08-22T16:46:22"/>
    <d v="2022-08-22T16:47:56"/>
    <s v="anonymous"/>
    <m/>
    <x v="13"/>
    <x v="131"/>
    <x v="1389"/>
    <n v="104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27"/>
    <x v="16"/>
    <x v="31"/>
    <x v="110"/>
    <s v="New Audi 150W harness for ch#3"/>
  </r>
  <r>
    <n v="629"/>
    <d v="2022-08-11T14:40:27"/>
    <d v="2022-08-25T10:57:44"/>
    <s v="anonymous"/>
    <m/>
    <x v="27"/>
    <x v="132"/>
    <x v="1090"/>
    <n v="24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0"/>
    <x v="28"/>
    <x v="1"/>
    <x v="48"/>
    <x v="111"/>
    <s v="seal dunk test(in water) PeWP#19"/>
  </r>
  <r>
    <n v="630"/>
    <d v="2022-08-25T10:58:05"/>
    <d v="2022-08-25T11:02:14"/>
    <s v="anonymous"/>
    <m/>
    <x v="27"/>
    <x v="133"/>
    <x v="1098"/>
    <n v="27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0"/>
    <x v="29"/>
    <x v="1"/>
    <x v="49"/>
    <x v="112"/>
    <m/>
  </r>
  <r>
    <n v="631"/>
    <d v="2022-08-25T11:02:16"/>
    <d v="2022-08-25T11:04:39"/>
    <s v="anonymous"/>
    <m/>
    <x v="27"/>
    <x v="133"/>
    <x v="1091"/>
    <n v="37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1"/>
    <x v="29"/>
    <x v="1"/>
    <x v="49"/>
    <x v="4"/>
    <s v="PeWP #19"/>
  </r>
  <r>
    <n v="632"/>
    <d v="2022-08-29T12:33:22"/>
    <d v="2022-08-29T12:35:47"/>
    <s v="anonymous"/>
    <m/>
    <x v="13"/>
    <x v="134"/>
    <x v="243"/>
    <n v="82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50"/>
    <x v="113"/>
    <s v="New harness for channel#1"/>
  </r>
  <r>
    <n v="633"/>
    <d v="2022-08-29T12:35:49"/>
    <d v="2022-08-29T12:37:05"/>
    <s v="anonymous"/>
    <m/>
    <x v="13"/>
    <x v="134"/>
    <x v="168"/>
    <n v="7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50"/>
    <x v="113"/>
    <s v="New harness for channel #2"/>
  </r>
  <r>
    <n v="634"/>
    <d v="2022-08-29T12:38:05"/>
    <d v="2022-08-29T12:39:06"/>
    <s v="anonymous"/>
    <m/>
    <x v="13"/>
    <x v="134"/>
    <x v="163"/>
    <n v="2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50"/>
    <x v="113"/>
    <s v="New harness for channel #3"/>
  </r>
  <r>
    <n v="635"/>
    <d v="2022-08-31T16:39:56"/>
    <d v="2022-08-31T16:44:28"/>
    <s v="anonymous"/>
    <m/>
    <x v="15"/>
    <x v="135"/>
    <x v="1431"/>
    <n v="29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2"/>
    <x v="30"/>
    <x v="17"/>
    <x v="19"/>
    <x v="114"/>
    <m/>
  </r>
  <r>
    <n v="636"/>
    <d v="2022-09-01T10:02:45"/>
    <d v="2022-09-01T10:06:11"/>
    <s v="anonymous"/>
    <m/>
    <x v="15"/>
    <x v="136"/>
    <x v="171"/>
    <n v="1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3"/>
    <x v="31"/>
    <x v="18"/>
    <x v="25"/>
    <x v="115"/>
    <s v="for TR.CC22.06118 FCA JL 35W PTCE PhII_ECH11_4pps"/>
  </r>
  <r>
    <n v="637"/>
    <d v="2022-09-07T09:24:48"/>
    <d v="2022-09-07T09:29:04"/>
    <s v="anonymous"/>
    <m/>
    <x v="22"/>
    <x v="137"/>
    <x v="1462"/>
    <n v="23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1"/>
    <x v="11"/>
    <x v="8"/>
    <x v="4"/>
    <x v="116"/>
    <s v="DUST TEST AND SALT SPRAY"/>
  </r>
  <r>
    <n v="638"/>
    <d v="2022-09-07T09:29:22"/>
    <d v="2022-09-07T09:30:17"/>
    <s v="anonymous"/>
    <m/>
    <x v="22"/>
    <x v="137"/>
    <x v="1455"/>
    <n v="5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1"/>
    <x v="11"/>
    <x v="8"/>
    <x v="4"/>
    <x v="116"/>
    <s v="DUST TEST AND SALT SPRAY"/>
  </r>
  <r>
    <n v="639"/>
    <d v="2022-09-07T09:30:19"/>
    <d v="2022-09-07T09:31:40"/>
    <s v="anonymous"/>
    <m/>
    <x v="22"/>
    <x v="137"/>
    <x v="1464"/>
    <n v="10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1"/>
    <x v="11"/>
    <x v="8"/>
    <x v="4"/>
    <x v="116"/>
    <s v="DUST TEST AND SALT SPRAY"/>
  </r>
  <r>
    <n v="640"/>
    <d v="2022-09-07T09:31:58"/>
    <d v="2022-09-07T09:32:56"/>
    <s v="anonymous"/>
    <m/>
    <x v="22"/>
    <x v="137"/>
    <x v="1465"/>
    <n v="20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1"/>
    <x v="11"/>
    <x v="8"/>
    <x v="4"/>
    <x v="116"/>
    <s v="DUST TEST AND SALT SPRAY"/>
  </r>
  <r>
    <n v="641"/>
    <d v="2022-09-07T09:33:06"/>
    <d v="2022-09-07T09:34:03"/>
    <s v="anonymous"/>
    <m/>
    <x v="22"/>
    <x v="137"/>
    <x v="1469"/>
    <n v="30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1"/>
    <x v="11"/>
    <x v="8"/>
    <x v="4"/>
    <x v="116"/>
    <s v="DUST TEST AND SALT SPRAY"/>
  </r>
  <r>
    <n v="642"/>
    <d v="2022-09-07T09:34:14"/>
    <d v="2022-09-07T09:35:07"/>
    <s v="anonymous"/>
    <m/>
    <x v="22"/>
    <x v="137"/>
    <x v="1466"/>
    <n v="22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1"/>
    <x v="11"/>
    <x v="8"/>
    <x v="4"/>
    <x v="116"/>
    <s v="DUST TEST AND SALT SPRAY"/>
  </r>
  <r>
    <n v="643"/>
    <d v="2022-09-07T09:35:10"/>
    <d v="2022-09-07T09:37:00"/>
    <s v="anonymous"/>
    <m/>
    <x v="22"/>
    <x v="137"/>
    <x v="1434"/>
    <n v="20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0"/>
    <x v="11"/>
    <x v="8"/>
    <x v="4"/>
    <x v="116"/>
    <s v="DUST TEST AND SALT SPRAY"/>
  </r>
  <r>
    <n v="644"/>
    <d v="2022-09-07T09:37:09"/>
    <d v="2022-09-07T09:38:04"/>
    <s v="anonymous"/>
    <m/>
    <x v="22"/>
    <x v="137"/>
    <x v="1428"/>
    <n v="18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0"/>
    <x v="11"/>
    <x v="8"/>
    <x v="4"/>
    <x v="116"/>
    <s v="DUST TEST AND SALT SPRAY"/>
  </r>
  <r>
    <n v="645"/>
    <d v="2022-09-07T09:38:15"/>
    <d v="2022-09-07T09:39:03"/>
    <s v="anonymous"/>
    <m/>
    <x v="22"/>
    <x v="137"/>
    <x v="1432"/>
    <n v="28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0"/>
    <x v="11"/>
    <x v="8"/>
    <x v="4"/>
    <x v="116"/>
    <s v="DUST TEST AND SALT SPRAY"/>
  </r>
  <r>
    <n v="646"/>
    <d v="2022-09-07T09:39:19"/>
    <d v="2022-09-07T09:40:14"/>
    <s v="anonymous"/>
    <m/>
    <x v="22"/>
    <x v="137"/>
    <x v="1439"/>
    <n v="10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0"/>
    <x v="11"/>
    <x v="8"/>
    <x v="4"/>
    <x v="116"/>
    <s v="DUST TEST AND SALT SPRAY"/>
  </r>
  <r>
    <n v="647"/>
    <d v="2022-09-07T09:40:36"/>
    <d v="2022-09-07T09:41:40"/>
    <s v="anonymous"/>
    <m/>
    <x v="22"/>
    <x v="137"/>
    <x v="1426"/>
    <n v="26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0"/>
    <x v="11"/>
    <x v="8"/>
    <x v="4"/>
    <x v="116"/>
    <s v="DUST TEST AND SALT SPRAY"/>
  </r>
  <r>
    <n v="648"/>
    <d v="2022-09-07T09:41:43"/>
    <d v="2022-09-07T09:43:23"/>
    <s v="anonymous"/>
    <m/>
    <x v="22"/>
    <x v="137"/>
    <x v="1435"/>
    <n v="21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40"/>
    <x v="11"/>
    <x v="8"/>
    <x v="4"/>
    <x v="116"/>
    <s v="DUST TEST AND SALT SPRAY"/>
  </r>
  <r>
    <n v="649"/>
    <d v="2022-09-07T16:47:31"/>
    <d v="2022-09-08T13:32:51"/>
    <s v="anonymous"/>
    <m/>
    <x v="28"/>
    <x v="138"/>
    <x v="1227"/>
    <n v="20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4"/>
    <x v="32"/>
    <x v="1"/>
    <x v="26"/>
    <x v="22"/>
    <s v="PeWP#32"/>
  </r>
  <r>
    <n v="650"/>
    <d v="2022-09-08T13:33:12"/>
    <d v="2022-09-08T13:35:24"/>
    <s v="anonymous"/>
    <m/>
    <x v="27"/>
    <x v="138"/>
    <x v="1242"/>
    <n v="105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4"/>
    <x v="32"/>
    <x v="1"/>
    <x v="26"/>
    <x v="10"/>
    <s v="PeWP #32"/>
  </r>
  <r>
    <n v="652"/>
    <d v="2022-09-12T08:04:20"/>
    <d v="2022-09-12T08:04:31"/>
    <s v="anonymous"/>
    <m/>
    <x v="29"/>
    <x v="139"/>
    <x v="1321"/>
    <n v="127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5"/>
    <x v="4"/>
    <x v="4"/>
    <x v="8"/>
    <x v="117"/>
    <m/>
  </r>
  <r>
    <n v="653"/>
    <d v="2022-09-12T08:04:48"/>
    <d v="2022-09-12T08:11:40"/>
    <s v="anonymous"/>
    <m/>
    <x v="29"/>
    <x v="139"/>
    <x v="1384"/>
    <n v="102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5"/>
    <x v="4"/>
    <x v="4"/>
    <x v="8"/>
    <x v="117"/>
    <m/>
  </r>
  <r>
    <n v="654"/>
    <d v="2022-09-12T08:11:48"/>
    <d v="2022-09-12T08:12:53"/>
    <s v="anonymous"/>
    <m/>
    <x v="29"/>
    <x v="139"/>
    <x v="1356"/>
    <n v="113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5"/>
    <x v="4"/>
    <x v="4"/>
    <x v="8"/>
    <x v="117"/>
    <m/>
  </r>
  <r>
    <n v="655"/>
    <d v="2022-09-12T08:13:03"/>
    <d v="2022-09-12T08:13:46"/>
    <s v="anonymous"/>
    <m/>
    <x v="29"/>
    <x v="139"/>
    <x v="1354"/>
    <n v="37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5"/>
    <x v="4"/>
    <x v="4"/>
    <x v="8"/>
    <x v="117"/>
    <m/>
  </r>
  <r>
    <n v="656"/>
    <d v="2022-09-12T08:13:48"/>
    <d v="2022-09-12T08:14:38"/>
    <s v="anonymous"/>
    <m/>
    <x v="29"/>
    <x v="139"/>
    <x v="1341"/>
    <n v="97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5"/>
    <x v="4"/>
    <x v="4"/>
    <x v="8"/>
    <x v="117"/>
    <m/>
  </r>
  <r>
    <n v="657"/>
    <d v="2022-09-12T08:14:39"/>
    <d v="2022-09-12T08:15:20"/>
    <s v="anonymous"/>
    <m/>
    <x v="29"/>
    <x v="139"/>
    <x v="1316"/>
    <n v="87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5"/>
    <x v="4"/>
    <x v="4"/>
    <x v="8"/>
    <x v="117"/>
    <m/>
  </r>
  <r>
    <n v="658"/>
    <d v="2022-09-12T08:15:22"/>
    <d v="2022-09-12T08:16:03"/>
    <s v="anonymous"/>
    <m/>
    <x v="29"/>
    <x v="139"/>
    <x v="1314"/>
    <n v="107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5"/>
    <x v="4"/>
    <x v="4"/>
    <x v="8"/>
    <x v="117"/>
    <m/>
  </r>
  <r>
    <n v="659"/>
    <d v="2022-09-12T08:16:09"/>
    <d v="2022-09-12T08:16:44"/>
    <s v="anonymous"/>
    <m/>
    <x v="29"/>
    <x v="139"/>
    <x v="1512"/>
    <n v="129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5"/>
    <x v="4"/>
    <x v="4"/>
    <x v="8"/>
    <x v="117"/>
    <m/>
  </r>
  <r>
    <n v="660"/>
    <d v="2022-09-12T08:16:46"/>
    <d v="2022-09-12T08:17:44"/>
    <s v="anonymous"/>
    <m/>
    <x v="29"/>
    <x v="139"/>
    <x v="1350"/>
    <n v="112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5"/>
    <x v="4"/>
    <x v="4"/>
    <x v="8"/>
    <x v="117"/>
    <m/>
  </r>
  <r>
    <n v="661"/>
    <d v="2022-09-12T08:17:46"/>
    <d v="2022-09-12T08:18:33"/>
    <s v="anonymous"/>
    <m/>
    <x v="29"/>
    <x v="139"/>
    <x v="1310"/>
    <n v="96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5"/>
    <x v="4"/>
    <x v="4"/>
    <x v="8"/>
    <x v="117"/>
    <m/>
  </r>
  <r>
    <n v="662"/>
    <d v="2022-09-13T11:50:24"/>
    <d v="2022-09-13T11:52:23"/>
    <s v="anonymous"/>
    <m/>
    <x v="13"/>
    <x v="140"/>
    <x v="850"/>
    <n v="7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9"/>
    <x v="84"/>
    <s v="New harness for channel #1"/>
  </r>
  <r>
    <n v="663"/>
    <d v="2022-09-13T11:52:26"/>
    <d v="2022-09-13T11:53:49"/>
    <s v="anonymous"/>
    <m/>
    <x v="13"/>
    <x v="140"/>
    <x v="957"/>
    <n v="10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9"/>
    <x v="84"/>
    <s v="New harness for channel #2"/>
  </r>
  <r>
    <n v="664"/>
    <d v="2022-09-19T10:52:55"/>
    <d v="2022-09-19T10:59:30"/>
    <s v="anonymous"/>
    <m/>
    <x v="13"/>
    <x v="141"/>
    <x v="1403"/>
    <n v="27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118"/>
    <s v="New harness for pump #01"/>
  </r>
  <r>
    <n v="665"/>
    <d v="2022-09-19T10:59:33"/>
    <d v="2022-09-19T11:00:58"/>
    <s v="anonymous"/>
    <m/>
    <x v="13"/>
    <x v="141"/>
    <x v="1311"/>
    <n v="103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118"/>
    <s v="New harness for pump #02"/>
  </r>
  <r>
    <n v="666"/>
    <d v="2022-09-19T11:01:00"/>
    <d v="2022-09-19T11:02:13"/>
    <s v="anonymous"/>
    <m/>
    <x v="13"/>
    <x v="141"/>
    <x v="1513"/>
    <n v="120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3"/>
    <x v="118"/>
    <s v="New harness for pump #03"/>
  </r>
  <r>
    <n v="667"/>
    <d v="2022-09-19T11:04:51"/>
    <d v="2022-09-19T11:06:36"/>
    <s v="anonymous"/>
    <m/>
    <x v="13"/>
    <x v="141"/>
    <x v="1514"/>
    <n v="8"/>
    <x v="0"/>
    <x v="14"/>
    <x v="0"/>
    <n v="0"/>
    <x v="2"/>
    <s v="No"/>
    <x v="0"/>
    <x v="9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68"/>
    <d v="2022-09-19T11:06:37"/>
    <d v="2022-09-19T11:07:25"/>
    <s v="anonymous"/>
    <m/>
    <x v="13"/>
    <x v="141"/>
    <x v="1515"/>
    <n v="24"/>
    <x v="0"/>
    <x v="14"/>
    <x v="0"/>
    <n v="0"/>
    <x v="2"/>
    <s v="No"/>
    <x v="0"/>
    <x v="9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69"/>
    <d v="2022-09-19T11:07:26"/>
    <d v="2022-09-19T11:08:17"/>
    <s v="anonymous"/>
    <m/>
    <x v="13"/>
    <x v="141"/>
    <x v="1516"/>
    <n v="26"/>
    <x v="0"/>
    <x v="14"/>
    <x v="0"/>
    <n v="0"/>
    <x v="2"/>
    <s v="No"/>
    <x v="0"/>
    <x v="9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70"/>
    <d v="2022-09-19T11:08:21"/>
    <d v="2022-09-19T11:09:01"/>
    <s v="anonymous"/>
    <m/>
    <x v="13"/>
    <x v="141"/>
    <x v="1517"/>
    <n v="28"/>
    <x v="0"/>
    <x v="14"/>
    <x v="0"/>
    <n v="0"/>
    <x v="2"/>
    <s v="No"/>
    <x v="0"/>
    <x v="9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71"/>
    <d v="2022-09-19T11:09:04"/>
    <d v="2022-09-19T11:09:43"/>
    <s v="anonymous"/>
    <m/>
    <x v="13"/>
    <x v="141"/>
    <x v="1518"/>
    <n v="66"/>
    <x v="0"/>
    <x v="14"/>
    <x v="0"/>
    <n v="0"/>
    <x v="2"/>
    <s v="No"/>
    <x v="0"/>
    <x v="9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72"/>
    <d v="2022-09-19T11:09:50"/>
    <d v="2022-09-19T11:10:30"/>
    <s v="anonymous"/>
    <m/>
    <x v="13"/>
    <x v="141"/>
    <x v="1519"/>
    <n v="69"/>
    <x v="0"/>
    <x v="14"/>
    <x v="0"/>
    <n v="0"/>
    <x v="2"/>
    <s v="No"/>
    <x v="0"/>
    <x v="9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73"/>
    <d v="2022-09-19T11:10:39"/>
    <d v="2022-09-19T11:11:27"/>
    <s v="anonymous"/>
    <m/>
    <x v="13"/>
    <x v="141"/>
    <x v="15"/>
    <n v="1"/>
    <x v="0"/>
    <x v="1"/>
    <x v="0"/>
    <n v="0"/>
    <x v="2"/>
    <s v="No"/>
    <x v="0"/>
    <x v="13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74"/>
    <d v="2022-09-19T11:11:32"/>
    <d v="2022-09-19T11:12:24"/>
    <s v="anonymous"/>
    <m/>
    <x v="13"/>
    <x v="141"/>
    <x v="20"/>
    <n v="6"/>
    <x v="0"/>
    <x v="1"/>
    <x v="0"/>
    <n v="0"/>
    <x v="2"/>
    <s v="No"/>
    <x v="0"/>
    <x v="13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75"/>
    <d v="2022-09-19T11:12:35"/>
    <d v="2022-09-19T11:13:09"/>
    <s v="anonymous"/>
    <m/>
    <x v="13"/>
    <x v="141"/>
    <x v="29"/>
    <n v="15"/>
    <x v="0"/>
    <x v="1"/>
    <x v="0"/>
    <n v="0"/>
    <x v="2"/>
    <s v="No"/>
    <x v="0"/>
    <x v="13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76"/>
    <d v="2022-09-19T11:13:36"/>
    <d v="2022-09-19T11:14:21"/>
    <s v="anonymous"/>
    <m/>
    <x v="13"/>
    <x v="141"/>
    <x v="46"/>
    <n v="32"/>
    <x v="0"/>
    <x v="1"/>
    <x v="0"/>
    <n v="0"/>
    <x v="2"/>
    <s v="No"/>
    <x v="0"/>
    <x v="13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77"/>
    <d v="2022-09-19T11:14:29"/>
    <d v="2022-09-19T11:15:03"/>
    <s v="anonymous"/>
    <m/>
    <x v="13"/>
    <x v="141"/>
    <x v="49"/>
    <n v="35"/>
    <x v="0"/>
    <x v="1"/>
    <x v="0"/>
    <n v="0"/>
    <x v="2"/>
    <s v="No"/>
    <x v="0"/>
    <x v="13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78"/>
    <d v="2022-09-19T11:15:46"/>
    <d v="2022-09-19T11:16:27"/>
    <s v="anonymous"/>
    <m/>
    <x v="13"/>
    <x v="141"/>
    <x v="59"/>
    <n v="46"/>
    <x v="0"/>
    <x v="1"/>
    <x v="0"/>
    <n v="0"/>
    <x v="2"/>
    <s v="No"/>
    <x v="0"/>
    <x v="13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m/>
  </r>
  <r>
    <n v="679"/>
    <d v="2022-09-20T17:14:29"/>
    <d v="2022-09-20T17:17:23"/>
    <s v="anonymous"/>
    <m/>
    <x v="13"/>
    <x v="142"/>
    <x v="1429"/>
    <n v="1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19"/>
    <s v="channel #1"/>
  </r>
  <r>
    <n v="680"/>
    <d v="2022-09-20T17:17:25"/>
    <d v="2022-09-20T17:18:53"/>
    <s v="anonymous"/>
    <m/>
    <x v="13"/>
    <x v="142"/>
    <x v="1438"/>
    <n v="3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20"/>
    <s v="CHANNEL #2"/>
  </r>
  <r>
    <n v="681"/>
    <d v="2022-09-20T17:18:54"/>
    <d v="2022-09-20T17:19:58"/>
    <s v="anonymous"/>
    <m/>
    <x v="13"/>
    <x v="142"/>
    <x v="1427"/>
    <n v="4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20"/>
    <s v="CHANNEL #03"/>
  </r>
  <r>
    <n v="682"/>
    <d v="2022-09-20T17:20:03"/>
    <d v="2022-09-20T17:21:04"/>
    <s v="anonymous"/>
    <m/>
    <x v="13"/>
    <x v="142"/>
    <x v="1436"/>
    <n v="17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20"/>
    <s v="CHANNEL #04"/>
  </r>
  <r>
    <n v="683"/>
    <d v="2022-09-20T17:21:06"/>
    <d v="2022-09-20T17:22:14"/>
    <s v="anonymous"/>
    <m/>
    <x v="13"/>
    <x v="142"/>
    <x v="1430"/>
    <n v="27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20"/>
    <s v="CHANNEL#05"/>
  </r>
  <r>
    <n v="684"/>
    <d v="2022-09-20T17:22:19"/>
    <d v="2022-09-20T17:23:15"/>
    <s v="anonymous"/>
    <m/>
    <x v="13"/>
    <x v="142"/>
    <x v="1433"/>
    <n v="30"/>
    <x v="0"/>
    <x v="35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20"/>
    <s v="CHANNEL #06"/>
  </r>
  <r>
    <n v="685"/>
    <d v="2022-09-20T17:23:23"/>
    <d v="2022-09-20T17:24:33"/>
    <s v="anonymous"/>
    <m/>
    <x v="13"/>
    <x v="142"/>
    <x v="1468"/>
    <n v="3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20"/>
    <s v="CHANNEL #1"/>
  </r>
  <r>
    <n v="686"/>
    <d v="2022-09-20T17:24:35"/>
    <d v="2022-09-20T17:25:38"/>
    <s v="anonymous"/>
    <m/>
    <x v="13"/>
    <x v="142"/>
    <x v="1456"/>
    <n v="4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20"/>
    <s v="CHANNEL #2"/>
  </r>
  <r>
    <n v="687"/>
    <d v="2022-09-20T17:25:40"/>
    <d v="2022-09-20T17:26:55"/>
    <s v="anonymous"/>
    <m/>
    <x v="13"/>
    <x v="142"/>
    <x v="1453"/>
    <n v="7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20"/>
    <s v="CHANNEL #3"/>
  </r>
  <r>
    <n v="688"/>
    <d v="2022-09-20T17:26:57"/>
    <d v="2022-09-20T17:27:54"/>
    <s v="anonymous"/>
    <m/>
    <x v="13"/>
    <x v="142"/>
    <x v="1440"/>
    <n v="19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20"/>
    <s v="CHANNEL #4"/>
  </r>
  <r>
    <n v="689"/>
    <d v="2022-09-20T17:27:58"/>
    <d v="2022-09-20T17:29:10"/>
    <s v="anonymous"/>
    <m/>
    <x v="13"/>
    <x v="142"/>
    <x v="1461"/>
    <n v="14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20"/>
    <s v="CHANNEL #5"/>
  </r>
  <r>
    <n v="690"/>
    <d v="2022-09-20T17:29:15"/>
    <d v="2022-09-20T17:30:20"/>
    <s v="anonymous"/>
    <m/>
    <x v="13"/>
    <x v="142"/>
    <x v="1470"/>
    <n v="25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6"/>
    <x v="5"/>
    <x v="1"/>
    <x v="51"/>
    <x v="120"/>
    <s v="CHANNEL #6"/>
  </r>
  <r>
    <n v="697"/>
    <d v="2022-09-21T15:35:43"/>
    <d v="2022-09-21T15:48:56"/>
    <s v="anonymous"/>
    <m/>
    <x v="15"/>
    <x v="142"/>
    <x v="551"/>
    <n v="9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7"/>
    <x v="15"/>
    <x v="10"/>
    <x v="52"/>
    <x v="121"/>
    <s v="connectors been changed to HCP"/>
  </r>
  <r>
    <n v="698"/>
    <d v="2022-09-21T15:49:01"/>
    <d v="2022-09-21T15:49:57"/>
    <s v="anonymous"/>
    <m/>
    <x v="15"/>
    <x v="142"/>
    <x v="553"/>
    <n v="12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7"/>
    <x v="15"/>
    <x v="10"/>
    <x v="7"/>
    <x v="121"/>
    <s v="connectors been changed to HCP"/>
  </r>
  <r>
    <n v="699"/>
    <d v="2022-09-21T15:50:00"/>
    <d v="2022-09-21T15:50:47"/>
    <s v="anonymous"/>
    <m/>
    <x v="15"/>
    <x v="142"/>
    <x v="554"/>
    <n v="13"/>
    <x v="0"/>
    <x v="1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7"/>
    <x v="15"/>
    <x v="10"/>
    <x v="7"/>
    <x v="121"/>
    <s v="connectors been changed to HCP"/>
  </r>
  <r>
    <n v="691"/>
    <d v="2022-09-21T08:37:29"/>
    <d v="2022-09-21T08:38:05"/>
    <s v="anonymous"/>
    <m/>
    <x v="13"/>
    <x v="143"/>
    <x v="1435"/>
    <n v="21"/>
    <x v="0"/>
    <x v="35"/>
    <x v="0"/>
    <n v="0"/>
    <x v="2"/>
    <s v="No"/>
    <x v="0"/>
    <x v="1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"/>
    <s v="AFTER DUST TEST"/>
  </r>
  <r>
    <n v="692"/>
    <d v="2022-09-21T08:38:08"/>
    <d v="2022-09-21T08:39:06"/>
    <s v="anonymous"/>
    <m/>
    <x v="13"/>
    <x v="143"/>
    <x v="1439"/>
    <n v="10"/>
    <x v="0"/>
    <x v="35"/>
    <x v="0"/>
    <n v="0"/>
    <x v="2"/>
    <s v="No"/>
    <x v="0"/>
    <x v="1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"/>
    <s v="AFTER DUST TEST"/>
  </r>
  <r>
    <n v="693"/>
    <d v="2022-09-21T08:39:08"/>
    <d v="2022-09-21T08:39:59"/>
    <s v="anonymous"/>
    <m/>
    <x v="13"/>
    <x v="143"/>
    <x v="1426"/>
    <n v="26"/>
    <x v="0"/>
    <x v="35"/>
    <x v="0"/>
    <n v="0"/>
    <x v="2"/>
    <s v="No"/>
    <x v="0"/>
    <x v="1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"/>
    <s v="AFTER DUST TEST"/>
  </r>
  <r>
    <n v="694"/>
    <d v="2022-09-21T08:40:04"/>
    <d v="2022-09-21T08:40:50"/>
    <s v="anonymous"/>
    <m/>
    <x v="13"/>
    <x v="143"/>
    <x v="1434"/>
    <n v="20"/>
    <x v="0"/>
    <x v="35"/>
    <x v="0"/>
    <n v="0"/>
    <x v="2"/>
    <s v="No"/>
    <x v="0"/>
    <x v="1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"/>
    <s v="AFTER DUST TEST"/>
  </r>
  <r>
    <n v="695"/>
    <d v="2022-09-21T08:40:55"/>
    <d v="2022-09-21T08:41:41"/>
    <s v="anonymous"/>
    <m/>
    <x v="13"/>
    <x v="143"/>
    <x v="1432"/>
    <n v="28"/>
    <x v="0"/>
    <x v="35"/>
    <x v="0"/>
    <n v="0"/>
    <x v="2"/>
    <s v="No"/>
    <x v="0"/>
    <x v="14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"/>
    <s v="AFTER DUST TEST"/>
  </r>
  <r>
    <n v="696"/>
    <d v="2022-09-21T15:25:42"/>
    <d v="2022-09-21T15:33:09"/>
    <s v="anonymous"/>
    <m/>
    <x v="15"/>
    <x v="143"/>
    <x v="1520"/>
    <n v="87"/>
    <x v="0"/>
    <x v="1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8"/>
    <x v="3"/>
    <x v="3"/>
    <x v="21"/>
    <x v="108"/>
    <m/>
  </r>
  <r>
    <n v="700"/>
    <d v="2022-09-23T15:39:39"/>
    <d v="2022-09-23T15:44:10"/>
    <s v="anonymous"/>
    <m/>
    <x v="29"/>
    <x v="144"/>
    <x v="305"/>
    <n v="1"/>
    <x v="0"/>
    <x v="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9"/>
    <x v="0"/>
    <x v="0"/>
    <x v="53"/>
    <x v="122"/>
    <s v="Cables will not be able to be re-used after. Will be submerged in water."/>
  </r>
  <r>
    <n v="701"/>
    <d v="2022-09-23T15:44:21"/>
    <d v="2022-09-23T15:52:29"/>
    <s v="anonymous"/>
    <m/>
    <x v="29"/>
    <x v="144"/>
    <x v="677"/>
    <n v="45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9"/>
    <x v="0"/>
    <x v="0"/>
    <x v="53"/>
    <x v="122"/>
    <s v="Cables will not be able to be re-used after. Will be submerged in water."/>
  </r>
  <r>
    <n v="702"/>
    <d v="2022-09-23T15:52:55"/>
    <d v="2022-09-23T15:56:26"/>
    <s v="anonymous"/>
    <m/>
    <x v="29"/>
    <x v="144"/>
    <x v="311"/>
    <n v="7"/>
    <x v="0"/>
    <x v="9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9"/>
    <x v="0"/>
    <x v="0"/>
    <x v="53"/>
    <x v="122"/>
    <s v="Cables will not be able to be re-used after. Will be submerged in water."/>
  </r>
  <r>
    <n v="703"/>
    <d v="2022-09-23T15:57:26"/>
    <d v="2022-09-23T16:00:50"/>
    <s v="anonymous"/>
    <m/>
    <x v="29"/>
    <x v="144"/>
    <x v="674"/>
    <n v="28"/>
    <x v="0"/>
    <x v="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69"/>
    <x v="0"/>
    <x v="0"/>
    <x v="53"/>
    <x v="122"/>
    <s v="Cables will not be able to be re-used after. Will be submerged in water."/>
  </r>
  <r>
    <n v="704"/>
    <d v="2022-09-26T19:04:30"/>
    <d v="2022-09-26T19:38:17"/>
    <s v="anonymous"/>
    <m/>
    <x v="30"/>
    <x v="145"/>
    <x v="49"/>
    <n v="35"/>
    <x v="0"/>
    <x v="1"/>
    <x v="0"/>
    <n v="1"/>
    <x v="0"/>
    <m/>
    <x v="0"/>
    <x v="0"/>
    <x v="0"/>
    <x v="0"/>
    <x v="0"/>
    <x v="4"/>
    <s v="64.73"/>
    <s v="65.21"/>
    <s v="65.15"/>
    <x v="170"/>
    <n v="65.209999999999994"/>
    <n v="64.73"/>
    <n v="1"/>
    <n v="0"/>
    <m/>
    <x v="1"/>
    <x v="0"/>
    <m/>
    <x v="2"/>
    <s v="Pass"/>
    <x v="0"/>
    <x v="0"/>
    <x v="0"/>
    <x v="0"/>
    <x v="0"/>
    <x v="10"/>
    <s v="Temporary ready to use bin location A6"/>
  </r>
  <r>
    <n v="705"/>
    <d v="2022-09-26T19:47:45"/>
    <d v="2022-09-26T19:59:07"/>
    <s v="anonymous"/>
    <m/>
    <x v="30"/>
    <x v="145"/>
    <x v="15"/>
    <n v="1"/>
    <x v="0"/>
    <x v="1"/>
    <x v="0"/>
    <n v="1"/>
    <x v="0"/>
    <m/>
    <x v="0"/>
    <x v="0"/>
    <x v="0"/>
    <x v="2"/>
    <x v="0"/>
    <x v="4"/>
    <s v="47.11"/>
    <s v="41.98"/>
    <s v="41.2"/>
    <x v="171"/>
    <n v="47.11"/>
    <n v="41.2"/>
    <n v="1"/>
    <n v="0"/>
    <m/>
    <x v="1"/>
    <x v="0"/>
    <m/>
    <x v="2"/>
    <s v="Pass"/>
    <x v="0"/>
    <x v="0"/>
    <x v="0"/>
    <x v="0"/>
    <x v="0"/>
    <x v="10"/>
    <s v="location A6"/>
  </r>
  <r>
    <n v="706"/>
    <d v="2022-09-26T20:03:11"/>
    <d v="2022-09-26T20:10:38"/>
    <s v="anonymous"/>
    <m/>
    <x v="30"/>
    <x v="145"/>
    <x v="29"/>
    <n v="15"/>
    <x v="0"/>
    <x v="1"/>
    <x v="0"/>
    <n v="1"/>
    <x v="0"/>
    <m/>
    <x v="0"/>
    <x v="0"/>
    <x v="0"/>
    <x v="0"/>
    <x v="0"/>
    <x v="4"/>
    <s v="43.03"/>
    <s v="41.52"/>
    <s v="46"/>
    <x v="172"/>
    <n v="46"/>
    <n v="41.52"/>
    <n v="1"/>
    <n v="0"/>
    <m/>
    <x v="1"/>
    <x v="0"/>
    <m/>
    <x v="2"/>
    <s v="Pass"/>
    <x v="0"/>
    <x v="0"/>
    <x v="0"/>
    <x v="0"/>
    <x v="0"/>
    <x v="10"/>
    <s v="Location A6"/>
  </r>
  <r>
    <n v="707"/>
    <d v="2022-09-26T20:15:54"/>
    <d v="2022-09-26T20:26:00"/>
    <s v="anonymous"/>
    <m/>
    <x v="30"/>
    <x v="145"/>
    <x v="64"/>
    <n v="41"/>
    <x v="0"/>
    <x v="1"/>
    <x v="0"/>
    <n v="1"/>
    <x v="0"/>
    <m/>
    <x v="0"/>
    <x v="0"/>
    <x v="0"/>
    <x v="0"/>
    <x v="0"/>
    <x v="4"/>
    <s v="42.14"/>
    <s v="41.91"/>
    <s v="62.11"/>
    <x v="173"/>
    <n v="62.11"/>
    <n v="41.91"/>
    <n v="1"/>
    <n v="0"/>
    <m/>
    <x v="1"/>
    <x v="0"/>
    <m/>
    <x v="2"/>
    <s v="Pass"/>
    <x v="0"/>
    <x v="0"/>
    <x v="0"/>
    <x v="0"/>
    <x v="0"/>
    <x v="10"/>
    <s v="Location A6"/>
  </r>
  <r>
    <n v="708"/>
    <d v="2022-09-26T20:31:15"/>
    <d v="2022-09-26T20:40:41"/>
    <s v="anonymous"/>
    <m/>
    <x v="30"/>
    <x v="145"/>
    <x v="1322"/>
    <n v="98"/>
    <x v="0"/>
    <x v="34"/>
    <x v="0"/>
    <n v="1"/>
    <x v="0"/>
    <m/>
    <x v="0"/>
    <x v="0"/>
    <x v="0"/>
    <x v="0"/>
    <x v="0"/>
    <x v="4"/>
    <s v="32.45"/>
    <s v="32.9"/>
    <s v="32.5"/>
    <x v="174"/>
    <n v="32.9"/>
    <n v="32.450000000000003"/>
    <n v="1"/>
    <n v="0"/>
    <m/>
    <x v="1"/>
    <x v="0"/>
    <m/>
    <x v="2"/>
    <s v="Pass"/>
    <x v="0"/>
    <x v="0"/>
    <x v="0"/>
    <x v="0"/>
    <x v="0"/>
    <x v="10"/>
    <s v="temp bin on A6"/>
  </r>
  <r>
    <n v="709"/>
    <d v="2022-09-26T20:43:35"/>
    <d v="2022-09-26T20:50:33"/>
    <s v="anonymous"/>
    <m/>
    <x v="30"/>
    <x v="145"/>
    <x v="1317"/>
    <n v="79"/>
    <x v="0"/>
    <x v="34"/>
    <x v="0"/>
    <n v="1"/>
    <x v="0"/>
    <m/>
    <x v="0"/>
    <x v="0"/>
    <x v="0"/>
    <x v="0"/>
    <x v="0"/>
    <x v="4"/>
    <s v="32.41"/>
    <s v="42.62"/>
    <s v="33.07"/>
    <x v="175"/>
    <n v="42.62"/>
    <n v="32.409999999999997"/>
    <n v="1"/>
    <n v="0"/>
    <m/>
    <x v="1"/>
    <x v="0"/>
    <m/>
    <x v="2"/>
    <s v="Pass"/>
    <x v="0"/>
    <x v="0"/>
    <x v="0"/>
    <x v="0"/>
    <x v="0"/>
    <x v="10"/>
    <s v="Temp. location A6"/>
  </r>
  <r>
    <n v="710"/>
    <d v="2022-09-26T20:54:07"/>
    <d v="2022-09-26T21:00:39"/>
    <s v="anonymous"/>
    <m/>
    <x v="30"/>
    <x v="145"/>
    <x v="1338"/>
    <n v="111"/>
    <x v="0"/>
    <x v="34"/>
    <x v="0"/>
    <n v="1"/>
    <x v="0"/>
    <m/>
    <x v="0"/>
    <x v="0"/>
    <x v="0"/>
    <x v="0"/>
    <x v="0"/>
    <x v="4"/>
    <s v="66.43"/>
    <s v="32.61"/>
    <s v="43.98"/>
    <x v="176"/>
    <n v="66.430000000000007"/>
    <n v="32.61"/>
    <n v="1"/>
    <n v="0"/>
    <m/>
    <x v="1"/>
    <x v="0"/>
    <m/>
    <x v="2"/>
    <s v="Pass"/>
    <x v="0"/>
    <x v="0"/>
    <x v="0"/>
    <x v="0"/>
    <x v="0"/>
    <x v="10"/>
    <s v="Temp location A6"/>
  </r>
  <r>
    <n v="711"/>
    <d v="2022-09-27T17:53:41"/>
    <d v="2022-09-27T18:04:02"/>
    <s v="anonymous"/>
    <m/>
    <x v="30"/>
    <x v="146"/>
    <x v="191"/>
    <n v="30"/>
    <x v="0"/>
    <x v="7"/>
    <x v="0"/>
    <n v="1"/>
    <x v="0"/>
    <m/>
    <x v="0"/>
    <x v="0"/>
    <x v="0"/>
    <x v="0"/>
    <x v="0"/>
    <x v="4"/>
    <s v="35.08"/>
    <s v="35.29"/>
    <s v="35.01"/>
    <x v="177"/>
    <n v="35.29"/>
    <n v="35.01"/>
    <n v="1"/>
    <n v="0"/>
    <m/>
    <x v="1"/>
    <x v="0"/>
    <m/>
    <x v="2"/>
    <s v="Pass"/>
    <x v="0"/>
    <x v="0"/>
    <x v="0"/>
    <x v="0"/>
    <x v="0"/>
    <x v="10"/>
    <s v="A3"/>
  </r>
  <r>
    <n v="712"/>
    <d v="2022-09-27T18:04:08"/>
    <d v="2022-09-27T18:13:37"/>
    <s v="anonymous"/>
    <m/>
    <x v="30"/>
    <x v="146"/>
    <x v="190"/>
    <n v="29"/>
    <x v="0"/>
    <x v="7"/>
    <x v="0"/>
    <n v="1"/>
    <x v="0"/>
    <m/>
    <x v="0"/>
    <x v="0"/>
    <x v="0"/>
    <x v="0"/>
    <x v="0"/>
    <x v="4"/>
    <s v="37.12"/>
    <s v="37.93"/>
    <s v="40.13"/>
    <x v="178"/>
    <n v="40.130000000000003"/>
    <n v="37.119999999999997"/>
    <n v="1"/>
    <n v="0"/>
    <m/>
    <x v="1"/>
    <x v="0"/>
    <m/>
    <x v="2"/>
    <s v="Pass"/>
    <x v="0"/>
    <x v="0"/>
    <x v="0"/>
    <x v="0"/>
    <x v="0"/>
    <x v="10"/>
    <s v="A3"/>
  </r>
  <r>
    <n v="713"/>
    <d v="2022-09-27T18:16:01"/>
    <d v="2022-09-27T18:21:16"/>
    <s v="anonymous"/>
    <m/>
    <x v="30"/>
    <x v="146"/>
    <x v="226"/>
    <n v="65"/>
    <x v="0"/>
    <x v="7"/>
    <x v="0"/>
    <n v="1"/>
    <x v="0"/>
    <m/>
    <x v="0"/>
    <x v="0"/>
    <x v="0"/>
    <x v="0"/>
    <x v="0"/>
    <x v="4"/>
    <s v="43.9"/>
    <s v="38.27"/>
    <s v="37.54"/>
    <x v="179"/>
    <n v="43.9"/>
    <n v="37.54"/>
    <n v="1"/>
    <n v="0"/>
    <m/>
    <x v="1"/>
    <x v="0"/>
    <m/>
    <x v="2"/>
    <s v="Pass"/>
    <x v="0"/>
    <x v="0"/>
    <x v="0"/>
    <x v="0"/>
    <x v="0"/>
    <x v="10"/>
    <s v="A3"/>
  </r>
  <r>
    <n v="714"/>
    <d v="2022-09-27T18:23:57"/>
    <d v="2022-09-27T18:31:44"/>
    <s v="anonymous"/>
    <m/>
    <x v="30"/>
    <x v="146"/>
    <x v="229"/>
    <n v="68"/>
    <x v="0"/>
    <x v="7"/>
    <x v="0"/>
    <n v="1"/>
    <x v="0"/>
    <m/>
    <x v="0"/>
    <x v="0"/>
    <x v="0"/>
    <x v="0"/>
    <x v="0"/>
    <x v="4"/>
    <s v="37.74"/>
    <s v="37.83"/>
    <s v="38.49"/>
    <x v="180"/>
    <n v="38.49"/>
    <n v="37.74"/>
    <n v="1"/>
    <n v="0"/>
    <m/>
    <x v="1"/>
    <x v="0"/>
    <m/>
    <x v="2"/>
    <s v="Pass"/>
    <x v="0"/>
    <x v="0"/>
    <x v="0"/>
    <x v="0"/>
    <x v="0"/>
    <x v="10"/>
    <s v="A3"/>
  </r>
  <r>
    <n v="715"/>
    <d v="2022-09-27T18:33:42"/>
    <d v="2022-09-27T18:38:57"/>
    <s v="anonymous"/>
    <m/>
    <x v="30"/>
    <x v="146"/>
    <x v="197"/>
    <n v="36"/>
    <x v="0"/>
    <x v="7"/>
    <x v="0"/>
    <n v="1"/>
    <x v="0"/>
    <m/>
    <x v="0"/>
    <x v="0"/>
    <x v="0"/>
    <x v="0"/>
    <x v="0"/>
    <x v="4"/>
    <s v="37.96"/>
    <s v="37.95"/>
    <s v="38.74"/>
    <x v="181"/>
    <n v="38.74"/>
    <n v="37.950000000000003"/>
    <n v="1"/>
    <n v="0"/>
    <m/>
    <x v="1"/>
    <x v="0"/>
    <m/>
    <x v="2"/>
    <s v="Pass"/>
    <x v="0"/>
    <x v="0"/>
    <x v="0"/>
    <x v="0"/>
    <x v="0"/>
    <x v="10"/>
    <s v="A3"/>
  </r>
  <r>
    <n v="716"/>
    <d v="2022-09-27T18:41:09"/>
    <d v="2022-09-27T18:45:48"/>
    <s v="anonymous"/>
    <m/>
    <x v="30"/>
    <x v="146"/>
    <x v="220"/>
    <n v="59"/>
    <x v="0"/>
    <x v="7"/>
    <x v="0"/>
    <n v="1"/>
    <x v="0"/>
    <m/>
    <x v="0"/>
    <x v="0"/>
    <x v="0"/>
    <x v="0"/>
    <x v="0"/>
    <x v="4"/>
    <s v="47.88"/>
    <s v="40.65"/>
    <s v="45.08"/>
    <x v="182"/>
    <n v="47.88"/>
    <n v="40.65"/>
    <n v="1"/>
    <n v="0"/>
    <m/>
    <x v="1"/>
    <x v="0"/>
    <m/>
    <x v="2"/>
    <s v="Pass"/>
    <x v="0"/>
    <x v="0"/>
    <x v="0"/>
    <x v="0"/>
    <x v="0"/>
    <x v="10"/>
    <s v="A3"/>
  </r>
  <r>
    <n v="774"/>
    <d v="2022-11-03T08:21:40"/>
    <d v="2022-11-03T08:35:39"/>
    <s v="anonymous"/>
    <m/>
    <x v="29"/>
    <x v="147"/>
    <x v="849"/>
    <n v="14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2"/>
    <x v="123"/>
    <m/>
  </r>
  <r>
    <n v="717"/>
    <d v="2022-10-03T15:57:27"/>
    <d v="2022-10-03T16:19:29"/>
    <s v="anonymous"/>
    <m/>
    <x v="29"/>
    <x v="148"/>
    <x v="352"/>
    <n v="18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0"/>
    <x v="0"/>
    <x v="30"/>
    <x v="124"/>
    <s v="Will not be returned."/>
  </r>
  <r>
    <n v="718"/>
    <d v="2022-10-03T15:57:23"/>
    <d v="2022-10-03T16:20:49"/>
    <s v="anonymous"/>
    <m/>
    <x v="29"/>
    <x v="148"/>
    <x v="351"/>
    <n v="17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"/>
    <x v="0"/>
    <x v="0"/>
    <x v="30"/>
    <x v="124"/>
    <s v="Will not be returned"/>
  </r>
  <r>
    <n v="719"/>
    <d v="2022-10-12T11:27:56"/>
    <d v="2022-10-12T11:37:19"/>
    <s v="anonymous"/>
    <m/>
    <x v="15"/>
    <x v="149"/>
    <x v="1279"/>
    <n v="52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0"/>
    <x v="33"/>
    <x v="19"/>
    <x v="9"/>
    <x v="125"/>
    <m/>
  </r>
  <r>
    <n v="720"/>
    <d v="2022-10-12T11:37:23"/>
    <d v="2022-10-12T11:38:22"/>
    <s v="anonymous"/>
    <m/>
    <x v="15"/>
    <x v="149"/>
    <x v="1231"/>
    <n v="138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0"/>
    <x v="33"/>
    <x v="19"/>
    <x v="9"/>
    <x v="125"/>
    <m/>
  </r>
  <r>
    <n v="721"/>
    <d v="2022-10-12T11:38:26"/>
    <d v="2022-10-12T11:39:14"/>
    <s v="anonymous"/>
    <m/>
    <x v="15"/>
    <x v="149"/>
    <x v="1265"/>
    <n v="120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0"/>
    <x v="33"/>
    <x v="19"/>
    <x v="9"/>
    <x v="125"/>
    <m/>
  </r>
  <r>
    <n v="722"/>
    <d v="2022-10-12T11:39:17"/>
    <d v="2022-10-12T11:40:05"/>
    <s v="anonymous"/>
    <m/>
    <x v="15"/>
    <x v="149"/>
    <x v="1241"/>
    <n v="46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0"/>
    <x v="33"/>
    <x v="19"/>
    <x v="9"/>
    <x v="125"/>
    <m/>
  </r>
  <r>
    <n v="723"/>
    <d v="2022-10-12T11:40:07"/>
    <d v="2022-10-12T11:41:02"/>
    <s v="anonymous"/>
    <m/>
    <x v="15"/>
    <x v="149"/>
    <x v="1211"/>
    <n v="43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0"/>
    <x v="33"/>
    <x v="19"/>
    <x v="0"/>
    <x v="125"/>
    <m/>
  </r>
  <r>
    <n v="724"/>
    <d v="2022-10-12T11:41:05"/>
    <d v="2022-10-12T11:41:51"/>
    <s v="anonymous"/>
    <m/>
    <x v="15"/>
    <x v="149"/>
    <x v="1234"/>
    <n v="127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0"/>
    <x v="33"/>
    <x v="19"/>
    <x v="9"/>
    <x v="125"/>
    <m/>
  </r>
  <r>
    <n v="725"/>
    <d v="2022-10-17T10:03:48"/>
    <d v="2022-10-17T10:07:40"/>
    <s v="anonymous"/>
    <m/>
    <x v="13"/>
    <x v="150"/>
    <x v="246"/>
    <n v="85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1"/>
    <x v="5"/>
    <x v="1"/>
    <x v="31"/>
    <x v="126"/>
    <s v="New harness for pump #1"/>
  </r>
  <r>
    <n v="726"/>
    <d v="2022-10-17T10:07:44"/>
    <d v="2022-10-17T10:09:19"/>
    <s v="anonymous"/>
    <m/>
    <x v="13"/>
    <x v="150"/>
    <x v="247"/>
    <n v="86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2"/>
    <x v="5"/>
    <x v="1"/>
    <x v="31"/>
    <x v="126"/>
    <s v="New harness for pump#2"/>
  </r>
  <r>
    <n v="727"/>
    <d v="2022-10-17T10:09:22"/>
    <d v="2022-10-17T10:13:26"/>
    <s v="anonymous"/>
    <m/>
    <x v="13"/>
    <x v="150"/>
    <x v="249"/>
    <n v="8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3"/>
    <x v="5"/>
    <x v="1"/>
    <x v="31"/>
    <x v="126"/>
    <s v="New harness for pump#3"/>
  </r>
  <r>
    <n v="728"/>
    <d v="2022-10-18T10:23:22"/>
    <d v="2022-10-18T10:40:32"/>
    <s v="anonymous"/>
    <m/>
    <x v="26"/>
    <x v="151"/>
    <x v="1266"/>
    <n v="53"/>
    <x v="0"/>
    <x v="32"/>
    <x v="0"/>
    <n v="1"/>
    <x v="0"/>
    <m/>
    <x v="0"/>
    <x v="0"/>
    <x v="0"/>
    <x v="0"/>
    <x v="0"/>
    <x v="4"/>
    <s v="6.26045"/>
    <s v="6.3008"/>
    <s v="6.2642"/>
    <x v="183"/>
    <n v="6.3007999999999997"/>
    <n v="6.2604499999999996"/>
    <n v="1"/>
    <n v="0"/>
    <s v="Pass"/>
    <x v="1"/>
    <x v="0"/>
    <m/>
    <x v="2"/>
    <s v="Pass"/>
    <x v="0"/>
    <x v="0"/>
    <x v="0"/>
    <x v="0"/>
    <x v="0"/>
    <x v="10"/>
    <s v="good to use"/>
  </r>
  <r>
    <n v="729"/>
    <d v="2022-10-18T10:45:42"/>
    <d v="2022-10-18T10:55:40"/>
    <s v="anonymous"/>
    <m/>
    <x v="26"/>
    <x v="151"/>
    <x v="1278"/>
    <n v="50"/>
    <x v="0"/>
    <x v="32"/>
    <x v="0"/>
    <n v="1"/>
    <x v="0"/>
    <m/>
    <x v="0"/>
    <x v="0"/>
    <x v="0"/>
    <x v="0"/>
    <x v="0"/>
    <x v="4"/>
    <s v="6.07868"/>
    <s v="6.07272"/>
    <s v="6.09589"/>
    <x v="184"/>
    <n v="6.0958899999999998"/>
    <n v="6.0727200000000003"/>
    <n v="1"/>
    <n v="0"/>
    <s v="Pass"/>
    <x v="1"/>
    <x v="0"/>
    <m/>
    <x v="2"/>
    <s v="Pass"/>
    <x v="0"/>
    <x v="0"/>
    <x v="0"/>
    <x v="0"/>
    <x v="0"/>
    <x v="10"/>
    <s v="good to use"/>
  </r>
  <r>
    <n v="730"/>
    <d v="2022-10-18T10:55:46"/>
    <d v="2022-10-18T14:28:42"/>
    <s v="anonymous"/>
    <m/>
    <x v="26"/>
    <x v="151"/>
    <x v="1521"/>
    <e v="#VALUE!"/>
    <x v="1"/>
    <x v="33"/>
    <x v="0"/>
    <n v="1"/>
    <x v="0"/>
    <m/>
    <x v="0"/>
    <x v="0"/>
    <x v="0"/>
    <x v="0"/>
    <x v="0"/>
    <x v="4"/>
    <s v="6.16747"/>
    <s v="6.17671"/>
    <s v="6.20561"/>
    <x v="185"/>
    <n v="6.2056100000000001"/>
    <n v="6.1674699999999998"/>
    <n v="1"/>
    <n v="0"/>
    <s v="Pass"/>
    <x v="0"/>
    <x v="0"/>
    <m/>
    <x v="0"/>
    <m/>
    <x v="0"/>
    <x v="0"/>
    <x v="0"/>
    <x v="0"/>
    <x v="0"/>
    <x v="10"/>
    <s v="good to use"/>
  </r>
  <r>
    <n v="731"/>
    <d v="2022-10-18T14:33:46"/>
    <d v="2022-10-18T14:41:04"/>
    <s v="anonymous"/>
    <m/>
    <x v="26"/>
    <x v="151"/>
    <x v="230"/>
    <n v="69"/>
    <x v="0"/>
    <x v="7"/>
    <x v="0"/>
    <n v="1"/>
    <x v="0"/>
    <m/>
    <x v="0"/>
    <x v="0"/>
    <x v="0"/>
    <x v="0"/>
    <x v="0"/>
    <x v="4"/>
    <s v="8.34631"/>
    <s v="8.34291"/>
    <s v="9.14656"/>
    <x v="186"/>
    <n v="9.1465599999999991"/>
    <n v="8.3429099999999998"/>
    <n v="1"/>
    <n v="0"/>
    <s v="Pass"/>
    <x v="1"/>
    <x v="0"/>
    <m/>
    <x v="2"/>
    <s v="Pass"/>
    <x v="0"/>
    <x v="0"/>
    <x v="0"/>
    <x v="0"/>
    <x v="0"/>
    <x v="10"/>
    <s v="Good to use"/>
  </r>
  <r>
    <n v="732"/>
    <d v="2022-10-18T14:43:27"/>
    <d v="2022-10-18T14:49:51"/>
    <s v="anonymous"/>
    <m/>
    <x v="26"/>
    <x v="151"/>
    <x v="187"/>
    <n v="26"/>
    <x v="0"/>
    <x v="7"/>
    <x v="0"/>
    <n v="1"/>
    <x v="0"/>
    <m/>
    <x v="0"/>
    <x v="0"/>
    <x v="0"/>
    <x v="0"/>
    <x v="0"/>
    <x v="4"/>
    <s v="1566.42432"/>
    <s v="386.3461"/>
    <s v="288.60538"/>
    <x v="187"/>
    <n v="1566.4243200000001"/>
    <n v="288.60538000000003"/>
    <n v="1"/>
    <n v="0"/>
    <s v="Fail"/>
    <x v="1"/>
    <x v="0"/>
    <m/>
    <x v="3"/>
    <s v="Fail"/>
    <x v="1"/>
    <x v="0"/>
    <x v="0"/>
    <x v="0"/>
    <x v="0"/>
    <x v="1"/>
    <s v="High value of resistance "/>
  </r>
  <r>
    <n v="733"/>
    <d v="2022-10-18T14:52:03"/>
    <d v="2022-10-18T14:56:39"/>
    <s v="anonymous"/>
    <m/>
    <x v="26"/>
    <x v="151"/>
    <x v="1522"/>
    <e v="#VALUE!"/>
    <x v="1"/>
    <x v="33"/>
    <x v="0"/>
    <n v="1"/>
    <x v="0"/>
    <m/>
    <x v="0"/>
    <x v="0"/>
    <x v="0"/>
    <x v="0"/>
    <x v="0"/>
    <x v="4"/>
    <s v="965.0965"/>
    <s v="88.63781"/>
    <s v="203.74182"/>
    <x v="188"/>
    <n v="965.09649999999999"/>
    <n v="88.637810000000002"/>
    <n v="1"/>
    <n v="0"/>
    <s v="Fail"/>
    <x v="1"/>
    <x v="0"/>
    <m/>
    <x v="3"/>
    <s v="Fail"/>
    <x v="1"/>
    <x v="0"/>
    <x v="0"/>
    <x v="0"/>
    <x v="0"/>
    <x v="1"/>
    <s v="High Value of Resistance"/>
  </r>
  <r>
    <n v="734"/>
    <d v="2022-10-18T14:58:28"/>
    <d v="2022-10-18T15:02:15"/>
    <s v="anonymous"/>
    <m/>
    <x v="26"/>
    <x v="151"/>
    <x v="188"/>
    <n v="27"/>
    <x v="0"/>
    <x v="7"/>
    <x v="0"/>
    <n v="1"/>
    <x v="0"/>
    <m/>
    <x v="0"/>
    <x v="0"/>
    <x v="0"/>
    <x v="0"/>
    <x v="2"/>
    <x v="4"/>
    <s v="-306.27777"/>
    <s v="-306.16116"/>
    <s v="-284.24957"/>
    <x v="189"/>
    <n v="-284.24957000000001"/>
    <n v="-306.27776999999998"/>
    <n v="1"/>
    <n v="0"/>
    <s v="Fail"/>
    <x v="1"/>
    <x v="0"/>
    <m/>
    <x v="3"/>
    <s v="Fail"/>
    <x v="1"/>
    <x v="0"/>
    <x v="0"/>
    <x v="0"/>
    <x v="0"/>
    <x v="1"/>
    <s v="wrong value of resistance"/>
  </r>
  <r>
    <n v="735"/>
    <d v="2022-10-18T15:03:57"/>
    <d v="2022-10-18T15:14:03"/>
    <s v="anonymous"/>
    <m/>
    <x v="26"/>
    <x v="151"/>
    <x v="185"/>
    <n v="24"/>
    <x v="0"/>
    <x v="7"/>
    <x v="0"/>
    <n v="1"/>
    <x v="0"/>
    <m/>
    <x v="0"/>
    <x v="0"/>
    <x v="0"/>
    <x v="0"/>
    <x v="0"/>
    <x v="4"/>
    <s v="127.80674"/>
    <s v="357.25494"/>
    <s v="1310.68237"/>
    <x v="190"/>
    <n v="1310.68237"/>
    <n v="127.80674"/>
    <n v="1"/>
    <n v="0"/>
    <s v="Fail"/>
    <x v="1"/>
    <x v="0"/>
    <m/>
    <x v="3"/>
    <s v="Fail"/>
    <x v="1"/>
    <x v="0"/>
    <x v="0"/>
    <x v="0"/>
    <x v="0"/>
    <x v="1"/>
    <s v="high value of resistance"/>
  </r>
  <r>
    <n v="736"/>
    <d v="2022-10-18T15:22:01"/>
    <d v="2022-10-18T15:30:37"/>
    <s v="anonymous"/>
    <m/>
    <x v="26"/>
    <x v="151"/>
    <x v="182"/>
    <n v="21"/>
    <x v="0"/>
    <x v="7"/>
    <x v="0"/>
    <n v="1"/>
    <x v="0"/>
    <m/>
    <x v="0"/>
    <x v="0"/>
    <x v="0"/>
    <x v="0"/>
    <x v="2"/>
    <x v="4"/>
    <s v="131.37773"/>
    <s v="59.14462"/>
    <s v="3325.24121"/>
    <x v="191"/>
    <n v="3325.2412100000001"/>
    <n v="59.144620000000003"/>
    <n v="1"/>
    <n v="0"/>
    <s v="Fail"/>
    <x v="1"/>
    <x v="0"/>
    <m/>
    <x v="3"/>
    <s v="Fail"/>
    <x v="1"/>
    <x v="0"/>
    <x v="0"/>
    <x v="0"/>
    <x v="0"/>
    <x v="1"/>
    <s v="high value of resistance"/>
  </r>
  <r>
    <n v="737"/>
    <d v="2022-10-18T15:35:48"/>
    <d v="2022-10-18T15:38:07"/>
    <s v="anonymous"/>
    <m/>
    <x v="26"/>
    <x v="151"/>
    <x v="224"/>
    <n v="63"/>
    <x v="0"/>
    <x v="7"/>
    <x v="0"/>
    <n v="1"/>
    <x v="0"/>
    <m/>
    <x v="0"/>
    <x v="0"/>
    <x v="0"/>
    <x v="0"/>
    <x v="0"/>
    <x v="4"/>
    <s v="277.74716"/>
    <s v="-195572.78125"/>
    <s v="-559368.4375"/>
    <x v="192"/>
    <n v="277.74716000000001"/>
    <n v="-559368.4375"/>
    <n v="1"/>
    <n v="0"/>
    <s v="Fail"/>
    <x v="1"/>
    <x v="0"/>
    <m/>
    <x v="3"/>
    <s v="Fail"/>
    <x v="1"/>
    <x v="0"/>
    <x v="0"/>
    <x v="0"/>
    <x v="0"/>
    <x v="1"/>
    <s v="wrong value resistance"/>
  </r>
  <r>
    <n v="738"/>
    <d v="2022-10-18T15:38:09"/>
    <d v="2022-10-18T15:43:26"/>
    <s v="anonymous"/>
    <m/>
    <x v="26"/>
    <x v="151"/>
    <x v="227"/>
    <n v="66"/>
    <x v="0"/>
    <x v="7"/>
    <x v="0"/>
    <n v="1"/>
    <x v="0"/>
    <m/>
    <x v="0"/>
    <x v="0"/>
    <x v="0"/>
    <x v="0"/>
    <x v="0"/>
    <x v="4"/>
    <s v="328.87079"/>
    <s v="11.01715"/>
    <s v="232.09676"/>
    <x v="193"/>
    <n v="328.87079"/>
    <n v="11.017150000000001"/>
    <n v="1"/>
    <n v="0"/>
    <s v="Fail"/>
    <x v="1"/>
    <x v="0"/>
    <m/>
    <x v="3"/>
    <s v="Fail"/>
    <x v="1"/>
    <x v="0"/>
    <x v="0"/>
    <x v="0"/>
    <x v="0"/>
    <x v="1"/>
    <s v="high value of resistance"/>
  </r>
  <r>
    <n v="739"/>
    <d v="2022-10-18T15:50:40"/>
    <d v="2022-10-18T15:57:17"/>
    <s v="anonymous"/>
    <m/>
    <x v="26"/>
    <x v="151"/>
    <x v="189"/>
    <n v="28"/>
    <x v="0"/>
    <x v="7"/>
    <x v="0"/>
    <n v="1"/>
    <x v="0"/>
    <m/>
    <x v="0"/>
    <x v="0"/>
    <x v="0"/>
    <x v="0"/>
    <x v="0"/>
    <x v="4"/>
    <s v="97.48302"/>
    <s v="179.01736"/>
    <s v="288.23721"/>
    <x v="194"/>
    <n v="288.23721"/>
    <n v="97.483019999999996"/>
    <n v="1"/>
    <n v="0"/>
    <s v="Fail"/>
    <x v="1"/>
    <x v="0"/>
    <m/>
    <x v="3"/>
    <s v="Fail"/>
    <x v="1"/>
    <x v="0"/>
    <x v="0"/>
    <x v="0"/>
    <x v="0"/>
    <x v="1"/>
    <s v="high value of resistance"/>
  </r>
  <r>
    <n v="740"/>
    <d v="2022-10-18T16:01:15"/>
    <d v="2022-10-18T16:04:28"/>
    <s v="anonymous"/>
    <m/>
    <x v="26"/>
    <x v="151"/>
    <x v="168"/>
    <n v="7"/>
    <x v="0"/>
    <x v="7"/>
    <x v="0"/>
    <n v="1"/>
    <x v="0"/>
    <m/>
    <x v="0"/>
    <x v="0"/>
    <x v="0"/>
    <x v="0"/>
    <x v="0"/>
    <x v="4"/>
    <s v="241.71877"/>
    <s v="382.86465"/>
    <s v="451.07745"/>
    <x v="195"/>
    <n v="451.07745"/>
    <n v="241.71877000000001"/>
    <n v="1"/>
    <n v="0"/>
    <s v="Fail"/>
    <x v="1"/>
    <x v="0"/>
    <m/>
    <x v="3"/>
    <s v="Fail"/>
    <x v="1"/>
    <x v="0"/>
    <x v="0"/>
    <x v="0"/>
    <x v="0"/>
    <x v="1"/>
    <s v="high value of resistance"/>
  </r>
  <r>
    <n v="741"/>
    <d v="2022-10-19T14:16:45"/>
    <d v="2022-10-19T14:19:13"/>
    <s v="anonymous"/>
    <m/>
    <x v="26"/>
    <x v="152"/>
    <x v="1523"/>
    <n v="29"/>
    <x v="0"/>
    <x v="5"/>
    <x v="0"/>
    <n v="1"/>
    <x v="0"/>
    <m/>
    <x v="0"/>
    <x v="0"/>
    <x v="0"/>
    <x v="0"/>
    <x v="0"/>
    <x v="4"/>
    <s v="13.99615"/>
    <s v="14.24572"/>
    <s v="13.67074"/>
    <x v="196"/>
    <n v="14.24572"/>
    <n v="13.67074"/>
    <n v="1"/>
    <n v="0"/>
    <s v="Pass"/>
    <x v="0"/>
    <x v="0"/>
    <m/>
    <x v="0"/>
    <m/>
    <x v="0"/>
    <x v="0"/>
    <x v="0"/>
    <x v="0"/>
    <x v="0"/>
    <x v="10"/>
    <s v="Good to use"/>
  </r>
  <r>
    <n v="742"/>
    <d v="2022-10-19T14:24:38"/>
    <d v="2022-10-19T14:27:18"/>
    <s v="anonymous"/>
    <m/>
    <x v="26"/>
    <x v="152"/>
    <x v="243"/>
    <n v="82"/>
    <x v="0"/>
    <x v="7"/>
    <x v="0"/>
    <n v="1"/>
    <x v="0"/>
    <m/>
    <x v="0"/>
    <x v="0"/>
    <x v="0"/>
    <x v="0"/>
    <x v="0"/>
    <x v="4"/>
    <s v="7.32859"/>
    <s v="7.1064"/>
    <s v="7.08875"/>
    <x v="197"/>
    <n v="7.3285900000000002"/>
    <n v="7.0887500000000001"/>
    <n v="1"/>
    <n v="0"/>
    <s v="Pass"/>
    <x v="0"/>
    <x v="0"/>
    <m/>
    <x v="0"/>
    <m/>
    <x v="0"/>
    <x v="0"/>
    <x v="0"/>
    <x v="0"/>
    <x v="0"/>
    <x v="10"/>
    <s v="good to use"/>
  </r>
  <r>
    <n v="743"/>
    <d v="2022-10-21T11:23:05"/>
    <d v="2022-10-21T11:25:57"/>
    <s v="anonymous"/>
    <m/>
    <x v="15"/>
    <x v="153"/>
    <x v="855"/>
    <n v="13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4"/>
    <x v="34"/>
    <x v="20"/>
    <x v="13"/>
    <x v="127"/>
    <m/>
  </r>
  <r>
    <n v="744"/>
    <d v="2022-10-21T11:25:58"/>
    <d v="2022-10-21T11:27:00"/>
    <s v="anonymous"/>
    <m/>
    <x v="15"/>
    <x v="153"/>
    <x v="858"/>
    <n v="5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4"/>
    <x v="34"/>
    <x v="20"/>
    <x v="13"/>
    <x v="127"/>
    <m/>
  </r>
  <r>
    <n v="745"/>
    <d v="2022-10-24T08:58:27"/>
    <d v="2022-10-24T09:10:04"/>
    <s v="anonymous"/>
    <m/>
    <x v="29"/>
    <x v="154"/>
    <x v="336"/>
    <n v="5"/>
    <x v="0"/>
    <x v="11"/>
    <x v="0"/>
    <n v="0"/>
    <x v="2"/>
    <s v="No"/>
    <x v="0"/>
    <x v="8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Harness returned by Kyle McCarroll. No post-test data known. Another 2 (maybe also a 3rd of a different type) harnesses zip tied together were returned without labels alongside."/>
  </r>
  <r>
    <n v="775"/>
    <d v="2022-11-03T08:35:41"/>
    <d v="2022-11-03T08:37:13"/>
    <s v="anonymous"/>
    <m/>
    <x v="29"/>
    <x v="155"/>
    <x v="853"/>
    <n v="22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2"/>
    <x v="123"/>
    <m/>
  </r>
  <r>
    <n v="746"/>
    <d v="2022-11-01T09:53:58"/>
    <d v="2022-11-01T10:00:49"/>
    <s v="anonymous"/>
    <m/>
    <x v="15"/>
    <x v="156"/>
    <x v="1460"/>
    <n v="11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11"/>
    <x v="8"/>
    <x v="13"/>
    <x v="125"/>
    <m/>
  </r>
  <r>
    <n v="747"/>
    <d v="2022-11-01T10:00:52"/>
    <d v="2022-11-01T10:02:12"/>
    <s v="anonymous"/>
    <m/>
    <x v="15"/>
    <x v="156"/>
    <x v="1471"/>
    <n v="28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11"/>
    <x v="8"/>
    <x v="13"/>
    <x v="125"/>
    <m/>
  </r>
  <r>
    <n v="748"/>
    <d v="2022-11-01T10:02:15"/>
    <d v="2022-11-01T10:03:03"/>
    <s v="anonymous"/>
    <m/>
    <x v="15"/>
    <x v="156"/>
    <x v="1467"/>
    <n v="26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11"/>
    <x v="8"/>
    <x v="13"/>
    <x v="125"/>
    <m/>
  </r>
  <r>
    <n v="749"/>
    <d v="2022-11-01T10:03:10"/>
    <d v="2022-11-01T10:03:56"/>
    <s v="anonymous"/>
    <m/>
    <x v="15"/>
    <x v="156"/>
    <x v="1463"/>
    <n v="21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11"/>
    <x v="8"/>
    <x v="13"/>
    <x v="125"/>
    <m/>
  </r>
  <r>
    <n v="750"/>
    <d v="2022-11-01T10:04:04"/>
    <d v="2022-11-01T10:05:27"/>
    <s v="anonymous"/>
    <m/>
    <x v="15"/>
    <x v="156"/>
    <x v="1524"/>
    <n v="18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11"/>
    <x v="8"/>
    <x v="13"/>
    <x v="125"/>
    <s v="Section 4.5.5 : Damp Heat Test (Cyclic with Frost)"/>
  </r>
  <r>
    <n v="751"/>
    <d v="2022-11-01T10:05:29"/>
    <d v="2022-11-01T10:06:36"/>
    <s v="anonymous"/>
    <m/>
    <x v="15"/>
    <x v="156"/>
    <x v="1443"/>
    <n v="24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11"/>
    <x v="8"/>
    <x v="13"/>
    <x v="125"/>
    <s v="Section 4.5.5 : Damp Heat Test (Cyclic with Frost)"/>
  </r>
  <r>
    <n v="752"/>
    <d v="2022-11-01T13:53:06"/>
    <d v="2022-11-01T14:21:39"/>
    <s v="anonymous"/>
    <m/>
    <x v="26"/>
    <x v="156"/>
    <x v="243"/>
    <n v="82"/>
    <x v="0"/>
    <x v="7"/>
    <x v="0"/>
    <n v="1"/>
    <x v="0"/>
    <m/>
    <x v="0"/>
    <x v="0"/>
    <x v="0"/>
    <x v="0"/>
    <x v="0"/>
    <x v="4"/>
    <s v="8.58594"/>
    <s v="8.57037"/>
    <s v="8.50209"/>
    <x v="198"/>
    <n v="8.5859400000000008"/>
    <n v="8.5020900000000008"/>
    <n v="1"/>
    <n v="0"/>
    <s v="Pass"/>
    <x v="1"/>
    <x v="0"/>
    <m/>
    <x v="0"/>
    <s v="Pass"/>
    <x v="0"/>
    <x v="0"/>
    <x v="0"/>
    <x v="0"/>
    <x v="0"/>
    <x v="10"/>
    <s v="Good to use"/>
  </r>
  <r>
    <n v="753"/>
    <d v="2022-11-01T14:24:12"/>
    <d v="2022-11-01T14:32:39"/>
    <s v="anonymous"/>
    <m/>
    <x v="26"/>
    <x v="156"/>
    <x v="1230"/>
    <n v="137"/>
    <x v="0"/>
    <x v="32"/>
    <x v="0"/>
    <n v="1"/>
    <x v="0"/>
    <m/>
    <x v="0"/>
    <x v="0"/>
    <x v="0"/>
    <x v="0"/>
    <x v="0"/>
    <x v="4"/>
    <s v="5.80829"/>
    <s v="5.85779"/>
    <s v="5.86873"/>
    <x v="199"/>
    <n v="5.8687300000000002"/>
    <n v="5.8082900000000004"/>
    <n v="1"/>
    <n v="0"/>
    <s v="Pass"/>
    <x v="1"/>
    <x v="0"/>
    <m/>
    <x v="2"/>
    <s v="Pass"/>
    <x v="0"/>
    <x v="0"/>
    <x v="0"/>
    <x v="0"/>
    <x v="0"/>
    <x v="10"/>
    <s v="good to use"/>
  </r>
  <r>
    <n v="754"/>
    <d v="2022-11-01T14:34:56"/>
    <d v="2022-11-01T14:37:51"/>
    <s v="anonymous"/>
    <m/>
    <x v="26"/>
    <x v="156"/>
    <x v="1231"/>
    <n v="138"/>
    <x v="0"/>
    <x v="32"/>
    <x v="0"/>
    <n v="1"/>
    <x v="0"/>
    <m/>
    <x v="0"/>
    <x v="0"/>
    <x v="0"/>
    <x v="0"/>
    <x v="0"/>
    <x v="4"/>
    <s v="5.96931"/>
    <s v="6.04061"/>
    <s v="6.06034"/>
    <x v="200"/>
    <n v="6.0603400000000001"/>
    <n v="5.9693100000000001"/>
    <n v="1"/>
    <n v="0"/>
    <s v="Pass"/>
    <x v="1"/>
    <x v="0"/>
    <m/>
    <x v="2"/>
    <s v="Pass"/>
    <x v="0"/>
    <x v="0"/>
    <x v="0"/>
    <x v="0"/>
    <x v="0"/>
    <x v="10"/>
    <s v="good to use"/>
  </r>
  <r>
    <n v="755"/>
    <d v="2022-11-01T14:40:18"/>
    <d v="2022-11-01T14:46:57"/>
    <s v="anonymous"/>
    <m/>
    <x v="26"/>
    <x v="156"/>
    <x v="1265"/>
    <n v="120"/>
    <x v="0"/>
    <x v="32"/>
    <x v="0"/>
    <n v="1"/>
    <x v="0"/>
    <m/>
    <x v="0"/>
    <x v="0"/>
    <x v="0"/>
    <x v="0"/>
    <x v="0"/>
    <x v="4"/>
    <s v="5.81725"/>
    <s v="5.88274"/>
    <m/>
    <x v="201"/>
    <n v="5.8827400000000001"/>
    <n v="0"/>
    <n v="1"/>
    <n v="0"/>
    <s v="Pass"/>
    <x v="1"/>
    <x v="0"/>
    <m/>
    <x v="2"/>
    <s v="Pass"/>
    <x v="0"/>
    <x v="0"/>
    <x v="0"/>
    <x v="0"/>
    <x v="0"/>
    <x v="10"/>
    <s v="Good to use"/>
  </r>
  <r>
    <n v="756"/>
    <d v="2022-11-01T14:53:11"/>
    <d v="2022-11-01T15:10:39"/>
    <s v="anonymous"/>
    <m/>
    <x v="26"/>
    <x v="156"/>
    <x v="1211"/>
    <n v="43"/>
    <x v="0"/>
    <x v="32"/>
    <x v="0"/>
    <n v="1"/>
    <x v="0"/>
    <m/>
    <x v="0"/>
    <x v="0"/>
    <x v="0"/>
    <x v="0"/>
    <x v="0"/>
    <x v="4"/>
    <s v="5.80986"/>
    <s v="5.8537"/>
    <s v="5.86858"/>
    <x v="202"/>
    <n v="5.8685799999999997"/>
    <n v="5.8098599999999996"/>
    <n v="1"/>
    <n v="0"/>
    <s v="Pass"/>
    <x v="1"/>
    <x v="0"/>
    <m/>
    <x v="2"/>
    <s v="Pass"/>
    <x v="0"/>
    <x v="0"/>
    <x v="0"/>
    <x v="0"/>
    <x v="0"/>
    <x v="10"/>
    <s v="Good to use"/>
  </r>
  <r>
    <n v="757"/>
    <d v="2022-11-01T15:12:17"/>
    <d v="2022-11-01T15:18:08"/>
    <s v="anonymous"/>
    <m/>
    <x v="26"/>
    <x v="156"/>
    <x v="1279"/>
    <n v="52"/>
    <x v="0"/>
    <x v="32"/>
    <x v="0"/>
    <n v="1"/>
    <x v="0"/>
    <m/>
    <x v="0"/>
    <x v="0"/>
    <x v="0"/>
    <x v="0"/>
    <x v="0"/>
    <x v="4"/>
    <s v="6.04157"/>
    <s v="6.0844"/>
    <s v="6.11868"/>
    <x v="203"/>
    <n v="6.1186800000000003"/>
    <n v="6.0415700000000001"/>
    <n v="1"/>
    <n v="0"/>
    <s v="Pass"/>
    <x v="1"/>
    <x v="0"/>
    <m/>
    <x v="2"/>
    <s v="Pass"/>
    <x v="0"/>
    <x v="0"/>
    <x v="0"/>
    <x v="0"/>
    <x v="0"/>
    <x v="10"/>
    <s v="good to use"/>
  </r>
  <r>
    <n v="758"/>
    <d v="2022-11-01T15:21:24"/>
    <d v="2022-11-01T15:24:02"/>
    <s v="anonymous"/>
    <m/>
    <x v="26"/>
    <x v="156"/>
    <x v="1241"/>
    <n v="46"/>
    <x v="0"/>
    <x v="32"/>
    <x v="0"/>
    <n v="1"/>
    <x v="0"/>
    <m/>
    <x v="0"/>
    <x v="0"/>
    <x v="0"/>
    <x v="0"/>
    <x v="0"/>
    <x v="4"/>
    <s v="5.80711"/>
    <s v="5.85124"/>
    <s v="5.88628"/>
    <x v="204"/>
    <n v="5.8862800000000002"/>
    <n v="5.8071099999999998"/>
    <n v="1"/>
    <n v="0"/>
    <s v="Pass"/>
    <x v="1"/>
    <x v="0"/>
    <m/>
    <x v="2"/>
    <s v="Pass"/>
    <x v="0"/>
    <x v="0"/>
    <x v="0"/>
    <x v="0"/>
    <x v="0"/>
    <x v="10"/>
    <s v="good to use"/>
  </r>
  <r>
    <n v="759"/>
    <d v="2022-11-01T16:08:31"/>
    <d v="2022-11-01T16:11:50"/>
    <s v="anonymous"/>
    <m/>
    <x v="26"/>
    <x v="156"/>
    <x v="1525"/>
    <n v="120"/>
    <x v="0"/>
    <x v="34"/>
    <x v="0"/>
    <n v="1"/>
    <x v="0"/>
    <m/>
    <x v="0"/>
    <x v="0"/>
    <x v="0"/>
    <x v="0"/>
    <x v="0"/>
    <x v="4"/>
    <s v="2.91962"/>
    <s v="2.94727"/>
    <s v="2.99573"/>
    <x v="205"/>
    <n v="2.99573"/>
    <n v="2.9196200000000001"/>
    <n v="1"/>
    <n v="0"/>
    <s v="Pass"/>
    <x v="1"/>
    <x v="0"/>
    <m/>
    <x v="2"/>
    <s v="Pass"/>
    <x v="0"/>
    <x v="0"/>
    <x v="0"/>
    <x v="0"/>
    <x v="0"/>
    <x v="10"/>
    <s v="Good to use"/>
  </r>
  <r>
    <n v="760"/>
    <d v="2022-11-01T16:12:56"/>
    <d v="2022-11-01T16:15:12"/>
    <s v="anonymous"/>
    <m/>
    <x v="26"/>
    <x v="156"/>
    <x v="1311"/>
    <n v="103"/>
    <x v="0"/>
    <x v="34"/>
    <x v="0"/>
    <n v="1"/>
    <x v="0"/>
    <m/>
    <x v="0"/>
    <x v="0"/>
    <x v="0"/>
    <x v="0"/>
    <x v="0"/>
    <x v="4"/>
    <s v="3.03013"/>
    <s v="3.06906"/>
    <s v="3.12036"/>
    <x v="206"/>
    <n v="3.1203599999999998"/>
    <n v="3.0301300000000002"/>
    <n v="1"/>
    <n v="0"/>
    <s v="Pass"/>
    <x v="1"/>
    <x v="0"/>
    <m/>
    <x v="2"/>
    <s v="Pass"/>
    <x v="0"/>
    <x v="0"/>
    <x v="0"/>
    <x v="0"/>
    <x v="0"/>
    <x v="10"/>
    <s v="Good to use"/>
  </r>
  <r>
    <n v="761"/>
    <d v="2022-11-01T16:16:30"/>
    <d v="2022-11-01T16:18:32"/>
    <s v="anonymous"/>
    <m/>
    <x v="26"/>
    <x v="156"/>
    <x v="1403"/>
    <n v="27"/>
    <x v="0"/>
    <x v="34"/>
    <x v="0"/>
    <n v="1"/>
    <x v="0"/>
    <m/>
    <x v="0"/>
    <x v="0"/>
    <x v="0"/>
    <x v="0"/>
    <x v="1"/>
    <x v="4"/>
    <s v="2.98323"/>
    <s v="3.02754"/>
    <m/>
    <x v="207"/>
    <n v="3.0275400000000001"/>
    <n v="0"/>
    <n v="1"/>
    <n v="0"/>
    <s v="Pass"/>
    <x v="1"/>
    <x v="0"/>
    <m/>
    <x v="2"/>
    <s v="Pass"/>
    <x v="0"/>
    <x v="0"/>
    <x v="0"/>
    <x v="0"/>
    <x v="0"/>
    <x v="10"/>
    <s v="Good to use"/>
  </r>
  <r>
    <n v="763"/>
    <d v="2022-11-02T12:24:24"/>
    <d v="2022-11-02T12:39:50"/>
    <s v="anonymous"/>
    <m/>
    <x v="26"/>
    <x v="157"/>
    <x v="1373"/>
    <n v="46"/>
    <x v="0"/>
    <x v="34"/>
    <x v="0"/>
    <n v="1"/>
    <x v="0"/>
    <m/>
    <x v="0"/>
    <x v="0"/>
    <x v="0"/>
    <x v="0"/>
    <x v="0"/>
    <x v="4"/>
    <s v="3.01164"/>
    <s v="3.00616"/>
    <s v="2.99688"/>
    <x v="208"/>
    <n v="3.0116399999999999"/>
    <n v="2.99688"/>
    <n v="1"/>
    <n v="0"/>
    <s v="Pass"/>
    <x v="1"/>
    <x v="0"/>
    <m/>
    <x v="2"/>
    <s v="Pass"/>
    <x v="0"/>
    <x v="0"/>
    <x v="0"/>
    <x v="0"/>
    <x v="0"/>
    <x v="10"/>
    <s v="good to use"/>
  </r>
  <r>
    <n v="764"/>
    <d v="2022-11-02T12:42:30"/>
    <d v="2022-11-02T12:45:33"/>
    <s v="anonymous"/>
    <m/>
    <x v="26"/>
    <x v="157"/>
    <x v="35"/>
    <n v="21"/>
    <x v="0"/>
    <x v="1"/>
    <x v="0"/>
    <n v="1"/>
    <x v="0"/>
    <m/>
    <x v="0"/>
    <x v="0"/>
    <x v="0"/>
    <x v="0"/>
    <x v="0"/>
    <x v="4"/>
    <s v="3.26501"/>
    <s v="3.26361"/>
    <s v="3.26767"/>
    <x v="209"/>
    <n v="3.2676699999999999"/>
    <n v="3.2636099999999999"/>
    <n v="1"/>
    <n v="0"/>
    <s v="Pass"/>
    <x v="1"/>
    <x v="0"/>
    <m/>
    <x v="2"/>
    <s v="Pass"/>
    <x v="0"/>
    <x v="0"/>
    <x v="0"/>
    <x v="0"/>
    <x v="0"/>
    <x v="10"/>
    <s v="good to use "/>
  </r>
  <r>
    <n v="765"/>
    <d v="2022-11-02T12:47:13"/>
    <d v="2022-11-02T12:54:59"/>
    <s v="anonymous"/>
    <m/>
    <x v="26"/>
    <x v="157"/>
    <x v="50"/>
    <n v="36"/>
    <x v="0"/>
    <x v="1"/>
    <x v="0"/>
    <n v="1"/>
    <x v="0"/>
    <m/>
    <x v="0"/>
    <x v="0"/>
    <x v="0"/>
    <x v="0"/>
    <x v="0"/>
    <x v="4"/>
    <s v="3.19879"/>
    <s v="3.18325"/>
    <s v="3.18677"/>
    <x v="210"/>
    <n v="3.1987899999999998"/>
    <n v="3.1832500000000001"/>
    <n v="1"/>
    <n v="0"/>
    <s v="Pass"/>
    <x v="1"/>
    <x v="0"/>
    <m/>
    <x v="2"/>
    <s v="Pass"/>
    <x v="0"/>
    <x v="0"/>
    <x v="0"/>
    <x v="0"/>
    <x v="0"/>
    <x v="10"/>
    <s v="good to use"/>
  </r>
  <r>
    <n v="766"/>
    <d v="2022-11-02T14:07:48"/>
    <d v="2022-11-02T14:16:09"/>
    <s v="anonymous"/>
    <m/>
    <x v="26"/>
    <x v="157"/>
    <x v="46"/>
    <n v="32"/>
    <x v="0"/>
    <x v="1"/>
    <x v="0"/>
    <n v="1"/>
    <x v="0"/>
    <m/>
    <x v="0"/>
    <x v="0"/>
    <x v="0"/>
    <x v="0"/>
    <x v="0"/>
    <x v="4"/>
    <s v="3.55156"/>
    <s v="3.56788"/>
    <s v="3.5756"/>
    <x v="211"/>
    <n v="3.5756000000000001"/>
    <n v="3.5515599999999998"/>
    <n v="1"/>
    <n v="0"/>
    <s v="Pass"/>
    <x v="1"/>
    <x v="0"/>
    <m/>
    <x v="2"/>
    <s v="Pass"/>
    <x v="0"/>
    <x v="0"/>
    <x v="0"/>
    <x v="0"/>
    <x v="0"/>
    <x v="10"/>
    <s v="good to use"/>
  </r>
  <r>
    <n v="767"/>
    <d v="2022-11-02T14:20:27"/>
    <d v="2022-11-02T14:22:59"/>
    <s v="anonymous"/>
    <m/>
    <x v="26"/>
    <x v="157"/>
    <x v="214"/>
    <n v="53"/>
    <x v="0"/>
    <x v="7"/>
    <x v="0"/>
    <n v="1"/>
    <x v="0"/>
    <m/>
    <x v="0"/>
    <x v="0"/>
    <x v="0"/>
    <x v="0"/>
    <x v="0"/>
    <x v="4"/>
    <s v="7.45287"/>
    <s v="7.49127"/>
    <s v="7.54487"/>
    <x v="212"/>
    <n v="7.5448700000000004"/>
    <n v="7.4528699999999999"/>
    <n v="1"/>
    <n v="0"/>
    <s v="Pass"/>
    <x v="1"/>
    <x v="0"/>
    <m/>
    <x v="2"/>
    <s v="Pass"/>
    <x v="0"/>
    <x v="0"/>
    <x v="0"/>
    <x v="0"/>
    <x v="0"/>
    <x v="10"/>
    <s v="good to use"/>
  </r>
  <r>
    <n v="768"/>
    <d v="2022-11-02T14:25:10"/>
    <d v="2022-11-02T14:30:03"/>
    <s v="anonymous"/>
    <m/>
    <x v="26"/>
    <x v="157"/>
    <x v="236"/>
    <n v="75"/>
    <x v="0"/>
    <x v="7"/>
    <x v="0"/>
    <n v="1"/>
    <x v="0"/>
    <m/>
    <x v="0"/>
    <x v="0"/>
    <x v="0"/>
    <x v="0"/>
    <x v="0"/>
    <x v="4"/>
    <s v="6.27413"/>
    <s v="6.31596"/>
    <s v="6.36554"/>
    <x v="213"/>
    <n v="6.3655400000000002"/>
    <n v="6.2741300000000004"/>
    <n v="1"/>
    <n v="0"/>
    <s v="Pass"/>
    <x v="1"/>
    <x v="0"/>
    <m/>
    <x v="2"/>
    <s v="Pass"/>
    <x v="0"/>
    <x v="0"/>
    <x v="0"/>
    <x v="0"/>
    <x v="0"/>
    <x v="10"/>
    <s v="good to use"/>
  </r>
  <r>
    <n v="769"/>
    <d v="2022-11-02T14:37:36"/>
    <d v="2022-11-02T15:45:16"/>
    <s v="anonymous"/>
    <m/>
    <x v="26"/>
    <x v="157"/>
    <x v="233"/>
    <n v="72"/>
    <x v="0"/>
    <x v="7"/>
    <x v="0"/>
    <n v="1"/>
    <x v="0"/>
    <m/>
    <x v="0"/>
    <x v="0"/>
    <x v="0"/>
    <x v="0"/>
    <x v="0"/>
    <x v="4"/>
    <s v="6.96549"/>
    <s v="6.97247"/>
    <s v="6.99037"/>
    <x v="214"/>
    <n v="6.9903700000000004"/>
    <n v="6.96549"/>
    <n v="1"/>
    <n v="0"/>
    <s v="Pass"/>
    <x v="1"/>
    <x v="0"/>
    <m/>
    <x v="2"/>
    <s v="Pass"/>
    <x v="0"/>
    <x v="0"/>
    <x v="0"/>
    <x v="0"/>
    <x v="0"/>
    <x v="10"/>
    <s v="good to use"/>
  </r>
  <r>
    <n v="770"/>
    <d v="2022-11-02T15:48:34"/>
    <d v="2022-11-02T15:50:41"/>
    <s v="anonymous"/>
    <m/>
    <x v="26"/>
    <x v="157"/>
    <x v="235"/>
    <n v="74"/>
    <x v="0"/>
    <x v="7"/>
    <x v="0"/>
    <n v="1"/>
    <x v="0"/>
    <m/>
    <x v="0"/>
    <x v="0"/>
    <x v="0"/>
    <x v="0"/>
    <x v="0"/>
    <x v="4"/>
    <s v="6.52857"/>
    <s v="6.6037"/>
    <s v="6.59591"/>
    <x v="215"/>
    <n v="6.6036999999999999"/>
    <n v="6.5285700000000002"/>
    <n v="1"/>
    <n v="0"/>
    <s v="Pass"/>
    <x v="1"/>
    <x v="0"/>
    <m/>
    <x v="2"/>
    <s v="Pass"/>
    <x v="0"/>
    <x v="0"/>
    <x v="0"/>
    <x v="0"/>
    <x v="0"/>
    <x v="10"/>
    <s v="good to use"/>
  </r>
  <r>
    <n v="771"/>
    <d v="2022-11-02T15:52:07"/>
    <d v="2022-11-02T15:54:24"/>
    <s v="anonymous"/>
    <m/>
    <x v="26"/>
    <x v="157"/>
    <x v="232"/>
    <n v="71"/>
    <x v="0"/>
    <x v="7"/>
    <x v="0"/>
    <n v="1"/>
    <x v="0"/>
    <m/>
    <x v="0"/>
    <x v="0"/>
    <x v="0"/>
    <x v="0"/>
    <x v="0"/>
    <x v="4"/>
    <s v="6.25898"/>
    <s v="6.3006"/>
    <s v="6.35388"/>
    <x v="216"/>
    <n v="6.3538800000000002"/>
    <n v="6.2589800000000002"/>
    <n v="1"/>
    <n v="0"/>
    <s v="Pass"/>
    <x v="1"/>
    <x v="0"/>
    <m/>
    <x v="2"/>
    <s v="Pass"/>
    <x v="0"/>
    <x v="0"/>
    <x v="0"/>
    <x v="0"/>
    <x v="0"/>
    <x v="10"/>
    <s v="good to use"/>
  </r>
  <r>
    <n v="772"/>
    <d v="2022-11-02T15:55:41"/>
    <d v="2022-11-02T15:57:48"/>
    <s v="anonymous"/>
    <m/>
    <x v="26"/>
    <x v="157"/>
    <x v="239"/>
    <n v="78"/>
    <x v="0"/>
    <x v="7"/>
    <x v="0"/>
    <n v="1"/>
    <x v="0"/>
    <m/>
    <x v="0"/>
    <x v="0"/>
    <x v="0"/>
    <x v="0"/>
    <x v="0"/>
    <x v="4"/>
    <s v="6.89566"/>
    <s v="6.95884"/>
    <s v="6.95653"/>
    <x v="217"/>
    <n v="6.9588400000000004"/>
    <n v="6.8956600000000003"/>
    <n v="1"/>
    <n v="0"/>
    <s v="Pass"/>
    <x v="1"/>
    <x v="0"/>
    <m/>
    <x v="2"/>
    <s v="Pass"/>
    <x v="0"/>
    <x v="0"/>
    <x v="0"/>
    <x v="0"/>
    <x v="0"/>
    <x v="10"/>
    <s v="good to use"/>
  </r>
  <r>
    <n v="773"/>
    <d v="2022-11-02T16:01:11"/>
    <d v="2022-11-02T16:03:34"/>
    <s v="anonymous"/>
    <m/>
    <x v="26"/>
    <x v="157"/>
    <x v="370"/>
    <n v="108"/>
    <x v="0"/>
    <x v="7"/>
    <x v="0"/>
    <n v="1"/>
    <x v="0"/>
    <m/>
    <x v="0"/>
    <x v="0"/>
    <x v="0"/>
    <x v="0"/>
    <x v="0"/>
    <x v="4"/>
    <s v="7.35798"/>
    <s v="7.32139"/>
    <s v="7.38366"/>
    <x v="218"/>
    <n v="7.3836599999999999"/>
    <n v="7.3213900000000001"/>
    <n v="1"/>
    <n v="0"/>
    <s v="Pass"/>
    <x v="1"/>
    <x v="0"/>
    <m/>
    <x v="2"/>
    <s v="Pass"/>
    <x v="0"/>
    <x v="0"/>
    <x v="0"/>
    <x v="0"/>
    <x v="0"/>
    <x v="10"/>
    <s v="good to use"/>
  </r>
  <r>
    <n v="762"/>
    <d v="2022-11-02T12:12:41"/>
    <d v="2022-11-02T12:19:31"/>
    <s v="anonymous"/>
    <m/>
    <x v="26"/>
    <x v="158"/>
    <x v="20"/>
    <n v="6"/>
    <x v="0"/>
    <x v="1"/>
    <x v="0"/>
    <n v="1"/>
    <x v="0"/>
    <m/>
    <x v="0"/>
    <x v="0"/>
    <x v="0"/>
    <x v="0"/>
    <x v="0"/>
    <x v="4"/>
    <s v="3.10246"/>
    <s v="3.17658"/>
    <s v="3.19049"/>
    <x v="219"/>
    <n v="3.19049"/>
    <n v="3.1024600000000002"/>
    <n v="1"/>
    <n v="0"/>
    <s v="Pass"/>
    <x v="1"/>
    <x v="0"/>
    <m/>
    <x v="2"/>
    <s v="Pass"/>
    <x v="0"/>
    <x v="0"/>
    <x v="0"/>
    <x v="0"/>
    <x v="0"/>
    <x v="10"/>
    <s v="Good to use "/>
  </r>
  <r>
    <n v="776"/>
    <d v="2022-11-04T11:45:59"/>
    <d v="2022-11-04T12:21:46"/>
    <s v="anonymous"/>
    <m/>
    <x v="26"/>
    <x v="159"/>
    <x v="340"/>
    <n v="42"/>
    <x v="0"/>
    <x v="2"/>
    <x v="0"/>
    <n v="1"/>
    <x v="0"/>
    <m/>
    <x v="0"/>
    <x v="0"/>
    <x v="0"/>
    <x v="0"/>
    <x v="0"/>
    <x v="4"/>
    <s v="52.03541"/>
    <s v="51.49018"/>
    <s v="52.44818"/>
    <x v="220"/>
    <n v="52.448180000000001"/>
    <n v="51.490180000000002"/>
    <n v="1"/>
    <n v="0"/>
    <s v="Pass"/>
    <x v="1"/>
    <x v="0"/>
    <m/>
    <x v="2"/>
    <s v="Pass"/>
    <x v="0"/>
    <x v="0"/>
    <x v="0"/>
    <x v="0"/>
    <x v="0"/>
    <x v="10"/>
    <s v="good to use"/>
  </r>
  <r>
    <n v="777"/>
    <d v="2022-11-04T12:22:55"/>
    <d v="2022-11-04T12:32:50"/>
    <s v="anonymous"/>
    <m/>
    <x v="26"/>
    <x v="159"/>
    <x v="346"/>
    <n v="48"/>
    <x v="0"/>
    <x v="2"/>
    <x v="0"/>
    <n v="1"/>
    <x v="0"/>
    <m/>
    <x v="0"/>
    <x v="0"/>
    <x v="0"/>
    <x v="0"/>
    <x v="0"/>
    <x v="4"/>
    <s v="54.08965"/>
    <s v="53.87175"/>
    <s v="53.80226"/>
    <x v="221"/>
    <n v="54.089649999999999"/>
    <n v="53.802259999999997"/>
    <n v="1"/>
    <n v="0"/>
    <s v="Pass"/>
    <x v="1"/>
    <x v="0"/>
    <m/>
    <x v="0"/>
    <s v="Pass"/>
    <x v="0"/>
    <x v="0"/>
    <x v="0"/>
    <x v="0"/>
    <x v="0"/>
    <x v="10"/>
    <s v="good to use"/>
  </r>
  <r>
    <n v="778"/>
    <d v="2022-11-04T12:36:06"/>
    <d v="2022-11-04T12:39:23"/>
    <s v="anonymous"/>
    <m/>
    <x v="26"/>
    <x v="159"/>
    <x v="339"/>
    <n v="41"/>
    <x v="0"/>
    <x v="2"/>
    <x v="0"/>
    <n v="1"/>
    <x v="0"/>
    <m/>
    <x v="0"/>
    <x v="0"/>
    <x v="0"/>
    <x v="0"/>
    <x v="0"/>
    <x v="4"/>
    <s v="52.18449"/>
    <s v="52.13931"/>
    <s v="52.17972"/>
    <x v="222"/>
    <n v="52.184489999999997"/>
    <n v="52.139310000000002"/>
    <n v="1"/>
    <n v="0"/>
    <s v="Pass"/>
    <x v="1"/>
    <x v="0"/>
    <m/>
    <x v="2"/>
    <m/>
    <x v="0"/>
    <x v="0"/>
    <x v="0"/>
    <x v="0"/>
    <x v="0"/>
    <x v="10"/>
    <s v="good to use"/>
  </r>
  <r>
    <n v="779"/>
    <d v="2022-11-04T12:40:37"/>
    <d v="2022-11-04T12:43:30"/>
    <s v="anonymous"/>
    <m/>
    <x v="26"/>
    <x v="159"/>
    <x v="347"/>
    <n v="49"/>
    <x v="0"/>
    <x v="2"/>
    <x v="0"/>
    <n v="1"/>
    <x v="0"/>
    <m/>
    <x v="0"/>
    <x v="0"/>
    <x v="0"/>
    <x v="0"/>
    <x v="0"/>
    <x v="4"/>
    <s v="68.21803"/>
    <s v="68.95791"/>
    <s v="67.92223"/>
    <x v="223"/>
    <n v="68.957909999999998"/>
    <n v="67.922229999999999"/>
    <n v="1"/>
    <n v="0"/>
    <s v="Pass"/>
    <x v="1"/>
    <x v="0"/>
    <m/>
    <x v="2"/>
    <s v="Pass"/>
    <x v="0"/>
    <x v="0"/>
    <x v="0"/>
    <x v="0"/>
    <x v="0"/>
    <x v="10"/>
    <s v="good to use"/>
  </r>
  <r>
    <n v="780"/>
    <d v="2022-11-04T12:44:35"/>
    <d v="2022-11-04T12:47:18"/>
    <s v="anonymous"/>
    <m/>
    <x v="26"/>
    <x v="159"/>
    <x v="343"/>
    <n v="45"/>
    <x v="0"/>
    <x v="2"/>
    <x v="0"/>
    <n v="1"/>
    <x v="0"/>
    <m/>
    <x v="0"/>
    <x v="0"/>
    <x v="0"/>
    <x v="0"/>
    <x v="0"/>
    <x v="4"/>
    <s v="52.04358"/>
    <s v="52.32183"/>
    <s v="52.11441"/>
    <x v="224"/>
    <n v="52.321829999999999"/>
    <n v="52.043579999999999"/>
    <n v="1"/>
    <n v="0"/>
    <s v="Pass"/>
    <x v="1"/>
    <x v="0"/>
    <m/>
    <x v="2"/>
    <s v="Pass"/>
    <x v="0"/>
    <x v="0"/>
    <x v="0"/>
    <x v="0"/>
    <x v="0"/>
    <x v="10"/>
    <s v="good to use"/>
  </r>
  <r>
    <n v="781"/>
    <d v="2022-11-04T12:48:07"/>
    <d v="2022-11-04T12:50:59"/>
    <s v="anonymous"/>
    <m/>
    <x v="26"/>
    <x v="159"/>
    <x v="344"/>
    <n v="46"/>
    <x v="0"/>
    <x v="2"/>
    <x v="0"/>
    <n v="1"/>
    <x v="0"/>
    <m/>
    <x v="0"/>
    <x v="0"/>
    <x v="0"/>
    <x v="0"/>
    <x v="0"/>
    <x v="4"/>
    <s v="53.25407"/>
    <s v="53.28588"/>
    <s v="53.31084"/>
    <x v="225"/>
    <n v="53.310839999999999"/>
    <n v="53.254069999999999"/>
    <n v="1"/>
    <n v="0"/>
    <s v="Pass"/>
    <x v="1"/>
    <x v="0"/>
    <m/>
    <x v="2"/>
    <s v="Pass"/>
    <x v="0"/>
    <x v="0"/>
    <x v="0"/>
    <x v="0"/>
    <x v="0"/>
    <x v="10"/>
    <s v="good to use"/>
  </r>
  <r>
    <n v="782"/>
    <d v="2022-11-04T14:50:00"/>
    <d v="2022-11-04T14:58:18"/>
    <s v="anonymous"/>
    <m/>
    <x v="26"/>
    <x v="159"/>
    <x v="149"/>
    <n v="33"/>
    <x v="0"/>
    <x v="6"/>
    <x v="0"/>
    <n v="1"/>
    <x v="0"/>
    <m/>
    <x v="0"/>
    <x v="0"/>
    <x v="0"/>
    <x v="0"/>
    <x v="0"/>
    <x v="4"/>
    <s v="6.20641"/>
    <s v="6.30205"/>
    <s v="6.31772"/>
    <x v="226"/>
    <n v="6.3177199999999996"/>
    <n v="6.20641"/>
    <n v="1"/>
    <n v="0"/>
    <s v="Pass"/>
    <x v="1"/>
    <x v="0"/>
    <m/>
    <x v="2"/>
    <s v="Pass"/>
    <x v="0"/>
    <x v="0"/>
    <x v="0"/>
    <x v="0"/>
    <x v="0"/>
    <x v="10"/>
    <s v="good to use"/>
  </r>
  <r>
    <n v="783"/>
    <d v="2022-11-04T14:59:23"/>
    <d v="2022-11-04T15:03:48"/>
    <s v="anonymous"/>
    <m/>
    <x v="26"/>
    <x v="159"/>
    <x v="161"/>
    <n v="45"/>
    <x v="0"/>
    <x v="6"/>
    <x v="0"/>
    <n v="1"/>
    <x v="0"/>
    <m/>
    <x v="0"/>
    <x v="0"/>
    <x v="0"/>
    <x v="0"/>
    <x v="0"/>
    <x v="4"/>
    <s v="5.83035"/>
    <s v="5.86773"/>
    <s v="5.89604"/>
    <x v="227"/>
    <n v="5.8960400000000002"/>
    <n v="5.8303500000000001"/>
    <n v="1"/>
    <n v="0"/>
    <s v="Pass"/>
    <x v="1"/>
    <x v="0"/>
    <m/>
    <x v="2"/>
    <s v="Pass"/>
    <x v="0"/>
    <x v="0"/>
    <x v="0"/>
    <x v="0"/>
    <x v="0"/>
    <x v="10"/>
    <s v="good to use"/>
  </r>
  <r>
    <n v="784"/>
    <d v="2022-11-04T15:07:14"/>
    <d v="2022-11-04T15:29:45"/>
    <s v="anonymous"/>
    <m/>
    <x v="26"/>
    <x v="159"/>
    <x v="159"/>
    <n v="43"/>
    <x v="0"/>
    <x v="6"/>
    <x v="0"/>
    <n v="1"/>
    <x v="0"/>
    <m/>
    <x v="0"/>
    <x v="0"/>
    <x v="0"/>
    <x v="0"/>
    <x v="0"/>
    <x v="4"/>
    <s v="6.53904"/>
    <s v="6.50669"/>
    <s v="6.51337"/>
    <x v="228"/>
    <n v="6.53904"/>
    <n v="6.5066899999999999"/>
    <n v="1"/>
    <n v="0"/>
    <s v="Pass"/>
    <x v="1"/>
    <x v="0"/>
    <m/>
    <x v="2"/>
    <s v="Pass"/>
    <x v="0"/>
    <x v="0"/>
    <x v="0"/>
    <x v="0"/>
    <x v="0"/>
    <x v="10"/>
    <s v="good to use"/>
  </r>
  <r>
    <n v="785"/>
    <d v="2022-11-04T15:31:13"/>
    <d v="2022-11-04T15:33:21"/>
    <s v="anonymous"/>
    <m/>
    <x v="26"/>
    <x v="159"/>
    <x v="144"/>
    <n v="28"/>
    <x v="0"/>
    <x v="6"/>
    <x v="0"/>
    <n v="1"/>
    <x v="0"/>
    <m/>
    <x v="0"/>
    <x v="0"/>
    <x v="0"/>
    <x v="0"/>
    <x v="0"/>
    <x v="4"/>
    <s v="6.51527"/>
    <s v="5.67069"/>
    <s v="5.68525"/>
    <x v="229"/>
    <n v="6.5152700000000001"/>
    <n v="5.6706899999999996"/>
    <n v="1"/>
    <n v="0"/>
    <s v="Pass"/>
    <x v="1"/>
    <x v="0"/>
    <m/>
    <x v="2"/>
    <s v="Pass"/>
    <x v="0"/>
    <x v="0"/>
    <x v="0"/>
    <x v="0"/>
    <x v="0"/>
    <x v="10"/>
    <s v="good to use"/>
  </r>
  <r>
    <n v="786"/>
    <d v="2022-11-04T15:34:39"/>
    <d v="2022-11-04T15:37:01"/>
    <s v="anonymous"/>
    <m/>
    <x v="26"/>
    <x v="159"/>
    <x v="121"/>
    <n v="5"/>
    <x v="0"/>
    <x v="6"/>
    <x v="0"/>
    <n v="1"/>
    <x v="0"/>
    <m/>
    <x v="0"/>
    <x v="0"/>
    <x v="0"/>
    <x v="0"/>
    <x v="0"/>
    <x v="4"/>
    <s v="5.92213"/>
    <s v="5.89732"/>
    <s v="5.9516"/>
    <x v="230"/>
    <n v="5.9516"/>
    <n v="5.8973199999999997"/>
    <n v="1"/>
    <n v="0"/>
    <s v="Pass"/>
    <x v="1"/>
    <x v="0"/>
    <m/>
    <x v="2"/>
    <s v="Pass"/>
    <x v="0"/>
    <x v="0"/>
    <x v="0"/>
    <x v="0"/>
    <x v="0"/>
    <x v="10"/>
    <s v="good to use"/>
  </r>
  <r>
    <n v="787"/>
    <d v="2022-11-04T15:38:21"/>
    <d v="2022-11-04T15:40:25"/>
    <s v="anonymous"/>
    <m/>
    <x v="26"/>
    <x v="159"/>
    <x v="142"/>
    <n v="26"/>
    <x v="0"/>
    <x v="6"/>
    <x v="0"/>
    <n v="1"/>
    <x v="0"/>
    <m/>
    <x v="0"/>
    <x v="0"/>
    <x v="0"/>
    <x v="0"/>
    <x v="0"/>
    <x v="4"/>
    <s v="6.45823"/>
    <s v="6.44559"/>
    <s v="6.45877"/>
    <x v="231"/>
    <n v="6.4587700000000003"/>
    <n v="6.4455900000000002"/>
    <n v="1"/>
    <n v="0"/>
    <m/>
    <x v="1"/>
    <x v="0"/>
    <m/>
    <x v="2"/>
    <s v="Pass"/>
    <x v="0"/>
    <x v="0"/>
    <x v="0"/>
    <x v="0"/>
    <x v="0"/>
    <x v="10"/>
    <s v="good to use"/>
  </r>
  <r>
    <n v="788"/>
    <d v="2022-11-04T15:42:16"/>
    <d v="2022-11-04T15:44:50"/>
    <s v="anonymous"/>
    <m/>
    <x v="26"/>
    <x v="159"/>
    <x v="517"/>
    <n v="6"/>
    <x v="0"/>
    <x v="16"/>
    <x v="0"/>
    <n v="1"/>
    <x v="0"/>
    <m/>
    <x v="0"/>
    <x v="0"/>
    <x v="0"/>
    <x v="0"/>
    <x v="1"/>
    <x v="4"/>
    <s v="8.34932"/>
    <s v="8.47878"/>
    <s v="8.68493"/>
    <x v="232"/>
    <n v="8.6849299999999996"/>
    <n v="8.3493200000000005"/>
    <n v="1"/>
    <n v="0"/>
    <s v="Pass"/>
    <x v="1"/>
    <x v="0"/>
    <m/>
    <x v="2"/>
    <s v="Pass"/>
    <x v="0"/>
    <x v="0"/>
    <x v="0"/>
    <x v="0"/>
    <x v="0"/>
    <x v="10"/>
    <s v="good to use"/>
  </r>
  <r>
    <n v="789"/>
    <d v="2022-11-04T15:47:12"/>
    <d v="2022-11-04T15:49:06"/>
    <s v="anonymous"/>
    <m/>
    <x v="26"/>
    <x v="159"/>
    <x v="520"/>
    <n v="9"/>
    <x v="0"/>
    <x v="16"/>
    <x v="0"/>
    <n v="1"/>
    <x v="0"/>
    <m/>
    <x v="0"/>
    <x v="0"/>
    <x v="0"/>
    <x v="0"/>
    <x v="0"/>
    <x v="4"/>
    <s v="8.39636"/>
    <s v="8.58088"/>
    <s v="8.63027"/>
    <x v="233"/>
    <n v="8.6302699999999994"/>
    <n v="8.3963599999999996"/>
    <n v="1"/>
    <n v="0"/>
    <s v="Pass"/>
    <x v="1"/>
    <x v="0"/>
    <m/>
    <x v="2"/>
    <s v="Pass"/>
    <x v="0"/>
    <x v="0"/>
    <x v="0"/>
    <x v="0"/>
    <x v="0"/>
    <x v="10"/>
    <s v="good to use"/>
  </r>
  <r>
    <n v="790"/>
    <d v="2022-11-11T15:59:42"/>
    <d v="2022-11-11T16:02:44"/>
    <s v="anonymous"/>
    <m/>
    <x v="15"/>
    <x v="160"/>
    <x v="846"/>
    <n v="19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5"/>
    <x v="35"/>
    <x v="21"/>
    <x v="26"/>
    <x v="128"/>
    <m/>
  </r>
  <r>
    <n v="791"/>
    <d v="2022-11-11T16:02:55"/>
    <d v="2022-11-11T16:04:50"/>
    <s v="anonymous"/>
    <m/>
    <x v="15"/>
    <x v="160"/>
    <x v="847"/>
    <n v="18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5"/>
    <x v="35"/>
    <x v="21"/>
    <x v="26"/>
    <x v="128"/>
    <m/>
  </r>
  <r>
    <n v="792"/>
    <d v="2022-11-15T12:18:25"/>
    <d v="2022-11-15T12:21:42"/>
    <s v="anonymous"/>
    <m/>
    <x v="29"/>
    <x v="161"/>
    <x v="1526"/>
    <n v="29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793"/>
    <d v="2022-11-15T12:21:44"/>
    <d v="2022-11-15T12:23:31"/>
    <s v="anonymous"/>
    <m/>
    <x v="29"/>
    <x v="161"/>
    <x v="1527"/>
    <n v="20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794"/>
    <d v="2022-11-15T12:24:05"/>
    <d v="2022-11-15T12:25:29"/>
    <s v="anonymous"/>
    <m/>
    <x v="29"/>
    <x v="161"/>
    <x v="1528"/>
    <n v="27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10"/>
    <s v="Harnesses from Campiglione; not electrically tested"/>
  </r>
  <r>
    <n v="795"/>
    <d v="2022-11-15T12:25:31"/>
    <d v="2022-11-15T12:26:41"/>
    <s v="anonymous"/>
    <m/>
    <x v="29"/>
    <x v="161"/>
    <x v="1529"/>
    <n v="28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796"/>
    <d v="2022-11-15T12:27:36"/>
    <d v="2022-11-15T12:28:31"/>
    <s v="anonymous"/>
    <m/>
    <x v="29"/>
    <x v="161"/>
    <x v="1530"/>
    <n v="21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797"/>
    <d v="2022-11-15T12:28:51"/>
    <d v="2022-11-15T12:35:22"/>
    <s v="anonymous"/>
    <m/>
    <x v="29"/>
    <x v="161"/>
    <x v="1531"/>
    <n v="24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798"/>
    <d v="2022-11-15T12:35:26"/>
    <d v="2022-11-15T12:37:25"/>
    <s v="anonymous"/>
    <m/>
    <x v="29"/>
    <x v="161"/>
    <x v="1532"/>
    <n v="25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799"/>
    <d v="2022-11-15T12:38:01"/>
    <d v="2022-11-15T12:38:48"/>
    <s v="anonymous"/>
    <m/>
    <x v="29"/>
    <x v="161"/>
    <x v="1533"/>
    <n v="32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800"/>
    <d v="2022-11-15T12:39:29"/>
    <d v="2022-11-15T12:40:25"/>
    <s v="anonymous"/>
    <m/>
    <x v="29"/>
    <x v="161"/>
    <x v="1534"/>
    <n v="31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801"/>
    <d v="2022-11-15T12:40:42"/>
    <d v="2022-11-15T12:42:51"/>
    <s v="anonymous"/>
    <m/>
    <x v="29"/>
    <x v="161"/>
    <x v="1535"/>
    <n v="30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802"/>
    <d v="2022-11-15T12:42:52"/>
    <d v="2022-11-15T12:44:31"/>
    <s v="anonymous"/>
    <m/>
    <x v="29"/>
    <x v="161"/>
    <x v="1536"/>
    <n v="23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803"/>
    <d v="2022-11-15T12:44:33"/>
    <d v="2022-11-15T12:46:00"/>
    <s v="anonymous"/>
    <m/>
    <x v="29"/>
    <x v="161"/>
    <x v="1537"/>
    <n v="22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804"/>
    <d v="2022-11-15T12:46:04"/>
    <d v="2022-11-15T12:47:47"/>
    <s v="anonymous"/>
    <m/>
    <x v="29"/>
    <x v="161"/>
    <x v="1538"/>
    <n v="33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805"/>
    <d v="2022-11-15T12:48:43"/>
    <d v="2022-11-15T12:49:43"/>
    <s v="anonymous"/>
    <m/>
    <x v="29"/>
    <x v="161"/>
    <x v="1539"/>
    <n v="26"/>
    <x v="0"/>
    <x v="10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Harnesses from Campiglione; not electrically tested"/>
  </r>
  <r>
    <n v="806"/>
    <d v="2022-11-16T14:37:19"/>
    <d v="2022-11-16T14:40:18"/>
    <s v="anonymous"/>
    <m/>
    <x v="15"/>
    <x v="162"/>
    <x v="1527"/>
    <n v="20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6"/>
    <x v="35"/>
    <x v="21"/>
    <x v="13"/>
    <x v="97"/>
    <m/>
  </r>
  <r>
    <n v="807"/>
    <d v="2022-11-16T14:40:37"/>
    <d v="2022-11-16T14:44:07"/>
    <s v="anonymous"/>
    <m/>
    <x v="15"/>
    <x v="162"/>
    <x v="1529"/>
    <n v="28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6"/>
    <x v="35"/>
    <x v="21"/>
    <x v="13"/>
    <x v="97"/>
    <m/>
  </r>
  <r>
    <n v="808"/>
    <d v="2022-11-16T14:44:33"/>
    <d v="2022-11-16T14:45:24"/>
    <s v="anonymous"/>
    <m/>
    <x v="15"/>
    <x v="162"/>
    <x v="1528"/>
    <n v="27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6"/>
    <x v="35"/>
    <x v="21"/>
    <x v="13"/>
    <x v="97"/>
    <m/>
  </r>
  <r>
    <n v="809"/>
    <d v="2022-11-16T14:48:09"/>
    <d v="2022-11-16T14:49:09"/>
    <s v="anonymous"/>
    <m/>
    <x v="15"/>
    <x v="162"/>
    <x v="1530"/>
    <n v="21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6"/>
    <x v="35"/>
    <x v="21"/>
    <x v="13"/>
    <x v="97"/>
    <m/>
  </r>
  <r>
    <n v="810"/>
    <d v="2022-11-16T14:49:38"/>
    <d v="2022-11-16T14:50:20"/>
    <s v="anonymous"/>
    <m/>
    <x v="15"/>
    <x v="162"/>
    <x v="1531"/>
    <n v="24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6"/>
    <x v="35"/>
    <x v="21"/>
    <x v="13"/>
    <x v="97"/>
    <m/>
  </r>
  <r>
    <n v="811"/>
    <d v="2022-11-16T14:50:23"/>
    <d v="2022-11-16T14:51:57"/>
    <s v="anonymous"/>
    <m/>
    <x v="15"/>
    <x v="162"/>
    <x v="1526"/>
    <n v="29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6"/>
    <x v="35"/>
    <x v="21"/>
    <x v="13"/>
    <x v="97"/>
    <m/>
  </r>
  <r>
    <n v="812"/>
    <d v="2022-11-17T12:05:10"/>
    <d v="2022-11-17T12:20:01"/>
    <s v="anonymous"/>
    <m/>
    <x v="29"/>
    <x v="163"/>
    <x v="1540"/>
    <n v="9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13"/>
    <d v="2022-11-17T12:20:04"/>
    <d v="2022-11-17T12:22:17"/>
    <s v="anonymous"/>
    <m/>
    <x v="29"/>
    <x v="163"/>
    <x v="1541"/>
    <n v="10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14"/>
    <d v="2022-11-17T12:22:19"/>
    <d v="2022-11-17T12:24:30"/>
    <s v="anonymous"/>
    <m/>
    <x v="29"/>
    <x v="163"/>
    <x v="1542"/>
    <n v="14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15"/>
    <d v="2022-11-17T12:22:34"/>
    <d v="2022-11-17T12:25:10"/>
    <s v="anonymous"/>
    <m/>
    <x v="15"/>
    <x v="163"/>
    <x v="520"/>
    <n v="9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7"/>
    <x v="3"/>
    <x v="3"/>
    <x v="33"/>
    <x v="65"/>
    <m/>
  </r>
  <r>
    <n v="816"/>
    <d v="2022-11-17T12:25:58"/>
    <d v="2022-11-17T12:26:22"/>
    <s v="anonymous"/>
    <m/>
    <x v="15"/>
    <x v="163"/>
    <x v="517"/>
    <n v="6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7"/>
    <x v="3"/>
    <x v="3"/>
    <x v="33"/>
    <x v="65"/>
    <m/>
  </r>
  <r>
    <n v="817"/>
    <d v="2022-11-17T12:24:55"/>
    <d v="2022-11-17T12:26:51"/>
    <s v="anonymous"/>
    <m/>
    <x v="29"/>
    <x v="163"/>
    <x v="1543"/>
    <n v="17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18"/>
    <d v="2022-11-17T12:26:25"/>
    <d v="2022-11-17T12:27:22"/>
    <s v="anonymous"/>
    <m/>
    <x v="15"/>
    <x v="163"/>
    <x v="1544"/>
    <n v="138"/>
    <x v="0"/>
    <x v="1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7"/>
    <x v="3"/>
    <x v="3"/>
    <x v="33"/>
    <x v="65"/>
    <m/>
  </r>
  <r>
    <n v="819"/>
    <d v="2022-11-17T12:27:04"/>
    <d v="2022-11-17T12:29:36"/>
    <s v="anonymous"/>
    <m/>
    <x v="29"/>
    <x v="163"/>
    <x v="1545"/>
    <n v="18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20"/>
    <d v="2022-11-17T12:29:42"/>
    <d v="2022-11-17T12:33:51"/>
    <s v="anonymous"/>
    <m/>
    <x v="29"/>
    <x v="163"/>
    <x v="1546"/>
    <n v="11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; mildly bent wire near cable"/>
  </r>
  <r>
    <n v="821"/>
    <d v="2022-11-17T12:34:03"/>
    <d v="2022-11-17T12:35:39"/>
    <s v="anonymous"/>
    <m/>
    <x v="29"/>
    <x v="163"/>
    <x v="1547"/>
    <n v="12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22"/>
    <d v="2022-11-17T12:36:00"/>
    <d v="2022-11-17T12:37:48"/>
    <s v="anonymous"/>
    <m/>
    <x v="29"/>
    <x v="163"/>
    <x v="1548"/>
    <n v="13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23"/>
    <d v="2022-11-17T12:38:05"/>
    <d v="2022-11-17T12:41:35"/>
    <s v="anonymous"/>
    <m/>
    <x v="29"/>
    <x v="163"/>
    <x v="1549"/>
    <n v="19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24"/>
    <d v="2022-11-17T12:41:53"/>
    <d v="2022-11-17T12:44:09"/>
    <s v="anonymous"/>
    <m/>
    <x v="29"/>
    <x v="163"/>
    <x v="1550"/>
    <n v="23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25"/>
    <d v="2022-11-17T12:44:34"/>
    <d v="2022-11-17T12:45:54"/>
    <s v="anonymous"/>
    <m/>
    <x v="29"/>
    <x v="163"/>
    <x v="1551"/>
    <n v="15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26"/>
    <d v="2022-11-17T12:46:04"/>
    <d v="2022-11-17T12:49:04"/>
    <s v="anonymous"/>
    <m/>
    <x v="29"/>
    <x v="163"/>
    <x v="1552"/>
    <n v="22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27"/>
    <d v="2022-11-17T12:49:23"/>
    <d v="2022-11-17T12:51:40"/>
    <s v="anonymous"/>
    <m/>
    <x v="29"/>
    <x v="163"/>
    <x v="1553"/>
    <n v="16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; mildly unclean (melted ish) connector"/>
  </r>
  <r>
    <n v="828"/>
    <d v="2022-11-17T12:51:55"/>
    <d v="2022-11-17T12:54:16"/>
    <s v="anonymous"/>
    <m/>
    <x v="29"/>
    <x v="163"/>
    <x v="1554"/>
    <n v="20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29"/>
    <d v="2022-11-17T12:54:39"/>
    <d v="2022-11-17T12:56:22"/>
    <s v="anonymous"/>
    <m/>
    <x v="29"/>
    <x v="163"/>
    <x v="1555"/>
    <n v="21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30"/>
    <d v="2022-11-17T12:56:49"/>
    <d v="2022-11-17T12:58:00"/>
    <s v="anonymous"/>
    <m/>
    <x v="29"/>
    <x v="163"/>
    <x v="1556"/>
    <n v="24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31"/>
    <d v="2022-11-17T12:58:13"/>
    <d v="2022-11-17T12:59:29"/>
    <s v="anonymous"/>
    <m/>
    <x v="29"/>
    <x v="163"/>
    <x v="1557"/>
    <n v="25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32"/>
    <d v="2022-11-17T12:59:53"/>
    <d v="2022-11-17T13:01:13"/>
    <s v="anonymous"/>
    <m/>
    <x v="29"/>
    <x v="163"/>
    <x v="1558"/>
    <n v="26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33"/>
    <d v="2022-11-17T13:01:40"/>
    <d v="2022-11-17T13:03:06"/>
    <s v="anonymous"/>
    <m/>
    <x v="29"/>
    <x v="163"/>
    <x v="1559"/>
    <n v="27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34"/>
    <d v="2022-11-17T13:59:34"/>
    <d v="2022-11-17T14:00:48"/>
    <s v="anonymous"/>
    <m/>
    <x v="29"/>
    <x v="163"/>
    <x v="1560"/>
    <n v="30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35"/>
    <d v="2022-11-17T14:00:57"/>
    <d v="2022-11-17T14:02:03"/>
    <s v="anonymous"/>
    <m/>
    <x v="29"/>
    <x v="163"/>
    <x v="1561"/>
    <n v="31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36"/>
    <d v="2022-11-17T14:02:14"/>
    <d v="2022-11-17T14:03:03"/>
    <s v="anonymous"/>
    <m/>
    <x v="29"/>
    <x v="163"/>
    <x v="1562"/>
    <n v="32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37"/>
    <d v="2022-11-17T14:03:13"/>
    <d v="2022-11-17T14:04:40"/>
    <s v="anonymous"/>
    <m/>
    <x v="29"/>
    <x v="163"/>
    <x v="1563"/>
    <n v="36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; mildly bent wires"/>
  </r>
  <r>
    <n v="838"/>
    <d v="2022-11-17T14:05:41"/>
    <d v="2022-11-17T14:06:56"/>
    <s v="anonymous"/>
    <m/>
    <x v="29"/>
    <x v="163"/>
    <x v="1564"/>
    <n v="28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39"/>
    <d v="2022-11-17T14:07:08"/>
    <d v="2022-11-17T14:08:02"/>
    <s v="anonymous"/>
    <m/>
    <x v="29"/>
    <x v="163"/>
    <x v="1565"/>
    <n v="29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40"/>
    <d v="2022-11-17T14:08:18"/>
    <d v="2022-11-17T14:10:55"/>
    <s v="anonymous"/>
    <m/>
    <x v="29"/>
    <x v="163"/>
    <x v="1566"/>
    <n v="37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41"/>
    <d v="2022-11-17T14:11:04"/>
    <d v="2022-11-17T14:12:28"/>
    <s v="anonymous"/>
    <m/>
    <x v="29"/>
    <x v="163"/>
    <x v="1567"/>
    <n v="33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42"/>
    <d v="2022-11-17T14:12:45"/>
    <d v="2022-11-17T14:14:57"/>
    <s v="anonymous"/>
    <m/>
    <x v="29"/>
    <x v="163"/>
    <x v="1568"/>
    <n v="34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43"/>
    <d v="2022-11-17T14:15:10"/>
    <d v="2022-11-17T14:16:31"/>
    <s v="anonymous"/>
    <m/>
    <x v="29"/>
    <x v="163"/>
    <x v="1569"/>
    <n v="35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44"/>
    <d v="2022-11-17T14:16:47"/>
    <d v="2022-11-17T14:17:49"/>
    <s v="anonymous"/>
    <m/>
    <x v="29"/>
    <x v="163"/>
    <x v="1570"/>
    <n v="38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45"/>
    <d v="2022-11-17T14:18:04"/>
    <d v="2022-11-17T14:20:14"/>
    <s v="anonymous"/>
    <m/>
    <x v="29"/>
    <x v="163"/>
    <x v="1571"/>
    <n v="39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; somewhat rough wires near connetor"/>
  </r>
  <r>
    <n v="846"/>
    <d v="2022-11-17T14:20:48"/>
    <d v="2022-11-17T14:22:25"/>
    <s v="anonymous"/>
    <m/>
    <x v="29"/>
    <x v="163"/>
    <x v="1572"/>
    <n v="40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47"/>
    <d v="2022-11-17T14:24:06"/>
    <d v="2022-11-17T14:25:58"/>
    <s v="anonymous"/>
    <m/>
    <x v="29"/>
    <x v="163"/>
    <x v="1573"/>
    <n v="41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48"/>
    <d v="2022-11-17T14:26:09"/>
    <d v="2022-11-17T14:27:09"/>
    <s v="anonymous"/>
    <m/>
    <x v="29"/>
    <x v="163"/>
    <x v="1574"/>
    <n v="42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49"/>
    <d v="2022-11-17T14:27:23"/>
    <d v="2022-11-17T14:28:10"/>
    <s v="anonymous"/>
    <m/>
    <x v="29"/>
    <x v="163"/>
    <x v="1575"/>
    <n v="43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50"/>
    <d v="2022-11-17T14:28:19"/>
    <d v="2022-11-17T14:29:27"/>
    <s v="anonymous"/>
    <m/>
    <x v="29"/>
    <x v="163"/>
    <x v="1576"/>
    <n v="45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51"/>
    <d v="2022-11-17T14:29:43"/>
    <d v="2022-11-17T14:30:31"/>
    <s v="anonymous"/>
    <m/>
    <x v="29"/>
    <x v="163"/>
    <x v="1577"/>
    <n v="44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52"/>
    <d v="2022-11-17T14:30:43"/>
    <d v="2022-11-17T14:31:59"/>
    <s v="anonymous"/>
    <m/>
    <x v="29"/>
    <x v="163"/>
    <x v="1578"/>
    <n v="46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; mildly bent green wire"/>
  </r>
  <r>
    <n v="853"/>
    <d v="2022-11-17T14:32:09"/>
    <d v="2022-11-17T14:33:01"/>
    <s v="anonymous"/>
    <m/>
    <x v="29"/>
    <x v="163"/>
    <x v="1579"/>
    <n v="47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54"/>
    <d v="2022-11-17T14:33:11"/>
    <d v="2022-11-17T14:34:27"/>
    <s v="anonymous"/>
    <m/>
    <x v="29"/>
    <x v="163"/>
    <x v="1580"/>
    <n v="48"/>
    <x v="0"/>
    <x v="28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55"/>
    <d v="2022-11-17T14:36:18"/>
    <d v="2022-11-17T14:38:01"/>
    <s v="anonymous"/>
    <m/>
    <x v="29"/>
    <x v="163"/>
    <x v="1581"/>
    <n v="11"/>
    <x v="0"/>
    <x v="29"/>
    <x v="0"/>
    <n v="1"/>
    <x v="0"/>
    <m/>
    <x v="0"/>
    <x v="0"/>
    <x v="0"/>
    <x v="0"/>
    <x v="2"/>
    <x v="4"/>
    <m/>
    <m/>
    <m/>
    <x v="0"/>
    <n v="0"/>
    <n v="0"/>
    <n v="0"/>
    <n v="0"/>
    <m/>
    <x v="0"/>
    <x v="0"/>
    <m/>
    <x v="0"/>
    <m/>
    <x v="1"/>
    <x v="0"/>
    <x v="0"/>
    <x v="0"/>
    <x v="0"/>
    <x v="129"/>
    <s v="New Harnesses; could not do electrical inspection"/>
  </r>
  <r>
    <n v="856"/>
    <d v="2022-11-17T14:38:19"/>
    <d v="2022-11-17T14:39:12"/>
    <s v="anonymous"/>
    <m/>
    <x v="29"/>
    <x v="163"/>
    <x v="1582"/>
    <n v="12"/>
    <x v="0"/>
    <x v="2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57"/>
    <d v="2022-11-17T14:42:33"/>
    <d v="2022-11-17T14:42:55"/>
    <s v="anonymous"/>
    <m/>
    <x v="29"/>
    <x v="163"/>
    <x v="1583"/>
    <n v="13"/>
    <x v="0"/>
    <x v="29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s v="New Harnesses; could not do electrical inspection"/>
  </r>
  <r>
    <n v="858"/>
    <d v="2022-11-17T14:43:07"/>
    <d v="2022-11-17T14:43:55"/>
    <s v="anonymous"/>
    <m/>
    <x v="29"/>
    <x v="163"/>
    <x v="1584"/>
    <n v="14"/>
    <x v="0"/>
    <x v="2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59"/>
    <d v="2022-11-17T14:44:11"/>
    <d v="2022-11-17T14:45:10"/>
    <s v="anonymous"/>
    <m/>
    <x v="29"/>
    <x v="163"/>
    <x v="1585"/>
    <n v="15"/>
    <x v="0"/>
    <x v="2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60"/>
    <d v="2022-11-17T14:45:12"/>
    <d v="2022-11-17T14:46:24"/>
    <s v="anonymous"/>
    <m/>
    <x v="29"/>
    <x v="163"/>
    <x v="1586"/>
    <n v="16"/>
    <x v="0"/>
    <x v="2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61"/>
    <d v="2022-11-17T14:46:26"/>
    <d v="2022-11-17T14:47:31"/>
    <s v="anonymous"/>
    <m/>
    <x v="29"/>
    <x v="163"/>
    <x v="1587"/>
    <n v="17"/>
    <x v="0"/>
    <x v="2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62"/>
    <d v="2022-11-17T14:47:45"/>
    <d v="2022-11-17T14:48:29"/>
    <s v="anonymous"/>
    <m/>
    <x v="29"/>
    <x v="163"/>
    <x v="1588"/>
    <n v="18"/>
    <x v="0"/>
    <x v="2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63"/>
    <d v="2022-11-17T14:48:45"/>
    <d v="2022-11-17T14:49:29"/>
    <s v="anonymous"/>
    <m/>
    <x v="29"/>
    <x v="163"/>
    <x v="1589"/>
    <n v="19"/>
    <x v="0"/>
    <x v="29"/>
    <x v="0"/>
    <n v="1"/>
    <x v="0"/>
    <m/>
    <x v="0"/>
    <x v="0"/>
    <x v="0"/>
    <x v="0"/>
    <x v="0"/>
    <x v="4"/>
    <m/>
    <m/>
    <m/>
    <x v="0"/>
    <n v="0"/>
    <n v="0"/>
    <n v="0"/>
    <n v="0"/>
    <m/>
    <x v="0"/>
    <x v="0"/>
    <m/>
    <x v="0"/>
    <m/>
    <x v="0"/>
    <x v="0"/>
    <x v="0"/>
    <x v="0"/>
    <x v="0"/>
    <x v="22"/>
    <s v="New Harnesses; could not do electrical inspection"/>
  </r>
  <r>
    <n v="864"/>
    <d v="2022-11-17T14:50:02"/>
    <d v="2022-11-17T14:51:04"/>
    <s v="anonymous"/>
    <m/>
    <x v="29"/>
    <x v="163"/>
    <x v="1590"/>
    <n v="20"/>
    <x v="0"/>
    <x v="29"/>
    <x v="0"/>
    <n v="1"/>
    <x v="0"/>
    <m/>
    <x v="0"/>
    <x v="0"/>
    <x v="0"/>
    <x v="0"/>
    <x v="2"/>
    <x v="4"/>
    <m/>
    <m/>
    <m/>
    <x v="0"/>
    <n v="0"/>
    <n v="0"/>
    <n v="0"/>
    <n v="0"/>
    <m/>
    <x v="0"/>
    <x v="0"/>
    <m/>
    <x v="0"/>
    <m/>
    <x v="1"/>
    <x v="0"/>
    <x v="0"/>
    <x v="0"/>
    <x v="0"/>
    <x v="129"/>
    <s v="New Harnesses; could not do electrical inspection"/>
  </r>
  <r>
    <n v="865"/>
    <d v="2022-11-17T16:27:20"/>
    <d v="2022-11-17T16:30:06"/>
    <s v="anonymous"/>
    <m/>
    <x v="15"/>
    <x v="163"/>
    <x v="1591"/>
    <n v="15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8"/>
    <x v="34"/>
    <x v="20"/>
    <x v="22"/>
    <x v="97"/>
    <s v="for secondary cct control use"/>
  </r>
  <r>
    <n v="866"/>
    <d v="2022-11-17T16:30:08"/>
    <d v="2022-11-17T16:32:38"/>
    <s v="anonymous"/>
    <m/>
    <x v="15"/>
    <x v="163"/>
    <x v="1592"/>
    <n v="17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79"/>
    <x v="34"/>
    <x v="20"/>
    <x v="22"/>
    <x v="97"/>
    <s v="Will Stay with the DAR for secondary cct control"/>
  </r>
  <r>
    <n v="867"/>
    <d v="2022-11-21T15:01:20"/>
    <d v="2022-11-21T15:03:57"/>
    <s v="anonymous"/>
    <m/>
    <x v="13"/>
    <x v="164"/>
    <x v="845"/>
    <n v="21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7"/>
    <x v="130"/>
    <s v="New harness for Ch#1"/>
  </r>
  <r>
    <n v="868"/>
    <d v="2022-11-21T15:03:59"/>
    <d v="2022-11-21T15:04:59"/>
    <s v="anonymous"/>
    <m/>
    <x v="13"/>
    <x v="164"/>
    <x v="844"/>
    <n v="23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7"/>
    <x v="130"/>
    <s v="New harness for ch #2"/>
  </r>
  <r>
    <n v="869"/>
    <d v="2022-11-23T09:37:41"/>
    <d v="2022-11-23T09:39:27"/>
    <s v="anonymous"/>
    <m/>
    <x v="15"/>
    <x v="164"/>
    <x v="911"/>
    <n v="19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0"/>
    <x v="3"/>
    <x v="3"/>
    <x v="52"/>
    <x v="131"/>
    <m/>
  </r>
  <r>
    <n v="870"/>
    <d v="2022-11-24T13:03:53"/>
    <d v="2022-11-24T13:15:30"/>
    <s v="anonymous"/>
    <m/>
    <x v="22"/>
    <x v="165"/>
    <x v="1447"/>
    <n v="12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36"/>
    <x v="22"/>
    <x v="54"/>
    <x v="132"/>
    <s v="K-13 Temp Shock with Submersion"/>
  </r>
  <r>
    <n v="871"/>
    <d v="2022-11-24T13:15:44"/>
    <d v="2022-11-24T13:16:32"/>
    <s v="anonymous"/>
    <m/>
    <x v="22"/>
    <x v="165"/>
    <x v="1442"/>
    <n v="1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36"/>
    <x v="22"/>
    <x v="54"/>
    <x v="132"/>
    <s v="K-13 Temp Shock with Submersion"/>
  </r>
  <r>
    <n v="872"/>
    <d v="2022-11-24T13:16:36"/>
    <d v="2022-11-24T13:17:40"/>
    <s v="anonymous"/>
    <m/>
    <x v="22"/>
    <x v="165"/>
    <x v="1448"/>
    <n v="16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36"/>
    <x v="22"/>
    <x v="54"/>
    <x v="132"/>
    <s v="K-13 Temp Shock with Submersion"/>
  </r>
  <r>
    <n v="873"/>
    <d v="2022-11-24T13:17:42"/>
    <d v="2022-11-24T13:18:29"/>
    <s v="anonymous"/>
    <m/>
    <x v="22"/>
    <x v="165"/>
    <x v="1452"/>
    <n v="2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36"/>
    <x v="22"/>
    <x v="54"/>
    <x v="132"/>
    <s v="K-13 Temp Shock with Submersion"/>
  </r>
  <r>
    <n v="874"/>
    <d v="2022-11-24T13:18:32"/>
    <d v="2022-11-24T13:19:39"/>
    <s v="anonymous"/>
    <m/>
    <x v="22"/>
    <x v="165"/>
    <x v="1451"/>
    <n v="6"/>
    <x v="0"/>
    <x v="3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36"/>
    <x v="22"/>
    <x v="54"/>
    <x v="132"/>
    <s v="K-13 Temp Shock with Submersion"/>
  </r>
  <r>
    <n v="875"/>
    <d v="2022-11-28T16:09:44"/>
    <d v="2022-11-28T16:12:47"/>
    <s v="anonymous"/>
    <m/>
    <x v="13"/>
    <x v="166"/>
    <x v="842"/>
    <n v="15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7"/>
    <x v="133"/>
    <s v="New Harness for ch#1"/>
  </r>
  <r>
    <n v="876"/>
    <d v="2022-11-28T16:12:51"/>
    <d v="2022-11-28T16:14:06"/>
    <s v="anonymous"/>
    <m/>
    <x v="13"/>
    <x v="166"/>
    <x v="843"/>
    <n v="17"/>
    <x v="0"/>
    <x v="26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13"/>
    <x v="5"/>
    <x v="1"/>
    <x v="17"/>
    <x v="133"/>
    <s v="New harness for ch#2"/>
  </r>
  <r>
    <n v="877"/>
    <d v="2022-12-02T14:10:20"/>
    <d v="2022-12-02T14:12:58"/>
    <s v="anonymous"/>
    <m/>
    <x v="22"/>
    <x v="167"/>
    <x v="1593"/>
    <n v="8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36"/>
    <x v="22"/>
    <x v="55"/>
    <x v="134"/>
    <s v="Audi MLB-150 Leg 3 K-13 Temp Shock with Submersion"/>
  </r>
  <r>
    <n v="878"/>
    <d v="2022-12-02T14:13:00"/>
    <d v="2022-12-02T14:14:03"/>
    <s v="anonymous"/>
    <m/>
    <x v="22"/>
    <x v="167"/>
    <x v="1594"/>
    <n v="15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59"/>
    <x v="36"/>
    <x v="22"/>
    <x v="55"/>
    <x v="134"/>
    <s v="Audi MLB-150 Leg 3 K-13 Temp Shock with Submersion"/>
  </r>
  <r>
    <n v="879"/>
    <d v="2022-12-05T12:31:08"/>
    <d v="2022-12-05T12:34:05"/>
    <s v="anonymous"/>
    <m/>
    <x v="31"/>
    <x v="168"/>
    <x v="162"/>
    <n v="1"/>
    <x v="0"/>
    <x v="7"/>
    <x v="0"/>
    <n v="1"/>
    <x v="0"/>
    <m/>
    <x v="0"/>
    <x v="0"/>
    <x v="1"/>
    <x v="2"/>
    <x v="1"/>
    <x v="3"/>
    <m/>
    <m/>
    <m/>
    <x v="0"/>
    <n v="0"/>
    <n v="0"/>
    <n v="0"/>
    <n v="0"/>
    <m/>
    <x v="1"/>
    <x v="1"/>
    <m/>
    <x v="0"/>
    <m/>
    <x v="0"/>
    <x v="0"/>
    <x v="0"/>
    <x v="0"/>
    <x v="0"/>
    <x v="89"/>
    <s v="TEST ENTRY - IGNORE AND/OR DELETE"/>
  </r>
  <r>
    <n v="880"/>
    <d v="2022-12-05T12:36:00"/>
    <d v="2022-12-05T12:57:36"/>
    <s v="anonymous"/>
    <m/>
    <x v="32"/>
    <x v="168"/>
    <x v="162"/>
    <n v="1"/>
    <x v="0"/>
    <x v="7"/>
    <x v="0"/>
    <n v="1"/>
    <x v="0"/>
    <m/>
    <x v="0"/>
    <x v="0"/>
    <x v="1"/>
    <x v="2"/>
    <x v="1"/>
    <x v="3"/>
    <m/>
    <m/>
    <m/>
    <x v="0"/>
    <n v="0"/>
    <n v="0"/>
    <n v="0"/>
    <n v="0"/>
    <m/>
    <x v="1"/>
    <x v="1"/>
    <m/>
    <x v="0"/>
    <m/>
    <x v="2"/>
    <x v="0"/>
    <x v="0"/>
    <x v="0"/>
    <x v="0"/>
    <x v="135"/>
    <m/>
  </r>
  <r>
    <n v="881"/>
    <d v="2023-01-09T09:44:19"/>
    <d v="2023-01-09T09:56:06"/>
    <s v="anonymous"/>
    <m/>
    <x v="22"/>
    <x v="169"/>
    <x v="1096"/>
    <n v="29"/>
    <x v="0"/>
    <x v="4"/>
    <x v="0"/>
    <n v="0"/>
    <x v="2"/>
    <s v="No"/>
    <x v="0"/>
    <x v="15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MTCU#2 - Salt Spray @ NTS"/>
  </r>
  <r>
    <n v="882"/>
    <d v="2023-01-09T09:56:10"/>
    <d v="2023-01-09T09:57:21"/>
    <s v="anonymous"/>
    <m/>
    <x v="22"/>
    <x v="169"/>
    <x v="1095"/>
    <n v="26"/>
    <x v="0"/>
    <x v="4"/>
    <x v="0"/>
    <n v="0"/>
    <x v="2"/>
    <s v="No"/>
    <x v="0"/>
    <x v="15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MTCU#2 - Salt Spray @ NTS"/>
  </r>
  <r>
    <n v="883"/>
    <d v="2023-01-09T09:57:24"/>
    <d v="2023-01-09T09:58:21"/>
    <s v="anonymous"/>
    <m/>
    <x v="22"/>
    <x v="169"/>
    <x v="1095"/>
    <n v="26"/>
    <x v="0"/>
    <x v="4"/>
    <x v="0"/>
    <n v="0"/>
    <x v="2"/>
    <s v="No"/>
    <x v="0"/>
    <x v="15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25"/>
    <s v="MTCU#2 - Salt Spray @ NTS"/>
  </r>
  <r>
    <n v="884"/>
    <d v="2023-01-09T10:47:57"/>
    <d v="2023-01-09T10:58:07"/>
    <s v="anonymous"/>
    <m/>
    <x v="22"/>
    <x v="169"/>
    <x v="1082"/>
    <n v="21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1"/>
    <x v="37"/>
    <x v="23"/>
    <x v="4"/>
    <x v="136"/>
    <s v="Water Freeze"/>
  </r>
  <r>
    <n v="885"/>
    <d v="2023-01-09T10:58:09"/>
    <d v="2023-01-09T10:59:50"/>
    <s v="anonymous"/>
    <m/>
    <x v="22"/>
    <x v="169"/>
    <x v="1122"/>
    <n v="43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2"/>
    <x v="37"/>
    <x v="23"/>
    <x v="4"/>
    <x v="136"/>
    <s v="Water Freeze"/>
  </r>
  <r>
    <n v="886"/>
    <d v="2023-01-09T15:26:50"/>
    <d v="2023-01-09T17:03:46"/>
    <s v="anonymous"/>
    <m/>
    <x v="15"/>
    <x v="169"/>
    <x v="1595"/>
    <n v="34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3"/>
    <x v="38"/>
    <x v="24"/>
    <x v="13"/>
    <x v="50"/>
    <m/>
  </r>
  <r>
    <n v="887"/>
    <d v="2023-01-09T17:03:49"/>
    <d v="2023-01-09T17:04:40"/>
    <s v="anonymous"/>
    <m/>
    <x v="15"/>
    <x v="169"/>
    <x v="1596"/>
    <n v="46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3"/>
    <x v="39"/>
    <x v="25"/>
    <x v="13"/>
    <x v="50"/>
    <m/>
  </r>
  <r>
    <n v="888"/>
    <d v="2023-01-09T17:04:41"/>
    <d v="2023-01-09T17:05:32"/>
    <s v="anonymous"/>
    <m/>
    <x v="15"/>
    <x v="169"/>
    <x v="1597"/>
    <n v="47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3"/>
    <x v="40"/>
    <x v="24"/>
    <x v="13"/>
    <x v="50"/>
    <m/>
  </r>
  <r>
    <n v="889"/>
    <d v="2023-01-09T17:05:34"/>
    <d v="2023-01-09T17:06:38"/>
    <s v="anonymous"/>
    <m/>
    <x v="15"/>
    <x v="169"/>
    <x v="1598"/>
    <n v="48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3"/>
    <x v="40"/>
    <x v="24"/>
    <x v="13"/>
    <x v="50"/>
    <m/>
  </r>
  <r>
    <n v="890"/>
    <d v="2023-01-12T13:22:58"/>
    <d v="2023-01-12T13:23:46"/>
    <s v="anonymous"/>
    <m/>
    <x v="15"/>
    <x v="170"/>
    <x v="1599"/>
    <n v="13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3"/>
    <x v="40"/>
    <x v="24"/>
    <x v="13"/>
    <x v="65"/>
    <m/>
  </r>
  <r>
    <n v="891"/>
    <d v="2023-01-12T13:23:49"/>
    <d v="2023-01-12T13:24:28"/>
    <s v="anonymous"/>
    <m/>
    <x v="15"/>
    <x v="170"/>
    <x v="1600"/>
    <n v="28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3"/>
    <x v="40"/>
    <x v="24"/>
    <x v="13"/>
    <x v="65"/>
    <m/>
  </r>
  <r>
    <n v="892"/>
    <d v="2023-01-12T13:25:17"/>
    <d v="2023-01-12T13:25:29"/>
    <s v="anonymous"/>
    <m/>
    <x v="15"/>
    <x v="170"/>
    <x v="1601"/>
    <n v="31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3"/>
    <x v="40"/>
    <x v="24"/>
    <x v="13"/>
    <x v="65"/>
    <m/>
  </r>
  <r>
    <n v="893"/>
    <d v="2023-01-12T13:25:31"/>
    <d v="2023-01-12T13:26:07"/>
    <s v="anonymous"/>
    <m/>
    <x v="15"/>
    <x v="170"/>
    <x v="1602"/>
    <n v="32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3"/>
    <x v="40"/>
    <x v="24"/>
    <x v="13"/>
    <x v="65"/>
    <m/>
  </r>
  <r>
    <n v="894"/>
    <d v="2023-01-16T12:09:41"/>
    <d v="2023-01-16T12:13:15"/>
    <s v="anonymous"/>
    <m/>
    <x v="29"/>
    <x v="171"/>
    <x v="1349"/>
    <n v="114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56"/>
    <x v="137"/>
    <s v="Permanently installed in cabinet."/>
  </r>
  <r>
    <n v="895"/>
    <d v="2023-01-16T12:13:17"/>
    <d v="2023-01-16T12:14:57"/>
    <s v="anonymous"/>
    <m/>
    <x v="29"/>
    <x v="171"/>
    <x v="1361"/>
    <n v="68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56"/>
    <x v="137"/>
    <s v="Permanently installed in cabinet."/>
  </r>
  <r>
    <n v="896"/>
    <d v="2023-01-16T12:14:59"/>
    <d v="2023-01-16T12:16:48"/>
    <s v="anonymous"/>
    <m/>
    <x v="29"/>
    <x v="171"/>
    <x v="1362"/>
    <n v="45"/>
    <x v="0"/>
    <x v="3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56"/>
    <x v="137"/>
    <s v="Used to solder some speed sensors that are permanently installed in cabinet"/>
  </r>
  <r>
    <n v="897"/>
    <d v="2023-01-16T12:16:52"/>
    <d v="2023-01-16T12:18:06"/>
    <s v="anonymous"/>
    <m/>
    <x v="29"/>
    <x v="171"/>
    <x v="250"/>
    <n v="89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56"/>
    <x v="137"/>
    <s v="Used to solder some speed sensors that are permanently installed in cabinet"/>
  </r>
  <r>
    <n v="898"/>
    <d v="2023-01-16T12:18:26"/>
    <d v="2023-01-16T12:21:16"/>
    <s v="anonymous"/>
    <m/>
    <x v="29"/>
    <x v="171"/>
    <x v="1207"/>
    <n v="33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56"/>
    <x v="137"/>
    <s v="Used to solder some speed sensors that are permanently installed in cabinet"/>
  </r>
  <r>
    <n v="899"/>
    <d v="2023-01-16T12:21:18"/>
    <d v="2023-01-16T12:25:50"/>
    <s v="anonymous"/>
    <m/>
    <x v="29"/>
    <x v="171"/>
    <x v="1257"/>
    <n v="117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56"/>
    <x v="137"/>
    <s v="Used to solder some speed sensors that are permanently installed in cabinet"/>
  </r>
  <r>
    <n v="900"/>
    <d v="2023-01-25T09:50:00"/>
    <d v="2023-01-25T09:58:38"/>
    <s v="anonymous"/>
    <m/>
    <x v="26"/>
    <x v="172"/>
    <x v="1092"/>
    <n v="16"/>
    <x v="0"/>
    <x v="4"/>
    <x v="0"/>
    <n v="1"/>
    <x v="0"/>
    <m/>
    <x v="0"/>
    <x v="0"/>
    <x v="0"/>
    <x v="0"/>
    <x v="0"/>
    <x v="4"/>
    <s v="12.14292"/>
    <s v="12.14292"/>
    <s v="13.11921"/>
    <x v="234"/>
    <n v="13.119210000000001"/>
    <n v="12.14292"/>
    <n v="1"/>
    <n v="0"/>
    <s v="Pass"/>
    <x v="0"/>
    <x v="0"/>
    <m/>
    <x v="0"/>
    <m/>
    <x v="0"/>
    <x v="0"/>
    <x v="0"/>
    <x v="0"/>
    <x v="0"/>
    <x v="138"/>
    <s v="Good to use "/>
  </r>
  <r>
    <n v="901"/>
    <d v="2023-01-25T09:59:43"/>
    <d v="2023-01-25T10:02:23"/>
    <s v="anonymous"/>
    <m/>
    <x v="26"/>
    <x v="172"/>
    <x v="1093"/>
    <n v="13"/>
    <x v="0"/>
    <x v="4"/>
    <x v="0"/>
    <n v="1"/>
    <x v="0"/>
    <m/>
    <x v="0"/>
    <x v="0"/>
    <x v="0"/>
    <x v="0"/>
    <x v="0"/>
    <x v="4"/>
    <s v="11.78755"/>
    <s v="11.86885"/>
    <s v="11.82915"/>
    <x v="235"/>
    <n v="11.86885"/>
    <n v="11.78755"/>
    <n v="1"/>
    <n v="0"/>
    <s v="Pass"/>
    <x v="0"/>
    <x v="0"/>
    <m/>
    <x v="0"/>
    <m/>
    <x v="0"/>
    <x v="0"/>
    <x v="0"/>
    <x v="0"/>
    <x v="0"/>
    <x v="138"/>
    <s v="Good to use"/>
  </r>
  <r>
    <n v="902"/>
    <d v="2023-01-25T10:05:40"/>
    <d v="2023-01-25T10:11:08"/>
    <s v="anonymous"/>
    <m/>
    <x v="26"/>
    <x v="172"/>
    <x v="1603"/>
    <e v="#VALUE!"/>
    <x v="1"/>
    <x v="33"/>
    <x v="0"/>
    <n v="1"/>
    <x v="0"/>
    <m/>
    <x v="0"/>
    <x v="0"/>
    <x v="0"/>
    <x v="0"/>
    <x v="0"/>
    <x v="4"/>
    <s v="12.44951"/>
    <s v="12.91911"/>
    <s v="12.37577"/>
    <x v="236"/>
    <n v="12.91911"/>
    <n v="12.375769999999999"/>
    <n v="1"/>
    <n v="0"/>
    <s v="Pass"/>
    <x v="1"/>
    <x v="2"/>
    <m/>
    <x v="2"/>
    <s v="Pass"/>
    <x v="0"/>
    <x v="0"/>
    <x v="0"/>
    <x v="0"/>
    <x v="0"/>
    <x v="139"/>
    <s v="Good to use"/>
  </r>
  <r>
    <n v="903"/>
    <d v="2023-01-25T10:12:29"/>
    <d v="2023-01-25T10:22:29"/>
    <s v="anonymous"/>
    <m/>
    <x v="26"/>
    <x v="172"/>
    <x v="1097"/>
    <n v="32"/>
    <x v="0"/>
    <x v="4"/>
    <x v="0"/>
    <n v="1"/>
    <x v="0"/>
    <m/>
    <x v="0"/>
    <x v="0"/>
    <x v="0"/>
    <x v="0"/>
    <x v="0"/>
    <x v="4"/>
    <s v="11.73271"/>
    <s v="11.72701"/>
    <s v="11.90251"/>
    <x v="237"/>
    <n v="11.902509999999999"/>
    <n v="11.72701"/>
    <n v="1"/>
    <n v="0"/>
    <s v="Pass"/>
    <x v="1"/>
    <x v="2"/>
    <m/>
    <x v="2"/>
    <s v="Pass"/>
    <x v="0"/>
    <x v="0"/>
    <x v="0"/>
    <x v="0"/>
    <x v="0"/>
    <x v="138"/>
    <s v="Good to use"/>
  </r>
  <r>
    <n v="904"/>
    <d v="2023-01-25T10:23:25"/>
    <d v="2023-01-25T10:38:06"/>
    <s v="anonymous"/>
    <m/>
    <x v="26"/>
    <x v="172"/>
    <x v="1085"/>
    <n v="15"/>
    <x v="0"/>
    <x v="4"/>
    <x v="0"/>
    <n v="1"/>
    <x v="0"/>
    <m/>
    <x v="0"/>
    <x v="0"/>
    <x v="0"/>
    <x v="0"/>
    <x v="0"/>
    <x v="4"/>
    <s v="12.62015"/>
    <s v="11.76004"/>
    <s v="11.20469"/>
    <x v="238"/>
    <n v="12.620150000000001"/>
    <n v="11.204689999999999"/>
    <n v="1"/>
    <n v="0"/>
    <s v="Pass"/>
    <x v="1"/>
    <x v="2"/>
    <m/>
    <x v="2"/>
    <s v="Pass"/>
    <x v="0"/>
    <x v="0"/>
    <x v="0"/>
    <x v="0"/>
    <x v="0"/>
    <x v="140"/>
    <s v="Good to use"/>
  </r>
  <r>
    <n v="914"/>
    <d v="2023-01-25T09:12:48"/>
    <d v="2023-01-27T09:49:14"/>
    <s v="anonymous"/>
    <m/>
    <x v="29"/>
    <x v="172"/>
    <x v="1604"/>
    <e v="#VALUE!"/>
    <x v="1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4"/>
    <x v="22"/>
    <x v="1"/>
    <x v="43"/>
    <x v="89"/>
    <s v="TEST &gt;&gt; Delete"/>
  </r>
  <r>
    <n v="905"/>
    <d v="2023-01-26T11:57:42"/>
    <d v="2023-01-26T12:00:12"/>
    <s v="anonymous"/>
    <m/>
    <x v="15"/>
    <x v="173"/>
    <x v="1605"/>
    <n v="16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5"/>
    <x v="3"/>
    <x v="3"/>
    <x v="13"/>
    <x v="141"/>
    <m/>
  </r>
  <r>
    <n v="906"/>
    <d v="2023-01-26T12:00:15"/>
    <d v="2023-01-26T12:01:05"/>
    <s v="anonymous"/>
    <m/>
    <x v="15"/>
    <x v="173"/>
    <x v="1093"/>
    <n v="13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6"/>
    <x v="3"/>
    <x v="3"/>
    <x v="13"/>
    <x v="141"/>
    <m/>
  </r>
  <r>
    <n v="907"/>
    <d v="2023-01-26T12:01:07"/>
    <d v="2023-01-26T12:03:07"/>
    <s v="anonymous"/>
    <m/>
    <x v="15"/>
    <x v="173"/>
    <x v="1545"/>
    <n v="18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7"/>
    <x v="4"/>
    <x v="4"/>
    <x v="13"/>
    <x v="142"/>
    <m/>
  </r>
  <r>
    <n v="908"/>
    <d v="2023-01-26T12:03:16"/>
    <d v="2023-01-26T12:04:13"/>
    <s v="anonymous"/>
    <m/>
    <x v="15"/>
    <x v="173"/>
    <x v="1569"/>
    <n v="35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7"/>
    <x v="4"/>
    <x v="4"/>
    <x v="13"/>
    <x v="142"/>
    <m/>
  </r>
  <r>
    <n v="909"/>
    <d v="2023-01-26T12:04:25"/>
    <d v="2023-01-26T12:05:11"/>
    <s v="anonymous"/>
    <m/>
    <x v="15"/>
    <x v="173"/>
    <x v="1545"/>
    <n v="18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7"/>
    <x v="4"/>
    <x v="4"/>
    <x v="13"/>
    <x v="142"/>
    <m/>
  </r>
  <r>
    <n v="910"/>
    <d v="2023-01-26T12:05:13"/>
    <d v="2023-01-26T12:06:11"/>
    <s v="anonymous"/>
    <m/>
    <x v="15"/>
    <x v="173"/>
    <x v="1560"/>
    <n v="30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7"/>
    <x v="4"/>
    <x v="4"/>
    <x v="13"/>
    <x v="142"/>
    <m/>
  </r>
  <r>
    <n v="911"/>
    <d v="2023-01-26T12:06:13"/>
    <d v="2023-01-26T12:07:19"/>
    <s v="anonymous"/>
    <m/>
    <x v="15"/>
    <x v="173"/>
    <x v="1543"/>
    <n v="17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7"/>
    <x v="4"/>
    <x v="4"/>
    <x v="13"/>
    <x v="142"/>
    <m/>
  </r>
  <r>
    <n v="912"/>
    <d v="2023-01-26T12:07:21"/>
    <d v="2023-01-26T12:09:46"/>
    <s v="anonymous"/>
    <m/>
    <x v="15"/>
    <x v="173"/>
    <x v="1556"/>
    <n v="24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7"/>
    <x v="4"/>
    <x v="4"/>
    <x v="13"/>
    <x v="142"/>
    <m/>
  </r>
  <r>
    <n v="913"/>
    <d v="2023-01-27T09:13:14"/>
    <d v="2023-01-27T09:14:12"/>
    <s v="anonymous"/>
    <m/>
    <x v="29"/>
    <x v="174"/>
    <x v="1472"/>
    <e v="#VALUE!"/>
    <x v="1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4"/>
    <x v="22"/>
    <x v="1"/>
    <x v="43"/>
    <x v="89"/>
    <s v="TEST &gt;&gt; Delete"/>
  </r>
  <r>
    <n v="164"/>
    <d v="2022-05-11T15:43:14"/>
    <d v="2022-05-11T15:44:26"/>
    <s v="anonymous"/>
    <m/>
    <x v="7"/>
    <x v="175"/>
    <x v="1606"/>
    <n v="66"/>
    <x v="0"/>
    <x v="32"/>
    <x v="0"/>
    <n v="1"/>
    <x v="0"/>
    <m/>
    <x v="0"/>
    <x v="0"/>
    <x v="0"/>
    <x v="0"/>
    <x v="0"/>
    <x v="4"/>
    <m/>
    <m/>
    <m/>
    <x v="0"/>
    <n v="0"/>
    <n v="0"/>
    <n v="0"/>
    <n v="0"/>
    <s v="Pass"/>
    <x v="0"/>
    <x v="0"/>
    <m/>
    <x v="0"/>
    <m/>
    <x v="0"/>
    <x v="0"/>
    <x v="0"/>
    <x v="0"/>
    <x v="0"/>
    <x v="22"/>
    <m/>
  </r>
  <r>
    <n v="543"/>
    <d v="2022-07-29T11:23:51"/>
    <d v="2022-07-29T11:34:19"/>
    <s v="anonymous"/>
    <m/>
    <x v="2"/>
    <x v="175"/>
    <x v="1472"/>
    <e v="#VALUE!"/>
    <x v="1"/>
    <x v="33"/>
    <x v="0"/>
    <n v="1"/>
    <x v="0"/>
    <m/>
    <x v="0"/>
    <x v="0"/>
    <x v="1"/>
    <x v="2"/>
    <x v="1"/>
    <x v="3"/>
    <m/>
    <m/>
    <m/>
    <x v="0"/>
    <n v="0"/>
    <n v="0"/>
    <n v="0"/>
    <n v="0"/>
    <m/>
    <x v="1"/>
    <x v="0"/>
    <m/>
    <x v="2"/>
    <s v="Pass"/>
    <x v="0"/>
    <x v="0"/>
    <x v="0"/>
    <x v="0"/>
    <x v="0"/>
    <x v="10"/>
    <m/>
  </r>
  <r>
    <n v="651"/>
    <d v="2022-09-08T13:35:26"/>
    <d v="2022-09-08T13:37:11"/>
    <s v="anonymous"/>
    <m/>
    <x v="27"/>
    <x v="175"/>
    <x v="1203"/>
    <n v="104"/>
    <x v="0"/>
    <x v="32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8"/>
    <x v="32"/>
    <x v="1"/>
    <x v="26"/>
    <x v="22"/>
    <s v="PeWP #32"/>
  </r>
  <r>
    <m/>
    <m/>
    <m/>
    <m/>
    <m/>
    <x v="1"/>
    <x v="175"/>
    <x v="1607"/>
    <e v="#VALUE!"/>
    <x v="1"/>
    <x v="33"/>
    <x v="2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43"/>
    <m/>
  </r>
  <r>
    <m/>
    <m/>
    <m/>
    <m/>
    <m/>
    <x v="1"/>
    <x v="175"/>
    <x v="1607"/>
    <e v="#VALUE!"/>
    <x v="1"/>
    <x v="33"/>
    <x v="2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43"/>
    <m/>
  </r>
  <r>
    <m/>
    <m/>
    <m/>
    <m/>
    <m/>
    <x v="1"/>
    <x v="175"/>
    <x v="1607"/>
    <e v="#VALUE!"/>
    <x v="1"/>
    <x v="33"/>
    <x v="2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43"/>
    <m/>
  </r>
  <r>
    <n v="915"/>
    <d v="2023-01-30T12:16:25"/>
    <d v="2023-01-30T13:11:43"/>
    <s v="anonymous"/>
    <m/>
    <x v="22"/>
    <x v="176"/>
    <x v="1077"/>
    <n v="35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5"/>
    <x v="41"/>
    <x v="26"/>
    <x v="54"/>
    <x v="102"/>
    <s v="Seal Dunk"/>
  </r>
  <r>
    <n v="916"/>
    <d v="2023-01-30T13:11:45"/>
    <d v="2023-01-30T13:12:45"/>
    <s v="anonymous"/>
    <m/>
    <x v="22"/>
    <x v="176"/>
    <x v="1080"/>
    <n v="14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5"/>
    <x v="41"/>
    <x v="26"/>
    <x v="54"/>
    <x v="102"/>
    <s v="Seal Dunk"/>
  </r>
  <r>
    <n v="917"/>
    <d v="2023-01-30T13:13:05"/>
    <d v="2023-01-30T13:13:51"/>
    <s v="anonymous"/>
    <m/>
    <x v="22"/>
    <x v="176"/>
    <x v="1081"/>
    <n v="19"/>
    <x v="0"/>
    <x v="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5"/>
    <x v="41"/>
    <x v="26"/>
    <x v="54"/>
    <x v="102"/>
    <s v="Seal Dunk"/>
  </r>
  <r>
    <n v="918"/>
    <d v="2023-01-27T17:16:58"/>
    <d v="2023-02-02T17:22:25"/>
    <s v="anonymous"/>
    <m/>
    <x v="15"/>
    <x v="174"/>
    <x v="332"/>
    <n v="13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9"/>
    <x v="4"/>
    <x v="4"/>
    <x v="57"/>
    <x v="144"/>
    <m/>
  </r>
  <r>
    <n v="919"/>
    <d v="2023-02-06T11:33:23"/>
    <d v="2023-02-06T11:44:25"/>
    <s v="anonymous"/>
    <m/>
    <x v="26"/>
    <x v="177"/>
    <x v="1470"/>
    <n v="25"/>
    <x v="0"/>
    <x v="36"/>
    <x v="0"/>
    <n v="1"/>
    <x v="0"/>
    <m/>
    <x v="0"/>
    <x v="0"/>
    <x v="0"/>
    <x v="0"/>
    <x v="0"/>
    <x v="4"/>
    <s v="46.38076"/>
    <s v="45.13772"/>
    <s v="45.29456"/>
    <x v="239"/>
    <n v="46.380760000000002"/>
    <n v="45.137720000000002"/>
    <n v="1"/>
    <n v="0"/>
    <s v="Pass"/>
    <x v="1"/>
    <x v="2"/>
    <m/>
    <x v="2"/>
    <s v="Pass"/>
    <x v="0"/>
    <x v="0"/>
    <x v="0"/>
    <x v="0"/>
    <x v="0"/>
    <x v="10"/>
    <s v="good to use"/>
  </r>
  <r>
    <n v="920"/>
    <d v="2023-02-06T11:50:44"/>
    <d v="2023-02-06T11:53:17"/>
    <s v="anonymous"/>
    <m/>
    <x v="26"/>
    <x v="177"/>
    <x v="1467"/>
    <n v="26"/>
    <x v="0"/>
    <x v="36"/>
    <x v="0"/>
    <n v="1"/>
    <x v="0"/>
    <m/>
    <x v="0"/>
    <x v="0"/>
    <x v="0"/>
    <x v="0"/>
    <x v="0"/>
    <x v="4"/>
    <s v="44.97948"/>
    <s v="44.9414"/>
    <s v="45.01665"/>
    <x v="240"/>
    <n v="45.016649999999998"/>
    <n v="44.941400000000002"/>
    <n v="1"/>
    <n v="0"/>
    <s v="Pass"/>
    <x v="1"/>
    <x v="2"/>
    <m/>
    <x v="2"/>
    <s v="Pass"/>
    <x v="0"/>
    <x v="0"/>
    <x v="0"/>
    <x v="0"/>
    <x v="0"/>
    <x v="10"/>
    <s v="Good to use "/>
  </r>
  <r>
    <n v="921"/>
    <d v="2023-02-06T11:54:01"/>
    <d v="2023-02-06T11:56:23"/>
    <s v="anonymous"/>
    <m/>
    <x v="26"/>
    <x v="177"/>
    <x v="1441"/>
    <n v="18"/>
    <x v="0"/>
    <x v="36"/>
    <x v="0"/>
    <n v="1"/>
    <x v="0"/>
    <m/>
    <x v="0"/>
    <x v="0"/>
    <x v="0"/>
    <x v="0"/>
    <x v="0"/>
    <x v="4"/>
    <s v="45.25955"/>
    <s v="45.25955"/>
    <s v="45.46474"/>
    <x v="241"/>
    <n v="45.464739999999999"/>
    <n v="45.259549999999997"/>
    <n v="1"/>
    <n v="0"/>
    <s v="Pass"/>
    <x v="1"/>
    <x v="2"/>
    <m/>
    <x v="2"/>
    <s v="Pass"/>
    <x v="0"/>
    <x v="0"/>
    <x v="0"/>
    <x v="0"/>
    <x v="0"/>
    <x v="10"/>
    <s v="Good to use"/>
  </r>
  <r>
    <n v="922"/>
    <d v="2023-02-06T11:56:55"/>
    <d v="2023-02-06T11:58:52"/>
    <s v="anonymous"/>
    <m/>
    <x v="26"/>
    <x v="177"/>
    <x v="1443"/>
    <n v="24"/>
    <x v="0"/>
    <x v="36"/>
    <x v="0"/>
    <n v="1"/>
    <x v="0"/>
    <m/>
    <x v="0"/>
    <x v="0"/>
    <x v="0"/>
    <x v="0"/>
    <x v="0"/>
    <x v="4"/>
    <s v="45.3005"/>
    <s v="45.35079"/>
    <s v="45.41465"/>
    <x v="242"/>
    <n v="45.414650000000002"/>
    <n v="45.3005"/>
    <n v="1"/>
    <n v="0"/>
    <s v="Pass"/>
    <x v="1"/>
    <x v="2"/>
    <m/>
    <x v="2"/>
    <s v="Pass"/>
    <x v="0"/>
    <x v="0"/>
    <x v="0"/>
    <x v="0"/>
    <x v="0"/>
    <x v="10"/>
    <s v="Good to use"/>
  </r>
  <r>
    <n v="923"/>
    <d v="2023-02-06T11:59:25"/>
    <d v="2023-02-06T12:00:45"/>
    <s v="anonymous"/>
    <m/>
    <x v="26"/>
    <x v="177"/>
    <x v="1471"/>
    <n v="28"/>
    <x v="0"/>
    <x v="36"/>
    <x v="0"/>
    <n v="1"/>
    <x v="0"/>
    <m/>
    <x v="0"/>
    <x v="0"/>
    <x v="0"/>
    <x v="0"/>
    <x v="0"/>
    <x v="4"/>
    <s v="45.17546"/>
    <s v="45.10617"/>
    <s v="45.08347"/>
    <x v="243"/>
    <n v="45.175460000000001"/>
    <n v="45.083469999999998"/>
    <n v="1"/>
    <n v="0"/>
    <s v="Pass"/>
    <x v="1"/>
    <x v="2"/>
    <m/>
    <x v="2"/>
    <s v="Pass"/>
    <x v="0"/>
    <x v="0"/>
    <x v="0"/>
    <x v="0"/>
    <x v="0"/>
    <x v="10"/>
    <s v="Good to use"/>
  </r>
  <r>
    <n v="924"/>
    <d v="2023-02-06T12:01:18"/>
    <d v="2023-02-06T12:02:52"/>
    <s v="anonymous"/>
    <m/>
    <x v="26"/>
    <x v="177"/>
    <x v="1463"/>
    <n v="21"/>
    <x v="0"/>
    <x v="36"/>
    <x v="0"/>
    <n v="1"/>
    <x v="0"/>
    <m/>
    <x v="0"/>
    <x v="0"/>
    <x v="0"/>
    <x v="0"/>
    <x v="0"/>
    <x v="4"/>
    <s v="45.08347"/>
    <s v="45.29539"/>
    <s v="45.40881"/>
    <x v="244"/>
    <n v="45.408810000000003"/>
    <n v="45.083469999999998"/>
    <n v="1"/>
    <n v="0"/>
    <s v="Pass"/>
    <x v="1"/>
    <x v="2"/>
    <m/>
    <x v="2"/>
    <s v="Pass"/>
    <x v="0"/>
    <x v="0"/>
    <x v="0"/>
    <x v="0"/>
    <x v="0"/>
    <x v="10"/>
    <s v="Good to use"/>
  </r>
  <r>
    <n v="925"/>
    <d v="2023-02-06T12:06:30"/>
    <d v="2023-02-06T12:08:07"/>
    <s v="anonymous"/>
    <m/>
    <x v="26"/>
    <x v="177"/>
    <x v="1460"/>
    <n v="11"/>
    <x v="0"/>
    <x v="36"/>
    <x v="0"/>
    <n v="1"/>
    <x v="0"/>
    <m/>
    <x v="0"/>
    <x v="0"/>
    <x v="0"/>
    <x v="0"/>
    <x v="0"/>
    <x v="4"/>
    <s v="44.8722"/>
    <s v="44.9327"/>
    <s v="45.07389"/>
    <x v="245"/>
    <n v="45.073889999999999"/>
    <n v="44.872199999999999"/>
    <n v="1"/>
    <n v="0"/>
    <s v="Pass"/>
    <x v="1"/>
    <x v="2"/>
    <m/>
    <x v="2"/>
    <s v="Pass"/>
    <x v="0"/>
    <x v="0"/>
    <x v="0"/>
    <x v="0"/>
    <x v="0"/>
    <x v="10"/>
    <s v="Good to use"/>
  </r>
  <r>
    <n v="926"/>
    <d v="2023-02-06T12:15:21"/>
    <d v="2023-02-06T12:19:01"/>
    <s v="anonymous"/>
    <m/>
    <x v="22"/>
    <x v="177"/>
    <x v="1551"/>
    <n v="15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0"/>
    <x v="3"/>
    <x v="3"/>
    <x v="4"/>
    <x v="145"/>
    <s v="TRIAL - FCA GEN CCM STLA TriPump Mule CMM"/>
  </r>
  <r>
    <n v="927"/>
    <d v="2023-02-06T12:19:06"/>
    <d v="2023-02-06T12:20:19"/>
    <s v="anonymous"/>
    <m/>
    <x v="22"/>
    <x v="177"/>
    <x v="1550"/>
    <n v="23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0"/>
    <x v="3"/>
    <x v="3"/>
    <x v="4"/>
    <x v="145"/>
    <s v="TRIAL - FCA GEN CCM STLA TriPump Mule CMM"/>
  </r>
  <r>
    <n v="928"/>
    <d v="2023-02-06T12:20:21"/>
    <d v="2023-02-06T12:21:50"/>
    <s v="anonymous"/>
    <m/>
    <x v="22"/>
    <x v="177"/>
    <x v="350"/>
    <n v="16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0"/>
    <x v="3"/>
    <x v="3"/>
    <x v="4"/>
    <x v="146"/>
    <s v="TRIAL - FCA GEN CCM STLA TriPump Mule CMM"/>
  </r>
  <r>
    <n v="929"/>
    <d v="2023-02-06T12:11:37"/>
    <d v="2023-02-06T12:23:26"/>
    <s v="anonymous"/>
    <m/>
    <x v="26"/>
    <x v="177"/>
    <x v="863"/>
    <n v="35"/>
    <x v="0"/>
    <x v="21"/>
    <x v="0"/>
    <n v="1"/>
    <x v="0"/>
    <m/>
    <x v="0"/>
    <x v="0"/>
    <x v="0"/>
    <x v="0"/>
    <x v="0"/>
    <x v="4"/>
    <s v="4.70085"/>
    <s v="4.64275"/>
    <s v="4.67263"/>
    <x v="246"/>
    <n v="4.70085"/>
    <n v="4.6427500000000004"/>
    <n v="1"/>
    <n v="0"/>
    <s v="Pass"/>
    <x v="1"/>
    <x v="2"/>
    <m/>
    <x v="2"/>
    <s v="Pass"/>
    <x v="0"/>
    <x v="0"/>
    <x v="0"/>
    <x v="0"/>
    <x v="0"/>
    <x v="10"/>
    <s v="Good to use "/>
  </r>
  <r>
    <n v="930"/>
    <d v="2023-02-06T12:24:37"/>
    <d v="2023-02-06T12:26:20"/>
    <s v="anonymous"/>
    <m/>
    <x v="26"/>
    <x v="177"/>
    <x v="866"/>
    <n v="32"/>
    <x v="0"/>
    <x v="21"/>
    <x v="0"/>
    <n v="1"/>
    <x v="0"/>
    <m/>
    <x v="0"/>
    <x v="0"/>
    <x v="0"/>
    <x v="0"/>
    <x v="0"/>
    <x v="4"/>
    <s v="3.63617"/>
    <s v="3.67762"/>
    <s v="3.66645"/>
    <x v="247"/>
    <n v="3.6776200000000001"/>
    <n v="3.6361699999999999"/>
    <n v="1"/>
    <n v="0"/>
    <s v="Pass"/>
    <x v="1"/>
    <x v="2"/>
    <m/>
    <x v="2"/>
    <s v="Pass"/>
    <x v="0"/>
    <x v="0"/>
    <x v="0"/>
    <x v="0"/>
    <x v="0"/>
    <x v="10"/>
    <s v="Good to use"/>
  </r>
  <r>
    <n v="931"/>
    <d v="2023-02-06T15:20:20"/>
    <d v="2023-02-06T15:27:41"/>
    <s v="anonymous"/>
    <m/>
    <x v="26"/>
    <x v="177"/>
    <x v="1089"/>
    <n v="22"/>
    <x v="0"/>
    <x v="4"/>
    <x v="0"/>
    <n v="1"/>
    <x v="0"/>
    <m/>
    <x v="0"/>
    <x v="0"/>
    <x v="0"/>
    <x v="0"/>
    <x v="0"/>
    <x v="2"/>
    <s v="13.64197"/>
    <s v="12.28363"/>
    <s v="12.26238"/>
    <x v="248"/>
    <n v="13.641970000000001"/>
    <n v="12.26238"/>
    <n v="1"/>
    <n v="0"/>
    <s v="Pass"/>
    <x v="1"/>
    <x v="2"/>
    <m/>
    <x v="2"/>
    <s v="Pass"/>
    <x v="0"/>
    <x v="0"/>
    <x v="0"/>
    <x v="0"/>
    <x v="0"/>
    <x v="10"/>
    <s v="Good to use "/>
  </r>
  <r>
    <n v="932"/>
    <d v="2023-02-06T15:28:57"/>
    <d v="2023-02-06T15:30:45"/>
    <s v="anonymous"/>
    <m/>
    <x v="26"/>
    <x v="177"/>
    <x v="1088"/>
    <n v="23"/>
    <x v="0"/>
    <x v="4"/>
    <x v="0"/>
    <n v="1"/>
    <x v="0"/>
    <m/>
    <x v="0"/>
    <x v="0"/>
    <x v="0"/>
    <x v="0"/>
    <x v="0"/>
    <x v="2"/>
    <s v="11.35726"/>
    <s v="11.394"/>
    <s v="12.65509"/>
    <x v="249"/>
    <n v="12.65509"/>
    <n v="11.35726"/>
    <n v="1"/>
    <n v="0"/>
    <s v="Pass"/>
    <x v="1"/>
    <x v="2"/>
    <m/>
    <x v="2"/>
    <s v="Pass"/>
    <x v="0"/>
    <x v="0"/>
    <x v="0"/>
    <x v="0"/>
    <x v="0"/>
    <x v="10"/>
    <s v="Good to use"/>
  </r>
  <r>
    <n v="933"/>
    <d v="2023-02-06T15:32:05"/>
    <d v="2023-02-06T15:33:53"/>
    <s v="anonymous"/>
    <m/>
    <x v="26"/>
    <x v="177"/>
    <x v="1090"/>
    <n v="24"/>
    <x v="0"/>
    <x v="4"/>
    <x v="0"/>
    <n v="1"/>
    <x v="0"/>
    <m/>
    <x v="0"/>
    <x v="0"/>
    <x v="0"/>
    <x v="0"/>
    <x v="0"/>
    <x v="2"/>
    <s v="12.04437"/>
    <s v="12.16458"/>
    <s v="11.4895"/>
    <x v="250"/>
    <n v="12.164580000000001"/>
    <n v="11.4895"/>
    <n v="1"/>
    <n v="0"/>
    <s v="Pass"/>
    <x v="1"/>
    <x v="2"/>
    <m/>
    <x v="2"/>
    <s v="Pass"/>
    <x v="0"/>
    <x v="0"/>
    <x v="0"/>
    <x v="0"/>
    <x v="0"/>
    <x v="10"/>
    <s v="Good to use "/>
  </r>
  <r>
    <n v="934"/>
    <d v="2023-02-08T15:21:11"/>
    <d v="2023-02-08T15:23:31"/>
    <s v="anonymous"/>
    <m/>
    <x v="26"/>
    <x v="178"/>
    <x v="1440"/>
    <n v="19"/>
    <x v="0"/>
    <x v="36"/>
    <x v="0"/>
    <n v="1"/>
    <x v="0"/>
    <m/>
    <x v="0"/>
    <x v="0"/>
    <x v="0"/>
    <x v="0"/>
    <x v="0"/>
    <x v="4"/>
    <s v="45.05734"/>
    <s v="45.18885"/>
    <s v="45.26352"/>
    <x v="251"/>
    <n v="45.26352"/>
    <n v="45.057340000000003"/>
    <n v="1"/>
    <n v="0"/>
    <s v="Pass"/>
    <x v="1"/>
    <x v="2"/>
    <m/>
    <x v="2"/>
    <s v="Pass"/>
    <x v="0"/>
    <x v="0"/>
    <x v="0"/>
    <x v="0"/>
    <x v="0"/>
    <x v="10"/>
    <s v="Good to use"/>
  </r>
  <r>
    <n v="935"/>
    <d v="2023-02-08T15:24:52"/>
    <d v="2023-02-08T15:26:30"/>
    <s v="anonymous"/>
    <m/>
    <x v="26"/>
    <x v="178"/>
    <x v="1456"/>
    <n v="4"/>
    <x v="0"/>
    <x v="36"/>
    <x v="0"/>
    <n v="1"/>
    <x v="0"/>
    <m/>
    <x v="0"/>
    <x v="0"/>
    <x v="0"/>
    <x v="0"/>
    <x v="0"/>
    <x v="4"/>
    <s v="45.21089"/>
    <s v="45.5499"/>
    <s v="45.5499"/>
    <x v="252"/>
    <n v="45.549900000000001"/>
    <n v="45.210889999999999"/>
    <n v="1"/>
    <n v="0"/>
    <s v="Pass"/>
    <x v="1"/>
    <x v="2"/>
    <m/>
    <x v="2"/>
    <s v="Pass"/>
    <x v="0"/>
    <x v="0"/>
    <x v="0"/>
    <x v="0"/>
    <x v="0"/>
    <x v="10"/>
    <s v="Good to use"/>
  </r>
  <r>
    <n v="936"/>
    <d v="2023-02-08T15:27:55"/>
    <d v="2023-02-08T15:29:16"/>
    <s v="anonymous"/>
    <m/>
    <x v="26"/>
    <x v="178"/>
    <x v="1468"/>
    <n v="3"/>
    <x v="0"/>
    <x v="36"/>
    <x v="0"/>
    <n v="1"/>
    <x v="0"/>
    <m/>
    <x v="0"/>
    <x v="0"/>
    <x v="0"/>
    <x v="0"/>
    <x v="0"/>
    <x v="4"/>
    <s v="45.03621"/>
    <s v="45.03621"/>
    <s v="45.41831"/>
    <x v="253"/>
    <n v="45.418309999999998"/>
    <n v="45.036209999999997"/>
    <n v="1"/>
    <n v="0"/>
    <s v="Pass"/>
    <x v="1"/>
    <x v="2"/>
    <m/>
    <x v="2"/>
    <s v="Pass"/>
    <x v="0"/>
    <x v="0"/>
    <x v="0"/>
    <x v="0"/>
    <x v="0"/>
    <x v="10"/>
    <s v="Good to use"/>
  </r>
  <r>
    <n v="937"/>
    <d v="2023-02-08T15:32:51"/>
    <d v="2023-02-08T15:35:46"/>
    <s v="anonymous"/>
    <m/>
    <x v="26"/>
    <x v="178"/>
    <x v="1436"/>
    <n v="17"/>
    <x v="0"/>
    <x v="35"/>
    <x v="0"/>
    <n v="1"/>
    <x v="0"/>
    <m/>
    <x v="0"/>
    <x v="0"/>
    <x v="0"/>
    <x v="0"/>
    <x v="0"/>
    <x v="4"/>
    <s v="83.72771"/>
    <s v="83.58923"/>
    <s v="83.56511"/>
    <x v="254"/>
    <n v="83.727710000000002"/>
    <n v="83.565110000000004"/>
    <n v="1"/>
    <n v="0"/>
    <s v="Pass"/>
    <x v="1"/>
    <x v="2"/>
    <m/>
    <x v="2"/>
    <s v="Pass"/>
    <x v="0"/>
    <x v="0"/>
    <x v="0"/>
    <x v="0"/>
    <x v="0"/>
    <x v="10"/>
    <s v="Good to use"/>
  </r>
  <r>
    <n v="938"/>
    <d v="2023-02-08T15:36:54"/>
    <d v="2023-02-08T15:38:21"/>
    <s v="anonymous"/>
    <m/>
    <x v="26"/>
    <x v="178"/>
    <x v="1429"/>
    <n v="1"/>
    <x v="0"/>
    <x v="35"/>
    <x v="0"/>
    <n v="1"/>
    <x v="0"/>
    <m/>
    <x v="0"/>
    <x v="0"/>
    <x v="0"/>
    <x v="0"/>
    <x v="0"/>
    <x v="4"/>
    <s v="80.30087"/>
    <s v="80.55981"/>
    <s v="80.30025"/>
    <x v="255"/>
    <n v="80.559809999999999"/>
    <n v="80.300250000000005"/>
    <n v="1"/>
    <n v="0"/>
    <s v="Pass"/>
    <x v="1"/>
    <x v="2"/>
    <m/>
    <x v="2"/>
    <s v="Pass"/>
    <x v="0"/>
    <x v="0"/>
    <x v="0"/>
    <x v="0"/>
    <x v="0"/>
    <x v="10"/>
    <s v="Good to use"/>
  </r>
  <r>
    <n v="939"/>
    <d v="2023-02-08T15:39:23"/>
    <d v="2023-02-08T15:41:04"/>
    <s v="anonymous"/>
    <m/>
    <x v="26"/>
    <x v="178"/>
    <x v="1427"/>
    <n v="4"/>
    <x v="0"/>
    <x v="35"/>
    <x v="0"/>
    <n v="1"/>
    <x v="0"/>
    <m/>
    <x v="0"/>
    <x v="0"/>
    <x v="0"/>
    <x v="0"/>
    <x v="0"/>
    <x v="4"/>
    <s v="80.01355"/>
    <s v="79.85923"/>
    <s v="80.19879"/>
    <x v="256"/>
    <n v="80.198790000000002"/>
    <n v="79.859229999999997"/>
    <n v="1"/>
    <n v="0"/>
    <s v="Pass"/>
    <x v="1"/>
    <x v="2"/>
    <m/>
    <x v="2"/>
    <s v="Pass"/>
    <x v="2"/>
    <x v="0"/>
    <x v="0"/>
    <x v="0"/>
    <x v="0"/>
    <x v="10"/>
    <s v="Good to use"/>
  </r>
  <r>
    <n v="940"/>
    <d v="2023-02-08T15:42:06"/>
    <d v="2023-02-08T15:43:40"/>
    <s v="anonymous"/>
    <m/>
    <x v="26"/>
    <x v="178"/>
    <x v="1433"/>
    <n v="30"/>
    <x v="0"/>
    <x v="35"/>
    <x v="0"/>
    <n v="1"/>
    <x v="0"/>
    <m/>
    <x v="0"/>
    <x v="0"/>
    <x v="0"/>
    <x v="0"/>
    <x v="0"/>
    <x v="4"/>
    <s v="79.85455"/>
    <s v="87.45222"/>
    <s v="85.05252"/>
    <x v="257"/>
    <n v="87.452219999999997"/>
    <n v="79.854550000000003"/>
    <n v="1"/>
    <n v="0"/>
    <s v="Pass"/>
    <x v="1"/>
    <x v="2"/>
    <m/>
    <x v="2"/>
    <s v="Pass"/>
    <x v="0"/>
    <x v="0"/>
    <x v="0"/>
    <x v="0"/>
    <x v="0"/>
    <x v="10"/>
    <s v="Good to use"/>
  </r>
  <r>
    <n v="941"/>
    <d v="2023-02-08T15:44:45"/>
    <d v="2023-02-08T15:46:06"/>
    <s v="anonymous"/>
    <m/>
    <x v="26"/>
    <x v="178"/>
    <x v="1430"/>
    <n v="27"/>
    <x v="0"/>
    <x v="35"/>
    <x v="0"/>
    <n v="1"/>
    <x v="0"/>
    <m/>
    <x v="0"/>
    <x v="0"/>
    <x v="0"/>
    <x v="0"/>
    <x v="0"/>
    <x v="4"/>
    <s v="79.8141"/>
    <s v="80.02428"/>
    <s v="87.90242"/>
    <x v="258"/>
    <n v="87.902420000000006"/>
    <n v="79.814099999999996"/>
    <n v="1"/>
    <n v="0"/>
    <s v="Pass"/>
    <x v="1"/>
    <x v="2"/>
    <m/>
    <x v="2"/>
    <s v="Pass"/>
    <x v="0"/>
    <x v="0"/>
    <x v="0"/>
    <x v="0"/>
    <x v="0"/>
    <x v="10"/>
    <s v="Good to use"/>
  </r>
  <r>
    <n v="942"/>
    <d v="2023-02-08T15:47:16"/>
    <d v="2023-02-08T15:48:35"/>
    <s v="anonymous"/>
    <m/>
    <x v="26"/>
    <x v="178"/>
    <x v="1438"/>
    <n v="3"/>
    <x v="0"/>
    <x v="35"/>
    <x v="0"/>
    <n v="1"/>
    <x v="0"/>
    <m/>
    <x v="0"/>
    <x v="0"/>
    <x v="0"/>
    <x v="0"/>
    <x v="0"/>
    <x v="4"/>
    <s v="79.9315"/>
    <s v="79.9315"/>
    <s v="80.55823"/>
    <x v="259"/>
    <n v="80.558229999999995"/>
    <n v="79.9315"/>
    <n v="1"/>
    <n v="0"/>
    <s v="Pass"/>
    <x v="1"/>
    <x v="2"/>
    <m/>
    <x v="2"/>
    <s v="Pass"/>
    <x v="0"/>
    <x v="0"/>
    <x v="0"/>
    <x v="0"/>
    <x v="0"/>
    <x v="10"/>
    <s v="Good to use"/>
  </r>
  <r>
    <n v="943"/>
    <d v="2023-02-13T11:06:59"/>
    <d v="2023-02-13T11:11:29"/>
    <s v="anonymous"/>
    <m/>
    <x v="15"/>
    <x v="179"/>
    <x v="239"/>
    <n v="7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1"/>
    <x v="42"/>
    <x v="27"/>
    <x v="25"/>
    <x v="97"/>
    <m/>
  </r>
  <r>
    <n v="944"/>
    <d v="2023-02-13T11:11:31"/>
    <d v="2023-02-13T11:12:54"/>
    <s v="anonymous"/>
    <m/>
    <x v="15"/>
    <x v="179"/>
    <x v="191"/>
    <n v="30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1"/>
    <x v="42"/>
    <x v="27"/>
    <x v="25"/>
    <x v="97"/>
    <m/>
  </r>
  <r>
    <n v="945"/>
    <d v="2023-02-13T11:13:01"/>
    <d v="2023-02-13T11:14:13"/>
    <s v="anonymous"/>
    <m/>
    <x v="15"/>
    <x v="179"/>
    <x v="220"/>
    <n v="59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1"/>
    <x v="42"/>
    <x v="27"/>
    <x v="25"/>
    <x v="97"/>
    <m/>
  </r>
  <r>
    <n v="946"/>
    <d v="2023-02-13T11:14:28"/>
    <d v="2023-02-13T11:15:23"/>
    <s v="anonymous"/>
    <m/>
    <x v="15"/>
    <x v="179"/>
    <x v="232"/>
    <n v="71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1"/>
    <x v="42"/>
    <x v="27"/>
    <x v="25"/>
    <x v="97"/>
    <m/>
  </r>
  <r>
    <n v="947"/>
    <d v="2023-02-13T11:16:27"/>
    <d v="2023-02-13T11:17:45"/>
    <s v="anonymous"/>
    <m/>
    <x v="15"/>
    <x v="179"/>
    <x v="197"/>
    <n v="36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1"/>
    <x v="42"/>
    <x v="27"/>
    <x v="25"/>
    <x v="147"/>
    <m/>
  </r>
  <r>
    <n v="948"/>
    <d v="2023-02-13T11:17:57"/>
    <d v="2023-02-13T11:19:02"/>
    <s v="anonymous"/>
    <m/>
    <x v="15"/>
    <x v="179"/>
    <x v="190"/>
    <n v="29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1"/>
    <x v="42"/>
    <x v="27"/>
    <x v="25"/>
    <x v="147"/>
    <m/>
  </r>
  <r>
    <n v="949"/>
    <d v="2023-02-13T11:19:05"/>
    <d v="2023-02-13T11:20:09"/>
    <s v="anonymous"/>
    <m/>
    <x v="15"/>
    <x v="179"/>
    <x v="226"/>
    <n v="65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1"/>
    <x v="42"/>
    <x v="27"/>
    <x v="25"/>
    <x v="147"/>
    <m/>
  </r>
  <r>
    <n v="950"/>
    <d v="2023-02-13T11:20:10"/>
    <d v="2023-02-13T11:21:11"/>
    <s v="anonymous"/>
    <m/>
    <x v="15"/>
    <x v="179"/>
    <x v="229"/>
    <n v="68"/>
    <x v="0"/>
    <x v="7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1"/>
    <x v="42"/>
    <x v="27"/>
    <x v="25"/>
    <x v="147"/>
    <m/>
  </r>
  <r>
    <n v="951"/>
    <d v="2023-02-13T15:50:25"/>
    <d v="2023-02-13T16:12:43"/>
    <s v="anonymous"/>
    <m/>
    <x v="29"/>
    <x v="179"/>
    <x v="1608"/>
    <n v="14"/>
    <x v="0"/>
    <x v="11"/>
    <x v="0"/>
    <n v="1"/>
    <x v="0"/>
    <m/>
    <x v="0"/>
    <x v="0"/>
    <x v="0"/>
    <x v="0"/>
    <x v="0"/>
    <x v="4"/>
    <s v="3.59226"/>
    <s v="3.69055"/>
    <s v="3.71878"/>
    <x v="260"/>
    <n v="3.7187800000000002"/>
    <n v="3.59226"/>
    <n v="1"/>
    <n v="0"/>
    <m/>
    <x v="0"/>
    <x v="0"/>
    <m/>
    <x v="0"/>
    <m/>
    <x v="0"/>
    <x v="0"/>
    <x v="0"/>
    <x v="0"/>
    <x v="0"/>
    <x v="22"/>
    <s v="VW 30W / 50W resistance tester in fluke was used"/>
  </r>
  <r>
    <n v="952"/>
    <d v="2023-02-14T13:20:00"/>
    <d v="2023-02-14T13:29:44"/>
    <s v="anonymous"/>
    <m/>
    <x v="29"/>
    <x v="180"/>
    <x v="1609"/>
    <n v="9"/>
    <x v="0"/>
    <x v="11"/>
    <x v="0"/>
    <n v="1"/>
    <x v="0"/>
    <m/>
    <x v="0"/>
    <x v="0"/>
    <x v="0"/>
    <x v="0"/>
    <x v="0"/>
    <x v="4"/>
    <s v="4.06197"/>
    <s v="4.02211"/>
    <s v="4.11067"/>
    <x v="261"/>
    <n v="4.1106699999999998"/>
    <n v="4.0221099999999996"/>
    <n v="1"/>
    <n v="0"/>
    <m/>
    <x v="0"/>
    <x v="0"/>
    <m/>
    <x v="0"/>
    <m/>
    <x v="0"/>
    <x v="0"/>
    <x v="0"/>
    <x v="0"/>
    <x v="0"/>
    <x v="22"/>
    <s v="Harness was tested on &quot;VW 30W/50W&quot; in the Fluke System"/>
  </r>
  <r>
    <n v="953"/>
    <d v="2023-02-14T13:29:47"/>
    <d v="2023-02-14T13:36:08"/>
    <s v="anonymous"/>
    <m/>
    <x v="29"/>
    <x v="180"/>
    <x v="1610"/>
    <n v="10"/>
    <x v="0"/>
    <x v="11"/>
    <x v="0"/>
    <n v="1"/>
    <x v="0"/>
    <m/>
    <x v="0"/>
    <x v="0"/>
    <x v="0"/>
    <x v="0"/>
    <x v="0"/>
    <x v="4"/>
    <s v="6.02318"/>
    <s v="5.88339"/>
    <s v="5.4559"/>
    <x v="262"/>
    <n v="6.02318"/>
    <n v="5.4558999999999997"/>
    <n v="1"/>
    <n v="0"/>
    <m/>
    <x v="0"/>
    <x v="0"/>
    <m/>
    <x v="0"/>
    <m/>
    <x v="0"/>
    <x v="0"/>
    <x v="0"/>
    <x v="0"/>
    <x v="0"/>
    <x v="22"/>
    <s v="Harness was tested on &quot;VW 30W/50W&quot; in the Fluke System"/>
  </r>
  <r>
    <n v="954"/>
    <d v="2023-02-14T13:37:31"/>
    <d v="2023-02-14T13:44:35"/>
    <s v="anonymous"/>
    <m/>
    <x v="29"/>
    <x v="180"/>
    <x v="1611"/>
    <n v="11"/>
    <x v="0"/>
    <x v="11"/>
    <x v="0"/>
    <n v="1"/>
    <x v="0"/>
    <m/>
    <x v="0"/>
    <x v="0"/>
    <x v="0"/>
    <x v="0"/>
    <x v="0"/>
    <x v="4"/>
    <s v="6.51498"/>
    <s v="5.56145"/>
    <s v="5.42156"/>
    <x v="263"/>
    <n v="6.5149800000000004"/>
    <n v="5.4215600000000004"/>
    <n v="1"/>
    <n v="0"/>
    <m/>
    <x v="0"/>
    <x v="0"/>
    <m/>
    <x v="0"/>
    <m/>
    <x v="0"/>
    <x v="0"/>
    <x v="0"/>
    <x v="0"/>
    <x v="0"/>
    <x v="22"/>
    <s v="Harness was tested on &quot;VW 30W/50W&quot; in the Fluke System"/>
  </r>
  <r>
    <n v="955"/>
    <d v="2023-02-14T13:45:22"/>
    <d v="2023-02-14T13:50:57"/>
    <s v="anonymous"/>
    <m/>
    <x v="29"/>
    <x v="180"/>
    <x v="1612"/>
    <n v="13"/>
    <x v="0"/>
    <x v="11"/>
    <x v="0"/>
    <n v="1"/>
    <x v="0"/>
    <m/>
    <x v="0"/>
    <x v="0"/>
    <x v="0"/>
    <x v="0"/>
    <x v="0"/>
    <x v="4"/>
    <s v="3.64928"/>
    <s v="3.5616"/>
    <s v="3.62529"/>
    <x v="264"/>
    <n v="3.6492800000000001"/>
    <n v="3.5615999999999999"/>
    <n v="1"/>
    <n v="0"/>
    <m/>
    <x v="0"/>
    <x v="0"/>
    <m/>
    <x v="0"/>
    <m/>
    <x v="0"/>
    <x v="0"/>
    <x v="0"/>
    <x v="0"/>
    <x v="0"/>
    <x v="22"/>
    <s v="Harness was tested on &quot;VW 30W/50W&quot; in the Fluke System"/>
  </r>
  <r>
    <n v="956"/>
    <d v="2023-02-14T13:52:38"/>
    <d v="2023-02-14T13:56:01"/>
    <s v="anonymous"/>
    <m/>
    <x v="29"/>
    <x v="180"/>
    <x v="1613"/>
    <n v="12"/>
    <x v="0"/>
    <x v="11"/>
    <x v="0"/>
    <n v="1"/>
    <x v="0"/>
    <m/>
    <x v="0"/>
    <x v="0"/>
    <x v="0"/>
    <x v="0"/>
    <x v="0"/>
    <x v="4"/>
    <s v="5.4569"/>
    <s v="5.66877"/>
    <s v="5.66389"/>
    <x v="265"/>
    <n v="5.6687700000000003"/>
    <n v="5.4569000000000001"/>
    <n v="1"/>
    <n v="0"/>
    <m/>
    <x v="0"/>
    <x v="0"/>
    <m/>
    <x v="0"/>
    <m/>
    <x v="0"/>
    <x v="0"/>
    <x v="0"/>
    <x v="0"/>
    <x v="0"/>
    <x v="22"/>
    <s v="Harness was tested on &quot;VW 30W/50W&quot; in the Fluke System"/>
  </r>
  <r>
    <n v="957"/>
    <d v="2023-02-15T15:08:56"/>
    <d v="2023-02-15T15:14:31"/>
    <s v="anonymous"/>
    <m/>
    <x v="15"/>
    <x v="181"/>
    <x v="1558"/>
    <n v="26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2"/>
    <x v="27"/>
    <x v="16"/>
    <x v="19"/>
    <x v="148"/>
    <s v="FOR QUALIFYING THE DAR"/>
  </r>
  <r>
    <n v="958"/>
    <d v="2023-02-15T15:14:34"/>
    <d v="2023-02-15T15:16:04"/>
    <s v="anonymous"/>
    <m/>
    <x v="15"/>
    <x v="181"/>
    <x v="1557"/>
    <n v="25"/>
    <x v="0"/>
    <x v="2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3"/>
    <x v="27"/>
    <x v="16"/>
    <x v="19"/>
    <x v="148"/>
    <s v="for DAR qualifying "/>
  </r>
  <r>
    <n v="959"/>
    <d v="2023-02-15T15:16:06"/>
    <d v="2023-02-15T15:18:45"/>
    <s v="anonymous"/>
    <m/>
    <x v="15"/>
    <x v="181"/>
    <x v="1614"/>
    <n v="6"/>
    <x v="0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4"/>
    <x v="27"/>
    <x v="16"/>
    <x v="19"/>
    <x v="148"/>
    <s v="For DAR CCM3 qualification "/>
  </r>
  <r>
    <n v="960"/>
    <d v="2023-02-17T12:55:28"/>
    <d v="2023-02-17T12:58:51"/>
    <s v="anonymous"/>
    <m/>
    <x v="22"/>
    <x v="182"/>
    <x v="591"/>
    <n v="30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7"/>
    <x v="43"/>
    <x v="1"/>
    <x v="6"/>
    <x v="149"/>
    <s v="No testing, stays with DAR"/>
  </r>
  <r>
    <n v="961"/>
    <d v="2023-02-17T12:59:27"/>
    <d v="2023-02-17T13:00:17"/>
    <s v="anonymous"/>
    <m/>
    <x v="22"/>
    <x v="182"/>
    <x v="589"/>
    <n v="38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7"/>
    <x v="43"/>
    <x v="1"/>
    <x v="6"/>
    <x v="149"/>
    <s v="No testing, stays with DAR"/>
  </r>
  <r>
    <n v="962"/>
    <d v="2023-02-17T13:00:26"/>
    <d v="2023-02-17T13:01:05"/>
    <s v="anonymous"/>
    <m/>
    <x v="22"/>
    <x v="182"/>
    <x v="599"/>
    <n v="28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7"/>
    <x v="43"/>
    <x v="1"/>
    <x v="6"/>
    <x v="149"/>
    <s v="No testing, stays with DAR"/>
  </r>
  <r>
    <n v="963"/>
    <d v="2023-02-22T10:40:04"/>
    <d v="2023-02-22T10:47:49"/>
    <s v="anonymous"/>
    <m/>
    <x v="27"/>
    <x v="181"/>
    <x v="582"/>
    <n v="36"/>
    <x v="0"/>
    <x v="18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7"/>
    <x v="43"/>
    <x v="1"/>
    <x v="58"/>
    <x v="150"/>
    <m/>
  </r>
  <r>
    <n v="964"/>
    <d v="2023-02-22T10:47:59"/>
    <d v="2023-02-22T10:50:23"/>
    <s v="anonymous"/>
    <m/>
    <x v="27"/>
    <x v="183"/>
    <x v="663"/>
    <n v="25"/>
    <x v="0"/>
    <x v="21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37"/>
    <x v="43"/>
    <x v="1"/>
    <x v="59"/>
    <x v="151"/>
    <m/>
  </r>
  <r>
    <n v="965"/>
    <d v="2023-02-22T12:13:42"/>
    <d v="2023-02-22T12:20:29"/>
    <s v="anonymous"/>
    <m/>
    <x v="29"/>
    <x v="183"/>
    <x v="1615"/>
    <n v="22"/>
    <x v="0"/>
    <x v="29"/>
    <x v="0"/>
    <n v="1"/>
    <x v="0"/>
    <m/>
    <x v="0"/>
    <x v="0"/>
    <x v="0"/>
    <x v="0"/>
    <x v="0"/>
    <x v="4"/>
    <s v="44.39563"/>
    <s v="39.69784"/>
    <s v="39.71854"/>
    <x v="266"/>
    <n v="44.395629999999997"/>
    <n v="39.697839999999999"/>
    <n v="1"/>
    <n v="0"/>
    <m/>
    <x v="0"/>
    <x v="0"/>
    <m/>
    <x v="0"/>
    <m/>
    <x v="0"/>
    <x v="0"/>
    <x v="0"/>
    <x v="0"/>
    <x v="0"/>
    <x v="22"/>
    <s v="Resistance tested using VW 30/50W cable option in fluke."/>
  </r>
  <r>
    <n v="966"/>
    <d v="2023-02-22T12:56:23"/>
    <d v="2023-02-22T13:00:08"/>
    <s v="anonymous"/>
    <m/>
    <x v="29"/>
    <x v="183"/>
    <x v="1616"/>
    <n v="21"/>
    <x v="0"/>
    <x v="29"/>
    <x v="0"/>
    <n v="1"/>
    <x v="0"/>
    <m/>
    <x v="0"/>
    <x v="0"/>
    <x v="0"/>
    <x v="0"/>
    <x v="0"/>
    <x v="4"/>
    <s v="39.5598"/>
    <s v="39.47304"/>
    <s v="44.53102"/>
    <x v="267"/>
    <n v="44.531019999999998"/>
    <n v="39.473039999999997"/>
    <n v="1"/>
    <n v="0"/>
    <m/>
    <x v="0"/>
    <x v="0"/>
    <m/>
    <x v="0"/>
    <m/>
    <x v="0"/>
    <x v="0"/>
    <x v="0"/>
    <x v="0"/>
    <x v="0"/>
    <x v="22"/>
    <s v="Resistance tested using VW 30/50W cable option in fluke."/>
  </r>
  <r>
    <n v="967"/>
    <d v="2023-02-22T16:21:42"/>
    <d v="2023-02-22T16:22:46"/>
    <s v="anonymous"/>
    <m/>
    <x v="29"/>
    <x v="183"/>
    <x v="1617"/>
    <e v="#VALUE!"/>
    <x v="1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84"/>
    <x v="0"/>
    <x v="0"/>
    <x v="60"/>
    <x v="89"/>
    <s v="DELETE THIS TEST"/>
  </r>
  <r>
    <n v="968"/>
    <d v="2023-02-24T10:38:34"/>
    <d v="2023-02-24T10:41:02"/>
    <s v="anonymous"/>
    <m/>
    <x v="15"/>
    <x v="184"/>
    <x v="1618"/>
    <n v="75"/>
    <x v="0"/>
    <x v="1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5"/>
    <x v="3"/>
    <x v="3"/>
    <x v="31"/>
    <x v="152"/>
    <m/>
  </r>
  <r>
    <n v="969"/>
    <d v="2023-02-24T10:41:05"/>
    <d v="2023-02-24T10:43:08"/>
    <s v="anonymous"/>
    <m/>
    <x v="15"/>
    <x v="184"/>
    <x v="1619"/>
    <n v="72"/>
    <x v="0"/>
    <x v="14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5"/>
    <x v="3"/>
    <x v="3"/>
    <x v="61"/>
    <x v="152"/>
    <m/>
  </r>
  <r>
    <n v="970"/>
    <d v="2023-02-27T11:05:16"/>
    <d v="2023-02-27T11:16:48"/>
    <s v="anonymous"/>
    <m/>
    <x v="29"/>
    <x v="185"/>
    <x v="1472"/>
    <e v="#VALUE!"/>
    <x v="1"/>
    <x v="33"/>
    <x v="0"/>
    <n v="1"/>
    <x v="0"/>
    <m/>
    <x v="0"/>
    <x v="0"/>
    <x v="1"/>
    <x v="2"/>
    <x v="1"/>
    <x v="3"/>
    <s v="2000.763"/>
    <s v="3000.98"/>
    <s v="2500.65"/>
    <x v="268"/>
    <n v="3000.98"/>
    <n v="2000.7629999999999"/>
    <n v="1"/>
    <n v="0"/>
    <m/>
    <x v="0"/>
    <x v="0"/>
    <m/>
    <x v="0"/>
    <m/>
    <x v="1"/>
    <x v="0"/>
    <x v="0"/>
    <x v="0"/>
    <x v="0"/>
    <x v="1"/>
    <s v="TEST, DELETE PLEASE"/>
  </r>
  <r>
    <n v="971"/>
    <d v="2023-02-27T14:41:42"/>
    <d v="2023-02-27T14:42:16"/>
    <s v="anonymous"/>
    <m/>
    <x v="29"/>
    <x v="185"/>
    <x v="1620"/>
    <e v="#VALUE!"/>
    <x v="1"/>
    <x v="33"/>
    <x v="0"/>
    <n v="0"/>
    <x v="2"/>
    <m/>
    <x v="0"/>
    <x v="8"/>
    <x v="1"/>
    <x v="2"/>
    <x v="1"/>
    <x v="3"/>
    <m/>
    <m/>
    <m/>
    <x v="0"/>
    <n v="0"/>
    <n v="0"/>
    <n v="0"/>
    <n v="0"/>
    <m/>
    <x v="2"/>
    <x v="0"/>
    <m/>
    <x v="0"/>
    <m/>
    <x v="2"/>
    <x v="0"/>
    <x v="0"/>
    <x v="0"/>
    <x v="0"/>
    <x v="1"/>
    <s v="TESTING"/>
  </r>
  <r>
    <n v="972"/>
    <d v="2023-02-28T10:54:08"/>
    <d v="2023-02-28T11:03:25"/>
    <s v="anonymous"/>
    <m/>
    <x v="1"/>
    <x v="186"/>
    <x v="238"/>
    <n v="77"/>
    <x v="0"/>
    <x v="7"/>
    <x v="0"/>
    <n v="1"/>
    <x v="0"/>
    <m/>
    <x v="0"/>
    <x v="0"/>
    <x v="0"/>
    <x v="0"/>
    <x v="0"/>
    <x v="4"/>
    <s v="56.80646"/>
    <s v="48.1977"/>
    <s v="56.63226"/>
    <x v="269"/>
    <n v="56.806460000000001"/>
    <n v="48.197699999999998"/>
    <n v="1"/>
    <n v="0"/>
    <s v="Pass"/>
    <x v="1"/>
    <x v="3"/>
    <m/>
    <x v="2"/>
    <s v="Pass"/>
    <x v="0"/>
    <x v="0"/>
    <x v="0"/>
    <x v="0"/>
    <x v="0"/>
    <x v="10"/>
    <s v="Good to use"/>
  </r>
  <r>
    <n v="973"/>
    <d v="2023-02-28T11:04:11"/>
    <d v="2023-02-28T11:10:19"/>
    <s v="anonymous"/>
    <m/>
    <x v="26"/>
    <x v="186"/>
    <x v="240"/>
    <n v="79"/>
    <x v="0"/>
    <x v="7"/>
    <x v="0"/>
    <n v="1"/>
    <x v="0"/>
    <m/>
    <x v="0"/>
    <x v="0"/>
    <x v="0"/>
    <x v="0"/>
    <x v="0"/>
    <x v="4"/>
    <s v="69.61483"/>
    <s v="48.7017"/>
    <s v="52.8262"/>
    <x v="270"/>
    <n v="69.614829999999998"/>
    <n v="48.701700000000002"/>
    <n v="1"/>
    <n v="0"/>
    <s v="Pass"/>
    <x v="1"/>
    <x v="2"/>
    <m/>
    <x v="2"/>
    <s v="Pass"/>
    <x v="0"/>
    <x v="0"/>
    <x v="0"/>
    <x v="0"/>
    <x v="0"/>
    <x v="10"/>
    <s v="Good to use"/>
  </r>
  <r>
    <n v="974"/>
    <d v="2023-02-28T11:11:14"/>
    <d v="2023-02-28T11:14:23"/>
    <s v="anonymous"/>
    <m/>
    <x v="26"/>
    <x v="186"/>
    <x v="198"/>
    <n v="37"/>
    <x v="0"/>
    <x v="7"/>
    <x v="0"/>
    <n v="1"/>
    <x v="0"/>
    <m/>
    <x v="0"/>
    <x v="0"/>
    <x v="0"/>
    <x v="0"/>
    <x v="0"/>
    <x v="4"/>
    <s v="51.01923"/>
    <s v="52.82529"/>
    <s v="52.80336"/>
    <x v="271"/>
    <n v="52.825290000000003"/>
    <n v="51.01923"/>
    <n v="1"/>
    <n v="0"/>
    <s v="Pass"/>
    <x v="1"/>
    <x v="2"/>
    <m/>
    <x v="2"/>
    <s v="Pass"/>
    <x v="0"/>
    <x v="0"/>
    <x v="0"/>
    <x v="0"/>
    <x v="0"/>
    <x v="10"/>
    <s v="Good to use"/>
  </r>
  <r>
    <n v="975"/>
    <d v="2023-02-28T11:15:23"/>
    <d v="2023-02-28T11:19:36"/>
    <s v="anonymous"/>
    <m/>
    <x v="26"/>
    <x v="186"/>
    <x v="184"/>
    <n v="23"/>
    <x v="0"/>
    <x v="7"/>
    <x v="0"/>
    <n v="1"/>
    <x v="0"/>
    <m/>
    <x v="0"/>
    <x v="0"/>
    <x v="0"/>
    <x v="0"/>
    <x v="0"/>
    <x v="4"/>
    <s v="57.91976"/>
    <s v="57.91545"/>
    <s v="57.93822"/>
    <x v="272"/>
    <n v="57.938220000000001"/>
    <n v="57.91545"/>
    <n v="1"/>
    <n v="0"/>
    <s v="Pass"/>
    <x v="1"/>
    <x v="2"/>
    <m/>
    <x v="2"/>
    <s v="Pass"/>
    <x v="0"/>
    <x v="0"/>
    <x v="0"/>
    <x v="0"/>
    <x v="0"/>
    <x v="10"/>
    <s v="Good to use"/>
  </r>
  <r>
    <n v="976"/>
    <d v="2023-02-28T11:45:06"/>
    <d v="2023-02-28T11:59:17"/>
    <s v="anonymous"/>
    <m/>
    <x v="26"/>
    <x v="186"/>
    <x v="532"/>
    <n v="10"/>
    <x v="0"/>
    <x v="18"/>
    <x v="0"/>
    <n v="1"/>
    <x v="0"/>
    <m/>
    <x v="0"/>
    <x v="0"/>
    <x v="0"/>
    <x v="0"/>
    <x v="0"/>
    <x v="4"/>
    <s v="25.51747"/>
    <s v="28.63947"/>
    <s v="24.64548"/>
    <x v="273"/>
    <n v="28.639469999999999"/>
    <n v="24.645479999999999"/>
    <n v="1"/>
    <n v="0"/>
    <s v="Pass"/>
    <x v="1"/>
    <x v="2"/>
    <m/>
    <x v="2"/>
    <s v="Pass"/>
    <x v="0"/>
    <x v="0"/>
    <x v="0"/>
    <x v="0"/>
    <x v="0"/>
    <x v="10"/>
    <s v="Good to use"/>
  </r>
  <r>
    <n v="977"/>
    <d v="2023-02-28T11:59:47"/>
    <d v="2023-02-28T12:01:58"/>
    <s v="anonymous"/>
    <m/>
    <x v="26"/>
    <x v="186"/>
    <x v="535"/>
    <n v="13"/>
    <x v="0"/>
    <x v="18"/>
    <x v="0"/>
    <n v="1"/>
    <x v="0"/>
    <m/>
    <x v="0"/>
    <x v="0"/>
    <x v="1"/>
    <x v="1"/>
    <x v="2"/>
    <x v="1"/>
    <m/>
    <m/>
    <m/>
    <x v="0"/>
    <n v="0"/>
    <n v="0"/>
    <n v="0"/>
    <n v="0"/>
    <s v="Fail"/>
    <x v="1"/>
    <x v="4"/>
    <m/>
    <x v="3"/>
    <s v="Fail"/>
    <x v="1"/>
    <x v="0"/>
    <x v="0"/>
    <x v="0"/>
    <x v="0"/>
    <x v="1"/>
    <s v="Garbage"/>
  </r>
  <r>
    <n v="978"/>
    <d v="2023-02-28T12:02:00"/>
    <d v="2023-02-28T12:03:06"/>
    <s v="anonymous"/>
    <m/>
    <x v="26"/>
    <x v="186"/>
    <x v="531"/>
    <n v="9"/>
    <x v="0"/>
    <x v="18"/>
    <x v="0"/>
    <n v="1"/>
    <x v="0"/>
    <m/>
    <x v="0"/>
    <x v="0"/>
    <x v="2"/>
    <x v="1"/>
    <x v="2"/>
    <x v="1"/>
    <s v="0"/>
    <s v="0"/>
    <s v="0"/>
    <x v="0"/>
    <n v="0"/>
    <n v="0"/>
    <n v="1"/>
    <n v="0"/>
    <s v="Fail"/>
    <x v="1"/>
    <x v="4"/>
    <m/>
    <x v="3"/>
    <s v="Fail"/>
    <x v="1"/>
    <x v="0"/>
    <x v="0"/>
    <x v="0"/>
    <x v="0"/>
    <x v="1"/>
    <s v="Garbege"/>
  </r>
  <r>
    <n v="979"/>
    <d v="2023-02-28T12:03:13"/>
    <d v="2023-02-28T12:04:24"/>
    <s v="anonymous"/>
    <m/>
    <x v="26"/>
    <x v="186"/>
    <x v="536"/>
    <n v="14"/>
    <x v="0"/>
    <x v="18"/>
    <x v="0"/>
    <n v="1"/>
    <x v="0"/>
    <m/>
    <x v="0"/>
    <x v="0"/>
    <x v="2"/>
    <x v="1"/>
    <x v="2"/>
    <x v="1"/>
    <s v="0"/>
    <s v="0"/>
    <s v="0"/>
    <x v="0"/>
    <n v="0"/>
    <n v="0"/>
    <n v="1"/>
    <n v="0"/>
    <s v="Fail"/>
    <x v="1"/>
    <x v="4"/>
    <m/>
    <x v="3"/>
    <s v="Fail"/>
    <x v="1"/>
    <x v="0"/>
    <x v="0"/>
    <x v="0"/>
    <x v="0"/>
    <x v="1"/>
    <s v="Garbage"/>
  </r>
  <r>
    <n v="980"/>
    <d v="2023-02-28T12:06:33"/>
    <d v="2023-02-28T12:08:35"/>
    <s v="anonymous"/>
    <m/>
    <x v="26"/>
    <x v="186"/>
    <x v="72"/>
    <n v="7"/>
    <x v="0"/>
    <x v="2"/>
    <x v="0"/>
    <n v="1"/>
    <x v="0"/>
    <m/>
    <x v="0"/>
    <x v="0"/>
    <x v="0"/>
    <x v="0"/>
    <x v="0"/>
    <x v="4"/>
    <s v="66.62543"/>
    <s v="66.53721"/>
    <s v="66.39122"/>
    <x v="274"/>
    <n v="66.625429999999994"/>
    <n v="66.391220000000004"/>
    <n v="1"/>
    <n v="0"/>
    <s v="Pass"/>
    <x v="1"/>
    <x v="2"/>
    <m/>
    <x v="2"/>
    <s v="Pass"/>
    <x v="0"/>
    <x v="0"/>
    <x v="0"/>
    <x v="0"/>
    <x v="0"/>
    <x v="10"/>
    <s v="Good to use"/>
  </r>
  <r>
    <n v="981"/>
    <d v="2023-02-28T12:10:11"/>
    <d v="2023-02-28T12:20:26"/>
    <s v="anonymous"/>
    <m/>
    <x v="26"/>
    <x v="186"/>
    <x v="523"/>
    <n v="1"/>
    <x v="0"/>
    <x v="18"/>
    <x v="0"/>
    <n v="1"/>
    <x v="0"/>
    <m/>
    <x v="0"/>
    <x v="0"/>
    <x v="0"/>
    <x v="0"/>
    <x v="0"/>
    <x v="4"/>
    <s v="0"/>
    <s v="0"/>
    <s v="0"/>
    <x v="0"/>
    <n v="0"/>
    <n v="0"/>
    <n v="1"/>
    <n v="0"/>
    <s v="Fail"/>
    <x v="1"/>
    <x v="4"/>
    <m/>
    <x v="3"/>
    <s v="Fail"/>
    <x v="1"/>
    <x v="0"/>
    <x v="0"/>
    <x v="0"/>
    <x v="0"/>
    <x v="1"/>
    <s v="Garbage "/>
  </r>
  <r>
    <n v="982"/>
    <d v="2023-02-28T13:55:31"/>
    <d v="2023-02-28T13:57:34"/>
    <s v="anonymous"/>
    <m/>
    <x v="26"/>
    <x v="186"/>
    <x v="66"/>
    <n v="2"/>
    <x v="0"/>
    <x v="2"/>
    <x v="0"/>
    <n v="1"/>
    <x v="0"/>
    <m/>
    <x v="0"/>
    <x v="0"/>
    <x v="0"/>
    <x v="0"/>
    <x v="0"/>
    <x v="4"/>
    <s v="69.86311"/>
    <s v="70.75689"/>
    <s v="70.75689"/>
    <x v="275"/>
    <n v="70.756889999999999"/>
    <n v="69.863110000000006"/>
    <n v="1"/>
    <n v="0"/>
    <s v="Pass"/>
    <x v="1"/>
    <x v="2"/>
    <m/>
    <x v="2"/>
    <s v="Pass"/>
    <x v="0"/>
    <x v="0"/>
    <x v="0"/>
    <x v="0"/>
    <x v="0"/>
    <x v="10"/>
    <s v="Good to use"/>
  </r>
  <r>
    <n v="983"/>
    <d v="2023-02-28T14:08:19"/>
    <d v="2023-02-28T14:10:12"/>
    <s v="anonymous"/>
    <m/>
    <x v="26"/>
    <x v="186"/>
    <x v="541"/>
    <n v="19"/>
    <x v="0"/>
    <x v="18"/>
    <x v="0"/>
    <n v="1"/>
    <x v="0"/>
    <m/>
    <x v="0"/>
    <x v="0"/>
    <x v="0"/>
    <x v="0"/>
    <x v="0"/>
    <x v="4"/>
    <s v="21.66951"/>
    <s v="17.14978"/>
    <s v="16.87106"/>
    <x v="276"/>
    <n v="21.669509999999999"/>
    <n v="16.87106"/>
    <n v="1"/>
    <n v="0"/>
    <s v="Pass"/>
    <x v="1"/>
    <x v="2"/>
    <m/>
    <x v="2"/>
    <s v="Pass"/>
    <x v="0"/>
    <x v="0"/>
    <x v="0"/>
    <x v="0"/>
    <x v="0"/>
    <x v="10"/>
    <s v="Good to use"/>
  </r>
  <r>
    <n v="984"/>
    <d v="2023-02-28T14:13:36"/>
    <d v="2023-02-28T14:15:30"/>
    <s v="anonymous"/>
    <m/>
    <x v="26"/>
    <x v="186"/>
    <x v="1252"/>
    <n v="71"/>
    <x v="0"/>
    <x v="32"/>
    <x v="0"/>
    <n v="1"/>
    <x v="0"/>
    <m/>
    <x v="0"/>
    <x v="0"/>
    <x v="0"/>
    <x v="0"/>
    <x v="0"/>
    <x v="4"/>
    <s v="6.21887"/>
    <s v="6.29754"/>
    <s v="6.26838"/>
    <x v="277"/>
    <n v="6.2975399999999997"/>
    <n v="6.2188699999999999"/>
    <n v="1"/>
    <n v="0"/>
    <s v="Pass"/>
    <x v="1"/>
    <x v="2"/>
    <m/>
    <x v="2"/>
    <s v="Pass"/>
    <x v="0"/>
    <x v="0"/>
    <x v="0"/>
    <x v="0"/>
    <x v="0"/>
    <x v="10"/>
    <s v="Good to use"/>
  </r>
  <r>
    <n v="985"/>
    <d v="2023-02-28T14:19:26"/>
    <d v="2023-02-28T14:20:50"/>
    <s v="anonymous"/>
    <m/>
    <x v="26"/>
    <x v="186"/>
    <x v="1621"/>
    <n v="60"/>
    <x v="0"/>
    <x v="32"/>
    <x v="0"/>
    <n v="1"/>
    <x v="0"/>
    <m/>
    <x v="0"/>
    <x v="0"/>
    <x v="0"/>
    <x v="0"/>
    <x v="0"/>
    <x v="4"/>
    <s v="6.12024"/>
    <s v="6.14616"/>
    <s v="6.17459"/>
    <x v="278"/>
    <n v="6.1745900000000002"/>
    <n v="6.1202399999999999"/>
    <n v="1"/>
    <n v="0"/>
    <m/>
    <x v="1"/>
    <x v="2"/>
    <m/>
    <x v="2"/>
    <s v="Pass"/>
    <x v="0"/>
    <x v="0"/>
    <x v="0"/>
    <x v="0"/>
    <x v="0"/>
    <x v="10"/>
    <s v="Good to use"/>
  </r>
  <r>
    <n v="986"/>
    <d v="2023-02-28T14:48:08"/>
    <d v="2023-02-28T14:49:43"/>
    <s v="anonymous"/>
    <m/>
    <x v="26"/>
    <x v="186"/>
    <x v="1236"/>
    <n v="115"/>
    <x v="0"/>
    <x v="32"/>
    <x v="0"/>
    <n v="1"/>
    <x v="0"/>
    <m/>
    <x v="0"/>
    <x v="0"/>
    <x v="0"/>
    <x v="0"/>
    <x v="0"/>
    <x v="4"/>
    <s v="6.1643"/>
    <s v="6.21435"/>
    <s v="6.2391"/>
    <x v="279"/>
    <n v="6.2390999999999996"/>
    <n v="6.1642999999999999"/>
    <n v="1"/>
    <n v="0"/>
    <s v="Pass"/>
    <x v="1"/>
    <x v="2"/>
    <m/>
    <x v="2"/>
    <s v="Pass"/>
    <x v="0"/>
    <x v="0"/>
    <x v="0"/>
    <x v="0"/>
    <x v="0"/>
    <x v="10"/>
    <s v="good to use"/>
  </r>
  <r>
    <n v="987"/>
    <d v="2023-02-28T14:54:13"/>
    <d v="2023-02-28T14:55:52"/>
    <s v="anonymous"/>
    <m/>
    <x v="26"/>
    <x v="186"/>
    <x v="231"/>
    <n v="70"/>
    <x v="0"/>
    <x v="7"/>
    <x v="0"/>
    <n v="1"/>
    <x v="0"/>
    <m/>
    <x v="0"/>
    <x v="0"/>
    <x v="0"/>
    <x v="0"/>
    <x v="0"/>
    <x v="4"/>
    <s v="10.59764"/>
    <s v="9.31731"/>
    <s v="9.13057"/>
    <x v="280"/>
    <n v="10.59764"/>
    <n v="9.1305700000000005"/>
    <n v="1"/>
    <n v="0"/>
    <s v="Pass"/>
    <x v="1"/>
    <x v="2"/>
    <m/>
    <x v="2"/>
    <s v="Pass"/>
    <x v="0"/>
    <x v="0"/>
    <x v="0"/>
    <x v="0"/>
    <x v="0"/>
    <x v="10"/>
    <s v="Good to use"/>
  </r>
  <r>
    <n v="988"/>
    <d v="2023-02-28T14:58:38"/>
    <d v="2023-02-28T15:07:24"/>
    <s v="anonymous"/>
    <m/>
    <x v="26"/>
    <x v="186"/>
    <x v="169"/>
    <n v="8"/>
    <x v="0"/>
    <x v="7"/>
    <x v="0"/>
    <n v="1"/>
    <x v="0"/>
    <m/>
    <x v="0"/>
    <x v="0"/>
    <x v="0"/>
    <x v="0"/>
    <x v="0"/>
    <x v="4"/>
    <s v="10.76844"/>
    <s v="9.38699"/>
    <s v="9.30866"/>
    <x v="281"/>
    <n v="10.76844"/>
    <n v="9.3086599999999997"/>
    <n v="1"/>
    <n v="0"/>
    <s v="Pass"/>
    <x v="1"/>
    <x v="2"/>
    <m/>
    <x v="2"/>
    <s v="Pass"/>
    <x v="0"/>
    <x v="0"/>
    <x v="0"/>
    <x v="0"/>
    <x v="0"/>
    <x v="10"/>
    <s v="Good to use"/>
  </r>
  <r>
    <n v="989"/>
    <d v="2023-02-28T15:10:21"/>
    <d v="2023-02-28T15:11:51"/>
    <s v="anonymous"/>
    <m/>
    <x v="26"/>
    <x v="186"/>
    <x v="1198"/>
    <n v="90"/>
    <x v="0"/>
    <x v="32"/>
    <x v="0"/>
    <n v="1"/>
    <x v="0"/>
    <m/>
    <x v="0"/>
    <x v="0"/>
    <x v="0"/>
    <x v="0"/>
    <x v="0"/>
    <x v="4"/>
    <s v="5.96251"/>
    <s v="6.01285"/>
    <s v="6.02145"/>
    <x v="282"/>
    <n v="6.0214499999999997"/>
    <n v="5.96251"/>
    <n v="1"/>
    <n v="0"/>
    <s v="Pass"/>
    <x v="1"/>
    <x v="2"/>
    <m/>
    <x v="2"/>
    <s v="Pass"/>
    <x v="0"/>
    <x v="0"/>
    <x v="0"/>
    <x v="0"/>
    <x v="0"/>
    <x v="10"/>
    <s v="Good to use"/>
  </r>
  <r>
    <n v="990"/>
    <d v="2023-02-28T15:13:40"/>
    <d v="2023-02-28T15:15:09"/>
    <s v="anonymous"/>
    <m/>
    <x v="26"/>
    <x v="186"/>
    <x v="1226"/>
    <n v="16"/>
    <x v="0"/>
    <x v="32"/>
    <x v="0"/>
    <n v="1"/>
    <x v="0"/>
    <m/>
    <x v="0"/>
    <x v="0"/>
    <x v="0"/>
    <x v="0"/>
    <x v="0"/>
    <x v="4"/>
    <s v="5.99998"/>
    <s v="6.02255"/>
    <s v="6.06824"/>
    <x v="283"/>
    <n v="6.0682400000000003"/>
    <n v="5.9999799999999999"/>
    <n v="1"/>
    <n v="0"/>
    <s v="Pass"/>
    <x v="1"/>
    <x v="2"/>
    <m/>
    <x v="2"/>
    <s v="Pass"/>
    <x v="0"/>
    <x v="0"/>
    <x v="0"/>
    <x v="0"/>
    <x v="0"/>
    <x v="10"/>
    <s v="Good to use"/>
  </r>
  <r>
    <n v="991"/>
    <d v="2023-02-28T15:20:10"/>
    <d v="2023-02-28T15:21:40"/>
    <s v="anonymous"/>
    <m/>
    <x v="26"/>
    <x v="186"/>
    <x v="221"/>
    <n v="60"/>
    <x v="0"/>
    <x v="7"/>
    <x v="0"/>
    <n v="1"/>
    <x v="0"/>
    <m/>
    <x v="0"/>
    <x v="0"/>
    <x v="0"/>
    <x v="0"/>
    <x v="0"/>
    <x v="4"/>
    <s v="10.44633"/>
    <s v="10.24978"/>
    <s v="9.79064"/>
    <x v="284"/>
    <n v="10.44633"/>
    <n v="9.7906399999999998"/>
    <n v="1"/>
    <n v="0"/>
    <s v="Pass"/>
    <x v="1"/>
    <x v="2"/>
    <m/>
    <x v="2"/>
    <s v="Pass"/>
    <x v="0"/>
    <x v="0"/>
    <x v="0"/>
    <x v="0"/>
    <x v="0"/>
    <x v="10"/>
    <s v="Good to use"/>
  </r>
  <r>
    <n v="992"/>
    <d v="2023-02-28T15:23:25"/>
    <d v="2023-02-28T15:24:58"/>
    <s v="anonymous"/>
    <m/>
    <x v="26"/>
    <x v="186"/>
    <x v="228"/>
    <n v="67"/>
    <x v="0"/>
    <x v="7"/>
    <x v="0"/>
    <n v="1"/>
    <x v="0"/>
    <m/>
    <x v="0"/>
    <x v="0"/>
    <x v="0"/>
    <x v="0"/>
    <x v="0"/>
    <x v="4"/>
    <s v="10.55538"/>
    <s v="9.4732"/>
    <s v="9.24714"/>
    <x v="285"/>
    <n v="10.55538"/>
    <n v="9.2471399999999999"/>
    <n v="1"/>
    <n v="0"/>
    <s v="Pass"/>
    <x v="1"/>
    <x v="2"/>
    <m/>
    <x v="2"/>
    <s v="Pass"/>
    <x v="0"/>
    <x v="0"/>
    <x v="0"/>
    <x v="0"/>
    <x v="0"/>
    <x v="10"/>
    <s v="Good to use"/>
  </r>
  <r>
    <n v="993"/>
    <d v="2023-02-28T15:26:22"/>
    <d v="2023-02-28T15:27:50"/>
    <s v="anonymous"/>
    <m/>
    <x v="26"/>
    <x v="186"/>
    <x v="218"/>
    <n v="57"/>
    <x v="0"/>
    <x v="7"/>
    <x v="0"/>
    <n v="1"/>
    <x v="0"/>
    <m/>
    <x v="0"/>
    <x v="0"/>
    <x v="0"/>
    <x v="0"/>
    <x v="0"/>
    <x v="4"/>
    <s v="11.11539"/>
    <s v="9.57721"/>
    <s v="9.53248"/>
    <x v="286"/>
    <n v="11.11539"/>
    <n v="9.5324799999999996"/>
    <n v="1"/>
    <n v="0"/>
    <s v="Pass"/>
    <x v="1"/>
    <x v="2"/>
    <m/>
    <x v="2"/>
    <s v="Pass"/>
    <x v="0"/>
    <x v="0"/>
    <x v="0"/>
    <x v="0"/>
    <x v="0"/>
    <x v="10"/>
    <s v="Good to use"/>
  </r>
  <r>
    <n v="994"/>
    <d v="2023-02-28T15:29:40"/>
    <d v="2023-02-28T15:31:08"/>
    <s v="anonymous"/>
    <m/>
    <x v="26"/>
    <x v="186"/>
    <x v="225"/>
    <n v="64"/>
    <x v="0"/>
    <x v="7"/>
    <x v="0"/>
    <n v="1"/>
    <x v="0"/>
    <m/>
    <x v="0"/>
    <x v="0"/>
    <x v="0"/>
    <x v="0"/>
    <x v="0"/>
    <x v="4"/>
    <s v="12.8187"/>
    <s v="12.2574"/>
    <s v="12.07805"/>
    <x v="287"/>
    <n v="12.8187"/>
    <n v="12.078049999999999"/>
    <n v="1"/>
    <n v="0"/>
    <s v="Pass"/>
    <x v="1"/>
    <x v="2"/>
    <m/>
    <x v="2"/>
    <s v="Pass"/>
    <x v="0"/>
    <x v="0"/>
    <x v="0"/>
    <x v="0"/>
    <x v="0"/>
    <x v="10"/>
    <s v="Good to use"/>
  </r>
  <r>
    <n v="995"/>
    <d v="2023-03-01T11:50:37"/>
    <d v="2023-03-01T12:05:22"/>
    <s v="anonymous"/>
    <m/>
    <x v="26"/>
    <x v="187"/>
    <x v="1337"/>
    <n v="116"/>
    <x v="0"/>
    <x v="34"/>
    <x v="0"/>
    <n v="1"/>
    <x v="0"/>
    <m/>
    <x v="0"/>
    <x v="0"/>
    <x v="0"/>
    <x v="0"/>
    <x v="0"/>
    <x v="4"/>
    <s v="3.30129"/>
    <s v="3.30129"/>
    <s v="3.23664"/>
    <x v="288"/>
    <n v="3.3012899999999998"/>
    <n v="3.23664"/>
    <n v="1"/>
    <n v="0"/>
    <s v="Pass"/>
    <x v="1"/>
    <x v="2"/>
    <m/>
    <x v="2"/>
    <s v="Pass"/>
    <x v="0"/>
    <x v="0"/>
    <x v="0"/>
    <x v="0"/>
    <x v="0"/>
    <x v="10"/>
    <s v="Good to use "/>
  </r>
  <r>
    <n v="996"/>
    <d v="2023-03-01T12:08:19"/>
    <d v="2023-03-01T12:10:50"/>
    <s v="anonymous"/>
    <m/>
    <x v="26"/>
    <x v="187"/>
    <x v="1622"/>
    <n v="58"/>
    <x v="0"/>
    <x v="34"/>
    <x v="0"/>
    <n v="1"/>
    <x v="0"/>
    <m/>
    <x v="0"/>
    <x v="0"/>
    <x v="0"/>
    <x v="0"/>
    <x v="0"/>
    <x v="4"/>
    <s v="3.01584"/>
    <s v="3.01183"/>
    <s v="3.01795"/>
    <x v="289"/>
    <n v="3.0179499999999999"/>
    <n v="3.0118299999999998"/>
    <n v="1"/>
    <n v="0"/>
    <s v="Pass"/>
    <x v="1"/>
    <x v="2"/>
    <m/>
    <x v="2"/>
    <s v="Pass"/>
    <x v="0"/>
    <x v="0"/>
    <x v="0"/>
    <x v="0"/>
    <x v="0"/>
    <x v="10"/>
    <s v="Good to use"/>
  </r>
  <r>
    <n v="997"/>
    <d v="2023-03-01T12:12:08"/>
    <d v="2023-03-01T12:13:46"/>
    <s v="anonymous"/>
    <m/>
    <x v="26"/>
    <x v="187"/>
    <x v="1623"/>
    <n v="41"/>
    <x v="0"/>
    <x v="34"/>
    <x v="0"/>
    <n v="1"/>
    <x v="0"/>
    <m/>
    <x v="0"/>
    <x v="0"/>
    <x v="0"/>
    <x v="0"/>
    <x v="0"/>
    <x v="4"/>
    <s v="3.12428"/>
    <s v="3.13747"/>
    <s v="3.11999"/>
    <x v="290"/>
    <n v="3.13747"/>
    <n v="3.11999"/>
    <n v="1"/>
    <n v="0"/>
    <s v="Pass"/>
    <x v="1"/>
    <x v="2"/>
    <m/>
    <x v="2"/>
    <s v="Pass"/>
    <x v="0"/>
    <x v="0"/>
    <x v="0"/>
    <x v="0"/>
    <x v="0"/>
    <x v="10"/>
    <s v="Good to use"/>
  </r>
  <r>
    <n v="998"/>
    <d v="2023-03-01T12:16:28"/>
    <d v="2023-03-01T12:18:14"/>
    <s v="anonymous"/>
    <m/>
    <x v="26"/>
    <x v="187"/>
    <x v="374"/>
    <n v="54"/>
    <x v="0"/>
    <x v="1"/>
    <x v="0"/>
    <n v="1"/>
    <x v="0"/>
    <m/>
    <x v="0"/>
    <x v="0"/>
    <x v="0"/>
    <x v="0"/>
    <x v="0"/>
    <x v="4"/>
    <s v="3.62887"/>
    <s v="3.62887"/>
    <s v="3.63308"/>
    <x v="291"/>
    <n v="3.6330800000000001"/>
    <n v="3.62887"/>
    <n v="1"/>
    <n v="0"/>
    <s v="Pass"/>
    <x v="1"/>
    <x v="2"/>
    <m/>
    <x v="2"/>
    <s v="Pass"/>
    <x v="0"/>
    <x v="0"/>
    <x v="0"/>
    <x v="0"/>
    <x v="0"/>
    <x v="10"/>
    <s v="Good to use"/>
  </r>
  <r>
    <n v="999"/>
    <d v="2023-03-01T12:27:33"/>
    <d v="2023-03-01T12:31:05"/>
    <s v="anonymous"/>
    <m/>
    <x v="26"/>
    <x v="187"/>
    <x v="373"/>
    <n v="53"/>
    <x v="0"/>
    <x v="1"/>
    <x v="0"/>
    <n v="1"/>
    <x v="0"/>
    <m/>
    <x v="0"/>
    <x v="0"/>
    <x v="0"/>
    <x v="0"/>
    <x v="0"/>
    <x v="4"/>
    <s v="3.40701"/>
    <s v="3.42272"/>
    <s v="3.44237"/>
    <x v="292"/>
    <n v="3.4423699999999999"/>
    <n v="3.4070100000000001"/>
    <n v="1"/>
    <n v="0"/>
    <s v="Pass"/>
    <x v="1"/>
    <x v="2"/>
    <m/>
    <x v="2"/>
    <s v="Pass"/>
    <x v="0"/>
    <x v="0"/>
    <x v="0"/>
    <x v="0"/>
    <x v="0"/>
    <x v="10"/>
    <s v="Good to use"/>
  </r>
  <r>
    <n v="1000"/>
    <d v="2023-03-01T12:32:36"/>
    <d v="2023-03-01T12:34:18"/>
    <s v="anonymous"/>
    <m/>
    <x v="26"/>
    <x v="187"/>
    <x v="54"/>
    <n v="40"/>
    <x v="0"/>
    <x v="1"/>
    <x v="0"/>
    <n v="1"/>
    <x v="0"/>
    <m/>
    <x v="0"/>
    <x v="0"/>
    <x v="0"/>
    <x v="0"/>
    <x v="0"/>
    <x v="4"/>
    <s v="3.37037"/>
    <s v="3.36327"/>
    <s v="3.38365"/>
    <x v="293"/>
    <n v="3.3836499999999998"/>
    <n v="3.36327"/>
    <n v="1"/>
    <n v="0"/>
    <s v="Pass"/>
    <x v="1"/>
    <x v="2"/>
    <m/>
    <x v="2"/>
    <s v="Pass"/>
    <x v="0"/>
    <x v="0"/>
    <x v="0"/>
    <x v="0"/>
    <x v="0"/>
    <x v="10"/>
    <s v="Good to use"/>
  </r>
  <r>
    <n v="1001"/>
    <d v="2023-03-01T12:35:45"/>
    <d v="2023-03-01T12:37:31"/>
    <s v="anonymous"/>
    <m/>
    <x v="26"/>
    <x v="187"/>
    <x v="375"/>
    <n v="55"/>
    <x v="0"/>
    <x v="1"/>
    <x v="0"/>
    <n v="1"/>
    <x v="0"/>
    <m/>
    <x v="0"/>
    <x v="0"/>
    <x v="0"/>
    <x v="0"/>
    <x v="0"/>
    <x v="4"/>
    <s v="3.23267"/>
    <s v="3.25797"/>
    <s v="3.27735"/>
    <x v="294"/>
    <n v="3.2773500000000002"/>
    <n v="3.2326700000000002"/>
    <n v="1"/>
    <n v="0"/>
    <s v="Pass"/>
    <x v="1"/>
    <x v="2"/>
    <m/>
    <x v="2"/>
    <s v="Pass"/>
    <x v="0"/>
    <x v="0"/>
    <x v="0"/>
    <x v="0"/>
    <x v="0"/>
    <x v="10"/>
    <s v="Good to use"/>
  </r>
  <r>
    <n v="1002"/>
    <d v="2023-03-01T12:39:12"/>
    <d v="2023-03-01T12:40:53"/>
    <s v="anonymous"/>
    <m/>
    <x v="26"/>
    <x v="187"/>
    <x v="377"/>
    <n v="57"/>
    <x v="0"/>
    <x v="1"/>
    <x v="0"/>
    <n v="1"/>
    <x v="0"/>
    <m/>
    <x v="0"/>
    <x v="0"/>
    <x v="0"/>
    <x v="0"/>
    <x v="0"/>
    <x v="4"/>
    <s v="3.25647"/>
    <s v="3.25318"/>
    <s v="3.25382"/>
    <x v="295"/>
    <n v="3.2564700000000002"/>
    <n v="3.25318"/>
    <n v="1"/>
    <n v="0"/>
    <s v="Pass"/>
    <x v="1"/>
    <x v="2"/>
    <m/>
    <x v="2"/>
    <s v="Pass"/>
    <x v="0"/>
    <x v="0"/>
    <x v="0"/>
    <x v="0"/>
    <x v="0"/>
    <x v="10"/>
    <s v="Good to use"/>
  </r>
  <r>
    <n v="1003"/>
    <d v="2023-03-01T12:44:15"/>
    <d v="2023-03-01T12:45:57"/>
    <s v="anonymous"/>
    <m/>
    <x v="26"/>
    <x v="187"/>
    <x v="376"/>
    <n v="56"/>
    <x v="0"/>
    <x v="1"/>
    <x v="0"/>
    <n v="1"/>
    <x v="0"/>
    <m/>
    <x v="0"/>
    <x v="0"/>
    <x v="0"/>
    <x v="0"/>
    <x v="0"/>
    <x v="4"/>
    <s v="3.19436"/>
    <s v="3.19436"/>
    <s v="3.23406"/>
    <x v="296"/>
    <n v="3.2340599999999999"/>
    <n v="3.1943600000000001"/>
    <n v="1"/>
    <n v="0"/>
    <s v="Pass"/>
    <x v="1"/>
    <x v="2"/>
    <m/>
    <x v="2"/>
    <s v="Pass"/>
    <x v="0"/>
    <x v="0"/>
    <x v="0"/>
    <x v="0"/>
    <x v="0"/>
    <x v="10"/>
    <s v="Good to use"/>
  </r>
  <r>
    <n v="1004"/>
    <d v="2023-03-01T12:47:39"/>
    <d v="2023-03-01T12:49:13"/>
    <s v="anonymous"/>
    <m/>
    <x v="26"/>
    <x v="187"/>
    <x v="1479"/>
    <n v="112"/>
    <x v="0"/>
    <x v="32"/>
    <x v="0"/>
    <n v="1"/>
    <x v="0"/>
    <m/>
    <x v="0"/>
    <x v="0"/>
    <x v="0"/>
    <x v="0"/>
    <x v="0"/>
    <x v="4"/>
    <s v="7.36977"/>
    <s v="7.44724"/>
    <s v="7.45047"/>
    <x v="297"/>
    <n v="7.4504700000000001"/>
    <n v="7.3697699999999999"/>
    <n v="1"/>
    <n v="0"/>
    <s v="Pass"/>
    <x v="1"/>
    <x v="2"/>
    <m/>
    <x v="2"/>
    <s v="Pass"/>
    <x v="0"/>
    <x v="0"/>
    <x v="0"/>
    <x v="0"/>
    <x v="0"/>
    <x v="10"/>
    <s v="Good to use"/>
  </r>
  <r>
    <n v="1005"/>
    <d v="2023-03-01T12:52:00"/>
    <d v="2023-03-01T12:53:41"/>
    <s v="anonymous"/>
    <m/>
    <x v="26"/>
    <x v="187"/>
    <x v="1483"/>
    <n v="123"/>
    <x v="0"/>
    <x v="32"/>
    <x v="0"/>
    <n v="1"/>
    <x v="0"/>
    <m/>
    <x v="0"/>
    <x v="0"/>
    <x v="0"/>
    <x v="0"/>
    <x v="0"/>
    <x v="4"/>
    <s v="7.28596"/>
    <s v="7.38032"/>
    <s v="7.45262"/>
    <x v="298"/>
    <n v="7.4526199999999996"/>
    <n v="7.2859600000000002"/>
    <n v="1"/>
    <n v="0"/>
    <s v="Pass"/>
    <x v="1"/>
    <x v="2"/>
    <m/>
    <x v="2"/>
    <s v="Pass"/>
    <x v="0"/>
    <x v="0"/>
    <x v="0"/>
    <x v="0"/>
    <x v="0"/>
    <x v="10"/>
    <s v="Good to use"/>
  </r>
  <r>
    <n v="1006"/>
    <d v="2023-03-01T12:55:40"/>
    <d v="2023-03-01T12:57:01"/>
    <s v="anonymous"/>
    <m/>
    <x v="26"/>
    <x v="187"/>
    <x v="1476"/>
    <n v="116"/>
    <x v="0"/>
    <x v="32"/>
    <x v="0"/>
    <n v="1"/>
    <x v="0"/>
    <m/>
    <x v="0"/>
    <x v="0"/>
    <x v="0"/>
    <x v="0"/>
    <x v="0"/>
    <x v="4"/>
    <s v="7.48534"/>
    <s v="7.26903"/>
    <s v="7.31934"/>
    <x v="299"/>
    <n v="7.4853399999999999"/>
    <n v="7.2690299999999999"/>
    <n v="1"/>
    <n v="0"/>
    <s v="Pass"/>
    <x v="1"/>
    <x v="2"/>
    <m/>
    <x v="2"/>
    <s v="Pass"/>
    <x v="0"/>
    <x v="0"/>
    <x v="0"/>
    <x v="0"/>
    <x v="0"/>
    <x v="10"/>
    <s v="Good to use"/>
  </r>
  <r>
    <n v="1007"/>
    <d v="2023-03-01T13:00:40"/>
    <d v="2023-03-01T13:02:05"/>
    <s v="anonymous"/>
    <m/>
    <x v="26"/>
    <x v="187"/>
    <x v="1481"/>
    <n v="133"/>
    <x v="0"/>
    <x v="32"/>
    <x v="0"/>
    <n v="1"/>
    <x v="0"/>
    <m/>
    <x v="0"/>
    <x v="0"/>
    <x v="0"/>
    <x v="0"/>
    <x v="0"/>
    <x v="4"/>
    <s v="7.01287"/>
    <s v="7.07714"/>
    <s v="6.99922"/>
    <x v="300"/>
    <n v="7.07714"/>
    <n v="6.9992200000000002"/>
    <n v="1"/>
    <n v="0"/>
    <s v="Pass"/>
    <x v="1"/>
    <x v="2"/>
    <m/>
    <x v="2"/>
    <s v="Pass"/>
    <x v="2"/>
    <x v="0"/>
    <x v="0"/>
    <x v="0"/>
    <x v="0"/>
    <x v="10"/>
    <s v="Good to use"/>
  </r>
  <r>
    <n v="1008"/>
    <d v="2023-03-01T13:04:50"/>
    <d v="2023-03-01T13:06:18"/>
    <s v="anonymous"/>
    <m/>
    <x v="26"/>
    <x v="187"/>
    <x v="1480"/>
    <n v="136"/>
    <x v="0"/>
    <x v="32"/>
    <x v="0"/>
    <n v="1"/>
    <x v="0"/>
    <m/>
    <x v="0"/>
    <x v="0"/>
    <x v="0"/>
    <x v="0"/>
    <x v="1"/>
    <x v="4"/>
    <s v="7.43203"/>
    <s v="7.48058"/>
    <s v="7.50137"/>
    <x v="301"/>
    <n v="7.5013699999999996"/>
    <n v="7.4320300000000001"/>
    <n v="1"/>
    <n v="0"/>
    <s v="Pass"/>
    <x v="1"/>
    <x v="2"/>
    <m/>
    <x v="2"/>
    <s v="Pass"/>
    <x v="0"/>
    <x v="0"/>
    <x v="0"/>
    <x v="0"/>
    <x v="0"/>
    <x v="10"/>
    <s v="Good to use"/>
  </r>
  <r>
    <n v="1009"/>
    <d v="2023-03-06T09:11:56"/>
    <d v="2023-03-06T09:19:55"/>
    <s v="anonymous"/>
    <m/>
    <x v="29"/>
    <x v="186"/>
    <x v="322"/>
    <n v="2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6"/>
    <x v="1"/>
    <x v="1"/>
    <x v="30"/>
    <x v="153"/>
    <s v="May not be returned; will be used to retrofit a BMW HEART module into a customer vehicle (4 out of 6 signed out will not be returned)"/>
  </r>
  <r>
    <n v="1010"/>
    <d v="2023-03-06T09:19:57"/>
    <d v="2023-03-06T09:21:13"/>
    <s v="anonymous"/>
    <m/>
    <x v="29"/>
    <x v="186"/>
    <x v="1527"/>
    <n v="20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6"/>
    <x v="1"/>
    <x v="1"/>
    <x v="30"/>
    <x v="153"/>
    <s v="May not be returned; will be used to retrofit a BMW HEART module into a customer vehicle (4 out of 6 signed out will not be returned)"/>
  </r>
  <r>
    <n v="1011"/>
    <d v="2023-03-06T09:21:15"/>
    <d v="2023-03-06T09:22:04"/>
    <s v="anonymous"/>
    <m/>
    <x v="29"/>
    <x v="186"/>
    <x v="1530"/>
    <n v="21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6"/>
    <x v="1"/>
    <x v="1"/>
    <x v="30"/>
    <x v="153"/>
    <s v="May not be returned; will be used to retrofit a BMW HEART module into a customer vehicle (4 out of 6 signed out will not be returned)"/>
  </r>
  <r>
    <n v="1012"/>
    <d v="2023-03-06T09:22:12"/>
    <d v="2023-03-06T09:22:59"/>
    <s v="anonymous"/>
    <m/>
    <x v="29"/>
    <x v="186"/>
    <x v="1528"/>
    <n v="27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6"/>
    <x v="1"/>
    <x v="1"/>
    <x v="30"/>
    <x v="153"/>
    <s v="May not be returned; will be used to retrofit a BMW HEART module into a customer vehicle (4 out of 6 signed out will not be returned)"/>
  </r>
  <r>
    <n v="1013"/>
    <d v="2023-03-06T09:23:01"/>
    <d v="2023-03-06T09:24:13"/>
    <s v="anonymous"/>
    <m/>
    <x v="29"/>
    <x v="186"/>
    <x v="1529"/>
    <n v="28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6"/>
    <x v="1"/>
    <x v="1"/>
    <x v="30"/>
    <x v="153"/>
    <s v="May not be returned; will be used to retrofit a BMW HEART module into a customer vehicle (4 out of 6 signed out will not be returned)"/>
  </r>
  <r>
    <n v="1014"/>
    <d v="2023-03-06T09:24:14"/>
    <d v="2023-03-06T09:25:10"/>
    <s v="anonymous"/>
    <m/>
    <x v="29"/>
    <x v="186"/>
    <x v="1534"/>
    <n v="31"/>
    <x v="0"/>
    <x v="10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6"/>
    <x v="1"/>
    <x v="1"/>
    <x v="30"/>
    <x v="153"/>
    <s v="May not be returned; will be used to retrofit a BMW HEART module into a customer vehicle (4 out of 6 signed out will not be returned)"/>
  </r>
  <r>
    <n v="1015"/>
    <d v="2023-03-07T10:33:39"/>
    <d v="2023-03-07T11:31:10"/>
    <s v="anonymous"/>
    <m/>
    <x v="29"/>
    <x v="188"/>
    <x v="1624"/>
    <e v="#VALUE!"/>
    <x v="1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7"/>
    <x v="44"/>
    <x v="28"/>
    <x v="43"/>
    <x v="154"/>
    <s v="TEST -DELETE"/>
  </r>
  <r>
    <n v="1016"/>
    <d v="2023-03-07T11:31:11"/>
    <d v="2023-03-07T11:32:15"/>
    <s v="anonymous"/>
    <m/>
    <x v="29"/>
    <x v="188"/>
    <x v="1624"/>
    <e v="#VALUE!"/>
    <x v="1"/>
    <x v="33"/>
    <x v="1"/>
    <n v="-1"/>
    <x v="1"/>
    <m/>
    <x v="0"/>
    <x v="0"/>
    <x v="1"/>
    <x v="2"/>
    <x v="1"/>
    <x v="3"/>
    <m/>
    <m/>
    <m/>
    <x v="0"/>
    <n v="0"/>
    <n v="0"/>
    <n v="0"/>
    <n v="0"/>
    <m/>
    <x v="2"/>
    <x v="0"/>
    <m/>
    <x v="0"/>
    <m/>
    <x v="2"/>
    <x v="97"/>
    <x v="45"/>
    <x v="29"/>
    <x v="62"/>
    <x v="154"/>
    <s v="TEST - DELE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0" firstHeaderRow="1" firstDataRow="1" firstDataCol="4"/>
  <pivotFields count="4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name="Harness ID #" axis="axisRow" compact="0" outline="0" showAll="0" defaultSubtotal="0">
      <items count="1625">
        <item x="1344"/>
        <item x="1340"/>
        <item x="1224"/>
        <item x="1524"/>
        <item x="1603"/>
        <item x="1248"/>
        <item x="1250"/>
        <item x="1220"/>
        <item x="1367"/>
        <item x="1521"/>
        <item x="1522"/>
        <item x="1145"/>
        <item x="436"/>
        <item x="469"/>
        <item x="470"/>
        <item x="471"/>
        <item x="501"/>
        <item x="502"/>
        <item x="1146"/>
        <item x="1147"/>
        <item x="1148"/>
        <item x="1149"/>
        <item x="473"/>
        <item x="474"/>
        <item x="475"/>
        <item x="476"/>
        <item x="477"/>
        <item x="478"/>
        <item x="1474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72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96"/>
        <item x="509"/>
        <item x="495"/>
        <item x="510"/>
        <item x="497"/>
        <item x="511"/>
        <item x="503"/>
        <item x="504"/>
        <item x="505"/>
        <item x="506"/>
        <item x="507"/>
        <item x="508"/>
        <item x="452"/>
        <item x="453"/>
        <item x="454"/>
        <item x="455"/>
        <item x="456"/>
        <item x="457"/>
        <item x="458"/>
        <item x="459"/>
        <item x="460"/>
        <item x="468"/>
        <item x="494"/>
        <item x="462"/>
        <item x="463"/>
        <item x="464"/>
        <item x="465"/>
        <item x="466"/>
        <item x="467"/>
        <item x="448"/>
        <item x="449"/>
        <item x="450"/>
        <item x="451"/>
        <item x="461"/>
        <item x="498"/>
        <item x="499"/>
        <item x="500"/>
        <item x="1472"/>
        <item x="1604"/>
        <item x="1503"/>
        <item x="1520"/>
        <item x="1134"/>
        <item x="1135"/>
        <item x="1136"/>
        <item x="1137"/>
        <item x="1138"/>
        <item x="1139"/>
        <item x="1295"/>
        <item x="1292"/>
        <item x="1294"/>
        <item x="1280"/>
        <item x="1386"/>
        <item x="1301"/>
        <item x="1286"/>
        <item x="1281"/>
        <item x="1296"/>
        <item x="1409"/>
        <item x="1391"/>
        <item x="1346"/>
        <item x="1384"/>
        <item x="1311"/>
        <item x="1389"/>
        <item x="1359"/>
        <item x="1332"/>
        <item x="1314"/>
        <item x="1385"/>
        <item x="1343"/>
        <item x="1305"/>
        <item x="1327"/>
        <item x="1338"/>
        <item x="1350"/>
        <item x="1356"/>
        <item x="1349"/>
        <item x="1358"/>
        <item x="1337"/>
        <item x="1328"/>
        <item x="1372"/>
        <item x="1325"/>
        <item x="1334"/>
        <item x="1513"/>
        <item x="1525"/>
        <item x="1353"/>
        <item x="1313"/>
        <item x="1315"/>
        <item x="1395"/>
        <item x="1329"/>
        <item x="1388"/>
        <item x="1321"/>
        <item x="1347"/>
        <item x="1512"/>
        <item x="1336"/>
        <item x="1289"/>
        <item x="1299"/>
        <item x="1282"/>
        <item x="1302"/>
        <item x="1298"/>
        <item x="1284"/>
        <item x="1285"/>
        <item x="1309"/>
        <item x="1293"/>
        <item x="1335"/>
        <item x="1496"/>
        <item x="1283"/>
        <item x="1306"/>
        <item x="1297"/>
        <item x="1351"/>
        <item x="1304"/>
        <item x="1308"/>
        <item x="1406"/>
        <item x="1290"/>
        <item x="1291"/>
        <item x="1300"/>
        <item x="1287"/>
        <item x="1307"/>
        <item x="1288"/>
        <item x="1303"/>
        <item x="1403"/>
        <item x="1390"/>
        <item x="1401"/>
        <item x="1382"/>
        <item x="1488"/>
        <item x="1392"/>
        <item x="1398"/>
        <item x="1397"/>
        <item x="1352"/>
        <item x="1404"/>
        <item x="1354"/>
        <item x="1399"/>
        <item x="1405"/>
        <item x="1493"/>
        <item x="1492"/>
        <item x="1375"/>
        <item x="1491"/>
        <item x="1362"/>
        <item x="1373"/>
        <item x="1393"/>
        <item x="1400"/>
        <item x="1370"/>
        <item x="1380"/>
        <item x="1407"/>
        <item x="1486"/>
        <item x="1502"/>
        <item x="1371"/>
        <item x="1377"/>
        <item x="1387"/>
        <item x="1355"/>
        <item x="1490"/>
        <item x="1368"/>
        <item x="1489"/>
        <item x="1408"/>
        <item x="1494"/>
        <item x="1487"/>
        <item x="1357"/>
        <item x="1394"/>
        <item x="1374"/>
        <item x="1383"/>
        <item x="1378"/>
        <item x="1361"/>
        <item x="1342"/>
        <item x="1364"/>
        <item x="1363"/>
        <item x="1376"/>
        <item x="1485"/>
        <item x="1365"/>
        <item x="1366"/>
        <item x="1369"/>
        <item x="1402"/>
        <item x="1312"/>
        <item x="1317"/>
        <item x="1326"/>
        <item x="1330"/>
        <item x="1339"/>
        <item x="1348"/>
        <item x="1381"/>
        <item x="1396"/>
        <item x="1379"/>
        <item x="1316"/>
        <item x="1324"/>
        <item x="1333"/>
        <item x="1320"/>
        <item x="1323"/>
        <item x="1319"/>
        <item x="1360"/>
        <item x="1331"/>
        <item x="1318"/>
        <item x="1310"/>
        <item x="1341"/>
        <item x="1322"/>
        <item x="1345"/>
        <item x="1172"/>
        <item x="1219"/>
        <item x="1194"/>
        <item x="1171"/>
        <item x="1168"/>
        <item x="1166"/>
        <item x="1192"/>
        <item x="1215"/>
        <item x="1221"/>
        <item x="1169"/>
        <item x="1222"/>
        <item x="1189"/>
        <item x="1158"/>
        <item x="1151"/>
        <item x="1203"/>
        <item x="1242"/>
        <item x="1229"/>
        <item x="1232"/>
        <item x="1237"/>
        <item x="1258"/>
        <item x="1170"/>
        <item x="1478"/>
        <item x="1475"/>
        <item x="1479"/>
        <item x="1239"/>
        <item x="1200"/>
        <item x="1236"/>
        <item x="1476"/>
        <item x="1257"/>
        <item x="1235"/>
        <item x="1253"/>
        <item x="1196"/>
        <item x="1265"/>
        <item x="1268"/>
        <item x="1484"/>
        <item x="1483"/>
        <item x="1217"/>
        <item x="1482"/>
        <item x="1477"/>
        <item x="1234"/>
        <item x="1256"/>
        <item x="1228"/>
        <item x="1176"/>
        <item x="1233"/>
        <item x="1261"/>
        <item x="1247"/>
        <item x="1481"/>
        <item x="1260"/>
        <item x="1259"/>
        <item x="1480"/>
        <item x="1230"/>
        <item x="1231"/>
        <item x="1246"/>
        <item x="1255"/>
        <item x="1267"/>
        <item x="1226"/>
        <item x="1276"/>
        <item x="1201"/>
        <item x="1245"/>
        <item x="1227"/>
        <item x="1205"/>
        <item x="1173"/>
        <item x="1193"/>
        <item x="1175"/>
        <item x="1190"/>
        <item x="1177"/>
        <item x="1209"/>
        <item x="1195"/>
        <item x="1277"/>
        <item x="1214"/>
        <item x="1254"/>
        <item x="1213"/>
        <item x="1207"/>
        <item x="1273"/>
        <item x="1240"/>
        <item x="1275"/>
        <item x="1274"/>
        <item x="1223"/>
        <item x="1206"/>
        <item x="1272"/>
        <item x="1197"/>
        <item x="1167"/>
        <item x="1211"/>
        <item x="1271"/>
        <item x="1199"/>
        <item x="1241"/>
        <item x="1208"/>
        <item x="1210"/>
        <item x="1278"/>
        <item x="1212"/>
        <item x="1279"/>
        <item x="1266"/>
        <item x="1244"/>
        <item x="1202"/>
        <item x="1187"/>
        <item x="1269"/>
        <item x="1243"/>
        <item x="1270"/>
        <item x="1264"/>
        <item x="1238"/>
        <item x="1263"/>
        <item x="1225"/>
        <item x="1249"/>
        <item x="1606"/>
        <item x="1184"/>
        <item x="1183"/>
        <item x="1182"/>
        <item x="1251"/>
        <item x="1252"/>
        <item x="1218"/>
        <item x="1181"/>
        <item x="1262"/>
        <item x="1185"/>
        <item x="1188"/>
        <item x="1186"/>
        <item x="1174"/>
        <item x="1180"/>
        <item x="1179"/>
        <item x="1204"/>
        <item x="1152"/>
        <item x="1178"/>
        <item x="1165"/>
        <item x="1156"/>
        <item x="1163"/>
        <item x="1161"/>
        <item x="1155"/>
        <item x="1198"/>
        <item x="1162"/>
        <item x="1191"/>
        <item x="1159"/>
        <item x="1160"/>
        <item x="1216"/>
        <item x="1153"/>
        <item x="1164"/>
        <item x="1154"/>
        <item x="1157"/>
        <item x="1500"/>
        <item x="1501"/>
        <item x="1442"/>
        <item x="1452"/>
        <item x="1468"/>
        <item x="1456"/>
        <item x="1455"/>
        <item x="1451"/>
        <item x="1453"/>
        <item x="1449"/>
        <item x="1593"/>
        <item x="1457"/>
        <item x="1464"/>
        <item x="1460"/>
        <item x="1447"/>
        <item x="1450"/>
        <item x="1461"/>
        <item x="1446"/>
        <item x="1594"/>
        <item x="1448"/>
        <item x="1445"/>
        <item x="1441"/>
        <item x="1440"/>
        <item x="1465"/>
        <item x="1463"/>
        <item x="1466"/>
        <item x="1462"/>
        <item x="1443"/>
        <item x="1470"/>
        <item x="1467"/>
        <item x="1454"/>
        <item x="1471"/>
        <item x="1444"/>
        <item x="1469"/>
        <item x="1429"/>
        <item x="1418"/>
        <item x="1438"/>
        <item x="1427"/>
        <item x="1420"/>
        <item x="1412"/>
        <item x="1419"/>
        <item x="1411"/>
        <item x="1410"/>
        <item x="1439"/>
        <item x="1417"/>
        <item x="1424"/>
        <item x="1421"/>
        <item x="1414"/>
        <item x="1416"/>
        <item x="1413"/>
        <item x="1436"/>
        <item x="1428"/>
        <item x="1437"/>
        <item x="1434"/>
        <item x="1435"/>
        <item x="1422"/>
        <item x="1423"/>
        <item x="1415"/>
        <item x="1425"/>
        <item x="1426"/>
        <item x="1430"/>
        <item x="1432"/>
        <item x="1431"/>
        <item x="1433"/>
        <item x="512"/>
        <item x="513"/>
        <item x="514"/>
        <item x="515"/>
        <item x="516"/>
        <item x="517"/>
        <item x="518"/>
        <item x="519"/>
        <item x="520"/>
        <item x="521"/>
        <item x="1124"/>
        <item x="1126"/>
        <item x="1127"/>
        <item x="1544"/>
        <item x="1125"/>
        <item x="333"/>
        <item x="334"/>
        <item x="981"/>
        <item x="335"/>
        <item x="336"/>
        <item x="337"/>
        <item x="982"/>
        <item x="338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48"/>
        <item x="349"/>
        <item x="350"/>
        <item x="351"/>
        <item x="352"/>
        <item x="911"/>
        <item x="1527"/>
        <item x="1530"/>
        <item x="1537"/>
        <item x="1536"/>
        <item x="1531"/>
        <item x="1532"/>
        <item x="1539"/>
        <item x="1528"/>
        <item x="1529"/>
        <item x="1526"/>
        <item x="1535"/>
        <item x="1534"/>
        <item x="1533"/>
        <item x="1538"/>
        <item x="1065"/>
        <item x="1063"/>
        <item x="1064"/>
        <item x="1066"/>
        <item x="277"/>
        <item x="278"/>
        <item x="279"/>
        <item x="280"/>
        <item x="96"/>
        <item x="281"/>
        <item x="282"/>
        <item x="283"/>
        <item x="284"/>
        <item x="285"/>
        <item x="286"/>
        <item x="287"/>
        <item x="288"/>
        <item x="289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523"/>
        <item x="808"/>
        <item x="807"/>
        <item x="802"/>
        <item x="806"/>
        <item x="800"/>
        <item x="803"/>
        <item x="805"/>
        <item x="801"/>
        <item x="804"/>
        <item x="522"/>
        <item x="811"/>
        <item x="792"/>
        <item x="796"/>
        <item x="809"/>
        <item x="798"/>
        <item x="799"/>
        <item x="793"/>
        <item x="795"/>
        <item x="797"/>
        <item x="812"/>
        <item x="810"/>
        <item x="790"/>
        <item x="791"/>
        <item x="794"/>
        <item x="576"/>
        <item x="575"/>
        <item x="579"/>
        <item x="577"/>
        <item x="578"/>
        <item x="58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1514"/>
        <item x="1515"/>
        <item x="1516"/>
        <item x="1517"/>
        <item x="1518"/>
        <item x="1519"/>
        <item x="162"/>
        <item x="163"/>
        <item x="164"/>
        <item x="165"/>
        <item x="166"/>
        <item x="167"/>
        <item x="168"/>
        <item x="169"/>
        <item x="170"/>
        <item x="171"/>
        <item x="260"/>
        <item x="262"/>
        <item x="263"/>
        <item x="264"/>
        <item x="265"/>
        <item x="367"/>
        <item x="368"/>
        <item x="369"/>
        <item x="370"/>
        <item x="371"/>
        <item x="172"/>
        <item x="372"/>
        <item x="1130"/>
        <item x="1129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149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1473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1"/>
        <item x="65"/>
        <item x="66"/>
        <item x="67"/>
        <item x="68"/>
        <item x="70"/>
        <item x="72"/>
        <item x="1132"/>
        <item x="73"/>
        <item x="74"/>
        <item x="78"/>
        <item x="1131"/>
        <item x="80"/>
        <item x="931"/>
        <item x="81"/>
        <item x="930"/>
        <item x="85"/>
        <item x="929"/>
        <item x="87"/>
        <item x="88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574"/>
        <item x="339"/>
        <item x="340"/>
        <item x="341"/>
        <item x="342"/>
        <item x="343"/>
        <item x="344"/>
        <item x="345"/>
        <item x="346"/>
        <item x="347"/>
        <item x="933"/>
        <item x="913"/>
        <item x="912"/>
        <item x="1458"/>
        <item x="861"/>
        <item x="859"/>
        <item x="860"/>
        <item x="858"/>
        <item x="857"/>
        <item x="850"/>
        <item x="851"/>
        <item x="856"/>
        <item x="957"/>
        <item x="852"/>
        <item x="854"/>
        <item x="855"/>
        <item x="849"/>
        <item x="842"/>
        <item x="839"/>
        <item x="843"/>
        <item x="847"/>
        <item x="846"/>
        <item x="848"/>
        <item x="845"/>
        <item x="853"/>
        <item x="844"/>
        <item x="1459"/>
        <item x="834"/>
        <item x="835"/>
        <item x="838"/>
        <item x="837"/>
        <item x="836"/>
        <item x="841"/>
        <item x="840"/>
        <item x="918"/>
        <item x="916"/>
        <item x="919"/>
        <item x="917"/>
        <item x="915"/>
        <item x="914"/>
        <item x="89"/>
        <item x="90"/>
        <item x="91"/>
        <item x="92"/>
        <item x="93"/>
        <item x="94"/>
        <item x="95"/>
        <item x="434"/>
        <item x="435"/>
        <item x="1061"/>
        <item x="1093"/>
        <item x="1080"/>
        <item x="1085"/>
        <item x="1092"/>
        <item x="1605"/>
        <item x="1074"/>
        <item x="1087"/>
        <item x="1081"/>
        <item x="1083"/>
        <item x="1082"/>
        <item x="1089"/>
        <item x="1088"/>
        <item x="1090"/>
        <item x="1084"/>
        <item x="1095"/>
        <item x="1098"/>
        <item x="1099"/>
        <item x="1096"/>
        <item x="1075"/>
        <item x="1094"/>
        <item x="1097"/>
        <item x="1078"/>
        <item x="1076"/>
        <item x="1077"/>
        <item x="1079"/>
        <item x="1091"/>
        <item x="1086"/>
        <item x="1118"/>
        <item x="1120"/>
        <item x="1119"/>
        <item x="1121"/>
        <item x="1122"/>
        <item x="1105"/>
        <item x="1106"/>
        <item x="1117"/>
        <item x="1110"/>
        <item x="1101"/>
        <item x="1107"/>
        <item x="1102"/>
        <item x="1108"/>
        <item x="1100"/>
        <item x="1103"/>
        <item x="1123"/>
        <item x="1112"/>
        <item x="1111"/>
        <item x="1113"/>
        <item x="1116"/>
        <item x="1104"/>
        <item x="1115"/>
        <item x="1114"/>
        <item x="1109"/>
        <item x="1599"/>
        <item x="1600"/>
        <item x="1601"/>
        <item x="1602"/>
        <item x="1595"/>
        <item x="1596"/>
        <item x="1597"/>
        <item x="1598"/>
        <item x="939"/>
        <item x="940"/>
        <item x="941"/>
        <item x="938"/>
        <item x="936"/>
        <item x="937"/>
        <item x="935"/>
        <item x="934"/>
        <item x="1540"/>
        <item x="1541"/>
        <item x="1546"/>
        <item x="1547"/>
        <item x="1548"/>
        <item x="1542"/>
        <item x="1551"/>
        <item x="1553"/>
        <item x="1543"/>
        <item x="1545"/>
        <item x="1549"/>
        <item x="1554"/>
        <item x="1555"/>
        <item x="1552"/>
        <item x="1550"/>
        <item x="1556"/>
        <item x="1557"/>
        <item x="1558"/>
        <item x="1559"/>
        <item x="1564"/>
        <item x="1565"/>
        <item x="1560"/>
        <item x="1561"/>
        <item x="1562"/>
        <item x="1567"/>
        <item x="1568"/>
        <item x="1569"/>
        <item x="1563"/>
        <item x="1566"/>
        <item x="1570"/>
        <item x="1571"/>
        <item x="1572"/>
        <item x="1573"/>
        <item x="1574"/>
        <item x="1575"/>
        <item x="1577"/>
        <item x="1576"/>
        <item x="1578"/>
        <item x="1579"/>
        <item x="1580"/>
        <item x="950"/>
        <item x="942"/>
        <item x="944"/>
        <item x="943"/>
        <item x="948"/>
        <item x="947"/>
        <item x="946"/>
        <item x="951"/>
        <item x="949"/>
        <item x="945"/>
        <item x="1581"/>
        <item x="1582"/>
        <item x="1583"/>
        <item x="1584"/>
        <item x="1585"/>
        <item x="1586"/>
        <item x="1587"/>
        <item x="1588"/>
        <item x="1589"/>
        <item x="1590"/>
        <item x="831"/>
        <item x="833"/>
        <item x="832"/>
        <item x="821"/>
        <item x="820"/>
        <item x="817"/>
        <item x="816"/>
        <item x="818"/>
        <item x="815"/>
        <item x="814"/>
        <item x="813"/>
        <item x="819"/>
        <item x="828"/>
        <item x="829"/>
        <item x="830"/>
        <item x="827"/>
        <item x="824"/>
        <item x="826"/>
        <item x="825"/>
        <item x="822"/>
        <item x="823"/>
        <item x="952"/>
        <item x="953"/>
        <item x="955"/>
        <item x="305"/>
        <item x="304"/>
        <item x="303"/>
        <item x="302"/>
        <item x="301"/>
        <item x="312"/>
        <item x="311"/>
        <item x="319"/>
        <item x="1067"/>
        <item x="310"/>
        <item x="309"/>
        <item x="1006"/>
        <item x="308"/>
        <item x="313"/>
        <item x="306"/>
        <item x="307"/>
        <item x="318"/>
        <item x="317"/>
        <item x="316"/>
        <item x="315"/>
        <item x="314"/>
        <item x="320"/>
        <item x="1035"/>
        <item x="1037"/>
        <item x="1039"/>
        <item x="1036"/>
        <item x="1034"/>
        <item x="1052"/>
        <item x="1056"/>
        <item x="1054"/>
        <item x="1051"/>
        <item x="1053"/>
        <item x="1041"/>
        <item x="1038"/>
        <item x="1042"/>
        <item x="1040"/>
        <item x="1033"/>
        <item x="1072"/>
        <item x="1043"/>
        <item x="1046"/>
        <item x="1045"/>
        <item x="1011"/>
        <item x="1012"/>
        <item x="1009"/>
        <item x="1055"/>
        <item x="1058"/>
        <item x="1057"/>
        <item x="1060"/>
        <item x="1059"/>
        <item x="1044"/>
        <item x="1050"/>
        <item x="1048"/>
        <item x="1049"/>
        <item x="1047"/>
        <item x="1027"/>
        <item x="1024"/>
        <item x="1029"/>
        <item x="1025"/>
        <item x="1031"/>
        <item x="1026"/>
        <item x="1032"/>
        <item x="1023"/>
        <item x="1028"/>
        <item x="1030"/>
        <item x="1013"/>
        <item x="1010"/>
        <item x="1008"/>
        <item x="1017"/>
        <item x="1016"/>
        <item x="1015"/>
        <item x="1014"/>
        <item x="1018"/>
        <item x="1022"/>
        <item x="1021"/>
        <item x="1020"/>
        <item x="1019"/>
        <item x="1071"/>
        <item x="1004"/>
        <item x="1001"/>
        <item x="1002"/>
        <item x="1003"/>
        <item x="1000"/>
        <item x="1005"/>
        <item x="985"/>
        <item x="987"/>
        <item x="988"/>
        <item x="991"/>
        <item x="986"/>
        <item x="990"/>
        <item x="989"/>
        <item x="992"/>
        <item x="995"/>
        <item x="1073"/>
        <item x="994"/>
        <item x="993"/>
        <item x="996"/>
        <item x="998"/>
        <item x="999"/>
        <item x="997"/>
        <item x="1007"/>
        <item x="669"/>
        <item x="670"/>
        <item x="932"/>
        <item x="958"/>
        <item x="984"/>
        <item x="975"/>
        <item x="976"/>
        <item x="977"/>
        <item x="978"/>
        <item x="979"/>
        <item x="980"/>
        <item x="970"/>
        <item x="971"/>
        <item x="972"/>
        <item x="973"/>
        <item x="974"/>
        <item x="963"/>
        <item x="961"/>
        <item x="968"/>
        <item x="967"/>
        <item x="969"/>
        <item x="962"/>
        <item x="290"/>
        <item x="291"/>
        <item x="292"/>
        <item x="293"/>
        <item x="294"/>
        <item x="295"/>
        <item x="296"/>
        <item x="297"/>
        <item x="298"/>
        <item x="299"/>
        <item x="691"/>
        <item x="965"/>
        <item x="960"/>
        <item x="964"/>
        <item x="353"/>
        <item x="354"/>
        <item x="355"/>
        <item x="356"/>
        <item x="300"/>
        <item x="357"/>
        <item x="358"/>
        <item x="359"/>
        <item x="360"/>
        <item x="361"/>
        <item x="362"/>
        <item x="363"/>
        <item x="364"/>
        <item x="365"/>
        <item x="366"/>
        <item x="872"/>
        <item x="873"/>
        <item x="871"/>
        <item x="869"/>
        <item x="870"/>
        <item x="673"/>
        <item x="674"/>
        <item x="675"/>
        <item x="676"/>
        <item x="677"/>
        <item x="678"/>
        <item x="1069"/>
        <item x="679"/>
        <item x="954"/>
        <item x="966"/>
        <item x="671"/>
        <item x="956"/>
        <item x="672"/>
        <item x="573"/>
        <item x="680"/>
        <item x="1068"/>
        <item x="681"/>
        <item x="682"/>
        <item x="683"/>
        <item x="1070"/>
        <item x="684"/>
        <item x="685"/>
        <item x="686"/>
        <item x="687"/>
        <item x="688"/>
        <item x="1143"/>
        <item x="1499"/>
        <item x="1497"/>
        <item x="1498"/>
        <item x="959"/>
        <item x="689"/>
        <item x="690"/>
        <item x="1591"/>
        <item x="159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4"/>
        <item x="1144"/>
        <item x="55"/>
        <item x="56"/>
        <item x="57"/>
        <item x="58"/>
        <item x="59"/>
        <item x="60"/>
        <item x="61"/>
        <item x="62"/>
        <item x="63"/>
        <item x="115"/>
        <item x="116"/>
        <item x="373"/>
        <item x="374"/>
        <item x="375"/>
        <item x="376"/>
        <item x="377"/>
        <item x="378"/>
        <item x="745"/>
        <item x="744"/>
        <item x="743"/>
        <item x="746"/>
        <item x="741"/>
        <item x="739"/>
        <item x="740"/>
        <item x="742"/>
        <item x="738"/>
        <item x="875"/>
        <item x="874"/>
        <item x="922"/>
        <item x="921"/>
        <item x="920"/>
        <item x="923"/>
        <item x="924"/>
        <item x="925"/>
        <item x="649"/>
        <item x="653"/>
        <item x="652"/>
        <item x="651"/>
        <item x="648"/>
        <item x="650"/>
        <item x="659"/>
        <item x="647"/>
        <item x="656"/>
        <item x="657"/>
        <item x="658"/>
        <item x="654"/>
        <item x="655"/>
        <item x="668"/>
        <item x="665"/>
        <item x="664"/>
        <item x="640"/>
        <item x="641"/>
        <item x="645"/>
        <item x="642"/>
        <item x="644"/>
        <item x="646"/>
        <item x="643"/>
        <item x="864"/>
        <item x="663"/>
        <item x="667"/>
        <item x="662"/>
        <item x="661"/>
        <item x="666"/>
        <item x="867"/>
        <item x="660"/>
        <item x="866"/>
        <item x="868"/>
        <item x="865"/>
        <item x="863"/>
        <item x="862"/>
        <item x="624"/>
        <item x="625"/>
        <item x="633"/>
        <item x="627"/>
        <item x="618"/>
        <item x="611"/>
        <item x="621"/>
        <item x="613"/>
        <item x="635"/>
        <item x="636"/>
        <item x="638"/>
        <item x="631"/>
        <item x="628"/>
        <item x="639"/>
        <item x="637"/>
        <item x="609"/>
        <item x="623"/>
        <item x="630"/>
        <item x="634"/>
        <item x="615"/>
        <item x="617"/>
        <item x="612"/>
        <item x="619"/>
        <item x="626"/>
        <item x="610"/>
        <item x="620"/>
        <item x="629"/>
        <item x="622"/>
        <item x="614"/>
        <item x="632"/>
        <item x="616"/>
        <item x="11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11"/>
        <item x="112"/>
        <item x="1150"/>
        <item x="113"/>
        <item x="114"/>
        <item x="379"/>
        <item x="380"/>
        <item x="381"/>
        <item x="382"/>
        <item x="383"/>
        <item x="384"/>
        <item x="385"/>
        <item x="386"/>
        <item x="928"/>
        <item x="926"/>
        <item x="927"/>
        <item x="1062"/>
        <item x="543"/>
        <item x="544"/>
        <item x="545"/>
        <item x="546"/>
        <item x="547"/>
        <item x="548"/>
        <item x="549"/>
        <item x="550"/>
        <item x="551"/>
        <item x="552"/>
        <item x="562"/>
        <item x="553"/>
        <item x="554"/>
        <item x="555"/>
        <item x="556"/>
        <item x="557"/>
        <item x="558"/>
        <item x="559"/>
        <item x="560"/>
        <item x="561"/>
        <item x="563"/>
        <item x="564"/>
        <item x="565"/>
        <item x="566"/>
        <item x="567"/>
        <item x="568"/>
        <item x="569"/>
        <item x="570"/>
        <item x="571"/>
        <item x="572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983"/>
        <item x="160"/>
        <item x="161"/>
        <item x="750"/>
        <item x="747"/>
        <item x="748"/>
        <item x="749"/>
        <item x="755"/>
        <item x="754"/>
        <item x="751"/>
        <item x="752"/>
        <item x="753"/>
        <item x="897"/>
        <item x="896"/>
        <item x="898"/>
        <item x="895"/>
        <item x="892"/>
        <item x="894"/>
        <item x="893"/>
        <item x="891"/>
        <item x="890"/>
        <item x="889"/>
        <item x="888"/>
        <item x="887"/>
        <item x="886"/>
        <item x="884"/>
        <item x="885"/>
        <item x="883"/>
        <item x="881"/>
        <item x="882"/>
        <item x="879"/>
        <item x="880"/>
        <item x="901"/>
        <item x="910"/>
        <item x="906"/>
        <item x="900"/>
        <item x="908"/>
        <item x="904"/>
        <item x="909"/>
        <item x="902"/>
        <item x="903"/>
        <item x="899"/>
        <item x="907"/>
        <item x="905"/>
        <item x="1128"/>
        <item x="523"/>
        <item x="524"/>
        <item x="525"/>
        <item x="526"/>
        <item x="527"/>
        <item x="528"/>
        <item x="529"/>
        <item x="530"/>
        <item x="531"/>
        <item x="532"/>
        <item x="761"/>
        <item x="533"/>
        <item x="534"/>
        <item x="535"/>
        <item x="536"/>
        <item x="537"/>
        <item x="538"/>
        <item x="539"/>
        <item x="540"/>
        <item x="541"/>
        <item x="542"/>
        <item x="581"/>
        <item x="600"/>
        <item x="598"/>
        <item x="601"/>
        <item x="595"/>
        <item x="597"/>
        <item x="593"/>
        <item x="599"/>
        <item x="594"/>
        <item x="591"/>
        <item x="596"/>
        <item x="592"/>
        <item x="590"/>
        <item x="588"/>
        <item x="584"/>
        <item x="582"/>
        <item x="583"/>
        <item x="589"/>
        <item x="587"/>
        <item x="585"/>
        <item x="586"/>
        <item x="608"/>
        <item x="607"/>
        <item x="606"/>
        <item x="602"/>
        <item x="605"/>
        <item x="603"/>
        <item x="604"/>
        <item x="789"/>
        <item x="777"/>
        <item x="766"/>
        <item x="765"/>
        <item x="768"/>
        <item x="787"/>
        <item x="769"/>
        <item x="714"/>
        <item x="713"/>
        <item x="721"/>
        <item x="774"/>
        <item x="716"/>
        <item x="764"/>
        <item x="712"/>
        <item x="760"/>
        <item x="718"/>
        <item x="762"/>
        <item x="771"/>
        <item x="788"/>
        <item x="775"/>
        <item x="711"/>
        <item x="776"/>
        <item x="758"/>
        <item x="779"/>
        <item x="785"/>
        <item x="717"/>
        <item x="773"/>
        <item x="782"/>
        <item x="757"/>
        <item x="786"/>
        <item x="710"/>
        <item x="772"/>
        <item x="720"/>
        <item x="709"/>
        <item x="784"/>
        <item x="708"/>
        <item x="723"/>
        <item x="783"/>
        <item x="778"/>
        <item x="722"/>
        <item x="715"/>
        <item x="780"/>
        <item x="781"/>
        <item x="770"/>
        <item x="763"/>
        <item x="756"/>
        <item x="767"/>
        <item x="719"/>
        <item x="759"/>
        <item x="69"/>
        <item x="71"/>
        <item x="75"/>
        <item x="76"/>
        <item x="77"/>
        <item x="79"/>
        <item x="82"/>
        <item x="83"/>
        <item x="84"/>
        <item x="1509"/>
        <item x="1510"/>
        <item x="1511"/>
        <item x="1506"/>
        <item x="1507"/>
        <item x="1505"/>
        <item x="1504"/>
        <item x="1508"/>
        <item x="86"/>
        <item x="878"/>
        <item x="876"/>
        <item x="877"/>
        <item x="1142"/>
        <item x="1140"/>
        <item x="1141"/>
        <item x="707"/>
        <item x="705"/>
        <item x="706"/>
        <item x="704"/>
        <item x="700"/>
        <item x="693"/>
        <item x="694"/>
        <item x="692"/>
        <item x="696"/>
        <item x="697"/>
        <item x="695"/>
        <item x="735"/>
        <item x="736"/>
        <item x="734"/>
        <item x="737"/>
        <item x="733"/>
        <item x="702"/>
        <item x="701"/>
        <item x="703"/>
        <item x="699"/>
        <item x="698"/>
        <item x="726"/>
        <item x="725"/>
        <item x="730"/>
        <item x="728"/>
        <item x="727"/>
        <item x="729"/>
        <item x="731"/>
        <item x="732"/>
        <item x="724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</items>
    </pivotField>
    <pivotField compact="0" outline="0" showAll="0" defaultSubtotal="0"/>
    <pivotField name="Harness Type" axis="axisRow" compact="0" outline="0" showAll="0" defaultSubtotal="0">
      <items count="2">
        <item sd="0" x="1"/>
        <item x="0"/>
      </items>
    </pivotField>
    <pivotField axis="axisRow" compact="0" outline="0" showAll="0" defaultSubtotal="0">
      <items count="37">
        <item sd="0" x="12"/>
        <item sd="0" x="34"/>
        <item sd="0" x="32"/>
        <item sd="0" x="36"/>
        <item sd="0" x="35"/>
        <item sd="0" x="16"/>
        <item sd="0" x="31"/>
        <item sd="0" x="11"/>
        <item sd="0" x="10"/>
        <item sd="0" x="30"/>
        <item sd="0" x="5"/>
        <item sd="0" x="17"/>
        <item sd="0" x="20"/>
        <item sd="0" x="15"/>
        <item sd="0" x="13"/>
        <item sd="0" x="33"/>
        <item sd="0" x="7"/>
        <item sd="0" x="2"/>
        <item sd="0" x="27"/>
        <item sd="0" x="26"/>
        <item sd="0" x="4"/>
        <item sd="0" x="28"/>
        <item sd="0" x="29"/>
        <item sd="0" x="14"/>
        <item sd="0" x="9"/>
        <item sd="0" x="22"/>
        <item sd="0" x="25"/>
        <item sd="0" x="24"/>
        <item sd="0" x="8"/>
        <item sd="0" x="1"/>
        <item sd="0" x="21"/>
        <item sd="0" x="0"/>
        <item sd="0" x="19"/>
        <item sd="0" x="6"/>
        <item sd="0" x="18"/>
        <item sd="0" x="3"/>
        <item sd="0" x="2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</pivotFields>
  <rowFields count="4">
    <field x="9"/>
    <field x="10"/>
    <field x="7"/>
    <field x="15"/>
  </rowFields>
  <rowItems count="37">
    <i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t="grand">
      <x/>
    </i>
  </rowItems>
  <colItems count="1">
    <i/>
  </colItems>
  <dataFields count="1">
    <dataField name="Sign In/Out Date" fld="6" subtotal="max" baseField="10" baseItem="0" numFmtId="14"/>
  </dataFields>
  <formats count="258">
    <format dxfId="267">
      <pivotArea field="15" type="button" dataOnly="0" labelOnly="1" outline="0" axis="axisRow" fieldPosition="3"/>
    </format>
    <format dxfId="266">
      <pivotArea dataOnly="0" labelOnly="1" grandRow="1" outline="0" offset="IV256" fieldPosition="0"/>
    </format>
    <format dxfId="265">
      <pivotArea dataOnly="0" labelOnly="1" outline="0" offset="IV256" fieldPosition="0">
        <references count="2">
          <reference field="9" count="1" selected="0">
            <x v="0"/>
          </reference>
          <reference field="10" count="1">
            <x v="0"/>
          </reference>
        </references>
      </pivotArea>
    </format>
    <format dxfId="264">
      <pivotArea dataOnly="0" labelOnly="1" outline="0" offset="IV256" fieldPosition="0">
        <references count="2">
          <reference field="9" count="1" selected="0">
            <x v="0"/>
          </reference>
          <reference field="10" count="1">
            <x v="2"/>
          </reference>
        </references>
      </pivotArea>
    </format>
    <format dxfId="263">
      <pivotArea dataOnly="0" labelOnly="1" outline="0" offset="IV256" fieldPosition="0">
        <references count="2">
          <reference field="9" count="1" selected="0">
            <x v="0"/>
          </reference>
          <reference field="10" count="1">
            <x v="14"/>
          </reference>
        </references>
      </pivotArea>
    </format>
    <format dxfId="262">
      <pivotArea dataOnly="0" labelOnly="1" outline="0" offset="IV256" fieldPosition="0">
        <references count="2">
          <reference field="9" count="1" selected="0">
            <x v="0"/>
          </reference>
          <reference field="10" count="1">
            <x v="15"/>
          </reference>
        </references>
      </pivotArea>
    </format>
    <format dxfId="261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2"/>
          </reference>
        </references>
      </pivotArea>
    </format>
    <format dxfId="260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3"/>
          </reference>
        </references>
      </pivotArea>
    </format>
    <format dxfId="259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4"/>
          </reference>
        </references>
      </pivotArea>
    </format>
    <format dxfId="258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5"/>
          </reference>
        </references>
      </pivotArea>
    </format>
    <format dxfId="257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6"/>
          </reference>
        </references>
      </pivotArea>
    </format>
    <format dxfId="256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7"/>
          </reference>
        </references>
      </pivotArea>
    </format>
    <format dxfId="255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8"/>
          </reference>
        </references>
      </pivotArea>
    </format>
    <format dxfId="254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9"/>
          </reference>
        </references>
      </pivotArea>
    </format>
    <format dxfId="253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10"/>
          </reference>
        </references>
      </pivotArea>
    </format>
    <format dxfId="252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11"/>
          </reference>
        </references>
      </pivotArea>
    </format>
    <format dxfId="251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12"/>
          </reference>
        </references>
      </pivotArea>
    </format>
    <format dxfId="250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13"/>
          </reference>
        </references>
      </pivotArea>
    </format>
    <format dxfId="249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15"/>
          </reference>
        </references>
      </pivotArea>
    </format>
    <format dxfId="248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16"/>
          </reference>
        </references>
      </pivotArea>
    </format>
    <format dxfId="247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18"/>
          </reference>
        </references>
      </pivotArea>
    </format>
    <format dxfId="246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19"/>
          </reference>
        </references>
      </pivotArea>
    </format>
    <format dxfId="245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20"/>
          </reference>
        </references>
      </pivotArea>
    </format>
    <format dxfId="244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21"/>
          </reference>
        </references>
      </pivotArea>
    </format>
    <format dxfId="243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22"/>
          </reference>
        </references>
      </pivotArea>
    </format>
    <format dxfId="242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24"/>
          </reference>
        </references>
      </pivotArea>
    </format>
    <format dxfId="241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25"/>
          </reference>
        </references>
      </pivotArea>
    </format>
    <format dxfId="240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27"/>
          </reference>
        </references>
      </pivotArea>
    </format>
    <format dxfId="239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28"/>
          </reference>
        </references>
      </pivotArea>
    </format>
    <format dxfId="238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29"/>
          </reference>
        </references>
      </pivotArea>
    </format>
    <format dxfId="237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30"/>
          </reference>
        </references>
      </pivotArea>
    </format>
    <format dxfId="236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31"/>
          </reference>
        </references>
      </pivotArea>
    </format>
    <format dxfId="235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32"/>
          </reference>
        </references>
      </pivotArea>
    </format>
    <format dxfId="234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33"/>
          </reference>
        </references>
      </pivotArea>
    </format>
    <format dxfId="233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34"/>
          </reference>
        </references>
      </pivotArea>
    </format>
    <format dxfId="232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35"/>
          </reference>
        </references>
      </pivotArea>
    </format>
    <format dxfId="231">
      <pivotArea dataOnly="0" labelOnly="1" outline="0" offset="IV256" fieldPosition="0">
        <references count="2">
          <reference field="9" count="1" selected="0">
            <x v="1"/>
          </reference>
          <reference field="10" count="1">
            <x v="36"/>
          </reference>
        </references>
      </pivotArea>
    </format>
    <format dxfId="230">
      <pivotArea dataOnly="0" labelOnly="1" outline="0" fieldPosition="0">
        <references count="4">
          <reference field="7" count="1" selected="0">
            <x v="100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29">
      <pivotArea dataOnly="0" labelOnly="1" outline="0" fieldPosition="0">
        <references count="4">
          <reference field="7" count="1" selected="0">
            <x v="101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28">
      <pivotArea dataOnly="0" labelOnly="1" outline="0" fieldPosition="0">
        <references count="4">
          <reference field="7" count="1" selected="0">
            <x v="102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27">
      <pivotArea dataOnly="0" labelOnly="1" outline="0" fieldPosition="0">
        <references count="4">
          <reference field="7" count="1" selected="0">
            <x v="103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26">
      <pivotArea dataOnly="0" labelOnly="1" outline="0" fieldPosition="0">
        <references count="4">
          <reference field="7" count="1" selected="0">
            <x v="104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25">
      <pivotArea dataOnly="0" labelOnly="1" outline="0" fieldPosition="0">
        <references count="4">
          <reference field="7" count="1" selected="0">
            <x v="105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24">
      <pivotArea dataOnly="0" labelOnly="1" outline="0" fieldPosition="0">
        <references count="4">
          <reference field="7" count="1" selected="0">
            <x v="106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23">
      <pivotArea dataOnly="0" labelOnly="1" outline="0" fieldPosition="0">
        <references count="4">
          <reference field="7" count="1" selected="0">
            <x v="107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22">
      <pivotArea dataOnly="0" labelOnly="1" outline="0" fieldPosition="0">
        <references count="4">
          <reference field="7" count="1" selected="0">
            <x v="108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21">
      <pivotArea dataOnly="0" labelOnly="1" outline="0" fieldPosition="0">
        <references count="4">
          <reference field="7" count="1" selected="0">
            <x v="109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20">
      <pivotArea dataOnly="0" labelOnly="1" outline="0" fieldPosition="0">
        <references count="4">
          <reference field="7" count="1" selected="0">
            <x v="110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19">
      <pivotArea dataOnly="0" labelOnly="1" outline="0" fieldPosition="0">
        <references count="4">
          <reference field="7" count="1" selected="0">
            <x v="111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18">
      <pivotArea dataOnly="0" labelOnly="1" outline="0" fieldPosition="0">
        <references count="4">
          <reference field="7" count="1" selected="0">
            <x v="112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17">
      <pivotArea dataOnly="0" labelOnly="1" outline="0" fieldPosition="0">
        <references count="4">
          <reference field="7" count="1" selected="0">
            <x v="113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16">
      <pivotArea dataOnly="0" labelOnly="1" outline="0" fieldPosition="0">
        <references count="4">
          <reference field="7" count="1" selected="0">
            <x v="114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15">
      <pivotArea dataOnly="0" labelOnly="1" outline="0" fieldPosition="0">
        <references count="4">
          <reference field="7" count="1" selected="0">
            <x v="115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14">
      <pivotArea dataOnly="0" labelOnly="1" outline="0" fieldPosition="0">
        <references count="4">
          <reference field="7" count="1" selected="0">
            <x v="116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13">
      <pivotArea dataOnly="0" labelOnly="1" outline="0" fieldPosition="0">
        <references count="4">
          <reference field="7" count="1" selected="0">
            <x v="117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12">
      <pivotArea dataOnly="0" labelOnly="1" outline="0" fieldPosition="0">
        <references count="4">
          <reference field="7" count="1" selected="0">
            <x v="118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11">
      <pivotArea dataOnly="0" labelOnly="1" outline="0" fieldPosition="0">
        <references count="4">
          <reference field="7" count="1" selected="0">
            <x v="119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10">
      <pivotArea dataOnly="0" labelOnly="1" outline="0" fieldPosition="0">
        <references count="4">
          <reference field="7" count="1" selected="0">
            <x v="120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09">
      <pivotArea dataOnly="0" labelOnly="1" outline="0" fieldPosition="0">
        <references count="4">
          <reference field="7" count="1" selected="0">
            <x v="121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08">
      <pivotArea dataOnly="0" labelOnly="1" outline="0" fieldPosition="0">
        <references count="4">
          <reference field="7" count="1" selected="0">
            <x v="122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07">
      <pivotArea dataOnly="0" labelOnly="1" outline="0" fieldPosition="0">
        <references count="4">
          <reference field="7" count="1" selected="0">
            <x v="123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06">
      <pivotArea dataOnly="0" labelOnly="1" outline="0" fieldPosition="0">
        <references count="4">
          <reference field="7" count="1" selected="0">
            <x v="124"/>
          </reference>
          <reference field="9" count="1" selected="0">
            <x v="0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205">
      <pivotArea dataOnly="0" labelOnly="1" outline="0" fieldPosition="0">
        <references count="4">
          <reference field="7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204">
      <pivotArea dataOnly="0" labelOnly="1" outline="0" fieldPosition="0">
        <references count="4">
          <reference field="7" count="1" selected="0">
            <x v="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203">
      <pivotArea dataOnly="0" labelOnly="1" outline="0" fieldPosition="0">
        <references count="4">
          <reference field="7" count="1" selected="0">
            <x v="13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202">
      <pivotArea dataOnly="0" labelOnly="1" outline="0" fieldPosition="0">
        <references count="4">
          <reference field="7" count="1" selected="0">
            <x v="13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201">
      <pivotArea dataOnly="0" labelOnly="1" outline="0" fieldPosition="0">
        <references count="4">
          <reference field="7" count="1" selected="0">
            <x v="13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200">
      <pivotArea dataOnly="0" labelOnly="1" outline="0" fieldPosition="0">
        <references count="4">
          <reference field="7" count="1" selected="0">
            <x v="13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99">
      <pivotArea dataOnly="0" labelOnly="1" outline="0" fieldPosition="0">
        <references count="4">
          <reference field="7" count="1" selected="0">
            <x v="13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98">
      <pivotArea dataOnly="0" labelOnly="1" outline="0" fieldPosition="0">
        <references count="4">
          <reference field="7" count="1" selected="0">
            <x v="14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97">
      <pivotArea dataOnly="0" labelOnly="1" outline="0" fieldPosition="0">
        <references count="4">
          <reference field="7" count="1" selected="0">
            <x v="14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96">
      <pivotArea dataOnly="0" labelOnly="1" outline="0" fieldPosition="0">
        <references count="4">
          <reference field="7" count="1" selected="0">
            <x v="14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95">
      <pivotArea dataOnly="0" labelOnly="1" outline="0" fieldPosition="0">
        <references count="4">
          <reference field="7" count="1" selected="0">
            <x v="14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94">
      <pivotArea dataOnly="0" labelOnly="1" outline="0" fieldPosition="0">
        <references count="4">
          <reference field="7" count="1" selected="0">
            <x v="14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93">
      <pivotArea dataOnly="0" labelOnly="1" outline="0" fieldPosition="0">
        <references count="4">
          <reference field="7" count="1" selected="0">
            <x v="14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92">
      <pivotArea dataOnly="0" labelOnly="1" outline="0" fieldPosition="0">
        <references count="4">
          <reference field="7" count="1" selected="0">
            <x v="14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91">
      <pivotArea dataOnly="0" labelOnly="1" outline="0" fieldPosition="0">
        <references count="4">
          <reference field="7" count="1" selected="0">
            <x v="14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90">
      <pivotArea dataOnly="0" labelOnly="1" outline="0" fieldPosition="0">
        <references count="4">
          <reference field="7" count="1" selected="0">
            <x v="14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89">
      <pivotArea dataOnly="0" labelOnly="1" outline="0" fieldPosition="0">
        <references count="4">
          <reference field="7" count="1" selected="0">
            <x v="14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88">
      <pivotArea dataOnly="0" labelOnly="1" outline="0" fieldPosition="0">
        <references count="4">
          <reference field="7" count="1" selected="0">
            <x v="15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87">
      <pivotArea dataOnly="0" labelOnly="1" outline="0" fieldPosition="0">
        <references count="4">
          <reference field="7" count="1" selected="0">
            <x v="15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86">
      <pivotArea dataOnly="0" labelOnly="1" outline="0" fieldPosition="0">
        <references count="4">
          <reference field="7" count="1" selected="0">
            <x v="15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85">
      <pivotArea dataOnly="0" labelOnly="1" outline="0" fieldPosition="0">
        <references count="4">
          <reference field="7" count="1" selected="0">
            <x v="15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84">
      <pivotArea dataOnly="0" labelOnly="1" outline="0" fieldPosition="0">
        <references count="4">
          <reference field="7" count="1" selected="0">
            <x v="15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83">
      <pivotArea dataOnly="0" labelOnly="1" outline="0" fieldPosition="0">
        <references count="4">
          <reference field="7" count="1" selected="0">
            <x v="15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82">
      <pivotArea dataOnly="0" labelOnly="1" outline="0" fieldPosition="0">
        <references count="4">
          <reference field="7" count="1" selected="0">
            <x v="15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81">
      <pivotArea dataOnly="0" labelOnly="1" outline="0" fieldPosition="0">
        <references count="4">
          <reference field="7" count="1" selected="0">
            <x v="15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80">
      <pivotArea dataOnly="0" labelOnly="1" outline="0" fieldPosition="0">
        <references count="4">
          <reference field="7" count="1" selected="0">
            <x v="15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79">
      <pivotArea dataOnly="0" labelOnly="1" outline="0" fieldPosition="0">
        <references count="4">
          <reference field="7" count="1" selected="0">
            <x v="15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78">
      <pivotArea dataOnly="0" labelOnly="1" outline="0" fieldPosition="0">
        <references count="4">
          <reference field="7" count="1" selected="0">
            <x v="16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77">
      <pivotArea dataOnly="0" labelOnly="1" outline="0" fieldPosition="0">
        <references count="4">
          <reference field="7" count="1" selected="0">
            <x v="16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76">
      <pivotArea dataOnly="0" labelOnly="1" outline="0" fieldPosition="0">
        <references count="4">
          <reference field="7" count="1" selected="0">
            <x v="16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75">
      <pivotArea dataOnly="0" labelOnly="1" outline="0" fieldPosition="0">
        <references count="4">
          <reference field="7" count="1" selected="0">
            <x v="16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74">
      <pivotArea dataOnly="0" labelOnly="1" outline="0" fieldPosition="0">
        <references count="4">
          <reference field="7" count="1" selected="0">
            <x v="16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73">
      <pivotArea dataOnly="0" labelOnly="1" outline="0" fieldPosition="0">
        <references count="4">
          <reference field="7" count="1" selected="0">
            <x v="16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72">
      <pivotArea dataOnly="0" labelOnly="1" outline="0" fieldPosition="0">
        <references count="4">
          <reference field="7" count="1" selected="0">
            <x v="16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71">
      <pivotArea dataOnly="0" labelOnly="1" outline="0" fieldPosition="0">
        <references count="4">
          <reference field="7" count="1" selected="0">
            <x v="16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70">
      <pivotArea dataOnly="0" labelOnly="1" outline="0" fieldPosition="0">
        <references count="4">
          <reference field="7" count="1" selected="0">
            <x v="16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69">
      <pivotArea dataOnly="0" labelOnly="1" outline="0" fieldPosition="0">
        <references count="4">
          <reference field="7" count="1" selected="0">
            <x v="16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68">
      <pivotArea dataOnly="0" labelOnly="1" outline="0" fieldPosition="0">
        <references count="4">
          <reference field="7" count="1" selected="0">
            <x v="17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67">
      <pivotArea dataOnly="0" labelOnly="1" outline="0" fieldPosition="0">
        <references count="4">
          <reference field="7" count="1" selected="0">
            <x v="17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66">
      <pivotArea dataOnly="0" labelOnly="1" outline="0" fieldPosition="0">
        <references count="4">
          <reference field="7" count="1" selected="0">
            <x v="17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65">
      <pivotArea dataOnly="0" labelOnly="1" outline="0" fieldPosition="0">
        <references count="4">
          <reference field="7" count="1" selected="0">
            <x v="17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64">
      <pivotArea dataOnly="0" labelOnly="1" outline="0" fieldPosition="0">
        <references count="4">
          <reference field="7" count="1" selected="0">
            <x v="17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63">
      <pivotArea dataOnly="0" labelOnly="1" outline="0" fieldPosition="0">
        <references count="4">
          <reference field="7" count="1" selected="0">
            <x v="17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62">
      <pivotArea dataOnly="0" labelOnly="1" outline="0" fieldPosition="0">
        <references count="4">
          <reference field="7" count="1" selected="0">
            <x v="17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61">
      <pivotArea dataOnly="0" labelOnly="1" outline="0" fieldPosition="0">
        <references count="4">
          <reference field="7" count="1" selected="0">
            <x v="17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60">
      <pivotArea dataOnly="0" labelOnly="1" outline="0" fieldPosition="0">
        <references count="4">
          <reference field="7" count="1" selected="0">
            <x v="17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59">
      <pivotArea dataOnly="0" labelOnly="1" outline="0" fieldPosition="0">
        <references count="4">
          <reference field="7" count="1" selected="0">
            <x v="17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58">
      <pivotArea dataOnly="0" labelOnly="1" outline="0" fieldPosition="0">
        <references count="4">
          <reference field="7" count="1" selected="0">
            <x v="18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57">
      <pivotArea dataOnly="0" labelOnly="1" outline="0" fieldPosition="0">
        <references count="4">
          <reference field="7" count="1" selected="0">
            <x v="18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56">
      <pivotArea dataOnly="0" labelOnly="1" outline="0" fieldPosition="0">
        <references count="4">
          <reference field="7" count="1" selected="0">
            <x v="18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55">
      <pivotArea dataOnly="0" labelOnly="1" outline="0" fieldPosition="0">
        <references count="4">
          <reference field="7" count="1" selected="0">
            <x v="18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54">
      <pivotArea dataOnly="0" labelOnly="1" outline="0" fieldPosition="0">
        <references count="4">
          <reference field="7" count="1" selected="0">
            <x v="18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53">
      <pivotArea dataOnly="0" labelOnly="1" outline="0" fieldPosition="0">
        <references count="4">
          <reference field="7" count="1" selected="0">
            <x v="18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52">
      <pivotArea dataOnly="0" labelOnly="1" outline="0" fieldPosition="0">
        <references count="4">
          <reference field="7" count="1" selected="0">
            <x v="18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51">
      <pivotArea dataOnly="0" labelOnly="1" outline="0" fieldPosition="0">
        <references count="4">
          <reference field="7" count="1" selected="0">
            <x v="18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50">
      <pivotArea dataOnly="0" labelOnly="1" outline="0" fieldPosition="0">
        <references count="4">
          <reference field="7" count="1" selected="0">
            <x v="18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49">
      <pivotArea dataOnly="0" labelOnly="1" outline="0" fieldPosition="0">
        <references count="4">
          <reference field="7" count="1" selected="0">
            <x v="18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48">
      <pivotArea dataOnly="0" labelOnly="1" outline="0" fieldPosition="0">
        <references count="4">
          <reference field="7" count="1" selected="0">
            <x v="19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47">
      <pivotArea dataOnly="0" labelOnly="1" outline="0" fieldPosition="0">
        <references count="4">
          <reference field="7" count="1" selected="0">
            <x v="19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46">
      <pivotArea dataOnly="0" labelOnly="1" outline="0" fieldPosition="0">
        <references count="4">
          <reference field="7" count="1" selected="0">
            <x v="19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45">
      <pivotArea dataOnly="0" labelOnly="1" outline="0" fieldPosition="0">
        <references count="4">
          <reference field="7" count="1" selected="0">
            <x v="19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44">
      <pivotArea dataOnly="0" labelOnly="1" outline="0" fieldPosition="0">
        <references count="4">
          <reference field="7" count="1" selected="0">
            <x v="19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43">
      <pivotArea dataOnly="0" labelOnly="1" outline="0" fieldPosition="0">
        <references count="4">
          <reference field="7" count="1" selected="0">
            <x v="19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42">
      <pivotArea dataOnly="0" labelOnly="1" outline="0" fieldPosition="0">
        <references count="4">
          <reference field="7" count="1" selected="0">
            <x v="19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41">
      <pivotArea dataOnly="0" labelOnly="1" outline="0" fieldPosition="0">
        <references count="4">
          <reference field="7" count="1" selected="0">
            <x v="19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40">
      <pivotArea dataOnly="0" labelOnly="1" outline="0" fieldPosition="0">
        <references count="4">
          <reference field="7" count="1" selected="0">
            <x v="19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39">
      <pivotArea dataOnly="0" labelOnly="1" outline="0" fieldPosition="0">
        <references count="4">
          <reference field="7" count="1" selected="0">
            <x v="19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38">
      <pivotArea dataOnly="0" labelOnly="1" outline="0" fieldPosition="0">
        <references count="4">
          <reference field="7" count="1" selected="0">
            <x v="20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37">
      <pivotArea dataOnly="0" labelOnly="1" outline="0" fieldPosition="0">
        <references count="4">
          <reference field="7" count="1" selected="0">
            <x v="20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36">
      <pivotArea dataOnly="0" labelOnly="1" outline="0" fieldPosition="0">
        <references count="4">
          <reference field="7" count="1" selected="0">
            <x v="20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35">
      <pivotArea dataOnly="0" labelOnly="1" outline="0" fieldPosition="0">
        <references count="4">
          <reference field="7" count="1" selected="0">
            <x v="20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34">
      <pivotArea dataOnly="0" labelOnly="1" outline="0" fieldPosition="0">
        <references count="4">
          <reference field="7" count="1" selected="0">
            <x v="20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33">
      <pivotArea dataOnly="0" labelOnly="1" outline="0" fieldPosition="0">
        <references count="4">
          <reference field="7" count="1" selected="0">
            <x v="20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32">
      <pivotArea dataOnly="0" labelOnly="1" outline="0" fieldPosition="0">
        <references count="4">
          <reference field="7" count="1" selected="0">
            <x v="20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31">
      <pivotArea dataOnly="0" labelOnly="1" outline="0" fieldPosition="0">
        <references count="4">
          <reference field="7" count="1" selected="0">
            <x v="20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30">
      <pivotArea dataOnly="0" labelOnly="1" outline="0" fieldPosition="0">
        <references count="4">
          <reference field="7" count="1" selected="0">
            <x v="20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29">
      <pivotArea dataOnly="0" labelOnly="1" outline="0" fieldPosition="0">
        <references count="4">
          <reference field="7" count="1" selected="0">
            <x v="20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28">
      <pivotArea dataOnly="0" labelOnly="1" outline="0" fieldPosition="0">
        <references count="4">
          <reference field="7" count="1" selected="0">
            <x v="21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27">
      <pivotArea dataOnly="0" labelOnly="1" outline="0" fieldPosition="0">
        <references count="4">
          <reference field="7" count="1" selected="0">
            <x v="21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26">
      <pivotArea dataOnly="0" labelOnly="1" outline="0" fieldPosition="0">
        <references count="4">
          <reference field="7" count="1" selected="0">
            <x v="21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25">
      <pivotArea dataOnly="0" labelOnly="1" outline="0" fieldPosition="0">
        <references count="4">
          <reference field="7" count="1" selected="0">
            <x v="21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24">
      <pivotArea dataOnly="0" labelOnly="1" outline="0" fieldPosition="0">
        <references count="4">
          <reference field="7" count="1" selected="0">
            <x v="21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23">
      <pivotArea dataOnly="0" labelOnly="1" outline="0" fieldPosition="0">
        <references count="4">
          <reference field="7" count="1" selected="0">
            <x v="21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22">
      <pivotArea dataOnly="0" labelOnly="1" outline="0" fieldPosition="0">
        <references count="4">
          <reference field="7" count="1" selected="0">
            <x v="21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21">
      <pivotArea dataOnly="0" labelOnly="1" outline="0" fieldPosition="0">
        <references count="4">
          <reference field="7" count="1" selected="0">
            <x v="21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20">
      <pivotArea dataOnly="0" labelOnly="1" outline="0" fieldPosition="0">
        <references count="4">
          <reference field="7" count="1" selected="0">
            <x v="21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19">
      <pivotArea dataOnly="0" labelOnly="1" outline="0" fieldPosition="0">
        <references count="4">
          <reference field="7" count="1" selected="0">
            <x v="21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18">
      <pivotArea dataOnly="0" labelOnly="1" outline="0" fieldPosition="0">
        <references count="4">
          <reference field="7" count="1" selected="0">
            <x v="22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17">
      <pivotArea dataOnly="0" labelOnly="1" outline="0" fieldPosition="0">
        <references count="4">
          <reference field="7" count="1" selected="0">
            <x v="22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16">
      <pivotArea dataOnly="0" labelOnly="1" outline="0" fieldPosition="0">
        <references count="4">
          <reference field="7" count="1" selected="0">
            <x v="22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15">
      <pivotArea dataOnly="0" labelOnly="1" outline="0" fieldPosition="0">
        <references count="4">
          <reference field="7" count="1" selected="0">
            <x v="22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14">
      <pivotArea dataOnly="0" labelOnly="1" outline="0" fieldPosition="0">
        <references count="4">
          <reference field="7" count="1" selected="0">
            <x v="22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13">
      <pivotArea dataOnly="0" labelOnly="1" outline="0" fieldPosition="0">
        <references count="4">
          <reference field="7" count="1" selected="0">
            <x v="22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12">
      <pivotArea dataOnly="0" labelOnly="1" outline="0" fieldPosition="0">
        <references count="4">
          <reference field="7" count="1" selected="0">
            <x v="22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11">
      <pivotArea dataOnly="0" labelOnly="1" outline="0" fieldPosition="0">
        <references count="4">
          <reference field="7" count="1" selected="0">
            <x v="22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10">
      <pivotArea dataOnly="0" labelOnly="1" outline="0" fieldPosition="0">
        <references count="4">
          <reference field="7" count="1" selected="0">
            <x v="22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09">
      <pivotArea dataOnly="0" labelOnly="1" outline="0" fieldPosition="0">
        <references count="4">
          <reference field="7" count="1" selected="0">
            <x v="22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08">
      <pivotArea dataOnly="0" labelOnly="1" outline="0" fieldPosition="0">
        <references count="4">
          <reference field="7" count="1" selected="0">
            <x v="23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07">
      <pivotArea dataOnly="0" labelOnly="1" outline="0" fieldPosition="0">
        <references count="4">
          <reference field="7" count="1" selected="0">
            <x v="23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06">
      <pivotArea dataOnly="0" labelOnly="1" outline="0" fieldPosition="0">
        <references count="4">
          <reference field="7" count="1" selected="0">
            <x v="23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05">
      <pivotArea dataOnly="0" labelOnly="1" outline="0" fieldPosition="0">
        <references count="4">
          <reference field="7" count="1" selected="0">
            <x v="23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04">
      <pivotArea dataOnly="0" labelOnly="1" outline="0" fieldPosition="0">
        <references count="4">
          <reference field="7" count="1" selected="0">
            <x v="23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03">
      <pivotArea dataOnly="0" labelOnly="1" outline="0" fieldPosition="0">
        <references count="4">
          <reference field="7" count="1" selected="0">
            <x v="23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02">
      <pivotArea dataOnly="0" labelOnly="1" outline="0" fieldPosition="0">
        <references count="4">
          <reference field="7" count="1" selected="0">
            <x v="23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01">
      <pivotArea dataOnly="0" labelOnly="1" outline="0" fieldPosition="0">
        <references count="4">
          <reference field="7" count="1" selected="0">
            <x v="23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100">
      <pivotArea dataOnly="0" labelOnly="1" outline="0" fieldPosition="0">
        <references count="4">
          <reference field="7" count="1" selected="0">
            <x v="23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99">
      <pivotArea dataOnly="0" labelOnly="1" outline="0" fieldPosition="0">
        <references count="4">
          <reference field="7" count="1" selected="0">
            <x v="23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98">
      <pivotArea dataOnly="0" labelOnly="1" outline="0" fieldPosition="0">
        <references count="4">
          <reference field="7" count="1" selected="0">
            <x v="24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97">
      <pivotArea dataOnly="0" labelOnly="1" outline="0" fieldPosition="0">
        <references count="4">
          <reference field="7" count="1" selected="0">
            <x v="24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96">
      <pivotArea dataOnly="0" labelOnly="1" outline="0" fieldPosition="0">
        <references count="4">
          <reference field="7" count="1" selected="0">
            <x v="24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95">
      <pivotArea dataOnly="0" labelOnly="1" outline="0" fieldPosition="0">
        <references count="4">
          <reference field="7" count="1" selected="0">
            <x v="24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94">
      <pivotArea dataOnly="0" labelOnly="1" outline="0" fieldPosition="0">
        <references count="4">
          <reference field="7" count="1" selected="0">
            <x v="24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93">
      <pivotArea dataOnly="0" labelOnly="1" outline="0" fieldPosition="0">
        <references count="4">
          <reference field="7" count="1" selected="0">
            <x v="24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92">
      <pivotArea dataOnly="0" labelOnly="1" outline="0" fieldPosition="0">
        <references count="4">
          <reference field="7" count="1" selected="0">
            <x v="24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91">
      <pivotArea dataOnly="0" labelOnly="1" outline="0" fieldPosition="0">
        <references count="4">
          <reference field="7" count="1" selected="0">
            <x v="24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90">
      <pivotArea dataOnly="0" labelOnly="1" outline="0" fieldPosition="0">
        <references count="4">
          <reference field="7" count="1" selected="0">
            <x v="24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89">
      <pivotArea dataOnly="0" labelOnly="1" outline="0" fieldPosition="0">
        <references count="4">
          <reference field="7" count="1" selected="0">
            <x v="24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88">
      <pivotArea dataOnly="0" labelOnly="1" outline="0" fieldPosition="0">
        <references count="4">
          <reference field="7" count="1" selected="0">
            <x v="25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87">
      <pivotArea dataOnly="0" labelOnly="1" outline="0" fieldPosition="0">
        <references count="4">
          <reference field="7" count="1" selected="0">
            <x v="25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86">
      <pivotArea dataOnly="0" labelOnly="1" outline="0" fieldPosition="0">
        <references count="4">
          <reference field="7" count="1" selected="0">
            <x v="25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85">
      <pivotArea dataOnly="0" labelOnly="1" outline="0" fieldPosition="0">
        <references count="4">
          <reference field="7" count="1" selected="0">
            <x v="25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84">
      <pivotArea dataOnly="0" labelOnly="1" outline="0" fieldPosition="0">
        <references count="4">
          <reference field="7" count="1" selected="0">
            <x v="25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83">
      <pivotArea dataOnly="0" labelOnly="1" outline="0" fieldPosition="0">
        <references count="4">
          <reference field="7" count="1" selected="0">
            <x v="25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82">
      <pivotArea dataOnly="0" labelOnly="1" outline="0" fieldPosition="0">
        <references count="4">
          <reference field="7" count="1" selected="0">
            <x v="25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81">
      <pivotArea dataOnly="0" labelOnly="1" outline="0" fieldPosition="0">
        <references count="4">
          <reference field="7" count="1" selected="0">
            <x v="25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80">
      <pivotArea dataOnly="0" labelOnly="1" outline="0" fieldPosition="0">
        <references count="4">
          <reference field="7" count="1" selected="0">
            <x v="25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79">
      <pivotArea dataOnly="0" labelOnly="1" outline="0" fieldPosition="0">
        <references count="4">
          <reference field="7" count="1" selected="0">
            <x v="25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78">
      <pivotArea dataOnly="0" labelOnly="1" outline="0" fieldPosition="0">
        <references count="4">
          <reference field="7" count="1" selected="0">
            <x v="26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77">
      <pivotArea dataOnly="0" labelOnly="1" outline="0" fieldPosition="0">
        <references count="4">
          <reference field="7" count="1" selected="0">
            <x v="26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76">
      <pivotArea dataOnly="0" labelOnly="1" outline="0" fieldPosition="0">
        <references count="4">
          <reference field="7" count="1" selected="0">
            <x v="26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75">
      <pivotArea dataOnly="0" labelOnly="1" outline="0" fieldPosition="0">
        <references count="4">
          <reference field="7" count="1" selected="0">
            <x v="26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74">
      <pivotArea dataOnly="0" labelOnly="1" outline="0" fieldPosition="0">
        <references count="4">
          <reference field="7" count="1" selected="0">
            <x v="26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73">
      <pivotArea dataOnly="0" labelOnly="1" outline="0" fieldPosition="0">
        <references count="4">
          <reference field="7" count="1" selected="0">
            <x v="26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72">
      <pivotArea dataOnly="0" labelOnly="1" outline="0" fieldPosition="0">
        <references count="4">
          <reference field="7" count="1" selected="0">
            <x v="26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71">
      <pivotArea dataOnly="0" labelOnly="1" outline="0" fieldPosition="0">
        <references count="4">
          <reference field="7" count="1" selected="0">
            <x v="267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70">
      <pivotArea dataOnly="0" labelOnly="1" outline="0" fieldPosition="0">
        <references count="4">
          <reference field="7" count="1" selected="0">
            <x v="268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69">
      <pivotArea dataOnly="0" labelOnly="1" outline="0" fieldPosition="0">
        <references count="4">
          <reference field="7" count="1" selected="0">
            <x v="269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68">
      <pivotArea dataOnly="0" labelOnly="1" outline="0" fieldPosition="0">
        <references count="4">
          <reference field="7" count="1" selected="0">
            <x v="270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67">
      <pivotArea dataOnly="0" labelOnly="1" outline="0" fieldPosition="0">
        <references count="4">
          <reference field="7" count="1" selected="0">
            <x v="271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66">
      <pivotArea dataOnly="0" labelOnly="1" outline="0" fieldPosition="0">
        <references count="4">
          <reference field="7" count="1" selected="0">
            <x v="272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65">
      <pivotArea dataOnly="0" labelOnly="1" outline="0" fieldPosition="0">
        <references count="4">
          <reference field="7" count="1" selected="0">
            <x v="273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64">
      <pivotArea dataOnly="0" labelOnly="1" outline="0" fieldPosition="0">
        <references count="4">
          <reference field="7" count="1" selected="0">
            <x v="274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63">
      <pivotArea dataOnly="0" labelOnly="1" outline="0" fieldPosition="0">
        <references count="4">
          <reference field="7" count="1" selected="0">
            <x v="275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62">
      <pivotArea dataOnly="0" labelOnly="1" outline="0" fieldPosition="0">
        <references count="4">
          <reference field="7" count="1" selected="0">
            <x v="276"/>
          </reference>
          <reference field="9" count="1" selected="0">
            <x v="1"/>
          </reference>
          <reference field="10" count="1" selected="0">
            <x v="1"/>
          </reference>
          <reference field="15" count="1">
            <x v="1"/>
          </reference>
        </references>
      </pivotArea>
    </format>
    <format dxfId="61">
      <pivotArea dataOnly="0" labelOnly="1" outline="0" fieldPosition="0">
        <references count="4">
          <reference field="7" count="1" selected="0">
            <x v="730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60">
      <pivotArea dataOnly="0" labelOnly="1" outline="0" fieldPosition="0">
        <references count="4">
          <reference field="7" count="1" selected="0">
            <x v="731"/>
          </reference>
          <reference field="9" count="1" selected="0">
            <x v="1"/>
          </reference>
          <reference field="10" count="1" selected="0">
            <x v="17"/>
          </reference>
          <reference field="15" count="0"/>
        </references>
      </pivotArea>
    </format>
    <format dxfId="59">
      <pivotArea dataOnly="0" labelOnly="1" outline="0" fieldPosition="0">
        <references count="4">
          <reference field="7" count="1" selected="0">
            <x v="732"/>
          </reference>
          <reference field="9" count="1" selected="0">
            <x v="1"/>
          </reference>
          <reference field="10" count="1" selected="0">
            <x v="17"/>
          </reference>
          <reference field="15" count="0"/>
        </references>
      </pivotArea>
    </format>
    <format dxfId="58">
      <pivotArea dataOnly="0" labelOnly="1" outline="0" fieldPosition="0">
        <references count="4">
          <reference field="7" count="1" selected="0">
            <x v="733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57">
      <pivotArea dataOnly="0" labelOnly="1" outline="0" fieldPosition="0">
        <references count="4">
          <reference field="7" count="1" selected="0">
            <x v="734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56">
      <pivotArea dataOnly="0" labelOnly="1" outline="0" fieldPosition="0">
        <references count="4">
          <reference field="7" count="1" selected="0">
            <x v="735"/>
          </reference>
          <reference field="9" count="1" selected="0">
            <x v="1"/>
          </reference>
          <reference field="10" count="1" selected="0">
            <x v="17"/>
          </reference>
          <reference field="15" count="0"/>
        </references>
      </pivotArea>
    </format>
    <format dxfId="55">
      <pivotArea dataOnly="0" labelOnly="1" outline="0" fieldPosition="0">
        <references count="4">
          <reference field="7" count="1" selected="0">
            <x v="736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54">
      <pivotArea dataOnly="0" labelOnly="1" outline="0" fieldPosition="0">
        <references count="4">
          <reference field="7" count="1" selected="0">
            <x v="737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53">
      <pivotArea dataOnly="0" labelOnly="1" outline="0" fieldPosition="0">
        <references count="4">
          <reference field="7" count="1" selected="0">
            <x v="738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52">
      <pivotArea dataOnly="0" labelOnly="1" outline="0" fieldPosition="0">
        <references count="4">
          <reference field="7" count="1" selected="0">
            <x v="739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51">
      <pivotArea dataOnly="0" labelOnly="1" outline="0" fieldPosition="0">
        <references count="4">
          <reference field="7" count="1" selected="0">
            <x v="740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50">
      <pivotArea dataOnly="0" labelOnly="1" outline="0" fieldPosition="0">
        <references count="4">
          <reference field="7" count="1" selected="0">
            <x v="741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49">
      <pivotArea dataOnly="0" labelOnly="1" outline="0" fieldPosition="0">
        <references count="4">
          <reference field="7" count="1" selected="0">
            <x v="742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48">
      <pivotArea dataOnly="0" labelOnly="1" outline="0" fieldPosition="0">
        <references count="4">
          <reference field="7" count="1" selected="0">
            <x v="743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47">
      <pivotArea dataOnly="0" labelOnly="1" outline="0" fieldPosition="0">
        <references count="4">
          <reference field="7" count="1" selected="0">
            <x v="744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46">
      <pivotArea dataOnly="0" labelOnly="1" outline="0" fieldPosition="0">
        <references count="4">
          <reference field="7" count="1" selected="0">
            <x v="745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45">
      <pivotArea dataOnly="0" labelOnly="1" outline="0" fieldPosition="0">
        <references count="4">
          <reference field="7" count="1" selected="0">
            <x v="746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44">
      <pivotArea dataOnly="0" labelOnly="1" outline="0" fieldPosition="0">
        <references count="4">
          <reference field="7" count="1" selected="0">
            <x v="747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43">
      <pivotArea dataOnly="0" labelOnly="1" outline="0" fieldPosition="0">
        <references count="4">
          <reference field="7" count="1" selected="0">
            <x v="748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42">
      <pivotArea dataOnly="0" labelOnly="1" outline="0" fieldPosition="0">
        <references count="4">
          <reference field="7" count="1" selected="0">
            <x v="749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41">
      <pivotArea dataOnly="0" labelOnly="1" outline="0" fieldPosition="0">
        <references count="4">
          <reference field="7" count="1" selected="0">
            <x v="750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40">
      <pivotArea dataOnly="0" labelOnly="1" outline="0" fieldPosition="0">
        <references count="4">
          <reference field="7" count="1" selected="0">
            <x v="751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39">
      <pivotArea dataOnly="0" labelOnly="1" outline="0" fieldPosition="0">
        <references count="4">
          <reference field="7" count="1" selected="0">
            <x v="752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38">
      <pivotArea dataOnly="0" labelOnly="1" outline="0" fieldPosition="0">
        <references count="4">
          <reference field="7" count="1" selected="0">
            <x v="753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37">
      <pivotArea dataOnly="0" labelOnly="1" outline="0" fieldPosition="0">
        <references count="4">
          <reference field="7" count="1" selected="0">
            <x v="754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36">
      <pivotArea dataOnly="0" labelOnly="1" outline="0" fieldPosition="0">
        <references count="4">
          <reference field="7" count="1" selected="0">
            <x v="755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35">
      <pivotArea dataOnly="0" labelOnly="1" outline="0" fieldPosition="0">
        <references count="4">
          <reference field="7" count="1" selected="0">
            <x v="756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34">
      <pivotArea dataOnly="0" labelOnly="1" outline="0" fieldPosition="0">
        <references count="4">
          <reference field="7" count="1" selected="0">
            <x v="757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33">
      <pivotArea dataOnly="0" labelOnly="1" outline="0" fieldPosition="0">
        <references count="4">
          <reference field="7" count="1" selected="0">
            <x v="758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32">
      <pivotArea dataOnly="0" labelOnly="1" outline="0" fieldPosition="0">
        <references count="4">
          <reference field="7" count="1" selected="0">
            <x v="759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31">
      <pivotArea dataOnly="0" labelOnly="1" outline="0" fieldPosition="0">
        <references count="4">
          <reference field="7" count="1" selected="0">
            <x v="760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30">
      <pivotArea dataOnly="0" labelOnly="1" outline="0" fieldPosition="0">
        <references count="4">
          <reference field="7" count="1" selected="0">
            <x v="761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29">
      <pivotArea dataOnly="0" labelOnly="1" outline="0" fieldPosition="0">
        <references count="4">
          <reference field="7" count="1" selected="0">
            <x v="762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28">
      <pivotArea dataOnly="0" labelOnly="1" outline="0" fieldPosition="0">
        <references count="4">
          <reference field="7" count="1" selected="0">
            <x v="763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27">
      <pivotArea dataOnly="0" labelOnly="1" outline="0" fieldPosition="0">
        <references count="4">
          <reference field="7" count="1" selected="0">
            <x v="764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26">
      <pivotArea dataOnly="0" labelOnly="1" outline="0" fieldPosition="0">
        <references count="4">
          <reference field="7" count="1" selected="0">
            <x v="765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25">
      <pivotArea dataOnly="0" labelOnly="1" outline="0" fieldPosition="0">
        <references count="4">
          <reference field="7" count="1" selected="0">
            <x v="766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24">
      <pivotArea dataOnly="0" labelOnly="1" outline="0" fieldPosition="0">
        <references count="4">
          <reference field="7" count="1" selected="0">
            <x v="767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23">
      <pivotArea dataOnly="0" labelOnly="1" outline="0" fieldPosition="0">
        <references count="4">
          <reference field="7" count="1" selected="0">
            <x v="768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22">
      <pivotArea dataOnly="0" labelOnly="1" outline="0" fieldPosition="0">
        <references count="4">
          <reference field="7" count="1" selected="0">
            <x v="769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21">
      <pivotArea dataOnly="0" labelOnly="1" outline="0" fieldPosition="0">
        <references count="4">
          <reference field="7" count="1" selected="0">
            <x v="770"/>
          </reference>
          <reference field="9" count="1" selected="0">
            <x v="1"/>
          </reference>
          <reference field="10" count="1" selected="0">
            <x v="17"/>
          </reference>
          <reference field="15" count="1">
            <x v="1"/>
          </reference>
        </references>
      </pivotArea>
    </format>
    <format dxfId="20">
      <pivotArea dataOnly="0" labelOnly="1" outline="0" fieldPosition="0">
        <references count="4">
          <reference field="7" count="1" selected="0">
            <x v="128"/>
          </reference>
          <reference field="9" count="1" selected="0">
            <x v="1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19">
      <pivotArea dataOnly="0" labelOnly="1" outline="0" fieldPosition="0">
        <references count="4">
          <reference field="7" count="1" selected="0">
            <x v="610"/>
          </reference>
          <reference field="9" count="1" selected="0">
            <x v="1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18">
      <pivotArea dataOnly="0" labelOnly="1" outline="0" fieldPosition="0">
        <references count="4">
          <reference field="7" count="1" selected="0">
            <x v="611"/>
          </reference>
          <reference field="9" count="1" selected="0">
            <x v="1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17">
      <pivotArea dataOnly="0" labelOnly="1" outline="0" fieldPosition="0">
        <references count="4">
          <reference field="7" count="1" selected="0">
            <x v="612"/>
          </reference>
          <reference field="9" count="1" selected="0">
            <x v="1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16">
      <pivotArea dataOnly="0" labelOnly="1" outline="0" fieldPosition="0">
        <references count="4">
          <reference field="7" count="1" selected="0">
            <x v="613"/>
          </reference>
          <reference field="9" count="1" selected="0">
            <x v="1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15">
      <pivotArea dataOnly="0" labelOnly="1" outline="0" fieldPosition="0">
        <references count="4">
          <reference field="7" count="1" selected="0">
            <x v="614"/>
          </reference>
          <reference field="9" count="1" selected="0">
            <x v="1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14">
      <pivotArea dataOnly="0" labelOnly="1" outline="0" fieldPosition="0">
        <references count="4">
          <reference field="7" count="1" selected="0">
            <x v="615"/>
          </reference>
          <reference field="9" count="1" selected="0">
            <x v="1"/>
          </reference>
          <reference field="10" count="1" selected="0">
            <x v="23"/>
          </reference>
          <reference field="15" count="1">
            <x v="1"/>
          </reference>
        </references>
      </pivotArea>
    </format>
    <format dxfId="13">
      <pivotArea dataOnly="0" labelOnly="1" outline="0" fieldPosition="0">
        <references count="4">
          <reference field="7" count="1" selected="0">
            <x v="947"/>
          </reference>
          <reference field="9" count="1" selected="0">
            <x v="1"/>
          </reference>
          <reference field="10" count="1" selected="0">
            <x v="26"/>
          </reference>
          <reference field="15" count="1">
            <x v="1"/>
          </reference>
        </references>
      </pivotArea>
    </format>
    <format dxfId="12">
      <pivotArea dataOnly="0" labelOnly="1" outline="0" fieldPosition="0">
        <references count="4">
          <reference field="7" count="1" selected="0">
            <x v="948"/>
          </reference>
          <reference field="9" count="1" selected="0">
            <x v="1"/>
          </reference>
          <reference field="10" count="1" selected="0">
            <x v="26"/>
          </reference>
          <reference field="15" count="1">
            <x v="1"/>
          </reference>
        </references>
      </pivotArea>
    </format>
    <format dxfId="11">
      <pivotArea dataOnly="0" labelOnly="1" outline="0" fieldPosition="0">
        <references count="4">
          <reference field="7" count="1" selected="0">
            <x v="949"/>
          </reference>
          <reference field="9" count="1" selected="0">
            <x v="1"/>
          </reference>
          <reference field="10" count="1" selected="0">
            <x v="26"/>
          </reference>
          <reference field="15" count="1">
            <x v="1"/>
          </reference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690" applyNumberFormats="0" applyBorderFormats="0" applyFontFormats="0" applyPatternFormats="0" applyAlignmentFormats="0" applyWidthHeightFormats="1" dataCaption="Values" missingCaption=" " showMissing="0" updatedVersion="8" minRefreshableVersion="3" itemPrintTitles="1" createdVersion="8" indent="0" compact="0" compactData="0" multipleFieldFilters="0">
  <location ref="A3:F40" firstHeaderRow="0" firstDataRow="1" firstDataCol="4"/>
  <pivotFields count="4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Harness ID #" axis="axisRow" compact="0" outline="0" subtotalTop="0" showAll="0">
      <items count="1626">
        <item sd="0" x="1344"/>
        <item sd="0" x="1340"/>
        <item sd="0" x="1224"/>
        <item sd="0" x="1524"/>
        <item sd="0" x="1603"/>
        <item sd="0" x="1248"/>
        <item sd="0" x="1250"/>
        <item sd="0" x="1220"/>
        <item sd="0" x="1367"/>
        <item sd="0" x="1521"/>
        <item sd="0" x="1522"/>
        <item sd="0" x="1145"/>
        <item sd="0" x="436"/>
        <item sd="0" x="469"/>
        <item sd="0" x="470"/>
        <item sd="0" x="471"/>
        <item sd="0" x="501"/>
        <item sd="0" x="502"/>
        <item sd="0" x="1146"/>
        <item sd="0" x="1147"/>
        <item sd="0" x="1148"/>
        <item sd="0" x="1149"/>
        <item sd="0" x="473"/>
        <item sd="0" x="474"/>
        <item sd="0" x="475"/>
        <item sd="0" x="476"/>
        <item sd="0" x="477"/>
        <item sd="0" x="478"/>
        <item sd="0" x="1474"/>
        <item sd="0" x="387"/>
        <item sd="0" x="388"/>
        <item sd="0" x="389"/>
        <item sd="0" x="390"/>
        <item sd="0" x="391"/>
        <item sd="0" x="392"/>
        <item sd="0" x="393"/>
        <item sd="0" x="394"/>
        <item sd="0" x="395"/>
        <item sd="0" x="396"/>
        <item sd="0" x="397"/>
        <item sd="0" x="398"/>
        <item sd="0" x="399"/>
        <item sd="0" x="400"/>
        <item sd="0" x="401"/>
        <item sd="0" x="402"/>
        <item sd="0" x="403"/>
        <item sd="0" x="404"/>
        <item sd="0" x="405"/>
        <item sd="0" x="406"/>
        <item sd="0" x="407"/>
        <item sd="0" x="408"/>
        <item sd="0" x="409"/>
        <item sd="0" x="410"/>
        <item sd="0" x="411"/>
        <item sd="0" x="412"/>
        <item sd="0" x="413"/>
        <item sd="0" x="414"/>
        <item sd="0" x="415"/>
        <item sd="0" x="437"/>
        <item sd="0" x="438"/>
        <item sd="0" x="439"/>
        <item sd="0" x="440"/>
        <item sd="0" x="441"/>
        <item sd="0" x="442"/>
        <item sd="0" x="443"/>
        <item sd="0" x="444"/>
        <item sd="0" x="445"/>
        <item sd="0" x="446"/>
        <item sd="0" x="447"/>
        <item sd="0" x="472"/>
        <item sd="0" x="416"/>
        <item sd="0" x="417"/>
        <item sd="0" x="418"/>
        <item sd="0" x="419"/>
        <item sd="0" x="420"/>
        <item sd="0" x="421"/>
        <item sd="0" x="422"/>
        <item sd="0" x="423"/>
        <item sd="0" x="424"/>
        <item sd="0" x="425"/>
        <item sd="0" x="426"/>
        <item sd="0" x="427"/>
        <item sd="0" x="428"/>
        <item sd="0" x="429"/>
        <item sd="0" x="430"/>
        <item sd="0" x="431"/>
        <item sd="0" x="432"/>
        <item sd="0" x="433"/>
        <item sd="0" x="496"/>
        <item sd="0" x="509"/>
        <item sd="0" x="495"/>
        <item sd="0" x="510"/>
        <item sd="0" x="497"/>
        <item sd="0" x="511"/>
        <item sd="0" x="503"/>
        <item sd="0" x="504"/>
        <item sd="0" x="505"/>
        <item sd="0" x="506"/>
        <item sd="0" x="507"/>
        <item sd="0" x="508"/>
        <item sd="0" x="452"/>
        <item sd="0" x="453"/>
        <item sd="0" x="454"/>
        <item sd="0" x="455"/>
        <item sd="0" x="456"/>
        <item sd="0" x="457"/>
        <item sd="0" x="458"/>
        <item sd="0" x="459"/>
        <item sd="0" x="460"/>
        <item sd="0" x="468"/>
        <item sd="0" x="494"/>
        <item sd="0" x="462"/>
        <item sd="0" x="463"/>
        <item sd="0" x="464"/>
        <item sd="0" x="465"/>
        <item sd="0" x="466"/>
        <item sd="0" x="467"/>
        <item sd="0" x="448"/>
        <item sd="0" x="449"/>
        <item sd="0" x="450"/>
        <item sd="0" x="451"/>
        <item sd="0" x="461"/>
        <item sd="0" x="498"/>
        <item sd="0" x="499"/>
        <item sd="0" x="500"/>
        <item sd="0" x="1472"/>
        <item sd="0" x="1604"/>
        <item sd="0" x="1503"/>
        <item sd="0" x="1520"/>
        <item sd="0" x="1134"/>
        <item sd="0" x="1135"/>
        <item sd="0" x="1136"/>
        <item sd="0" x="1137"/>
        <item sd="0" x="1138"/>
        <item sd="0" x="1139"/>
        <item sd="0" x="1295"/>
        <item sd="0" x="1292"/>
        <item sd="0" x="1294"/>
        <item sd="0" x="1280"/>
        <item sd="0" x="1386"/>
        <item sd="0" x="1301"/>
        <item sd="0" x="1286"/>
        <item sd="0" x="1281"/>
        <item sd="0" x="1296"/>
        <item sd="0" x="1409"/>
        <item sd="0" x="1391"/>
        <item sd="0" x="1346"/>
        <item sd="0" x="1384"/>
        <item sd="0" x="1311"/>
        <item sd="0" x="1389"/>
        <item sd="0" x="1359"/>
        <item sd="0" x="1332"/>
        <item sd="0" x="1314"/>
        <item sd="0" x="1385"/>
        <item sd="0" x="1343"/>
        <item sd="0" x="1305"/>
        <item sd="0" x="1327"/>
        <item sd="0" x="1338"/>
        <item sd="0" x="1350"/>
        <item sd="0" x="1356"/>
        <item sd="0" x="1349"/>
        <item sd="0" x="1358"/>
        <item sd="0" x="1337"/>
        <item sd="0" x="1328"/>
        <item sd="0" x="1372"/>
        <item sd="0" x="1325"/>
        <item sd="0" x="1334"/>
        <item sd="0" x="1513"/>
        <item sd="0" x="1525"/>
        <item sd="0" x="1353"/>
        <item sd="0" x="1313"/>
        <item sd="0" x="1315"/>
        <item sd="0" x="1395"/>
        <item sd="0" x="1329"/>
        <item sd="0" x="1388"/>
        <item sd="0" x="1321"/>
        <item sd="0" x="1347"/>
        <item sd="0" x="1512"/>
        <item sd="0" x="1336"/>
        <item sd="0" x="1289"/>
        <item sd="0" x="1299"/>
        <item sd="0" x="1282"/>
        <item sd="0" x="1302"/>
        <item sd="0" x="1298"/>
        <item sd="0" x="1284"/>
        <item sd="0" x="1285"/>
        <item sd="0" x="1309"/>
        <item sd="0" x="1293"/>
        <item sd="0" x="1335"/>
        <item sd="0" x="1496"/>
        <item sd="0" x="1283"/>
        <item sd="0" x="1306"/>
        <item sd="0" x="1297"/>
        <item sd="0" x="1351"/>
        <item sd="0" x="1304"/>
        <item sd="0" x="1308"/>
        <item sd="0" x="1406"/>
        <item sd="0" x="1290"/>
        <item sd="0" x="1291"/>
        <item sd="0" x="1300"/>
        <item sd="0" x="1287"/>
        <item sd="0" x="1307"/>
        <item sd="0" x="1288"/>
        <item sd="0" x="1303"/>
        <item sd="0" x="1403"/>
        <item sd="0" x="1390"/>
        <item sd="0" x="1401"/>
        <item sd="0" x="1382"/>
        <item sd="0" x="1488"/>
        <item sd="0" x="1392"/>
        <item sd="0" x="1398"/>
        <item sd="0" x="1397"/>
        <item sd="0" x="1352"/>
        <item sd="0" x="1404"/>
        <item sd="0" x="1354"/>
        <item sd="0" x="1399"/>
        <item sd="0" x="1405"/>
        <item sd="0" x="1493"/>
        <item sd="0" x="1492"/>
        <item sd="0" x="1375"/>
        <item sd="0" x="1491"/>
        <item sd="0" x="1362"/>
        <item sd="0" x="1373"/>
        <item sd="0" x="1393"/>
        <item sd="0" x="1400"/>
        <item sd="0" x="1370"/>
        <item sd="0" x="1380"/>
        <item sd="0" x="1407"/>
        <item sd="0" x="1486"/>
        <item sd="0" x="1502"/>
        <item sd="0" x="1371"/>
        <item sd="0" x="1377"/>
        <item sd="0" x="1387"/>
        <item sd="0" x="1355"/>
        <item sd="0" x="1490"/>
        <item sd="0" x="1368"/>
        <item sd="0" x="1489"/>
        <item sd="0" x="1408"/>
        <item sd="0" x="1494"/>
        <item sd="0" x="1487"/>
        <item sd="0" x="1357"/>
        <item sd="0" x="1394"/>
        <item sd="0" x="1374"/>
        <item sd="0" x="1383"/>
        <item sd="0" x="1378"/>
        <item sd="0" x="1361"/>
        <item sd="0" x="1342"/>
        <item sd="0" x="1364"/>
        <item sd="0" x="1363"/>
        <item sd="0" x="1376"/>
        <item sd="0" x="1485"/>
        <item sd="0" x="1365"/>
        <item sd="0" x="1366"/>
        <item sd="0" x="1369"/>
        <item sd="0" x="1402"/>
        <item sd="0" x="1312"/>
        <item sd="0" x="1317"/>
        <item sd="0" x="1326"/>
        <item sd="0" x="1330"/>
        <item sd="0" x="1339"/>
        <item sd="0" x="1348"/>
        <item sd="0" x="1381"/>
        <item sd="0" x="1396"/>
        <item sd="0" x="1379"/>
        <item sd="0" x="1316"/>
        <item sd="0" x="1324"/>
        <item sd="0" x="1333"/>
        <item sd="0" x="1320"/>
        <item sd="0" x="1323"/>
        <item sd="0" x="1319"/>
        <item sd="0" x="1360"/>
        <item sd="0" x="1331"/>
        <item sd="0" x="1318"/>
        <item sd="0" x="1310"/>
        <item sd="0" x="1341"/>
        <item sd="0" x="1322"/>
        <item sd="0" x="1345"/>
        <item sd="0" x="1172"/>
        <item sd="0" x="1219"/>
        <item sd="0" x="1194"/>
        <item sd="0" x="1171"/>
        <item sd="0" x="1168"/>
        <item sd="0" x="1166"/>
        <item sd="0" x="1192"/>
        <item sd="0" x="1215"/>
        <item sd="0" x="1221"/>
        <item sd="0" x="1169"/>
        <item sd="0" x="1222"/>
        <item sd="0" x="1189"/>
        <item sd="0" x="1158"/>
        <item sd="0" x="1151"/>
        <item sd="0" x="1203"/>
        <item sd="0" x="1242"/>
        <item sd="0" x="1229"/>
        <item sd="0" x="1232"/>
        <item sd="0" x="1237"/>
        <item sd="0" x="1258"/>
        <item sd="0" x="1170"/>
        <item sd="0" x="1478"/>
        <item sd="0" x="1475"/>
        <item sd="0" x="1479"/>
        <item sd="0" x="1239"/>
        <item sd="0" x="1200"/>
        <item sd="0" x="1236"/>
        <item sd="0" x="1476"/>
        <item sd="0" x="1257"/>
        <item sd="0" x="1235"/>
        <item sd="0" x="1253"/>
        <item sd="0" x="1196"/>
        <item sd="0" x="1265"/>
        <item sd="0" x="1268"/>
        <item sd="0" x="1484"/>
        <item sd="0" x="1483"/>
        <item sd="0" x="1217"/>
        <item sd="0" x="1482"/>
        <item sd="0" x="1477"/>
        <item sd="0" x="1234"/>
        <item sd="0" x="1256"/>
        <item sd="0" x="1228"/>
        <item sd="0" x="1176"/>
        <item sd="0" x="1233"/>
        <item sd="0" x="1261"/>
        <item sd="0" x="1247"/>
        <item sd="0" x="1481"/>
        <item sd="0" x="1260"/>
        <item sd="0" x="1259"/>
        <item sd="0" x="1480"/>
        <item sd="0" x="1230"/>
        <item sd="0" x="1231"/>
        <item sd="0" x="1246"/>
        <item sd="0" x="1255"/>
        <item sd="0" x="1267"/>
        <item sd="0" x="1226"/>
        <item sd="0" x="1276"/>
        <item sd="0" x="1201"/>
        <item sd="0" x="1245"/>
        <item sd="0" x="1227"/>
        <item sd="0" x="1205"/>
        <item sd="0" x="1173"/>
        <item sd="0" x="1193"/>
        <item sd="0" x="1175"/>
        <item sd="0" x="1190"/>
        <item sd="0" x="1177"/>
        <item sd="0" x="1209"/>
        <item sd="0" x="1195"/>
        <item sd="0" x="1277"/>
        <item sd="0" x="1214"/>
        <item sd="0" x="1254"/>
        <item sd="0" x="1213"/>
        <item sd="0" x="1207"/>
        <item sd="0" x="1273"/>
        <item sd="0" x="1240"/>
        <item sd="0" x="1275"/>
        <item sd="0" x="1274"/>
        <item sd="0" x="1223"/>
        <item sd="0" x="1206"/>
        <item sd="0" x="1272"/>
        <item sd="0" x="1197"/>
        <item sd="0" x="1167"/>
        <item sd="0" x="1211"/>
        <item sd="0" x="1271"/>
        <item sd="0" x="1199"/>
        <item sd="0" x="1241"/>
        <item sd="0" x="1208"/>
        <item sd="0" x="1210"/>
        <item sd="0" x="1278"/>
        <item sd="0" x="1212"/>
        <item sd="0" x="1279"/>
        <item sd="0" x="1266"/>
        <item sd="0" x="1244"/>
        <item sd="0" x="1202"/>
        <item sd="0" x="1187"/>
        <item sd="0" x="1269"/>
        <item sd="0" x="1243"/>
        <item sd="0" x="1270"/>
        <item sd="0" x="1264"/>
        <item sd="0" x="1238"/>
        <item sd="0" x="1263"/>
        <item sd="0" x="1225"/>
        <item sd="0" x="1249"/>
        <item sd="0" x="1606"/>
        <item sd="0" x="1184"/>
        <item sd="0" x="1183"/>
        <item sd="0" x="1182"/>
        <item sd="0" x="1251"/>
        <item sd="0" x="1252"/>
        <item sd="0" x="1218"/>
        <item sd="0" x="1181"/>
        <item sd="0" x="1262"/>
        <item sd="0" x="1185"/>
        <item sd="0" x="1188"/>
        <item sd="0" x="1186"/>
        <item sd="0" x="1174"/>
        <item sd="0" x="1180"/>
        <item sd="0" x="1179"/>
        <item sd="0" x="1204"/>
        <item sd="0" x="1152"/>
        <item sd="0" x="1178"/>
        <item sd="0" x="1165"/>
        <item sd="0" x="1156"/>
        <item sd="0" x="1163"/>
        <item sd="0" x="1161"/>
        <item sd="0" x="1155"/>
        <item sd="0" x="1198"/>
        <item sd="0" x="1162"/>
        <item sd="0" x="1191"/>
        <item sd="0" x="1159"/>
        <item sd="0" x="1160"/>
        <item sd="0" x="1216"/>
        <item sd="0" x="1153"/>
        <item sd="0" x="1164"/>
        <item sd="0" x="1154"/>
        <item sd="0" x="1157"/>
        <item sd="0" x="1500"/>
        <item sd="0" x="1501"/>
        <item sd="0" x="1442"/>
        <item sd="0" x="1452"/>
        <item sd="0" x="1468"/>
        <item x="1456"/>
        <item sd="0" x="1455"/>
        <item sd="0" x="1451"/>
        <item sd="0" x="1453"/>
        <item sd="0" x="1449"/>
        <item sd="0" x="1593"/>
        <item sd="0" x="1457"/>
        <item sd="0" x="1464"/>
        <item sd="0" x="1460"/>
        <item sd="0" x="1447"/>
        <item sd="0" x="1450"/>
        <item sd="0" x="1461"/>
        <item sd="0" x="1446"/>
        <item sd="0" x="1594"/>
        <item sd="0" x="1448"/>
        <item sd="0" x="1445"/>
        <item sd="0" x="1441"/>
        <item sd="0" x="1440"/>
        <item sd="0" x="1465"/>
        <item sd="0" x="1463"/>
        <item sd="0" x="1466"/>
        <item sd="0" x="1462"/>
        <item sd="0" x="1443"/>
        <item sd="0" x="1470"/>
        <item sd="0" x="1467"/>
        <item sd="0" x="1454"/>
        <item sd="0" x="1471"/>
        <item sd="0" x="1444"/>
        <item sd="0" x="1469"/>
        <item sd="0" x="1429"/>
        <item sd="0" x="1418"/>
        <item sd="0" x="1438"/>
        <item sd="0" x="1427"/>
        <item sd="0" x="1420"/>
        <item sd="0" x="1412"/>
        <item sd="0" x="1419"/>
        <item sd="0" x="1411"/>
        <item sd="0" x="1410"/>
        <item sd="0" x="1439"/>
        <item sd="0" x="1417"/>
        <item sd="0" x="1424"/>
        <item sd="0" x="1421"/>
        <item sd="0" x="1414"/>
        <item sd="0" x="1416"/>
        <item sd="0" x="1413"/>
        <item sd="0" x="1436"/>
        <item sd="0" x="1428"/>
        <item sd="0" x="1437"/>
        <item sd="0" x="1434"/>
        <item sd="0" x="1435"/>
        <item sd="0" x="1422"/>
        <item sd="0" x="1423"/>
        <item sd="0" x="1415"/>
        <item sd="0" x="1425"/>
        <item sd="0" x="1426"/>
        <item sd="0" x="1430"/>
        <item sd="0" x="1432"/>
        <item sd="0" x="1431"/>
        <item sd="0" x="1433"/>
        <item sd="0" x="512"/>
        <item sd="0" x="513"/>
        <item sd="0" x="514"/>
        <item sd="0" x="515"/>
        <item sd="0" x="516"/>
        <item sd="0" x="517"/>
        <item sd="0" x="518"/>
        <item sd="0" x="519"/>
        <item sd="0" x="520"/>
        <item sd="0" x="521"/>
        <item sd="0" x="1124"/>
        <item sd="0" x="1126"/>
        <item sd="0" x="1127"/>
        <item sd="0" x="1544"/>
        <item sd="0" x="1125"/>
        <item sd="0" x="333"/>
        <item sd="0" x="334"/>
        <item sd="0" x="981"/>
        <item sd="0" x="335"/>
        <item sd="0" x="336"/>
        <item sd="0" x="337"/>
        <item sd="0" x="982"/>
        <item sd="0" x="338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48"/>
        <item sd="0" x="349"/>
        <item sd="0" x="350"/>
        <item sd="0" x="351"/>
        <item sd="0" x="352"/>
        <item sd="0" x="911"/>
        <item sd="0" x="1527"/>
        <item sd="0" x="1530"/>
        <item sd="0" x="1537"/>
        <item sd="0" x="1536"/>
        <item sd="0" x="1531"/>
        <item sd="0" x="1532"/>
        <item sd="0" x="1539"/>
        <item sd="0" x="1528"/>
        <item sd="0" x="1529"/>
        <item sd="0" x="1526"/>
        <item sd="0" x="1535"/>
        <item sd="0" x="1534"/>
        <item sd="0" x="1533"/>
        <item sd="0" x="1538"/>
        <item sd="0" x="1065"/>
        <item sd="0" x="1063"/>
        <item sd="0" x="1064"/>
        <item sd="0" x="1066"/>
        <item sd="0" x="277"/>
        <item sd="0" x="278"/>
        <item sd="0" x="279"/>
        <item sd="0" x="280"/>
        <item sd="0" x="96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523"/>
        <item sd="0" x="808"/>
        <item sd="0" x="807"/>
        <item sd="0" x="802"/>
        <item sd="0" x="806"/>
        <item sd="0" x="800"/>
        <item sd="0" x="803"/>
        <item sd="0" x="805"/>
        <item sd="0" x="801"/>
        <item sd="0" x="804"/>
        <item sd="0" x="522"/>
        <item sd="0" x="811"/>
        <item sd="0" x="792"/>
        <item sd="0" x="796"/>
        <item sd="0" x="809"/>
        <item sd="0" x="798"/>
        <item sd="0" x="799"/>
        <item sd="0" x="793"/>
        <item sd="0" x="795"/>
        <item sd="0" x="797"/>
        <item sd="0" x="812"/>
        <item sd="0" x="810"/>
        <item sd="0" x="790"/>
        <item sd="0" x="791"/>
        <item sd="0" x="794"/>
        <item sd="0" x="576"/>
        <item sd="0" x="575"/>
        <item sd="0" x="579"/>
        <item sd="0" x="577"/>
        <item sd="0" x="578"/>
        <item sd="0" x="580"/>
        <item sd="0" x="479"/>
        <item sd="0" x="480"/>
        <item sd="0" x="481"/>
        <item sd="0" x="482"/>
        <item sd="0" x="483"/>
        <item sd="0" x="484"/>
        <item sd="0" x="485"/>
        <item sd="0" x="486"/>
        <item sd="0" x="487"/>
        <item sd="0" x="488"/>
        <item sd="0" x="489"/>
        <item sd="0" x="490"/>
        <item sd="0" x="491"/>
        <item sd="0" x="492"/>
        <item sd="0" x="493"/>
        <item sd="0" x="1514"/>
        <item sd="0" x="1515"/>
        <item sd="0" x="1516"/>
        <item sd="0" x="1517"/>
        <item sd="0" x="1518"/>
        <item sd="0" x="1519"/>
        <item sd="0" x="162"/>
        <item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260"/>
        <item sd="0" x="262"/>
        <item sd="0" x="263"/>
        <item sd="0" x="264"/>
        <item sd="0" x="265"/>
        <item sd="0" x="367"/>
        <item sd="0" x="368"/>
        <item sd="0" x="369"/>
        <item sd="0" x="370"/>
        <item sd="0" x="371"/>
        <item sd="0" x="172"/>
        <item sd="0" x="372"/>
        <item sd="0" x="1130"/>
        <item sd="0" x="1129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1495"/>
        <item sd="0" x="216"/>
        <item sd="0" x="217"/>
        <item sd="0" x="218"/>
        <item sd="0" x="219"/>
        <item sd="0" x="220"/>
        <item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1473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1"/>
        <item sd="0" x="65"/>
        <item sd="0" x="66"/>
        <item sd="0" x="67"/>
        <item sd="0" x="68"/>
        <item sd="0" x="70"/>
        <item sd="0" x="72"/>
        <item sd="0" x="1132"/>
        <item sd="0" x="73"/>
        <item sd="0" x="74"/>
        <item sd="0" x="78"/>
        <item sd="0" x="1131"/>
        <item sd="0" x="80"/>
        <item sd="0" x="931"/>
        <item sd="0" x="81"/>
        <item sd="0" x="930"/>
        <item sd="0" x="85"/>
        <item sd="0" x="929"/>
        <item sd="0" x="87"/>
        <item sd="0" x="88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574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933"/>
        <item sd="0" x="913"/>
        <item sd="0" x="912"/>
        <item sd="0" x="1458"/>
        <item sd="0" x="861"/>
        <item sd="0" x="859"/>
        <item sd="0" x="860"/>
        <item sd="0" x="858"/>
        <item sd="0" x="857"/>
        <item sd="0" x="850"/>
        <item sd="0" x="851"/>
        <item sd="0" x="856"/>
        <item sd="0" x="957"/>
        <item sd="0" x="852"/>
        <item sd="0" x="854"/>
        <item sd="0" x="855"/>
        <item sd="0" x="849"/>
        <item sd="0" x="842"/>
        <item sd="0" x="839"/>
        <item sd="0" x="843"/>
        <item sd="0" x="847"/>
        <item sd="0" x="846"/>
        <item sd="0" x="848"/>
        <item sd="0" x="845"/>
        <item sd="0" x="853"/>
        <item sd="0" x="844"/>
        <item sd="0" x="1459"/>
        <item sd="0" x="834"/>
        <item sd="0" x="835"/>
        <item sd="0" x="838"/>
        <item sd="0" x="837"/>
        <item sd="0" x="836"/>
        <item sd="0" x="841"/>
        <item sd="0" x="840"/>
        <item sd="0" x="918"/>
        <item sd="0" x="916"/>
        <item sd="0" x="919"/>
        <item sd="0" x="917"/>
        <item sd="0" x="915"/>
        <item sd="0" x="914"/>
        <item sd="0" x="89"/>
        <item sd="0" x="90"/>
        <item sd="0" x="91"/>
        <item sd="0" x="92"/>
        <item sd="0" x="93"/>
        <item sd="0" x="94"/>
        <item sd="0" x="95"/>
        <item sd="0" x="434"/>
        <item sd="0" x="435"/>
        <item sd="0" x="1061"/>
        <item sd="0" x="1093"/>
        <item sd="0" x="1080"/>
        <item sd="0" x="1085"/>
        <item sd="0" x="1092"/>
        <item sd="0" x="1605"/>
        <item sd="0" x="1074"/>
        <item sd="0" x="1087"/>
        <item sd="0" x="1081"/>
        <item sd="0" x="1083"/>
        <item sd="0" x="1082"/>
        <item sd="0" x="1089"/>
        <item sd="0" x="1088"/>
        <item sd="0" x="1090"/>
        <item sd="0" x="1084"/>
        <item sd="0" x="1095"/>
        <item sd="0" x="1098"/>
        <item sd="0" x="1099"/>
        <item sd="0" x="1096"/>
        <item sd="0" x="1075"/>
        <item sd="0" x="1094"/>
        <item sd="0" x="1097"/>
        <item sd="0" x="1078"/>
        <item sd="0" x="1076"/>
        <item sd="0" x="1077"/>
        <item sd="0" x="1079"/>
        <item sd="0" x="1091"/>
        <item sd="0" x="1086"/>
        <item sd="0" x="1118"/>
        <item sd="0" x="1120"/>
        <item sd="0" x="1119"/>
        <item sd="0" x="1121"/>
        <item sd="0" x="1122"/>
        <item sd="0" x="1105"/>
        <item sd="0" x="1106"/>
        <item sd="0" x="1117"/>
        <item sd="0" x="1110"/>
        <item sd="0" x="1101"/>
        <item sd="0" x="1107"/>
        <item sd="0" x="1102"/>
        <item sd="0" x="1108"/>
        <item sd="0" x="1100"/>
        <item sd="0" x="1103"/>
        <item sd="0" x="1123"/>
        <item sd="0" x="1112"/>
        <item sd="0" x="1111"/>
        <item sd="0" x="1113"/>
        <item sd="0" x="1116"/>
        <item sd="0" x="1104"/>
        <item sd="0" x="1115"/>
        <item sd="0" x="1114"/>
        <item sd="0" x="1109"/>
        <item sd="0" x="1599"/>
        <item sd="0" x="1600"/>
        <item sd="0" x="1601"/>
        <item sd="0" x="1602"/>
        <item sd="0" x="1595"/>
        <item sd="0" x="1596"/>
        <item sd="0" x="1597"/>
        <item sd="0" x="1598"/>
        <item sd="0" x="939"/>
        <item sd="0" x="940"/>
        <item sd="0" x="941"/>
        <item sd="0" x="938"/>
        <item sd="0" x="936"/>
        <item sd="0" x="937"/>
        <item sd="0" x="935"/>
        <item sd="0" x="934"/>
        <item sd="0" x="1540"/>
        <item sd="0" x="1541"/>
        <item sd="0" x="1546"/>
        <item sd="0" x="1547"/>
        <item sd="0" x="1548"/>
        <item sd="0" x="1542"/>
        <item sd="0" x="1551"/>
        <item sd="0" x="1553"/>
        <item sd="0" x="1543"/>
        <item sd="0" x="1545"/>
        <item sd="0" x="1549"/>
        <item sd="0" x="1554"/>
        <item sd="0" x="1555"/>
        <item sd="0" x="1552"/>
        <item sd="0" x="1550"/>
        <item sd="0" x="1556"/>
        <item sd="0" x="1557"/>
        <item sd="0" x="1558"/>
        <item sd="0" x="1559"/>
        <item sd="0" x="1564"/>
        <item sd="0" x="1565"/>
        <item sd="0" x="1560"/>
        <item sd="0" x="1561"/>
        <item sd="0" x="1562"/>
        <item sd="0" x="1567"/>
        <item sd="0" x="1568"/>
        <item sd="0" x="1569"/>
        <item sd="0" x="1563"/>
        <item sd="0" x="1566"/>
        <item sd="0" x="1570"/>
        <item sd="0" x="1571"/>
        <item sd="0" x="1572"/>
        <item sd="0" x="1573"/>
        <item sd="0" x="1574"/>
        <item sd="0" x="1575"/>
        <item sd="0" x="1577"/>
        <item sd="0" x="1576"/>
        <item sd="0" x="1578"/>
        <item sd="0" x="1579"/>
        <item sd="0" x="1580"/>
        <item sd="0" x="950"/>
        <item sd="0" x="942"/>
        <item sd="0" x="944"/>
        <item sd="0" x="943"/>
        <item sd="0" x="948"/>
        <item sd="0" x="947"/>
        <item sd="0" x="946"/>
        <item sd="0" x="951"/>
        <item sd="0" x="949"/>
        <item sd="0" x="945"/>
        <item sd="0" x="1581"/>
        <item sd="0" x="1582"/>
        <item sd="0" x="1583"/>
        <item sd="0" x="1584"/>
        <item sd="0" x="1585"/>
        <item sd="0" x="1586"/>
        <item sd="0" x="1587"/>
        <item sd="0" x="1588"/>
        <item sd="0" x="1589"/>
        <item sd="0" x="1590"/>
        <item sd="0" x="831"/>
        <item sd="0" x="833"/>
        <item sd="0" x="832"/>
        <item sd="0" x="821"/>
        <item sd="0" x="820"/>
        <item sd="0" x="817"/>
        <item sd="0" x="816"/>
        <item sd="0" x="818"/>
        <item sd="0" x="815"/>
        <item sd="0" x="814"/>
        <item sd="0" x="813"/>
        <item sd="0" x="819"/>
        <item sd="0" x="828"/>
        <item sd="0" x="829"/>
        <item sd="0" x="830"/>
        <item sd="0" x="827"/>
        <item sd="0" x="824"/>
        <item sd="0" x="826"/>
        <item sd="0" x="825"/>
        <item sd="0" x="822"/>
        <item sd="0" x="823"/>
        <item sd="0" x="952"/>
        <item sd="0" x="953"/>
        <item sd="0" x="955"/>
        <item sd="0" x="305"/>
        <item sd="0" x="304"/>
        <item sd="0" x="303"/>
        <item sd="0" x="302"/>
        <item sd="0" x="301"/>
        <item sd="0" x="312"/>
        <item sd="0" x="311"/>
        <item sd="0" x="319"/>
        <item sd="0" x="1067"/>
        <item sd="0" x="310"/>
        <item sd="0" x="309"/>
        <item sd="0" x="1006"/>
        <item sd="0" x="308"/>
        <item sd="0" x="313"/>
        <item sd="0" x="306"/>
        <item sd="0" x="307"/>
        <item sd="0" x="318"/>
        <item sd="0" x="317"/>
        <item sd="0" x="316"/>
        <item sd="0" x="315"/>
        <item sd="0" x="314"/>
        <item sd="0" x="320"/>
        <item sd="0" x="1035"/>
        <item sd="0" x="1037"/>
        <item sd="0" x="1039"/>
        <item sd="0" x="1036"/>
        <item sd="0" x="1034"/>
        <item sd="0" x="1052"/>
        <item sd="0" x="1056"/>
        <item sd="0" x="1054"/>
        <item sd="0" x="1051"/>
        <item sd="0" x="1053"/>
        <item sd="0" x="1041"/>
        <item sd="0" x="1038"/>
        <item sd="0" x="1042"/>
        <item sd="0" x="1040"/>
        <item sd="0" x="1033"/>
        <item sd="0" x="1072"/>
        <item sd="0" x="1043"/>
        <item sd="0" x="1046"/>
        <item sd="0" x="1045"/>
        <item sd="0" x="1011"/>
        <item sd="0" x="1012"/>
        <item sd="0" x="1009"/>
        <item sd="0" x="1055"/>
        <item sd="0" x="1058"/>
        <item sd="0" x="1057"/>
        <item sd="0" x="1060"/>
        <item sd="0" x="1059"/>
        <item sd="0" x="1044"/>
        <item sd="0" x="1050"/>
        <item sd="0" x="1048"/>
        <item sd="0" x="1049"/>
        <item sd="0" x="1047"/>
        <item sd="0" x="1027"/>
        <item sd="0" x="1024"/>
        <item sd="0" x="1029"/>
        <item sd="0" x="1025"/>
        <item sd="0" x="1031"/>
        <item sd="0" x="1026"/>
        <item sd="0" x="1032"/>
        <item sd="0" x="1023"/>
        <item sd="0" x="1028"/>
        <item sd="0" x="1030"/>
        <item sd="0" x="1013"/>
        <item sd="0" x="1010"/>
        <item sd="0" x="1008"/>
        <item sd="0" x="1017"/>
        <item sd="0" x="1016"/>
        <item sd="0" x="1015"/>
        <item sd="0" x="1014"/>
        <item sd="0" x="1018"/>
        <item sd="0" x="1022"/>
        <item sd="0" x="1021"/>
        <item sd="0" x="1020"/>
        <item sd="0" x="1019"/>
        <item sd="0" x="1071"/>
        <item sd="0" x="1004"/>
        <item sd="0" x="1001"/>
        <item sd="0" x="1002"/>
        <item sd="0" x="1003"/>
        <item sd="0" x="1000"/>
        <item sd="0" x="1005"/>
        <item sd="0" x="985"/>
        <item sd="0" x="987"/>
        <item sd="0" x="988"/>
        <item sd="0" x="991"/>
        <item sd="0" x="986"/>
        <item sd="0" x="990"/>
        <item sd="0" x="989"/>
        <item sd="0" x="992"/>
        <item sd="0" x="995"/>
        <item sd="0" x="1073"/>
        <item sd="0" x="994"/>
        <item sd="0" x="993"/>
        <item sd="0" x="996"/>
        <item sd="0" x="998"/>
        <item sd="0" x="999"/>
        <item sd="0" x="997"/>
        <item sd="0" x="1007"/>
        <item sd="0" x="669"/>
        <item sd="0" x="670"/>
        <item sd="0" x="932"/>
        <item sd="0" x="958"/>
        <item sd="0" x="984"/>
        <item sd="0" x="975"/>
        <item sd="0" x="976"/>
        <item sd="0" x="977"/>
        <item sd="0" x="978"/>
        <item sd="0" x="979"/>
        <item sd="0" x="980"/>
        <item sd="0" x="970"/>
        <item sd="0" x="971"/>
        <item sd="0" x="972"/>
        <item sd="0" x="973"/>
        <item sd="0" x="974"/>
        <item sd="0" x="963"/>
        <item sd="0" x="961"/>
        <item sd="0" x="968"/>
        <item sd="0" x="967"/>
        <item sd="0" x="969"/>
        <item sd="0" x="962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691"/>
        <item sd="0" x="965"/>
        <item sd="0" x="960"/>
        <item sd="0" x="964"/>
        <item sd="0" x="353"/>
        <item sd="0" x="354"/>
        <item sd="0" x="355"/>
        <item sd="0" x="356"/>
        <item sd="0" x="300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872"/>
        <item sd="0" x="873"/>
        <item sd="0" x="871"/>
        <item sd="0" x="869"/>
        <item sd="0" x="870"/>
        <item sd="0" x="673"/>
        <item sd="0" x="674"/>
        <item sd="0" x="675"/>
        <item sd="0" x="676"/>
        <item sd="0" x="677"/>
        <item sd="0" x="678"/>
        <item sd="0" x="1069"/>
        <item sd="0" x="679"/>
        <item sd="0" x="954"/>
        <item sd="0" x="966"/>
        <item sd="0" x="671"/>
        <item sd="0" x="956"/>
        <item sd="0" x="672"/>
        <item sd="0" x="573"/>
        <item sd="0" x="680"/>
        <item sd="0" x="1068"/>
        <item sd="0" x="681"/>
        <item sd="0" x="682"/>
        <item sd="0" x="683"/>
        <item sd="0" x="1070"/>
        <item sd="0" x="684"/>
        <item sd="0" x="685"/>
        <item sd="0" x="686"/>
        <item sd="0" x="687"/>
        <item sd="0" x="688"/>
        <item sd="0" x="1143"/>
        <item sd="0" x="1499"/>
        <item sd="0" x="1497"/>
        <item sd="0" x="1498"/>
        <item sd="0" x="959"/>
        <item sd="0" x="689"/>
        <item sd="0" x="690"/>
        <item sd="0" x="1591"/>
        <item sd="0" x="1592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64"/>
        <item sd="0" x="114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115"/>
        <item sd="0" x="116"/>
        <item sd="0" x="373"/>
        <item sd="0" x="374"/>
        <item sd="0" x="375"/>
        <item sd="0" x="376"/>
        <item sd="0" x="377"/>
        <item sd="0" x="378"/>
        <item sd="0" x="745"/>
        <item sd="0" x="744"/>
        <item sd="0" x="743"/>
        <item sd="0" x="746"/>
        <item sd="0" x="741"/>
        <item sd="0" x="739"/>
        <item sd="0" x="740"/>
        <item sd="0" x="742"/>
        <item sd="0" x="738"/>
        <item sd="0" x="875"/>
        <item sd="0" x="874"/>
        <item sd="0" x="922"/>
        <item sd="0" x="921"/>
        <item sd="0" x="920"/>
        <item sd="0" x="923"/>
        <item sd="0" x="924"/>
        <item sd="0" x="925"/>
        <item sd="0" x="649"/>
        <item sd="0" x="653"/>
        <item sd="0" x="652"/>
        <item sd="0" x="651"/>
        <item sd="0" x="648"/>
        <item sd="0" x="650"/>
        <item sd="0" x="659"/>
        <item sd="0" x="647"/>
        <item sd="0" x="656"/>
        <item sd="0" x="657"/>
        <item sd="0" x="658"/>
        <item sd="0" x="654"/>
        <item sd="0" x="655"/>
        <item sd="0" x="668"/>
        <item sd="0" x="665"/>
        <item sd="0" x="664"/>
        <item sd="0" x="640"/>
        <item sd="0" x="641"/>
        <item sd="0" x="645"/>
        <item sd="0" x="642"/>
        <item sd="0" x="644"/>
        <item sd="0" x="646"/>
        <item sd="0" x="643"/>
        <item sd="0" x="864"/>
        <item sd="0" x="663"/>
        <item sd="0" x="667"/>
        <item sd="0" x="662"/>
        <item sd="0" x="661"/>
        <item sd="0" x="666"/>
        <item sd="0" x="867"/>
        <item sd="0" x="660"/>
        <item sd="0" x="866"/>
        <item sd="0" x="868"/>
        <item sd="0" x="865"/>
        <item sd="0" x="863"/>
        <item sd="0" x="862"/>
        <item sd="0" x="624"/>
        <item sd="0" x="625"/>
        <item sd="0" x="633"/>
        <item sd="0" x="627"/>
        <item sd="0" x="618"/>
        <item sd="0" x="611"/>
        <item sd="0" x="621"/>
        <item sd="0" x="613"/>
        <item sd="0" x="635"/>
        <item sd="0" x="636"/>
        <item sd="0" x="638"/>
        <item sd="0" x="631"/>
        <item sd="0" x="628"/>
        <item sd="0" x="639"/>
        <item sd="0" x="637"/>
        <item sd="0" x="609"/>
        <item sd="0" x="623"/>
        <item sd="0" x="630"/>
        <item sd="0" x="634"/>
        <item sd="0" x="615"/>
        <item sd="0" x="617"/>
        <item sd="0" x="612"/>
        <item sd="0" x="619"/>
        <item sd="0" x="626"/>
        <item sd="0" x="610"/>
        <item sd="0" x="620"/>
        <item sd="0" x="629"/>
        <item sd="0" x="622"/>
        <item sd="0" x="614"/>
        <item sd="0" x="632"/>
        <item sd="0" x="616"/>
        <item sd="0" x="1133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11"/>
        <item sd="0" x="112"/>
        <item sd="0" x="1150"/>
        <item sd="0" x="113"/>
        <item sd="0" x="114"/>
        <item sd="0" x="379"/>
        <item sd="0" x="380"/>
        <item sd="0" x="381"/>
        <item sd="0" x="382"/>
        <item sd="0" x="383"/>
        <item sd="0" x="384"/>
        <item sd="0" x="385"/>
        <item sd="0" x="386"/>
        <item sd="0" x="928"/>
        <item sd="0" x="926"/>
        <item sd="0" x="927"/>
        <item sd="0" x="1062"/>
        <item sd="0" x="543"/>
        <item sd="0" x="544"/>
        <item sd="0" x="545"/>
        <item sd="0" x="546"/>
        <item sd="0" x="547"/>
        <item sd="0" x="548"/>
        <item sd="0" x="549"/>
        <item sd="0" x="550"/>
        <item sd="0" x="551"/>
        <item sd="0" x="552"/>
        <item sd="0" x="562"/>
        <item sd="0" x="553"/>
        <item sd="0" x="554"/>
        <item sd="0" x="555"/>
        <item sd="0" x="556"/>
        <item sd="0" x="557"/>
        <item sd="0" x="558"/>
        <item sd="0" x="559"/>
        <item sd="0" x="560"/>
        <item sd="0" x="561"/>
        <item sd="0" x="563"/>
        <item sd="0" x="564"/>
        <item sd="0" x="565"/>
        <item sd="0" x="566"/>
        <item sd="0" x="567"/>
        <item sd="0" x="568"/>
        <item sd="0" x="569"/>
        <item sd="0" x="570"/>
        <item sd="0" x="571"/>
        <item sd="0" x="572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983"/>
        <item sd="0" x="160"/>
        <item sd="0" x="161"/>
        <item sd="0" x="750"/>
        <item sd="0" x="747"/>
        <item sd="0" x="748"/>
        <item sd="0" x="749"/>
        <item sd="0" x="755"/>
        <item sd="0" x="754"/>
        <item sd="0" x="751"/>
        <item sd="0" x="752"/>
        <item sd="0" x="753"/>
        <item sd="0" x="897"/>
        <item sd="0" x="896"/>
        <item sd="0" x="898"/>
        <item sd="0" x="895"/>
        <item sd="0" x="892"/>
        <item sd="0" x="894"/>
        <item sd="0" x="893"/>
        <item sd="0" x="891"/>
        <item sd="0" x="890"/>
        <item sd="0" x="889"/>
        <item sd="0" x="888"/>
        <item sd="0" x="887"/>
        <item sd="0" x="886"/>
        <item sd="0" x="884"/>
        <item sd="0" x="885"/>
        <item sd="0" x="883"/>
        <item sd="0" x="881"/>
        <item sd="0" x="882"/>
        <item sd="0" x="879"/>
        <item sd="0" x="880"/>
        <item sd="0" x="901"/>
        <item sd="0" x="910"/>
        <item sd="0" x="906"/>
        <item sd="0" x="900"/>
        <item sd="0" x="908"/>
        <item sd="0" x="904"/>
        <item sd="0" x="909"/>
        <item sd="0" x="902"/>
        <item sd="0" x="903"/>
        <item sd="0" x="899"/>
        <item sd="0" x="907"/>
        <item sd="0" x="905"/>
        <item sd="0" x="1128"/>
        <item sd="0" x="523"/>
        <item sd="0" x="524"/>
        <item sd="0" x="525"/>
        <item sd="0" x="526"/>
        <item sd="0" x="527"/>
        <item sd="0" x="528"/>
        <item sd="0" x="529"/>
        <item sd="0" x="530"/>
        <item sd="0" x="531"/>
        <item sd="0" x="532"/>
        <item sd="0" x="761"/>
        <item sd="0" x="533"/>
        <item sd="0" x="534"/>
        <item sd="0" x="535"/>
        <item sd="0" x="536"/>
        <item sd="0" x="537"/>
        <item sd="0" x="538"/>
        <item sd="0" x="539"/>
        <item sd="0" x="540"/>
        <item sd="0" x="541"/>
        <item sd="0" x="542"/>
        <item sd="0" x="581"/>
        <item sd="0" x="600"/>
        <item sd="0" x="598"/>
        <item sd="0" x="601"/>
        <item sd="0" x="595"/>
        <item sd="0" x="597"/>
        <item sd="0" x="593"/>
        <item sd="0" x="599"/>
        <item sd="0" x="594"/>
        <item sd="0" x="591"/>
        <item sd="0" x="596"/>
        <item sd="0" x="592"/>
        <item sd="0" x="590"/>
        <item sd="0" x="588"/>
        <item sd="0" x="584"/>
        <item sd="0" x="582"/>
        <item sd="0" x="583"/>
        <item sd="0" x="589"/>
        <item sd="0" x="587"/>
        <item sd="0" x="585"/>
        <item sd="0" x="586"/>
        <item sd="0" x="608"/>
        <item sd="0" x="607"/>
        <item sd="0" x="606"/>
        <item sd="0" x="602"/>
        <item sd="0" x="605"/>
        <item sd="0" x="603"/>
        <item sd="0" x="604"/>
        <item sd="0" x="789"/>
        <item sd="0" x="777"/>
        <item sd="0" x="766"/>
        <item sd="0" x="765"/>
        <item sd="0" x="768"/>
        <item sd="0" x="787"/>
        <item sd="0" x="769"/>
        <item sd="0" x="714"/>
        <item sd="0" x="713"/>
        <item sd="0" x="721"/>
        <item sd="0" x="774"/>
        <item sd="0" x="716"/>
        <item sd="0" x="764"/>
        <item sd="0" x="712"/>
        <item sd="0" x="760"/>
        <item sd="0" x="718"/>
        <item sd="0" x="762"/>
        <item sd="0" x="771"/>
        <item sd="0" x="788"/>
        <item sd="0" x="775"/>
        <item sd="0" x="711"/>
        <item sd="0" x="776"/>
        <item sd="0" x="758"/>
        <item sd="0" x="779"/>
        <item sd="0" x="785"/>
        <item sd="0" x="717"/>
        <item sd="0" x="773"/>
        <item sd="0" x="782"/>
        <item sd="0" x="757"/>
        <item sd="0" x="786"/>
        <item sd="0" x="710"/>
        <item sd="0" x="772"/>
        <item sd="0" x="720"/>
        <item sd="0" x="709"/>
        <item sd="0" x="784"/>
        <item sd="0" x="708"/>
        <item sd="0" x="723"/>
        <item sd="0" x="783"/>
        <item sd="0" x="778"/>
        <item sd="0" x="722"/>
        <item sd="0" x="715"/>
        <item sd="0" x="780"/>
        <item sd="0" x="781"/>
        <item sd="0" x="770"/>
        <item sd="0" x="763"/>
        <item sd="0" x="756"/>
        <item sd="0" x="767"/>
        <item sd="0" x="719"/>
        <item sd="0" x="759"/>
        <item sd="0" x="69"/>
        <item sd="0" x="71"/>
        <item sd="0" x="75"/>
        <item sd="0" x="76"/>
        <item sd="0" x="77"/>
        <item sd="0" x="79"/>
        <item sd="0" x="82"/>
        <item sd="0" x="83"/>
        <item sd="0" x="84"/>
        <item sd="0" x="1509"/>
        <item sd="0" x="1510"/>
        <item sd="0" x="1511"/>
        <item sd="0" x="1506"/>
        <item sd="0" x="1507"/>
        <item sd="0" x="1505"/>
        <item sd="0" x="1504"/>
        <item sd="0" x="1508"/>
        <item sd="0" x="86"/>
        <item sd="0" x="878"/>
        <item sd="0" x="876"/>
        <item sd="0" x="877"/>
        <item sd="0" x="1142"/>
        <item sd="0" x="1140"/>
        <item sd="0" x="1141"/>
        <item sd="0" x="707"/>
        <item sd="0" x="705"/>
        <item sd="0" x="706"/>
        <item sd="0" x="704"/>
        <item sd="0" x="700"/>
        <item sd="0" x="693"/>
        <item sd="0" x="694"/>
        <item sd="0" x="692"/>
        <item sd="0" x="696"/>
        <item sd="0" x="697"/>
        <item sd="0" x="695"/>
        <item sd="0" x="735"/>
        <item sd="0" x="736"/>
        <item sd="0" x="734"/>
        <item sd="0" x="737"/>
        <item sd="0" x="733"/>
        <item sd="0" x="702"/>
        <item sd="0" x="701"/>
        <item sd="0" x="703"/>
        <item sd="0" x="699"/>
        <item sd="0" x="698"/>
        <item sd="0" x="726"/>
        <item sd="0" x="725"/>
        <item sd="0" x="730"/>
        <item sd="0" x="728"/>
        <item sd="0" x="727"/>
        <item sd="0" x="729"/>
        <item sd="0" x="731"/>
        <item sd="0" x="732"/>
        <item sd="0" x="724"/>
        <item sd="0" x="1607"/>
        <item sd="0" x="1608"/>
        <item sd="0" x="1609"/>
        <item sd="0" x="1610"/>
        <item sd="0" x="1611"/>
        <item sd="0" x="1612"/>
        <item sd="0" x="1613"/>
        <item sd="0" x="1614"/>
        <item sd="0" x="1615"/>
        <item sd="0" x="1616"/>
        <item sd="0" x="1617"/>
        <item sd="0" x="1618"/>
        <item sd="0" x="1619"/>
        <item sd="0" x="1620"/>
        <item sd="0" x="1621"/>
        <item sd="0" x="1622"/>
        <item sd="0" x="1623"/>
        <item sd="0" x="1624"/>
        <item t="default" sd="0"/>
      </items>
    </pivotField>
    <pivotField compact="0" outline="0" showAll="0" defaultSubtotal="0"/>
    <pivotField name="Harness Type" axis="axisRow" compact="0" outline="0" showAll="0" defaultSubtotal="0">
      <items count="2">
        <item sd="0" x="1"/>
        <item x="0"/>
      </items>
    </pivotField>
    <pivotField axis="axisRow" compact="0" outline="0" subtotalTop="0" showAll="0" defaultSubtotal="0">
      <items count="37">
        <item sd="0" x="12"/>
        <item sd="0" x="34"/>
        <item sd="0" x="32"/>
        <item sd="0" x="36"/>
        <item sd="0" x="35"/>
        <item sd="0" x="16"/>
        <item sd="0" x="31"/>
        <item sd="0" x="11"/>
        <item sd="0" x="10"/>
        <item sd="0" x="30"/>
        <item sd="0" x="5"/>
        <item sd="0" x="17"/>
        <item sd="0" x="20"/>
        <item sd="0" x="15"/>
        <item sd="0" x="13"/>
        <item sd="0" x="33"/>
        <item sd="0" x="7"/>
        <item sd="0" x="2"/>
        <item sd="0" x="27"/>
        <item sd="0" x="26"/>
        <item sd="0" x="4"/>
        <item sd="0" x="28"/>
        <item sd="0" x="29"/>
        <item sd="0" x="14"/>
        <item sd="0" x="9"/>
        <item sd="0" x="22"/>
        <item sd="0" x="25"/>
        <item sd="0" x="24"/>
        <item sd="0" x="8"/>
        <item sd="0" x="1"/>
        <item sd="0" x="21"/>
        <item sd="0" x="0"/>
        <item sd="0" x="19"/>
        <item sd="0" x="6"/>
        <item sd="0" x="18"/>
        <item sd="0" x="3"/>
        <item sd="0" x="2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">
        <item x="2"/>
        <item x="1"/>
        <item x="0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7">
        <item x="23"/>
        <item x="3"/>
        <item x="4"/>
        <item x="16"/>
        <item x="32"/>
        <item x="42"/>
        <item x="37"/>
        <item x="44"/>
        <item x="10"/>
        <item x="41"/>
        <item x="9"/>
        <item x="2"/>
        <item x="30"/>
        <item x="15"/>
        <item x="34"/>
        <item x="36"/>
        <item x="33"/>
        <item x="11"/>
        <item x="12"/>
        <item m="1" x="46"/>
        <item x="21"/>
        <item x="6"/>
        <item x="27"/>
        <item x="20"/>
        <item x="35"/>
        <item x="39"/>
        <item x="31"/>
        <item x="18"/>
        <item x="45"/>
        <item x="26"/>
        <item x="40"/>
        <item x="38"/>
        <item x="25"/>
        <item x="19"/>
        <item x="7"/>
        <item x="8"/>
        <item x="13"/>
        <item x="14"/>
        <item x="1"/>
        <item x="43"/>
        <item x="29"/>
        <item x="28"/>
        <item x="5"/>
        <item x="17"/>
        <item x="22"/>
        <item x="24"/>
        <item x="0"/>
      </items>
    </pivotField>
    <pivotField dataField="1" compact="0" outline="0" showAll="0">
      <items count="31">
        <item x="0"/>
        <item x="13"/>
        <item x="11"/>
        <item x="15"/>
        <item x="26"/>
        <item x="17"/>
        <item x="22"/>
        <item x="16"/>
        <item x="3"/>
        <item x="23"/>
        <item x="2"/>
        <item x="10"/>
        <item x="19"/>
        <item x="8"/>
        <item x="12"/>
        <item x="5"/>
        <item x="21"/>
        <item x="25"/>
        <item x="18"/>
        <item x="29"/>
        <item x="24"/>
        <item x="14"/>
        <item x="4"/>
        <item x="27"/>
        <item x="28"/>
        <item x="7"/>
        <item x="6"/>
        <item x="20"/>
        <item x="9"/>
        <item x="1"/>
        <item t="default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4">
    <field x="9"/>
    <field x="10"/>
    <field x="7"/>
    <field x="37"/>
  </rowFields>
  <rowItems count="37">
    <i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Test Hours Ran" fld="16" baseField="0" baseItem="0"/>
    <dataField name="Sum of Planned Test Hours Summed" fld="38" baseField="0" baseItem="0"/>
  </dataFields>
  <formats count="1">
    <format dxfId="9">
      <pivotArea field="31" type="button" dataOnly="0" labelOnly="1" outline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71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compact="0" compactData="0" multipleFieldFilters="0">
  <location ref="A3:K18469" firstHeaderRow="1" firstDataRow="1" firstDataCol="11"/>
  <pivotFields count="11">
    <pivotField axis="axisRow" compact="0" allDrilled="1" outline="0" showAll="0" dataSourceSort="1" defaultAttributeDrillState="1">
      <items count="3">
        <item x="0"/>
        <item x="1"/>
        <item t="default"/>
      </items>
    </pivotField>
    <pivotField axis="axisRow" compact="0" allDrilled="1" outline="0" showAll="0" dataSourceSort="1">
      <items count="38">
        <item x="0"/>
        <item x="1"/>
        <item x="2"/>
        <item x="3" e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Row" compact="0" allDrilled="1" outline="0" showAll="0" dataSourceSort="1" defaultSubtotal="0" defaultAttributeDrillState="1">
      <items count="15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 e="0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</items>
    </pivotField>
    <pivotField axis="axisRow" compact="0" allDrilled="1" outline="0" showAll="0" dataSourceSort="1" defaultAttributeDrillState="1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axis="axisRow" compact="0" allDrilled="1" outline="0" showAll="0" dataSourceSort="1" defaultAttributeDrillState="1">
      <items count="3">
        <item x="0"/>
        <item x="1"/>
        <item t="default"/>
      </items>
    </pivotField>
    <pivotField axis="axisRow" compact="0" allDrilled="1" outline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compact="0" allDrilled="1" outline="0" showAll="0" dataSourceSort="1" defaultAttributeDrillState="1">
      <items count="2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axis="axisRow" compact="0" allDrilled="1" outline="0" showAll="0" dataSourceSort="1" defaultAttributeDrillState="1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axis="axisRow" compact="0" allDrilled="1" outline="0" showAll="0" dataSourceSort="1" defaultAttributeDrillState="1">
      <items count="4">
        <item x="0"/>
        <item x="1"/>
        <item x="2"/>
        <item t="default"/>
      </items>
    </pivotField>
  </pivotFields>
  <rowFields count="11">
    <field x="0"/>
    <field x="1"/>
    <field x="2"/>
    <field x="3"/>
    <field x="4"/>
    <field x="5"/>
    <field x="6"/>
    <field x="7"/>
    <field x="8"/>
    <field x="9"/>
    <field x="10"/>
  </rowFields>
  <rowItems count="18466">
    <i>
      <x/>
      <x/>
      <x/>
      <x/>
      <x/>
      <x/>
      <x/>
      <x/>
      <x/>
      <x/>
      <x/>
    </i>
    <i t="default" r="9">
      <x/>
    </i>
    <i t="default" r="8">
      <x/>
    </i>
    <i t="default" r="7">
      <x/>
    </i>
    <i t="default" r="6">
      <x/>
    </i>
    <i t="default" r="5">
      <x/>
    </i>
    <i t="default" r="4">
      <x/>
    </i>
    <i t="default" r="3">
      <x/>
    </i>
    <i r="2">
      <x v="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"/>
      <x v="2"/>
      <x/>
      <x v="1"/>
      <x v="1"/>
      <x v="2"/>
      <x/>
      <x v="1"/>
      <x/>
    </i>
    <i t="default" r="9">
      <x v="1"/>
    </i>
    <i t="default" r="8">
      <x/>
    </i>
    <i r="8">
      <x v="1"/>
      <x v="1"/>
      <x/>
    </i>
    <i t="default" r="9">
      <x v="1"/>
    </i>
    <i t="default" r="8">
      <x v="1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"/>
      <x v="2"/>
      <x/>
      <x v="1"/>
      <x v="1"/>
      <x v="2"/>
      <x v="2"/>
      <x v="1"/>
      <x/>
    </i>
    <i t="default" r="9">
      <x v="1"/>
    </i>
    <i t="default" r="8">
      <x v="2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"/>
      <x/>
      <x v="1"/>
      <x v="1"/>
      <x v="3"/>
      <x/>
      <x v="1"/>
      <x/>
    </i>
    <i t="default" r="9">
      <x v="1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1"/>
    </i>
    <i r="2">
      <x v="7"/>
      <x v="3"/>
      <x/>
      <x/>
      <x/>
      <x/>
      <x/>
      <x v="2"/>
      <x/>
    </i>
    <i t="default" r="9">
      <x v="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"/>
    </i>
    <i r="2">
      <x v="8"/>
      <x v="3"/>
      <x/>
      <x/>
      <x/>
      <x/>
      <x/>
      <x v="3"/>
      <x/>
    </i>
    <i t="default" r="9">
      <x v="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"/>
    </i>
    <i r="2">
      <x v="9"/>
      <x v="3"/>
      <x/>
      <x/>
      <x/>
      <x/>
      <x/>
      <x v="4"/>
      <x/>
    </i>
    <i t="default" r="9">
      <x v="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"/>
    </i>
    <i r="2">
      <x v="10"/>
      <x v="3"/>
      <x/>
      <x/>
      <x/>
      <x/>
      <x/>
      <x v="5"/>
      <x/>
    </i>
    <i t="default" r="9">
      <x v="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"/>
    </i>
    <i r="2">
      <x v="1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"/>
      <x v="4"/>
      <x/>
      <x/>
      <x/>
      <x/>
      <x/>
      <x v="6"/>
      <x/>
    </i>
    <i t="default" r="9">
      <x v="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5"/>
      <x v="1"/>
      <x/>
      <x v="1"/>
      <x v="1"/>
      <x v="3"/>
      <x/>
      <x v="1"/>
      <x/>
    </i>
    <i t="default" r="9">
      <x v="1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1"/>
    </i>
    <i r="2">
      <x v="1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7"/>
      <x v="5"/>
      <x/>
      <x/>
      <x/>
      <x/>
      <x/>
      <x v="7"/>
      <x/>
    </i>
    <i t="default" r="9">
      <x v="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"/>
    </i>
    <i r="2">
      <x v="1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9"/>
      <x v="6"/>
      <x/>
      <x/>
      <x/>
      <x/>
      <x/>
      <x v="8"/>
      <x/>
    </i>
    <i t="default" r="9">
      <x v="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2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21"/>
      <x v="6"/>
      <x/>
      <x/>
      <x/>
      <x/>
      <x/>
      <x v="9"/>
      <x/>
    </i>
    <i t="default" r="9">
      <x v="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2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2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24"/>
      <x v="6"/>
      <x/>
      <x/>
      <x/>
      <x/>
      <x/>
      <x v="10"/>
      <x/>
    </i>
    <i t="default" r="9">
      <x v="1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25"/>
      <x v="6"/>
      <x/>
      <x/>
      <x/>
      <x/>
      <x/>
      <x v="11"/>
      <x/>
    </i>
    <i t="default" r="9">
      <x v="1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26"/>
      <x v="6"/>
      <x/>
      <x/>
      <x/>
      <x/>
      <x/>
      <x v="12"/>
      <x/>
    </i>
    <i t="default" r="9">
      <x v="1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27"/>
      <x v="2"/>
      <x/>
      <x v="1"/>
      <x v="1"/>
      <x v="2"/>
      <x v="3"/>
      <x v="1"/>
      <x/>
    </i>
    <i t="default" r="9">
      <x v="1"/>
    </i>
    <i t="default" r="8">
      <x v="3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28"/>
      <x v="3"/>
      <x/>
      <x/>
      <x/>
      <x/>
      <x/>
      <x v="13"/>
      <x/>
    </i>
    <i t="default" r="9">
      <x v="1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29"/>
      <x v="6"/>
      <x/>
      <x/>
      <x/>
      <x/>
      <x/>
      <x v="14"/>
      <x/>
    </i>
    <i t="default" r="9">
      <x v="1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30"/>
      <x v="2"/>
      <x/>
      <x v="1"/>
      <x v="1"/>
      <x v="2"/>
      <x/>
      <x v="1"/>
      <x/>
    </i>
    <i t="default" r="9">
      <x v="1"/>
    </i>
    <i t="default" r="8">
      <x/>
    </i>
    <i r="8">
      <x v="4"/>
      <x v="1"/>
      <x/>
    </i>
    <i t="default" r="9">
      <x v="1"/>
    </i>
    <i t="default" r="8">
      <x v="4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31"/>
      <x v="2"/>
      <x/>
      <x v="1"/>
      <x v="1"/>
      <x v="2"/>
      <x v="5"/>
      <x v="1"/>
      <x/>
    </i>
    <i t="default" r="9">
      <x v="1"/>
    </i>
    <i t="default" r="8">
      <x v="5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3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3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3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3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3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3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3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3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8"/>
      <x v="7"/>
      <x/>
      <x/>
      <x/>
      <x/>
      <x/>
      <x v="15"/>
      <x/>
    </i>
    <i t="default" r="9">
      <x v="1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t="default" r="1">
      <x/>
    </i>
    <i r="1">
      <x v="1"/>
      <x v="5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1"/>
    </i>
    <i r="1">
      <x v="2"/>
      <x v="6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0"/>
      <x v="6"/>
      <x/>
      <x v="1"/>
      <x v="1"/>
      <x v="1"/>
      <x/>
      <x v="16"/>
      <x/>
    </i>
    <i t="default" r="9">
      <x v="16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6"/>
    </i>
    <i r="3">
      <x v="9"/>
      <x/>
      <x v="2"/>
      <x v="2"/>
      <x v="1"/>
      <x/>
      <x v="17"/>
      <x/>
    </i>
    <i t="default" r="9">
      <x v="17"/>
    </i>
    <i t="default" r="8">
      <x/>
    </i>
    <i t="default" r="7">
      <x v="1"/>
    </i>
    <i t="default" r="6">
      <x v="2"/>
    </i>
    <i t="default" r="5">
      <x v="2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2"/>
      <x v="10"/>
      <x/>
      <x v="1"/>
      <x v="1"/>
      <x v="1"/>
      <x/>
      <x v="18"/>
      <x/>
    </i>
    <i t="default" r="9">
      <x v="18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0"/>
    </i>
    <i r="3">
      <x v="9"/>
      <x/>
      <x v="2"/>
      <x v="2"/>
      <x v="1"/>
      <x/>
      <x v="17"/>
      <x/>
    </i>
    <i t="default" r="9">
      <x v="17"/>
    </i>
    <i t="default" r="8">
      <x/>
    </i>
    <i t="default" r="7">
      <x v="1"/>
    </i>
    <i t="default" r="6">
      <x v="2"/>
    </i>
    <i t="default" r="5">
      <x v="2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6"/>
      <x v="6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6"/>
    </i>
    <i r="3">
      <x v="9"/>
      <x/>
      <x v="2"/>
      <x v="2"/>
      <x v="1"/>
      <x/>
      <x v="17"/>
      <x/>
    </i>
    <i t="default" r="9">
      <x v="17"/>
    </i>
    <i t="default" r="8">
      <x/>
    </i>
    <i t="default" r="7">
      <x v="1"/>
    </i>
    <i t="default" r="6">
      <x v="2"/>
    </i>
    <i t="default" r="5">
      <x v="2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7"/>
      <x v="1"/>
      <x/>
      <x v="1"/>
      <x v="2"/>
      <x v="1"/>
      <x/>
      <x v="19"/>
      <x/>
    </i>
    <i t="default" r="9">
      <x v="19"/>
    </i>
    <i t="default" r="8">
      <x/>
    </i>
    <i t="default" r="7">
      <x v="1"/>
    </i>
    <i t="default" r="6">
      <x v="2"/>
    </i>
    <i t="default" r="5">
      <x v="1"/>
    </i>
    <i t="default" r="4">
      <x/>
    </i>
    <i t="default" r="3">
      <x v="1"/>
    </i>
    <i r="2">
      <x v="78"/>
      <x v="9"/>
      <x/>
      <x v="2"/>
      <x v="2"/>
      <x v="1"/>
      <x/>
      <x v="20"/>
      <x/>
    </i>
    <i t="default" r="9">
      <x v="20"/>
    </i>
    <i t="default" r="8">
      <x/>
    </i>
    <i t="default" r="7">
      <x v="1"/>
    </i>
    <i t="default" r="6">
      <x v="2"/>
    </i>
    <i t="default" r="5">
      <x v="2"/>
    </i>
    <i t="default" r="4">
      <x/>
    </i>
    <i t="default" r="3">
      <x v="9"/>
    </i>
    <i r="2">
      <x v="79"/>
      <x v="9"/>
      <x/>
      <x v="2"/>
      <x v="2"/>
      <x v="1"/>
      <x/>
      <x v="17"/>
      <x/>
    </i>
    <i t="default" r="9">
      <x v="17"/>
    </i>
    <i t="default" r="8">
      <x/>
    </i>
    <i t="default" r="7">
      <x v="1"/>
    </i>
    <i t="default" r="6">
      <x v="2"/>
    </i>
    <i t="default" r="5">
      <x v="2"/>
    </i>
    <i t="default" r="4">
      <x/>
    </i>
    <i t="default" r="3">
      <x v="9"/>
    </i>
    <i r="2">
      <x v="80"/>
      <x v="1"/>
      <x/>
      <x/>
      <x/>
      <x/>
      <x/>
      <x v="21"/>
      <x/>
    </i>
    <i t="default" r="9">
      <x v="2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"/>
    </i>
    <i r="2">
      <x v="81"/>
      <x v="9"/>
      <x/>
      <x v="2"/>
      <x v="2"/>
      <x v="1"/>
      <x/>
      <x v="17"/>
      <x/>
    </i>
    <i t="default" r="9">
      <x v="17"/>
    </i>
    <i t="default" r="8">
      <x/>
    </i>
    <i t="default" r="7">
      <x v="1"/>
    </i>
    <i t="default" r="6">
      <x v="2"/>
    </i>
    <i t="default" r="5">
      <x v="2"/>
    </i>
    <i t="default" r="4">
      <x/>
    </i>
    <i t="default" r="3">
      <x v="9"/>
    </i>
    <i r="2">
      <x v="82"/>
      <x v="1"/>
      <x/>
      <x v="2"/>
      <x v="1"/>
      <x v="1"/>
      <x/>
      <x v="22"/>
      <x/>
    </i>
    <i t="default" r="9">
      <x v="22"/>
    </i>
    <i t="default" r="8">
      <x/>
    </i>
    <i t="default" r="7">
      <x v="1"/>
    </i>
    <i t="default" r="6">
      <x v="1"/>
    </i>
    <i t="default" r="5">
      <x v="2"/>
    </i>
    <i t="default" r="4">
      <x/>
    </i>
    <i t="default" r="3">
      <x v="1"/>
    </i>
    <i r="2">
      <x v="83"/>
      <x v="9"/>
      <x/>
      <x v="2"/>
      <x v="2"/>
      <x v="1"/>
      <x/>
      <x v="17"/>
      <x/>
    </i>
    <i t="default" r="9">
      <x v="17"/>
    </i>
    <i t="default" r="8">
      <x/>
    </i>
    <i t="default" r="7">
      <x v="1"/>
    </i>
    <i t="default" r="6">
      <x v="2"/>
    </i>
    <i t="default" r="5">
      <x v="2"/>
    </i>
    <i t="default" r="4">
      <x/>
    </i>
    <i t="default" r="3">
      <x v="9"/>
    </i>
    <i r="2">
      <x v="84"/>
      <x v="1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1"/>
    </i>
    <i r="2">
      <x v="85"/>
      <x v="1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1"/>
    </i>
    <i r="2">
      <x v="86"/>
      <x v="1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1"/>
    </i>
    <i r="2">
      <x v="87"/>
      <x v="1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1"/>
    </i>
    <i r="2">
      <x v="88"/>
      <x v="1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1"/>
    </i>
    <i r="2">
      <x v="89"/>
      <x v="1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1"/>
    </i>
    <i t="default" r="1">
      <x v="2"/>
    </i>
    <i r="1">
      <x v="3"/>
    </i>
    <i r="1">
      <x v="4"/>
      <x v="9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9"/>
      <x v="7"/>
      <x/>
      <x/>
      <x/>
      <x/>
      <x/>
      <x v="15"/>
      <x/>
    </i>
    <i t="default" r="9">
      <x v="1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0"/>
      <x v="1"/>
      <x/>
      <x v="1"/>
      <x v="1"/>
      <x v="1"/>
      <x/>
      <x v="23"/>
      <x/>
    </i>
    <i t="default" r="9">
      <x v="23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1"/>
      <x v="1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2"/>
      <x v="1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3"/>
      <x v="1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4"/>
      <x v="1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5"/>
      <x v="1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6"/>
      <x v="1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2"/>
      <x v="2"/>
      <x/>
      <x v="1"/>
      <x v="1"/>
      <x v="2"/>
      <x v="6"/>
      <x v="1"/>
      <x/>
    </i>
    <i t="default" r="9">
      <x v="1"/>
    </i>
    <i t="default" r="8">
      <x v="6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3"/>
      <x v="2"/>
      <x/>
      <x v="1"/>
      <x v="1"/>
      <x v="2"/>
      <x v="7"/>
      <x v="1"/>
      <x/>
    </i>
    <i t="default" r="9">
      <x v="1"/>
    </i>
    <i t="default" r="8">
      <x v="7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4"/>
      <x v="2"/>
      <x/>
      <x v="1"/>
      <x v="1"/>
      <x v="2"/>
      <x/>
      <x v="1"/>
      <x/>
    </i>
    <i t="default" r="9">
      <x v="1"/>
    </i>
    <i t="default" r="8">
      <x/>
    </i>
    <i r="8">
      <x v="8"/>
      <x v="1"/>
      <x/>
    </i>
    <i t="default" r="9">
      <x v="1"/>
    </i>
    <i t="default" r="8">
      <x v="8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t="default" r="1">
      <x v="4"/>
    </i>
    <i t="default">
      <x/>
    </i>
    <i>
      <x v="1"/>
      <x v="5"/>
      <x v="11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1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17"/>
      <x v="2"/>
      <x/>
      <x v="1"/>
      <x v="1"/>
      <x v="2"/>
      <x v="9"/>
      <x v="1"/>
      <x/>
    </i>
    <i t="default" r="9">
      <x v="1"/>
    </i>
    <i t="default" r="8">
      <x v="9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18"/>
      <x v="2"/>
      <x/>
      <x v="1"/>
      <x v="1"/>
      <x v="2"/>
      <x v="10"/>
      <x v="1"/>
      <x/>
    </i>
    <i t="default" r="9">
      <x v="1"/>
    </i>
    <i t="default" r="8">
      <x v="10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19"/>
      <x v="2"/>
      <x/>
      <x v="1"/>
      <x v="1"/>
      <x v="2"/>
      <x v="11"/>
      <x v="1"/>
      <x/>
    </i>
    <i t="default" r="9">
      <x v="1"/>
    </i>
    <i t="default" r="8">
      <x v="11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20"/>
      <x v="2"/>
      <x/>
      <x v="1"/>
      <x v="1"/>
      <x v="2"/>
      <x v="12"/>
      <x v="1"/>
      <x/>
    </i>
    <i t="default" r="9">
      <x v="1"/>
    </i>
    <i t="default" r="8">
      <x v="12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2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22"/>
      <x v="2"/>
      <x/>
      <x v="1"/>
      <x v="1"/>
      <x v="2"/>
      <x v="13"/>
      <x v="1"/>
      <x/>
    </i>
    <i t="default" r="9">
      <x v="1"/>
    </i>
    <i t="default" r="8">
      <x v="13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23"/>
      <x v="2"/>
      <x/>
      <x v="1"/>
      <x v="1"/>
      <x v="2"/>
      <x v="14"/>
      <x v="1"/>
      <x/>
    </i>
    <i t="default" r="9">
      <x v="1"/>
    </i>
    <i t="default" r="8">
      <x v="14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24"/>
      <x v="2"/>
      <x/>
      <x v="1"/>
      <x v="1"/>
      <x v="2"/>
      <x v="15"/>
      <x v="1"/>
      <x/>
    </i>
    <i t="default" r="9">
      <x v="1"/>
    </i>
    <i t="default" r="8">
      <x v="1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25"/>
      <x v="2"/>
      <x/>
      <x v="1"/>
      <x v="1"/>
      <x v="2"/>
      <x v="16"/>
      <x v="1"/>
      <x/>
    </i>
    <i t="default" r="9">
      <x v="1"/>
    </i>
    <i t="default" r="8">
      <x v="16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26"/>
      <x v="2"/>
      <x/>
      <x v="1"/>
      <x v="1"/>
      <x v="2"/>
      <x v="17"/>
      <x v="1"/>
      <x/>
    </i>
    <i t="default" r="9">
      <x v="1"/>
    </i>
    <i t="default" r="8">
      <x v="17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2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2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29"/>
      <x v="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30"/>
      <x v="14"/>
      <x/>
      <x/>
      <x/>
      <x/>
      <x/>
      <x v="24"/>
      <x/>
    </i>
    <i t="default" r="9">
      <x v="2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8"/>
      <x v="25"/>
      <x/>
    </i>
    <i t="default" r="9">
      <x v="25"/>
    </i>
    <i t="default" r="8">
      <x v="18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131"/>
      <x v="15"/>
      <x/>
      <x/>
      <x/>
      <x/>
      <x/>
      <x v="26"/>
      <x/>
    </i>
    <i t="default" r="9">
      <x v="2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5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3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3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34"/>
      <x v="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3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3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37"/>
      <x v="2"/>
      <x/>
      <x v="1"/>
      <x v="1"/>
      <x v="2"/>
      <x v="19"/>
      <x v="1"/>
      <x/>
    </i>
    <i t="default" r="9">
      <x v="1"/>
    </i>
    <i t="default" r="8">
      <x v="19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3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6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6"/>
    </i>
    <i r="2">
      <x v="139"/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20"/>
      <x v="27"/>
      <x/>
    </i>
    <i t="default" r="9">
      <x v="27"/>
    </i>
    <i t="default" r="8">
      <x v="20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140"/>
      <x v="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41"/>
      <x v="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4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8"/>
      <x/>
      <x/>
      <x/>
      <x/>
      <x/>
      <x v="28"/>
      <x/>
    </i>
    <i t="default" r="9">
      <x v="2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8"/>
    </i>
    <i r="2">
      <x v="14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44"/>
      <x v="19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21"/>
      <x v="25"/>
      <x/>
    </i>
    <i t="default" r="9">
      <x v="25"/>
    </i>
    <i t="default" r="8">
      <x v="21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14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4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47"/>
      <x v="20"/>
      <x/>
      <x/>
      <x/>
      <x/>
      <x/>
      <x v="29"/>
      <x/>
    </i>
    <i t="default" r="9">
      <x v="2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4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49"/>
      <x v="14"/>
      <x/>
      <x/>
      <x/>
      <x/>
      <x/>
      <x v="30"/>
      <x/>
    </i>
    <i t="default" r="9">
      <x v="3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"/>
    </i>
    <i r="3">
      <x v="8"/>
      <x/>
      <x v="1"/>
      <x v="1"/>
      <x v="2"/>
      <x v="22"/>
      <x v="25"/>
      <x/>
    </i>
    <i t="default" r="9">
      <x v="25"/>
    </i>
    <i t="default" r="8">
      <x v="22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15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5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5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5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5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5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56"/>
      <x v="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57"/>
    </i>
    <i r="2">
      <x v="158"/>
      <x v="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"/>
    </i>
    <i r="2">
      <x v="15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60"/>
      <x v="2"/>
      <x/>
      <x v="1"/>
      <x v="1"/>
      <x v="2"/>
      <x v="23"/>
      <x v="1"/>
      <x/>
    </i>
    <i t="default" r="9">
      <x v="1"/>
    </i>
    <i t="default" r="8">
      <x v="23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61"/>
      <x v="2"/>
      <x/>
      <x v="1"/>
      <x v="1"/>
      <x v="2"/>
      <x v="24"/>
      <x v="1"/>
      <x/>
    </i>
    <i t="default" r="9">
      <x v="1"/>
    </i>
    <i t="default" r="8">
      <x v="24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62"/>
      <x v="2"/>
      <x/>
      <x v="1"/>
      <x v="1"/>
      <x v="2"/>
      <x v="25"/>
      <x v="1"/>
      <x/>
    </i>
    <i t="default" r="9">
      <x v="1"/>
    </i>
    <i t="default" r="8">
      <x v="2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63"/>
      <x v="2"/>
      <x/>
      <x v="1"/>
      <x v="1"/>
      <x v="2"/>
      <x v="26"/>
      <x v="1"/>
      <x/>
    </i>
    <i t="default" r="9">
      <x v="1"/>
    </i>
    <i t="default" r="8">
      <x v="26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64"/>
      <x v="2"/>
      <x/>
      <x v="1"/>
      <x v="1"/>
      <x v="2"/>
      <x v="27"/>
      <x v="1"/>
      <x/>
    </i>
    <i t="default" r="9">
      <x v="1"/>
    </i>
    <i t="default" r="8">
      <x v="27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65"/>
      <x v="2"/>
      <x/>
      <x v="1"/>
      <x v="1"/>
      <x v="2"/>
      <x v="28"/>
      <x v="1"/>
      <x/>
    </i>
    <i t="default" r="9">
      <x v="1"/>
    </i>
    <i t="default" r="8">
      <x v="28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66"/>
      <x v="2"/>
      <x/>
      <x v="1"/>
      <x v="1"/>
      <x v="2"/>
      <x v="29"/>
      <x v="1"/>
      <x/>
    </i>
    <i t="default" r="9">
      <x v="1"/>
    </i>
    <i t="default" r="8">
      <x v="29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67"/>
      <x v="2"/>
      <x/>
      <x v="1"/>
      <x v="1"/>
      <x v="2"/>
      <x v="30"/>
      <x v="31"/>
      <x/>
    </i>
    <i t="default" r="9">
      <x v="31"/>
    </i>
    <i t="default" r="8">
      <x v="30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68"/>
      <x v="2"/>
      <x/>
      <x v="1"/>
      <x v="1"/>
      <x v="2"/>
      <x v="31"/>
      <x v="1"/>
      <x/>
    </i>
    <i t="default" r="9">
      <x v="1"/>
    </i>
    <i t="default" r="8">
      <x v="31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6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70"/>
      <x v="2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1"/>
    </i>
    <i r="2">
      <x v="171"/>
      <x v="2"/>
      <x/>
      <x v="1"/>
      <x v="1"/>
      <x v="2"/>
      <x v="32"/>
      <x v="1"/>
      <x/>
    </i>
    <i t="default" r="9">
      <x v="1"/>
    </i>
    <i t="default" r="8">
      <x v="32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72"/>
      <x v="2"/>
      <x/>
      <x v="1"/>
      <x v="1"/>
      <x v="2"/>
      <x v="33"/>
      <x v="1"/>
      <x/>
    </i>
    <i t="default" r="9">
      <x v="1"/>
    </i>
    <i t="default" r="8">
      <x v="33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73"/>
      <x v="2"/>
      <x/>
      <x v="1"/>
      <x v="1"/>
      <x v="2"/>
      <x v="34"/>
      <x v="1"/>
      <x/>
    </i>
    <i t="default" r="9">
      <x v="1"/>
    </i>
    <i t="default" r="8">
      <x v="34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7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75"/>
      <x v="2"/>
      <x/>
      <x v="1"/>
      <x v="1"/>
      <x v="2"/>
      <x v="35"/>
      <x v="1"/>
      <x/>
    </i>
    <i t="default" r="9">
      <x v="1"/>
    </i>
    <i t="default" r="8">
      <x v="3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76"/>
      <x v="2"/>
      <x/>
      <x v="1"/>
      <x v="1"/>
      <x v="2"/>
      <x v="36"/>
      <x v="1"/>
      <x/>
    </i>
    <i t="default" r="9">
      <x v="1"/>
    </i>
    <i t="default" r="8">
      <x v="36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7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78"/>
      <x v="2"/>
      <x/>
      <x v="1"/>
      <x v="1"/>
      <x v="2"/>
      <x v="37"/>
      <x v="1"/>
      <x/>
    </i>
    <i t="default" r="9">
      <x v="1"/>
    </i>
    <i t="default" r="8">
      <x v="37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79"/>
      <x v="2"/>
      <x/>
      <x v="1"/>
      <x v="1"/>
      <x v="2"/>
      <x v="38"/>
      <x v="1"/>
      <x/>
    </i>
    <i t="default" r="9">
      <x v="1"/>
    </i>
    <i t="default" r="8">
      <x v="38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80"/>
      <x v="2"/>
      <x/>
      <x v="1"/>
      <x v="1"/>
      <x v="2"/>
      <x v="39"/>
      <x v="1"/>
      <x/>
    </i>
    <i t="default" r="9">
      <x v="1"/>
    </i>
    <i t="default" r="8">
      <x v="39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81"/>
      <x v="2"/>
      <x/>
      <x v="1"/>
      <x v="1"/>
      <x v="2"/>
      <x v="40"/>
      <x v="1"/>
      <x/>
    </i>
    <i t="default" r="9">
      <x v="1"/>
    </i>
    <i t="default" r="8">
      <x v="40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82"/>
      <x v="2"/>
      <x/>
      <x v="1"/>
      <x v="1"/>
      <x v="2"/>
      <x v="41"/>
      <x v="1"/>
      <x/>
    </i>
    <i t="default" r="9">
      <x v="1"/>
    </i>
    <i t="default" r="8">
      <x v="41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83"/>
      <x v="2"/>
      <x/>
      <x v="1"/>
      <x v="1"/>
      <x v="2"/>
      <x v="42"/>
      <x v="1"/>
      <x/>
    </i>
    <i t="default" r="9">
      <x v="1"/>
    </i>
    <i t="default" r="8">
      <x v="42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84"/>
      <x v="2"/>
      <x/>
      <x v="1"/>
      <x v="1"/>
      <x v="2"/>
      <x v="43"/>
      <x v="1"/>
      <x/>
    </i>
    <i t="default" r="9">
      <x v="1"/>
    </i>
    <i t="default" r="8">
      <x v="43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85"/>
      <x v="14"/>
      <x/>
      <x/>
      <x/>
      <x/>
      <x/>
      <x v="32"/>
      <x/>
    </i>
    <i t="default" r="9">
      <x v="3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/>
      <x v="2"/>
      <x v="44"/>
      <x v="25"/>
      <x/>
    </i>
    <i t="default" r="9">
      <x v="25"/>
    </i>
    <i t="default" r="8">
      <x v="44"/>
    </i>
    <i t="default" r="7">
      <x v="2"/>
    </i>
    <i t="default" r="6">
      <x/>
    </i>
    <i t="default" r="5">
      <x v="1"/>
    </i>
    <i t="default" r="4">
      <x/>
    </i>
    <i t="default" r="3">
      <x v="8"/>
    </i>
    <i r="2">
      <x v="18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8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8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89"/>
      <x v="2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9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9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92"/>
      <x v="2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3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9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9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95"/>
      <x v="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9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9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98"/>
      <x v="2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99"/>
      <x v="8"/>
      <x/>
      <x v="1"/>
      <x v="1"/>
      <x v="2"/>
      <x v="45"/>
      <x v="25"/>
      <x/>
    </i>
    <i t="default" r="9">
      <x v="25"/>
    </i>
    <i t="default" r="8">
      <x v="45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200"/>
      <x v="24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0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02"/>
      <x v="24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0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8"/>
      <x/>
      <x/>
      <x/>
      <x/>
      <x/>
      <x v="33"/>
      <x/>
    </i>
    <i t="default" r="9">
      <x v="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8"/>
    </i>
    <i r="2">
      <x v="20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46"/>
      <x v="25"/>
      <x/>
    </i>
    <i t="default" r="9">
      <x v="25"/>
    </i>
    <i t="default" r="8">
      <x v="46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20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0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0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0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0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10"/>
      <x v="2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1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6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6"/>
    </i>
    <i r="2">
      <x v="21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1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1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15"/>
      <x v="24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1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47"/>
      <x v="25"/>
      <x/>
    </i>
    <i t="default" r="9">
      <x v="25"/>
    </i>
    <i t="default" r="8">
      <x v="47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217"/>
      <x v="2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18"/>
      <x v="20"/>
      <x/>
      <x/>
      <x/>
      <x/>
      <x/>
      <x v="34"/>
      <x/>
    </i>
    <i t="default" r="9">
      <x v="3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19"/>
      <x v="24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20"/>
      <x v="24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2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22"/>
      <x v="20"/>
      <x/>
      <x/>
      <x/>
      <x/>
      <x/>
      <x v="35"/>
      <x/>
    </i>
    <i t="default" r="9">
      <x v="3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2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2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2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2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8"/>
      <x/>
      <x/>
      <x/>
      <x/>
      <x/>
      <x v="28"/>
      <x/>
    </i>
    <i t="default" r="9">
      <x v="2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8"/>
    </i>
    <i r="2">
      <x v="22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2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2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3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31"/>
      <x v="2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3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3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3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3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3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37"/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48"/>
      <x v="36"/>
      <x/>
    </i>
    <i t="default" r="9">
      <x v="36"/>
    </i>
    <i t="default" r="8">
      <x v="48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23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3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4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4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4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43"/>
      <x v="20"/>
      <x/>
      <x/>
      <x/>
      <x/>
      <x/>
      <x v="37"/>
      <x/>
    </i>
    <i t="default" r="9">
      <x v="3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44"/>
      <x v="15"/>
      <x/>
      <x/>
      <x/>
      <x/>
      <x/>
      <x v="38"/>
      <x/>
    </i>
    <i t="default" r="9">
      <x v="3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5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45"/>
      <x v="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4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4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48"/>
      <x v="15"/>
      <x/>
      <x/>
      <x/>
      <x/>
      <x/>
      <x v="39"/>
      <x/>
    </i>
    <i t="default" r="9">
      <x v="3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5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4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50"/>
      <x v="20"/>
      <x/>
      <x/>
      <x/>
      <x/>
      <x/>
      <x v="40"/>
      <x/>
    </i>
    <i t="default" r="9">
      <x v="4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5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5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5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54"/>
      <x v="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55"/>
      <x v="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56"/>
      <x v="25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5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49"/>
      <x v="41"/>
      <x/>
    </i>
    <i t="default" r="9">
      <x v="41"/>
    </i>
    <i t="default" r="8">
      <x v="49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25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5"/>
    </i>
    <i r="1">
      <x v="1"/>
      <x v="25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59"/>
      <x v="2"/>
      <x/>
      <x v="1"/>
      <x v="1"/>
      <x v="2"/>
      <x v="50"/>
      <x v="1"/>
      <x/>
    </i>
    <i t="default" r="9">
      <x v="1"/>
    </i>
    <i t="default" r="8">
      <x v="50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6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6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62"/>
      <x v="26"/>
      <x/>
      <x/>
      <x/>
      <x/>
      <x/>
      <x v="42"/>
      <x/>
    </i>
    <i t="default" r="9">
      <x v="4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6"/>
    </i>
    <i r="3">
      <x v="2"/>
      <x/>
      <x v="1"/>
      <x v="1"/>
      <x v="2"/>
      <x v="51"/>
      <x v="1"/>
      <x/>
    </i>
    <i t="default" r="9">
      <x v="1"/>
    </i>
    <i t="default" r="8">
      <x v="51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27"/>
      <x/>
      <x v="1"/>
      <x v="1"/>
      <x v="2"/>
      <x v="52"/>
      <x v="6"/>
      <x/>
    </i>
    <i t="default" r="9">
      <x v="6"/>
    </i>
    <i t="default" r="8">
      <x v="52"/>
    </i>
    <i t="default" r="7">
      <x v="2"/>
    </i>
    <i t="default" r="6">
      <x v="1"/>
    </i>
    <i t="default" r="5">
      <x v="1"/>
    </i>
    <i t="default" r="4">
      <x/>
    </i>
    <i t="default" r="3">
      <x v="27"/>
    </i>
    <i r="2">
      <x v="263"/>
      <x v="26"/>
      <x/>
      <x/>
      <x/>
      <x/>
      <x/>
      <x v="43"/>
      <x/>
    </i>
    <i t="default" r="9">
      <x v="4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6"/>
    </i>
    <i r="3">
      <x v="2"/>
      <x/>
      <x v="1"/>
      <x v="1"/>
      <x v="2"/>
      <x v="53"/>
      <x v="1"/>
      <x/>
    </i>
    <i t="default" r="9">
      <x v="1"/>
    </i>
    <i t="default" r="8">
      <x v="53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27"/>
      <x/>
      <x v="1"/>
      <x v="1"/>
      <x v="2"/>
      <x v="54"/>
      <x v="6"/>
      <x/>
    </i>
    <i t="default" r="9">
      <x v="6"/>
    </i>
    <i t="default" r="8">
      <x v="54"/>
    </i>
    <i t="default" r="7">
      <x v="2"/>
    </i>
    <i t="default" r="6">
      <x v="1"/>
    </i>
    <i t="default" r="5">
      <x v="1"/>
    </i>
    <i t="default" r="4">
      <x/>
    </i>
    <i t="default" r="3">
      <x v="27"/>
    </i>
    <i r="2">
      <x v="264"/>
      <x v="2"/>
      <x/>
      <x v="1"/>
      <x v="1"/>
      <x v="2"/>
      <x v="55"/>
      <x v="1"/>
      <x/>
    </i>
    <i t="default" r="9">
      <x v="1"/>
    </i>
    <i t="default" r="8">
      <x v="5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6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6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6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68"/>
      <x v="2"/>
      <x/>
      <x v="1"/>
      <x v="1"/>
      <x v="2"/>
      <x v="56"/>
      <x v="1"/>
      <x/>
    </i>
    <i t="default" r="9">
      <x v="1"/>
    </i>
    <i t="default" r="8">
      <x v="56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6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70"/>
      <x v="2"/>
      <x/>
      <x v="1"/>
      <x/>
      <x v="2"/>
      <x/>
      <x v="1"/>
      <x/>
    </i>
    <i t="default" r="9">
      <x v="1"/>
    </i>
    <i t="default" r="8">
      <x/>
    </i>
    <i t="default" r="7">
      <x v="2"/>
    </i>
    <i t="default" r="6">
      <x/>
    </i>
    <i t="default" r="5">
      <x v="1"/>
    </i>
    <i t="default" r="4">
      <x/>
    </i>
    <i t="default" r="3">
      <x v="2"/>
    </i>
    <i r="2">
      <x v="271"/>
      <x v="2"/>
      <x/>
      <x v="1"/>
      <x v="1"/>
      <x v="2"/>
      <x v="57"/>
      <x v="1"/>
      <x/>
    </i>
    <i t="default" r="9">
      <x v="1"/>
    </i>
    <i t="default" r="8">
      <x v="57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72"/>
      <x v="2"/>
      <x/>
      <x v="1"/>
      <x v="1"/>
      <x v="2"/>
      <x v="58"/>
      <x v="1"/>
      <x/>
    </i>
    <i t="default" r="9">
      <x v="1"/>
    </i>
    <i t="default" r="8">
      <x v="58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73"/>
      <x v="2"/>
      <x/>
      <x/>
      <x/>
      <x/>
      <x/>
      <x v="44"/>
      <x/>
    </i>
    <i t="default" r="9">
      <x v="44"/>
    </i>
    <i t="default" r="8">
      <x/>
    </i>
    <i t="default" r="7">
      <x/>
    </i>
    <i t="default" r="6">
      <x/>
    </i>
    <i t="default" r="5">
      <x/>
    </i>
    <i r="5"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7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/>
      <x/>
      <x/>
      <x/>
      <x v="44"/>
      <x/>
    </i>
    <i t="default" r="9">
      <x v="4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27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7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7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7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79"/>
      <x v="2"/>
      <x/>
      <x v="1"/>
      <x v="1"/>
      <x v="2"/>
      <x v="59"/>
      <x v="1"/>
      <x/>
    </i>
    <i t="default" r="9">
      <x v="1"/>
    </i>
    <i t="default" r="8">
      <x v="59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28"/>
      <x/>
      <x/>
      <x/>
      <x/>
      <x/>
      <x v="45"/>
      <x/>
    </i>
    <i t="default" r="9">
      <x v="4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8"/>
    </i>
    <i r="2">
      <x v="280"/>
      <x v="29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81"/>
      <x v="29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82"/>
      <x v="3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60"/>
      <x v="25"/>
      <x/>
    </i>
    <i t="default" r="9">
      <x v="25"/>
    </i>
    <i t="default" r="8">
      <x v="60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28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8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8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61"/>
      <x v="25"/>
      <x/>
    </i>
    <i t="default" r="9">
      <x v="25"/>
    </i>
    <i t="default" r="8">
      <x v="61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286"/>
      <x v="3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62"/>
      <x v="25"/>
      <x/>
    </i>
    <i t="default" r="9">
      <x v="25"/>
    </i>
    <i t="default" r="8">
      <x v="62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28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8"/>
      <x/>
      <x/>
      <x/>
      <x/>
      <x/>
      <x v="33"/>
      <x/>
    </i>
    <i t="default" r="9">
      <x v="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8"/>
    </i>
    <i r="3">
      <x v="3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1"/>
    </i>
    <i r="2">
      <x v="28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8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9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91"/>
      <x v="3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63"/>
      <x v="25"/>
      <x/>
    </i>
    <i t="default" r="9">
      <x v="25"/>
    </i>
    <i t="default" r="8">
      <x v="63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29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93"/>
      <x v="29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94"/>
      <x v="3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64"/>
      <x v="25"/>
      <x/>
    </i>
    <i t="default" r="9">
      <x v="25"/>
    </i>
    <i t="default" r="8">
      <x v="64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29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96"/>
      <x v="29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97"/>
      <x v="29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98"/>
      <x v="3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29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0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28"/>
      <x/>
      <x/>
      <x/>
      <x/>
      <x/>
      <x v="46"/>
      <x/>
    </i>
    <i t="default" r="9">
      <x v="4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8"/>
    </i>
    <i r="2">
      <x v="301"/>
      <x v="33"/>
      <x/>
      <x/>
      <x/>
      <x/>
      <x/>
      <x v="47"/>
      <x/>
    </i>
    <i t="default" r="9">
      <x v="4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2"/>
      <x/>
      <x v="1"/>
      <x v="1"/>
      <x v="2"/>
      <x v="65"/>
      <x v="1"/>
      <x/>
    </i>
    <i t="default" r="9">
      <x v="1"/>
    </i>
    <i t="default" r="8">
      <x v="6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0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0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0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05"/>
      <x v="3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66"/>
      <x v="25"/>
      <x/>
    </i>
    <i t="default" r="9">
      <x v="25"/>
    </i>
    <i t="default" r="8">
      <x v="66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0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0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08"/>
      <x v="3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/>
      <x v="2"/>
      <x v="67"/>
      <x v="25"/>
      <x/>
    </i>
    <i t="default" r="9">
      <x v="25"/>
    </i>
    <i t="default" r="8">
      <x v="67"/>
    </i>
    <i t="default" r="7">
      <x v="2"/>
    </i>
    <i t="default" r="6">
      <x/>
    </i>
    <i t="default" r="5">
      <x v="1"/>
    </i>
    <i t="default" r="4">
      <x/>
    </i>
    <i t="default" r="3">
      <x v="8"/>
    </i>
    <i r="2">
      <x v="30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68"/>
      <x v="25"/>
      <x/>
    </i>
    <i t="default" r="9">
      <x v="25"/>
    </i>
    <i t="default" r="8">
      <x v="68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10"/>
      <x v="3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69"/>
      <x v="25"/>
      <x/>
    </i>
    <i t="default" r="9">
      <x v="25"/>
    </i>
    <i t="default" r="8">
      <x v="69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1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1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1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1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70"/>
      <x v="25"/>
      <x/>
    </i>
    <i t="default" r="9">
      <x v="25"/>
    </i>
    <i t="default" r="8">
      <x v="70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1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1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28"/>
      <x/>
      <x/>
      <x/>
      <x/>
      <x/>
      <x v="48"/>
      <x/>
    </i>
    <i t="default" r="9">
      <x v="4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8"/>
    </i>
    <i r="2">
      <x v="31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18"/>
      <x v="2"/>
      <x/>
      <x/>
      <x/>
      <x/>
      <x/>
      <x v="49"/>
      <x/>
    </i>
    <i t="default" r="9">
      <x v="49"/>
    </i>
    <i t="default" r="8">
      <x/>
    </i>
    <i t="default" r="7">
      <x/>
    </i>
    <i t="default" r="6">
      <x/>
    </i>
    <i t="default" r="5">
      <x/>
    </i>
    <i r="5"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1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20"/>
      <x v="2"/>
      <x/>
      <x v="1"/>
      <x v="1"/>
      <x v="2"/>
      <x v="71"/>
      <x v="1"/>
      <x/>
    </i>
    <i t="default" r="9">
      <x v="1"/>
    </i>
    <i t="default" r="8">
      <x v="71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2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22"/>
      <x v="2"/>
      <x/>
      <x v="1"/>
      <x v="1"/>
      <x v="2"/>
      <x v="72"/>
      <x v="1"/>
      <x/>
    </i>
    <i t="default" r="9">
      <x v="1"/>
    </i>
    <i t="default" r="8">
      <x v="72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2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24"/>
      <x v="33"/>
      <x/>
      <x/>
      <x/>
      <x/>
      <x/>
      <x v="50"/>
      <x/>
    </i>
    <i t="default" r="9">
      <x v="5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2"/>
      <x/>
      <x v="1"/>
      <x v="1"/>
      <x v="2"/>
      <x v="73"/>
      <x v="1"/>
      <x/>
    </i>
    <i t="default" r="9">
      <x v="1"/>
    </i>
    <i t="default" r="8">
      <x v="73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2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2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2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2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2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3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3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8"/>
      <x/>
      <x/>
      <x/>
      <x/>
      <x/>
      <x v="33"/>
      <x/>
    </i>
    <i t="default" r="9">
      <x v="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8"/>
    </i>
    <i r="3">
      <x v="3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1"/>
    </i>
    <i r="2">
      <x v="33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3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3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3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3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3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3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3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40"/>
      <x v="2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1"/>
    </i>
    <i r="3">
      <x v="2"/>
      <x/>
      <x v="1"/>
      <x v="1"/>
      <x v="2"/>
      <x v="74"/>
      <x v="1"/>
      <x/>
    </i>
    <i t="default" r="9">
      <x v="1"/>
    </i>
    <i t="default" r="8">
      <x v="74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41"/>
      <x v="3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75"/>
      <x v="25"/>
      <x/>
    </i>
    <i t="default" r="9">
      <x v="25"/>
    </i>
    <i t="default" r="8">
      <x v="75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4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4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44"/>
      <x v="3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76"/>
      <x v="25"/>
      <x/>
    </i>
    <i t="default" r="9">
      <x v="25"/>
    </i>
    <i t="default" r="8">
      <x v="76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4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3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1"/>
    </i>
    <i r="2">
      <x v="34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47"/>
      <x v="34"/>
      <x/>
      <x/>
      <x/>
      <x/>
      <x/>
      <x v="47"/>
      <x/>
    </i>
    <i t="default" r="9">
      <x v="4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77"/>
      <x v="25"/>
      <x/>
    </i>
    <i t="default" r="9">
      <x v="25"/>
    </i>
    <i t="default" r="8">
      <x v="77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4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49"/>
      <x v="3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78"/>
      <x v="25"/>
      <x/>
    </i>
    <i t="default" r="9">
      <x v="25"/>
    </i>
    <i t="default" r="8">
      <x v="78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50"/>
      <x v="34"/>
      <x/>
      <x/>
      <x/>
      <x/>
      <x/>
      <x v="51"/>
      <x/>
    </i>
    <i t="default" r="9">
      <x v="5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79"/>
      <x v="25"/>
      <x/>
    </i>
    <i t="default" r="9">
      <x v="25"/>
    </i>
    <i t="default" r="8">
      <x v="79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5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5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5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5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5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5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57"/>
      <x v="8"/>
      <x/>
      <x v="1"/>
      <x v="1"/>
      <x v="2"/>
      <x v="80"/>
      <x v="25"/>
      <x/>
    </i>
    <i t="default" r="9">
      <x v="25"/>
    </i>
    <i t="default" r="8">
      <x v="80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5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5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6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6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6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6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6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6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6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6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6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81"/>
      <x v="25"/>
      <x/>
    </i>
    <i t="default" r="9">
      <x v="25"/>
    </i>
    <i t="default" r="8">
      <x v="81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6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7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7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7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7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7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75"/>
      <x v="26"/>
      <x/>
      <x/>
      <x/>
      <x/>
      <x/>
      <x v="42"/>
      <x/>
    </i>
    <i t="default" r="9">
      <x v="4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6"/>
    </i>
    <i r="3">
      <x v="2"/>
      <x/>
      <x v="1"/>
      <x v="1"/>
      <x v="2"/>
      <x v="82"/>
      <x v="1"/>
      <x/>
    </i>
    <i t="default" r="9">
      <x v="1"/>
    </i>
    <i t="default" r="8">
      <x v="82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27"/>
      <x/>
      <x v="1"/>
      <x v="1"/>
      <x v="2"/>
      <x v="83"/>
      <x v="6"/>
      <x/>
    </i>
    <i t="default" r="9">
      <x v="6"/>
    </i>
    <i t="default" r="8">
      <x v="83"/>
    </i>
    <i t="default" r="7">
      <x v="2"/>
    </i>
    <i t="default" r="6">
      <x v="1"/>
    </i>
    <i t="default" r="5">
      <x v="1"/>
    </i>
    <i t="default" r="4">
      <x/>
    </i>
    <i t="default" r="3">
      <x v="27"/>
    </i>
    <i r="2">
      <x v="376"/>
      <x v="2"/>
      <x/>
      <x v="1"/>
      <x v="1"/>
      <x v="2"/>
      <x v="84"/>
      <x v="52"/>
      <x/>
    </i>
    <i t="default" r="9">
      <x v="52"/>
    </i>
    <i t="default" r="8">
      <x v="84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77"/>
      <x v="2"/>
      <x/>
      <x v="1"/>
      <x v="1"/>
      <x v="2"/>
      <x v="85"/>
      <x v="1"/>
      <x/>
    </i>
    <i t="default" r="9">
      <x v="1"/>
    </i>
    <i t="default" r="8">
      <x v="8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7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79"/>
      <x v="2"/>
      <x/>
      <x v="1"/>
      <x v="1"/>
      <x v="2"/>
      <x/>
      <x v="1"/>
      <x/>
    </i>
    <i t="default" r="9">
      <x v="1"/>
    </i>
    <i t="default" r="8">
      <x/>
    </i>
    <i r="8">
      <x v="86"/>
      <x v="1"/>
      <x/>
    </i>
    <i t="default" r="9">
      <x v="1"/>
    </i>
    <i t="default" r="8">
      <x v="86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80"/>
      <x v="35"/>
      <x/>
      <x/>
      <x/>
      <x/>
      <x/>
      <x v="53"/>
      <x/>
    </i>
    <i t="default" r="9">
      <x v="5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5"/>
    </i>
    <i r="3">
      <x v="2"/>
      <x/>
      <x v="1"/>
      <x v="1"/>
      <x v="2"/>
      <x v="87"/>
      <x v="1"/>
      <x/>
    </i>
    <i t="default" r="9">
      <x v="1"/>
    </i>
    <i t="default" r="8">
      <x v="87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81"/>
      <x v="2"/>
      <x/>
      <x v="1"/>
      <x v="1"/>
      <x v="2"/>
      <x v="88"/>
      <x v="1"/>
      <x/>
    </i>
    <i t="default" r="9">
      <x v="1"/>
    </i>
    <i t="default" r="8">
      <x v="88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82"/>
      <x v="2"/>
      <x/>
      <x v="1"/>
      <x v="1"/>
      <x v="2"/>
      <x v="89"/>
      <x v="1"/>
      <x/>
    </i>
    <i t="default" r="9">
      <x v="1"/>
    </i>
    <i t="default" r="8">
      <x v="89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83"/>
      <x v="2"/>
      <x/>
      <x v="1"/>
      <x v="1"/>
      <x v="2"/>
      <x v="90"/>
      <x v="1"/>
      <x/>
    </i>
    <i t="default" r="9">
      <x v="1"/>
    </i>
    <i t="default" r="8">
      <x v="90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84"/>
      <x v="2"/>
      <x/>
      <x v="1"/>
      <x v="1"/>
      <x v="2"/>
      <x v="91"/>
      <x v="1"/>
      <x/>
    </i>
    <i t="default" r="9">
      <x v="1"/>
    </i>
    <i t="default" r="8">
      <x v="91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85"/>
      <x v="2"/>
      <x/>
      <x v="1"/>
      <x v="1"/>
      <x v="2"/>
      <x v="92"/>
      <x v="1"/>
      <x/>
    </i>
    <i t="default" r="9">
      <x v="1"/>
    </i>
    <i t="default" r="8">
      <x v="92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8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93"/>
      <x v="25"/>
      <x/>
    </i>
    <i t="default" r="9">
      <x v="25"/>
    </i>
    <i t="default" r="8">
      <x v="93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87"/>
      <x v="2"/>
      <x/>
      <x v="1"/>
      <x v="1"/>
      <x v="2"/>
      <x v="94"/>
      <x v="1"/>
      <x/>
    </i>
    <i t="default" r="9">
      <x v="1"/>
    </i>
    <i t="default" r="8">
      <x v="94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8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89"/>
      <x v="2"/>
      <x/>
      <x v="1"/>
      <x v="1"/>
      <x v="2"/>
      <x v="95"/>
      <x v="1"/>
      <x/>
    </i>
    <i t="default" r="9">
      <x v="1"/>
    </i>
    <i t="default" r="8">
      <x v="9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90"/>
      <x v="2"/>
      <x/>
      <x v="1"/>
      <x v="1"/>
      <x v="2"/>
      <x v="96"/>
      <x v="1"/>
      <x/>
    </i>
    <i t="default" r="9">
      <x v="1"/>
    </i>
    <i t="default" r="8">
      <x v="96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91"/>
      <x v="34"/>
      <x/>
      <x/>
      <x/>
      <x/>
      <x/>
      <x v="54"/>
      <x/>
    </i>
    <i t="default" r="9">
      <x v="5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92"/>
      <x v="2"/>
      <x/>
      <x v="1"/>
      <x v="1"/>
      <x v="2"/>
      <x v="97"/>
      <x v="1"/>
      <x/>
    </i>
    <i t="default" r="9">
      <x v="1"/>
    </i>
    <i t="default" r="8">
      <x v="97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98"/>
      <x v="1"/>
      <x/>
    </i>
    <i t="default" r="9">
      <x v="1"/>
    </i>
    <i t="default" r="8">
      <x v="98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393"/>
      <x v="2"/>
      <x/>
      <x v="1"/>
      <x v="1"/>
      <x v="2"/>
      <x v="99"/>
      <x v="1"/>
      <x/>
    </i>
    <i t="default" r="9">
      <x v="1"/>
    </i>
    <i t="default" r="8">
      <x v="99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94"/>
      <x v="2"/>
      <x/>
      <x v="1"/>
      <x v="1"/>
      <x v="2"/>
      <x v="100"/>
      <x v="1"/>
      <x/>
    </i>
    <i t="default" r="9">
      <x v="1"/>
    </i>
    <i t="default" r="8">
      <x v="100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95"/>
      <x v="36"/>
      <x/>
      <x/>
      <x/>
      <x/>
      <x/>
      <x v="55"/>
      <x/>
    </i>
    <i t="default" r="9">
      <x v="5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6"/>
    </i>
    <i r="3">
      <x v="2"/>
      <x/>
      <x v="1"/>
      <x v="1"/>
      <x v="2"/>
      <x v="101"/>
      <x v="1"/>
      <x/>
    </i>
    <i t="default" r="9">
      <x v="1"/>
    </i>
    <i t="default" r="8">
      <x v="101"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1"/>
    </i>
    <i r="1">
      <x v="6"/>
      <x v="396"/>
      <x v="32"/>
      <x/>
      <x/>
      <x/>
      <x/>
      <x/>
      <x v="56"/>
      <x/>
    </i>
    <i t="default" r="9">
      <x v="5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2">
      <x v="397"/>
      <x v="37"/>
      <x/>
      <x/>
      <x/>
      <x/>
      <x/>
      <x v="57"/>
      <x/>
    </i>
    <i t="default" r="9">
      <x v="5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7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98"/>
      <x v="37"/>
      <x/>
      <x/>
      <x/>
      <x/>
      <x/>
      <x v="57"/>
      <x/>
    </i>
    <i t="default" r="9">
      <x v="5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7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399"/>
      <x v="38"/>
      <x/>
      <x/>
      <x/>
      <x/>
      <x/>
      <x v="58"/>
      <x/>
    </i>
    <i t="default" r="9">
      <x v="5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8"/>
    </i>
    <i r="3">
      <x v="2"/>
      <x/>
      <x v="1"/>
      <x v="1"/>
      <x v="2"/>
      <x v="102"/>
      <x v="1"/>
      <x/>
    </i>
    <i t="default" r="9">
      <x v="1"/>
    </i>
    <i t="default" r="8">
      <x v="102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03"/>
      <x v="25"/>
      <x/>
    </i>
    <i t="default" r="9">
      <x v="25"/>
    </i>
    <i t="default" r="8">
      <x v="103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00"/>
      <x v="38"/>
      <x/>
      <x/>
      <x/>
      <x/>
      <x/>
      <x v="59"/>
      <x/>
    </i>
    <i t="default" r="9">
      <x v="5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8"/>
    </i>
    <i r="3">
      <x v="2"/>
      <x/>
      <x v="1"/>
      <x v="1"/>
      <x v="2"/>
      <x v="104"/>
      <x v="1"/>
      <x/>
    </i>
    <i t="default" r="9">
      <x v="1"/>
    </i>
    <i t="default" r="8">
      <x v="104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05"/>
      <x v="25"/>
      <x/>
    </i>
    <i t="default" r="9">
      <x v="25"/>
    </i>
    <i t="default" r="8">
      <x v="105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01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 v="106"/>
      <x v="1"/>
      <x/>
    </i>
    <i t="default" r="9">
      <x v="1"/>
    </i>
    <i t="default" r="8">
      <x v="106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02"/>
      <x v="37"/>
      <x/>
      <x/>
      <x/>
      <x/>
      <x/>
      <x v="57"/>
      <x/>
    </i>
    <i t="default" r="9">
      <x v="5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7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03"/>
      <x v="38"/>
      <x/>
      <x/>
      <x/>
      <x/>
      <x/>
      <x v="61"/>
      <x/>
    </i>
    <i t="default" r="9">
      <x v="6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8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0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05"/>
      <x v="2"/>
      <x/>
      <x v="1"/>
      <x v="1"/>
      <x v="2"/>
      <x v="107"/>
      <x v="1"/>
      <x/>
    </i>
    <i t="default" r="9">
      <x v="1"/>
    </i>
    <i t="default" r="8">
      <x v="107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06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 v="108"/>
      <x v="1"/>
      <x/>
    </i>
    <i t="default" r="9">
      <x v="1"/>
    </i>
    <i t="default" r="8">
      <x v="108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07"/>
      <x v="3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3">
      <x v="2"/>
      <x/>
      <x v="1"/>
      <x v="1"/>
      <x v="2"/>
      <x v="109"/>
      <x v="1"/>
      <x/>
    </i>
    <i t="default" r="9">
      <x v="1"/>
    </i>
    <i t="default" r="8">
      <x v="109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10"/>
      <x v="25"/>
      <x/>
    </i>
    <i t="default" r="9">
      <x v="25"/>
    </i>
    <i t="default" r="8">
      <x v="110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08"/>
      <x v="37"/>
      <x/>
      <x/>
      <x/>
      <x/>
      <x/>
      <x v="57"/>
      <x/>
    </i>
    <i t="default" r="9">
      <x v="5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7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0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10"/>
      <x v="38"/>
      <x/>
      <x/>
      <x/>
      <x/>
      <x/>
      <x v="62"/>
      <x/>
    </i>
    <i t="default" r="9">
      <x v="6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8"/>
    </i>
    <i r="3">
      <x v="2"/>
      <x/>
      <x v="1"/>
      <x v="1"/>
      <x v="2"/>
      <x v="111"/>
      <x v="1"/>
      <x/>
    </i>
    <i t="default" r="9">
      <x v="1"/>
    </i>
    <i t="default" r="8">
      <x v="111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1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12"/>
      <x v="37"/>
      <x/>
      <x/>
      <x/>
      <x/>
      <x/>
      <x v="57"/>
      <x/>
    </i>
    <i t="default" r="9">
      <x v="5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7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1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1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12"/>
      <x v="25"/>
      <x/>
    </i>
    <i t="default" r="9">
      <x v="25"/>
    </i>
    <i t="default" r="8">
      <x v="112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15"/>
      <x v="38"/>
      <x/>
      <x/>
      <x/>
      <x/>
      <x/>
      <x v="63"/>
      <x/>
    </i>
    <i t="default" r="9">
      <x v="6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8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13"/>
      <x v="25"/>
      <x/>
    </i>
    <i t="default" r="9">
      <x v="25"/>
    </i>
    <i t="default" r="8">
      <x v="113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16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 v="114"/>
      <x v="1"/>
      <x/>
    </i>
    <i t="default" r="9">
      <x v="1"/>
    </i>
    <i t="default" r="8">
      <x v="114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17"/>
      <x v="3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3">
      <x v="2"/>
      <x/>
      <x v="1"/>
      <x v="1"/>
      <x v="2"/>
      <x v="115"/>
      <x v="1"/>
      <x/>
    </i>
    <i t="default" r="9">
      <x v="1"/>
    </i>
    <i t="default" r="8">
      <x v="115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16"/>
      <x v="25"/>
      <x/>
    </i>
    <i t="default" r="9">
      <x v="25"/>
    </i>
    <i t="default" r="8">
      <x v="116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18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 v="117"/>
      <x v="1"/>
      <x/>
    </i>
    <i t="default" r="9">
      <x v="1"/>
    </i>
    <i t="default" r="8">
      <x v="117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19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 v="118"/>
      <x v="1"/>
      <x/>
    </i>
    <i t="default" r="9">
      <x v="1"/>
    </i>
    <i t="default" r="8">
      <x v="118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20"/>
      <x v="32"/>
      <x/>
      <x/>
      <x/>
      <x/>
      <x/>
      <x v="56"/>
      <x/>
    </i>
    <i t="default" r="9">
      <x v="5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19"/>
      <x v="25"/>
      <x/>
    </i>
    <i t="default" r="9">
      <x v="25"/>
    </i>
    <i t="default" r="8">
      <x v="119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21"/>
      <x v="38"/>
      <x/>
      <x/>
      <x/>
      <x/>
      <x/>
      <x v="64"/>
      <x/>
    </i>
    <i t="default" r="9">
      <x v="6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8"/>
    </i>
    <i r="3">
      <x v="2"/>
      <x/>
      <x v="1"/>
      <x v="1"/>
      <x v="2"/>
      <x v="120"/>
      <x v="1"/>
      <x/>
    </i>
    <i t="default" r="9">
      <x v="1"/>
    </i>
    <i t="default" r="8">
      <x v="120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21"/>
      <x v="25"/>
      <x/>
    </i>
    <i t="default" r="9">
      <x v="25"/>
    </i>
    <i t="default" r="8">
      <x v="121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22"/>
      <x v="3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3">
      <x v="2"/>
      <x/>
      <x v="1"/>
      <x v="1"/>
      <x v="2"/>
      <x v="122"/>
      <x v="1"/>
      <x/>
    </i>
    <i t="default" r="9">
      <x v="1"/>
    </i>
    <i t="default" r="8">
      <x v="122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23"/>
      <x v="25"/>
      <x/>
    </i>
    <i t="default" r="9">
      <x v="25"/>
    </i>
    <i t="default" r="8">
      <x v="123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2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24"/>
      <x v="3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2"/>
    </i>
    <i r="3">
      <x v="2"/>
      <x/>
      <x v="1"/>
      <x v="1"/>
      <x v="2"/>
      <x v="124"/>
      <x v="1"/>
      <x/>
    </i>
    <i t="default" r="9">
      <x v="1"/>
    </i>
    <i t="default" r="8">
      <x v="124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25"/>
      <x v="25"/>
      <x/>
    </i>
    <i t="default" r="9">
      <x v="25"/>
    </i>
    <i t="default" r="8">
      <x v="125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2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26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 v="126"/>
      <x v="1"/>
      <x/>
    </i>
    <i t="default" r="9">
      <x v="1"/>
    </i>
    <i t="default" r="8">
      <x v="126"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6"/>
    </i>
    <i r="1">
      <x v="7"/>
      <x v="427"/>
      <x v="40"/>
      <x/>
      <x/>
      <x/>
      <x/>
      <x/>
      <x v="58"/>
      <x/>
    </i>
    <i t="default" r="9">
      <x v="5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27"/>
      <x v="25"/>
      <x/>
    </i>
    <i t="default" r="9">
      <x v="25"/>
    </i>
    <i t="default" r="8">
      <x v="127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28"/>
      <x v="2"/>
      <x/>
      <x v="1"/>
      <x v="1"/>
      <x v="2"/>
      <x v="128"/>
      <x v="1"/>
      <x/>
    </i>
    <i t="default" r="9">
      <x v="1"/>
    </i>
    <i t="default" r="8">
      <x v="128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29"/>
      <x v="38"/>
      <x/>
      <x/>
      <x/>
      <x/>
      <x/>
      <x v="59"/>
      <x/>
    </i>
    <i t="default" r="9">
      <x v="5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8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29"/>
      <x v="25"/>
      <x/>
    </i>
    <i t="default" r="9">
      <x v="25"/>
    </i>
    <i t="default" r="8">
      <x v="129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30"/>
      <x v="38"/>
      <x/>
      <x/>
      <x/>
      <x/>
      <x/>
      <x v="65"/>
      <x/>
    </i>
    <i t="default" r="9">
      <x v="6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8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30"/>
      <x v="25"/>
      <x/>
    </i>
    <i t="default" r="9">
      <x v="25"/>
    </i>
    <i t="default" r="8">
      <x v="130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31"/>
      <x v="2"/>
      <x/>
      <x v="1"/>
      <x v="1"/>
      <x v="2"/>
      <x v="131"/>
      <x v="1"/>
      <x/>
    </i>
    <i t="default" r="9">
      <x v="1"/>
    </i>
    <i t="default" r="8">
      <x v="131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32"/>
      <x v="2"/>
      <x/>
      <x v="1"/>
      <x v="1"/>
      <x v="2"/>
      <x v="132"/>
      <x v="1"/>
      <x/>
    </i>
    <i t="default" r="9">
      <x v="1"/>
    </i>
    <i t="default" r="8">
      <x v="132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33"/>
      <x v="2"/>
      <x/>
      <x v="1"/>
      <x v="1"/>
      <x v="2"/>
      <x v="133"/>
      <x v="1"/>
      <x/>
    </i>
    <i t="default" r="9">
      <x v="1"/>
    </i>
    <i t="default" r="8">
      <x v="133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34"/>
      <x v="2"/>
      <x/>
      <x v="1"/>
      <x v="1"/>
      <x v="2"/>
      <x v="134"/>
      <x v="1"/>
      <x/>
    </i>
    <i t="default" r="9">
      <x v="1"/>
    </i>
    <i t="default" r="8">
      <x v="134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35"/>
      <x v="2"/>
      <x/>
      <x v="1"/>
      <x v="1"/>
      <x v="2"/>
      <x v="135"/>
      <x v="1"/>
      <x/>
    </i>
    <i t="default" r="9">
      <x v="1"/>
    </i>
    <i t="default" r="8">
      <x v="13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36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9"/>
      <x/>
      <x/>
      <x/>
      <x/>
      <x/>
      <x v="66"/>
      <x v="1"/>
    </i>
    <i t="default" r="9">
      <x v="6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"/>
    </i>
    <i r="2">
      <x v="437"/>
      <x v="2"/>
      <x/>
      <x v="1"/>
      <x v="1"/>
      <x v="2"/>
      <x v="136"/>
      <x v="1"/>
      <x/>
    </i>
    <i t="default" r="9">
      <x v="1"/>
    </i>
    <i t="default" r="8">
      <x v="136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38"/>
      <x v="2"/>
      <x/>
      <x v="1"/>
      <x v="1"/>
      <x v="2"/>
      <x v="137"/>
      <x v="1"/>
      <x/>
    </i>
    <i t="default" r="9">
      <x v="1"/>
    </i>
    <i t="default" r="8">
      <x v="137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39"/>
      <x v="2"/>
      <x/>
      <x v="1"/>
      <x v="1"/>
      <x v="2"/>
      <x v="138"/>
      <x v="1"/>
      <x/>
    </i>
    <i t="default" r="9">
      <x v="1"/>
    </i>
    <i t="default" r="8">
      <x v="138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40"/>
      <x v="2"/>
      <x/>
      <x v="1"/>
      <x v="1"/>
      <x v="2"/>
      <x v="139"/>
      <x v="1"/>
      <x/>
    </i>
    <i t="default" r="9">
      <x v="1"/>
    </i>
    <i t="default" r="8">
      <x v="139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41"/>
      <x v="2"/>
      <x/>
      <x v="1"/>
      <x v="1"/>
      <x v="2"/>
      <x v="140"/>
      <x v="1"/>
      <x/>
    </i>
    <i t="default" r="9">
      <x v="1"/>
    </i>
    <i t="default" r="8">
      <x v="140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42"/>
      <x v="2"/>
      <x/>
      <x v="1"/>
      <x v="1"/>
      <x v="2"/>
      <x v="141"/>
      <x v="1"/>
      <x/>
    </i>
    <i t="default" r="9">
      <x v="1"/>
    </i>
    <i t="default" r="8">
      <x v="141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43"/>
      <x v="38"/>
      <x/>
      <x/>
      <x/>
      <x/>
      <x/>
      <x v="67"/>
      <x/>
    </i>
    <i t="default" r="9">
      <x v="6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8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42"/>
      <x v="25"/>
      <x/>
    </i>
    <i t="default" r="9">
      <x v="25"/>
    </i>
    <i t="default" r="8">
      <x v="142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44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4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46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9"/>
      <x/>
      <x/>
      <x/>
      <x/>
      <x/>
      <x v="66"/>
      <x v="1"/>
    </i>
    <i t="default" r="9">
      <x v="6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"/>
    </i>
    <i r="2">
      <x v="447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9"/>
      <x/>
      <x/>
      <x/>
      <x/>
      <x/>
      <x v="66"/>
      <x v="1"/>
    </i>
    <i t="default" r="9">
      <x v="6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"/>
    </i>
    <i r="2">
      <x v="448"/>
      <x v="2"/>
      <x/>
      <x v="1"/>
      <x v="1"/>
      <x v="2"/>
      <x v="143"/>
      <x v="1"/>
      <x/>
    </i>
    <i t="default" r="9">
      <x v="1"/>
    </i>
    <i t="default" r="8">
      <x v="143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49"/>
      <x v="2"/>
      <x/>
      <x v="1"/>
      <x v="1"/>
      <x v="2"/>
      <x v="144"/>
      <x v="1"/>
      <x/>
    </i>
    <i t="default" r="9">
      <x v="1"/>
    </i>
    <i t="default" r="8">
      <x v="144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50"/>
      <x v="2"/>
      <x/>
      <x v="1"/>
      <x v="1"/>
      <x v="2"/>
      <x v="145"/>
      <x v="1"/>
      <x/>
    </i>
    <i t="default" r="9">
      <x v="1"/>
    </i>
    <i t="default" r="8">
      <x v="14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5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52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9"/>
      <x/>
      <x/>
      <x/>
      <x/>
      <x/>
      <x v="66"/>
      <x v="1"/>
    </i>
    <i t="default" r="9">
      <x v="6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"/>
    </i>
    <i r="2">
      <x v="453"/>
      <x v="38"/>
      <x/>
      <x/>
      <x/>
      <x/>
      <x/>
      <x v="68"/>
      <x/>
    </i>
    <i t="default" r="9">
      <x v="6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8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46"/>
      <x v="25"/>
      <x/>
    </i>
    <i t="default" r="9">
      <x v="25"/>
    </i>
    <i t="default" r="8">
      <x v="146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54"/>
      <x v="39"/>
      <x/>
      <x/>
      <x/>
      <x/>
      <x/>
      <x v="60"/>
      <x/>
    </i>
    <i t="default" r="9">
      <x v="6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9"/>
      <x/>
      <x/>
      <x/>
      <x/>
      <x/>
      <x v="66"/>
      <x v="1"/>
    </i>
    <i t="default" r="9">
      <x v="6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"/>
    </i>
    <i r="2">
      <x v="455"/>
      <x v="4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1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56"/>
      <x v="38"/>
      <x/>
      <x/>
      <x/>
      <x/>
      <x/>
      <x v="69"/>
      <x/>
    </i>
    <i t="default" r="9">
      <x v="6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8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147"/>
      <x v="25"/>
      <x/>
    </i>
    <i t="default" r="9">
      <x v="25"/>
    </i>
    <i t="default" r="8">
      <x v="147"/>
    </i>
    <i t="default" r="7">
      <x v="2"/>
    </i>
    <i t="default" r="6">
      <x v="1"/>
    </i>
    <i t="default" r="5">
      <x v="1"/>
    </i>
    <i t="default" r="4">
      <x/>
    </i>
    <i t="default" r="3">
      <x v="8"/>
    </i>
    <i t="default" r="1">
      <x v="7"/>
    </i>
    <i r="1">
      <x v="8"/>
      <x v="457"/>
      <x v="42"/>
      <x/>
      <x/>
      <x/>
      <x/>
      <x/>
      <x v="70"/>
      <x/>
    </i>
    <i t="default" r="9">
      <x v="7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458"/>
      <x v="42"/>
      <x/>
      <x/>
      <x/>
      <x/>
      <x/>
      <x v="71"/>
      <x/>
    </i>
    <i t="default" r="9">
      <x v="7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459"/>
      <x v="43"/>
      <x/>
      <x v="2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2"/>
    </i>
    <i t="default" r="4">
      <x/>
    </i>
    <i t="default" r="3">
      <x v="43"/>
    </i>
    <i r="3">
      <x v="42"/>
      <x/>
      <x/>
      <x/>
      <x/>
      <x/>
      <x v="72"/>
      <x/>
    </i>
    <i t="default" r="9">
      <x v="7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460"/>
      <x v="42"/>
      <x/>
      <x/>
      <x/>
      <x/>
      <x/>
      <x v="73"/>
      <x/>
    </i>
    <i t="default" r="9">
      <x v="7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461"/>
      <x v="42"/>
      <x/>
      <x/>
      <x/>
      <x/>
      <x/>
      <x v="74"/>
      <x/>
    </i>
    <i t="default" r="9">
      <x v="7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462"/>
      <x v="33"/>
      <x/>
      <x/>
      <x/>
      <x/>
      <x/>
      <x v="70"/>
      <x/>
    </i>
    <i t="default" r="9">
      <x v="7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44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4"/>
    </i>
    <i r="3">
      <x v="8"/>
      <x/>
      <x v="1"/>
      <x/>
      <x v="2"/>
      <x v="148"/>
      <x v="25"/>
      <x/>
    </i>
    <i t="default" r="9">
      <x v="25"/>
    </i>
    <i t="default" r="8">
      <x v="148"/>
    </i>
    <i t="default" r="7">
      <x v="2"/>
    </i>
    <i t="default" r="6">
      <x/>
    </i>
    <i r="6"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463"/>
      <x v="33"/>
      <x/>
      <x/>
      <x/>
      <x/>
      <x/>
      <x v="71"/>
      <x/>
    </i>
    <i t="default" r="9">
      <x v="7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464"/>
      <x v="33"/>
      <x/>
      <x/>
      <x/>
      <x/>
      <x/>
      <x v="72"/>
      <x/>
    </i>
    <i t="default" r="9">
      <x v="7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465"/>
      <x v="33"/>
      <x/>
      <x/>
      <x/>
      <x/>
      <x/>
      <x v="73"/>
      <x/>
    </i>
    <i t="default" r="9">
      <x v="7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44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4"/>
    </i>
    <i r="3">
      <x v="8"/>
      <x/>
      <x v="1"/>
      <x v="1"/>
      <x v="2"/>
      <x v="149"/>
      <x v="25"/>
      <x/>
    </i>
    <i t="default" r="9">
      <x v="25"/>
    </i>
    <i t="default" r="8">
      <x v="149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466"/>
      <x v="33"/>
      <x/>
      <x/>
      <x/>
      <x/>
      <x/>
      <x v="74"/>
      <x/>
    </i>
    <i t="default" r="9">
      <x v="7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467"/>
      <x v="2"/>
      <x/>
      <x v="1"/>
      <x v="1"/>
      <x v="2"/>
      <x v="150"/>
      <x v="1"/>
      <x/>
    </i>
    <i t="default" r="9">
      <x v="1"/>
    </i>
    <i t="default" r="8">
      <x v="150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68"/>
      <x v="2"/>
      <x/>
      <x v="1"/>
      <x v="1"/>
      <x v="2"/>
      <x v="151"/>
      <x v="1"/>
      <x/>
    </i>
    <i t="default" r="9">
      <x v="1"/>
    </i>
    <i t="default" r="8">
      <x v="151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69"/>
      <x v="45"/>
      <x/>
      <x/>
      <x/>
      <x/>
      <x/>
      <x v="74"/>
      <x/>
    </i>
    <i t="default" r="9">
      <x v="7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5"/>
    </i>
    <i r="3">
      <x v="2"/>
      <x/>
      <x v="1"/>
      <x v="1"/>
      <x v="2"/>
      <x v="152"/>
      <x v="1"/>
      <x/>
    </i>
    <i t="default" r="9">
      <x v="1"/>
    </i>
    <i t="default" r="8">
      <x v="152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70"/>
      <x v="44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4"/>
    </i>
    <i r="2">
      <x v="471"/>
      <x v="2"/>
      <x/>
      <x v="1"/>
      <x v="1"/>
      <x v="2"/>
      <x v="153"/>
      <x v="1"/>
      <x/>
    </i>
    <i t="default" r="9">
      <x v="1"/>
    </i>
    <i t="default" r="8">
      <x v="153"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8"/>
    </i>
    <i r="1">
      <x v="9"/>
      <x v="472"/>
      <x v="46"/>
      <x/>
      <x/>
      <x/>
      <x/>
      <x/>
      <x v="70"/>
      <x/>
    </i>
    <i t="default" r="9">
      <x v="7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2">
      <x v="473"/>
      <x v="46"/>
      <x/>
      <x/>
      <x/>
      <x/>
      <x/>
      <x v="71"/>
      <x/>
    </i>
    <i t="default" r="9">
      <x v="7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2">
      <x v="474"/>
      <x v="46"/>
      <x/>
      <x/>
      <x/>
      <x/>
      <x/>
      <x v="72"/>
      <x/>
    </i>
    <i t="default" r="9">
      <x v="7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2">
      <x v="475"/>
      <x v="46"/>
      <x/>
      <x/>
      <x/>
      <x/>
      <x/>
      <x v="73"/>
      <x/>
    </i>
    <i t="default" r="9">
      <x v="7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2">
      <x v="476"/>
      <x v="46"/>
      <x/>
      <x/>
      <x/>
      <x/>
      <x/>
      <x v="74"/>
      <x/>
    </i>
    <i t="default" r="9">
      <x v="7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2">
      <x v="477"/>
      <x v="46"/>
      <x/>
      <x/>
      <x/>
      <x/>
      <x/>
      <x v="75"/>
      <x/>
    </i>
    <i t="default" r="9">
      <x v="7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t="default" r="1">
      <x v="9"/>
    </i>
    <i r="1">
      <x v="10"/>
      <x v="47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7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80"/>
      <x v="8"/>
      <x/>
      <x v="1"/>
      <x v="1"/>
      <x v="2"/>
      <x/>
      <x v="76"/>
      <x/>
    </i>
    <i t="default" r="9">
      <x v="76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8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82"/>
      <x v="46"/>
      <x/>
      <x/>
      <x/>
      <x/>
      <x/>
      <x v="77"/>
      <x v="1"/>
    </i>
    <i t="default" r="9">
      <x v="7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4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8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84"/>
      <x v="8"/>
      <x/>
      <x v="1"/>
      <x v="1"/>
      <x v="2"/>
      <x/>
      <x v="78"/>
      <x/>
    </i>
    <i t="default" r="9">
      <x v="78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48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86"/>
      <x v="2"/>
      <x/>
      <x v="1"/>
      <x v="1"/>
      <x v="2"/>
      <x v="154"/>
      <x v="79"/>
      <x/>
    </i>
    <i t="default" r="9">
      <x v="79"/>
    </i>
    <i t="default" r="8">
      <x v="154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87"/>
      <x v="2"/>
      <x/>
      <x v="1"/>
      <x v="1"/>
      <x v="2"/>
      <x v="155"/>
      <x v="79"/>
      <x/>
    </i>
    <i t="default" r="9">
      <x v="79"/>
    </i>
    <i t="default" r="8">
      <x v="15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88"/>
      <x v="2"/>
      <x/>
      <x v="1"/>
      <x v="1"/>
      <x v="2"/>
      <x v="156"/>
      <x v="79"/>
      <x/>
    </i>
    <i t="default" r="9">
      <x v="79"/>
    </i>
    <i t="default" r="8">
      <x v="156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89"/>
      <x v="2"/>
      <x/>
      <x v="1"/>
      <x v="1"/>
      <x v="2"/>
      <x v="157"/>
      <x v="79"/>
      <x/>
    </i>
    <i t="default" r="9">
      <x v="79"/>
    </i>
    <i t="default" r="8">
      <x v="157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90"/>
      <x v="2"/>
      <x/>
      <x v="1"/>
      <x v="1"/>
      <x v="2"/>
      <x v="158"/>
      <x v="79"/>
      <x/>
    </i>
    <i t="default" r="9">
      <x v="79"/>
    </i>
    <i t="default" r="8">
      <x v="158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491"/>
      <x v="2"/>
      <x/>
      <x v="1"/>
      <x v="1"/>
      <x v="2"/>
      <x v="159"/>
      <x v="80"/>
      <x/>
    </i>
    <i t="default" r="9">
      <x v="80"/>
    </i>
    <i t="default" r="8">
      <x v="159"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10"/>
    </i>
    <i r="1">
      <x v="11"/>
      <x v="49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93"/>
      <x v="48"/>
      <x/>
      <x/>
      <x/>
      <x/>
      <x/>
      <x v="81"/>
      <x/>
    </i>
    <i t="default" r="9">
      <x v="8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9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9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96"/>
      <x v="49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9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98"/>
      <x v="49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49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0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0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0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03"/>
      <x v="5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0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0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0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06"/>
      <x v="51"/>
      <x/>
      <x/>
      <x/>
      <x/>
      <x/>
      <x v="82"/>
      <x/>
    </i>
    <i t="default" r="9">
      <x v="8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07"/>
      <x v="52"/>
      <x/>
      <x/>
      <x/>
      <x/>
      <x/>
      <x v="83"/>
      <x/>
    </i>
    <i t="default" r="9">
      <x v="8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08"/>
      <x v="52"/>
      <x/>
      <x/>
      <x/>
      <x/>
      <x/>
      <x v="84"/>
      <x/>
    </i>
    <i t="default" r="9">
      <x v="8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0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5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3"/>
    </i>
    <i r="2">
      <x v="510"/>
      <x v="48"/>
      <x/>
      <x/>
      <x/>
      <x/>
      <x/>
      <x v="81"/>
      <x/>
    </i>
    <i t="default" r="9">
      <x v="8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8"/>
    </i>
    <i r="3"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11"/>
      <x v="48"/>
      <x/>
      <x/>
      <x/>
      <x/>
      <x/>
      <x v="81"/>
      <x/>
    </i>
    <i t="default" r="9">
      <x v="8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8"/>
    </i>
    <i r="3"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12"/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13"/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14"/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15"/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16"/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17"/>
      <x v="48"/>
      <x/>
      <x/>
      <x/>
      <x/>
      <x/>
      <x v="81"/>
      <x/>
    </i>
    <i t="default" r="9">
      <x v="8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8"/>
    </i>
    <i r="3"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8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518"/>
      <x v="48"/>
      <x/>
      <x/>
      <x/>
      <x/>
      <x/>
      <x v="81"/>
      <x/>
    </i>
    <i t="default" r="9">
      <x v="8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8"/>
    </i>
    <i r="3"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19"/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20"/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21"/>
      <x v="48"/>
      <x/>
      <x/>
      <x/>
      <x/>
      <x/>
      <x v="81"/>
      <x/>
    </i>
    <i t="default" r="9">
      <x v="8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8"/>
    </i>
    <i r="3"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22"/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23"/>
      <x v="2"/>
      <x/>
      <x v="1"/>
      <x v="1"/>
      <x v="2"/>
      <x/>
      <x v="85"/>
      <x/>
    </i>
    <i t="default" r="9">
      <x v="85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11"/>
    </i>
    <i r="1">
      <x v="12"/>
      <x v="52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2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2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52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12"/>
    </i>
    <i r="1">
      <x v="13"/>
      <x v="528"/>
      <x v="7"/>
      <x/>
      <x/>
      <x/>
      <x/>
      <x/>
      <x v="15"/>
      <x/>
    </i>
    <i t="default" r="9">
      <x v="1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3">
      <x v="2"/>
      <x/>
      <x v="1"/>
      <x v="1"/>
      <x v="3"/>
      <x v="160"/>
      <x v="86"/>
      <x/>
    </i>
    <i t="default" r="9">
      <x v="86"/>
    </i>
    <i t="default" r="8">
      <x v="160"/>
    </i>
    <i t="default" r="7">
      <x v="3"/>
    </i>
    <i t="default" r="6">
      <x v="1"/>
    </i>
    <i t="default" r="5">
      <x v="1"/>
    </i>
    <i t="default" r="4">
      <x/>
    </i>
    <i t="default" r="3">
      <x v="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29"/>
      <x v="1"/>
      <x/>
      <x v="1"/>
      <x v="1"/>
      <x v="3"/>
      <x/>
      <x v="87"/>
      <x/>
    </i>
    <i t="default" r="9">
      <x v="87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1"/>
    </i>
    <i r="2">
      <x v="530"/>
      <x v="54"/>
      <x/>
      <x/>
      <x/>
      <x/>
      <x/>
      <x v="88"/>
      <x/>
    </i>
    <i t="default" r="9">
      <x v="8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4"/>
    </i>
    <i r="3">
      <x v="55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5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3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32"/>
      <x v="9"/>
      <x/>
      <x/>
      <x/>
      <x/>
      <x/>
      <x v="89"/>
      <x/>
    </i>
    <i t="default" r="9">
      <x v="8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33"/>
      <x v="9"/>
      <x/>
      <x/>
      <x/>
      <x/>
      <x/>
      <x v="90"/>
      <x v="1"/>
    </i>
    <i t="default" r="9">
      <x v="9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3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35"/>
      <x v="56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3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37"/>
      <x v="1"/>
      <x/>
      <x v="1"/>
      <x v="1"/>
      <x v="3"/>
      <x/>
      <x v="1"/>
      <x/>
    </i>
    <i t="default" r="9">
      <x v="1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1"/>
    </i>
    <i r="2">
      <x v="538"/>
      <x v="56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39"/>
      <x v="55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5"/>
    </i>
    <i r="3">
      <x v="2"/>
      <x/>
      <x v="1"/>
      <x v="1"/>
      <x v="3"/>
      <x v="160"/>
      <x v="86"/>
      <x/>
    </i>
    <i t="default" r="9">
      <x v="86"/>
    </i>
    <i t="default" r="8">
      <x v="160"/>
    </i>
    <i t="default" r="7">
      <x v="3"/>
    </i>
    <i t="default" r="6">
      <x v="1"/>
    </i>
    <i t="default" r="5">
      <x v="1"/>
    </i>
    <i t="default" r="4">
      <x/>
    </i>
    <i t="default" r="3">
      <x v="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4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41"/>
      <x v="9"/>
      <x/>
      <x/>
      <x/>
      <x/>
      <x/>
      <x v="91"/>
      <x/>
    </i>
    <i t="default" r="9">
      <x v="9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"/>
    </i>
    <i r="3">
      <x v="1"/>
      <x/>
      <x v="1"/>
      <x v="1"/>
      <x v="3"/>
      <x/>
      <x v="87"/>
      <x/>
    </i>
    <i t="default" r="9">
      <x v="87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1"/>
    </i>
    <i r="2">
      <x v="542"/>
      <x v="55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5"/>
    </i>
    <i r="3">
      <x v="2"/>
      <x/>
      <x v="1"/>
      <x v="1"/>
      <x v="3"/>
      <x v="160"/>
      <x v="86"/>
      <x/>
    </i>
    <i t="default" r="9">
      <x v="86"/>
    </i>
    <i t="default" r="8">
      <x v="160"/>
    </i>
    <i t="default" r="7">
      <x v="3"/>
    </i>
    <i t="default" r="6">
      <x v="1"/>
    </i>
    <i t="default" r="5">
      <x v="1"/>
    </i>
    <i t="default" r="4">
      <x/>
    </i>
    <i t="default" r="3">
      <x v="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4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4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4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4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4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4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4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5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5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5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5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5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5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56"/>
      <x v="8"/>
      <x/>
      <x v="1"/>
      <x v="1"/>
      <x v="2"/>
      <x v="161"/>
      <x v="25"/>
      <x/>
    </i>
    <i t="default" r="9">
      <x v="25"/>
    </i>
    <i t="default" r="8">
      <x v="161"/>
    </i>
    <i t="default" r="7">
      <x v="2"/>
    </i>
    <i t="default" r="6">
      <x v="1"/>
    </i>
    <i t="default" r="5">
      <x v="1"/>
    </i>
    <i t="default" r="4">
      <x/>
    </i>
    <i t="default" r="3">
      <x v="8"/>
    </i>
    <i t="default" r="1">
      <x v="13"/>
    </i>
    <i r="1">
      <x v="14"/>
      <x v="55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5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5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6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6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6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6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6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6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66"/>
      <x v="7"/>
      <x/>
      <x/>
      <x/>
      <x/>
      <x/>
      <x v="15"/>
      <x/>
    </i>
    <i t="default" r="9">
      <x v="1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567"/>
      <x v="2"/>
      <x/>
      <x v="1"/>
      <x v="1"/>
      <x v="1"/>
      <x/>
      <x v="92"/>
      <x/>
    </i>
    <i t="default" r="9">
      <x v="92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6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6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70"/>
      <x v="2"/>
      <x/>
      <x v="1"/>
      <x v="1"/>
      <x v="1"/>
      <x/>
      <x v="93"/>
      <x/>
    </i>
    <i t="default" r="9">
      <x v="93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7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7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7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7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7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76"/>
      <x v="2"/>
      <x/>
      <x v="1"/>
      <x v="1"/>
      <x v="1"/>
      <x/>
      <x v="94"/>
      <x/>
    </i>
    <i t="default" r="9">
      <x v="94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77"/>
      <x v="2"/>
      <x/>
      <x v="1"/>
      <x v="1"/>
      <x v="1"/>
      <x/>
      <x v="95"/>
      <x/>
    </i>
    <i t="default" r="9">
      <x v="95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7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7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8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t="default" r="1">
      <x v="14"/>
    </i>
    <i r="1">
      <x v="15"/>
      <x v="58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8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8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8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8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58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t="default" r="1">
      <x v="15"/>
    </i>
    <i r="1">
      <x v="16"/>
      <x v="58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8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8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9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9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9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9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9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9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9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9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9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59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0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0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t="default" r="1">
      <x v="16"/>
    </i>
    <i r="1">
      <x v="3"/>
    </i>
    <i r="1">
      <x v="17"/>
      <x v="60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3">
      <x v="57"/>
      <x/>
      <x/>
      <x/>
      <x/>
      <x/>
      <x v="96"/>
      <x/>
    </i>
    <i t="default" r="9">
      <x v="9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7"/>
    </i>
    <i r="3">
      <x v="5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8"/>
    </i>
    <i r="2">
      <x v="603"/>
      <x v="59"/>
      <x/>
      <x/>
      <x/>
      <x/>
      <x/>
      <x v="97"/>
      <x/>
    </i>
    <i t="default" r="9">
      <x v="9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0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0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0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0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08"/>
      <x v="59"/>
      <x/>
      <x/>
      <x/>
      <x/>
      <x/>
      <x v="98"/>
      <x/>
    </i>
    <i t="default" r="9">
      <x v="9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9"/>
    </i>
    <i r="3">
      <x v="9"/>
      <x/>
      <x v="1"/>
      <x v="1"/>
      <x v="2"/>
      <x v="162"/>
      <x v="99"/>
      <x/>
    </i>
    <i t="default" r="9">
      <x v="99"/>
    </i>
    <i t="default" r="8">
      <x v="162"/>
    </i>
    <i t="default" r="7">
      <x v="2"/>
    </i>
    <i t="default" r="6">
      <x v="1"/>
    </i>
    <i t="default" r="5">
      <x v="1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09"/>
      <x v="60"/>
      <x/>
      <x/>
      <x/>
      <x/>
      <x/>
      <x v="100"/>
      <x/>
    </i>
    <i t="default" r="9">
      <x v="10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0"/>
    </i>
    <i r="3">
      <x v="8"/>
      <x/>
      <x v="1"/>
      <x v="1"/>
      <x v="2"/>
      <x v="163"/>
      <x v="25"/>
      <x/>
    </i>
    <i t="default" r="9">
      <x v="25"/>
    </i>
    <i t="default" r="8">
      <x v="163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1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11"/>
      <x v="61"/>
      <x/>
      <x/>
      <x/>
      <x/>
      <x/>
      <x v="101"/>
      <x/>
    </i>
    <i t="default" r="9">
      <x v="10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12"/>
      <x v="6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1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1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1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1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1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1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19"/>
      <x v="63"/>
      <x/>
      <x/>
      <x/>
      <x/>
      <x/>
      <x v="40"/>
      <x/>
    </i>
    <i t="default" r="9">
      <x v="4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3"/>
    </i>
    <i r="3">
      <x v="64"/>
      <x/>
      <x/>
      <x/>
      <x/>
      <x/>
      <x v="102"/>
      <x/>
    </i>
    <i t="default" r="9">
      <x v="10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4"/>
    </i>
    <i r="3">
      <x v="65"/>
      <x/>
      <x/>
      <x/>
      <x/>
      <x/>
      <x v="103"/>
      <x/>
    </i>
    <i t="default" r="9">
      <x v="10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5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20"/>
      <x v="63"/>
      <x/>
      <x/>
      <x/>
      <x/>
      <x/>
      <x v="104"/>
      <x/>
    </i>
    <i t="default" r="9">
      <x v="10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3"/>
    </i>
    <i r="3">
      <x v="64"/>
      <x/>
      <x/>
      <x/>
      <x/>
      <x/>
      <x v="105"/>
      <x/>
    </i>
    <i t="default" r="9">
      <x v="10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4"/>
    </i>
    <i r="3">
      <x v="8"/>
      <x/>
      <x v="1"/>
      <x v="1"/>
      <x v="2"/>
      <x v="164"/>
      <x v="25"/>
      <x/>
    </i>
    <i t="default" r="9">
      <x v="25"/>
    </i>
    <i t="default" r="8">
      <x v="164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65"/>
      <x/>
      <x/>
      <x/>
      <x/>
      <x/>
      <x v="103"/>
      <x/>
    </i>
    <i t="default" r="9">
      <x v="10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5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2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22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2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24"/>
      <x v="2"/>
      <x/>
      <x v="1"/>
      <x v="1"/>
      <x v="2"/>
      <x/>
      <x v="1"/>
      <x/>
    </i>
    <i t="default" r="9">
      <x v="1"/>
    </i>
    <i t="default" r="8">
      <x/>
    </i>
    <i r="8">
      <x v="165"/>
      <x v="1"/>
      <x/>
    </i>
    <i t="default" r="9">
      <x v="1"/>
    </i>
    <i t="default" r="8">
      <x v="16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625"/>
      <x v="2"/>
      <x/>
      <x v="1"/>
      <x v="1"/>
      <x v="2"/>
      <x/>
      <x v="1"/>
      <x/>
    </i>
    <i t="default" r="9">
      <x v="1"/>
    </i>
    <i t="default" r="8">
      <x/>
    </i>
    <i r="8">
      <x v="166"/>
      <x v="1"/>
      <x/>
    </i>
    <i t="default" r="9">
      <x v="1"/>
    </i>
    <i t="default" r="8">
      <x v="166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9"/>
      <x/>
      <x v="1"/>
      <x v="2"/>
      <x v="2"/>
      <x v="167"/>
      <x v="107"/>
      <x/>
    </i>
    <i t="default" r="9">
      <x v="107"/>
    </i>
    <i t="default" r="8">
      <x v="167"/>
    </i>
    <i t="default" r="7">
      <x v="2"/>
    </i>
    <i t="default" r="6">
      <x v="2"/>
    </i>
    <i t="default" r="5">
      <x v="1"/>
    </i>
    <i t="default" r="4">
      <x/>
    </i>
    <i t="default" r="3">
      <x v="9"/>
    </i>
    <i r="2">
      <x v="626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27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28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29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30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31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32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33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34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35"/>
      <x v="6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7"/>
    </i>
    <i r="3">
      <x v="9"/>
      <x/>
      <x v="1"/>
      <x v="2"/>
      <x v="2"/>
      <x v="168"/>
      <x v="99"/>
      <x/>
    </i>
    <i t="default" r="9">
      <x v="99"/>
    </i>
    <i t="default" r="8">
      <x v="168"/>
    </i>
    <i t="default" r="7">
      <x v="2"/>
    </i>
    <i t="default" r="6">
      <x v="2"/>
    </i>
    <i t="default" r="5">
      <x v="1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3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3">
      <x v="6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8"/>
    </i>
    <i r="2">
      <x v="637"/>
      <x v="7"/>
      <x/>
      <x/>
      <x/>
      <x/>
      <x/>
      <x v="15"/>
      <x/>
    </i>
    <i t="default" r="9">
      <x v="1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3">
      <x v="69"/>
      <x/>
      <x/>
      <x/>
      <x/>
      <x/>
      <x v="70"/>
      <x/>
    </i>
    <i t="default" r="9">
      <x v="7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9"/>
    </i>
    <i r="3">
      <x v="8"/>
      <x/>
      <x v="1"/>
      <x v="1"/>
      <x v="2"/>
      <x v="169"/>
      <x v="25"/>
      <x/>
    </i>
    <i t="default" r="9">
      <x v="25"/>
    </i>
    <i t="default" r="8">
      <x v="169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38"/>
      <x v="70"/>
      <x/>
      <x/>
      <x/>
      <x/>
      <x/>
      <x v="108"/>
      <x/>
    </i>
    <i t="default" r="9">
      <x v="10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0"/>
    </i>
    <i r="3">
      <x v="9"/>
      <x/>
      <x v="1"/>
      <x v="1"/>
      <x v="2"/>
      <x v="170"/>
      <x v="99"/>
      <x/>
    </i>
    <i t="default" r="9">
      <x v="99"/>
    </i>
    <i t="default" r="8">
      <x v="170"/>
    </i>
    <i t="default" r="7">
      <x v="2"/>
    </i>
    <i t="default" r="6">
      <x v="1"/>
    </i>
    <i t="default" r="5">
      <x v="1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39"/>
      <x v="63"/>
      <x/>
      <x/>
      <x/>
      <x/>
      <x/>
      <x v="47"/>
      <x/>
    </i>
    <i t="default" r="9">
      <x v="4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3"/>
    </i>
    <i r="3">
      <x v="71"/>
      <x/>
      <x/>
      <x/>
      <x/>
      <x/>
      <x v="45"/>
      <x/>
    </i>
    <i t="default" r="9">
      <x v="4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1"/>
    </i>
    <i r="3">
      <x v="65"/>
      <x/>
      <x/>
      <x/>
      <x/>
      <x/>
      <x v="103"/>
      <x/>
    </i>
    <i t="default" r="9">
      <x v="10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5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40"/>
      <x v="44"/>
      <x/>
      <x/>
      <x/>
      <x/>
      <x/>
      <x v="51"/>
      <x/>
    </i>
    <i t="default" r="9">
      <x v="5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4"/>
    </i>
    <i r="3">
      <x v="9"/>
      <x/>
      <x v="1"/>
      <x v="1"/>
      <x v="2"/>
      <x v="171"/>
      <x v="99"/>
      <x/>
    </i>
    <i t="default" r="9">
      <x v="99"/>
    </i>
    <i t="default" r="8">
      <x v="171"/>
    </i>
    <i t="default" r="7">
      <x v="2"/>
    </i>
    <i t="default" r="6">
      <x v="1"/>
    </i>
    <i t="default" r="5">
      <x v="1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41"/>
      <x v="46"/>
      <x v="1"/>
      <x/>
      <x/>
      <x/>
      <x/>
      <x v="6"/>
      <x v="2"/>
    </i>
    <i t="default" r="9">
      <x v="6"/>
    </i>
    <i t="default" r="8">
      <x/>
    </i>
    <i t="default" r="7">
      <x/>
    </i>
    <i t="default" r="6">
      <x/>
    </i>
    <i t="default" r="5">
      <x/>
    </i>
    <i t="default" r="4">
      <x v="1"/>
    </i>
    <i r="4"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44"/>
      <x/>
      <x/>
      <x/>
      <x/>
      <x/>
      <x v="54"/>
      <x/>
    </i>
    <i t="default" r="9">
      <x v="5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4"/>
    </i>
    <i r="3">
      <x v="7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2"/>
    </i>
    <i r="3">
      <x v="9"/>
      <x/>
      <x v="1"/>
      <x v="2"/>
      <x v="2"/>
      <x v="172"/>
      <x v="109"/>
      <x/>
    </i>
    <i t="default" r="9">
      <x v="109"/>
    </i>
    <i t="default" r="8">
      <x v="172"/>
    </i>
    <i t="default" r="7">
      <x v="2"/>
    </i>
    <i t="default" r="6">
      <x v="2"/>
    </i>
    <i t="default" r="5">
      <x v="1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42"/>
      <x v="44"/>
      <x/>
      <x/>
      <x/>
      <x/>
      <x/>
      <x v="110"/>
      <x/>
    </i>
    <i t="default" r="9">
      <x v="11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4"/>
    </i>
    <i r="3">
      <x v="9"/>
      <x/>
      <x v="1"/>
      <x v="1"/>
      <x v="2"/>
      <x v="173"/>
      <x v="99"/>
      <x/>
    </i>
    <i t="default" r="9">
      <x v="99"/>
    </i>
    <i t="default" r="8">
      <x v="173"/>
    </i>
    <i t="default" r="7">
      <x v="2"/>
    </i>
    <i t="default" r="6">
      <x v="1"/>
    </i>
    <i t="default" r="5">
      <x v="1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43"/>
      <x v="7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3"/>
    </i>
    <i r="3">
      <x v="8"/>
      <x/>
      <x v="1"/>
      <x v="1"/>
      <x v="2"/>
      <x v="174"/>
      <x v="111"/>
      <x/>
    </i>
    <i t="default" r="9">
      <x v="111"/>
    </i>
    <i t="default" r="8">
      <x v="174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44"/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8"/>
      <x/>
      <x v="1"/>
      <x v="1"/>
      <x v="2"/>
      <x v="175"/>
      <x v="111"/>
      <x/>
    </i>
    <i t="default" r="9">
      <x v="111"/>
    </i>
    <i t="default" r="8">
      <x v="175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45"/>
      <x v="74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4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46"/>
      <x v="75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5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47"/>
      <x v="76"/>
      <x/>
      <x/>
      <x/>
      <x/>
      <x/>
      <x v="112"/>
      <x/>
    </i>
    <i t="default" r="9">
      <x v="11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6"/>
    </i>
    <i r="3">
      <x v="8"/>
      <x v="1"/>
      <x/>
      <x/>
      <x/>
      <x/>
      <x v="6"/>
      <x v="2"/>
    </i>
    <i t="default" r="9">
      <x v="6"/>
    </i>
    <i t="default" r="8">
      <x/>
    </i>
    <i t="default" r="7">
      <x/>
    </i>
    <i t="default" r="6">
      <x/>
    </i>
    <i t="default" r="5">
      <x/>
    </i>
    <i t="default" r="4">
      <x v="1"/>
    </i>
    <i r="4">
      <x/>
      <x v="1"/>
      <x v="1"/>
      <x v="2"/>
      <x v="176"/>
      <x v="6"/>
      <x/>
    </i>
    <i t="default" r="9">
      <x v="6"/>
    </i>
    <i t="default" r="8">
      <x v="176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4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49"/>
      <x v="76"/>
      <x/>
      <x/>
      <x/>
      <x/>
      <x/>
      <x v="113"/>
      <x/>
    </i>
    <i t="default" r="9">
      <x v="11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6"/>
    </i>
    <i r="3">
      <x v="8"/>
      <x v="1"/>
      <x/>
      <x/>
      <x/>
      <x/>
      <x v="6"/>
      <x v="2"/>
    </i>
    <i t="default" r="9">
      <x v="6"/>
    </i>
    <i t="default" r="8">
      <x/>
    </i>
    <i t="default" r="7">
      <x/>
    </i>
    <i t="default" r="6">
      <x/>
    </i>
    <i t="default" r="5">
      <x/>
    </i>
    <i t="default" r="4">
      <x v="1"/>
    </i>
    <i r="4">
      <x/>
      <x v="1"/>
      <x v="1"/>
      <x v="2"/>
      <x v="177"/>
      <x v="6"/>
      <x/>
    </i>
    <i t="default" r="9">
      <x v="6"/>
    </i>
    <i t="default" r="8">
      <x v="177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50"/>
      <x v="7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3"/>
    </i>
    <i r="3">
      <x v="8"/>
      <x/>
      <x v="1"/>
      <x v="1"/>
      <x v="2"/>
      <x v="178"/>
      <x v="111"/>
      <x/>
    </i>
    <i t="default" r="9">
      <x v="111"/>
    </i>
    <i t="default" r="8">
      <x v="178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51"/>
      <x v="69"/>
      <x/>
      <x/>
      <x/>
      <x/>
      <x/>
      <x v="71"/>
      <x/>
    </i>
    <i t="default" r="9">
      <x v="7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9"/>
    </i>
    <i r="3">
      <x v="8"/>
      <x/>
      <x v="1"/>
      <x v="1"/>
      <x v="2"/>
      <x v="179"/>
      <x v="25"/>
      <x/>
    </i>
    <i t="default" r="9">
      <x v="25"/>
    </i>
    <i t="default" r="8">
      <x v="179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52"/>
      <x v="7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5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3">
      <x v="78"/>
      <x/>
      <x/>
      <x/>
      <x/>
      <x/>
      <x v="112"/>
      <x/>
    </i>
    <i t="default" r="9">
      <x v="11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8"/>
    </i>
    <i r="2">
      <x v="65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3">
      <x v="78"/>
      <x/>
      <x/>
      <x/>
      <x/>
      <x/>
      <x v="114"/>
      <x/>
    </i>
    <i t="default" r="9">
      <x v="11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8"/>
    </i>
    <i r="2">
      <x v="655"/>
      <x v="63"/>
      <x/>
      <x/>
      <x/>
      <x/>
      <x/>
      <x v="51"/>
      <x/>
    </i>
    <i t="default" r="9">
      <x v="5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3"/>
    </i>
    <i r="3">
      <x v="71"/>
      <x/>
      <x/>
      <x/>
      <x/>
      <x/>
      <x v="48"/>
      <x/>
    </i>
    <i t="default" r="9">
      <x v="4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1"/>
    </i>
    <i r="3">
      <x v="65"/>
      <x/>
      <x/>
      <x/>
      <x/>
      <x/>
      <x v="103"/>
      <x/>
    </i>
    <i t="default" r="9">
      <x v="10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5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56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57"/>
      <x v="63"/>
      <x/>
      <x/>
      <x/>
      <x/>
      <x/>
      <x v="54"/>
      <x/>
    </i>
    <i t="default" r="9">
      <x v="5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3"/>
    </i>
    <i r="3">
      <x v="71"/>
      <x/>
      <x/>
      <x/>
      <x/>
      <x/>
      <x v="115"/>
      <x/>
    </i>
    <i t="default" r="9">
      <x v="11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1"/>
    </i>
    <i r="3">
      <x v="65"/>
      <x/>
      <x/>
      <x/>
      <x/>
      <x/>
      <x v="103"/>
      <x/>
    </i>
    <i t="default" r="9">
      <x v="10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5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58"/>
      <x v="9"/>
      <x/>
      <x v="2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2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59"/>
      <x v="66"/>
      <x/>
      <x/>
      <x/>
      <x/>
      <x/>
      <x v="106"/>
      <x/>
    </i>
    <i t="default" r="9">
      <x v="10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60"/>
      <x v="79"/>
      <x/>
      <x/>
      <x/>
      <x/>
      <x/>
      <x v="116"/>
      <x/>
    </i>
    <i t="default" r="9">
      <x v="11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6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62"/>
      <x v="79"/>
      <x/>
      <x/>
      <x/>
      <x/>
      <x/>
      <x v="117"/>
      <x/>
    </i>
    <i t="default" r="9">
      <x v="11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63"/>
      <x v="79"/>
      <x/>
      <x/>
      <x/>
      <x/>
      <x/>
      <x v="118"/>
      <x/>
    </i>
    <i t="default" r="9">
      <x v="11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64"/>
      <x v="63"/>
      <x/>
      <x/>
      <x/>
      <x/>
      <x/>
      <x v="110"/>
      <x/>
    </i>
    <i t="default" r="9">
      <x v="11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3"/>
    </i>
    <i r="3">
      <x v="64"/>
      <x/>
      <x/>
      <x/>
      <x/>
      <x/>
      <x v="119"/>
      <x/>
    </i>
    <i t="default" r="9">
      <x v="1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4"/>
    </i>
    <i r="3">
      <x v="65"/>
      <x/>
      <x/>
      <x/>
      <x/>
      <x/>
      <x v="103"/>
      <x/>
    </i>
    <i t="default" r="9">
      <x v="10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5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65"/>
      <x v="9"/>
      <x/>
      <x v="2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2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66"/>
      <x v="9"/>
      <x/>
      <x v="2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2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67"/>
      <x v="46"/>
      <x/>
      <x/>
      <x/>
      <x/>
      <x/>
      <x v="6"/>
      <x v="1"/>
    </i>
    <i t="default" r="9">
      <x v="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0"/>
      <x/>
      <x/>
      <x/>
      <x/>
      <x/>
      <x v="70"/>
      <x/>
    </i>
    <i t="default" r="9">
      <x v="7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 v="180"/>
      <x v="25"/>
      <x/>
    </i>
    <i t="default" r="9">
      <x v="25"/>
    </i>
    <i t="default" r="8">
      <x v="180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6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69"/>
      <x v="9"/>
      <x/>
      <x v="2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2"/>
    </i>
    <i t="default" r="4">
      <x/>
    </i>
    <i t="default" r="3">
      <x v="9"/>
    </i>
    <i r="2">
      <x v="670"/>
      <x v="8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71"/>
      <x v="8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72"/>
      <x v="3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2"/>
      <x/>
      <x/>
      <x/>
      <x/>
      <x/>
      <x v="120"/>
      <x/>
    </i>
    <i t="default" r="9">
      <x v="12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2"/>
    </i>
    <i r="3">
      <x v="8"/>
      <x/>
      <x v="1"/>
      <x v="1"/>
      <x v="2"/>
      <x v="181"/>
      <x v="25"/>
      <x/>
    </i>
    <i t="default" r="9">
      <x v="25"/>
    </i>
    <i t="default" r="8">
      <x v="181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73"/>
      <x v="6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74"/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8"/>
      <x/>
      <x v="1"/>
      <x v="1"/>
      <x v="2"/>
      <x v="182"/>
      <x v="111"/>
      <x/>
    </i>
    <i t="default" r="9">
      <x v="111"/>
    </i>
    <i t="default" r="8">
      <x v="182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75"/>
      <x v="3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2"/>
      <x/>
      <x/>
      <x/>
      <x/>
      <x/>
      <x v="121"/>
      <x/>
    </i>
    <i t="default" r="9">
      <x v="12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2"/>
    </i>
    <i r="3">
      <x v="8"/>
      <x/>
      <x v="1"/>
      <x v="1"/>
      <x v="2"/>
      <x v="183"/>
      <x v="25"/>
      <x/>
    </i>
    <i t="default" r="9">
      <x v="25"/>
    </i>
    <i t="default" r="8">
      <x v="183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76"/>
      <x v="7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77"/>
      <x v="83"/>
      <x/>
      <x/>
      <x/>
      <x/>
      <x/>
      <x v="120"/>
      <x/>
    </i>
    <i t="default" r="9">
      <x v="12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3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78"/>
      <x v="84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4"/>
    </i>
    <i r="3">
      <x v="9"/>
      <x/>
      <x v="1"/>
      <x v="1"/>
      <x v="2"/>
      <x v="184"/>
      <x v="122"/>
      <x/>
    </i>
    <i t="default" r="9">
      <x v="122"/>
    </i>
    <i t="default" r="8">
      <x v="184"/>
    </i>
    <i t="default" r="7">
      <x v="2"/>
    </i>
    <i t="default" r="6">
      <x v="1"/>
    </i>
    <i t="default" r="5">
      <x v="1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79"/>
      <x v="85"/>
      <x/>
      <x/>
      <x/>
      <x/>
      <x/>
      <x v="123"/>
      <x/>
    </i>
    <i t="default" r="9">
      <x v="12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5"/>
    </i>
    <i r="3">
      <x v="3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2"/>
      <x v="185"/>
      <x v="25"/>
      <x/>
    </i>
    <i t="default" r="9">
      <x v="25"/>
    </i>
    <i t="default" r="8">
      <x v="185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80"/>
      <x v="7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3"/>
    </i>
    <i r="3">
      <x v="8"/>
      <x/>
      <x v="1"/>
      <x v="1"/>
      <x v="2"/>
      <x v="186"/>
      <x v="111"/>
      <x/>
    </i>
    <i t="default" r="9">
      <x v="111"/>
    </i>
    <i t="default" r="8">
      <x v="186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81"/>
      <x v="44"/>
      <x/>
      <x/>
      <x/>
      <x/>
      <x/>
      <x v="40"/>
      <x/>
    </i>
    <i t="default" r="9">
      <x v="4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4"/>
    </i>
    <i r="3">
      <x v="9"/>
      <x/>
      <x v="1"/>
      <x v="1"/>
      <x v="2"/>
      <x v="187"/>
      <x v="99"/>
      <x/>
    </i>
    <i t="default" r="9">
      <x v="99"/>
    </i>
    <i t="default" r="8">
      <x v="187"/>
    </i>
    <i t="default" r="7">
      <x v="2"/>
    </i>
    <i t="default" r="6">
      <x v="1"/>
    </i>
    <i t="default" r="5">
      <x v="1"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82"/>
      <x v="86"/>
      <x/>
      <x/>
      <x/>
      <x/>
      <x/>
      <x v="124"/>
      <x/>
    </i>
    <i t="default" r="9">
      <x v="12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6"/>
    </i>
    <i r="3">
      <x v="3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2"/>
      <x v="188"/>
      <x v="25"/>
      <x/>
    </i>
    <i t="default" r="9">
      <x v="25"/>
    </i>
    <i t="default" r="8">
      <x v="188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83"/>
      <x v="7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3"/>
    </i>
    <i r="3">
      <x v="8"/>
      <x/>
      <x v="1"/>
      <x v="1"/>
      <x v="2"/>
      <x v="189"/>
      <x v="111"/>
      <x/>
    </i>
    <i t="default" r="9">
      <x v="111"/>
    </i>
    <i t="default" r="8">
      <x v="189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84"/>
      <x v="44"/>
      <x/>
      <x/>
      <x/>
      <x/>
      <x/>
      <x v="104"/>
      <x/>
    </i>
    <i t="default" r="9">
      <x v="10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4"/>
    </i>
    <i r="3">
      <x v="8"/>
      <x/>
      <x v="1"/>
      <x v="1"/>
      <x v="2"/>
      <x v="190"/>
      <x v="25"/>
      <x/>
    </i>
    <i t="default" r="9">
      <x v="25"/>
    </i>
    <i t="default" r="8">
      <x v="190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85"/>
      <x v="86"/>
      <x/>
      <x/>
      <x/>
      <x/>
      <x/>
      <x v="125"/>
      <x/>
    </i>
    <i t="default" r="9">
      <x v="12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6"/>
    </i>
    <i r="3">
      <x v="3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2"/>
      <x v="191"/>
      <x v="25"/>
      <x/>
    </i>
    <i t="default" r="9">
      <x v="25"/>
    </i>
    <i t="default" r="8">
      <x v="191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86"/>
      <x v="46"/>
      <x/>
      <x/>
      <x/>
      <x/>
      <x/>
      <x v="6"/>
      <x v="1"/>
    </i>
    <i t="default" r="9">
      <x v="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0"/>
      <x/>
      <x/>
      <x/>
      <x/>
      <x/>
      <x v="75"/>
      <x/>
    </i>
    <i t="default" r="9">
      <x v="7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8"/>
      <x/>
      <x v="1"/>
      <x v="1"/>
      <x v="2"/>
      <x v="192"/>
      <x v="25"/>
      <x/>
    </i>
    <i t="default" r="9">
      <x v="25"/>
    </i>
    <i t="default" r="8">
      <x v="192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87"/>
      <x v="46"/>
      <x/>
      <x/>
      <x/>
      <x/>
      <x/>
      <x v="6"/>
      <x v="1"/>
    </i>
    <i t="default" r="9">
      <x v="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0"/>
      <x/>
      <x/>
      <x/>
      <x/>
      <x/>
      <x v="72"/>
      <x/>
    </i>
    <i t="default" r="9">
      <x v="7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 v="193"/>
      <x v="25"/>
      <x/>
    </i>
    <i t="default" r="9">
      <x v="25"/>
    </i>
    <i t="default" r="8">
      <x v="193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88"/>
      <x v="7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89"/>
      <x v="46"/>
      <x/>
      <x/>
      <x/>
      <x/>
      <x/>
      <x v="6"/>
      <x v="1"/>
    </i>
    <i t="default" r="9">
      <x v="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0"/>
      <x/>
      <x/>
      <x/>
      <x/>
      <x/>
      <x v="71"/>
      <x/>
    </i>
    <i t="default" r="9">
      <x v="7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 v="194"/>
      <x v="25"/>
      <x/>
    </i>
    <i t="default" r="9">
      <x v="25"/>
    </i>
    <i t="default" r="8">
      <x v="194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90"/>
      <x v="80"/>
      <x/>
      <x/>
      <x/>
      <x/>
      <x/>
      <x v="73"/>
      <x/>
    </i>
    <i t="default" r="9">
      <x v="7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 v="195"/>
      <x v="25"/>
      <x/>
    </i>
    <i t="default" r="9">
      <x v="25"/>
    </i>
    <i t="default" r="8">
      <x v="195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9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92"/>
      <x v="7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7"/>
    </i>
    <i r="2">
      <x v="693"/>
      <x v="69"/>
      <x/>
      <x/>
      <x/>
      <x/>
      <x/>
      <x v="72"/>
      <x/>
    </i>
    <i t="default" r="9">
      <x v="7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9"/>
    </i>
    <i r="3">
      <x v="8"/>
      <x/>
      <x v="1"/>
      <x v="1"/>
      <x v="2"/>
      <x v="196"/>
      <x v="25"/>
      <x/>
    </i>
    <i t="default" r="9">
      <x v="25"/>
    </i>
    <i t="default" r="8">
      <x v="196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94"/>
      <x v="46"/>
      <x/>
      <x/>
      <x/>
      <x/>
      <x/>
      <x v="6"/>
      <x v="1"/>
    </i>
    <i t="default" r="9">
      <x v="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0"/>
      <x/>
      <x/>
      <x/>
      <x/>
      <x/>
      <x v="75"/>
      <x/>
    </i>
    <i t="default" r="9">
      <x v="7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7"/>
    </i>
    <i r="3">
      <x v="8"/>
      <x/>
      <x v="1"/>
      <x v="1"/>
      <x v="2"/>
      <x v="197"/>
      <x v="25"/>
      <x/>
    </i>
    <i t="default" r="9">
      <x v="25"/>
    </i>
    <i t="default" r="8">
      <x v="197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95"/>
      <x v="69"/>
      <x/>
      <x/>
      <x/>
      <x/>
      <x/>
      <x v="73"/>
      <x/>
    </i>
    <i t="default" r="9">
      <x v="7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9"/>
    </i>
    <i r="3">
      <x v="8"/>
      <x/>
      <x v="1"/>
      <x v="1"/>
      <x v="2"/>
      <x v="198"/>
      <x v="25"/>
      <x/>
    </i>
    <i t="default" r="9">
      <x v="25"/>
    </i>
    <i t="default" r="8">
      <x v="198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96"/>
      <x v="76"/>
      <x/>
      <x/>
      <x/>
      <x/>
      <x/>
      <x v="114"/>
      <x/>
    </i>
    <i t="default" r="9">
      <x v="11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6"/>
    </i>
    <i r="3">
      <x v="8"/>
      <x/>
      <x v="1"/>
      <x v="1"/>
      <x v="2"/>
      <x v="199"/>
      <x v="6"/>
      <x/>
    </i>
    <i t="default" r="9">
      <x v="6"/>
    </i>
    <i t="default" r="8">
      <x v="199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97"/>
      <x v="83"/>
      <x/>
      <x/>
      <x/>
      <x/>
      <x/>
      <x v="51"/>
      <x/>
    </i>
    <i t="default" r="9">
      <x v="5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3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98"/>
      <x v="2"/>
      <x/>
      <x v="1"/>
      <x v="1"/>
      <x v="2"/>
      <x v="200"/>
      <x v="126"/>
      <x/>
    </i>
    <i t="default" r="9">
      <x v="126"/>
    </i>
    <i t="default" r="8">
      <x v="200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59"/>
      <x/>
      <x/>
      <x/>
      <x/>
      <x/>
      <x v="127"/>
      <x/>
    </i>
    <i t="default" r="9">
      <x v="12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59"/>
    </i>
    <i r="3">
      <x v="8"/>
      <x/>
      <x v="1"/>
      <x v="1"/>
      <x v="2"/>
      <x v="201"/>
      <x v="25"/>
      <x/>
    </i>
    <i t="default" r="9">
      <x v="25"/>
    </i>
    <i t="default" r="8">
      <x v="201"/>
    </i>
    <i r="8">
      <x v="202"/>
      <x v="25"/>
      <x/>
    </i>
    <i t="default" r="9">
      <x v="25"/>
    </i>
    <i t="default" r="8">
      <x v="202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699"/>
      <x v="83"/>
      <x/>
      <x/>
      <x/>
      <x/>
      <x/>
      <x v="54"/>
      <x/>
    </i>
    <i t="default" r="9">
      <x v="5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3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00"/>
      <x v="83"/>
      <x/>
      <x/>
      <x/>
      <x/>
      <x/>
      <x v="110"/>
      <x/>
    </i>
    <i t="default" r="9">
      <x v="11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3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01"/>
      <x v="87"/>
      <x/>
      <x/>
      <x/>
      <x/>
      <x/>
      <x v="108"/>
      <x/>
    </i>
    <i t="default" r="9">
      <x v="10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02"/>
      <x v="87"/>
      <x/>
      <x/>
      <x/>
      <x/>
      <x/>
      <x v="51"/>
      <x/>
    </i>
    <i t="default" r="9">
      <x v="5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0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04"/>
      <x v="87"/>
      <x/>
      <x/>
      <x/>
      <x/>
      <x/>
      <x v="54"/>
      <x/>
    </i>
    <i t="default" r="9">
      <x v="5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05"/>
      <x v="83"/>
      <x/>
      <x/>
      <x/>
      <x/>
      <x/>
      <x v="40"/>
      <x/>
    </i>
    <i t="default" r="9">
      <x v="4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3"/>
    </i>
    <i r="3">
      <x v="18"/>
      <x/>
      <x/>
      <x/>
      <x/>
      <x/>
      <x v="33"/>
      <x/>
    </i>
    <i t="default" r="9">
      <x v="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06"/>
      <x v="83"/>
      <x/>
      <x/>
      <x/>
      <x/>
      <x/>
      <x v="104"/>
      <x/>
    </i>
    <i t="default" r="9">
      <x v="10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3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0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0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0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1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1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1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1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1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15"/>
      <x v="75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5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t="default" r="1">
      <x v="17"/>
    </i>
    <i r="1">
      <x v="18"/>
      <x v="71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17"/>
      <x v="46"/>
      <x v="1"/>
      <x/>
      <x/>
      <x/>
      <x/>
      <x v="128"/>
      <x v="2"/>
    </i>
    <i t="default" r="9">
      <x v="128"/>
    </i>
    <i t="default" r="8">
      <x/>
    </i>
    <i t="default" r="7">
      <x/>
    </i>
    <i t="default" r="6">
      <x/>
    </i>
    <i t="default" r="5">
      <x/>
    </i>
    <i t="default" r="4">
      <x v="1"/>
    </i>
    <i t="default" r="3">
      <x v="46"/>
    </i>
    <i r="3">
      <x v="8"/>
      <x/>
      <x v="1"/>
      <x v="1"/>
      <x v="2"/>
      <x v="203"/>
      <x v="25"/>
      <x/>
    </i>
    <i t="default" r="9">
      <x v="25"/>
    </i>
    <i t="default" r="8">
      <x v="203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18"/>
      <x v="46"/>
      <x v="1"/>
      <x/>
      <x/>
      <x/>
      <x/>
      <x v="128"/>
      <x v="2"/>
    </i>
    <i t="default" r="9">
      <x v="128"/>
    </i>
    <i t="default" r="8">
      <x/>
    </i>
    <i t="default" r="7">
      <x/>
    </i>
    <i t="default" r="6">
      <x/>
    </i>
    <i t="default" r="5">
      <x/>
    </i>
    <i t="default" r="4">
      <x v="1"/>
    </i>
    <i t="default" r="3">
      <x v="46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1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20"/>
      <x v="9"/>
      <x/>
      <x v="2"/>
      <x v="1"/>
      <x v="1"/>
      <x/>
      <x v="129"/>
      <x/>
    </i>
    <i t="default" r="9">
      <x v="129"/>
    </i>
    <i t="default" r="8">
      <x/>
    </i>
    <i t="default" r="7">
      <x v="1"/>
    </i>
    <i t="default" r="6">
      <x v="1"/>
    </i>
    <i t="default" r="5">
      <x v="2"/>
    </i>
    <i t="default" r="4">
      <x/>
    </i>
    <i t="default" r="3">
      <x v="9"/>
    </i>
    <i r="2">
      <x v="721"/>
      <x v="46"/>
      <x v="1"/>
      <x/>
      <x/>
      <x/>
      <x/>
      <x v="128"/>
      <x v="2"/>
    </i>
    <i t="default" r="9">
      <x v="128"/>
    </i>
    <i t="default" r="8">
      <x/>
    </i>
    <i t="default" r="7">
      <x/>
    </i>
    <i t="default" r="6">
      <x/>
    </i>
    <i t="default" r="5">
      <x/>
    </i>
    <i t="default" r="4">
      <x v="1"/>
    </i>
    <i t="default" r="3">
      <x v="46"/>
    </i>
    <i r="3">
      <x v="8"/>
      <x/>
      <x v="1"/>
      <x v="1"/>
      <x v="2"/>
      <x v="204"/>
      <x v="25"/>
      <x/>
    </i>
    <i t="default" r="9">
      <x v="25"/>
    </i>
    <i t="default" r="8">
      <x v="204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22"/>
      <x v="2"/>
      <x/>
      <x v="1"/>
      <x v="1"/>
      <x v="2"/>
      <x v="205"/>
      <x v="1"/>
      <x/>
    </i>
    <i t="default" r="9">
      <x v="1"/>
    </i>
    <i t="default" r="8">
      <x v="20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723"/>
      <x v="9"/>
      <x/>
      <x v="2"/>
      <x v="1"/>
      <x v="1"/>
      <x/>
      <x v="129"/>
      <x/>
    </i>
    <i t="default" r="9">
      <x v="129"/>
    </i>
    <i t="default" r="8">
      <x/>
    </i>
    <i t="default" r="7">
      <x v="1"/>
    </i>
    <i t="default" r="6">
      <x v="1"/>
    </i>
    <i t="default" r="5">
      <x v="2"/>
    </i>
    <i t="default" r="4">
      <x/>
    </i>
    <i t="default" r="3">
      <x v="9"/>
    </i>
    <i r="2">
      <x v="72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2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26"/>
      <x v="2"/>
      <x/>
      <x v="1"/>
      <x v="1"/>
      <x v="2"/>
      <x v="206"/>
      <x v="1"/>
      <x/>
    </i>
    <i t="default" r="9">
      <x v="1"/>
    </i>
    <i t="default" r="8">
      <x v="206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72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28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72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30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73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32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73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3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35"/>
      <x v="1"/>
      <x/>
      <x v="1"/>
      <x v="1"/>
      <x v="1"/>
      <x/>
      <x v="130"/>
      <x/>
    </i>
    <i t="default" r="9">
      <x v="13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36"/>
      <x v="88"/>
      <x/>
      <x/>
      <x/>
      <x/>
      <x/>
      <x v="131"/>
      <x/>
    </i>
    <i t="default" r="9">
      <x v="13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8"/>
    </i>
    <i r="3">
      <x v="1"/>
      <x/>
      <x v="1"/>
      <x v="1"/>
      <x v="1"/>
      <x/>
      <x v="130"/>
      <x/>
    </i>
    <i t="default" r="9">
      <x v="13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37"/>
      <x v="1"/>
      <x/>
      <x v="1"/>
      <x v="1"/>
      <x v="1"/>
      <x/>
      <x v="130"/>
      <x/>
    </i>
    <i t="default" r="9">
      <x v="13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38"/>
      <x v="1"/>
      <x/>
      <x v="1"/>
      <x v="1"/>
      <x v="1"/>
      <x/>
      <x v="130"/>
      <x/>
    </i>
    <i t="default" r="9">
      <x v="13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39"/>
      <x v="1"/>
      <x/>
      <x v="1"/>
      <x v="1"/>
      <x v="1"/>
      <x/>
      <x v="130"/>
      <x/>
    </i>
    <i t="default" r="9">
      <x v="13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40"/>
      <x v="1"/>
      <x/>
      <x v="1"/>
      <x v="1"/>
      <x v="1"/>
      <x/>
      <x v="130"/>
      <x/>
    </i>
    <i t="default" r="9">
      <x v="13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41"/>
      <x v="1"/>
      <x/>
      <x v="1"/>
      <x v="1"/>
      <x v="1"/>
      <x/>
      <x v="130"/>
      <x/>
    </i>
    <i t="default" r="9">
      <x v="13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42"/>
      <x v="1"/>
      <x/>
      <x v="1"/>
      <x v="1"/>
      <x v="1"/>
      <x/>
      <x v="130"/>
      <x/>
    </i>
    <i t="default" r="9">
      <x v="13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43"/>
      <x v="1"/>
      <x/>
      <x v="1"/>
      <x v="1"/>
      <x v="1"/>
      <x/>
      <x v="130"/>
      <x/>
    </i>
    <i t="default" r="9">
      <x v="13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44"/>
      <x v="1"/>
      <x/>
      <x v="1"/>
      <x v="1"/>
      <x v="1"/>
      <x/>
      <x v="130"/>
      <x/>
    </i>
    <i t="default" r="9">
      <x v="13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45"/>
      <x v="1"/>
      <x/>
      <x v="1"/>
      <x v="1"/>
      <x v="1"/>
      <x/>
      <x v="130"/>
      <x/>
    </i>
    <i t="default" r="9">
      <x v="13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46"/>
      <x v="7"/>
      <x/>
      <x/>
      <x/>
      <x/>
      <x/>
      <x v="132"/>
      <x/>
    </i>
    <i t="default" r="9">
      <x v="13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2">
      <x v="747"/>
      <x v="89"/>
      <x/>
      <x/>
      <x/>
      <x/>
      <x/>
      <x v="133"/>
      <x/>
    </i>
    <i t="default" r="9">
      <x v="1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9"/>
    </i>
    <i r="3">
      <x v="8"/>
      <x/>
      <x v="1"/>
      <x v="1"/>
      <x v="2"/>
      <x v="207"/>
      <x v="25"/>
      <x/>
    </i>
    <i t="default" r="9">
      <x v="25"/>
    </i>
    <i t="default" r="8">
      <x v="207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48"/>
      <x v="89"/>
      <x/>
      <x/>
      <x/>
      <x/>
      <x/>
      <x v="133"/>
      <x/>
    </i>
    <i t="default" r="9">
      <x v="1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9"/>
    </i>
    <i r="3">
      <x v="8"/>
      <x/>
      <x v="1"/>
      <x v="1"/>
      <x v="2"/>
      <x v="208"/>
      <x v="25"/>
      <x/>
    </i>
    <i t="default" r="9">
      <x v="25"/>
    </i>
    <i t="default" r="8">
      <x v="208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4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5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51"/>
      <x v="89"/>
      <x/>
      <x/>
      <x/>
      <x/>
      <x/>
      <x v="133"/>
      <x/>
    </i>
    <i t="default" r="9">
      <x v="1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9"/>
    </i>
    <i r="3">
      <x v="8"/>
      <x/>
      <x v="1"/>
      <x v="1"/>
      <x v="2"/>
      <x v="209"/>
      <x v="25"/>
      <x/>
    </i>
    <i t="default" r="9">
      <x v="25"/>
    </i>
    <i t="default" r="8">
      <x v="209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52"/>
      <x v="89"/>
      <x/>
      <x/>
      <x/>
      <x/>
      <x/>
      <x v="133"/>
      <x/>
    </i>
    <i t="default" r="9">
      <x v="1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9"/>
    </i>
    <i r="3">
      <x v="8"/>
      <x/>
      <x v="1"/>
      <x v="1"/>
      <x v="2"/>
      <x v="210"/>
      <x v="25"/>
      <x/>
    </i>
    <i t="default" r="9">
      <x v="25"/>
    </i>
    <i t="default" r="8">
      <x v="210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5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54"/>
      <x v="89"/>
      <x/>
      <x/>
      <x/>
      <x/>
      <x/>
      <x v="133"/>
      <x/>
    </i>
    <i t="default" r="9">
      <x v="1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9"/>
    </i>
    <i r="3">
      <x v="8"/>
      <x/>
      <x v="1"/>
      <x v="1"/>
      <x v="2"/>
      <x v="211"/>
      <x v="25"/>
      <x/>
    </i>
    <i t="default" r="9">
      <x v="25"/>
    </i>
    <i t="default" r="8">
      <x v="211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55"/>
      <x v="89"/>
      <x/>
      <x/>
      <x/>
      <x/>
      <x/>
      <x v="133"/>
      <x/>
    </i>
    <i t="default" r="9">
      <x v="1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9"/>
    </i>
    <i r="3">
      <x v="8"/>
      <x/>
      <x v="1"/>
      <x v="1"/>
      <x v="2"/>
      <x v="212"/>
      <x v="25"/>
      <x/>
    </i>
    <i t="default" r="9">
      <x v="25"/>
    </i>
    <i t="default" r="8">
      <x v="212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5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t="default" r="1">
      <x v="18"/>
    </i>
    <i r="1">
      <x v="19"/>
      <x v="75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5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t="default" r="1">
      <x v="19"/>
    </i>
    <i r="1">
      <x v="20"/>
      <x v="759"/>
      <x v="9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0"/>
    </i>
    <i r="2">
      <x v="76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6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6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6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9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1"/>
    </i>
    <i r="2">
      <x v="76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6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67"/>
      <x/>
      <x/>
      <x/>
      <x/>
      <x/>
      <x v="134"/>
      <x/>
    </i>
    <i t="default" r="9">
      <x v="13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7"/>
    </i>
    <i r="2">
      <x v="76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6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6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67"/>
      <x/>
      <x/>
      <x/>
      <x/>
      <x/>
      <x v="98"/>
      <x/>
    </i>
    <i t="default" r="9">
      <x v="9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67"/>
    </i>
    <i r="2">
      <x v="76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7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92"/>
      <x/>
      <x/>
      <x/>
      <x/>
      <x/>
      <x v="45"/>
      <x/>
    </i>
    <i t="default" r="9">
      <x v="4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2"/>
    </i>
    <i r="2">
      <x v="77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9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1"/>
    </i>
    <i r="2">
      <x v="77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9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3"/>
    </i>
    <i r="2">
      <x v="77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94"/>
      <x/>
      <x/>
      <x/>
      <x/>
      <x/>
      <x v="135"/>
      <x/>
    </i>
    <i t="default" r="9">
      <x v="13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4"/>
    </i>
    <i r="2">
      <x v="77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7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94"/>
      <x/>
      <x/>
      <x/>
      <x/>
      <x/>
      <x v="136"/>
      <x/>
    </i>
    <i t="default" r="9">
      <x v="13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4"/>
    </i>
    <i r="2">
      <x v="77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95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5"/>
    </i>
    <i r="2">
      <x v="77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95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5"/>
    </i>
    <i r="2">
      <x v="77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7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96"/>
      <x/>
      <x/>
      <x/>
      <x/>
      <x/>
      <x v="135"/>
      <x/>
    </i>
    <i t="default" r="9">
      <x v="13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6"/>
    </i>
    <i r="2">
      <x v="78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9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3"/>
    </i>
    <i r="2">
      <x v="78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96"/>
      <x/>
      <x/>
      <x/>
      <x/>
      <x/>
      <x v="137"/>
      <x/>
    </i>
    <i t="default" r="9">
      <x v="13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6"/>
    </i>
    <i r="2">
      <x v="782"/>
      <x v="9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0"/>
    </i>
    <i r="2">
      <x v="78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8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8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8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8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8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8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790"/>
      <x v="2"/>
      <x/>
      <x v="1"/>
      <x v="1"/>
      <x v="2"/>
      <x v="213"/>
      <x v="1"/>
      <x/>
    </i>
    <i t="default" r="9">
      <x v="1"/>
    </i>
    <i t="default" r="8">
      <x v="213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79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792"/>
      <x v="2"/>
      <x/>
      <x v="1"/>
      <x v="1"/>
      <x v="2"/>
      <x v="214"/>
      <x v="1"/>
      <x/>
    </i>
    <i t="default" r="9">
      <x v="1"/>
    </i>
    <i t="default" r="8">
      <x v="214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793"/>
      <x v="2"/>
      <x/>
      <x v="1"/>
      <x v="1"/>
      <x v="2"/>
      <x v="215"/>
      <x v="1"/>
      <x/>
    </i>
    <i t="default" r="9">
      <x v="1"/>
    </i>
    <i t="default" r="8">
      <x v="215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794"/>
      <x v="2"/>
      <x/>
      <x v="1"/>
      <x v="1"/>
      <x v="2"/>
      <x v="216"/>
      <x v="1"/>
      <x/>
    </i>
    <i t="default" r="9">
      <x v="1"/>
    </i>
    <i t="default" r="8">
      <x v="216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795"/>
      <x v="2"/>
      <x/>
      <x v="1"/>
      <x v="1"/>
      <x v="2"/>
      <x v="217"/>
      <x v="1"/>
      <x/>
    </i>
    <i t="default" r="9">
      <x v="1"/>
    </i>
    <i t="default" r="8">
      <x v="217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92"/>
      <x/>
      <x/>
      <x/>
      <x/>
      <x/>
      <x v="138"/>
      <x/>
    </i>
    <i t="default" r="9">
      <x v="13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t="default" r="1">
      <x v="20"/>
    </i>
    <i r="1">
      <x v="21"/>
      <x v="79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3">
      <x v="9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7"/>
    </i>
    <i r="2">
      <x v="79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9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79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80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80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80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803"/>
      <x v="98"/>
      <x/>
      <x/>
      <x/>
      <x/>
      <x/>
      <x v="139"/>
      <x/>
    </i>
    <i t="default" r="9">
      <x v="13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804"/>
      <x v="98"/>
      <x/>
      <x/>
      <x/>
      <x/>
      <x/>
      <x v="139"/>
      <x/>
    </i>
    <i t="default" r="9">
      <x v="13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805"/>
      <x v="8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9"/>
      <x/>
      <x v="2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2"/>
    </i>
    <i t="default" r="4">
      <x/>
    </i>
    <i t="default" r="3">
      <x v="9"/>
    </i>
    <i r="2">
      <x v="806"/>
      <x v="99"/>
      <x/>
      <x v="1"/>
      <x v="1"/>
      <x v="2"/>
      <x v="218"/>
      <x v="25"/>
      <x/>
    </i>
    <i t="default" r="9">
      <x v="25"/>
    </i>
    <i t="default" r="8">
      <x v="218"/>
    </i>
    <i t="default" r="7">
      <x v="2"/>
    </i>
    <i t="default" r="6">
      <x v="1"/>
    </i>
    <i t="default" r="5">
      <x v="1"/>
    </i>
    <i t="default" r="4">
      <x/>
    </i>
    <i t="default" r="3">
      <x v="99"/>
    </i>
    <i r="3">
      <x v="100"/>
      <x/>
      <x/>
      <x/>
      <x/>
      <x/>
      <x v="140"/>
      <x/>
    </i>
    <i t="default" r="9">
      <x v="14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0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1"/>
    </i>
    <i r="2">
      <x v="80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02"/>
      <x/>
      <x/>
      <x/>
      <x/>
      <x/>
      <x v="141"/>
      <x/>
    </i>
    <i t="default" r="9">
      <x v="14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2"/>
    </i>
    <i r="2">
      <x v="808"/>
      <x v="103"/>
      <x/>
      <x v="1"/>
      <x v="1"/>
      <x v="2"/>
      <x v="219"/>
      <x v="25"/>
      <x/>
    </i>
    <i t="default" r="9">
      <x v="25"/>
    </i>
    <i t="default" r="8">
      <x v="219"/>
    </i>
    <i t="default" r="7">
      <x v="2"/>
    </i>
    <i t="default" r="6">
      <x v="1"/>
    </i>
    <i t="default" r="5">
      <x v="1"/>
    </i>
    <i t="default" r="4">
      <x/>
    </i>
    <i t="default" r="3">
      <x v="103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09"/>
      <x v="99"/>
      <x/>
      <x v="1"/>
      <x v="1"/>
      <x v="2"/>
      <x v="220"/>
      <x v="25"/>
      <x/>
    </i>
    <i t="default" r="9">
      <x v="25"/>
    </i>
    <i t="default" r="8">
      <x v="220"/>
    </i>
    <i t="default" r="7">
      <x v="2"/>
    </i>
    <i t="default" r="6">
      <x v="1"/>
    </i>
    <i t="default" r="5">
      <x v="1"/>
    </i>
    <i t="default" r="4">
      <x/>
    </i>
    <i t="default" r="3">
      <x v="99"/>
    </i>
    <i r="3">
      <x v="100"/>
      <x/>
      <x/>
      <x/>
      <x/>
      <x/>
      <x v="140"/>
      <x/>
    </i>
    <i t="default" r="9">
      <x v="14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0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1"/>
    </i>
    <i r="2">
      <x v="81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1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12"/>
      <x v="102"/>
      <x/>
      <x/>
      <x/>
      <x/>
      <x/>
      <x v="141"/>
      <x/>
    </i>
    <i t="default" r="9">
      <x v="14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2"/>
    </i>
    <i r="3">
      <x v="8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81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14"/>
      <x v="104"/>
      <x/>
      <x/>
      <x/>
      <x/>
      <x/>
      <x v="142"/>
      <x/>
    </i>
    <i t="default" r="9">
      <x v="14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4"/>
    </i>
    <i r="3">
      <x v="2"/>
      <x/>
      <x v="1"/>
      <x/>
      <x v="2"/>
      <x/>
      <x v="1"/>
      <x/>
    </i>
    <i t="default" r="9">
      <x v="1"/>
    </i>
    <i t="default" r="8">
      <x/>
    </i>
    <i t="default" r="7">
      <x v="2"/>
    </i>
    <i t="default" r="6">
      <x/>
    </i>
    <i t="default" r="5">
      <x v="1"/>
    </i>
    <i t="default" r="4">
      <x/>
    </i>
    <i t="default" r="3">
      <x v="2"/>
    </i>
    <i r="2">
      <x v="81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3"/>
      <x v="221"/>
      <x v="25"/>
      <x/>
    </i>
    <i t="default" r="9">
      <x v="25"/>
    </i>
    <i t="default" r="8">
      <x v="221"/>
    </i>
    <i t="default" r="7">
      <x v="3"/>
    </i>
    <i t="default" r="6">
      <x v="1"/>
    </i>
    <i t="default" r="5">
      <x v="1"/>
    </i>
    <i t="default" r="4">
      <x/>
    </i>
    <i t="default" r="3">
      <x v="8"/>
    </i>
    <i r="2">
      <x v="81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3"/>
      <x v="222"/>
      <x v="25"/>
      <x/>
    </i>
    <i t="default" r="9">
      <x v="25"/>
    </i>
    <i t="default" r="8">
      <x v="222"/>
    </i>
    <i t="default" r="7">
      <x v="3"/>
    </i>
    <i t="default" r="6">
      <x v="1"/>
    </i>
    <i t="default" r="5">
      <x v="1"/>
    </i>
    <i t="default" r="4">
      <x/>
    </i>
    <i t="default" r="3">
      <x v="8"/>
    </i>
    <i r="2">
      <x v="81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05"/>
      <x/>
      <x/>
      <x/>
      <x/>
      <x/>
      <x v="143"/>
      <x/>
    </i>
    <i t="default" r="9">
      <x v="14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5"/>
    </i>
    <i r="3">
      <x v="8"/>
      <x/>
      <x v="1"/>
      <x v="1"/>
      <x v="3"/>
      <x v="223"/>
      <x v="25"/>
      <x/>
    </i>
    <i t="default" r="9">
      <x v="25"/>
    </i>
    <i t="default" r="8">
      <x v="223"/>
    </i>
    <i t="default" r="7">
      <x v="3"/>
    </i>
    <i t="default" r="6">
      <x v="1"/>
    </i>
    <i t="default" r="5">
      <x v="1"/>
    </i>
    <i t="default" r="4">
      <x/>
    </i>
    <i t="default" r="3">
      <x v="8"/>
    </i>
    <i r="2">
      <x v="81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19"/>
      <x v="46"/>
      <x/>
      <x/>
      <x/>
      <x/>
      <x/>
      <x v="144"/>
      <x v="1"/>
    </i>
    <i t="default" r="9">
      <x v="14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106"/>
      <x/>
      <x/>
      <x/>
      <x/>
      <x/>
      <x v="145"/>
      <x/>
    </i>
    <i t="default" r="9">
      <x v="14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6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2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0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7"/>
    </i>
    <i r="2">
      <x v="82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22"/>
      <x v="46"/>
      <x/>
      <x/>
      <x/>
      <x/>
      <x/>
      <x v="144"/>
      <x v="1"/>
    </i>
    <i t="default" r="9">
      <x v="14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106"/>
      <x/>
      <x/>
      <x/>
      <x/>
      <x/>
      <x v="145"/>
      <x/>
    </i>
    <i t="default" r="9">
      <x v="14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6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2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24"/>
      <x v="106"/>
      <x/>
      <x/>
      <x/>
      <x/>
      <x/>
      <x v="145"/>
      <x/>
    </i>
    <i t="default" r="9">
      <x v="14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6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9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0"/>
    </i>
    <i r="2">
      <x v="825"/>
      <x v="99"/>
      <x/>
      <x v="1"/>
      <x v="1"/>
      <x v="2"/>
      <x v="224"/>
      <x v="25"/>
      <x/>
    </i>
    <i t="default" r="9">
      <x v="25"/>
    </i>
    <i t="default" r="8">
      <x v="224"/>
    </i>
    <i t="default" r="7">
      <x v="2"/>
    </i>
    <i t="default" r="6">
      <x v="1"/>
    </i>
    <i t="default" r="5">
      <x v="1"/>
    </i>
    <i t="default" r="4">
      <x/>
    </i>
    <i t="default" r="3">
      <x v="99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26"/>
      <x v="2"/>
      <x/>
      <x v="1"/>
      <x v="1"/>
      <x v="3"/>
      <x/>
      <x v="1"/>
      <x/>
    </i>
    <i t="default" r="9">
      <x v="1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2"/>
    </i>
    <i r="2">
      <x v="82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2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02"/>
      <x/>
      <x/>
      <x/>
      <x/>
      <x/>
      <x v="141"/>
      <x/>
    </i>
    <i t="default" r="9">
      <x v="14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2"/>
    </i>
    <i r="2">
      <x v="82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3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98"/>
      <x/>
      <x/>
      <x/>
      <x/>
      <x/>
      <x v="146"/>
      <x/>
    </i>
    <i t="default" r="9">
      <x v="14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8"/>
    </i>
    <i r="2">
      <x v="83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3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3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3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3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36"/>
      <x v="104"/>
      <x/>
      <x/>
      <x/>
      <x/>
      <x/>
      <x v="142"/>
      <x/>
    </i>
    <i t="default" r="9">
      <x v="14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3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3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3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4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4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4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4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4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4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4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4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4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4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5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5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5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5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5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5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21"/>
    </i>
    <i r="1">
      <x v="22"/>
      <x v="856"/>
      <x v="10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8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85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858"/>
      <x v="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859"/>
      <x v="109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9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860"/>
      <x v="109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9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861"/>
      <x v="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r="5"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86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86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864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65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66"/>
      <x v="2"/>
      <x/>
      <x v="1"/>
      <x v="1"/>
      <x v="2"/>
      <x/>
      <x v="148"/>
      <x/>
    </i>
    <i t="default" r="9">
      <x v="148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67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68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69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70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10"/>
      <x/>
      <x/>
      <x/>
      <x/>
      <x/>
      <x v="82"/>
      <x/>
    </i>
    <i t="default" r="9">
      <x v="8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0"/>
    </i>
    <i r="2">
      <x v="871"/>
      <x v="2"/>
      <x/>
      <x v="1"/>
      <x v="1"/>
      <x v="2"/>
      <x/>
      <x v="149"/>
      <x/>
    </i>
    <i t="default" r="9">
      <x v="149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72"/>
      <x v="11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1"/>
    </i>
    <i r="3"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73"/>
      <x v="11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1"/>
    </i>
    <i r="3"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74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75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76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77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78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10"/>
      <x/>
      <x/>
      <x/>
      <x/>
      <x/>
      <x v="82"/>
      <x/>
    </i>
    <i t="default" r="9">
      <x v="8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0"/>
    </i>
    <i r="2">
      <x v="879"/>
      <x v="11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1"/>
    </i>
    <i r="3"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80"/>
      <x v="112"/>
      <x/>
      <x/>
      <x/>
      <x/>
      <x/>
      <x v="150"/>
      <x/>
    </i>
    <i t="default" r="9">
      <x v="15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2"/>
    </i>
    <i r="3"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81"/>
      <x v="112"/>
      <x/>
      <x/>
      <x/>
      <x/>
      <x/>
      <x v="151"/>
      <x/>
    </i>
    <i t="default" r="9">
      <x v="15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2"/>
    </i>
    <i r="3"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82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83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84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85"/>
      <x v="11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1"/>
    </i>
    <i r="3"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86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87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88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89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90"/>
      <x v="11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1"/>
    </i>
    <i r="3"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91"/>
      <x v="2"/>
      <x/>
      <x v="1"/>
      <x v="1"/>
      <x v="2"/>
      <x/>
      <x v="152"/>
      <x/>
    </i>
    <i t="default" r="9">
      <x v="152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92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93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94"/>
      <x v="2"/>
      <x/>
      <x v="1"/>
      <x v="1"/>
      <x v="2"/>
      <x/>
      <x v="153"/>
      <x/>
    </i>
    <i t="default" r="9">
      <x v="153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95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96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97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98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899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00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01"/>
      <x v="2"/>
      <x/>
      <x v="1"/>
      <x v="1"/>
      <x v="2"/>
      <x/>
      <x v="154"/>
      <x/>
    </i>
    <i t="default" r="9">
      <x v="154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02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03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22"/>
    </i>
    <i r="1">
      <x v="23"/>
      <x v="90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905"/>
      <x v="1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3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14"/>
      <x/>
      <x/>
      <x/>
      <x/>
      <x/>
      <x v="155"/>
      <x/>
    </i>
    <i t="default" r="9">
      <x v="15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4"/>
    </i>
    <i r="2">
      <x v="906"/>
      <x v="1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3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907"/>
      <x v="1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3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908"/>
      <x v="1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3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14"/>
      <x/>
      <x/>
      <x/>
      <x/>
      <x/>
      <x v="156"/>
      <x/>
    </i>
    <i t="default" r="9">
      <x v="15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4"/>
    </i>
    <i r="2">
      <x v="909"/>
      <x v="1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3"/>
    </i>
    <i r="3">
      <x v="2"/>
      <x/>
      <x v="1"/>
      <x v="1"/>
      <x v="1"/>
      <x/>
      <x v="157"/>
      <x/>
    </i>
    <i t="default" r="9">
      <x v="157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910"/>
      <x v="1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3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15"/>
      <x/>
      <x/>
      <x/>
      <x/>
      <x/>
      <x v="156"/>
      <x/>
    </i>
    <i t="default" r="9">
      <x v="15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5"/>
    </i>
    <i r="2">
      <x v="91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912"/>
      <x v="1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3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913"/>
      <x v="11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3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914"/>
      <x v="116"/>
      <x/>
      <x v="1"/>
      <x v="2"/>
      <x v="2"/>
      <x/>
      <x v="147"/>
      <x/>
    </i>
    <i t="default" r="9">
      <x v="147"/>
    </i>
    <i t="default" r="8">
      <x/>
    </i>
    <i t="default" r="7">
      <x v="2"/>
    </i>
    <i t="default" r="6">
      <x v="2"/>
    </i>
    <i t="default" r="5">
      <x v="1"/>
    </i>
    <i t="default" r="4">
      <x/>
    </i>
    <i t="default" r="3">
      <x v="116"/>
    </i>
    <i r="2">
      <x v="915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16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17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18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19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20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21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22"/>
      <x v="2"/>
      <x/>
      <x v="1"/>
      <x v="1"/>
      <x v="2"/>
      <x/>
      <x v="147"/>
      <x/>
    </i>
    <i t="default" r="9">
      <x v="14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23"/>
      <x v="116"/>
      <x/>
      <x v="1"/>
      <x v="2"/>
      <x v="2"/>
      <x/>
      <x v="147"/>
      <x/>
    </i>
    <i t="default" r="9">
      <x v="147"/>
    </i>
    <i t="default" r="8">
      <x/>
    </i>
    <i t="default" r="7">
      <x v="2"/>
    </i>
    <i t="default" r="6">
      <x v="2"/>
    </i>
    <i t="default" r="5">
      <x v="1"/>
    </i>
    <i t="default" r="4">
      <x/>
    </i>
    <i t="default" r="3">
      <x v="116"/>
    </i>
    <i r="2">
      <x v="924"/>
      <x v="2"/>
      <x/>
      <x v="1"/>
      <x v="1"/>
      <x v="2"/>
      <x v="225"/>
      <x v="158"/>
      <x/>
    </i>
    <i t="default" r="9">
      <x v="158"/>
    </i>
    <i t="default" r="8">
      <x v="225"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25"/>
      <x v="2"/>
      <x/>
      <x v="1"/>
      <x v="1"/>
      <x v="2"/>
      <x v="226"/>
      <x v="158"/>
      <x/>
    </i>
    <i t="default" r="9">
      <x v="158"/>
    </i>
    <i t="default" r="8">
      <x v="226"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23"/>
    </i>
    <i r="1">
      <x v="4"/>
      <x v="926"/>
      <x v="1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7"/>
    </i>
    <i r="2">
      <x v="927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2">
      <x v="928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2">
      <x v="929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2">
      <x v="930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2">
      <x v="931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2">
      <x v="932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2">
      <x v="933"/>
      <x v="11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8"/>
    </i>
    <i r="2">
      <x v="934"/>
      <x v="11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8"/>
    </i>
    <i t="default" r="1">
      <x v="4"/>
    </i>
    <i r="1">
      <x v="24"/>
      <x v="935"/>
      <x v="119"/>
      <x/>
      <x/>
      <x/>
      <x/>
      <x/>
      <x v="159"/>
      <x/>
    </i>
    <i t="default" r="9">
      <x v="15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9"/>
    </i>
    <i r="3">
      <x v="1"/>
      <x/>
      <x v="1"/>
      <x v="1"/>
      <x v="1"/>
      <x/>
      <x v="160"/>
      <x/>
    </i>
    <i t="default" r="9">
      <x v="16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36"/>
      <x v="1"/>
      <x/>
      <x v="1"/>
      <x v="1"/>
      <x v="1"/>
      <x/>
      <x v="161"/>
      <x/>
    </i>
    <i t="default" r="9">
      <x v="16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37"/>
      <x v="120"/>
      <x/>
      <x/>
      <x/>
      <x/>
      <x/>
      <x v="162"/>
      <x/>
    </i>
    <i t="default" r="9">
      <x v="16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0"/>
    </i>
    <i r="3">
      <x v="1"/>
      <x/>
      <x v="1"/>
      <x v="1"/>
      <x v="1"/>
      <x/>
      <x v="163"/>
      <x/>
    </i>
    <i t="default" r="9">
      <x v="163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38"/>
      <x v="121"/>
      <x/>
      <x/>
      <x/>
      <x/>
      <x/>
      <x v="164"/>
      <x/>
    </i>
    <i t="default" r="9">
      <x v="16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1"/>
    </i>
    <i r="3">
      <x v="1"/>
      <x/>
      <x v="1"/>
      <x v="1"/>
      <x v="1"/>
      <x/>
      <x v="165"/>
      <x/>
    </i>
    <i t="default" r="9">
      <x v="165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39"/>
      <x v="1"/>
      <x/>
      <x v="1"/>
      <x v="1"/>
      <x v="1"/>
      <x/>
      <x v="166"/>
      <x/>
    </i>
    <i t="default" r="9">
      <x v="166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40"/>
      <x v="46"/>
      <x/>
      <x/>
      <x/>
      <x/>
      <x/>
      <x v="167"/>
      <x/>
    </i>
    <i t="default" r="9">
      <x v="16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1"/>
      <x/>
      <x v="1"/>
      <x v="1"/>
      <x v="1"/>
      <x/>
      <x v="168"/>
      <x/>
    </i>
    <i t="default" r="9">
      <x v="168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41"/>
      <x v="119"/>
      <x/>
      <x/>
      <x/>
      <x/>
      <x/>
      <x v="159"/>
      <x/>
    </i>
    <i t="default" r="9">
      <x v="15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9"/>
    </i>
    <i r="3">
      <x v="1"/>
      <x/>
      <x v="1"/>
      <x v="1"/>
      <x v="1"/>
      <x/>
      <x v="169"/>
      <x/>
    </i>
    <i t="default" r="9">
      <x v="169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42"/>
      <x v="46"/>
      <x/>
      <x/>
      <x/>
      <x/>
      <x/>
      <x v="167"/>
      <x/>
    </i>
    <i t="default" r="9">
      <x v="16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1"/>
      <x/>
      <x v="1"/>
      <x v="1"/>
      <x v="1"/>
      <x/>
      <x v="170"/>
      <x/>
    </i>
    <i t="default" r="9">
      <x v="17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43"/>
      <x v="46"/>
      <x/>
      <x/>
      <x/>
      <x/>
      <x/>
      <x v="167"/>
      <x/>
    </i>
    <i t="default" r="9">
      <x v="16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1"/>
      <x/>
      <x v="1"/>
      <x v="1"/>
      <x v="1"/>
      <x/>
      <x v="171"/>
      <x/>
    </i>
    <i t="default" r="9">
      <x v="17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44"/>
      <x v="1"/>
      <x/>
      <x v="1"/>
      <x v="1"/>
      <x v="1"/>
      <x/>
      <x v="172"/>
      <x/>
    </i>
    <i t="default" r="9">
      <x v="172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4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46"/>
      <x v="1"/>
      <x/>
      <x v="1"/>
      <x v="1"/>
      <x v="1"/>
      <x/>
      <x v="173"/>
      <x/>
    </i>
    <i t="default" r="9">
      <x v="173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47"/>
      <x v="1"/>
      <x/>
      <x v="1"/>
      <x v="1"/>
      <x v="1"/>
      <x/>
      <x v="174"/>
      <x/>
    </i>
    <i t="default" r="9">
      <x v="174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48"/>
      <x v="7"/>
      <x/>
      <x/>
      <x/>
      <x/>
      <x/>
      <x v="175"/>
      <x/>
    </i>
    <i t="default" r="9">
      <x v="17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3">
      <x v="1"/>
      <x/>
      <x v="1"/>
      <x v="1"/>
      <x v="1"/>
      <x/>
      <x v="175"/>
      <x/>
    </i>
    <i t="default" r="9">
      <x v="175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49"/>
      <x v="1"/>
      <x/>
      <x v="1"/>
      <x v="1"/>
      <x v="1"/>
      <x/>
      <x v="176"/>
      <x/>
    </i>
    <i t="default" r="9">
      <x v="176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50"/>
      <x v="1"/>
      <x/>
      <x v="1"/>
      <x v="1"/>
      <x v="1"/>
      <x/>
      <x v="177"/>
      <x/>
    </i>
    <i t="default" r="9">
      <x v="177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51"/>
      <x v="121"/>
      <x/>
      <x/>
      <x/>
      <x/>
      <x/>
      <x v="178"/>
      <x/>
    </i>
    <i t="default" r="9">
      <x v="17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1"/>
    </i>
    <i r="3">
      <x v="1"/>
      <x/>
      <x v="1"/>
      <x v="1"/>
      <x v="1"/>
      <x/>
      <x v="179"/>
      <x/>
    </i>
    <i t="default" r="9">
      <x v="179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52"/>
      <x v="1"/>
      <x/>
      <x v="1"/>
      <x v="1"/>
      <x v="1"/>
      <x/>
      <x v="180"/>
      <x/>
    </i>
    <i t="default" r="9">
      <x v="180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53"/>
      <x v="1"/>
      <x/>
      <x v="1"/>
      <x v="1"/>
      <x v="1"/>
      <x/>
      <x v="181"/>
      <x/>
    </i>
    <i t="default" r="9">
      <x v="18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54"/>
      <x v="121"/>
      <x/>
      <x/>
      <x/>
      <x/>
      <x/>
      <x v="182"/>
      <x/>
    </i>
    <i t="default" r="9">
      <x v="18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1"/>
    </i>
    <i r="3">
      <x v="1"/>
      <x/>
      <x v="1"/>
      <x v="1"/>
      <x v="1"/>
      <x/>
      <x v="183"/>
      <x/>
    </i>
    <i t="default" r="9">
      <x v="183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55"/>
      <x v="46"/>
      <x/>
      <x/>
      <x/>
      <x/>
      <x/>
      <x v="167"/>
      <x/>
    </i>
    <i t="default" r="9">
      <x v="16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1"/>
      <x/>
      <x v="1"/>
      <x v="1"/>
      <x v="1"/>
      <x/>
      <x v="184"/>
      <x/>
    </i>
    <i t="default" r="9">
      <x v="184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95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5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5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5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6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6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6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6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64"/>
      <x v="8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96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6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6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6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6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7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7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7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7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7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7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7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7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7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7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8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8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8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8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8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8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8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8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8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8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9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9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9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9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9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9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9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9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9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99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0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0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0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0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0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0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0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0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0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0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1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1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1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1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1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1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1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1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1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1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2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2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2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2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2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2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2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2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2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2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3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3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3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3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24"/>
    </i>
    <i r="1">
      <x v="25"/>
      <x v="1034"/>
      <x v="12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2"/>
    </i>
    <i r="2">
      <x v="1035"/>
      <x v="12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2"/>
    </i>
    <i r="2">
      <x v="103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2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3"/>
    </i>
    <i r="2">
      <x v="103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3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3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40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41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4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4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4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45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46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2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3"/>
    </i>
    <i r="2">
      <x v="1047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48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2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3"/>
    </i>
    <i r="2">
      <x v="1049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50"/>
      <x v="124"/>
      <x/>
      <x/>
      <x/>
      <x/>
      <x/>
      <x v="185"/>
      <x/>
    </i>
    <i t="default" r="9">
      <x v="18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4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1051"/>
      <x v="124"/>
      <x/>
      <x/>
      <x/>
      <x/>
      <x/>
      <x v="185"/>
      <x/>
    </i>
    <i t="default" r="9">
      <x v="18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4"/>
    </i>
    <i r="3">
      <x v="125"/>
      <x/>
      <x/>
      <x/>
      <x/>
      <x/>
      <x v="186"/>
      <x/>
    </i>
    <i t="default" r="9">
      <x v="18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5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1052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53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54"/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2">
      <x v="1055"/>
      <x v="124"/>
      <x/>
      <x/>
      <x/>
      <x/>
      <x/>
      <x v="185"/>
      <x/>
    </i>
    <i t="default" r="9">
      <x v="18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4"/>
    </i>
    <i r="3">
      <x v="126"/>
      <x/>
      <x/>
      <x/>
      <x/>
      <x/>
      <x v="187"/>
      <x/>
    </i>
    <i t="default" r="9">
      <x v="18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6"/>
    </i>
    <i r="3">
      <x v="2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/>
      <x v="1"/>
      <x/>
    </i>
    <i t="default" r="9">
      <x v="1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t="default" r="1">
      <x v="25"/>
    </i>
    <i r="1">
      <x v="26"/>
      <x v="105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2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7"/>
    </i>
    <i r="2">
      <x v="105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5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2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7"/>
    </i>
    <i t="default" r="1">
      <x v="26"/>
    </i>
    <i r="1">
      <x v="27"/>
      <x v="105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6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6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6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6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6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6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6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6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6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6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7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7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7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7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7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7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7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077"/>
      <x v="8"/>
      <x/>
      <x v="1"/>
      <x v="1"/>
      <x v="3"/>
      <x/>
      <x v="1"/>
      <x/>
    </i>
    <i t="default" r="9">
      <x v="1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8"/>
    </i>
    <i r="2">
      <x v="1078"/>
      <x v="8"/>
      <x/>
      <x v="1"/>
      <x v="1"/>
      <x v="3"/>
      <x/>
      <x v="1"/>
      <x/>
    </i>
    <i t="default" r="9">
      <x v="1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8"/>
    </i>
    <i r="2">
      <x v="1079"/>
      <x v="8"/>
      <x/>
      <x v="1"/>
      <x v="1"/>
      <x v="3"/>
      <x/>
      <x v="1"/>
      <x/>
    </i>
    <i t="default" r="9">
      <x v="1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8"/>
    </i>
    <i t="default" r="1">
      <x v="27"/>
    </i>
    <i r="1">
      <x v="28"/>
      <x v="108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8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8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8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8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8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8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8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8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8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90"/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091"/>
      <x v="124"/>
      <x/>
      <x/>
      <x/>
      <x/>
      <x/>
      <x v="185"/>
      <x/>
    </i>
    <i t="default" r="9">
      <x v="18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4"/>
    </i>
    <i r="3">
      <x v="9"/>
      <x/>
      <x v="2"/>
      <x v="1"/>
      <x v="2"/>
      <x/>
      <x v="188"/>
      <x/>
    </i>
    <i t="default" r="9">
      <x v="188"/>
    </i>
    <i t="default" r="8">
      <x/>
    </i>
    <i t="default" r="7">
      <x v="2"/>
    </i>
    <i t="default" r="6">
      <x v="1"/>
    </i>
    <i t="default" r="5">
      <x v="2"/>
    </i>
    <i t="default" r="4">
      <x/>
    </i>
    <i t="default" r="3">
      <x v="9"/>
    </i>
    <i r="2">
      <x v="1092"/>
      <x v="12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7"/>
    </i>
    <i r="2">
      <x v="1093"/>
      <x v="124"/>
      <x/>
      <x/>
      <x/>
      <x/>
      <x/>
      <x v="185"/>
      <x/>
    </i>
    <i t="default" r="9">
      <x v="18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4"/>
    </i>
    <i r="3">
      <x v="9"/>
      <x/>
      <x v="2"/>
      <x v="1"/>
      <x v="2"/>
      <x/>
      <x v="188"/>
      <x/>
    </i>
    <i t="default" r="9">
      <x v="188"/>
    </i>
    <i t="default" r="8">
      <x/>
    </i>
    <i t="default" r="7">
      <x v="2"/>
    </i>
    <i t="default" r="6">
      <x v="1"/>
    </i>
    <i t="default" r="5">
      <x v="2"/>
    </i>
    <i t="default" r="4">
      <x/>
    </i>
    <i t="default" r="3">
      <x v="9"/>
    </i>
    <i r="2">
      <x v="109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9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9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9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9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09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0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0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0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0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0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0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0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0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0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0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11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11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11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11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114"/>
      <x v="46"/>
      <x/>
      <x/>
      <x/>
      <x/>
      <x/>
      <x v="167"/>
      <x/>
    </i>
    <i t="default" r="9">
      <x v="16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15"/>
      <x v="119"/>
      <x/>
      <x/>
      <x/>
      <x/>
      <x/>
      <x v="159"/>
      <x/>
    </i>
    <i t="default" r="9">
      <x v="15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9"/>
    </i>
    <i r="3"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16"/>
      <x v="121"/>
      <x/>
      <x/>
      <x/>
      <x/>
      <x/>
      <x v="164"/>
      <x/>
    </i>
    <i t="default" r="9">
      <x v="16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1"/>
    </i>
    <i r="3"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17"/>
      <x v="121"/>
      <x/>
      <x/>
      <x/>
      <x/>
      <x/>
      <x v="162"/>
      <x/>
    </i>
    <i t="default" r="9">
      <x v="16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1"/>
    </i>
    <i r="3"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18"/>
      <x v="119"/>
      <x/>
      <x/>
      <x/>
      <x/>
      <x/>
      <x v="159"/>
      <x/>
    </i>
    <i t="default" r="9">
      <x v="15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9"/>
    </i>
    <i r="3"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19"/>
      <x v="46"/>
      <x/>
      <x/>
      <x/>
      <x/>
      <x/>
      <x v="167"/>
      <x/>
    </i>
    <i t="default" r="9">
      <x v="16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20"/>
      <x v="46"/>
      <x/>
      <x/>
      <x/>
      <x/>
      <x/>
      <x v="167"/>
      <x/>
    </i>
    <i t="default" r="9">
      <x v="16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21"/>
      <x v="8"/>
      <x/>
      <x v="1"/>
      <x v="1"/>
      <x v="3"/>
      <x/>
      <x v="1"/>
      <x/>
    </i>
    <i t="default" r="9">
      <x v="1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8"/>
    </i>
    <i r="2">
      <x v="1122"/>
      <x v="124"/>
      <x/>
      <x/>
      <x/>
      <x/>
      <x/>
      <x v="185"/>
      <x/>
    </i>
    <i t="default" r="9">
      <x v="18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4"/>
    </i>
    <i r="3">
      <x v="9"/>
      <x/>
      <x v="2"/>
      <x v="1"/>
      <x v="2"/>
      <x/>
      <x v="188"/>
      <x/>
    </i>
    <i t="default" r="9">
      <x v="188"/>
    </i>
    <i t="default" r="8">
      <x/>
    </i>
    <i t="default" r="7">
      <x v="2"/>
    </i>
    <i t="default" r="6">
      <x v="1"/>
    </i>
    <i t="default" r="5">
      <x v="2"/>
    </i>
    <i t="default" r="4">
      <x/>
    </i>
    <i t="default" r="3">
      <x v="9"/>
    </i>
    <i r="2">
      <x v="1123"/>
      <x v="12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2"/>
    </i>
    <i r="2">
      <x v="1124"/>
      <x v="8"/>
      <x/>
      <x v="1"/>
      <x v="1"/>
      <x v="3"/>
      <x/>
      <x v="1"/>
      <x/>
    </i>
    <i t="default" r="9">
      <x v="1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8"/>
    </i>
    <i r="2">
      <x v="1125"/>
      <x v="12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2"/>
    </i>
    <i r="2">
      <x v="1126"/>
      <x v="7"/>
      <x/>
      <x/>
      <x/>
      <x/>
      <x/>
      <x v="189"/>
      <x/>
    </i>
    <i t="default" r="9">
      <x v="18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127"/>
      <x v="46"/>
      <x/>
      <x/>
      <x/>
      <x/>
      <x/>
      <x v="167"/>
      <x/>
    </i>
    <i t="default" r="9">
      <x v="16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28"/>
      <x v="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3"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29"/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30"/>
      <x v="128"/>
      <x/>
      <x/>
      <x/>
      <x/>
      <x/>
      <x v="178"/>
      <x/>
    </i>
    <i t="default" r="9">
      <x v="17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8"/>
    </i>
    <i r="3"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31"/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32"/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33"/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34"/>
      <x v="121"/>
      <x/>
      <x/>
      <x/>
      <x/>
      <x/>
      <x v="182"/>
      <x/>
    </i>
    <i t="default" r="9">
      <x v="18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1"/>
    </i>
    <i r="3"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35"/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36"/>
      <x v="126"/>
      <x/>
      <x/>
      <x/>
      <x/>
      <x/>
      <x v="190"/>
      <x/>
    </i>
    <i t="default" r="9">
      <x v="19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6"/>
    </i>
    <i r="2">
      <x v="1137"/>
      <x v="8"/>
      <x/>
      <x/>
      <x/>
      <x/>
      <x/>
      <x v="191"/>
      <x v="1"/>
    </i>
    <i t="default" r="9">
      <x v="19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3">
      <x v="12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3"/>
    </i>
    <i r="2">
      <x v="1138"/>
      <x v="8"/>
      <x/>
      <x/>
      <x/>
      <x/>
      <x/>
      <x v="191"/>
      <x v="1"/>
    </i>
    <i t="default" r="9">
      <x v="19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3">
      <x v="12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3"/>
    </i>
    <i r="2">
      <x v="1139"/>
      <x v="8"/>
      <x/>
      <x v="1"/>
      <x v="1"/>
      <x v="2"/>
      <x v="160"/>
      <x v="191"/>
      <x/>
    </i>
    <i t="default" r="9">
      <x v="191"/>
    </i>
    <i t="default" r="8">
      <x v="160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23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3"/>
    </i>
    <i r="2">
      <x v="1140"/>
      <x v="12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7"/>
    </i>
    <i r="2">
      <x v="1141"/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r="2">
      <x v="1142"/>
      <x v="8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"/>
    </i>
    <i t="default" r="1">
      <x v="28"/>
    </i>
    <i r="1">
      <x v="29"/>
      <x v="1143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"/>
      <x/>
      <x/>
      <x v="1"/>
      <x v="2"/>
      <x v="227"/>
      <x v="192"/>
      <x/>
    </i>
    <i t="default" r="9">
      <x v="192"/>
    </i>
    <i t="default" r="8">
      <x v="227"/>
    </i>
    <i t="default" r="7">
      <x v="2"/>
    </i>
    <i t="default" r="6">
      <x v="1"/>
    </i>
    <i t="default" r="5">
      <x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4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45"/>
      <x v="8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/>
      <x v="193"/>
      <x/>
    </i>
    <i t="default" r="9">
      <x v="193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46"/>
      <x v="8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/>
      <x v="194"/>
      <x/>
    </i>
    <i t="default" r="9">
      <x v="194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47"/>
      <x v="129"/>
      <x/>
      <x/>
      <x/>
      <x/>
      <x/>
      <x v="195"/>
      <x/>
    </i>
    <i t="default" r="9">
      <x v="19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48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"/>
      <x/>
      <x v="1"/>
      <x v="1"/>
      <x v="2"/>
      <x v="228"/>
      <x v="25"/>
      <x/>
    </i>
    <i t="default" r="9">
      <x v="25"/>
    </i>
    <i t="default" r="8">
      <x v="228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49"/>
      <x v="130"/>
      <x/>
      <x/>
      <x/>
      <x/>
      <x/>
      <x v="196"/>
      <x/>
    </i>
    <i t="default" r="9">
      <x v="19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0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5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5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52"/>
      <x v="7"/>
      <x/>
      <x/>
      <x/>
      <x/>
      <x/>
      <x v="15"/>
      <x/>
    </i>
    <i t="default" r="9">
      <x v="1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5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5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5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56"/>
      <x v="88"/>
      <x/>
      <x/>
      <x/>
      <x/>
      <x/>
      <x v="131"/>
      <x/>
    </i>
    <i t="default" r="9">
      <x v="13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57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"/>
      <x/>
      <x v="1"/>
      <x v="1"/>
      <x v="2"/>
      <x v="229"/>
      <x v="192"/>
      <x/>
    </i>
    <i t="default" r="9">
      <x v="192"/>
    </i>
    <i t="default" r="8">
      <x v="229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5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59"/>
      <x v="131"/>
      <x/>
      <x v="1"/>
      <x v="1"/>
      <x v="2"/>
      <x v="230"/>
      <x v="197"/>
      <x/>
    </i>
    <i t="default" r="9">
      <x v="197"/>
    </i>
    <i t="default" r="8">
      <x v="230"/>
    </i>
    <i t="default" r="7">
      <x v="2"/>
    </i>
    <i t="default" r="6">
      <x v="1"/>
    </i>
    <i t="default" r="5">
      <x v="1"/>
    </i>
    <i t="default" r="4">
      <x/>
    </i>
    <i t="default" r="3">
      <x v="13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6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6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6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63"/>
      <x v="129"/>
      <x/>
      <x/>
      <x/>
      <x/>
      <x/>
      <x v="195"/>
      <x/>
    </i>
    <i t="default" r="9">
      <x v="19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9"/>
    </i>
    <i r="3">
      <x v="131"/>
      <x/>
      <x v="1"/>
      <x v="1"/>
      <x v="2"/>
      <x v="231"/>
      <x v="198"/>
      <x/>
    </i>
    <i t="default" r="9">
      <x v="198"/>
    </i>
    <i t="default" r="8">
      <x v="231"/>
    </i>
    <i t="default" r="7">
      <x v="2"/>
    </i>
    <i t="default" r="6">
      <x v="1"/>
    </i>
    <i t="default" r="5">
      <x v="1"/>
    </i>
    <i t="default" r="4">
      <x/>
    </i>
    <i t="default" r="3">
      <x v="131"/>
    </i>
    <i r="3">
      <x v="8"/>
      <x/>
      <x v="1"/>
      <x v="1"/>
      <x v="2"/>
      <x v="232"/>
      <x v="25"/>
      <x/>
    </i>
    <i t="default" r="9">
      <x v="25"/>
    </i>
    <i t="default" r="8">
      <x v="232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64"/>
      <x v="129"/>
      <x/>
      <x/>
      <x/>
      <x/>
      <x/>
      <x v="195"/>
      <x/>
    </i>
    <i t="default" r="9">
      <x v="19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9"/>
    </i>
    <i r="3">
      <x v="131"/>
      <x/>
      <x v="1"/>
      <x v="1"/>
      <x v="2"/>
      <x v="233"/>
      <x v="199"/>
      <x/>
    </i>
    <i t="default" r="9">
      <x v="199"/>
    </i>
    <i t="default" r="8">
      <x v="233"/>
    </i>
    <i t="default" r="7">
      <x v="2"/>
    </i>
    <i t="default" r="6">
      <x v="1"/>
    </i>
    <i t="default" r="5">
      <x v="1"/>
    </i>
    <i t="default" r="4">
      <x/>
    </i>
    <i t="default" r="3">
      <x v="13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6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66"/>
      <x v="130"/>
      <x/>
      <x/>
      <x/>
      <x/>
      <x/>
      <x v="200"/>
      <x/>
    </i>
    <i t="default" r="9">
      <x v="20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0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67"/>
      <x v="88"/>
      <x/>
      <x/>
      <x/>
      <x/>
      <x/>
      <x v="131"/>
      <x/>
    </i>
    <i t="default" r="9">
      <x v="13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6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69"/>
      <x v="129"/>
      <x/>
      <x/>
      <x/>
      <x/>
      <x/>
      <x v="195"/>
      <x/>
    </i>
    <i t="default" r="9">
      <x v="19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9"/>
    </i>
    <i r="3">
      <x v="131"/>
      <x/>
      <x v="1"/>
      <x v="1"/>
      <x v="2"/>
      <x v="234"/>
      <x v="201"/>
      <x/>
    </i>
    <i t="default" r="9">
      <x v="201"/>
    </i>
    <i t="default" r="8">
      <x v="234"/>
    </i>
    <i t="default" r="7">
      <x v="2"/>
    </i>
    <i t="default" r="6">
      <x v="1"/>
    </i>
    <i t="default" r="5">
      <x v="1"/>
    </i>
    <i t="default" r="4">
      <x/>
    </i>
    <i t="default" r="3">
      <x v="13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70"/>
      <x v="129"/>
      <x/>
      <x/>
      <x/>
      <x/>
      <x/>
      <x v="195"/>
      <x/>
    </i>
    <i t="default" r="9">
      <x v="19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9"/>
    </i>
    <i r="3">
      <x v="8"/>
      <x/>
      <x v="1"/>
      <x v="1"/>
      <x v="2"/>
      <x v="235"/>
      <x v="6"/>
      <x/>
    </i>
    <i t="default" r="9">
      <x v="6"/>
    </i>
    <i t="default" r="8">
      <x v="235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7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7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7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74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"/>
      <x/>
      <x v="1"/>
      <x v="1"/>
      <x v="2"/>
      <x v="236"/>
      <x v="25"/>
      <x/>
    </i>
    <i t="default" r="9">
      <x v="25"/>
    </i>
    <i t="default" r="8">
      <x v="236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7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7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77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"/>
      <x/>
      <x v="1"/>
      <x v="1"/>
      <x v="2"/>
      <x v="237"/>
      <x v="202"/>
      <x/>
    </i>
    <i t="default" r="9">
      <x v="202"/>
    </i>
    <i t="default" r="8">
      <x v="237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78"/>
      <x v="129"/>
      <x/>
      <x/>
      <x/>
      <x/>
      <x/>
      <x v="195"/>
      <x/>
    </i>
    <i t="default" r="9">
      <x v="19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9"/>
    </i>
    <i r="3">
      <x v="131"/>
      <x/>
      <x v="1"/>
      <x v="1"/>
      <x v="2"/>
      <x v="238"/>
      <x v="201"/>
      <x/>
    </i>
    <i t="default" r="9">
      <x v="201"/>
    </i>
    <i t="default" r="8">
      <x v="238"/>
    </i>
    <i t="default" r="7">
      <x v="2"/>
    </i>
    <i t="default" r="6">
      <x v="1"/>
    </i>
    <i t="default" r="5">
      <x v="1"/>
    </i>
    <i t="default" r="4">
      <x/>
    </i>
    <i t="default" r="3">
      <x v="131"/>
    </i>
    <i r="3">
      <x v="8"/>
      <x/>
      <x v="1"/>
      <x v="1"/>
      <x v="2"/>
      <x v="239"/>
      <x v="25"/>
      <x/>
    </i>
    <i t="default" r="9">
      <x v="25"/>
    </i>
    <i t="default" r="8">
      <x v="239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79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3">
      <x v="9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9"/>
    </i>
    <i r="3">
      <x v="1"/>
      <x/>
      <x/>
      <x/>
      <x/>
      <x/>
      <x v="203"/>
      <x/>
    </i>
    <i t="default" r="9">
      <x v="203"/>
    </i>
    <i t="default" r="8">
      <x/>
    </i>
    <i t="default" r="7">
      <x/>
    </i>
    <i t="default" r="6">
      <x/>
    </i>
    <i t="default" r="5">
      <x/>
    </i>
    <i r="5"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8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8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82"/>
      <x v="33"/>
      <x/>
      <x/>
      <x/>
      <x/>
      <x/>
      <x v="204"/>
      <x/>
    </i>
    <i t="default" r="9">
      <x v="20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2"/>
      <x v="240"/>
      <x v="25"/>
      <x/>
    </i>
    <i t="default" r="9">
      <x v="25"/>
    </i>
    <i t="default" r="8">
      <x v="240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83"/>
      <x v="8"/>
      <x/>
      <x v="1"/>
      <x v="1"/>
      <x v="2"/>
      <x v="241"/>
      <x v="192"/>
      <x/>
    </i>
    <i t="default" r="9">
      <x v="192"/>
    </i>
    <i t="default" r="8">
      <x v="241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84"/>
      <x v="70"/>
      <x/>
      <x/>
      <x/>
      <x/>
      <x/>
      <x v="205"/>
      <x/>
    </i>
    <i t="default" r="9">
      <x v="20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0"/>
    </i>
    <i r="2">
      <x v="118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8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8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8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89"/>
      <x v="46"/>
      <x/>
      <x/>
      <x/>
      <x/>
      <x/>
      <x v="1"/>
      <x v="1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8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/>
      <x v="206"/>
      <x/>
    </i>
    <i t="default" r="9">
      <x v="206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90"/>
      <x v="80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/>
      <x v="207"/>
      <x/>
    </i>
    <i t="default" r="9">
      <x v="207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91"/>
      <x v="33"/>
      <x/>
      <x/>
      <x/>
      <x/>
      <x/>
      <x v="71"/>
      <x/>
    </i>
    <i t="default" r="9">
      <x v="7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9"/>
      <x/>
      <x/>
      <x/>
      <x/>
      <x/>
      <x v="208"/>
      <x/>
    </i>
    <i t="default" r="9">
      <x v="20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9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9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9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9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96"/>
      <x v="33"/>
      <x/>
      <x/>
      <x/>
      <x/>
      <x/>
      <x v="72"/>
      <x/>
    </i>
    <i t="default" r="9">
      <x v="7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2"/>
      <x v="242"/>
      <x v="25"/>
      <x/>
    </i>
    <i t="default" r="9">
      <x v="25"/>
    </i>
    <i t="default" r="8">
      <x v="242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97"/>
      <x v="33"/>
      <x/>
      <x/>
      <x/>
      <x/>
      <x/>
      <x v="70"/>
      <x/>
    </i>
    <i t="default" r="9">
      <x v="7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2"/>
      <x v="243"/>
      <x v="25"/>
      <x/>
    </i>
    <i t="default" r="9">
      <x v="25"/>
    </i>
    <i t="default" r="8">
      <x v="243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98"/>
      <x v="33"/>
      <x/>
      <x/>
      <x/>
      <x/>
      <x/>
      <x v="74"/>
      <x/>
    </i>
    <i t="default" r="9">
      <x v="7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2"/>
      <x v="244"/>
      <x v="25"/>
      <x/>
    </i>
    <i t="default" r="9">
      <x v="25"/>
    </i>
    <i t="default" r="8">
      <x v="244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199"/>
      <x v="33"/>
      <x/>
      <x/>
      <x/>
      <x/>
      <x/>
      <x v="75"/>
      <x/>
    </i>
    <i t="default" r="9">
      <x v="7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2"/>
      <x v="245"/>
      <x v="25"/>
      <x/>
    </i>
    <i t="default" r="9">
      <x v="25"/>
    </i>
    <i t="default" r="8">
      <x v="245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00"/>
      <x v="33"/>
      <x/>
      <x/>
      <x/>
      <x/>
      <x/>
      <x v="73"/>
      <x/>
    </i>
    <i t="default" r="9">
      <x v="7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33"/>
    </i>
    <i r="3">
      <x v="8"/>
      <x/>
      <x v="1"/>
      <x v="1"/>
      <x v="2"/>
      <x v="246"/>
      <x v="25"/>
      <x/>
    </i>
    <i t="default" r="9">
      <x v="25"/>
    </i>
    <i t="default" r="8">
      <x v="246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0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0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0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0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0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0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0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0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0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1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11"/>
      <x v="2"/>
      <x/>
      <x v="1"/>
      <x v="1"/>
      <x v="2"/>
      <x v="247"/>
      <x v="1"/>
      <x/>
    </i>
    <i t="default" r="9">
      <x v="1"/>
    </i>
    <i t="default" r="8">
      <x v="247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12"/>
      <x v="2"/>
      <x/>
      <x v="1"/>
      <x v="1"/>
      <x v="2"/>
      <x v="248"/>
      <x v="1"/>
      <x/>
    </i>
    <i t="default" r="9">
      <x v="1"/>
    </i>
    <i t="default" r="8">
      <x v="248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13"/>
      <x v="2"/>
      <x/>
      <x v="1"/>
      <x v="1"/>
      <x v="2"/>
      <x v="249"/>
      <x v="1"/>
      <x/>
    </i>
    <i t="default" r="9">
      <x v="1"/>
    </i>
    <i t="default" r="8">
      <x v="249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214"/>
      <x v="2"/>
      <x/>
      <x v="1"/>
      <x v="1"/>
      <x v="2"/>
      <x v="250"/>
      <x v="1"/>
      <x/>
    </i>
    <i t="default" r="9">
      <x v="1"/>
    </i>
    <i t="default" r="8">
      <x v="250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215"/>
      <x v="2"/>
      <x/>
      <x v="1"/>
      <x v="1"/>
      <x v="2"/>
      <x v="251"/>
      <x v="1"/>
      <x/>
    </i>
    <i t="default" r="9">
      <x v="1"/>
    </i>
    <i t="default" r="8">
      <x v="251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216"/>
      <x v="2"/>
      <x/>
      <x v="1"/>
      <x v="1"/>
      <x v="2"/>
      <x v="252"/>
      <x v="1"/>
      <x/>
    </i>
    <i t="default" r="9">
      <x v="1"/>
    </i>
    <i t="default" r="8">
      <x v="252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217"/>
      <x v="2"/>
      <x/>
      <x v="1"/>
      <x v="1"/>
      <x v="2"/>
      <x v="253"/>
      <x v="1"/>
      <x/>
    </i>
    <i t="default" r="9">
      <x v="1"/>
    </i>
    <i t="default" r="8">
      <x v="253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218"/>
      <x v="2"/>
      <x/>
      <x v="1"/>
      <x v="1"/>
      <x v="2"/>
      <x v="254"/>
      <x v="1"/>
      <x/>
    </i>
    <i t="default" r="9">
      <x v="1"/>
    </i>
    <i t="default" r="8">
      <x v="254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t="default" r="1">
      <x v="29"/>
    </i>
    <i r="1">
      <x v="30"/>
      <x v="121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20"/>
      <x v="2"/>
      <x/>
      <x/>
      <x/>
      <x/>
      <x/>
      <x v="209"/>
      <x/>
    </i>
    <i t="default" r="9">
      <x v="209"/>
    </i>
    <i t="default" r="8">
      <x/>
    </i>
    <i t="default" r="7">
      <x/>
    </i>
    <i t="default" r="6">
      <x/>
    </i>
    <i t="default" r="5">
      <x/>
    </i>
    <i r="5"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21"/>
      <x v="132"/>
      <x/>
      <x/>
      <x/>
      <x/>
      <x/>
      <x v="210"/>
      <x/>
    </i>
    <i t="default" r="9">
      <x v="21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2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2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33"/>
      <x/>
      <x/>
      <x/>
      <x/>
      <x/>
      <x v="211"/>
      <x/>
    </i>
    <i t="default" r="9">
      <x v="21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3"/>
    </i>
    <i r="2">
      <x v="122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2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2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2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2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2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2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3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3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3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3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3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3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3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3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3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3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4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34"/>
      <x/>
      <x/>
      <x/>
      <x/>
      <x/>
      <x v="212"/>
      <x/>
    </i>
    <i t="default" r="9">
      <x v="21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4"/>
    </i>
    <i r="2">
      <x v="124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4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35"/>
      <x/>
      <x/>
      <x/>
      <x/>
      <x/>
      <x v="213"/>
      <x/>
    </i>
    <i t="default" r="9">
      <x v="21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5"/>
    </i>
    <i r="2">
      <x v="124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36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6"/>
    </i>
    <i r="2">
      <x v="124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4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4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4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4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4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50"/>
      <x v="117"/>
      <x/>
      <x/>
      <x/>
      <x/>
      <x/>
      <x v="213"/>
      <x/>
    </i>
    <i t="default" r="9">
      <x v="21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7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2"/>
      <x v="255"/>
      <x v="25"/>
      <x/>
    </i>
    <i t="default" r="9">
      <x v="25"/>
    </i>
    <i t="default" r="8">
      <x v="255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1251"/>
      <x v="11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7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52"/>
      <x v="117"/>
      <x/>
      <x/>
      <x/>
      <x/>
      <x/>
      <x v="213"/>
      <x/>
    </i>
    <i t="default" r="9">
      <x v="21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7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5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35"/>
      <x/>
      <x/>
      <x/>
      <x/>
      <x/>
      <x v="213"/>
      <x/>
    </i>
    <i t="default" r="9">
      <x v="21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5"/>
    </i>
    <i r="3">
      <x v="8"/>
      <x/>
      <x v="1"/>
      <x v="1"/>
      <x v="2"/>
      <x v="256"/>
      <x v="25"/>
      <x/>
    </i>
    <i t="default" r="9">
      <x v="25"/>
    </i>
    <i t="default" r="8">
      <x v="256"/>
    </i>
    <i t="default" r="7">
      <x v="2"/>
    </i>
    <i t="default" r="6">
      <x v="1"/>
    </i>
    <i t="default" r="5">
      <x v="1"/>
    </i>
    <i t="default" r="4">
      <x/>
    </i>
    <i t="default" r="3">
      <x v="8"/>
    </i>
    <i r="2">
      <x v="1254"/>
      <x v="117"/>
      <x/>
      <x/>
      <x/>
      <x/>
      <x/>
      <x v="213"/>
      <x/>
    </i>
    <i t="default" r="9">
      <x v="21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17"/>
    </i>
    <i r="3">
      <x v="2"/>
      <x/>
      <x v="2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2"/>
    </i>
    <i t="default" r="4">
      <x/>
    </i>
    <i t="default" r="3">
      <x v="2"/>
    </i>
    <i r="2">
      <x v="125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5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5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5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5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6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6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6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6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6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6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6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6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6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6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7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7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7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7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7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7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7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7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7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7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8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8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8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83"/>
      <x v="2"/>
      <x/>
      <x v="1"/>
      <x v="2"/>
      <x v="1"/>
      <x/>
      <x v="1"/>
      <x/>
    </i>
    <i t="default" r="9">
      <x v="1"/>
    </i>
    <i t="default" r="8">
      <x/>
    </i>
    <i t="default" r="7">
      <x v="1"/>
    </i>
    <i t="default" r="6">
      <x v="2"/>
    </i>
    <i t="default" r="5">
      <x v="1"/>
    </i>
    <i t="default" r="4">
      <x/>
    </i>
    <i t="default" r="3">
      <x v="2"/>
    </i>
    <i r="2">
      <x v="128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8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286"/>
      <x v="134"/>
      <x/>
      <x/>
      <x/>
      <x/>
      <x/>
      <x v="212"/>
      <x/>
    </i>
    <i t="default" r="9">
      <x v="21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4"/>
    </i>
    <i t="default" r="1">
      <x v="30"/>
    </i>
    <i r="1">
      <x v="31"/>
      <x v="1287"/>
      <x v="13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88"/>
      <x v="137"/>
      <x/>
      <x/>
      <x/>
      <x/>
      <x/>
      <x v="214"/>
      <x/>
    </i>
    <i t="default" r="9">
      <x v="21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89"/>
      <x v="137"/>
      <x/>
      <x/>
      <x/>
      <x/>
      <x/>
      <x v="215"/>
      <x/>
    </i>
    <i t="default" r="9">
      <x v="21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9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9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92"/>
      <x v="137"/>
      <x/>
      <x/>
      <x/>
      <x/>
      <x/>
      <x v="214"/>
      <x/>
    </i>
    <i t="default" r="9">
      <x v="21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9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94"/>
      <x v="137"/>
      <x/>
      <x/>
      <x/>
      <x/>
      <x/>
      <x v="215"/>
      <x/>
    </i>
    <i t="default" r="9">
      <x v="21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9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9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9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9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29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00"/>
      <x v="137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01"/>
      <x v="1"/>
      <x/>
      <x v="1"/>
      <x v="1"/>
      <x v="4"/>
      <x/>
      <x v="216"/>
      <x/>
    </i>
    <i t="default" r="9">
      <x v="216"/>
    </i>
    <i t="default" r="8">
      <x/>
    </i>
    <i t="default" r="7">
      <x v="4"/>
    </i>
    <i t="default" r="6">
      <x v="1"/>
    </i>
    <i t="default" r="5">
      <x v="1"/>
    </i>
    <i t="default" r="4">
      <x/>
    </i>
    <i t="default" r="3">
      <x v="1"/>
    </i>
    <i r="2">
      <x v="130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0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04"/>
      <x v="46"/>
      <x v="1"/>
      <x/>
      <x/>
      <x/>
      <x/>
      <x v="1"/>
      <x v="2"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 v="1"/>
    </i>
    <i t="default" r="3">
      <x v="46"/>
    </i>
    <i r="2">
      <x v="130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0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0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0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0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1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1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1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1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1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15"/>
      <x v="2"/>
      <x/>
      <x v="1"/>
      <x v="1"/>
      <x v="2"/>
      <x v="257"/>
      <x v="1"/>
      <x/>
    </i>
    <i t="default" r="9">
      <x v="1"/>
    </i>
    <i t="default" r="8">
      <x v="257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316"/>
      <x v="2"/>
      <x/>
      <x v="1"/>
      <x v="1"/>
      <x v="2"/>
      <x v="258"/>
      <x v="1"/>
      <x/>
    </i>
    <i t="default" r="9">
      <x v="1"/>
    </i>
    <i t="default" r="8">
      <x v="258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317"/>
      <x v="2"/>
      <x/>
      <x v="1"/>
      <x v="1"/>
      <x v="2"/>
      <x/>
      <x v="1"/>
      <x/>
    </i>
    <i t="default" r="9">
      <x v="1"/>
    </i>
    <i t="default" r="8">
      <x/>
    </i>
    <i r="8">
      <x v="259"/>
      <x v="1"/>
      <x/>
    </i>
    <i t="default" r="9">
      <x v="1"/>
    </i>
    <i t="default" r="8">
      <x v="259"/>
    </i>
    <i r="8">
      <x v="260"/>
      <x v="1"/>
      <x/>
    </i>
    <i t="default" r="9">
      <x v="1"/>
    </i>
    <i t="default" r="8">
      <x v="260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318"/>
      <x v="2"/>
      <x/>
      <x v="1"/>
      <x v="1"/>
      <x v="2"/>
      <x/>
      <x v="1"/>
      <x/>
    </i>
    <i t="default" r="9">
      <x v="1"/>
    </i>
    <i t="default" r="8">
      <x/>
    </i>
    <i r="8">
      <x v="261"/>
      <x v="1"/>
      <x/>
    </i>
    <i t="default" r="9">
      <x v="1"/>
    </i>
    <i t="default" r="8">
      <x v="261"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31"/>
    </i>
    <i r="1">
      <x v="32"/>
      <x v="1319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20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21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22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23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24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25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26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27"/>
      <x v="139"/>
      <x/>
      <x/>
      <x/>
      <x/>
      <x/>
      <x v="217"/>
      <x/>
    </i>
    <i t="default" r="9">
      <x v="21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9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28"/>
      <x v="140"/>
      <x/>
      <x/>
      <x/>
      <x/>
      <x/>
      <x v="218"/>
      <x/>
    </i>
    <i t="default" r="9">
      <x v="21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29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30"/>
      <x v="139"/>
      <x/>
      <x/>
      <x/>
      <x/>
      <x/>
      <x v="217"/>
      <x/>
    </i>
    <i t="default" r="9">
      <x v="21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9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31"/>
      <x v="139"/>
      <x/>
      <x/>
      <x/>
      <x/>
      <x/>
      <x v="217"/>
      <x/>
    </i>
    <i t="default" r="9">
      <x v="21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9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32"/>
      <x v="140"/>
      <x/>
      <x/>
      <x/>
      <x/>
      <x/>
      <x v="218"/>
      <x/>
    </i>
    <i t="default" r="9">
      <x v="21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33"/>
      <x v="102"/>
      <x/>
      <x/>
      <x/>
      <x/>
      <x/>
      <x v="220"/>
      <x/>
    </i>
    <i t="default" r="9">
      <x v="22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2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34"/>
      <x v="140"/>
      <x/>
      <x/>
      <x/>
      <x/>
      <x/>
      <x v="218"/>
      <x/>
    </i>
    <i t="default" r="9">
      <x v="21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35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36"/>
      <x v="134"/>
      <x/>
      <x/>
      <x/>
      <x/>
      <x/>
      <x v="212"/>
      <x/>
    </i>
    <i t="default" r="9">
      <x v="21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4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37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38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39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40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41"/>
      <x v="140"/>
      <x/>
      <x/>
      <x/>
      <x/>
      <x/>
      <x v="218"/>
      <x/>
    </i>
    <i t="default" r="9">
      <x v="21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42"/>
      <x v="134"/>
      <x/>
      <x/>
      <x/>
      <x/>
      <x/>
      <x v="212"/>
      <x/>
    </i>
    <i t="default" r="9">
      <x v="21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4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43"/>
      <x v="140"/>
      <x/>
      <x/>
      <x/>
      <x/>
      <x/>
      <x v="218"/>
      <x/>
    </i>
    <i t="default" r="9">
      <x v="21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44"/>
      <x v="140"/>
      <x/>
      <x/>
      <x/>
      <x/>
      <x/>
      <x v="218"/>
      <x/>
    </i>
    <i t="default" r="9">
      <x v="21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45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46"/>
      <x v="140"/>
      <x/>
      <x/>
      <x/>
      <x/>
      <x/>
      <x v="218"/>
      <x/>
    </i>
    <i t="default" r="9">
      <x v="21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47"/>
      <x v="140"/>
      <x/>
      <x/>
      <x/>
      <x/>
      <x/>
      <x v="218"/>
      <x/>
    </i>
    <i t="default" r="9">
      <x v="21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0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348"/>
      <x v="2"/>
      <x/>
      <x v="1"/>
      <x v="1"/>
      <x v="2"/>
      <x v="262"/>
      <x v="1"/>
      <x/>
    </i>
    <i t="default" r="9">
      <x v="1"/>
    </i>
    <i t="default" r="8">
      <x v="262"/>
    </i>
    <i r="8">
      <x v="263"/>
      <x v="1"/>
      <x/>
    </i>
    <i t="default" r="9">
      <x v="1"/>
    </i>
    <i t="default" r="8">
      <x v="263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t="default" r="1">
      <x v="32"/>
    </i>
    <i r="1">
      <x v="33"/>
      <x v="134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50"/>
      <x v="42"/>
      <x/>
      <x/>
      <x/>
      <x/>
      <x/>
      <x v="221"/>
      <x/>
    </i>
    <i t="default" r="9">
      <x v="22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2"/>
    </i>
    <i r="3">
      <x v="14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5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52"/>
      <x v="14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53"/>
      <x v="80"/>
      <x/>
      <x/>
      <x/>
      <x/>
      <x/>
      <x v="222"/>
      <x/>
    </i>
    <i t="default" r="9">
      <x v="22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 v="264"/>
      <x v="25"/>
      <x/>
    </i>
    <i t="default" r="9">
      <x v="25"/>
    </i>
    <i t="default" r="8">
      <x v="264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5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5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5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5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5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5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60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6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6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6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6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6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66"/>
      <x v="42"/>
      <x/>
      <x/>
      <x/>
      <x/>
      <x/>
      <x v="72"/>
      <x/>
    </i>
    <i t="default" r="9">
      <x v="7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2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6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68"/>
      <x v="14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6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70"/>
      <x v="14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71"/>
      <x v="14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7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7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74"/>
      <x v="80"/>
      <x/>
      <x/>
      <x/>
      <x/>
      <x/>
      <x v="223"/>
      <x/>
    </i>
    <i t="default" r="9">
      <x v="22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 v="265"/>
      <x v="25"/>
      <x/>
    </i>
    <i t="default" r="9">
      <x v="25"/>
    </i>
    <i t="default" r="8">
      <x v="265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75"/>
      <x v="45"/>
      <x/>
      <x/>
      <x/>
      <x/>
      <x/>
      <x v="75"/>
      <x/>
    </i>
    <i t="default" r="9">
      <x v="7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5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76"/>
      <x v="80"/>
      <x/>
      <x/>
      <x/>
      <x/>
      <x/>
      <x v="224"/>
      <x/>
    </i>
    <i t="default" r="9">
      <x v="22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 v="266"/>
      <x v="25"/>
      <x/>
    </i>
    <i t="default" r="9">
      <x v="25"/>
    </i>
    <i t="default" r="8">
      <x v="266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77"/>
      <x v="1"/>
      <x/>
      <x v="1"/>
      <x v="1"/>
      <x v="3"/>
      <x/>
      <x v="1"/>
      <x/>
    </i>
    <i t="default" r="9">
      <x v="1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1"/>
    </i>
    <i r="2">
      <x v="137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7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8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81"/>
      <x v="80"/>
      <x/>
      <x/>
      <x/>
      <x/>
      <x/>
      <x v="225"/>
      <x/>
    </i>
    <i t="default" r="9">
      <x v="22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 v="267"/>
      <x v="25"/>
      <x/>
    </i>
    <i t="default" r="9">
      <x v="25"/>
    </i>
    <i t="default" r="8">
      <x v="267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82"/>
      <x v="141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1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83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8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8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8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8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8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8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90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91"/>
      <x v="7"/>
      <x/>
      <x/>
      <x/>
      <x/>
      <x/>
      <x v="15"/>
      <x/>
    </i>
    <i t="default" r="9">
      <x v="1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7"/>
    </i>
    <i r="3">
      <x v="80"/>
      <x/>
      <x/>
      <x/>
      <x/>
      <x/>
      <x v="226"/>
      <x/>
    </i>
    <i t="default" r="9">
      <x v="22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 v="268"/>
      <x v="25"/>
      <x/>
    </i>
    <i t="default" r="9">
      <x v="25"/>
    </i>
    <i t="default" r="8">
      <x v="268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9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93"/>
      <x v="80"/>
      <x/>
      <x/>
      <x/>
      <x/>
      <x/>
      <x v="227"/>
      <x/>
    </i>
    <i t="default" r="9">
      <x v="22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80"/>
    </i>
    <i r="3">
      <x v="8"/>
      <x/>
      <x v="1"/>
      <x v="1"/>
      <x v="2"/>
      <x v="269"/>
      <x v="25"/>
      <x/>
    </i>
    <i t="default" r="9">
      <x v="25"/>
    </i>
    <i t="default" r="8">
      <x v="269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39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39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39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39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39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39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0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0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0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03"/>
      <x v="2"/>
      <x/>
      <x v="1"/>
      <x v="1"/>
      <x v="2"/>
      <x v="270"/>
      <x v="1"/>
      <x/>
    </i>
    <i t="default" r="9">
      <x v="1"/>
    </i>
    <i t="default" r="8">
      <x v="270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04"/>
      <x v="2"/>
      <x/>
      <x v="1"/>
      <x v="1"/>
      <x v="2"/>
      <x v="271"/>
      <x v="1"/>
      <x/>
    </i>
    <i t="default" r="9">
      <x v="1"/>
    </i>
    <i t="default" r="8">
      <x v="271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05"/>
      <x v="2"/>
      <x/>
      <x v="1"/>
      <x v="1"/>
      <x v="2"/>
      <x v="272"/>
      <x v="1"/>
      <x/>
    </i>
    <i t="default" r="9">
      <x v="1"/>
    </i>
    <i t="default" r="8">
      <x v="272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06"/>
      <x v="2"/>
      <x/>
      <x v="1"/>
      <x v="1"/>
      <x v="2"/>
      <x v="273"/>
      <x v="1"/>
      <x/>
    </i>
    <i t="default" r="9">
      <x v="1"/>
    </i>
    <i t="default" r="8">
      <x v="273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07"/>
      <x v="2"/>
      <x/>
      <x v="1"/>
      <x v="1"/>
      <x v="2"/>
      <x v="274"/>
      <x v="1"/>
      <x/>
    </i>
    <i t="default" r="9">
      <x v="1"/>
    </i>
    <i t="default" r="8">
      <x v="274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08"/>
      <x v="2"/>
      <x/>
      <x v="1"/>
      <x v="1"/>
      <x v="2"/>
      <x v="275"/>
      <x v="1"/>
      <x/>
    </i>
    <i t="default" r="9">
      <x v="1"/>
    </i>
    <i t="default" r="8">
      <x v="275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09"/>
      <x v="2"/>
      <x/>
      <x v="1"/>
      <x v="1"/>
      <x v="2"/>
      <x v="276"/>
      <x v="1"/>
      <x/>
    </i>
    <i t="default" r="9">
      <x v="1"/>
    </i>
    <i t="default" r="8">
      <x v="276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10"/>
      <x v="2"/>
      <x/>
      <x v="1"/>
      <x v="1"/>
      <x v="2"/>
      <x v="277"/>
      <x v="1"/>
      <x/>
    </i>
    <i t="default" r="9">
      <x v="1"/>
    </i>
    <i t="default" r="8">
      <x v="277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11"/>
      <x v="2"/>
      <x/>
      <x v="1"/>
      <x v="1"/>
      <x v="2"/>
      <x v="278"/>
      <x v="1"/>
      <x/>
    </i>
    <i t="default" r="9">
      <x v="1"/>
    </i>
    <i t="default" r="8">
      <x v="278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12"/>
      <x v="2"/>
      <x/>
      <x v="1"/>
      <x v="1"/>
      <x v="2"/>
      <x v="279"/>
      <x v="1"/>
      <x/>
    </i>
    <i t="default" r="9">
      <x v="1"/>
    </i>
    <i t="default" r="8">
      <x v="279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13"/>
      <x v="2"/>
      <x/>
      <x v="1"/>
      <x v="1"/>
      <x v="2"/>
      <x v="280"/>
      <x v="1"/>
      <x/>
    </i>
    <i t="default" r="9">
      <x v="1"/>
    </i>
    <i t="default" r="8">
      <x v="280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14"/>
      <x v="2"/>
      <x/>
      <x v="1"/>
      <x v="1"/>
      <x v="2"/>
      <x v="281"/>
      <x v="1"/>
      <x/>
    </i>
    <i t="default" r="9">
      <x v="1"/>
    </i>
    <i t="default" r="8">
      <x v="281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15"/>
      <x v="2"/>
      <x/>
      <x v="1"/>
      <x v="1"/>
      <x v="2"/>
      <x v="282"/>
      <x v="1"/>
      <x/>
    </i>
    <i t="default" r="9">
      <x v="1"/>
    </i>
    <i t="default" r="8">
      <x v="282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16"/>
      <x v="2"/>
      <x/>
      <x v="1"/>
      <x v="1"/>
      <x v="2"/>
      <x v="283"/>
      <x v="1"/>
      <x/>
    </i>
    <i t="default" r="9">
      <x v="1"/>
    </i>
    <i t="default" r="8">
      <x v="283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17"/>
      <x v="2"/>
      <x/>
      <x v="1"/>
      <x v="1"/>
      <x v="2"/>
      <x v="284"/>
      <x v="1"/>
      <x/>
    </i>
    <i t="default" r="9">
      <x v="1"/>
    </i>
    <i t="default" r="8">
      <x v="284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18"/>
      <x v="2"/>
      <x/>
      <x v="1"/>
      <x v="1"/>
      <x v="2"/>
      <x v="285"/>
      <x v="1"/>
      <x/>
    </i>
    <i t="default" r="9">
      <x v="1"/>
    </i>
    <i t="default" r="8">
      <x v="285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19"/>
      <x v="2"/>
      <x/>
      <x v="1"/>
      <x v="1"/>
      <x v="2"/>
      <x v="286"/>
      <x v="1"/>
      <x/>
    </i>
    <i t="default" r="9">
      <x v="1"/>
    </i>
    <i t="default" r="8">
      <x v="286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20"/>
      <x v="2"/>
      <x/>
      <x v="1"/>
      <x v="1"/>
      <x v="2"/>
      <x v="287"/>
      <x v="1"/>
      <x/>
    </i>
    <i t="default" r="9">
      <x v="1"/>
    </i>
    <i t="default" r="8">
      <x v="287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2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22"/>
      <x v="2"/>
      <x/>
      <x v="1"/>
      <x v="1"/>
      <x v="2"/>
      <x v="288"/>
      <x v="1"/>
      <x/>
    </i>
    <i t="default" r="9">
      <x v="1"/>
    </i>
    <i t="default" r="8">
      <x v="288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23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24"/>
      <x v="2"/>
      <x/>
      <x v="1"/>
      <x v="1"/>
      <x v="2"/>
      <x v="289"/>
      <x v="1"/>
      <x/>
    </i>
    <i t="default" r="9">
      <x v="1"/>
    </i>
    <i t="default" r="8">
      <x v="289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25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26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27"/>
      <x v="2"/>
      <x/>
      <x v="1"/>
      <x v="1"/>
      <x v="2"/>
      <x v="290"/>
      <x v="1"/>
      <x/>
    </i>
    <i t="default" r="9">
      <x v="1"/>
    </i>
    <i t="default" r="8">
      <x v="290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28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29"/>
      <x v="2"/>
      <x/>
      <x v="1"/>
      <x v="1"/>
      <x v="2"/>
      <x v="291"/>
      <x v="1"/>
      <x/>
    </i>
    <i t="default" r="9">
      <x v="1"/>
    </i>
    <i t="default" r="8">
      <x v="291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30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31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32"/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33"/>
      <x v="2"/>
      <x/>
      <x v="1"/>
      <x v="1"/>
      <x v="2"/>
      <x v="292"/>
      <x v="1"/>
      <x/>
    </i>
    <i t="default" r="9">
      <x v="1"/>
    </i>
    <i t="default" r="8">
      <x v="292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34"/>
      <x v="2"/>
      <x/>
      <x v="1"/>
      <x v="1"/>
      <x v="2"/>
      <x v="293"/>
      <x v="1"/>
      <x/>
    </i>
    <i t="default" r="9">
      <x v="1"/>
    </i>
    <i t="default" r="8">
      <x v="293"/>
    </i>
    <i t="default" r="7">
      <x v="2"/>
    </i>
    <i t="default" r="6">
      <x v="1"/>
    </i>
    <i t="default" r="5">
      <x v="1"/>
    </i>
    <i t="default" r="4">
      <x/>
    </i>
    <i t="default" r="3">
      <x v="2"/>
    </i>
    <i r="3">
      <x v="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8"/>
    </i>
    <i r="2">
      <x v="1435"/>
      <x v="2"/>
      <x/>
      <x v="1"/>
      <x v="1"/>
      <x v="2"/>
      <x/>
      <x v="1"/>
      <x/>
    </i>
    <i t="default" r="9">
      <x v="1"/>
    </i>
    <i t="default" r="8">
      <x/>
    </i>
    <i r="8">
      <x v="294"/>
      <x v="1"/>
      <x/>
    </i>
    <i t="default" r="9">
      <x v="1"/>
    </i>
    <i t="default" r="8">
      <x v="294"/>
    </i>
    <i t="default" r="7">
      <x v="2"/>
    </i>
    <i t="default" r="6">
      <x v="1"/>
    </i>
    <i t="default" r="5">
      <x v="1"/>
    </i>
    <i t="default" r="4">
      <x/>
    </i>
    <i t="default" r="3">
      <x v="2"/>
    </i>
    <i t="default" r="1">
      <x v="33"/>
    </i>
    <i r="1">
      <x v="34"/>
      <x v="1436"/>
      <x v="14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2"/>
    </i>
    <i r="3">
      <x v="9"/>
      <x/>
      <x v="1"/>
      <x v="1"/>
      <x v="2"/>
      <x/>
      <x v="228"/>
      <x/>
    </i>
    <i t="default" r="9">
      <x v="228"/>
    </i>
    <i t="default" r="8">
      <x/>
    </i>
    <i t="default" r="7">
      <x v="2"/>
    </i>
    <i t="default" r="6">
      <x v="1"/>
    </i>
    <i t="default" r="5">
      <x v="1"/>
    </i>
    <i t="default" r="4">
      <x/>
    </i>
    <i t="default" r="3">
      <x v="9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37"/>
      <x v="21"/>
      <x/>
      <x/>
      <x/>
      <x/>
      <x/>
      <x v="229"/>
      <x/>
    </i>
    <i t="default" r="9">
      <x v="22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1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38"/>
      <x v="21"/>
      <x/>
      <x/>
      <x/>
      <x/>
      <x/>
      <x v="229"/>
      <x/>
    </i>
    <i t="default" r="9">
      <x v="22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1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39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40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41"/>
      <x v="21"/>
      <x/>
      <x/>
      <x/>
      <x/>
      <x/>
      <x v="229"/>
      <x/>
    </i>
    <i t="default" r="9">
      <x v="22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1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42"/>
      <x v="21"/>
      <x/>
      <x/>
      <x/>
      <x/>
      <x/>
      <x v="229"/>
      <x/>
    </i>
    <i t="default" r="9">
      <x v="22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1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43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44"/>
      <x v="14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2"/>
    </i>
    <i r="3">
      <x v="9"/>
      <x/>
      <x v="2"/>
      <x v="2"/>
      <x v="4"/>
      <x/>
      <x v="230"/>
      <x/>
    </i>
    <i t="default" r="9">
      <x v="230"/>
    </i>
    <i t="default" r="8">
      <x/>
    </i>
    <i t="default" r="7">
      <x v="4"/>
    </i>
    <i t="default" r="6">
      <x v="2"/>
    </i>
    <i t="default" r="5">
      <x v="2"/>
    </i>
    <i t="default" r="4">
      <x/>
    </i>
    <i t="default" r="3">
      <x v="9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45"/>
      <x v="14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2"/>
    </i>
    <i r="3">
      <x v="8"/>
      <x/>
      <x v="1"/>
      <x v="1"/>
      <x v="2"/>
      <x v="295"/>
      <x v="25"/>
      <x/>
    </i>
    <i t="default" r="9">
      <x v="25"/>
    </i>
    <i t="default" r="8">
      <x v="295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4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47"/>
      <x v="21"/>
      <x/>
      <x/>
      <x/>
      <x/>
      <x/>
      <x v="229"/>
      <x/>
    </i>
    <i t="default" r="9">
      <x v="22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1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48"/>
      <x v="46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46"/>
    </i>
    <i r="3">
      <x v="14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2"/>
    </i>
    <i r="3">
      <x v="9"/>
      <x/>
      <x/>
      <x/>
      <x/>
      <x/>
      <x v="231"/>
      <x/>
    </i>
    <i t="default" r="9">
      <x v="23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49"/>
      <x v="9"/>
      <x/>
      <x v="2"/>
      <x v="2"/>
      <x v="4"/>
      <x/>
      <x v="228"/>
      <x/>
    </i>
    <i t="default" r="9">
      <x v="228"/>
    </i>
    <i t="default" r="8">
      <x/>
    </i>
    <i t="default" r="7">
      <x v="4"/>
    </i>
    <i t="default" r="6">
      <x v="2"/>
    </i>
    <i t="default" r="5">
      <x v="2"/>
    </i>
    <i t="default" r="4">
      <x/>
    </i>
    <i t="default" r="3">
      <x v="9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50"/>
      <x v="142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2"/>
    </i>
    <i r="3">
      <x v="9"/>
      <x/>
      <x v="2"/>
      <x v="2"/>
      <x v="4"/>
      <x/>
      <x v="228"/>
      <x/>
    </i>
    <i t="default" r="9">
      <x v="228"/>
    </i>
    <i t="default" r="8">
      <x/>
    </i>
    <i t="default" r="7">
      <x v="4"/>
    </i>
    <i t="default" r="6">
      <x v="2"/>
    </i>
    <i t="default" r="5">
      <x v="2"/>
    </i>
    <i t="default" r="4">
      <x/>
    </i>
    <i t="default" r="3">
      <x v="9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51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52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53"/>
      <x v="134"/>
      <x/>
      <x/>
      <x/>
      <x/>
      <x/>
      <x v="212"/>
      <x/>
    </i>
    <i t="default" r="9">
      <x v="21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4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54"/>
      <x v="21"/>
      <x/>
      <x/>
      <x/>
      <x/>
      <x/>
      <x v="232"/>
      <x/>
    </i>
    <i t="default" r="9">
      <x v="23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21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55"/>
      <x v="134"/>
      <x/>
      <x/>
      <x/>
      <x/>
      <x/>
      <x v="212"/>
      <x/>
    </i>
    <i t="default" r="9">
      <x v="212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4"/>
    </i>
    <i r="3">
      <x v="8"/>
      <x/>
      <x v="1"/>
      <x v="1"/>
      <x v="2"/>
      <x v="296"/>
      <x v="25"/>
      <x/>
    </i>
    <i t="default" r="9">
      <x v="25"/>
    </i>
    <i t="default" r="8">
      <x v="296"/>
    </i>
    <i t="default" r="7">
      <x v="2"/>
    </i>
    <i t="default" r="6">
      <x v="1"/>
    </i>
    <i t="default" r="5">
      <x v="1"/>
    </i>
    <i t="default" r="4">
      <x/>
    </i>
    <i t="default" r="3">
      <x v="8"/>
    </i>
    <i r="3"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56"/>
      <x v="138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38"/>
    </i>
    <i r="2">
      <x v="145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58"/>
      <x v="2"/>
      <x/>
      <x v="1"/>
      <x v="1"/>
      <x v="3"/>
      <x/>
      <x v="1"/>
      <x/>
    </i>
    <i t="default" r="9">
      <x v="1"/>
    </i>
    <i t="default" r="8">
      <x/>
    </i>
    <i t="default" r="7">
      <x v="3"/>
    </i>
    <i t="default" r="6">
      <x v="1"/>
    </i>
    <i t="default" r="5">
      <x v="1"/>
    </i>
    <i t="default" r="4">
      <x/>
    </i>
    <i t="default" r="3">
      <x v="2"/>
    </i>
    <i r="2">
      <x v="145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6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6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6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6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64"/>
      <x v="143"/>
      <x/>
      <x/>
      <x/>
      <x/>
      <x/>
      <x v="233"/>
      <x/>
    </i>
    <i t="default" r="9">
      <x v="2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3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6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66"/>
      <x v="143"/>
      <x/>
      <x/>
      <x/>
      <x/>
      <x/>
      <x v="233"/>
      <x/>
    </i>
    <i t="default" r="9">
      <x v="2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3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6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68"/>
      <x v="2"/>
      <x/>
      <x/>
      <x/>
      <x/>
      <x/>
      <x v="209"/>
      <x/>
    </i>
    <i t="default" r="9">
      <x v="209"/>
    </i>
    <i t="default" r="8">
      <x/>
    </i>
    <i t="default" r="7">
      <x/>
    </i>
    <i t="default" r="6">
      <x/>
    </i>
    <i t="default" r="5">
      <x/>
    </i>
    <i r="5"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6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7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7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7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44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4"/>
    </i>
    <i r="2">
      <x v="147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74"/>
      <x v="143"/>
      <x/>
      <x/>
      <x/>
      <x/>
      <x/>
      <x v="233"/>
      <x/>
    </i>
    <i t="default" r="9">
      <x v="233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3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7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7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7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7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7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8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8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8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8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8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8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8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8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8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8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9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9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9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9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9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9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9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9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9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49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0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0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0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0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0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0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0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0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0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0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1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1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1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1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1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1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1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1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1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1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2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2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2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2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2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2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2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2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2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2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3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3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3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3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t="default" r="1">
      <x v="34"/>
    </i>
    <i r="1">
      <x v="35"/>
      <x v="1534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535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536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537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538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539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540"/>
      <x v="137"/>
      <x/>
      <x/>
      <x/>
      <x/>
      <x/>
      <x v="234"/>
      <x/>
    </i>
    <i t="default" r="9">
      <x v="23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541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542"/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543"/>
      <x v="137"/>
      <x/>
      <x/>
      <x/>
      <x/>
      <x/>
      <x v="234"/>
      <x/>
    </i>
    <i t="default" r="9">
      <x v="234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r="3">
      <x v="1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1"/>
    </i>
    <i r="2">
      <x v="154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4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46"/>
      <x v="137"/>
      <x/>
      <x/>
      <x/>
      <x/>
      <x/>
      <x v="235"/>
      <x/>
    </i>
    <i t="default" r="9">
      <x v="23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r="3">
      <x v="126"/>
      <x/>
      <x/>
      <x/>
      <x/>
      <x/>
      <x v="190"/>
      <x/>
    </i>
    <i t="default" r="9">
      <x v="19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26"/>
    </i>
    <i r="3">
      <x v="2"/>
      <x/>
      <x v="1"/>
      <x v="1"/>
      <x v="2"/>
      <x v="297"/>
      <x v="1"/>
      <x/>
    </i>
    <i t="default" r="9">
      <x v="1"/>
    </i>
    <i t="default" r="8">
      <x v="297"/>
    </i>
    <i t="default" r="7">
      <x v="2"/>
    </i>
    <i r="7"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47"/>
      <x v="137"/>
      <x/>
      <x/>
      <x/>
      <x/>
      <x/>
      <x v="235"/>
      <x/>
    </i>
    <i t="default" r="9">
      <x v="235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r="2">
      <x v="1548"/>
      <x v="137"/>
      <x/>
      <x/>
      <x/>
      <x/>
      <x/>
      <x v="236"/>
      <x/>
    </i>
    <i t="default" r="9">
      <x v="23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r="2">
      <x v="1549"/>
      <x v="137"/>
      <x/>
      <x/>
      <x/>
      <x/>
      <x/>
      <x v="236"/>
      <x/>
    </i>
    <i t="default" r="9">
      <x v="236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7"/>
    </i>
    <i t="default" r="1">
      <x v="35"/>
    </i>
    <i r="1">
      <x v="36"/>
      <x v="1550"/>
      <x v="145"/>
      <x/>
      <x/>
      <x/>
      <x/>
      <x/>
      <x v="237"/>
      <x/>
    </i>
    <i t="default" r="9">
      <x v="237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5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5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52"/>
      <x v="2"/>
      <x/>
      <x v="1"/>
      <x v="1"/>
      <x v="4"/>
      <x/>
      <x v="1"/>
      <x/>
    </i>
    <i t="default" r="9">
      <x v="1"/>
    </i>
    <i t="default" r="8">
      <x/>
    </i>
    <i t="default" r="7">
      <x v="4"/>
    </i>
    <i t="default" r="6">
      <x v="1"/>
    </i>
    <i t="default" r="5">
      <x v="1"/>
    </i>
    <i t="default" r="4">
      <x/>
    </i>
    <i t="default" r="3">
      <x v="2"/>
    </i>
    <i r="3">
      <x v="9"/>
      <x/>
      <x/>
      <x/>
      <x/>
      <x/>
      <x v="238"/>
      <x v="1"/>
    </i>
    <i t="default" r="9">
      <x v="238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9"/>
    </i>
    <i r="2">
      <x v="155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54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5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5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5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5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5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6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61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62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63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64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65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6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67"/>
      <x v="132"/>
      <x/>
      <x/>
      <x/>
      <x/>
      <x/>
      <x v="239"/>
      <x/>
    </i>
    <i t="default" r="9">
      <x v="23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32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6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6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70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71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72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73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74"/>
      <x v="100"/>
      <x/>
      <x/>
      <x/>
      <x/>
      <x/>
      <x v="219"/>
      <x/>
    </i>
    <i t="default" r="9">
      <x v="219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0"/>
    </i>
    <i r="3"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75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76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46"/>
      <x/>
      <x/>
      <x/>
      <x/>
      <x/>
      <x v="1"/>
      <x/>
    </i>
    <i t="default" r="9">
      <x v="1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46"/>
    </i>
    <i r="2">
      <x v="1577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2">
      <x v="1578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r="3">
      <x v="102"/>
      <x/>
      <x/>
      <x/>
      <x/>
      <x/>
      <x v="220"/>
      <x/>
    </i>
    <i t="default" r="9">
      <x v="220"/>
    </i>
    <i t="default" r="8">
      <x/>
    </i>
    <i t="default" r="7">
      <x/>
    </i>
    <i t="default" r="6">
      <x/>
    </i>
    <i t="default" r="5">
      <x/>
    </i>
    <i t="default" r="4">
      <x/>
    </i>
    <i t="default" r="3">
      <x v="102"/>
    </i>
    <i r="2">
      <x v="1579"/>
      <x v="2"/>
      <x/>
      <x v="1"/>
      <x v="1"/>
      <x v="1"/>
      <x/>
      <x v="1"/>
      <x/>
    </i>
    <i t="default" r="9">
      <x v="1"/>
    </i>
    <i t="default" r="8">
      <x/>
    </i>
    <i t="default" r="7">
      <x v="1"/>
    </i>
    <i t="default" r="6">
      <x v="1"/>
    </i>
    <i t="default" r="5">
      <x v="1"/>
    </i>
    <i t="default" r="4">
      <x/>
    </i>
    <i t="default" r="3">
      <x v="2"/>
    </i>
    <i t="default" r="1">
      <x v="36"/>
    </i>
    <i t="default">
      <x v="1"/>
    </i>
    <i t="grand">
      <x/>
    </i>
  </rowItem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ailable Harnesses Count"/>
    <pivotHierarchy dragToData="1" caption="Count of Available Harnesses Count"/>
    <pivotHierarchy dragToData="1" caption="Total Harness Count"/>
    <pivotHierarchy dragToData="1"/>
  </pivotHierarchies>
  <pivotTableStyleInfo name="PivotStyleLight15" showRowHeaders="1" showColHeaders="1" showRowStripes="0" showColStripes="0" showLastColumn="1"/>
  <rowHierarchiesUsage count="11">
    <rowHierarchyUsage hierarchyUsage="9"/>
    <rowHierarchyUsage hierarchyUsage="10"/>
    <rowHierarchyUsage hierarchyUsage="7"/>
    <rowHierarchyUsage hierarchyUsage="40"/>
    <rowHierarchyUsage hierarchyUsage="15"/>
    <rowHierarchyUsage hierarchyUsage="18"/>
    <rowHierarchyUsage hierarchyUsage="19"/>
    <rowHierarchyUsage hierarchyUsage="20"/>
    <rowHierarchyUsage hierarchyUsage="24"/>
    <rowHierarchyUsage hierarchyUsage="41"/>
    <rowHierarchyUsage hierarchyUsage="14"/>
  </rowHierarchiesUsage>
  <extLst>
    <ext xmlns:x15="http://schemas.microsoft.com/office/spreadsheetml/2010/11/main" uri="{E67621CE-5B39-4880-91FE-76760E9C1902}">
      <x15:pivotTableUISettings sourceDataName="WorksheetConnection_Harness Sign In &amp; Sign Out Form 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69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>
  <location ref="A3:G44" firstHeaderRow="0" firstDataRow="1" firstDataCol="3"/>
  <pivotFields count="4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625">
        <item x="1344"/>
        <item x="1340"/>
        <item x="1224"/>
        <item x="1524"/>
        <item x="1603"/>
        <item x="1248"/>
        <item x="1250"/>
        <item x="1220"/>
        <item x="1367"/>
        <item x="1521"/>
        <item x="1522"/>
        <item x="1145"/>
        <item x="436"/>
        <item x="469"/>
        <item x="470"/>
        <item x="471"/>
        <item x="501"/>
        <item x="502"/>
        <item x="1146"/>
        <item x="1147"/>
        <item x="1148"/>
        <item x="1149"/>
        <item x="473"/>
        <item x="474"/>
        <item x="475"/>
        <item x="476"/>
        <item x="477"/>
        <item x="478"/>
        <item x="1474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72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96"/>
        <item x="509"/>
        <item x="495"/>
        <item x="510"/>
        <item x="497"/>
        <item x="511"/>
        <item x="503"/>
        <item x="504"/>
        <item x="505"/>
        <item x="506"/>
        <item x="507"/>
        <item x="508"/>
        <item x="452"/>
        <item x="453"/>
        <item x="454"/>
        <item x="455"/>
        <item x="456"/>
        <item x="457"/>
        <item x="458"/>
        <item x="459"/>
        <item x="460"/>
        <item x="468"/>
        <item x="494"/>
        <item x="462"/>
        <item x="463"/>
        <item x="464"/>
        <item x="465"/>
        <item x="466"/>
        <item x="467"/>
        <item x="448"/>
        <item x="449"/>
        <item x="450"/>
        <item x="451"/>
        <item x="461"/>
        <item x="498"/>
        <item x="499"/>
        <item x="500"/>
        <item x="1472"/>
        <item x="1604"/>
        <item x="1617"/>
        <item x="1503"/>
        <item x="1520"/>
        <item x="1134"/>
        <item x="1135"/>
        <item x="1136"/>
        <item x="1137"/>
        <item x="1138"/>
        <item x="1139"/>
        <item x="1295"/>
        <item x="1292"/>
        <item x="1294"/>
        <item x="1280"/>
        <item x="1386"/>
        <item x="1301"/>
        <item x="1286"/>
        <item x="1281"/>
        <item x="1296"/>
        <item x="1409"/>
        <item x="1391"/>
        <item x="1346"/>
        <item x="1384"/>
        <item x="1311"/>
        <item x="1389"/>
        <item x="1359"/>
        <item x="1332"/>
        <item x="1314"/>
        <item x="1385"/>
        <item x="1343"/>
        <item x="1305"/>
        <item x="1327"/>
        <item x="1338"/>
        <item x="1350"/>
        <item x="1356"/>
        <item x="1349"/>
        <item x="1358"/>
        <item x="1337"/>
        <item x="1328"/>
        <item x="1372"/>
        <item x="1325"/>
        <item x="1334"/>
        <item x="1513"/>
        <item x="1525"/>
        <item x="1353"/>
        <item x="1313"/>
        <item x="1315"/>
        <item x="1395"/>
        <item x="1329"/>
        <item x="1388"/>
        <item x="1321"/>
        <item x="1347"/>
        <item x="1512"/>
        <item x="1336"/>
        <item x="1289"/>
        <item x="1299"/>
        <item x="1282"/>
        <item x="1302"/>
        <item x="1298"/>
        <item x="1284"/>
        <item x="1285"/>
        <item x="1309"/>
        <item x="1293"/>
        <item x="1335"/>
        <item x="1496"/>
        <item x="1283"/>
        <item x="1306"/>
        <item x="1297"/>
        <item x="1351"/>
        <item x="1304"/>
        <item x="1308"/>
        <item x="1406"/>
        <item x="1290"/>
        <item x="1291"/>
        <item x="1300"/>
        <item x="1287"/>
        <item x="1307"/>
        <item x="1288"/>
        <item x="1303"/>
        <item x="1403"/>
        <item x="1390"/>
        <item x="1401"/>
        <item x="1382"/>
        <item x="1488"/>
        <item x="1392"/>
        <item x="1398"/>
        <item x="1397"/>
        <item x="1352"/>
        <item x="1404"/>
        <item x="1354"/>
        <item x="1399"/>
        <item x="1405"/>
        <item x="1493"/>
        <item x="1492"/>
        <item x="1375"/>
        <item x="1491"/>
        <item x="1362"/>
        <item x="1373"/>
        <item x="1393"/>
        <item x="1400"/>
        <item x="1370"/>
        <item x="1380"/>
        <item x="1407"/>
        <item x="1486"/>
        <item x="1502"/>
        <item x="1371"/>
        <item x="1377"/>
        <item x="1387"/>
        <item x="1355"/>
        <item x="1490"/>
        <item x="1368"/>
        <item x="1489"/>
        <item x="1408"/>
        <item x="1494"/>
        <item x="1487"/>
        <item x="1357"/>
        <item x="1394"/>
        <item x="1374"/>
        <item x="1383"/>
        <item x="1378"/>
        <item x="1361"/>
        <item x="1342"/>
        <item x="1364"/>
        <item x="1363"/>
        <item x="1376"/>
        <item x="1485"/>
        <item x="1365"/>
        <item x="1366"/>
        <item x="1369"/>
        <item x="1402"/>
        <item x="1312"/>
        <item x="1317"/>
        <item x="1326"/>
        <item x="1330"/>
        <item x="1339"/>
        <item x="1348"/>
        <item x="1381"/>
        <item x="1396"/>
        <item x="1379"/>
        <item x="1316"/>
        <item x="1324"/>
        <item x="1333"/>
        <item x="1320"/>
        <item x="1323"/>
        <item x="1319"/>
        <item x="1360"/>
        <item x="1331"/>
        <item x="1318"/>
        <item x="1310"/>
        <item x="1341"/>
        <item x="1322"/>
        <item x="1345"/>
        <item x="1172"/>
        <item x="1219"/>
        <item x="1194"/>
        <item x="1171"/>
        <item x="1168"/>
        <item x="1166"/>
        <item x="1192"/>
        <item x="1215"/>
        <item x="1221"/>
        <item x="1169"/>
        <item x="1222"/>
        <item x="1189"/>
        <item x="1158"/>
        <item x="1151"/>
        <item x="1203"/>
        <item x="1242"/>
        <item x="1229"/>
        <item x="1232"/>
        <item x="1237"/>
        <item x="1258"/>
        <item x="1170"/>
        <item x="1478"/>
        <item x="1475"/>
        <item x="1479"/>
        <item x="1239"/>
        <item x="1200"/>
        <item x="1236"/>
        <item x="1476"/>
        <item x="1257"/>
        <item x="1235"/>
        <item x="1253"/>
        <item x="1196"/>
        <item x="1265"/>
        <item x="1268"/>
        <item x="1484"/>
        <item x="1483"/>
        <item x="1217"/>
        <item x="1482"/>
        <item x="1477"/>
        <item x="1234"/>
        <item x="1256"/>
        <item x="1228"/>
        <item x="1176"/>
        <item x="1233"/>
        <item x="1261"/>
        <item x="1247"/>
        <item x="1481"/>
        <item x="1260"/>
        <item x="1259"/>
        <item x="1480"/>
        <item x="1230"/>
        <item x="1231"/>
        <item x="1246"/>
        <item x="1255"/>
        <item x="1267"/>
        <item x="1226"/>
        <item x="1276"/>
        <item x="1201"/>
        <item x="1245"/>
        <item x="1227"/>
        <item x="1205"/>
        <item x="1173"/>
        <item x="1193"/>
        <item x="1175"/>
        <item x="1190"/>
        <item x="1177"/>
        <item x="1209"/>
        <item x="1195"/>
        <item x="1277"/>
        <item x="1214"/>
        <item x="1254"/>
        <item x="1213"/>
        <item x="1207"/>
        <item x="1273"/>
        <item x="1240"/>
        <item x="1275"/>
        <item x="1274"/>
        <item x="1223"/>
        <item x="1206"/>
        <item x="1272"/>
        <item x="1197"/>
        <item x="1167"/>
        <item x="1211"/>
        <item x="1271"/>
        <item x="1199"/>
        <item x="1241"/>
        <item x="1208"/>
        <item x="1210"/>
        <item x="1278"/>
        <item x="1212"/>
        <item x="1279"/>
        <item x="1266"/>
        <item x="1244"/>
        <item x="1202"/>
        <item x="1187"/>
        <item x="1269"/>
        <item x="1243"/>
        <item x="1270"/>
        <item x="1264"/>
        <item x="1238"/>
        <item x="1263"/>
        <item x="1225"/>
        <item x="1249"/>
        <item x="1606"/>
        <item x="1184"/>
        <item x="1183"/>
        <item x="1182"/>
        <item x="1251"/>
        <item x="1252"/>
        <item x="1218"/>
        <item x="1181"/>
        <item x="1262"/>
        <item x="1185"/>
        <item x="1188"/>
        <item x="1186"/>
        <item x="1174"/>
        <item x="1180"/>
        <item x="1179"/>
        <item x="1204"/>
        <item x="1152"/>
        <item x="1178"/>
        <item x="1165"/>
        <item x="1156"/>
        <item x="1163"/>
        <item x="1161"/>
        <item x="1155"/>
        <item x="1198"/>
        <item x="1162"/>
        <item x="1191"/>
        <item x="1159"/>
        <item x="1160"/>
        <item x="1216"/>
        <item x="1153"/>
        <item x="1164"/>
        <item x="1154"/>
        <item x="1157"/>
        <item x="1500"/>
        <item x="1501"/>
        <item x="1442"/>
        <item x="1452"/>
        <item x="1468"/>
        <item x="1456"/>
        <item x="1455"/>
        <item x="1451"/>
        <item x="1453"/>
        <item x="1449"/>
        <item x="1593"/>
        <item x="1457"/>
        <item x="1464"/>
        <item x="1460"/>
        <item x="1447"/>
        <item x="1450"/>
        <item x="1461"/>
        <item x="1446"/>
        <item x="1594"/>
        <item x="1448"/>
        <item x="1445"/>
        <item x="1441"/>
        <item x="1440"/>
        <item x="1465"/>
        <item x="1463"/>
        <item x="1466"/>
        <item x="1462"/>
        <item x="1443"/>
        <item x="1470"/>
        <item x="1467"/>
        <item x="1454"/>
        <item x="1471"/>
        <item x="1444"/>
        <item x="1469"/>
        <item x="1429"/>
        <item x="1418"/>
        <item x="1438"/>
        <item x="1427"/>
        <item x="1420"/>
        <item x="1412"/>
        <item x="1419"/>
        <item x="1411"/>
        <item x="1410"/>
        <item x="1439"/>
        <item x="1417"/>
        <item x="1424"/>
        <item x="1421"/>
        <item x="1414"/>
        <item x="1416"/>
        <item x="1413"/>
        <item x="1436"/>
        <item x="1428"/>
        <item x="1437"/>
        <item x="1434"/>
        <item x="1435"/>
        <item x="1422"/>
        <item x="1423"/>
        <item x="1415"/>
        <item x="1425"/>
        <item x="1426"/>
        <item x="1430"/>
        <item x="1432"/>
        <item x="1431"/>
        <item x="1433"/>
        <item x="512"/>
        <item x="513"/>
        <item x="514"/>
        <item x="515"/>
        <item x="516"/>
        <item x="517"/>
        <item x="518"/>
        <item x="519"/>
        <item x="520"/>
        <item x="521"/>
        <item x="1124"/>
        <item x="1126"/>
        <item x="1127"/>
        <item x="1544"/>
        <item x="1125"/>
        <item x="333"/>
        <item x="334"/>
        <item x="981"/>
        <item x="335"/>
        <item x="336"/>
        <item x="337"/>
        <item x="982"/>
        <item x="338"/>
        <item x="1609"/>
        <item x="1610"/>
        <item x="1611"/>
        <item x="1613"/>
        <item x="1612"/>
        <item x="1608"/>
        <item x="1614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48"/>
        <item x="349"/>
        <item x="350"/>
        <item x="351"/>
        <item x="352"/>
        <item x="911"/>
        <item x="1527"/>
        <item x="1530"/>
        <item x="1537"/>
        <item x="1536"/>
        <item x="1531"/>
        <item x="1532"/>
        <item x="1539"/>
        <item x="1528"/>
        <item x="1529"/>
        <item x="1526"/>
        <item x="1535"/>
        <item x="1534"/>
        <item x="1533"/>
        <item x="1538"/>
        <item x="1065"/>
        <item x="1063"/>
        <item x="1064"/>
        <item x="1066"/>
        <item x="277"/>
        <item x="278"/>
        <item x="279"/>
        <item x="280"/>
        <item x="96"/>
        <item x="281"/>
        <item x="282"/>
        <item x="283"/>
        <item x="284"/>
        <item x="285"/>
        <item x="286"/>
        <item x="287"/>
        <item x="288"/>
        <item x="289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523"/>
        <item x="808"/>
        <item x="807"/>
        <item x="802"/>
        <item x="806"/>
        <item x="800"/>
        <item x="803"/>
        <item x="805"/>
        <item x="801"/>
        <item x="804"/>
        <item x="522"/>
        <item x="811"/>
        <item x="792"/>
        <item x="796"/>
        <item x="809"/>
        <item x="798"/>
        <item x="799"/>
        <item x="793"/>
        <item x="795"/>
        <item x="797"/>
        <item x="812"/>
        <item x="810"/>
        <item x="790"/>
        <item x="791"/>
        <item x="794"/>
        <item x="576"/>
        <item x="575"/>
        <item x="579"/>
        <item x="577"/>
        <item x="578"/>
        <item x="58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1514"/>
        <item x="1515"/>
        <item x="1516"/>
        <item x="1517"/>
        <item x="1518"/>
        <item x="1519"/>
        <item x="1619"/>
        <item x="1618"/>
        <item x="162"/>
        <item x="163"/>
        <item x="164"/>
        <item x="165"/>
        <item x="166"/>
        <item x="167"/>
        <item x="168"/>
        <item x="169"/>
        <item x="170"/>
        <item x="171"/>
        <item x="260"/>
        <item x="262"/>
        <item x="263"/>
        <item x="264"/>
        <item x="265"/>
        <item x="367"/>
        <item x="368"/>
        <item x="369"/>
        <item x="370"/>
        <item x="371"/>
        <item x="172"/>
        <item x="372"/>
        <item x="1130"/>
        <item x="1129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149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1473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1"/>
        <item x="65"/>
        <item x="66"/>
        <item x="67"/>
        <item x="68"/>
        <item x="70"/>
        <item x="72"/>
        <item x="1132"/>
        <item x="73"/>
        <item x="74"/>
        <item x="78"/>
        <item x="1131"/>
        <item x="80"/>
        <item x="931"/>
        <item x="81"/>
        <item x="930"/>
        <item x="85"/>
        <item x="929"/>
        <item x="87"/>
        <item x="88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574"/>
        <item x="339"/>
        <item x="340"/>
        <item x="341"/>
        <item x="342"/>
        <item x="343"/>
        <item x="344"/>
        <item x="345"/>
        <item x="346"/>
        <item x="347"/>
        <item x="933"/>
        <item x="913"/>
        <item x="912"/>
        <item x="1458"/>
        <item x="861"/>
        <item x="859"/>
        <item x="860"/>
        <item x="858"/>
        <item x="857"/>
        <item x="850"/>
        <item x="851"/>
        <item x="856"/>
        <item x="957"/>
        <item x="852"/>
        <item x="854"/>
        <item x="855"/>
        <item x="849"/>
        <item x="842"/>
        <item x="839"/>
        <item x="843"/>
        <item x="847"/>
        <item x="846"/>
        <item x="848"/>
        <item x="845"/>
        <item x="853"/>
        <item x="844"/>
        <item x="1459"/>
        <item x="834"/>
        <item x="835"/>
        <item x="838"/>
        <item x="837"/>
        <item x="836"/>
        <item x="841"/>
        <item x="840"/>
        <item x="918"/>
        <item x="916"/>
        <item x="919"/>
        <item x="917"/>
        <item x="915"/>
        <item x="914"/>
        <item x="89"/>
        <item x="90"/>
        <item x="91"/>
        <item x="92"/>
        <item x="93"/>
        <item x="94"/>
        <item x="95"/>
        <item x="434"/>
        <item x="435"/>
        <item x="1061"/>
        <item x="1093"/>
        <item x="1080"/>
        <item x="1085"/>
        <item x="1092"/>
        <item x="1605"/>
        <item x="1074"/>
        <item x="1087"/>
        <item x="1081"/>
        <item x="1083"/>
        <item x="1082"/>
        <item x="1089"/>
        <item x="1088"/>
        <item x="1090"/>
        <item x="1084"/>
        <item x="1095"/>
        <item x="1098"/>
        <item x="1099"/>
        <item x="1096"/>
        <item x="1075"/>
        <item x="1094"/>
        <item x="1097"/>
        <item x="1078"/>
        <item x="1076"/>
        <item x="1077"/>
        <item x="1079"/>
        <item x="1091"/>
        <item x="1086"/>
        <item x="1118"/>
        <item x="1120"/>
        <item x="1119"/>
        <item x="1121"/>
        <item x="1122"/>
        <item x="1105"/>
        <item x="1106"/>
        <item x="1117"/>
        <item x="1110"/>
        <item x="1101"/>
        <item x="1107"/>
        <item x="1102"/>
        <item x="1108"/>
        <item x="1100"/>
        <item x="1103"/>
        <item x="1123"/>
        <item x="1112"/>
        <item x="1111"/>
        <item x="1113"/>
        <item x="1116"/>
        <item x="1104"/>
        <item x="1115"/>
        <item x="1114"/>
        <item x="1109"/>
        <item x="1599"/>
        <item x="1600"/>
        <item x="1601"/>
        <item x="1602"/>
        <item x="1595"/>
        <item x="1596"/>
        <item x="1597"/>
        <item x="1598"/>
        <item x="939"/>
        <item x="940"/>
        <item x="941"/>
        <item x="938"/>
        <item x="936"/>
        <item x="937"/>
        <item x="935"/>
        <item x="934"/>
        <item x="1540"/>
        <item x="1541"/>
        <item x="1546"/>
        <item x="1547"/>
        <item x="1548"/>
        <item x="1542"/>
        <item x="1551"/>
        <item x="1553"/>
        <item x="1543"/>
        <item x="1545"/>
        <item x="1549"/>
        <item x="1554"/>
        <item x="1555"/>
        <item x="1552"/>
        <item x="1550"/>
        <item x="1556"/>
        <item x="1557"/>
        <item x="1558"/>
        <item x="1559"/>
        <item x="1564"/>
        <item x="1565"/>
        <item x="1560"/>
        <item x="1561"/>
        <item x="1562"/>
        <item x="1567"/>
        <item x="1568"/>
        <item x="1569"/>
        <item x="1563"/>
        <item x="1566"/>
        <item x="1570"/>
        <item x="1571"/>
        <item x="1572"/>
        <item x="1573"/>
        <item x="1574"/>
        <item x="1575"/>
        <item x="1577"/>
        <item x="1576"/>
        <item x="1578"/>
        <item x="1579"/>
        <item x="1580"/>
        <item x="950"/>
        <item x="942"/>
        <item x="944"/>
        <item x="943"/>
        <item x="948"/>
        <item x="947"/>
        <item x="946"/>
        <item x="951"/>
        <item x="949"/>
        <item x="945"/>
        <item x="1581"/>
        <item x="1582"/>
        <item x="1583"/>
        <item x="1584"/>
        <item x="1585"/>
        <item x="1586"/>
        <item x="1587"/>
        <item x="1588"/>
        <item x="1589"/>
        <item x="1590"/>
        <item x="1616"/>
        <item x="1615"/>
        <item x="831"/>
        <item x="833"/>
        <item x="832"/>
        <item x="821"/>
        <item x="820"/>
        <item x="817"/>
        <item x="816"/>
        <item x="818"/>
        <item x="815"/>
        <item x="814"/>
        <item x="813"/>
        <item x="819"/>
        <item x="828"/>
        <item x="829"/>
        <item x="830"/>
        <item x="827"/>
        <item x="824"/>
        <item x="826"/>
        <item x="825"/>
        <item x="822"/>
        <item x="823"/>
        <item x="952"/>
        <item x="953"/>
        <item x="955"/>
        <item x="305"/>
        <item x="304"/>
        <item x="303"/>
        <item x="302"/>
        <item x="301"/>
        <item x="312"/>
        <item x="311"/>
        <item x="319"/>
        <item x="1067"/>
        <item x="310"/>
        <item x="309"/>
        <item x="1006"/>
        <item x="308"/>
        <item x="313"/>
        <item x="306"/>
        <item x="307"/>
        <item x="318"/>
        <item x="317"/>
        <item x="316"/>
        <item x="315"/>
        <item x="314"/>
        <item x="320"/>
        <item x="1035"/>
        <item x="1037"/>
        <item x="1039"/>
        <item x="1036"/>
        <item x="1034"/>
        <item x="1052"/>
        <item x="1056"/>
        <item x="1054"/>
        <item x="1051"/>
        <item x="1053"/>
        <item x="1041"/>
        <item x="1038"/>
        <item x="1042"/>
        <item x="1040"/>
        <item x="1033"/>
        <item x="1072"/>
        <item x="1043"/>
        <item x="1046"/>
        <item x="1045"/>
        <item x="1011"/>
        <item x="1012"/>
        <item x="1009"/>
        <item x="1055"/>
        <item x="1058"/>
        <item x="1057"/>
        <item x="1060"/>
        <item x="1059"/>
        <item x="1044"/>
        <item x="1050"/>
        <item x="1048"/>
        <item x="1049"/>
        <item x="1047"/>
        <item x="1027"/>
        <item x="1024"/>
        <item x="1029"/>
        <item x="1025"/>
        <item x="1031"/>
        <item x="1026"/>
        <item x="1032"/>
        <item x="1023"/>
        <item x="1028"/>
        <item x="1030"/>
        <item x="1013"/>
        <item x="1010"/>
        <item x="1008"/>
        <item x="1017"/>
        <item x="1016"/>
        <item x="1015"/>
        <item x="1014"/>
        <item x="1018"/>
        <item x="1022"/>
        <item x="1021"/>
        <item x="1020"/>
        <item x="1019"/>
        <item x="1071"/>
        <item x="1004"/>
        <item x="1001"/>
        <item x="1002"/>
        <item x="1003"/>
        <item x="1000"/>
        <item x="1005"/>
        <item x="985"/>
        <item x="987"/>
        <item x="988"/>
        <item x="991"/>
        <item x="986"/>
        <item x="990"/>
        <item x="989"/>
        <item x="992"/>
        <item x="995"/>
        <item x="1073"/>
        <item x="994"/>
        <item x="993"/>
        <item x="996"/>
        <item x="998"/>
        <item x="999"/>
        <item x="997"/>
        <item x="1007"/>
        <item x="669"/>
        <item x="670"/>
        <item x="932"/>
        <item x="958"/>
        <item x="984"/>
        <item x="975"/>
        <item x="976"/>
        <item x="977"/>
        <item x="978"/>
        <item x="979"/>
        <item x="980"/>
        <item x="970"/>
        <item x="971"/>
        <item x="972"/>
        <item x="973"/>
        <item x="974"/>
        <item x="963"/>
        <item x="961"/>
        <item x="968"/>
        <item x="967"/>
        <item x="969"/>
        <item x="962"/>
        <item x="290"/>
        <item x="291"/>
        <item x="292"/>
        <item x="293"/>
        <item x="294"/>
        <item x="295"/>
        <item x="296"/>
        <item x="297"/>
        <item x="298"/>
        <item x="299"/>
        <item x="691"/>
        <item x="965"/>
        <item x="960"/>
        <item x="964"/>
        <item x="353"/>
        <item x="354"/>
        <item x="355"/>
        <item x="356"/>
        <item x="300"/>
        <item x="357"/>
        <item x="358"/>
        <item x="359"/>
        <item x="360"/>
        <item x="361"/>
        <item x="362"/>
        <item x="363"/>
        <item x="364"/>
        <item x="365"/>
        <item x="366"/>
        <item x="872"/>
        <item x="873"/>
        <item x="871"/>
        <item x="869"/>
        <item x="870"/>
        <item x="673"/>
        <item x="674"/>
        <item x="675"/>
        <item x="676"/>
        <item x="677"/>
        <item x="678"/>
        <item x="1069"/>
        <item x="679"/>
        <item x="954"/>
        <item x="966"/>
        <item x="671"/>
        <item x="956"/>
        <item x="672"/>
        <item x="573"/>
        <item x="680"/>
        <item x="1068"/>
        <item x="681"/>
        <item x="682"/>
        <item x="683"/>
        <item x="1070"/>
        <item x="684"/>
        <item x="685"/>
        <item x="686"/>
        <item x="687"/>
        <item x="688"/>
        <item x="1143"/>
        <item x="1499"/>
        <item x="1497"/>
        <item x="1498"/>
        <item x="959"/>
        <item x="689"/>
        <item x="690"/>
        <item x="1591"/>
        <item x="159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4"/>
        <item x="1144"/>
        <item x="55"/>
        <item x="56"/>
        <item x="57"/>
        <item x="58"/>
        <item x="59"/>
        <item x="60"/>
        <item x="61"/>
        <item x="62"/>
        <item x="63"/>
        <item x="115"/>
        <item x="116"/>
        <item x="373"/>
        <item x="374"/>
        <item x="375"/>
        <item x="376"/>
        <item x="377"/>
        <item x="378"/>
        <item x="745"/>
        <item x="744"/>
        <item x="743"/>
        <item x="746"/>
        <item x="741"/>
        <item x="739"/>
        <item x="740"/>
        <item x="742"/>
        <item x="738"/>
        <item x="875"/>
        <item x="874"/>
        <item x="922"/>
        <item x="921"/>
        <item x="920"/>
        <item x="923"/>
        <item x="924"/>
        <item x="925"/>
        <item x="649"/>
        <item x="653"/>
        <item x="652"/>
        <item x="651"/>
        <item x="648"/>
        <item x="650"/>
        <item x="659"/>
        <item x="647"/>
        <item x="656"/>
        <item x="657"/>
        <item x="658"/>
        <item x="654"/>
        <item x="655"/>
        <item x="668"/>
        <item x="665"/>
        <item x="664"/>
        <item x="640"/>
        <item x="641"/>
        <item x="645"/>
        <item x="642"/>
        <item x="644"/>
        <item x="646"/>
        <item x="643"/>
        <item x="864"/>
        <item x="663"/>
        <item x="667"/>
        <item x="662"/>
        <item x="661"/>
        <item x="666"/>
        <item x="867"/>
        <item x="660"/>
        <item x="866"/>
        <item x="868"/>
        <item x="865"/>
        <item x="863"/>
        <item x="862"/>
        <item x="624"/>
        <item x="625"/>
        <item x="633"/>
        <item x="627"/>
        <item x="618"/>
        <item x="611"/>
        <item x="621"/>
        <item x="613"/>
        <item x="635"/>
        <item x="636"/>
        <item x="638"/>
        <item x="631"/>
        <item x="628"/>
        <item x="639"/>
        <item x="637"/>
        <item x="609"/>
        <item x="623"/>
        <item x="630"/>
        <item x="634"/>
        <item x="615"/>
        <item x="617"/>
        <item x="612"/>
        <item x="619"/>
        <item x="626"/>
        <item x="610"/>
        <item x="620"/>
        <item x="629"/>
        <item x="622"/>
        <item x="614"/>
        <item x="632"/>
        <item x="616"/>
        <item x="11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11"/>
        <item x="112"/>
        <item x="1150"/>
        <item x="113"/>
        <item x="114"/>
        <item x="379"/>
        <item x="380"/>
        <item x="381"/>
        <item x="382"/>
        <item x="383"/>
        <item x="384"/>
        <item x="385"/>
        <item x="386"/>
        <item x="928"/>
        <item x="926"/>
        <item x="927"/>
        <item x="1062"/>
        <item x="543"/>
        <item x="544"/>
        <item x="545"/>
        <item x="546"/>
        <item x="547"/>
        <item x="548"/>
        <item x="549"/>
        <item x="550"/>
        <item x="551"/>
        <item x="552"/>
        <item x="562"/>
        <item x="553"/>
        <item x="554"/>
        <item x="555"/>
        <item x="556"/>
        <item x="557"/>
        <item x="558"/>
        <item x="559"/>
        <item x="560"/>
        <item x="561"/>
        <item x="563"/>
        <item x="564"/>
        <item x="565"/>
        <item x="566"/>
        <item x="567"/>
        <item x="568"/>
        <item x="569"/>
        <item x="570"/>
        <item x="571"/>
        <item x="572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983"/>
        <item x="160"/>
        <item x="161"/>
        <item x="750"/>
        <item x="747"/>
        <item x="748"/>
        <item x="749"/>
        <item x="755"/>
        <item x="754"/>
        <item x="751"/>
        <item x="752"/>
        <item x="753"/>
        <item x="897"/>
        <item x="896"/>
        <item x="898"/>
        <item x="895"/>
        <item x="892"/>
        <item x="894"/>
        <item x="893"/>
        <item x="891"/>
        <item x="890"/>
        <item x="889"/>
        <item x="888"/>
        <item x="887"/>
        <item x="886"/>
        <item x="884"/>
        <item x="885"/>
        <item x="883"/>
        <item x="881"/>
        <item x="882"/>
        <item x="879"/>
        <item x="880"/>
        <item x="901"/>
        <item x="910"/>
        <item x="906"/>
        <item x="900"/>
        <item x="908"/>
        <item x="904"/>
        <item x="909"/>
        <item x="902"/>
        <item x="903"/>
        <item x="899"/>
        <item x="907"/>
        <item x="905"/>
        <item x="1128"/>
        <item x="523"/>
        <item x="524"/>
        <item x="525"/>
        <item x="526"/>
        <item x="527"/>
        <item x="528"/>
        <item x="529"/>
        <item x="530"/>
        <item x="531"/>
        <item x="532"/>
        <item x="761"/>
        <item x="533"/>
        <item x="534"/>
        <item x="535"/>
        <item x="536"/>
        <item x="537"/>
        <item x="538"/>
        <item x="539"/>
        <item x="540"/>
        <item x="541"/>
        <item x="542"/>
        <item x="581"/>
        <item x="600"/>
        <item x="598"/>
        <item x="601"/>
        <item x="595"/>
        <item x="597"/>
        <item x="593"/>
        <item x="599"/>
        <item x="594"/>
        <item x="591"/>
        <item x="596"/>
        <item x="592"/>
        <item x="590"/>
        <item x="588"/>
        <item x="584"/>
        <item x="582"/>
        <item x="583"/>
        <item x="589"/>
        <item x="587"/>
        <item x="585"/>
        <item x="586"/>
        <item x="608"/>
        <item x="607"/>
        <item x="606"/>
        <item x="602"/>
        <item x="605"/>
        <item x="603"/>
        <item x="604"/>
        <item x="789"/>
        <item x="777"/>
        <item x="766"/>
        <item x="765"/>
        <item x="768"/>
        <item x="787"/>
        <item x="769"/>
        <item x="714"/>
        <item x="713"/>
        <item x="721"/>
        <item x="774"/>
        <item x="716"/>
        <item x="764"/>
        <item x="712"/>
        <item x="760"/>
        <item x="718"/>
        <item x="762"/>
        <item x="771"/>
        <item x="788"/>
        <item x="775"/>
        <item x="711"/>
        <item x="776"/>
        <item x="758"/>
        <item x="779"/>
        <item x="785"/>
        <item x="717"/>
        <item x="773"/>
        <item x="782"/>
        <item x="757"/>
        <item x="786"/>
        <item x="710"/>
        <item x="772"/>
        <item x="720"/>
        <item x="709"/>
        <item x="784"/>
        <item x="708"/>
        <item x="723"/>
        <item x="783"/>
        <item x="778"/>
        <item x="722"/>
        <item x="715"/>
        <item x="780"/>
        <item x="781"/>
        <item x="770"/>
        <item x="763"/>
        <item x="756"/>
        <item x="767"/>
        <item x="719"/>
        <item x="759"/>
        <item x="69"/>
        <item x="71"/>
        <item x="75"/>
        <item x="76"/>
        <item x="77"/>
        <item x="79"/>
        <item x="82"/>
        <item x="83"/>
        <item x="84"/>
        <item x="1509"/>
        <item x="1510"/>
        <item x="1511"/>
        <item x="1506"/>
        <item x="1507"/>
        <item x="1505"/>
        <item x="1504"/>
        <item x="1508"/>
        <item x="86"/>
        <item x="878"/>
        <item x="876"/>
        <item x="877"/>
        <item x="1142"/>
        <item x="1140"/>
        <item x="1141"/>
        <item x="707"/>
        <item x="705"/>
        <item x="706"/>
        <item x="704"/>
        <item x="700"/>
        <item x="693"/>
        <item x="694"/>
        <item x="692"/>
        <item x="696"/>
        <item x="697"/>
        <item x="695"/>
        <item x="735"/>
        <item x="736"/>
        <item x="734"/>
        <item x="737"/>
        <item x="733"/>
        <item x="702"/>
        <item x="701"/>
        <item x="703"/>
        <item x="699"/>
        <item x="698"/>
        <item x="726"/>
        <item x="725"/>
        <item x="730"/>
        <item x="728"/>
        <item x="727"/>
        <item x="729"/>
        <item x="731"/>
        <item x="732"/>
        <item x="724"/>
        <item x="1607"/>
        <item x="1620"/>
        <item x="1621"/>
        <item x="1622"/>
        <item x="1623"/>
        <item x="1624"/>
      </items>
    </pivotField>
    <pivotField dataField="1" compact="0" outline="0" showAll="0" defaultSubtotal="0"/>
    <pivotField name="Harness Type"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37">
        <item h="1" sd="0" x="12"/>
        <item h="1" x="34"/>
        <item h="1" x="32"/>
        <item h="1" x="36"/>
        <item h="1" x="35"/>
        <item h="1" x="16"/>
        <item h="1" x="31"/>
        <item h="1" x="11"/>
        <item h="1" x="10"/>
        <item h="1" x="30"/>
        <item h="1" x="5"/>
        <item h="1" x="17"/>
        <item h="1" x="20"/>
        <item h="1" x="15"/>
        <item h="1" x="13"/>
        <item h="1" x="33"/>
        <item h="1" x="7"/>
        <item x="2"/>
        <item h="1" x="27"/>
        <item h="1" x="26"/>
        <item h="1" x="4"/>
        <item h="1" x="28"/>
        <item h="1" x="29"/>
        <item h="1" x="14"/>
        <item h="1" x="9"/>
        <item h="1" x="22"/>
        <item h="1" x="25"/>
        <item h="1" x="24"/>
        <item h="1" x="8"/>
        <item h="1" x="1"/>
        <item h="1" x="21"/>
        <item h="1" x="0"/>
        <item h="1" x="19"/>
        <item h="1" x="6"/>
        <item h="1" x="18"/>
        <item h="1" x="3"/>
        <item h="1" x="2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9"/>
    <field x="10"/>
    <field x="7"/>
  </rowFields>
  <rowItems count="41">
    <i>
      <x v="1"/>
      <x v="17"/>
      <x v="740"/>
    </i>
    <i r="2">
      <x v="741"/>
    </i>
    <i r="2">
      <x v="742"/>
    </i>
    <i r="2">
      <x v="743"/>
    </i>
    <i r="2">
      <x v="744"/>
    </i>
    <i r="2">
      <x v="745"/>
    </i>
    <i r="2">
      <x v="746"/>
    </i>
    <i r="2">
      <x v="747"/>
    </i>
    <i r="2">
      <x v="748"/>
    </i>
    <i r="2">
      <x v="749"/>
    </i>
    <i r="2">
      <x v="750"/>
    </i>
    <i r="2">
      <x v="751"/>
    </i>
    <i r="2">
      <x v="752"/>
    </i>
    <i r="2">
      <x v="753"/>
    </i>
    <i r="2">
      <x v="754"/>
    </i>
    <i r="2">
      <x v="755"/>
    </i>
    <i r="2">
      <x v="756"/>
    </i>
    <i r="2">
      <x v="757"/>
    </i>
    <i r="2">
      <x v="758"/>
    </i>
    <i r="2">
      <x v="759"/>
    </i>
    <i r="2">
      <x v="760"/>
    </i>
    <i r="2">
      <x v="761"/>
    </i>
    <i r="2">
      <x v="762"/>
    </i>
    <i r="2">
      <x v="763"/>
    </i>
    <i r="2">
      <x v="764"/>
    </i>
    <i r="2">
      <x v="765"/>
    </i>
    <i r="2">
      <x v="766"/>
    </i>
    <i r="2">
      <x v="767"/>
    </i>
    <i r="2">
      <x v="768"/>
    </i>
    <i r="2">
      <x v="769"/>
    </i>
    <i r="2">
      <x v="770"/>
    </i>
    <i r="2">
      <x v="771"/>
    </i>
    <i r="2">
      <x v="772"/>
    </i>
    <i r="2">
      <x v="773"/>
    </i>
    <i r="2">
      <x v="774"/>
    </i>
    <i r="2">
      <x v="775"/>
    </i>
    <i r="2">
      <x v="776"/>
    </i>
    <i r="2">
      <x v="777"/>
    </i>
    <i r="2">
      <x v="778"/>
    </i>
    <i r="2">
      <x v="779"/>
    </i>
    <i r="2">
      <x v="78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 of Harness #" fld="8" subtotal="max" baseField="0" baseItem="0"/>
    <dataField name="Average of All Measured Resistance Values (mΩ)" fld="24" subtotal="average" baseField="0" baseItem="0"/>
    <dataField name="Max of Max. Resistance Measurement" fld="25" subtotal="max" baseField="0" baseItem="0"/>
    <dataField name="Min of Min. Resistance Measurement" fld="26" subtotal="min" baseField="0" baseItem="0"/>
  </dataFields>
  <formats count="4">
    <format dxfId="5">
      <pivotArea field="9" type="button" dataOnly="0" labelOnly="1" outline="0" axis="axisRow" fieldPosition="0"/>
    </format>
    <format dxfId="4">
      <pivotArea field="10" type="button" dataOnly="0" labelOnly="1" outline="0" axis="axisRow" fieldPosition="1"/>
    </format>
    <format dxfId="3">
      <pivotArea field="7" type="button" dataOnly="0" labelOnly="1" outline="0" axis="axisRow" fieldPosition="2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5" cacheId="69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>
  <location ref="C3:V4" firstHeaderRow="1" firstDataRow="1" firstDataCol="20"/>
  <pivotFields count="4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3">
        <item x="19"/>
        <item x="24"/>
        <item x="26"/>
        <item x="16"/>
        <item x="17"/>
        <item x="27"/>
        <item x="28"/>
        <item x="25"/>
        <item x="7"/>
        <item x="8"/>
        <item x="14"/>
        <item x="20"/>
        <item x="21"/>
        <item x="6"/>
        <item x="29"/>
        <item x="0"/>
        <item x="22"/>
        <item x="4"/>
        <item x="23"/>
        <item x="30"/>
        <item x="9"/>
        <item x="18"/>
        <item x="11"/>
        <item x="10"/>
        <item x="15"/>
        <item x="2"/>
        <item x="3"/>
        <item x="5"/>
        <item x="13"/>
        <item x="32"/>
        <item x="31"/>
        <item x="12"/>
        <item x="1"/>
      </items>
    </pivotField>
    <pivotField axis="axisRow" compact="0" outline="0" showAll="0" defaultSubtotal="0">
      <items count="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75"/>
        <item x="186"/>
        <item x="187"/>
        <item x="188"/>
      </items>
    </pivotField>
    <pivotField axis="axisRow" compact="0" outline="0" showAll="0" defaultSubtotal="0">
      <items count="1625">
        <item h="1" x="1344"/>
        <item h="1" x="1340"/>
        <item h="1" x="1224"/>
        <item h="1" x="1524"/>
        <item h="1" x="1603"/>
        <item h="1" x="1248"/>
        <item h="1" x="1250"/>
        <item h="1" x="1220"/>
        <item h="1" x="1367"/>
        <item h="1" x="1521"/>
        <item h="1" x="1522"/>
        <item h="1" x="1145"/>
        <item h="1" x="436"/>
        <item h="1" x="469"/>
        <item h="1" x="470"/>
        <item h="1" x="471"/>
        <item h="1" x="501"/>
        <item h="1" x="502"/>
        <item h="1" x="1146"/>
        <item h="1" x="1147"/>
        <item h="1" x="1148"/>
        <item h="1" x="1149"/>
        <item h="1" x="473"/>
        <item h="1" x="474"/>
        <item h="1" x="475"/>
        <item h="1" x="476"/>
        <item h="1" x="477"/>
        <item h="1" x="478"/>
        <item h="1" x="1474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72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96"/>
        <item h="1" x="509"/>
        <item h="1" x="495"/>
        <item h="1" x="510"/>
        <item h="1" x="497"/>
        <item h="1" x="511"/>
        <item h="1" x="503"/>
        <item h="1" x="504"/>
        <item h="1" x="505"/>
        <item h="1" x="506"/>
        <item h="1" x="507"/>
        <item h="1" x="508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8"/>
        <item h="1" x="494"/>
        <item h="1" x="462"/>
        <item h="1" x="463"/>
        <item h="1" x="464"/>
        <item h="1" x="465"/>
        <item h="1" x="466"/>
        <item h="1" x="467"/>
        <item h="1" x="448"/>
        <item h="1" x="449"/>
        <item h="1" x="450"/>
        <item h="1" x="451"/>
        <item h="1" x="461"/>
        <item h="1" x="498"/>
        <item h="1" x="499"/>
        <item h="1" x="500"/>
        <item h="1" x="1472"/>
        <item h="1" x="1604"/>
        <item h="1" x="1617"/>
        <item h="1" x="1503"/>
        <item h="1" x="1520"/>
        <item h="1" x="1134"/>
        <item h="1" x="1135"/>
        <item h="1" x="1136"/>
        <item h="1" x="1137"/>
        <item h="1" x="1138"/>
        <item h="1" x="1139"/>
        <item h="1" x="1295"/>
        <item h="1" x="1292"/>
        <item h="1" x="1294"/>
        <item h="1" x="1280"/>
        <item h="1" x="1386"/>
        <item h="1" x="1301"/>
        <item h="1" x="1286"/>
        <item h="1" x="1281"/>
        <item h="1" x="1296"/>
        <item h="1" x="1409"/>
        <item h="1" x="1391"/>
        <item h="1" x="1346"/>
        <item h="1" x="1384"/>
        <item h="1" x="1311"/>
        <item h="1" x="1389"/>
        <item h="1" x="1359"/>
        <item h="1" x="1332"/>
        <item h="1" x="1314"/>
        <item h="1" x="1385"/>
        <item h="1" x="1343"/>
        <item h="1" x="1305"/>
        <item h="1" x="1327"/>
        <item h="1" x="1338"/>
        <item h="1" x="1350"/>
        <item h="1" x="1356"/>
        <item h="1" x="1349"/>
        <item h="1" x="1358"/>
        <item h="1" x="1337"/>
        <item h="1" x="1328"/>
        <item h="1" x="1372"/>
        <item h="1" x="1325"/>
        <item h="1" x="1334"/>
        <item h="1" x="1513"/>
        <item h="1" x="1525"/>
        <item h="1" x="1353"/>
        <item h="1" x="1313"/>
        <item h="1" x="1315"/>
        <item h="1" x="1395"/>
        <item h="1" x="1329"/>
        <item h="1" x="1388"/>
        <item h="1" x="1321"/>
        <item h="1" x="1347"/>
        <item h="1" x="1512"/>
        <item h="1" x="1336"/>
        <item h="1" x="1289"/>
        <item h="1" x="1299"/>
        <item h="1" x="1282"/>
        <item h="1" x="1302"/>
        <item h="1" x="1298"/>
        <item h="1" x="1284"/>
        <item h="1" x="1285"/>
        <item h="1" x="1309"/>
        <item h="1" x="1293"/>
        <item h="1" x="1335"/>
        <item h="1" x="1496"/>
        <item h="1" x="1283"/>
        <item h="1" x="1306"/>
        <item h="1" x="1297"/>
        <item h="1" x="1351"/>
        <item h="1" x="1304"/>
        <item h="1" x="1308"/>
        <item h="1" x="1406"/>
        <item h="1" x="1290"/>
        <item h="1" x="1291"/>
        <item h="1" x="1300"/>
        <item h="1" x="1287"/>
        <item h="1" x="1307"/>
        <item h="1" x="1288"/>
        <item h="1" x="1303"/>
        <item h="1" x="1403"/>
        <item h="1" x="1390"/>
        <item h="1" x="1401"/>
        <item h="1" x="1382"/>
        <item h="1" x="1488"/>
        <item h="1" x="1392"/>
        <item h="1" x="1398"/>
        <item h="1" x="1397"/>
        <item h="1" x="1352"/>
        <item h="1" x="1404"/>
        <item h="1" x="1354"/>
        <item h="1" x="1399"/>
        <item h="1" x="1405"/>
        <item h="1" x="1493"/>
        <item h="1" x="1492"/>
        <item h="1" x="1375"/>
        <item h="1" x="1491"/>
        <item h="1" x="1362"/>
        <item h="1" x="1373"/>
        <item h="1" x="1393"/>
        <item h="1" x="1400"/>
        <item h="1" x="1370"/>
        <item h="1" x="1380"/>
        <item h="1" x="1407"/>
        <item h="1" x="1486"/>
        <item h="1" x="1502"/>
        <item h="1" x="1371"/>
        <item h="1" x="1377"/>
        <item h="1" x="1387"/>
        <item h="1" x="1355"/>
        <item h="1" x="1490"/>
        <item h="1" x="1368"/>
        <item h="1" x="1489"/>
        <item h="1" x="1408"/>
        <item h="1" x="1494"/>
        <item h="1" x="1487"/>
        <item h="1" x="1357"/>
        <item h="1" x="1394"/>
        <item h="1" x="1374"/>
        <item h="1" x="1383"/>
        <item h="1" x="1378"/>
        <item h="1" x="1361"/>
        <item h="1" x="1342"/>
        <item h="1" x="1364"/>
        <item h="1" x="1363"/>
        <item h="1" x="1376"/>
        <item h="1" x="1485"/>
        <item h="1" x="1365"/>
        <item h="1" x="1366"/>
        <item h="1" x="1369"/>
        <item h="1" x="1402"/>
        <item h="1" x="1312"/>
        <item h="1" x="1317"/>
        <item h="1" x="1326"/>
        <item h="1" x="1330"/>
        <item h="1" x="1339"/>
        <item h="1" x="1348"/>
        <item h="1" x="1381"/>
        <item h="1" x="1396"/>
        <item h="1" x="1379"/>
        <item h="1" x="1316"/>
        <item h="1" x="1324"/>
        <item h="1" x="1333"/>
        <item h="1" x="1320"/>
        <item h="1" x="1323"/>
        <item h="1" x="1319"/>
        <item h="1" x="1360"/>
        <item h="1" x="1331"/>
        <item h="1" x="1318"/>
        <item h="1" x="1310"/>
        <item h="1" x="1341"/>
        <item h="1" x="1322"/>
        <item h="1" x="1345"/>
        <item h="1" x="1172"/>
        <item h="1" x="1219"/>
        <item h="1" x="1194"/>
        <item h="1" x="1171"/>
        <item h="1" x="1168"/>
        <item h="1" x="1166"/>
        <item h="1" x="1192"/>
        <item h="1" x="1215"/>
        <item h="1" x="1221"/>
        <item h="1" x="1169"/>
        <item h="1" x="1222"/>
        <item h="1" x="1189"/>
        <item h="1" x="1158"/>
        <item h="1" x="1151"/>
        <item h="1" x="1203"/>
        <item h="1" x="1242"/>
        <item h="1" x="1229"/>
        <item h="1" x="1232"/>
        <item h="1" x="1237"/>
        <item h="1" x="1258"/>
        <item h="1" x="1170"/>
        <item h="1" x="1478"/>
        <item h="1" x="1475"/>
        <item h="1" x="1479"/>
        <item h="1" x="1239"/>
        <item h="1" x="1200"/>
        <item h="1" x="1236"/>
        <item h="1" x="1476"/>
        <item h="1" x="1257"/>
        <item h="1" x="1235"/>
        <item h="1" x="1253"/>
        <item h="1" x="1196"/>
        <item h="1" x="1265"/>
        <item h="1" x="1268"/>
        <item h="1" x="1484"/>
        <item h="1" x="1483"/>
        <item h="1" x="1217"/>
        <item h="1" x="1482"/>
        <item h="1" x="1477"/>
        <item h="1" x="1234"/>
        <item h="1" x="1256"/>
        <item h="1" x="1228"/>
        <item h="1" x="1176"/>
        <item h="1" x="1233"/>
        <item h="1" x="1261"/>
        <item h="1" x="1247"/>
        <item h="1" x="1481"/>
        <item h="1" x="1260"/>
        <item h="1" x="1259"/>
        <item h="1" x="1480"/>
        <item h="1" x="1230"/>
        <item h="1" x="1231"/>
        <item h="1" x="1246"/>
        <item h="1" x="1255"/>
        <item h="1" x="1267"/>
        <item h="1" x="1226"/>
        <item h="1" x="1276"/>
        <item h="1" x="1201"/>
        <item h="1" x="1245"/>
        <item h="1" x="1227"/>
        <item h="1" x="1205"/>
        <item h="1" x="1173"/>
        <item h="1" x="1193"/>
        <item h="1" x="1175"/>
        <item h="1" x="1190"/>
        <item h="1" x="1177"/>
        <item h="1" x="1209"/>
        <item h="1" x="1195"/>
        <item h="1" x="1277"/>
        <item h="1" x="1214"/>
        <item h="1" x="1254"/>
        <item h="1" x="1213"/>
        <item h="1" x="1207"/>
        <item h="1" x="1273"/>
        <item h="1" x="1240"/>
        <item h="1" x="1275"/>
        <item h="1" x="1274"/>
        <item h="1" x="1223"/>
        <item h="1" x="1206"/>
        <item h="1" x="1272"/>
        <item h="1" x="1197"/>
        <item h="1" x="1167"/>
        <item h="1" x="1211"/>
        <item h="1" x="1271"/>
        <item h="1" x="1199"/>
        <item h="1" x="1241"/>
        <item h="1" x="1208"/>
        <item h="1" x="1210"/>
        <item h="1" x="1278"/>
        <item h="1" x="1212"/>
        <item h="1" x="1279"/>
        <item h="1" x="1266"/>
        <item h="1" x="1244"/>
        <item h="1" x="1202"/>
        <item h="1" x="1187"/>
        <item h="1" x="1269"/>
        <item h="1" x="1243"/>
        <item h="1" x="1270"/>
        <item h="1" x="1264"/>
        <item h="1" x="1238"/>
        <item h="1" x="1263"/>
        <item h="1" x="1225"/>
        <item h="1" x="1249"/>
        <item h="1" x="1606"/>
        <item h="1" x="1184"/>
        <item h="1" x="1183"/>
        <item h="1" x="1182"/>
        <item h="1" x="1251"/>
        <item h="1" x="1252"/>
        <item h="1" x="1218"/>
        <item h="1" x="1181"/>
        <item h="1" x="1262"/>
        <item h="1" x="1185"/>
        <item h="1" x="1188"/>
        <item h="1" x="1186"/>
        <item h="1" x="1174"/>
        <item h="1" x="1180"/>
        <item h="1" x="1179"/>
        <item h="1" x="1204"/>
        <item h="1" x="1152"/>
        <item h="1" x="1178"/>
        <item h="1" x="1165"/>
        <item h="1" x="1156"/>
        <item h="1" x="1163"/>
        <item h="1" x="1161"/>
        <item h="1" x="1155"/>
        <item h="1" x="1198"/>
        <item h="1" x="1162"/>
        <item h="1" x="1191"/>
        <item h="1" x="1159"/>
        <item h="1" x="1160"/>
        <item h="1" x="1216"/>
        <item h="1" x="1153"/>
        <item h="1" x="1164"/>
        <item h="1" x="1154"/>
        <item h="1" x="1157"/>
        <item h="1" x="1500"/>
        <item h="1" x="1501"/>
        <item h="1" x="1442"/>
        <item h="1" x="1452"/>
        <item h="1" x="1468"/>
        <item h="1" x="1456"/>
        <item h="1" x="1455"/>
        <item h="1" x="1451"/>
        <item h="1" x="1453"/>
        <item h="1" x="1449"/>
        <item h="1" x="1593"/>
        <item h="1" x="1457"/>
        <item h="1" x="1464"/>
        <item h="1" x="1460"/>
        <item h="1" x="1447"/>
        <item h="1" x="1450"/>
        <item h="1" x="1461"/>
        <item h="1" x="1446"/>
        <item h="1" x="1594"/>
        <item h="1" x="1448"/>
        <item h="1" x="1445"/>
        <item h="1" x="1441"/>
        <item h="1" x="1440"/>
        <item h="1" x="1465"/>
        <item h="1" x="1463"/>
        <item h="1" x="1466"/>
        <item h="1" x="1462"/>
        <item h="1" x="1443"/>
        <item h="1" x="1470"/>
        <item h="1" x="1467"/>
        <item h="1" x="1454"/>
        <item h="1" x="1471"/>
        <item h="1" x="1444"/>
        <item h="1" x="1469"/>
        <item h="1" x="1429"/>
        <item h="1" x="1418"/>
        <item h="1" x="1438"/>
        <item h="1" x="1427"/>
        <item h="1" x="1420"/>
        <item h="1" x="1412"/>
        <item h="1" x="1419"/>
        <item h="1" x="1411"/>
        <item h="1" x="1410"/>
        <item h="1" x="1439"/>
        <item h="1" x="1417"/>
        <item h="1" x="1424"/>
        <item h="1" x="1421"/>
        <item h="1" x="1414"/>
        <item h="1" x="1416"/>
        <item h="1" x="1413"/>
        <item h="1" x="1436"/>
        <item h="1" x="1428"/>
        <item h="1" x="1437"/>
        <item h="1" x="1434"/>
        <item h="1" x="1435"/>
        <item h="1" x="1422"/>
        <item h="1" x="1423"/>
        <item h="1" x="1415"/>
        <item h="1" x="1425"/>
        <item h="1" x="1426"/>
        <item h="1" x="1430"/>
        <item h="1" x="1432"/>
        <item h="1" x="1431"/>
        <item h="1" x="1433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1124"/>
        <item h="1" x="1126"/>
        <item h="1" x="1127"/>
        <item h="1" x="1544"/>
        <item h="1" x="1125"/>
        <item h="1" x="333"/>
        <item h="1" x="334"/>
        <item h="1" x="981"/>
        <item h="1" x="335"/>
        <item h="1" x="336"/>
        <item h="1" x="337"/>
        <item h="1" x="982"/>
        <item h="1" x="338"/>
        <item h="1" x="1609"/>
        <item h="1" x="1610"/>
        <item h="1" x="1611"/>
        <item h="1" x="1613"/>
        <item h="1" x="1612"/>
        <item h="1" x="1608"/>
        <item h="1" x="1614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48"/>
        <item h="1" x="349"/>
        <item h="1" x="350"/>
        <item h="1" x="351"/>
        <item h="1" x="352"/>
        <item h="1" x="911"/>
        <item h="1" x="1527"/>
        <item h="1" x="1530"/>
        <item h="1" x="1537"/>
        <item h="1" x="1536"/>
        <item h="1" x="1531"/>
        <item h="1" x="1532"/>
        <item h="1" x="1539"/>
        <item h="1" x="1528"/>
        <item h="1" x="1529"/>
        <item h="1" x="1526"/>
        <item h="1" x="1535"/>
        <item h="1" x="1534"/>
        <item h="1" x="1533"/>
        <item h="1" x="1538"/>
        <item h="1" x="1065"/>
        <item h="1" x="1063"/>
        <item h="1" x="1064"/>
        <item h="1" x="1066"/>
        <item h="1" x="277"/>
        <item h="1" x="278"/>
        <item h="1" x="279"/>
        <item h="1" x="280"/>
        <item h="1" x="96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523"/>
        <item h="1" x="808"/>
        <item h="1" x="807"/>
        <item h="1" x="802"/>
        <item h="1" x="806"/>
        <item h="1" x="800"/>
        <item h="1" x="803"/>
        <item h="1" x="805"/>
        <item h="1" x="801"/>
        <item h="1" x="804"/>
        <item h="1" x="522"/>
        <item h="1" x="811"/>
        <item h="1" x="792"/>
        <item h="1" x="796"/>
        <item h="1" x="809"/>
        <item h="1" x="798"/>
        <item h="1" x="799"/>
        <item h="1" x="793"/>
        <item h="1" x="795"/>
        <item h="1" x="797"/>
        <item h="1" x="812"/>
        <item h="1" x="810"/>
        <item h="1" x="790"/>
        <item h="1" x="791"/>
        <item h="1" x="794"/>
        <item h="1" x="576"/>
        <item h="1" x="575"/>
        <item h="1" x="579"/>
        <item h="1" x="577"/>
        <item h="1" x="578"/>
        <item h="1" x="580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1514"/>
        <item h="1" x="1515"/>
        <item h="1" x="1516"/>
        <item h="1" x="1517"/>
        <item h="1" x="1518"/>
        <item h="1" x="1519"/>
        <item h="1" x="1619"/>
        <item h="1" x="1618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260"/>
        <item h="1" x="262"/>
        <item h="1" x="263"/>
        <item h="1" x="264"/>
        <item h="1" x="265"/>
        <item h="1" x="367"/>
        <item h="1" x="368"/>
        <item h="1" x="369"/>
        <item h="1" x="370"/>
        <item h="1" x="371"/>
        <item h="1" x="172"/>
        <item h="1" x="372"/>
        <item h="1" x="1130"/>
        <item h="1" x="1129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149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x="237"/>
        <item h="1" x="1473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1"/>
        <item h="1" x="65"/>
        <item h="1" x="66"/>
        <item h="1" x="67"/>
        <item h="1" x="68"/>
        <item h="1" x="70"/>
        <item h="1" x="72"/>
        <item h="1" x="1132"/>
        <item h="1" x="73"/>
        <item h="1" x="74"/>
        <item h="1" x="78"/>
        <item h="1" x="1131"/>
        <item h="1" x="80"/>
        <item h="1" x="931"/>
        <item h="1" x="81"/>
        <item h="1" x="930"/>
        <item h="1" x="85"/>
        <item h="1" x="929"/>
        <item h="1" x="87"/>
        <item h="1" x="88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574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933"/>
        <item h="1" x="913"/>
        <item h="1" x="912"/>
        <item h="1" x="1458"/>
        <item h="1" x="861"/>
        <item h="1" x="859"/>
        <item h="1" x="860"/>
        <item h="1" x="858"/>
        <item h="1" x="857"/>
        <item h="1" x="850"/>
        <item h="1" x="851"/>
        <item h="1" x="856"/>
        <item h="1" x="957"/>
        <item h="1" x="852"/>
        <item h="1" x="854"/>
        <item h="1" x="855"/>
        <item h="1" x="849"/>
        <item h="1" x="842"/>
        <item h="1" x="839"/>
        <item h="1" x="843"/>
        <item h="1" x="847"/>
        <item h="1" x="846"/>
        <item h="1" x="848"/>
        <item h="1" x="845"/>
        <item h="1" x="853"/>
        <item h="1" x="844"/>
        <item h="1" x="1459"/>
        <item h="1" x="834"/>
        <item h="1" x="835"/>
        <item h="1" x="838"/>
        <item h="1" x="837"/>
        <item h="1" x="836"/>
        <item h="1" x="841"/>
        <item h="1" x="840"/>
        <item h="1" x="918"/>
        <item h="1" x="916"/>
        <item h="1" x="919"/>
        <item h="1" x="917"/>
        <item h="1" x="915"/>
        <item h="1" x="914"/>
        <item h="1" x="89"/>
        <item h="1" x="90"/>
        <item h="1" x="91"/>
        <item h="1" x="92"/>
        <item h="1" x="93"/>
        <item h="1" x="94"/>
        <item h="1" x="95"/>
        <item h="1" x="434"/>
        <item h="1" x="435"/>
        <item h="1" x="1061"/>
        <item h="1" x="1093"/>
        <item h="1" x="1080"/>
        <item h="1" x="1085"/>
        <item h="1" x="1092"/>
        <item h="1" x="1605"/>
        <item h="1" x="1074"/>
        <item h="1" x="1087"/>
        <item h="1" x="1081"/>
        <item h="1" x="1083"/>
        <item h="1" x="1082"/>
        <item h="1" x="1089"/>
        <item h="1" x="1088"/>
        <item h="1" x="1090"/>
        <item h="1" x="1084"/>
        <item h="1" x="1095"/>
        <item h="1" x="1098"/>
        <item h="1" x="1099"/>
        <item h="1" x="1096"/>
        <item h="1" x="1075"/>
        <item h="1" x="1094"/>
        <item h="1" x="1097"/>
        <item h="1" x="1078"/>
        <item h="1" x="1076"/>
        <item h="1" x="1077"/>
        <item h="1" x="1079"/>
        <item h="1" x="1091"/>
        <item h="1" x="1086"/>
        <item h="1" x="1118"/>
        <item h="1" x="1120"/>
        <item h="1" x="1119"/>
        <item h="1" x="1121"/>
        <item h="1" x="1122"/>
        <item h="1" x="1105"/>
        <item h="1" x="1106"/>
        <item h="1" x="1117"/>
        <item h="1" x="1110"/>
        <item h="1" x="1101"/>
        <item h="1" x="1107"/>
        <item h="1" x="1102"/>
        <item h="1" x="1108"/>
        <item h="1" x="1100"/>
        <item h="1" x="1103"/>
        <item h="1" x="1123"/>
        <item h="1" x="1112"/>
        <item h="1" x="1111"/>
        <item h="1" x="1113"/>
        <item h="1" x="1116"/>
        <item h="1" x="1104"/>
        <item h="1" x="1115"/>
        <item h="1" x="1114"/>
        <item h="1" x="1109"/>
        <item h="1" x="1599"/>
        <item h="1" x="1600"/>
        <item h="1" x="1601"/>
        <item h="1" x="1602"/>
        <item h="1" x="1595"/>
        <item h="1" x="1596"/>
        <item h="1" x="1597"/>
        <item h="1" x="1598"/>
        <item h="1" x="939"/>
        <item h="1" x="940"/>
        <item h="1" x="941"/>
        <item h="1" x="938"/>
        <item h="1" x="936"/>
        <item h="1" x="937"/>
        <item h="1" x="935"/>
        <item h="1" x="934"/>
        <item h="1" x="1540"/>
        <item h="1" x="1541"/>
        <item h="1" x="1546"/>
        <item h="1" x="1547"/>
        <item h="1" x="1548"/>
        <item h="1" x="1542"/>
        <item h="1" x="1551"/>
        <item h="1" x="1553"/>
        <item h="1" x="1543"/>
        <item h="1" x="1545"/>
        <item h="1" x="1549"/>
        <item h="1" x="1554"/>
        <item h="1" x="1555"/>
        <item h="1" x="1552"/>
        <item h="1" x="1550"/>
        <item h="1" x="1556"/>
        <item h="1" x="1557"/>
        <item h="1" x="1558"/>
        <item h="1" x="1559"/>
        <item h="1" x="1564"/>
        <item h="1" x="1565"/>
        <item h="1" x="1560"/>
        <item h="1" x="1561"/>
        <item h="1" x="1562"/>
        <item h="1" x="1567"/>
        <item h="1" x="1568"/>
        <item h="1" x="1569"/>
        <item h="1" x="1563"/>
        <item h="1" x="1566"/>
        <item h="1" x="1570"/>
        <item h="1" x="1571"/>
        <item h="1" x="1572"/>
        <item h="1" x="1573"/>
        <item h="1" x="1574"/>
        <item h="1" x="1575"/>
        <item h="1" x="1577"/>
        <item h="1" x="1576"/>
        <item h="1" x="1578"/>
        <item h="1" x="1579"/>
        <item h="1" x="1580"/>
        <item h="1" x="950"/>
        <item h="1" x="942"/>
        <item h="1" x="944"/>
        <item h="1" x="943"/>
        <item h="1" x="948"/>
        <item h="1" x="947"/>
        <item h="1" x="946"/>
        <item h="1" x="951"/>
        <item h="1" x="949"/>
        <item h="1" x="945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616"/>
        <item h="1" x="1615"/>
        <item h="1" x="831"/>
        <item h="1" x="833"/>
        <item h="1" x="832"/>
        <item h="1" x="821"/>
        <item h="1" x="820"/>
        <item h="1" x="817"/>
        <item h="1" x="816"/>
        <item h="1" x="818"/>
        <item h="1" x="815"/>
        <item h="1" x="814"/>
        <item h="1" x="813"/>
        <item h="1" x="819"/>
        <item h="1" x="828"/>
        <item h="1" x="829"/>
        <item h="1" x="830"/>
        <item h="1" x="827"/>
        <item h="1" x="824"/>
        <item h="1" x="826"/>
        <item h="1" x="825"/>
        <item h="1" x="822"/>
        <item h="1" x="823"/>
        <item h="1" x="952"/>
        <item h="1" x="953"/>
        <item h="1" x="955"/>
        <item h="1" x="305"/>
        <item h="1" x="304"/>
        <item h="1" x="303"/>
        <item h="1" x="302"/>
        <item h="1" x="301"/>
        <item h="1" x="312"/>
        <item h="1" x="311"/>
        <item h="1" x="319"/>
        <item h="1" x="1067"/>
        <item h="1" x="310"/>
        <item h="1" x="309"/>
        <item h="1" x="1006"/>
        <item h="1" x="308"/>
        <item h="1" x="313"/>
        <item h="1" x="306"/>
        <item h="1" x="307"/>
        <item h="1" x="318"/>
        <item h="1" x="317"/>
        <item h="1" x="316"/>
        <item h="1" x="315"/>
        <item h="1" x="314"/>
        <item h="1" x="320"/>
        <item h="1" x="1035"/>
        <item h="1" x="1037"/>
        <item h="1" x="1039"/>
        <item h="1" x="1036"/>
        <item h="1" x="1034"/>
        <item h="1" x="1052"/>
        <item h="1" x="1056"/>
        <item h="1" x="1054"/>
        <item h="1" x="1051"/>
        <item h="1" x="1053"/>
        <item h="1" x="1041"/>
        <item h="1" x="1038"/>
        <item h="1" x="1042"/>
        <item h="1" x="1040"/>
        <item h="1" x="1033"/>
        <item h="1" x="1072"/>
        <item h="1" x="1043"/>
        <item h="1" x="1046"/>
        <item h="1" x="1045"/>
        <item h="1" x="1011"/>
        <item h="1" x="1012"/>
        <item h="1" x="1009"/>
        <item h="1" x="1055"/>
        <item h="1" x="1058"/>
        <item h="1" x="1057"/>
        <item h="1" x="1060"/>
        <item h="1" x="1059"/>
        <item h="1" x="1044"/>
        <item h="1" x="1050"/>
        <item h="1" x="1048"/>
        <item h="1" x="1049"/>
        <item h="1" x="1047"/>
        <item h="1" x="1027"/>
        <item h="1" x="1024"/>
        <item h="1" x="1029"/>
        <item h="1" x="1025"/>
        <item h="1" x="1031"/>
        <item h="1" x="1026"/>
        <item h="1" x="1032"/>
        <item h="1" x="1023"/>
        <item h="1" x="1028"/>
        <item h="1" x="1030"/>
        <item h="1" x="1013"/>
        <item h="1" x="1010"/>
        <item h="1" x="1008"/>
        <item h="1" x="1017"/>
        <item h="1" x="1016"/>
        <item h="1" x="1015"/>
        <item h="1" x="1014"/>
        <item h="1" x="1018"/>
        <item h="1" x="1022"/>
        <item h="1" x="1021"/>
        <item h="1" x="1020"/>
        <item h="1" x="1019"/>
        <item h="1" x="1071"/>
        <item h="1" x="1004"/>
        <item h="1" x="1001"/>
        <item h="1" x="1002"/>
        <item h="1" x="1003"/>
        <item h="1" x="1000"/>
        <item h="1" x="1005"/>
        <item h="1" x="985"/>
        <item h="1" x="987"/>
        <item h="1" x="988"/>
        <item h="1" x="991"/>
        <item h="1" x="986"/>
        <item h="1" x="990"/>
        <item h="1" x="989"/>
        <item h="1" x="992"/>
        <item h="1" x="995"/>
        <item h="1" x="1073"/>
        <item h="1" x="994"/>
        <item h="1" x="993"/>
        <item h="1" x="996"/>
        <item h="1" x="998"/>
        <item h="1" x="999"/>
        <item h="1" x="997"/>
        <item h="1" x="1007"/>
        <item h="1" x="669"/>
        <item h="1" x="670"/>
        <item h="1" x="932"/>
        <item h="1" x="958"/>
        <item h="1" x="984"/>
        <item h="1" x="975"/>
        <item h="1" x="976"/>
        <item h="1" x="977"/>
        <item h="1" x="978"/>
        <item h="1" x="979"/>
        <item h="1" x="980"/>
        <item h="1" x="970"/>
        <item h="1" x="971"/>
        <item h="1" x="972"/>
        <item h="1" x="973"/>
        <item h="1" x="974"/>
        <item h="1" x="963"/>
        <item h="1" x="961"/>
        <item h="1" x="968"/>
        <item h="1" x="967"/>
        <item h="1" x="969"/>
        <item h="1" x="962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691"/>
        <item h="1" x="965"/>
        <item h="1" x="960"/>
        <item h="1" x="964"/>
        <item h="1" x="353"/>
        <item h="1" x="354"/>
        <item h="1" x="355"/>
        <item h="1" x="356"/>
        <item h="1" x="300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872"/>
        <item h="1" x="873"/>
        <item h="1" x="871"/>
        <item h="1" x="869"/>
        <item h="1" x="870"/>
        <item h="1" x="673"/>
        <item h="1" x="674"/>
        <item h="1" x="675"/>
        <item h="1" x="676"/>
        <item h="1" x="677"/>
        <item h="1" x="678"/>
        <item h="1" x="1069"/>
        <item h="1" x="679"/>
        <item h="1" x="954"/>
        <item h="1" x="966"/>
        <item h="1" x="671"/>
        <item h="1" x="956"/>
        <item h="1" x="672"/>
        <item h="1" x="573"/>
        <item h="1" x="680"/>
        <item h="1" x="1068"/>
        <item h="1" x="681"/>
        <item h="1" x="682"/>
        <item h="1" x="683"/>
        <item h="1" x="1070"/>
        <item h="1" x="684"/>
        <item h="1" x="685"/>
        <item h="1" x="686"/>
        <item h="1" x="687"/>
        <item h="1" x="688"/>
        <item h="1" x="1143"/>
        <item h="1" x="1499"/>
        <item h="1" x="1497"/>
        <item h="1" x="1498"/>
        <item h="1" x="959"/>
        <item h="1" x="689"/>
        <item h="1" x="690"/>
        <item h="1" x="1591"/>
        <item h="1" x="1592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64"/>
        <item h="1" x="114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115"/>
        <item h="1" x="116"/>
        <item h="1" x="373"/>
        <item h="1" x="374"/>
        <item h="1" x="375"/>
        <item h="1" x="376"/>
        <item h="1" x="377"/>
        <item h="1" x="378"/>
        <item h="1" x="745"/>
        <item h="1" x="744"/>
        <item h="1" x="743"/>
        <item h="1" x="746"/>
        <item h="1" x="741"/>
        <item h="1" x="739"/>
        <item h="1" x="740"/>
        <item h="1" x="742"/>
        <item h="1" x="738"/>
        <item h="1" x="875"/>
        <item h="1" x="874"/>
        <item h="1" x="922"/>
        <item h="1" x="921"/>
        <item h="1" x="920"/>
        <item h="1" x="923"/>
        <item h="1" x="924"/>
        <item h="1" x="925"/>
        <item h="1" x="649"/>
        <item h="1" x="653"/>
        <item h="1" x="652"/>
        <item h="1" x="651"/>
        <item h="1" x="648"/>
        <item h="1" x="650"/>
        <item h="1" x="659"/>
        <item h="1" x="647"/>
        <item h="1" x="656"/>
        <item h="1" x="657"/>
        <item h="1" x="658"/>
        <item h="1" x="654"/>
        <item h="1" x="655"/>
        <item h="1" x="668"/>
        <item h="1" x="665"/>
        <item h="1" x="664"/>
        <item h="1" x="640"/>
        <item h="1" x="641"/>
        <item h="1" x="645"/>
        <item h="1" x="642"/>
        <item h="1" x="644"/>
        <item h="1" x="646"/>
        <item h="1" x="643"/>
        <item h="1" x="864"/>
        <item h="1" x="663"/>
        <item h="1" x="667"/>
        <item h="1" x="662"/>
        <item h="1" x="661"/>
        <item h="1" x="666"/>
        <item h="1" x="867"/>
        <item h="1" x="660"/>
        <item h="1" x="866"/>
        <item h="1" x="868"/>
        <item h="1" x="865"/>
        <item h="1" x="863"/>
        <item h="1" x="862"/>
        <item h="1" x="624"/>
        <item h="1" x="625"/>
        <item h="1" x="633"/>
        <item h="1" x="627"/>
        <item h="1" x="618"/>
        <item h="1" x="611"/>
        <item h="1" x="621"/>
        <item h="1" x="613"/>
        <item h="1" x="635"/>
        <item h="1" x="636"/>
        <item h="1" x="638"/>
        <item h="1" x="631"/>
        <item h="1" x="628"/>
        <item h="1" x="639"/>
        <item h="1" x="637"/>
        <item h="1" x="609"/>
        <item h="1" x="623"/>
        <item h="1" x="630"/>
        <item h="1" x="634"/>
        <item h="1" x="615"/>
        <item h="1" x="617"/>
        <item h="1" x="612"/>
        <item h="1" x="619"/>
        <item h="1" x="626"/>
        <item h="1" x="610"/>
        <item h="1" x="620"/>
        <item h="1" x="629"/>
        <item h="1" x="622"/>
        <item h="1" x="614"/>
        <item h="1" x="632"/>
        <item h="1" x="616"/>
        <item h="1" x="1133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11"/>
        <item h="1" x="112"/>
        <item h="1" x="1150"/>
        <item h="1" x="113"/>
        <item h="1" x="114"/>
        <item h="1" x="379"/>
        <item h="1" x="380"/>
        <item h="1" x="381"/>
        <item h="1" x="382"/>
        <item h="1" x="383"/>
        <item h="1" x="384"/>
        <item h="1" x="385"/>
        <item h="1" x="386"/>
        <item h="1" x="928"/>
        <item h="1" x="926"/>
        <item h="1" x="927"/>
        <item h="1" x="106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6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983"/>
        <item h="1" x="160"/>
        <item h="1" x="161"/>
        <item h="1" x="750"/>
        <item h="1" x="747"/>
        <item h="1" x="748"/>
        <item h="1" x="749"/>
        <item h="1" x="755"/>
        <item h="1" x="754"/>
        <item h="1" x="751"/>
        <item h="1" x="752"/>
        <item h="1" x="753"/>
        <item h="1" x="897"/>
        <item h="1" x="896"/>
        <item h="1" x="898"/>
        <item h="1" x="895"/>
        <item h="1" x="892"/>
        <item h="1" x="894"/>
        <item h="1" x="893"/>
        <item h="1" x="891"/>
        <item h="1" x="890"/>
        <item h="1" x="889"/>
        <item h="1" x="888"/>
        <item h="1" x="887"/>
        <item h="1" x="886"/>
        <item h="1" x="884"/>
        <item h="1" x="885"/>
        <item h="1" x="883"/>
        <item h="1" x="881"/>
        <item h="1" x="882"/>
        <item h="1" x="879"/>
        <item h="1" x="880"/>
        <item h="1" x="901"/>
        <item h="1" x="910"/>
        <item h="1" x="906"/>
        <item h="1" x="900"/>
        <item h="1" x="908"/>
        <item h="1" x="904"/>
        <item h="1" x="909"/>
        <item h="1" x="902"/>
        <item h="1" x="903"/>
        <item h="1" x="899"/>
        <item h="1" x="907"/>
        <item h="1" x="905"/>
        <item h="1" x="1128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761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81"/>
        <item h="1" x="600"/>
        <item h="1" x="598"/>
        <item h="1" x="601"/>
        <item h="1" x="595"/>
        <item h="1" x="597"/>
        <item h="1" x="593"/>
        <item h="1" x="599"/>
        <item h="1" x="594"/>
        <item h="1" x="591"/>
        <item h="1" x="596"/>
        <item h="1" x="592"/>
        <item h="1" x="590"/>
        <item h="1" x="588"/>
        <item h="1" x="584"/>
        <item h="1" x="582"/>
        <item h="1" x="583"/>
        <item h="1" x="589"/>
        <item h="1" x="587"/>
        <item h="1" x="585"/>
        <item h="1" x="586"/>
        <item h="1" x="608"/>
        <item h="1" x="607"/>
        <item h="1" x="606"/>
        <item h="1" x="602"/>
        <item h="1" x="605"/>
        <item h="1" x="603"/>
        <item h="1" x="604"/>
        <item h="1" x="789"/>
        <item h="1" x="777"/>
        <item h="1" x="766"/>
        <item h="1" x="765"/>
        <item h="1" x="768"/>
        <item h="1" x="787"/>
        <item h="1" x="769"/>
        <item h="1" x="714"/>
        <item h="1" x="713"/>
        <item h="1" x="721"/>
        <item h="1" x="774"/>
        <item h="1" x="716"/>
        <item h="1" x="764"/>
        <item h="1" x="712"/>
        <item h="1" x="760"/>
        <item h="1" x="718"/>
        <item h="1" x="762"/>
        <item h="1" x="771"/>
        <item h="1" x="788"/>
        <item h="1" x="775"/>
        <item h="1" x="711"/>
        <item h="1" x="776"/>
        <item h="1" x="758"/>
        <item h="1" x="779"/>
        <item h="1" x="785"/>
        <item h="1" x="717"/>
        <item h="1" x="773"/>
        <item h="1" x="782"/>
        <item h="1" x="757"/>
        <item h="1" x="786"/>
        <item h="1" x="710"/>
        <item h="1" x="772"/>
        <item h="1" x="720"/>
        <item h="1" x="709"/>
        <item h="1" x="784"/>
        <item h="1" x="708"/>
        <item h="1" x="723"/>
        <item h="1" x="783"/>
        <item h="1" x="778"/>
        <item h="1" x="722"/>
        <item h="1" x="715"/>
        <item h="1" x="780"/>
        <item h="1" x="781"/>
        <item h="1" x="770"/>
        <item h="1" x="763"/>
        <item h="1" x="756"/>
        <item h="1" x="767"/>
        <item h="1" x="719"/>
        <item h="1" x="759"/>
        <item h="1" x="69"/>
        <item h="1" x="71"/>
        <item h="1" x="75"/>
        <item h="1" x="76"/>
        <item h="1" x="77"/>
        <item h="1" x="79"/>
        <item h="1" x="82"/>
        <item h="1" x="83"/>
        <item h="1" x="84"/>
        <item h="1" x="1509"/>
        <item h="1" x="1510"/>
        <item h="1" x="1511"/>
        <item h="1" x="1506"/>
        <item h="1" x="1507"/>
        <item h="1" x="1505"/>
        <item h="1" x="1504"/>
        <item h="1" x="1508"/>
        <item h="1" x="86"/>
        <item h="1" x="878"/>
        <item h="1" x="876"/>
        <item h="1" x="877"/>
        <item h="1" x="1142"/>
        <item h="1" x="1140"/>
        <item h="1" x="1141"/>
        <item h="1" x="707"/>
        <item h="1" x="705"/>
        <item h="1" x="706"/>
        <item h="1" x="704"/>
        <item h="1" x="700"/>
        <item h="1" x="693"/>
        <item h="1" x="694"/>
        <item h="1" x="692"/>
        <item h="1" x="696"/>
        <item h="1" x="697"/>
        <item h="1" x="695"/>
        <item h="1" x="735"/>
        <item h="1" x="736"/>
        <item h="1" x="734"/>
        <item h="1" x="737"/>
        <item h="1" x="733"/>
        <item h="1" x="702"/>
        <item h="1" x="701"/>
        <item h="1" x="703"/>
        <item h="1" x="699"/>
        <item h="1" x="698"/>
        <item h="1" x="726"/>
        <item h="1" x="725"/>
        <item h="1" x="730"/>
        <item h="1" x="728"/>
        <item h="1" x="727"/>
        <item h="1" x="729"/>
        <item h="1" x="731"/>
        <item h="1" x="732"/>
        <item h="1" x="724"/>
        <item h="1" x="1607"/>
        <item h="1" x="1620"/>
        <item h="1" x="1621"/>
        <item h="1" x="1622"/>
        <item h="1" x="1623"/>
        <item h="1" x="1624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37">
        <item x="12"/>
        <item x="34"/>
        <item x="32"/>
        <item x="36"/>
        <item x="35"/>
        <item x="16"/>
        <item x="31"/>
        <item x="11"/>
        <item x="10"/>
        <item x="30"/>
        <item x="5"/>
        <item x="17"/>
        <item x="20"/>
        <item x="15"/>
        <item x="13"/>
        <item x="33"/>
        <item x="7"/>
        <item x="2"/>
        <item x="27"/>
        <item x="26"/>
        <item x="4"/>
        <item x="28"/>
        <item x="29"/>
        <item x="14"/>
        <item x="9"/>
        <item x="22"/>
        <item x="25"/>
        <item x="24"/>
        <item x="8"/>
        <item x="1"/>
        <item x="21"/>
        <item x="0"/>
        <item x="19"/>
        <item x="6"/>
        <item x="18"/>
        <item x="3"/>
        <item x="23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3">
        <item x="2"/>
        <item x="0"/>
        <item x="1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16">
        <item x="1"/>
        <item x="3"/>
        <item x="2"/>
        <item x="4"/>
        <item x="8"/>
        <item x="11"/>
        <item x="12"/>
        <item x="9"/>
        <item x="13"/>
        <item x="7"/>
        <item x="6"/>
        <item x="14"/>
        <item x="10"/>
        <item x="15"/>
        <item x="5"/>
        <item x="0"/>
      </items>
    </pivotField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5">
        <item x="1"/>
        <item x="4"/>
        <item x="0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02">
        <item x="192"/>
        <item x="189"/>
        <item x="126"/>
        <item x="0"/>
        <item x="207"/>
        <item x="205"/>
        <item x="208"/>
        <item x="206"/>
        <item x="219"/>
        <item x="210"/>
        <item x="209"/>
        <item x="211"/>
        <item x="264"/>
        <item x="247"/>
        <item x="260"/>
        <item x="201"/>
        <item x="261"/>
        <item x="57"/>
        <item x="55"/>
        <item x="58"/>
        <item x="60"/>
        <item x="54"/>
        <item x="246"/>
        <item x="76"/>
        <item x="265"/>
        <item x="77"/>
        <item x="73"/>
        <item x="93"/>
        <item x="94"/>
        <item x="69"/>
        <item x="74"/>
        <item x="91"/>
        <item x="82"/>
        <item x="79"/>
        <item x="65"/>
        <item x="67"/>
        <item x="86"/>
        <item x="72"/>
        <item x="88"/>
        <item x="87"/>
        <item x="78"/>
        <item x="68"/>
        <item x="92"/>
        <item x="90"/>
        <item x="85"/>
        <item x="84"/>
        <item x="71"/>
        <item x="262"/>
        <item x="70"/>
        <item x="80"/>
        <item x="95"/>
        <item x="83"/>
        <item x="263"/>
        <item x="202"/>
        <item x="199"/>
        <item x="89"/>
        <item x="204"/>
        <item x="50"/>
        <item x="227"/>
        <item x="81"/>
        <item x="230"/>
        <item x="229"/>
        <item x="64"/>
        <item x="200"/>
        <item x="203"/>
        <item x="184"/>
        <item x="185"/>
        <item x="183"/>
        <item x="226"/>
        <item x="216"/>
        <item x="213"/>
        <item x="231"/>
        <item x="228"/>
        <item x="215"/>
        <item x="75"/>
        <item x="48"/>
        <item x="217"/>
        <item x="53"/>
        <item x="214"/>
        <item x="197"/>
        <item x="59"/>
        <item x="218"/>
        <item x="56"/>
        <item x="212"/>
        <item x="45"/>
        <item x="232"/>
        <item x="233"/>
        <item x="198"/>
        <item x="186"/>
        <item x="237"/>
        <item x="249"/>
        <item x="235"/>
        <item x="238"/>
        <item x="250"/>
        <item x="234"/>
        <item x="236"/>
        <item x="248"/>
        <item x="196"/>
        <item x="169"/>
        <item x="46"/>
        <item x="47"/>
        <item x="49"/>
        <item x="63"/>
        <item x="167"/>
        <item x="168"/>
        <item x="174"/>
        <item x="51"/>
        <item x="177"/>
        <item x="175"/>
        <item x="164"/>
        <item x="180"/>
        <item x="181"/>
        <item x="178"/>
        <item x="165"/>
        <item x="179"/>
        <item x="267"/>
        <item x="266"/>
        <item x="166"/>
        <item x="171"/>
        <item x="172"/>
        <item x="66"/>
        <item x="182"/>
        <item x="245"/>
        <item x="240"/>
        <item x="243"/>
        <item x="253"/>
        <item x="251"/>
        <item x="244"/>
        <item x="241"/>
        <item x="242"/>
        <item x="252"/>
        <item x="239"/>
        <item x="176"/>
        <item x="173"/>
        <item x="220"/>
        <item x="224"/>
        <item x="222"/>
        <item x="225"/>
        <item x="221"/>
        <item x="170"/>
        <item x="62"/>
        <item x="223"/>
        <item x="52"/>
        <item x="3"/>
        <item x="61"/>
        <item x="256"/>
        <item x="259"/>
        <item x="255"/>
        <item x="136"/>
        <item x="131"/>
        <item x="137"/>
        <item x="139"/>
        <item x="138"/>
        <item x="130"/>
        <item x="258"/>
        <item x="128"/>
        <item x="141"/>
        <item x="133"/>
        <item x="132"/>
        <item x="254"/>
        <item x="257"/>
        <item x="140"/>
        <item x="129"/>
        <item x="135"/>
        <item x="134"/>
        <item x="15"/>
        <item x="19"/>
        <item x="6"/>
        <item x="33"/>
        <item x="21"/>
        <item x="22"/>
        <item x="23"/>
        <item x="5"/>
        <item x="194"/>
        <item x="193"/>
        <item x="35"/>
        <item x="9"/>
        <item x="13"/>
        <item x="20"/>
        <item x="17"/>
        <item x="16"/>
        <item x="31"/>
        <item x="195"/>
        <item x="14"/>
        <item x="188"/>
        <item x="11"/>
        <item x="7"/>
        <item x="18"/>
        <item x="10"/>
        <item x="12"/>
        <item x="8"/>
        <item x="42"/>
        <item x="121"/>
        <item x="125"/>
        <item x="117"/>
        <item x="122"/>
        <item x="114"/>
        <item x="43"/>
        <item x="124"/>
        <item x="111"/>
        <item x="112"/>
        <item x="108"/>
        <item x="115"/>
        <item x="103"/>
        <item x="104"/>
        <item x="44"/>
        <item x="105"/>
        <item x="118"/>
        <item x="25"/>
        <item x="100"/>
        <item x="106"/>
        <item x="102"/>
        <item x="96"/>
        <item x="41"/>
        <item x="37"/>
        <item x="109"/>
        <item x="99"/>
        <item x="29"/>
        <item x="24"/>
        <item x="119"/>
        <item x="107"/>
        <item x="101"/>
        <item x="123"/>
        <item x="120"/>
        <item x="110"/>
        <item x="97"/>
        <item x="98"/>
        <item x="116"/>
        <item x="158"/>
        <item x="113"/>
        <item x="150"/>
        <item x="190"/>
        <item x="159"/>
        <item x="163"/>
        <item x="145"/>
        <item x="154"/>
        <item x="148"/>
        <item x="146"/>
        <item x="142"/>
        <item x="156"/>
        <item x="149"/>
        <item x="144"/>
        <item x="4"/>
        <item x="143"/>
        <item x="161"/>
        <item x="151"/>
        <item x="30"/>
        <item x="155"/>
        <item x="152"/>
        <item x="162"/>
        <item x="147"/>
        <item x="160"/>
        <item x="153"/>
        <item x="39"/>
        <item x="36"/>
        <item x="40"/>
        <item x="1"/>
        <item x="38"/>
        <item x="2"/>
        <item x="187"/>
        <item x="191"/>
        <item x="34"/>
        <item x="28"/>
        <item x="32"/>
        <item x="268"/>
        <item x="127"/>
        <item x="27"/>
        <item x="26"/>
        <item x="15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x="0"/>
        <item x="2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4">
        <item x="3"/>
        <item x="1"/>
        <item x="2"/>
        <item x="0"/>
      </items>
    </pivotField>
    <pivotField compact="0" outline="0" showAll="0" defaultSubtotal="0"/>
    <pivotField axis="axisRow" compact="0" outline="0" showAll="0" defaultSubtotal="0">
      <items count="8">
        <item x="6"/>
        <item x="5"/>
        <item x="0"/>
        <item x="3"/>
        <item x="1"/>
        <item x="7"/>
        <item x="4"/>
        <item x="2"/>
      </items>
    </pivotField>
    <pivotField axis="axisRow" compact="0" outline="0" showAll="0" defaultSubtotal="0">
      <items count="98">
        <item x="35"/>
        <item x="7"/>
        <item x="36"/>
        <item x="60"/>
        <item x="33"/>
        <item x="34"/>
        <item x="51"/>
        <item x="1"/>
        <item x="37"/>
        <item x="79"/>
        <item x="78"/>
        <item x="93"/>
        <item x="92"/>
        <item x="94"/>
        <item x="89"/>
        <item x="62"/>
        <item x="8"/>
        <item x="9"/>
        <item x="13"/>
        <item x="84"/>
        <item x="43"/>
        <item x="30"/>
        <item x="2"/>
        <item x="4"/>
        <item x="5"/>
        <item x="27"/>
        <item x="29"/>
        <item x="20"/>
        <item x="19"/>
        <item x="18"/>
        <item x="3"/>
        <item x="16"/>
        <item x="14"/>
        <item x="17"/>
        <item x="6"/>
        <item x="10"/>
        <item x="21"/>
        <item x="22"/>
        <item x="68"/>
        <item x="11"/>
        <item x="12"/>
        <item x="24"/>
        <item x="28"/>
        <item x="26"/>
        <item x="23"/>
        <item x="25"/>
        <item x="70"/>
        <item x="66"/>
        <item x="59"/>
        <item x="63"/>
        <item x="65"/>
        <item x="48"/>
        <item x="47"/>
        <item x="52"/>
        <item x="53"/>
        <item x="50"/>
        <item x="49"/>
        <item x="40"/>
        <item x="41"/>
        <item x="42"/>
        <item x="32"/>
        <item x="54"/>
        <item x="39"/>
        <item x="57"/>
        <item x="64"/>
        <item x="88"/>
        <item x="38"/>
        <item x="75"/>
        <item x="58"/>
        <item x="61"/>
        <item x="55"/>
        <item x="56"/>
        <item x="67"/>
        <item x="74"/>
        <item x="72"/>
        <item x="73"/>
        <item x="69"/>
        <item x="71"/>
        <item x="77"/>
        <item x="80"/>
        <item x="76"/>
        <item x="91"/>
        <item x="15"/>
        <item x="81"/>
        <item x="85"/>
        <item x="86"/>
        <item x="82"/>
        <item x="87"/>
        <item x="90"/>
        <item x="31"/>
        <item x="46"/>
        <item x="44"/>
        <item x="45"/>
        <item x="83"/>
        <item x="95"/>
        <item x="0"/>
        <item x="96"/>
        <item x="97"/>
      </items>
    </pivotField>
    <pivotField compact="0" outline="0" showAll="0" defaultSubtotal="0"/>
    <pivotField compact="0" outline="0" showAll="0"/>
    <pivotField axis="axisRow" compact="0" outline="0" showAll="0" defaultSubtotal="0">
      <items count="63">
        <item x="37"/>
        <item x="38"/>
        <item x="33"/>
        <item x="14"/>
        <item x="25"/>
        <item x="26"/>
        <item x="53"/>
        <item x="59"/>
        <item x="55"/>
        <item x="46"/>
        <item x="31"/>
        <item x="61"/>
        <item x="7"/>
        <item x="44"/>
        <item x="52"/>
        <item x="5"/>
        <item x="56"/>
        <item x="17"/>
        <item x="18"/>
        <item x="20"/>
        <item x="57"/>
        <item x="24"/>
        <item x="48"/>
        <item x="49"/>
        <item x="22"/>
        <item x="23"/>
        <item x="30"/>
        <item x="36"/>
        <item x="3"/>
        <item x="28"/>
        <item x="60"/>
        <item x="15"/>
        <item x="34"/>
        <item x="51"/>
        <item x="4"/>
        <item x="35"/>
        <item x="1"/>
        <item x="41"/>
        <item x="40"/>
        <item x="39"/>
        <item x="27"/>
        <item x="10"/>
        <item x="19"/>
        <item x="6"/>
        <item x="45"/>
        <item x="32"/>
        <item x="13"/>
        <item x="21"/>
        <item x="54"/>
        <item x="9"/>
        <item x="29"/>
        <item x="11"/>
        <item x="12"/>
        <item x="50"/>
        <item x="43"/>
        <item x="58"/>
        <item x="47"/>
        <item x="42"/>
        <item x="16"/>
        <item x="8"/>
        <item x="2"/>
        <item x="0"/>
        <item x="62"/>
      </items>
    </pivotField>
    <pivotField axis="axisRow" compact="0" outline="0" showAll="0" defaultSubtotal="0">
      <items count="155">
        <item x="144"/>
        <item x="117"/>
        <item x="57"/>
        <item x="34"/>
        <item x="32"/>
        <item x="53"/>
        <item x="33"/>
        <item x="92"/>
        <item x="25"/>
        <item x="114"/>
        <item x="44"/>
        <item x="124"/>
        <item x="134"/>
        <item x="148"/>
        <item x="104"/>
        <item x="88"/>
        <item x="90"/>
        <item x="149"/>
        <item x="39"/>
        <item x="12"/>
        <item x="103"/>
        <item x="13"/>
        <item x="9"/>
        <item x="62"/>
        <item x="7"/>
        <item x="5"/>
        <item x="67"/>
        <item x="40"/>
        <item x="81"/>
        <item x="48"/>
        <item x="49"/>
        <item x="16"/>
        <item x="36"/>
        <item x="28"/>
        <item x="129"/>
        <item x="38"/>
        <item x="14"/>
        <item x="41"/>
        <item x="42"/>
        <item x="72"/>
        <item x="75"/>
        <item x="19"/>
        <item x="69"/>
        <item x="119"/>
        <item x="120"/>
        <item x="94"/>
        <item x="47"/>
        <item x="46"/>
        <item x="17"/>
        <item x="2"/>
        <item x="31"/>
        <item x="21"/>
        <item x="3"/>
        <item x="11"/>
        <item x="6"/>
        <item x="29"/>
        <item x="18"/>
        <item x="110"/>
        <item x="118"/>
        <item x="106"/>
        <item x="73"/>
        <item x="99"/>
        <item x="68"/>
        <item x="70"/>
        <item x="66"/>
        <item x="125"/>
        <item x="74"/>
        <item x="132"/>
        <item x="126"/>
        <item x="43"/>
        <item x="116"/>
        <item x="64"/>
        <item x="108"/>
        <item x="50"/>
        <item x="51"/>
        <item x="142"/>
        <item x="63"/>
        <item x="60"/>
        <item x="61"/>
        <item x="65"/>
        <item x="97"/>
        <item x="96"/>
        <item x="147"/>
        <item x="45"/>
        <item x="138"/>
        <item x="140"/>
        <item x="139"/>
        <item x="101"/>
        <item x="24"/>
        <item x="136"/>
        <item x="107"/>
        <item x="22"/>
        <item x="122"/>
        <item x="37"/>
        <item x="20"/>
        <item x="137"/>
        <item x="26"/>
        <item x="98"/>
        <item x="113"/>
        <item x="35"/>
        <item x="4"/>
        <item x="112"/>
        <item x="130"/>
        <item x="54"/>
        <item x="85"/>
        <item x="95"/>
        <item x="56"/>
        <item x="82"/>
        <item x="105"/>
        <item x="77"/>
        <item x="84"/>
        <item x="109"/>
        <item x="80"/>
        <item x="78"/>
        <item x="133"/>
        <item x="79"/>
        <item x="91"/>
        <item x="111"/>
        <item x="55"/>
        <item x="52"/>
        <item x="115"/>
        <item x="121"/>
        <item x="76"/>
        <item x="128"/>
        <item x="83"/>
        <item x="145"/>
        <item x="127"/>
        <item x="131"/>
        <item x="152"/>
        <item x="146"/>
        <item x="141"/>
        <item x="102"/>
        <item x="58"/>
        <item x="59"/>
        <item x="93"/>
        <item x="10"/>
        <item x="100"/>
        <item x="1"/>
        <item x="150"/>
        <item x="151"/>
        <item x="71"/>
        <item x="8"/>
        <item x="0"/>
        <item x="15"/>
        <item x="89"/>
        <item x="135"/>
        <item x="86"/>
        <item x="23"/>
        <item x="30"/>
        <item x="27"/>
        <item x="87"/>
        <item x="123"/>
        <item x="143"/>
        <item x="153"/>
        <item x="154"/>
      </items>
    </pivotField>
    <pivotField compact="0" outline="0" showAll="0" defaultSubtotal="0"/>
  </pivotFields>
  <rowFields count="20">
    <field x="9"/>
    <field x="10"/>
    <field x="7"/>
    <field x="6"/>
    <field x="5"/>
    <field x="11"/>
    <field x="13"/>
    <field x="15"/>
    <field x="17"/>
    <field x="18"/>
    <field x="19"/>
    <field x="20"/>
    <field x="24"/>
    <field x="30"/>
    <field x="16"/>
    <field x="33"/>
    <field x="35"/>
    <field x="39"/>
    <field x="40"/>
    <field x="36"/>
  </rowFields>
  <rowItems count="1">
    <i>
      <x v="1"/>
      <x v="16"/>
      <x v="715"/>
      <x v="10"/>
      <x v="15"/>
      <x/>
      <x v="1"/>
      <x v="1"/>
      <x v="1"/>
      <x v="1"/>
      <x v="1"/>
      <x v="2"/>
      <x v="3"/>
      <x v="1"/>
      <x v="15"/>
      <x v="3"/>
      <x v="2"/>
      <x v="61"/>
      <x v="142"/>
      <x v="95"/>
    </i>
  </rowItems>
  <colItems count="1">
    <i/>
  </colItem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" cacheId="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41" firstHeaderRow="0" firstDataRow="1" firstDataCol="4"/>
  <pivotFields count="4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626">
        <item x="1344"/>
        <item x="1340"/>
        <item x="1224"/>
        <item x="1524"/>
        <item x="1603"/>
        <item x="1248"/>
        <item x="1250"/>
        <item x="1220"/>
        <item x="1367"/>
        <item x="1521"/>
        <item x="1522"/>
        <item x="1145"/>
        <item x="436"/>
        <item x="469"/>
        <item x="470"/>
        <item x="471"/>
        <item x="501"/>
        <item x="502"/>
        <item x="1146"/>
        <item x="1147"/>
        <item x="1148"/>
        <item x="1149"/>
        <item x="473"/>
        <item x="474"/>
        <item x="475"/>
        <item x="476"/>
        <item x="477"/>
        <item x="478"/>
        <item x="1474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72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96"/>
        <item x="509"/>
        <item x="495"/>
        <item x="510"/>
        <item x="497"/>
        <item x="511"/>
        <item x="503"/>
        <item x="504"/>
        <item x="505"/>
        <item x="506"/>
        <item x="507"/>
        <item x="508"/>
        <item x="452"/>
        <item x="453"/>
        <item x="454"/>
        <item x="455"/>
        <item x="456"/>
        <item x="457"/>
        <item x="458"/>
        <item x="459"/>
        <item x="460"/>
        <item x="468"/>
        <item x="494"/>
        <item x="462"/>
        <item x="463"/>
        <item x="464"/>
        <item x="465"/>
        <item x="466"/>
        <item x="467"/>
        <item x="448"/>
        <item x="449"/>
        <item x="450"/>
        <item x="451"/>
        <item x="461"/>
        <item x="498"/>
        <item x="499"/>
        <item x="500"/>
        <item x="1472"/>
        <item x="1604"/>
        <item x="1503"/>
        <item x="1520"/>
        <item x="1134"/>
        <item x="1135"/>
        <item x="1136"/>
        <item x="1137"/>
        <item x="1138"/>
        <item x="1139"/>
        <item x="1295"/>
        <item x="1292"/>
        <item x="1294"/>
        <item x="1280"/>
        <item x="1386"/>
        <item x="1301"/>
        <item x="1286"/>
        <item x="1281"/>
        <item x="1296"/>
        <item x="1409"/>
        <item x="1391"/>
        <item x="1346"/>
        <item x="1384"/>
        <item x="1311"/>
        <item x="1389"/>
        <item x="1359"/>
        <item x="1332"/>
        <item x="1314"/>
        <item x="1385"/>
        <item x="1343"/>
        <item x="1305"/>
        <item x="1327"/>
        <item x="1338"/>
        <item x="1350"/>
        <item x="1356"/>
        <item x="1349"/>
        <item x="1358"/>
        <item x="1337"/>
        <item x="1328"/>
        <item x="1372"/>
        <item x="1325"/>
        <item x="1334"/>
        <item x="1513"/>
        <item x="1525"/>
        <item x="1353"/>
        <item x="1313"/>
        <item x="1315"/>
        <item x="1395"/>
        <item x="1329"/>
        <item x="1388"/>
        <item x="1321"/>
        <item x="1347"/>
        <item x="1512"/>
        <item x="1336"/>
        <item x="1289"/>
        <item x="1299"/>
        <item x="1282"/>
        <item x="1302"/>
        <item x="1298"/>
        <item x="1284"/>
        <item x="1285"/>
        <item x="1309"/>
        <item x="1293"/>
        <item x="1335"/>
        <item x="1496"/>
        <item x="1283"/>
        <item x="1306"/>
        <item x="1297"/>
        <item x="1351"/>
        <item x="1304"/>
        <item x="1308"/>
        <item x="1406"/>
        <item x="1290"/>
        <item x="1291"/>
        <item x="1300"/>
        <item x="1287"/>
        <item x="1307"/>
        <item x="1288"/>
        <item x="1303"/>
        <item x="1403"/>
        <item x="1390"/>
        <item x="1401"/>
        <item x="1382"/>
        <item x="1488"/>
        <item x="1392"/>
        <item x="1398"/>
        <item x="1397"/>
        <item x="1352"/>
        <item x="1404"/>
        <item x="1354"/>
        <item x="1399"/>
        <item x="1405"/>
        <item x="1493"/>
        <item x="1492"/>
        <item x="1375"/>
        <item x="1491"/>
        <item x="1362"/>
        <item x="1373"/>
        <item x="1393"/>
        <item x="1400"/>
        <item x="1370"/>
        <item x="1380"/>
        <item x="1407"/>
        <item x="1486"/>
        <item x="1502"/>
        <item x="1371"/>
        <item x="1377"/>
        <item x="1387"/>
        <item x="1355"/>
        <item x="1490"/>
        <item x="1368"/>
        <item x="1489"/>
        <item x="1408"/>
        <item x="1494"/>
        <item x="1487"/>
        <item x="1357"/>
        <item x="1394"/>
        <item x="1374"/>
        <item x="1383"/>
        <item x="1378"/>
        <item x="1361"/>
        <item x="1342"/>
        <item x="1364"/>
        <item x="1363"/>
        <item x="1376"/>
        <item x="1485"/>
        <item x="1365"/>
        <item x="1366"/>
        <item x="1369"/>
        <item x="1402"/>
        <item x="1312"/>
        <item x="1317"/>
        <item x="1326"/>
        <item x="1330"/>
        <item x="1339"/>
        <item x="1348"/>
        <item x="1381"/>
        <item x="1396"/>
        <item x="1379"/>
        <item x="1316"/>
        <item x="1324"/>
        <item x="1333"/>
        <item x="1320"/>
        <item x="1323"/>
        <item x="1319"/>
        <item x="1360"/>
        <item x="1331"/>
        <item x="1318"/>
        <item x="1310"/>
        <item x="1341"/>
        <item x="1322"/>
        <item x="1345"/>
        <item x="1172"/>
        <item x="1219"/>
        <item x="1194"/>
        <item x="1171"/>
        <item x="1168"/>
        <item x="1166"/>
        <item x="1192"/>
        <item x="1215"/>
        <item x="1221"/>
        <item x="1169"/>
        <item x="1222"/>
        <item x="1189"/>
        <item x="1158"/>
        <item x="1151"/>
        <item x="1203"/>
        <item x="1242"/>
        <item x="1229"/>
        <item x="1232"/>
        <item x="1237"/>
        <item x="1258"/>
        <item x="1170"/>
        <item x="1478"/>
        <item x="1475"/>
        <item x="1479"/>
        <item x="1239"/>
        <item x="1200"/>
        <item x="1236"/>
        <item x="1476"/>
        <item x="1257"/>
        <item x="1235"/>
        <item x="1253"/>
        <item x="1196"/>
        <item x="1265"/>
        <item x="1268"/>
        <item x="1484"/>
        <item x="1483"/>
        <item x="1217"/>
        <item x="1482"/>
        <item x="1477"/>
        <item x="1234"/>
        <item x="1256"/>
        <item x="1228"/>
        <item x="1176"/>
        <item x="1233"/>
        <item x="1261"/>
        <item x="1247"/>
        <item x="1481"/>
        <item x="1260"/>
        <item x="1259"/>
        <item x="1480"/>
        <item x="1230"/>
        <item x="1231"/>
        <item x="1246"/>
        <item x="1255"/>
        <item x="1267"/>
        <item x="1226"/>
        <item x="1276"/>
        <item x="1201"/>
        <item x="1245"/>
        <item x="1227"/>
        <item x="1205"/>
        <item x="1173"/>
        <item x="1193"/>
        <item x="1175"/>
        <item x="1190"/>
        <item x="1177"/>
        <item x="1209"/>
        <item x="1195"/>
        <item x="1277"/>
        <item x="1214"/>
        <item x="1254"/>
        <item x="1213"/>
        <item x="1207"/>
        <item x="1273"/>
        <item x="1240"/>
        <item x="1275"/>
        <item x="1274"/>
        <item x="1223"/>
        <item x="1206"/>
        <item x="1272"/>
        <item x="1197"/>
        <item x="1167"/>
        <item x="1211"/>
        <item x="1271"/>
        <item x="1199"/>
        <item x="1241"/>
        <item x="1208"/>
        <item x="1210"/>
        <item x="1278"/>
        <item x="1212"/>
        <item x="1279"/>
        <item x="1266"/>
        <item x="1244"/>
        <item x="1202"/>
        <item x="1187"/>
        <item x="1269"/>
        <item x="1243"/>
        <item x="1270"/>
        <item x="1264"/>
        <item x="1238"/>
        <item x="1263"/>
        <item x="1225"/>
        <item x="1249"/>
        <item x="1606"/>
        <item x="1184"/>
        <item x="1183"/>
        <item x="1182"/>
        <item x="1251"/>
        <item x="1252"/>
        <item x="1218"/>
        <item x="1181"/>
        <item x="1262"/>
        <item x="1185"/>
        <item x="1188"/>
        <item x="1186"/>
        <item x="1174"/>
        <item x="1180"/>
        <item x="1179"/>
        <item x="1204"/>
        <item x="1152"/>
        <item x="1178"/>
        <item x="1165"/>
        <item x="1156"/>
        <item x="1163"/>
        <item x="1161"/>
        <item x="1155"/>
        <item x="1198"/>
        <item x="1162"/>
        <item x="1191"/>
        <item x="1159"/>
        <item x="1160"/>
        <item x="1216"/>
        <item x="1153"/>
        <item x="1164"/>
        <item x="1154"/>
        <item x="1157"/>
        <item x="1500"/>
        <item x="1501"/>
        <item x="1442"/>
        <item x="1452"/>
        <item x="1468"/>
        <item x="1456"/>
        <item x="1455"/>
        <item x="1451"/>
        <item x="1453"/>
        <item x="1449"/>
        <item x="1593"/>
        <item x="1457"/>
        <item x="1464"/>
        <item x="1460"/>
        <item x="1447"/>
        <item x="1450"/>
        <item x="1461"/>
        <item x="1446"/>
        <item x="1594"/>
        <item x="1448"/>
        <item x="1445"/>
        <item x="1441"/>
        <item x="1440"/>
        <item x="1465"/>
        <item x="1463"/>
        <item x="1466"/>
        <item x="1462"/>
        <item x="1443"/>
        <item x="1470"/>
        <item x="1467"/>
        <item x="1454"/>
        <item x="1471"/>
        <item x="1444"/>
        <item x="1469"/>
        <item x="1429"/>
        <item x="1418"/>
        <item x="1438"/>
        <item x="1427"/>
        <item x="1420"/>
        <item x="1412"/>
        <item x="1419"/>
        <item x="1411"/>
        <item x="1410"/>
        <item x="1439"/>
        <item x="1417"/>
        <item x="1424"/>
        <item x="1421"/>
        <item x="1414"/>
        <item x="1416"/>
        <item x="1413"/>
        <item x="1436"/>
        <item x="1428"/>
        <item x="1437"/>
        <item x="1434"/>
        <item x="1435"/>
        <item x="1422"/>
        <item x="1423"/>
        <item x="1415"/>
        <item x="1425"/>
        <item x="1426"/>
        <item x="1430"/>
        <item x="1432"/>
        <item x="1431"/>
        <item x="1433"/>
        <item x="512"/>
        <item x="513"/>
        <item x="514"/>
        <item x="515"/>
        <item x="516"/>
        <item x="517"/>
        <item x="518"/>
        <item x="519"/>
        <item x="520"/>
        <item x="521"/>
        <item x="1124"/>
        <item x="1126"/>
        <item x="1127"/>
        <item x="1544"/>
        <item x="1125"/>
        <item x="333"/>
        <item x="334"/>
        <item x="981"/>
        <item x="335"/>
        <item x="336"/>
        <item x="337"/>
        <item x="982"/>
        <item x="338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48"/>
        <item x="349"/>
        <item x="350"/>
        <item x="351"/>
        <item x="352"/>
        <item x="911"/>
        <item x="1527"/>
        <item x="1530"/>
        <item x="1537"/>
        <item x="1536"/>
        <item x="1531"/>
        <item x="1532"/>
        <item x="1539"/>
        <item x="1528"/>
        <item x="1529"/>
        <item x="1526"/>
        <item x="1535"/>
        <item x="1534"/>
        <item x="1533"/>
        <item x="1538"/>
        <item x="1065"/>
        <item x="1063"/>
        <item x="1064"/>
        <item x="1066"/>
        <item x="277"/>
        <item x="278"/>
        <item x="279"/>
        <item x="280"/>
        <item x="96"/>
        <item x="281"/>
        <item x="282"/>
        <item x="283"/>
        <item x="284"/>
        <item x="285"/>
        <item x="286"/>
        <item x="287"/>
        <item x="288"/>
        <item x="289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523"/>
        <item x="808"/>
        <item x="807"/>
        <item x="802"/>
        <item x="806"/>
        <item x="800"/>
        <item x="803"/>
        <item x="805"/>
        <item x="801"/>
        <item x="804"/>
        <item x="522"/>
        <item x="811"/>
        <item x="792"/>
        <item x="796"/>
        <item x="809"/>
        <item x="798"/>
        <item x="799"/>
        <item x="793"/>
        <item x="795"/>
        <item x="797"/>
        <item x="812"/>
        <item x="810"/>
        <item x="790"/>
        <item x="791"/>
        <item x="794"/>
        <item x="576"/>
        <item x="575"/>
        <item x="579"/>
        <item x="577"/>
        <item x="578"/>
        <item x="58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1514"/>
        <item x="1515"/>
        <item x="1516"/>
        <item x="1517"/>
        <item x="1518"/>
        <item x="1519"/>
        <item x="162"/>
        <item x="163"/>
        <item x="164"/>
        <item x="165"/>
        <item x="166"/>
        <item x="167"/>
        <item x="168"/>
        <item x="169"/>
        <item x="170"/>
        <item x="171"/>
        <item x="260"/>
        <item x="262"/>
        <item x="263"/>
        <item x="264"/>
        <item x="265"/>
        <item x="367"/>
        <item x="368"/>
        <item x="369"/>
        <item x="370"/>
        <item x="371"/>
        <item x="172"/>
        <item x="372"/>
        <item x="1130"/>
        <item x="1129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149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1473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1"/>
        <item x="65"/>
        <item x="66"/>
        <item x="67"/>
        <item x="68"/>
        <item x="70"/>
        <item x="72"/>
        <item x="1132"/>
        <item x="73"/>
        <item x="74"/>
        <item x="78"/>
        <item x="1131"/>
        <item x="80"/>
        <item x="931"/>
        <item x="81"/>
        <item x="930"/>
        <item x="85"/>
        <item x="929"/>
        <item x="87"/>
        <item x="88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574"/>
        <item x="339"/>
        <item x="340"/>
        <item x="341"/>
        <item x="342"/>
        <item x="343"/>
        <item x="344"/>
        <item x="345"/>
        <item x="346"/>
        <item x="347"/>
        <item x="933"/>
        <item x="913"/>
        <item x="912"/>
        <item x="1458"/>
        <item x="861"/>
        <item x="859"/>
        <item x="860"/>
        <item x="858"/>
        <item x="857"/>
        <item x="850"/>
        <item x="851"/>
        <item x="856"/>
        <item x="957"/>
        <item x="852"/>
        <item x="854"/>
        <item x="855"/>
        <item x="849"/>
        <item x="842"/>
        <item x="839"/>
        <item x="843"/>
        <item x="847"/>
        <item x="846"/>
        <item x="848"/>
        <item x="845"/>
        <item x="853"/>
        <item x="844"/>
        <item x="1459"/>
        <item x="834"/>
        <item x="835"/>
        <item x="838"/>
        <item x="837"/>
        <item x="836"/>
        <item x="841"/>
        <item x="840"/>
        <item x="918"/>
        <item x="916"/>
        <item x="919"/>
        <item x="917"/>
        <item x="915"/>
        <item x="914"/>
        <item x="89"/>
        <item x="90"/>
        <item x="91"/>
        <item x="92"/>
        <item x="93"/>
        <item x="94"/>
        <item x="95"/>
        <item x="434"/>
        <item x="435"/>
        <item x="1061"/>
        <item x="1093"/>
        <item x="1080"/>
        <item x="1085"/>
        <item x="1092"/>
        <item x="1605"/>
        <item x="1074"/>
        <item x="1087"/>
        <item x="1081"/>
        <item x="1083"/>
        <item x="1082"/>
        <item x="1089"/>
        <item x="1088"/>
        <item x="1090"/>
        <item x="1084"/>
        <item x="1095"/>
        <item x="1098"/>
        <item x="1099"/>
        <item x="1096"/>
        <item x="1075"/>
        <item x="1094"/>
        <item x="1097"/>
        <item x="1078"/>
        <item x="1076"/>
        <item x="1077"/>
        <item x="1079"/>
        <item x="1091"/>
        <item x="1086"/>
        <item x="1118"/>
        <item x="1120"/>
        <item x="1119"/>
        <item x="1121"/>
        <item x="1122"/>
        <item x="1105"/>
        <item x="1106"/>
        <item x="1117"/>
        <item x="1110"/>
        <item x="1101"/>
        <item x="1107"/>
        <item x="1102"/>
        <item x="1108"/>
        <item x="1100"/>
        <item x="1103"/>
        <item x="1123"/>
        <item x="1112"/>
        <item x="1111"/>
        <item x="1113"/>
        <item x="1116"/>
        <item x="1104"/>
        <item x="1115"/>
        <item x="1114"/>
        <item x="1109"/>
        <item x="1599"/>
        <item x="1600"/>
        <item x="1601"/>
        <item x="1602"/>
        <item x="1595"/>
        <item x="1596"/>
        <item x="1597"/>
        <item x="1598"/>
        <item x="939"/>
        <item x="940"/>
        <item x="941"/>
        <item x="938"/>
        <item x="936"/>
        <item x="937"/>
        <item x="935"/>
        <item x="934"/>
        <item x="1540"/>
        <item x="1541"/>
        <item x="1546"/>
        <item x="1547"/>
        <item x="1548"/>
        <item x="1542"/>
        <item x="1551"/>
        <item x="1553"/>
        <item x="1543"/>
        <item x="1545"/>
        <item x="1549"/>
        <item x="1554"/>
        <item x="1555"/>
        <item x="1552"/>
        <item x="1550"/>
        <item x="1556"/>
        <item x="1557"/>
        <item x="1558"/>
        <item x="1559"/>
        <item x="1564"/>
        <item x="1565"/>
        <item x="1560"/>
        <item x="1561"/>
        <item x="1562"/>
        <item x="1567"/>
        <item x="1568"/>
        <item x="1569"/>
        <item x="1563"/>
        <item x="1566"/>
        <item x="1570"/>
        <item x="1571"/>
        <item x="1572"/>
        <item x="1573"/>
        <item x="1574"/>
        <item x="1575"/>
        <item x="1577"/>
        <item x="1576"/>
        <item x="1578"/>
        <item x="1579"/>
        <item x="1580"/>
        <item x="950"/>
        <item x="942"/>
        <item x="944"/>
        <item x="943"/>
        <item x="948"/>
        <item x="947"/>
        <item x="946"/>
        <item x="951"/>
        <item x="949"/>
        <item x="945"/>
        <item x="1581"/>
        <item x="1582"/>
        <item x="1583"/>
        <item x="1584"/>
        <item x="1585"/>
        <item x="1586"/>
        <item x="1587"/>
        <item x="1588"/>
        <item x="1589"/>
        <item x="1590"/>
        <item x="831"/>
        <item x="833"/>
        <item x="832"/>
        <item x="821"/>
        <item x="820"/>
        <item x="817"/>
        <item x="816"/>
        <item x="818"/>
        <item x="815"/>
        <item x="814"/>
        <item x="813"/>
        <item x="819"/>
        <item x="828"/>
        <item x="829"/>
        <item x="830"/>
        <item x="827"/>
        <item x="824"/>
        <item x="826"/>
        <item x="825"/>
        <item x="822"/>
        <item x="823"/>
        <item x="952"/>
        <item x="953"/>
        <item x="955"/>
        <item x="305"/>
        <item x="304"/>
        <item x="303"/>
        <item x="302"/>
        <item x="301"/>
        <item x="312"/>
        <item x="311"/>
        <item x="319"/>
        <item x="1067"/>
        <item x="310"/>
        <item x="309"/>
        <item x="1006"/>
        <item x="308"/>
        <item x="313"/>
        <item x="306"/>
        <item x="307"/>
        <item x="318"/>
        <item x="317"/>
        <item x="316"/>
        <item x="315"/>
        <item x="314"/>
        <item x="320"/>
        <item x="1035"/>
        <item x="1037"/>
        <item x="1039"/>
        <item x="1036"/>
        <item x="1034"/>
        <item x="1052"/>
        <item x="1056"/>
        <item x="1054"/>
        <item x="1051"/>
        <item x="1053"/>
        <item x="1041"/>
        <item x="1038"/>
        <item x="1042"/>
        <item x="1040"/>
        <item x="1033"/>
        <item x="1072"/>
        <item x="1043"/>
        <item x="1046"/>
        <item x="1045"/>
        <item x="1011"/>
        <item x="1012"/>
        <item x="1009"/>
        <item x="1055"/>
        <item x="1058"/>
        <item x="1057"/>
        <item x="1060"/>
        <item x="1059"/>
        <item x="1044"/>
        <item x="1050"/>
        <item x="1048"/>
        <item x="1049"/>
        <item x="1047"/>
        <item x="1027"/>
        <item x="1024"/>
        <item x="1029"/>
        <item x="1025"/>
        <item x="1031"/>
        <item x="1026"/>
        <item x="1032"/>
        <item x="1023"/>
        <item x="1028"/>
        <item x="1030"/>
        <item x="1013"/>
        <item x="1010"/>
        <item x="1008"/>
        <item x="1017"/>
        <item x="1016"/>
        <item x="1015"/>
        <item x="1014"/>
        <item x="1018"/>
        <item x="1022"/>
        <item x="1021"/>
        <item x="1020"/>
        <item x="1019"/>
        <item x="1071"/>
        <item x="1004"/>
        <item x="1001"/>
        <item x="1002"/>
        <item x="1003"/>
        <item x="1000"/>
        <item x="1005"/>
        <item x="985"/>
        <item x="987"/>
        <item x="988"/>
        <item x="991"/>
        <item x="986"/>
        <item x="990"/>
        <item x="989"/>
        <item x="992"/>
        <item x="995"/>
        <item x="1073"/>
        <item x="994"/>
        <item x="993"/>
        <item x="996"/>
        <item x="998"/>
        <item x="999"/>
        <item x="997"/>
        <item x="1007"/>
        <item x="669"/>
        <item x="670"/>
        <item x="932"/>
        <item x="958"/>
        <item x="984"/>
        <item x="975"/>
        <item x="976"/>
        <item x="977"/>
        <item x="978"/>
        <item x="979"/>
        <item x="980"/>
        <item x="970"/>
        <item x="971"/>
        <item x="972"/>
        <item x="973"/>
        <item x="974"/>
        <item x="963"/>
        <item x="961"/>
        <item x="968"/>
        <item x="967"/>
        <item x="969"/>
        <item x="962"/>
        <item x="290"/>
        <item x="291"/>
        <item x="292"/>
        <item x="293"/>
        <item x="294"/>
        <item x="295"/>
        <item x="296"/>
        <item x="297"/>
        <item x="298"/>
        <item x="299"/>
        <item x="691"/>
        <item x="965"/>
        <item x="960"/>
        <item x="964"/>
        <item x="353"/>
        <item x="354"/>
        <item x="355"/>
        <item x="356"/>
        <item x="300"/>
        <item x="357"/>
        <item x="358"/>
        <item x="359"/>
        <item x="360"/>
        <item x="361"/>
        <item x="362"/>
        <item x="363"/>
        <item x="364"/>
        <item x="365"/>
        <item x="366"/>
        <item x="872"/>
        <item x="873"/>
        <item x="871"/>
        <item x="869"/>
        <item x="870"/>
        <item x="673"/>
        <item x="674"/>
        <item x="675"/>
        <item x="676"/>
        <item x="677"/>
        <item x="678"/>
        <item x="1069"/>
        <item x="679"/>
        <item x="954"/>
        <item x="966"/>
        <item x="671"/>
        <item x="956"/>
        <item x="672"/>
        <item x="573"/>
        <item x="680"/>
        <item x="1068"/>
        <item x="681"/>
        <item x="682"/>
        <item x="683"/>
        <item x="1070"/>
        <item x="684"/>
        <item x="685"/>
        <item x="686"/>
        <item x="687"/>
        <item x="688"/>
        <item x="1143"/>
        <item x="1499"/>
        <item x="1497"/>
        <item x="1498"/>
        <item x="959"/>
        <item x="689"/>
        <item x="690"/>
        <item x="1591"/>
        <item x="159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4"/>
        <item x="1144"/>
        <item x="55"/>
        <item x="56"/>
        <item x="57"/>
        <item x="58"/>
        <item x="59"/>
        <item x="60"/>
        <item x="61"/>
        <item x="62"/>
        <item x="63"/>
        <item x="115"/>
        <item x="116"/>
        <item x="373"/>
        <item x="374"/>
        <item x="375"/>
        <item x="376"/>
        <item x="377"/>
        <item x="378"/>
        <item x="745"/>
        <item x="744"/>
        <item x="743"/>
        <item x="746"/>
        <item x="741"/>
        <item x="739"/>
        <item x="740"/>
        <item x="742"/>
        <item x="738"/>
        <item x="875"/>
        <item x="874"/>
        <item x="922"/>
        <item x="921"/>
        <item x="920"/>
        <item x="923"/>
        <item x="924"/>
        <item x="925"/>
        <item x="649"/>
        <item x="653"/>
        <item x="652"/>
        <item x="651"/>
        <item x="648"/>
        <item x="650"/>
        <item x="659"/>
        <item x="647"/>
        <item x="656"/>
        <item x="657"/>
        <item x="658"/>
        <item x="654"/>
        <item x="655"/>
        <item x="668"/>
        <item x="665"/>
        <item x="664"/>
        <item x="640"/>
        <item x="641"/>
        <item x="645"/>
        <item x="642"/>
        <item x="644"/>
        <item x="646"/>
        <item x="643"/>
        <item x="864"/>
        <item x="663"/>
        <item x="667"/>
        <item x="662"/>
        <item x="661"/>
        <item x="666"/>
        <item x="867"/>
        <item x="660"/>
        <item x="866"/>
        <item x="868"/>
        <item x="865"/>
        <item x="863"/>
        <item x="862"/>
        <item x="624"/>
        <item x="625"/>
        <item x="633"/>
        <item x="627"/>
        <item x="618"/>
        <item x="611"/>
        <item x="621"/>
        <item x="613"/>
        <item x="635"/>
        <item x="636"/>
        <item x="638"/>
        <item x="631"/>
        <item x="628"/>
        <item x="639"/>
        <item x="637"/>
        <item x="609"/>
        <item x="623"/>
        <item x="630"/>
        <item x="634"/>
        <item x="615"/>
        <item x="617"/>
        <item x="612"/>
        <item x="619"/>
        <item x="626"/>
        <item x="610"/>
        <item x="620"/>
        <item x="629"/>
        <item x="622"/>
        <item x="614"/>
        <item x="632"/>
        <item x="616"/>
        <item x="11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11"/>
        <item x="112"/>
        <item x="1150"/>
        <item x="113"/>
        <item x="114"/>
        <item x="379"/>
        <item x="380"/>
        <item x="381"/>
        <item x="382"/>
        <item x="383"/>
        <item x="384"/>
        <item x="385"/>
        <item x="386"/>
        <item x="928"/>
        <item x="926"/>
        <item x="927"/>
        <item x="1062"/>
        <item x="543"/>
        <item x="544"/>
        <item x="545"/>
        <item x="546"/>
        <item x="547"/>
        <item x="548"/>
        <item x="549"/>
        <item x="550"/>
        <item x="551"/>
        <item x="552"/>
        <item x="562"/>
        <item x="553"/>
        <item x="554"/>
        <item x="555"/>
        <item x="556"/>
        <item x="557"/>
        <item x="558"/>
        <item x="559"/>
        <item x="560"/>
        <item x="561"/>
        <item x="563"/>
        <item x="564"/>
        <item x="565"/>
        <item x="566"/>
        <item x="567"/>
        <item x="568"/>
        <item x="569"/>
        <item x="570"/>
        <item x="571"/>
        <item x="572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983"/>
        <item x="160"/>
        <item x="161"/>
        <item x="750"/>
        <item x="747"/>
        <item x="748"/>
        <item x="749"/>
        <item x="755"/>
        <item x="754"/>
        <item x="751"/>
        <item x="752"/>
        <item x="753"/>
        <item x="897"/>
        <item x="896"/>
        <item x="898"/>
        <item x="895"/>
        <item x="892"/>
        <item x="894"/>
        <item x="893"/>
        <item x="891"/>
        <item x="890"/>
        <item x="889"/>
        <item x="888"/>
        <item x="887"/>
        <item x="886"/>
        <item x="884"/>
        <item x="885"/>
        <item x="883"/>
        <item x="881"/>
        <item x="882"/>
        <item x="879"/>
        <item x="880"/>
        <item x="901"/>
        <item x="910"/>
        <item x="906"/>
        <item x="900"/>
        <item x="908"/>
        <item x="904"/>
        <item x="909"/>
        <item x="902"/>
        <item x="903"/>
        <item x="899"/>
        <item x="907"/>
        <item x="905"/>
        <item x="1128"/>
        <item x="523"/>
        <item x="524"/>
        <item x="525"/>
        <item x="526"/>
        <item x="527"/>
        <item x="528"/>
        <item x="529"/>
        <item x="530"/>
        <item x="531"/>
        <item x="532"/>
        <item x="761"/>
        <item x="533"/>
        <item x="534"/>
        <item x="535"/>
        <item x="536"/>
        <item x="537"/>
        <item x="538"/>
        <item x="539"/>
        <item x="540"/>
        <item x="541"/>
        <item x="542"/>
        <item x="581"/>
        <item x="600"/>
        <item x="598"/>
        <item x="601"/>
        <item x="595"/>
        <item x="597"/>
        <item x="593"/>
        <item x="599"/>
        <item x="594"/>
        <item x="591"/>
        <item x="596"/>
        <item x="592"/>
        <item x="590"/>
        <item x="588"/>
        <item x="584"/>
        <item x="582"/>
        <item x="583"/>
        <item x="589"/>
        <item x="587"/>
        <item x="585"/>
        <item x="586"/>
        <item x="608"/>
        <item x="607"/>
        <item x="606"/>
        <item x="602"/>
        <item x="605"/>
        <item x="603"/>
        <item x="604"/>
        <item x="789"/>
        <item x="777"/>
        <item x="766"/>
        <item x="765"/>
        <item x="768"/>
        <item x="787"/>
        <item x="769"/>
        <item x="714"/>
        <item x="713"/>
        <item x="721"/>
        <item x="774"/>
        <item x="716"/>
        <item x="764"/>
        <item x="712"/>
        <item x="760"/>
        <item x="718"/>
        <item x="762"/>
        <item x="771"/>
        <item x="788"/>
        <item x="775"/>
        <item x="711"/>
        <item x="776"/>
        <item x="758"/>
        <item x="779"/>
        <item x="785"/>
        <item x="717"/>
        <item x="773"/>
        <item x="782"/>
        <item x="757"/>
        <item x="786"/>
        <item x="710"/>
        <item x="772"/>
        <item x="720"/>
        <item x="709"/>
        <item x="784"/>
        <item x="708"/>
        <item x="723"/>
        <item x="783"/>
        <item x="778"/>
        <item x="722"/>
        <item x="715"/>
        <item x="780"/>
        <item x="781"/>
        <item x="770"/>
        <item x="763"/>
        <item x="756"/>
        <item x="767"/>
        <item x="719"/>
        <item x="759"/>
        <item x="69"/>
        <item x="71"/>
        <item x="75"/>
        <item x="76"/>
        <item x="77"/>
        <item x="79"/>
        <item x="82"/>
        <item x="83"/>
        <item x="84"/>
        <item x="1509"/>
        <item x="1510"/>
        <item x="1511"/>
        <item x="1506"/>
        <item x="1507"/>
        <item x="1505"/>
        <item x="1504"/>
        <item x="1508"/>
        <item x="86"/>
        <item x="878"/>
        <item x="876"/>
        <item x="877"/>
        <item x="1142"/>
        <item x="1140"/>
        <item x="1141"/>
        <item x="707"/>
        <item x="705"/>
        <item x="706"/>
        <item x="704"/>
        <item x="700"/>
        <item x="693"/>
        <item x="694"/>
        <item x="692"/>
        <item x="696"/>
        <item x="697"/>
        <item x="695"/>
        <item x="735"/>
        <item x="736"/>
        <item x="734"/>
        <item x="737"/>
        <item x="733"/>
        <item x="702"/>
        <item x="701"/>
        <item x="703"/>
        <item x="699"/>
        <item x="698"/>
        <item x="726"/>
        <item x="725"/>
        <item x="730"/>
        <item x="728"/>
        <item x="727"/>
        <item x="729"/>
        <item x="731"/>
        <item x="732"/>
        <item x="724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t="default"/>
      </items>
    </pivotField>
    <pivotField compact="0" outline="0" showAll="0"/>
    <pivotField axis="axisRow" compact="0" outline="0" showAll="0">
      <items count="3">
        <item sd="0" x="1"/>
        <item x="0"/>
        <item t="default"/>
      </items>
    </pivotField>
    <pivotField axis="axisRow" compact="0" outline="0" showAll="0">
      <items count="38">
        <item x="12"/>
        <item sd="0" x="34"/>
        <item sd="0" x="32"/>
        <item sd="0" x="36"/>
        <item sd="0" x="35"/>
        <item sd="0" x="16"/>
        <item sd="0" x="31"/>
        <item sd="0" x="11"/>
        <item sd="0" x="10"/>
        <item sd="0" x="30"/>
        <item sd="0" x="5"/>
        <item sd="0" x="17"/>
        <item sd="0" x="20"/>
        <item sd="0" x="15"/>
        <item x="13"/>
        <item sd="0" x="33"/>
        <item sd="0" x="7"/>
        <item sd="0" x="2"/>
        <item sd="0" x="27"/>
        <item sd="0" x="26"/>
        <item sd="0" x="4"/>
        <item sd="0" x="28"/>
        <item sd="0" x="29"/>
        <item sd="0" x="14"/>
        <item sd="0" x="9"/>
        <item sd="0" x="22"/>
        <item sd="0" x="25"/>
        <item sd="0" x="24"/>
        <item sd="0" x="8"/>
        <item sd="0" x="1"/>
        <item sd="0" x="21"/>
        <item sd="0" x="0"/>
        <item sd="0" x="19"/>
        <item sd="0" x="6"/>
        <item sd="0" x="18"/>
        <item sd="0" x="3"/>
        <item sd="0" x="2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6">
        <item x="144"/>
        <item x="117"/>
        <item x="57"/>
        <item x="34"/>
        <item x="32"/>
        <item x="53"/>
        <item x="33"/>
        <item x="92"/>
        <item x="25"/>
        <item x="114"/>
        <item x="44"/>
        <item x="124"/>
        <item x="134"/>
        <item x="148"/>
        <item x="104"/>
        <item x="88"/>
        <item x="90"/>
        <item x="39"/>
        <item x="12"/>
        <item x="103"/>
        <item x="13"/>
        <item x="9"/>
        <item x="62"/>
        <item x="7"/>
        <item x="5"/>
        <item x="67"/>
        <item x="40"/>
        <item x="81"/>
        <item x="48"/>
        <item x="49"/>
        <item x="16"/>
        <item x="36"/>
        <item x="28"/>
        <item x="129"/>
        <item x="38"/>
        <item x="14"/>
        <item x="41"/>
        <item x="42"/>
        <item x="72"/>
        <item x="75"/>
        <item x="19"/>
        <item x="69"/>
        <item x="119"/>
        <item x="120"/>
        <item x="94"/>
        <item x="47"/>
        <item x="46"/>
        <item x="17"/>
        <item x="2"/>
        <item x="31"/>
        <item x="21"/>
        <item x="3"/>
        <item x="11"/>
        <item x="6"/>
        <item x="29"/>
        <item x="18"/>
        <item x="110"/>
        <item x="118"/>
        <item x="106"/>
        <item x="73"/>
        <item x="99"/>
        <item x="68"/>
        <item x="70"/>
        <item x="66"/>
        <item x="125"/>
        <item x="74"/>
        <item x="132"/>
        <item x="126"/>
        <item x="43"/>
        <item x="116"/>
        <item x="64"/>
        <item x="108"/>
        <item x="50"/>
        <item x="51"/>
        <item x="142"/>
        <item x="63"/>
        <item x="60"/>
        <item x="61"/>
        <item x="65"/>
        <item x="97"/>
        <item x="96"/>
        <item x="147"/>
        <item x="45"/>
        <item x="138"/>
        <item x="140"/>
        <item x="139"/>
        <item x="101"/>
        <item x="24"/>
        <item x="136"/>
        <item x="107"/>
        <item x="22"/>
        <item x="122"/>
        <item x="37"/>
        <item x="20"/>
        <item x="137"/>
        <item x="26"/>
        <item x="98"/>
        <item x="113"/>
        <item x="35"/>
        <item x="4"/>
        <item x="112"/>
        <item x="130"/>
        <item x="54"/>
        <item x="85"/>
        <item x="95"/>
        <item x="56"/>
        <item x="82"/>
        <item x="105"/>
        <item x="77"/>
        <item x="84"/>
        <item x="109"/>
        <item x="80"/>
        <item x="78"/>
        <item x="133"/>
        <item x="79"/>
        <item x="91"/>
        <item x="111"/>
        <item x="55"/>
        <item x="52"/>
        <item x="115"/>
        <item x="121"/>
        <item x="76"/>
        <item x="128"/>
        <item x="83"/>
        <item x="145"/>
        <item x="127"/>
        <item x="131"/>
        <item x="146"/>
        <item x="141"/>
        <item x="102"/>
        <item x="58"/>
        <item x="59"/>
        <item x="93"/>
        <item x="10"/>
        <item x="100"/>
        <item x="1"/>
        <item x="71"/>
        <item x="8"/>
        <item x="0"/>
        <item x="15"/>
        <item x="89"/>
        <item x="135"/>
        <item x="86"/>
        <item x="23"/>
        <item x="30"/>
        <item x="27"/>
        <item x="87"/>
        <item x="123"/>
        <item x="143"/>
        <item x="149"/>
        <item x="150"/>
        <item x="151"/>
        <item x="152"/>
        <item x="153"/>
        <item x="154"/>
        <item t="default"/>
      </items>
    </pivotField>
    <pivotField compact="0" outline="0" showAll="0"/>
  </pivotFields>
  <rowFields count="4">
    <field x="9"/>
    <field x="10"/>
    <field x="40"/>
    <field x="7"/>
  </rowFields>
  <rowItems count="38">
    <i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vailable Harnesses Count" fld="12" subtotal="count" baseField="0" baseItem="0"/>
    <dataField name="Count of Scan or Enter Harness ID #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3" cacheId="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41" firstHeaderRow="0" firstDataRow="1" firstDataCol="4"/>
  <pivotFields count="4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626">
        <item x="1344"/>
        <item x="1340"/>
        <item x="1224"/>
        <item x="1524"/>
        <item x="1603"/>
        <item x="1248"/>
        <item x="1250"/>
        <item x="1220"/>
        <item x="1367"/>
        <item x="1521"/>
        <item x="1522"/>
        <item x="1145"/>
        <item x="436"/>
        <item x="469"/>
        <item x="470"/>
        <item x="471"/>
        <item x="501"/>
        <item x="502"/>
        <item x="1146"/>
        <item x="1147"/>
        <item x="1148"/>
        <item x="1149"/>
        <item x="473"/>
        <item x="474"/>
        <item x="475"/>
        <item x="476"/>
        <item x="477"/>
        <item x="478"/>
        <item x="1474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72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96"/>
        <item x="509"/>
        <item x="495"/>
        <item x="510"/>
        <item x="497"/>
        <item x="511"/>
        <item x="503"/>
        <item x="504"/>
        <item x="505"/>
        <item x="506"/>
        <item x="507"/>
        <item x="508"/>
        <item x="452"/>
        <item x="453"/>
        <item x="454"/>
        <item x="455"/>
        <item x="456"/>
        <item x="457"/>
        <item x="458"/>
        <item x="459"/>
        <item x="460"/>
        <item x="468"/>
        <item x="494"/>
        <item x="462"/>
        <item x="463"/>
        <item x="464"/>
        <item x="465"/>
        <item x="466"/>
        <item x="467"/>
        <item x="448"/>
        <item x="449"/>
        <item x="450"/>
        <item x="451"/>
        <item x="461"/>
        <item x="498"/>
        <item x="499"/>
        <item x="500"/>
        <item x="1472"/>
        <item x="1604"/>
        <item x="1503"/>
        <item x="1520"/>
        <item x="1134"/>
        <item x="1135"/>
        <item x="1136"/>
        <item x="1137"/>
        <item x="1138"/>
        <item x="1139"/>
        <item x="1295"/>
        <item x="1292"/>
        <item x="1294"/>
        <item x="1280"/>
        <item x="1386"/>
        <item x="1301"/>
        <item x="1286"/>
        <item x="1281"/>
        <item x="1296"/>
        <item x="1409"/>
        <item x="1391"/>
        <item x="1346"/>
        <item x="1384"/>
        <item x="1311"/>
        <item x="1389"/>
        <item x="1359"/>
        <item x="1332"/>
        <item x="1314"/>
        <item x="1385"/>
        <item x="1343"/>
        <item x="1305"/>
        <item x="1327"/>
        <item x="1338"/>
        <item x="1350"/>
        <item x="1356"/>
        <item x="1349"/>
        <item x="1358"/>
        <item x="1337"/>
        <item x="1328"/>
        <item x="1372"/>
        <item x="1325"/>
        <item x="1334"/>
        <item x="1513"/>
        <item x="1525"/>
        <item x="1353"/>
        <item x="1313"/>
        <item x="1315"/>
        <item x="1395"/>
        <item x="1329"/>
        <item x="1388"/>
        <item x="1321"/>
        <item x="1347"/>
        <item x="1512"/>
        <item x="1336"/>
        <item x="1289"/>
        <item x="1299"/>
        <item x="1282"/>
        <item x="1302"/>
        <item x="1298"/>
        <item x="1284"/>
        <item x="1285"/>
        <item x="1309"/>
        <item x="1293"/>
        <item x="1335"/>
        <item x="1496"/>
        <item x="1283"/>
        <item x="1306"/>
        <item x="1297"/>
        <item x="1351"/>
        <item x="1304"/>
        <item x="1308"/>
        <item x="1406"/>
        <item x="1290"/>
        <item x="1291"/>
        <item x="1300"/>
        <item x="1287"/>
        <item x="1307"/>
        <item x="1288"/>
        <item x="1303"/>
        <item x="1403"/>
        <item x="1390"/>
        <item x="1401"/>
        <item x="1382"/>
        <item x="1488"/>
        <item x="1392"/>
        <item x="1398"/>
        <item x="1397"/>
        <item x="1352"/>
        <item x="1404"/>
        <item x="1354"/>
        <item x="1399"/>
        <item x="1405"/>
        <item x="1493"/>
        <item x="1492"/>
        <item x="1375"/>
        <item x="1491"/>
        <item x="1362"/>
        <item x="1373"/>
        <item x="1393"/>
        <item x="1400"/>
        <item x="1370"/>
        <item x="1380"/>
        <item x="1407"/>
        <item x="1486"/>
        <item x="1502"/>
        <item x="1371"/>
        <item x="1377"/>
        <item x="1387"/>
        <item x="1355"/>
        <item x="1490"/>
        <item x="1368"/>
        <item x="1489"/>
        <item x="1408"/>
        <item x="1494"/>
        <item x="1487"/>
        <item x="1357"/>
        <item x="1394"/>
        <item x="1374"/>
        <item x="1383"/>
        <item x="1378"/>
        <item x="1361"/>
        <item x="1342"/>
        <item x="1364"/>
        <item x="1363"/>
        <item x="1376"/>
        <item x="1485"/>
        <item x="1365"/>
        <item x="1366"/>
        <item x="1369"/>
        <item x="1402"/>
        <item x="1312"/>
        <item x="1317"/>
        <item x="1326"/>
        <item x="1330"/>
        <item x="1339"/>
        <item x="1348"/>
        <item x="1381"/>
        <item x="1396"/>
        <item x="1379"/>
        <item x="1316"/>
        <item x="1324"/>
        <item x="1333"/>
        <item x="1320"/>
        <item x="1323"/>
        <item x="1319"/>
        <item x="1360"/>
        <item x="1331"/>
        <item x="1318"/>
        <item x="1310"/>
        <item x="1341"/>
        <item x="1322"/>
        <item x="1345"/>
        <item x="1172"/>
        <item x="1219"/>
        <item x="1194"/>
        <item x="1171"/>
        <item x="1168"/>
        <item x="1166"/>
        <item x="1192"/>
        <item x="1215"/>
        <item x="1221"/>
        <item x="1169"/>
        <item x="1222"/>
        <item x="1189"/>
        <item x="1158"/>
        <item x="1151"/>
        <item x="1203"/>
        <item x="1242"/>
        <item x="1229"/>
        <item x="1232"/>
        <item x="1237"/>
        <item x="1258"/>
        <item x="1170"/>
        <item x="1478"/>
        <item x="1475"/>
        <item x="1479"/>
        <item x="1239"/>
        <item x="1200"/>
        <item x="1236"/>
        <item x="1476"/>
        <item x="1257"/>
        <item x="1235"/>
        <item x="1253"/>
        <item x="1196"/>
        <item x="1265"/>
        <item x="1268"/>
        <item x="1484"/>
        <item x="1483"/>
        <item x="1217"/>
        <item x="1482"/>
        <item x="1477"/>
        <item x="1234"/>
        <item x="1256"/>
        <item x="1228"/>
        <item x="1176"/>
        <item x="1233"/>
        <item x="1261"/>
        <item x="1247"/>
        <item x="1481"/>
        <item x="1260"/>
        <item x="1259"/>
        <item x="1480"/>
        <item x="1230"/>
        <item x="1231"/>
        <item x="1246"/>
        <item x="1255"/>
        <item x="1267"/>
        <item x="1226"/>
        <item x="1276"/>
        <item x="1201"/>
        <item x="1245"/>
        <item x="1227"/>
        <item x="1205"/>
        <item x="1173"/>
        <item x="1193"/>
        <item x="1175"/>
        <item x="1190"/>
        <item x="1177"/>
        <item x="1209"/>
        <item x="1195"/>
        <item x="1277"/>
        <item x="1214"/>
        <item x="1254"/>
        <item x="1213"/>
        <item x="1207"/>
        <item x="1273"/>
        <item x="1240"/>
        <item x="1275"/>
        <item x="1274"/>
        <item x="1223"/>
        <item x="1206"/>
        <item x="1272"/>
        <item x="1197"/>
        <item x="1167"/>
        <item x="1211"/>
        <item x="1271"/>
        <item x="1199"/>
        <item x="1241"/>
        <item x="1208"/>
        <item x="1210"/>
        <item x="1278"/>
        <item x="1212"/>
        <item x="1279"/>
        <item x="1266"/>
        <item x="1244"/>
        <item x="1202"/>
        <item x="1187"/>
        <item x="1269"/>
        <item x="1243"/>
        <item x="1270"/>
        <item x="1264"/>
        <item x="1238"/>
        <item x="1263"/>
        <item x="1225"/>
        <item x="1249"/>
        <item x="1606"/>
        <item x="1184"/>
        <item x="1183"/>
        <item x="1182"/>
        <item x="1251"/>
        <item x="1252"/>
        <item x="1218"/>
        <item x="1181"/>
        <item x="1262"/>
        <item x="1185"/>
        <item x="1188"/>
        <item x="1186"/>
        <item x="1174"/>
        <item x="1180"/>
        <item x="1179"/>
        <item x="1204"/>
        <item x="1152"/>
        <item x="1178"/>
        <item x="1165"/>
        <item x="1156"/>
        <item x="1163"/>
        <item x="1161"/>
        <item x="1155"/>
        <item x="1198"/>
        <item x="1162"/>
        <item x="1191"/>
        <item x="1159"/>
        <item x="1160"/>
        <item x="1216"/>
        <item x="1153"/>
        <item x="1164"/>
        <item x="1154"/>
        <item x="1157"/>
        <item x="1500"/>
        <item x="1501"/>
        <item x="1442"/>
        <item x="1452"/>
        <item x="1468"/>
        <item x="1456"/>
        <item x="1455"/>
        <item x="1451"/>
        <item x="1453"/>
        <item x="1449"/>
        <item x="1593"/>
        <item x="1457"/>
        <item x="1464"/>
        <item x="1460"/>
        <item x="1447"/>
        <item x="1450"/>
        <item x="1461"/>
        <item x="1446"/>
        <item x="1594"/>
        <item x="1448"/>
        <item x="1445"/>
        <item x="1441"/>
        <item x="1440"/>
        <item x="1465"/>
        <item x="1463"/>
        <item x="1466"/>
        <item x="1462"/>
        <item x="1443"/>
        <item x="1470"/>
        <item x="1467"/>
        <item x="1454"/>
        <item x="1471"/>
        <item x="1444"/>
        <item x="1469"/>
        <item x="1429"/>
        <item x="1418"/>
        <item x="1438"/>
        <item x="1427"/>
        <item x="1420"/>
        <item x="1412"/>
        <item x="1419"/>
        <item x="1411"/>
        <item x="1410"/>
        <item x="1439"/>
        <item x="1417"/>
        <item x="1424"/>
        <item x="1421"/>
        <item x="1414"/>
        <item x="1416"/>
        <item x="1413"/>
        <item x="1436"/>
        <item x="1428"/>
        <item x="1437"/>
        <item x="1434"/>
        <item x="1435"/>
        <item x="1422"/>
        <item x="1423"/>
        <item x="1415"/>
        <item x="1425"/>
        <item x="1426"/>
        <item x="1430"/>
        <item x="1432"/>
        <item x="1431"/>
        <item x="1433"/>
        <item x="512"/>
        <item x="513"/>
        <item x="514"/>
        <item x="515"/>
        <item x="516"/>
        <item x="517"/>
        <item x="518"/>
        <item x="519"/>
        <item x="520"/>
        <item x="521"/>
        <item x="1124"/>
        <item x="1126"/>
        <item x="1127"/>
        <item x="1544"/>
        <item x="1125"/>
        <item x="333"/>
        <item x="334"/>
        <item x="981"/>
        <item x="335"/>
        <item x="336"/>
        <item x="337"/>
        <item x="982"/>
        <item x="338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48"/>
        <item x="349"/>
        <item x="350"/>
        <item x="351"/>
        <item x="352"/>
        <item x="911"/>
        <item x="1527"/>
        <item x="1530"/>
        <item x="1537"/>
        <item x="1536"/>
        <item x="1531"/>
        <item x="1532"/>
        <item x="1539"/>
        <item x="1528"/>
        <item x="1529"/>
        <item x="1526"/>
        <item x="1535"/>
        <item x="1534"/>
        <item x="1533"/>
        <item x="1538"/>
        <item x="1065"/>
        <item x="1063"/>
        <item x="1064"/>
        <item x="1066"/>
        <item x="277"/>
        <item x="278"/>
        <item x="279"/>
        <item x="280"/>
        <item x="96"/>
        <item x="281"/>
        <item x="282"/>
        <item x="283"/>
        <item x="284"/>
        <item x="285"/>
        <item x="286"/>
        <item x="287"/>
        <item x="288"/>
        <item x="289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523"/>
        <item x="808"/>
        <item x="807"/>
        <item x="802"/>
        <item x="806"/>
        <item x="800"/>
        <item x="803"/>
        <item x="805"/>
        <item x="801"/>
        <item x="804"/>
        <item x="522"/>
        <item x="811"/>
        <item x="792"/>
        <item x="796"/>
        <item x="809"/>
        <item x="798"/>
        <item x="799"/>
        <item x="793"/>
        <item x="795"/>
        <item x="797"/>
        <item x="812"/>
        <item x="810"/>
        <item x="790"/>
        <item x="791"/>
        <item x="794"/>
        <item x="576"/>
        <item x="575"/>
        <item x="579"/>
        <item x="577"/>
        <item x="578"/>
        <item x="58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1514"/>
        <item x="1515"/>
        <item x="1516"/>
        <item x="1517"/>
        <item x="1518"/>
        <item x="1519"/>
        <item x="162"/>
        <item x="163"/>
        <item x="164"/>
        <item x="165"/>
        <item x="166"/>
        <item x="167"/>
        <item x="168"/>
        <item x="169"/>
        <item x="170"/>
        <item x="171"/>
        <item x="260"/>
        <item x="262"/>
        <item x="263"/>
        <item x="264"/>
        <item x="265"/>
        <item x="367"/>
        <item x="368"/>
        <item x="369"/>
        <item x="370"/>
        <item x="371"/>
        <item x="172"/>
        <item x="372"/>
        <item x="1130"/>
        <item x="1129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149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1473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1"/>
        <item x="65"/>
        <item x="66"/>
        <item x="67"/>
        <item x="68"/>
        <item x="70"/>
        <item x="72"/>
        <item x="1132"/>
        <item x="73"/>
        <item x="74"/>
        <item x="78"/>
        <item x="1131"/>
        <item x="80"/>
        <item x="931"/>
        <item x="81"/>
        <item x="930"/>
        <item x="85"/>
        <item x="929"/>
        <item x="87"/>
        <item x="88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574"/>
        <item x="339"/>
        <item x="340"/>
        <item x="341"/>
        <item x="342"/>
        <item x="343"/>
        <item x="344"/>
        <item x="345"/>
        <item x="346"/>
        <item x="347"/>
        <item x="933"/>
        <item x="913"/>
        <item x="912"/>
        <item x="1458"/>
        <item x="861"/>
        <item x="859"/>
        <item x="860"/>
        <item x="858"/>
        <item x="857"/>
        <item x="850"/>
        <item x="851"/>
        <item x="856"/>
        <item x="957"/>
        <item x="852"/>
        <item x="854"/>
        <item x="855"/>
        <item x="849"/>
        <item x="842"/>
        <item x="839"/>
        <item x="843"/>
        <item x="847"/>
        <item x="846"/>
        <item x="848"/>
        <item x="845"/>
        <item x="853"/>
        <item x="844"/>
        <item x="1459"/>
        <item x="834"/>
        <item x="835"/>
        <item x="838"/>
        <item x="837"/>
        <item x="836"/>
        <item x="841"/>
        <item x="840"/>
        <item x="918"/>
        <item x="916"/>
        <item x="919"/>
        <item x="917"/>
        <item x="915"/>
        <item x="914"/>
        <item x="89"/>
        <item x="90"/>
        <item x="91"/>
        <item x="92"/>
        <item x="93"/>
        <item x="94"/>
        <item x="95"/>
        <item x="434"/>
        <item x="435"/>
        <item x="1061"/>
        <item x="1093"/>
        <item x="1080"/>
        <item x="1085"/>
        <item x="1092"/>
        <item x="1605"/>
        <item x="1074"/>
        <item x="1087"/>
        <item x="1081"/>
        <item x="1083"/>
        <item x="1082"/>
        <item x="1089"/>
        <item x="1088"/>
        <item x="1090"/>
        <item x="1084"/>
        <item x="1095"/>
        <item x="1098"/>
        <item x="1099"/>
        <item x="1096"/>
        <item x="1075"/>
        <item x="1094"/>
        <item x="1097"/>
        <item x="1078"/>
        <item x="1076"/>
        <item x="1077"/>
        <item x="1079"/>
        <item x="1091"/>
        <item x="1086"/>
        <item x="1118"/>
        <item x="1120"/>
        <item x="1119"/>
        <item x="1121"/>
        <item x="1122"/>
        <item x="1105"/>
        <item x="1106"/>
        <item x="1117"/>
        <item x="1110"/>
        <item x="1101"/>
        <item x="1107"/>
        <item x="1102"/>
        <item x="1108"/>
        <item x="1100"/>
        <item x="1103"/>
        <item x="1123"/>
        <item x="1112"/>
        <item x="1111"/>
        <item x="1113"/>
        <item x="1116"/>
        <item x="1104"/>
        <item x="1115"/>
        <item x="1114"/>
        <item x="1109"/>
        <item x="1599"/>
        <item x="1600"/>
        <item x="1601"/>
        <item x="1602"/>
        <item x="1595"/>
        <item x="1596"/>
        <item x="1597"/>
        <item x="1598"/>
        <item x="939"/>
        <item x="940"/>
        <item x="941"/>
        <item x="938"/>
        <item x="936"/>
        <item x="937"/>
        <item x="935"/>
        <item x="934"/>
        <item x="1540"/>
        <item x="1541"/>
        <item x="1546"/>
        <item x="1547"/>
        <item x="1548"/>
        <item x="1542"/>
        <item x="1551"/>
        <item x="1553"/>
        <item x="1543"/>
        <item x="1545"/>
        <item x="1549"/>
        <item x="1554"/>
        <item x="1555"/>
        <item x="1552"/>
        <item x="1550"/>
        <item x="1556"/>
        <item x="1557"/>
        <item x="1558"/>
        <item x="1559"/>
        <item x="1564"/>
        <item x="1565"/>
        <item x="1560"/>
        <item x="1561"/>
        <item x="1562"/>
        <item x="1567"/>
        <item x="1568"/>
        <item x="1569"/>
        <item x="1563"/>
        <item x="1566"/>
        <item x="1570"/>
        <item x="1571"/>
        <item x="1572"/>
        <item x="1573"/>
        <item x="1574"/>
        <item x="1575"/>
        <item x="1577"/>
        <item x="1576"/>
        <item x="1578"/>
        <item x="1579"/>
        <item x="1580"/>
        <item x="950"/>
        <item x="942"/>
        <item x="944"/>
        <item x="943"/>
        <item x="948"/>
        <item x="947"/>
        <item x="946"/>
        <item x="951"/>
        <item x="949"/>
        <item x="945"/>
        <item x="1581"/>
        <item x="1582"/>
        <item x="1583"/>
        <item x="1584"/>
        <item x="1585"/>
        <item x="1586"/>
        <item x="1587"/>
        <item x="1588"/>
        <item x="1589"/>
        <item x="1590"/>
        <item x="831"/>
        <item x="833"/>
        <item x="832"/>
        <item x="821"/>
        <item x="820"/>
        <item x="817"/>
        <item x="816"/>
        <item x="818"/>
        <item x="815"/>
        <item x="814"/>
        <item x="813"/>
        <item x="819"/>
        <item x="828"/>
        <item x="829"/>
        <item x="830"/>
        <item x="827"/>
        <item x="824"/>
        <item x="826"/>
        <item x="825"/>
        <item x="822"/>
        <item x="823"/>
        <item x="952"/>
        <item x="953"/>
        <item x="955"/>
        <item x="305"/>
        <item x="304"/>
        <item x="303"/>
        <item x="302"/>
        <item x="301"/>
        <item x="312"/>
        <item x="311"/>
        <item x="319"/>
        <item x="1067"/>
        <item x="310"/>
        <item x="309"/>
        <item x="1006"/>
        <item x="308"/>
        <item x="313"/>
        <item x="306"/>
        <item x="307"/>
        <item x="318"/>
        <item x="317"/>
        <item x="316"/>
        <item x="315"/>
        <item x="314"/>
        <item x="320"/>
        <item x="1035"/>
        <item x="1037"/>
        <item x="1039"/>
        <item x="1036"/>
        <item x="1034"/>
        <item x="1052"/>
        <item x="1056"/>
        <item x="1054"/>
        <item x="1051"/>
        <item x="1053"/>
        <item x="1041"/>
        <item x="1038"/>
        <item x="1042"/>
        <item x="1040"/>
        <item x="1033"/>
        <item x="1072"/>
        <item x="1043"/>
        <item x="1046"/>
        <item x="1045"/>
        <item x="1011"/>
        <item x="1012"/>
        <item x="1009"/>
        <item x="1055"/>
        <item x="1058"/>
        <item x="1057"/>
        <item x="1060"/>
        <item x="1059"/>
        <item x="1044"/>
        <item x="1050"/>
        <item x="1048"/>
        <item x="1049"/>
        <item x="1047"/>
        <item x="1027"/>
        <item x="1024"/>
        <item x="1029"/>
        <item x="1025"/>
        <item x="1031"/>
        <item x="1026"/>
        <item x="1032"/>
        <item x="1023"/>
        <item x="1028"/>
        <item x="1030"/>
        <item x="1013"/>
        <item x="1010"/>
        <item x="1008"/>
        <item x="1017"/>
        <item x="1016"/>
        <item x="1015"/>
        <item x="1014"/>
        <item x="1018"/>
        <item x="1022"/>
        <item x="1021"/>
        <item x="1020"/>
        <item x="1019"/>
        <item x="1071"/>
        <item x="1004"/>
        <item x="1001"/>
        <item x="1002"/>
        <item x="1003"/>
        <item x="1000"/>
        <item x="1005"/>
        <item x="985"/>
        <item x="987"/>
        <item x="988"/>
        <item x="991"/>
        <item x="986"/>
        <item x="990"/>
        <item x="989"/>
        <item x="992"/>
        <item x="995"/>
        <item x="1073"/>
        <item x="994"/>
        <item x="993"/>
        <item x="996"/>
        <item x="998"/>
        <item x="999"/>
        <item x="997"/>
        <item x="1007"/>
        <item x="669"/>
        <item x="670"/>
        <item x="932"/>
        <item x="958"/>
        <item x="984"/>
        <item x="975"/>
        <item x="976"/>
        <item x="977"/>
        <item x="978"/>
        <item x="979"/>
        <item x="980"/>
        <item x="970"/>
        <item x="971"/>
        <item x="972"/>
        <item x="973"/>
        <item x="974"/>
        <item x="963"/>
        <item x="961"/>
        <item x="968"/>
        <item x="967"/>
        <item x="969"/>
        <item x="962"/>
        <item x="290"/>
        <item x="291"/>
        <item x="292"/>
        <item x="293"/>
        <item x="294"/>
        <item x="295"/>
        <item x="296"/>
        <item x="297"/>
        <item x="298"/>
        <item x="299"/>
        <item x="691"/>
        <item x="965"/>
        <item x="960"/>
        <item x="964"/>
        <item x="353"/>
        <item x="354"/>
        <item x="355"/>
        <item x="356"/>
        <item x="300"/>
        <item x="357"/>
        <item x="358"/>
        <item x="359"/>
        <item x="360"/>
        <item x="361"/>
        <item x="362"/>
        <item x="363"/>
        <item x="364"/>
        <item x="365"/>
        <item x="366"/>
        <item x="872"/>
        <item x="873"/>
        <item x="871"/>
        <item x="869"/>
        <item x="870"/>
        <item x="673"/>
        <item x="674"/>
        <item x="675"/>
        <item x="676"/>
        <item x="677"/>
        <item x="678"/>
        <item x="1069"/>
        <item x="679"/>
        <item x="954"/>
        <item x="966"/>
        <item x="671"/>
        <item x="956"/>
        <item x="672"/>
        <item x="573"/>
        <item x="680"/>
        <item x="1068"/>
        <item x="681"/>
        <item x="682"/>
        <item x="683"/>
        <item x="1070"/>
        <item x="684"/>
        <item x="685"/>
        <item x="686"/>
        <item x="687"/>
        <item x="688"/>
        <item x="1143"/>
        <item x="1499"/>
        <item x="1497"/>
        <item x="1498"/>
        <item x="959"/>
        <item x="689"/>
        <item x="690"/>
        <item x="1591"/>
        <item x="159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4"/>
        <item x="1144"/>
        <item x="55"/>
        <item x="56"/>
        <item x="57"/>
        <item x="58"/>
        <item x="59"/>
        <item x="60"/>
        <item x="61"/>
        <item x="62"/>
        <item x="63"/>
        <item x="115"/>
        <item x="116"/>
        <item x="373"/>
        <item x="374"/>
        <item x="375"/>
        <item x="376"/>
        <item x="377"/>
        <item x="378"/>
        <item x="745"/>
        <item x="744"/>
        <item x="743"/>
        <item x="746"/>
        <item x="741"/>
        <item x="739"/>
        <item x="740"/>
        <item x="742"/>
        <item x="738"/>
        <item x="875"/>
        <item x="874"/>
        <item x="922"/>
        <item x="921"/>
        <item x="920"/>
        <item x="923"/>
        <item x="924"/>
        <item x="925"/>
        <item x="649"/>
        <item x="653"/>
        <item x="652"/>
        <item x="651"/>
        <item x="648"/>
        <item x="650"/>
        <item x="659"/>
        <item x="647"/>
        <item x="656"/>
        <item x="657"/>
        <item x="658"/>
        <item x="654"/>
        <item x="655"/>
        <item x="668"/>
        <item x="665"/>
        <item x="664"/>
        <item x="640"/>
        <item x="641"/>
        <item x="645"/>
        <item x="642"/>
        <item x="644"/>
        <item x="646"/>
        <item x="643"/>
        <item x="864"/>
        <item x="663"/>
        <item x="667"/>
        <item x="662"/>
        <item x="661"/>
        <item x="666"/>
        <item x="867"/>
        <item x="660"/>
        <item x="866"/>
        <item x="868"/>
        <item x="865"/>
        <item x="863"/>
        <item x="862"/>
        <item x="624"/>
        <item x="625"/>
        <item x="633"/>
        <item x="627"/>
        <item x="618"/>
        <item x="611"/>
        <item x="621"/>
        <item x="613"/>
        <item x="635"/>
        <item x="636"/>
        <item x="638"/>
        <item x="631"/>
        <item x="628"/>
        <item x="639"/>
        <item x="637"/>
        <item x="609"/>
        <item x="623"/>
        <item x="630"/>
        <item x="634"/>
        <item x="615"/>
        <item x="617"/>
        <item x="612"/>
        <item x="619"/>
        <item x="626"/>
        <item x="610"/>
        <item x="620"/>
        <item x="629"/>
        <item x="622"/>
        <item x="614"/>
        <item x="632"/>
        <item x="616"/>
        <item x="11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11"/>
        <item x="112"/>
        <item x="1150"/>
        <item x="113"/>
        <item x="114"/>
        <item x="379"/>
        <item x="380"/>
        <item x="381"/>
        <item x="382"/>
        <item x="383"/>
        <item x="384"/>
        <item x="385"/>
        <item x="386"/>
        <item x="928"/>
        <item x="926"/>
        <item x="927"/>
        <item x="1062"/>
        <item x="543"/>
        <item x="544"/>
        <item x="545"/>
        <item x="546"/>
        <item x="547"/>
        <item x="548"/>
        <item x="549"/>
        <item x="550"/>
        <item x="551"/>
        <item x="552"/>
        <item x="562"/>
        <item x="553"/>
        <item x="554"/>
        <item x="555"/>
        <item x="556"/>
        <item x="557"/>
        <item x="558"/>
        <item x="559"/>
        <item x="560"/>
        <item x="561"/>
        <item x="563"/>
        <item x="564"/>
        <item x="565"/>
        <item x="566"/>
        <item x="567"/>
        <item x="568"/>
        <item x="569"/>
        <item x="570"/>
        <item x="571"/>
        <item x="572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983"/>
        <item x="160"/>
        <item x="161"/>
        <item x="750"/>
        <item x="747"/>
        <item x="748"/>
        <item x="749"/>
        <item x="755"/>
        <item x="754"/>
        <item x="751"/>
        <item x="752"/>
        <item x="753"/>
        <item x="897"/>
        <item x="896"/>
        <item x="898"/>
        <item x="895"/>
        <item x="892"/>
        <item x="894"/>
        <item x="893"/>
        <item x="891"/>
        <item x="890"/>
        <item x="889"/>
        <item x="888"/>
        <item x="887"/>
        <item x="886"/>
        <item x="884"/>
        <item x="885"/>
        <item x="883"/>
        <item x="881"/>
        <item x="882"/>
        <item x="879"/>
        <item x="880"/>
        <item x="901"/>
        <item x="910"/>
        <item x="906"/>
        <item x="900"/>
        <item x="908"/>
        <item x="904"/>
        <item x="909"/>
        <item x="902"/>
        <item x="903"/>
        <item x="899"/>
        <item x="907"/>
        <item x="905"/>
        <item x="1128"/>
        <item x="523"/>
        <item x="524"/>
        <item x="525"/>
        <item x="526"/>
        <item x="527"/>
        <item x="528"/>
        <item x="529"/>
        <item x="530"/>
        <item x="531"/>
        <item x="532"/>
        <item x="761"/>
        <item x="533"/>
        <item x="534"/>
        <item x="535"/>
        <item x="536"/>
        <item x="537"/>
        <item x="538"/>
        <item x="539"/>
        <item x="540"/>
        <item x="541"/>
        <item x="542"/>
        <item x="581"/>
        <item x="600"/>
        <item x="598"/>
        <item x="601"/>
        <item x="595"/>
        <item x="597"/>
        <item x="593"/>
        <item x="599"/>
        <item x="594"/>
        <item x="591"/>
        <item x="596"/>
        <item x="592"/>
        <item x="590"/>
        <item x="588"/>
        <item x="584"/>
        <item x="582"/>
        <item x="583"/>
        <item x="589"/>
        <item x="587"/>
        <item x="585"/>
        <item x="586"/>
        <item x="608"/>
        <item x="607"/>
        <item x="606"/>
        <item x="602"/>
        <item x="605"/>
        <item x="603"/>
        <item x="604"/>
        <item x="789"/>
        <item x="777"/>
        <item x="766"/>
        <item x="765"/>
        <item x="768"/>
        <item x="787"/>
        <item x="769"/>
        <item x="714"/>
        <item x="713"/>
        <item x="721"/>
        <item x="774"/>
        <item x="716"/>
        <item x="764"/>
        <item x="712"/>
        <item x="760"/>
        <item x="718"/>
        <item x="762"/>
        <item x="771"/>
        <item x="788"/>
        <item x="775"/>
        <item x="711"/>
        <item x="776"/>
        <item x="758"/>
        <item x="779"/>
        <item x="785"/>
        <item x="717"/>
        <item x="773"/>
        <item x="782"/>
        <item x="757"/>
        <item x="786"/>
        <item x="710"/>
        <item x="772"/>
        <item x="720"/>
        <item x="709"/>
        <item x="784"/>
        <item x="708"/>
        <item x="723"/>
        <item x="783"/>
        <item x="778"/>
        <item x="722"/>
        <item x="715"/>
        <item x="780"/>
        <item x="781"/>
        <item x="770"/>
        <item x="763"/>
        <item x="756"/>
        <item x="767"/>
        <item x="719"/>
        <item x="759"/>
        <item x="69"/>
        <item x="71"/>
        <item x="75"/>
        <item x="76"/>
        <item x="77"/>
        <item x="79"/>
        <item x="82"/>
        <item x="83"/>
        <item x="84"/>
        <item x="1509"/>
        <item x="1510"/>
        <item x="1511"/>
        <item x="1506"/>
        <item x="1507"/>
        <item x="1505"/>
        <item x="1504"/>
        <item x="1508"/>
        <item x="86"/>
        <item x="878"/>
        <item x="876"/>
        <item x="877"/>
        <item x="1142"/>
        <item x="1140"/>
        <item x="1141"/>
        <item x="707"/>
        <item x="705"/>
        <item x="706"/>
        <item x="704"/>
        <item x="700"/>
        <item x="693"/>
        <item x="694"/>
        <item x="692"/>
        <item x="696"/>
        <item x="697"/>
        <item x="695"/>
        <item x="735"/>
        <item x="736"/>
        <item x="734"/>
        <item x="737"/>
        <item x="733"/>
        <item x="702"/>
        <item x="701"/>
        <item x="703"/>
        <item x="699"/>
        <item x="698"/>
        <item x="726"/>
        <item x="725"/>
        <item x="730"/>
        <item x="728"/>
        <item x="727"/>
        <item x="729"/>
        <item x="731"/>
        <item x="732"/>
        <item x="724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t="default"/>
      </items>
    </pivotField>
    <pivotField compact="0" outline="0" showAll="0"/>
    <pivotField axis="axisRow" compact="0" outline="0" showAll="0">
      <items count="3">
        <item sd="0" x="1"/>
        <item x="0"/>
        <item t="default"/>
      </items>
    </pivotField>
    <pivotField axis="axisRow" compact="0" outline="0" showAll="0">
      <items count="38">
        <item x="12"/>
        <item sd="0" x="34"/>
        <item sd="0" x="32"/>
        <item sd="0" x="36"/>
        <item sd="0" x="35"/>
        <item sd="0" x="16"/>
        <item sd="0" x="31"/>
        <item sd="0" x="11"/>
        <item sd="0" x="10"/>
        <item sd="0" x="30"/>
        <item sd="0" x="5"/>
        <item sd="0" x="17"/>
        <item sd="0" x="20"/>
        <item sd="0" x="15"/>
        <item x="13"/>
        <item sd="0" x="33"/>
        <item sd="0" x="7"/>
        <item sd="0" x="2"/>
        <item sd="0" x="27"/>
        <item sd="0" x="26"/>
        <item sd="0" x="4"/>
        <item sd="0" x="28"/>
        <item sd="0" x="29"/>
        <item sd="0" x="14"/>
        <item sd="0" x="9"/>
        <item sd="0" x="22"/>
        <item sd="0" x="25"/>
        <item sd="0" x="24"/>
        <item sd="0" x="8"/>
        <item sd="0" x="1"/>
        <item sd="0" x="21"/>
        <item sd="0" x="0"/>
        <item sd="0" x="19"/>
        <item sd="0" x="6"/>
        <item sd="0" x="18"/>
        <item sd="0" x="3"/>
        <item sd="0" x="2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6">
        <item x="144"/>
        <item x="117"/>
        <item x="57"/>
        <item x="34"/>
        <item x="32"/>
        <item x="53"/>
        <item x="33"/>
        <item x="92"/>
        <item x="25"/>
        <item x="114"/>
        <item x="44"/>
        <item x="124"/>
        <item x="134"/>
        <item x="148"/>
        <item x="104"/>
        <item x="88"/>
        <item x="90"/>
        <item x="39"/>
        <item x="12"/>
        <item x="103"/>
        <item x="13"/>
        <item x="9"/>
        <item x="62"/>
        <item x="7"/>
        <item x="5"/>
        <item x="67"/>
        <item x="40"/>
        <item x="81"/>
        <item x="48"/>
        <item x="49"/>
        <item x="16"/>
        <item x="36"/>
        <item x="28"/>
        <item x="129"/>
        <item x="38"/>
        <item x="14"/>
        <item x="41"/>
        <item x="42"/>
        <item x="72"/>
        <item x="75"/>
        <item x="19"/>
        <item x="69"/>
        <item x="119"/>
        <item x="120"/>
        <item x="94"/>
        <item x="47"/>
        <item x="46"/>
        <item x="17"/>
        <item x="2"/>
        <item x="31"/>
        <item x="21"/>
        <item x="3"/>
        <item x="11"/>
        <item x="6"/>
        <item x="29"/>
        <item x="18"/>
        <item x="110"/>
        <item x="118"/>
        <item x="106"/>
        <item x="73"/>
        <item x="99"/>
        <item x="68"/>
        <item x="70"/>
        <item x="66"/>
        <item x="125"/>
        <item x="74"/>
        <item x="132"/>
        <item x="126"/>
        <item x="43"/>
        <item x="116"/>
        <item x="64"/>
        <item x="108"/>
        <item x="50"/>
        <item x="51"/>
        <item x="142"/>
        <item x="63"/>
        <item x="60"/>
        <item x="61"/>
        <item x="65"/>
        <item x="97"/>
        <item x="96"/>
        <item x="147"/>
        <item x="45"/>
        <item x="138"/>
        <item x="140"/>
        <item x="139"/>
        <item x="101"/>
        <item x="24"/>
        <item x="136"/>
        <item x="107"/>
        <item x="22"/>
        <item x="122"/>
        <item x="37"/>
        <item x="20"/>
        <item x="137"/>
        <item x="26"/>
        <item x="98"/>
        <item x="113"/>
        <item x="35"/>
        <item x="4"/>
        <item x="112"/>
        <item x="130"/>
        <item x="54"/>
        <item x="85"/>
        <item x="95"/>
        <item x="56"/>
        <item x="82"/>
        <item x="105"/>
        <item x="77"/>
        <item x="84"/>
        <item x="109"/>
        <item x="80"/>
        <item x="78"/>
        <item x="133"/>
        <item x="79"/>
        <item x="91"/>
        <item x="111"/>
        <item x="55"/>
        <item x="52"/>
        <item x="115"/>
        <item x="121"/>
        <item x="76"/>
        <item x="128"/>
        <item x="83"/>
        <item x="145"/>
        <item x="127"/>
        <item x="131"/>
        <item x="146"/>
        <item x="141"/>
        <item x="102"/>
        <item x="58"/>
        <item x="59"/>
        <item x="93"/>
        <item x="10"/>
        <item x="100"/>
        <item x="1"/>
        <item x="71"/>
        <item x="8"/>
        <item x="0"/>
        <item x="15"/>
        <item x="89"/>
        <item x="135"/>
        <item x="86"/>
        <item x="23"/>
        <item x="30"/>
        <item x="27"/>
        <item x="87"/>
        <item x="123"/>
        <item x="143"/>
        <item x="149"/>
        <item x="150"/>
        <item x="151"/>
        <item x="152"/>
        <item x="153"/>
        <item x="154"/>
        <item t="default"/>
      </items>
    </pivotField>
    <pivotField compact="0" outline="0" showAll="0"/>
  </pivotFields>
  <rowFields count="4">
    <field x="9"/>
    <field x="10"/>
    <field x="40"/>
    <field x="7"/>
  </rowFields>
  <rowItems count="38">
    <i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vailable Harnesses Count" fld="12" subtotal="count" baseField="0" baseItem="0"/>
    <dataField name="Count of Scan or Enter Harness ID #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" cacheId="690" applyNumberFormats="0" applyBorderFormats="0" applyFontFormats="0" applyPatternFormats="0" applyAlignmentFormats="0" applyWidthHeightFormats="1" dataCaption="Values" missingCaption=" &lt;blank&gt;" showMissing="0" updatedVersion="8" minRefreshableVersion="3" useAutoFormatting="1" itemPrintTitles="1" createdVersion="8" indent="0" compact="0" compactData="0" multipleFieldFilters="0">
  <location ref="A3:F82" firstHeaderRow="1" firstDataRow="1" firstDataCol="6"/>
  <pivotFields count="4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Harness ID #" axis="axisRow" compact="0" outline="0" showAll="0" defaultSubtotal="0">
      <items count="1625">
        <item x="1344"/>
        <item x="1340"/>
        <item x="1224"/>
        <item x="1524"/>
        <item x="1603"/>
        <item x="1248"/>
        <item x="1250"/>
        <item x="1220"/>
        <item x="1367"/>
        <item x="1521"/>
        <item x="1522"/>
        <item x="1145"/>
        <item x="436"/>
        <item x="469"/>
        <item x="470"/>
        <item x="471"/>
        <item x="501"/>
        <item x="502"/>
        <item x="1146"/>
        <item x="1147"/>
        <item x="1148"/>
        <item x="1149"/>
        <item x="473"/>
        <item x="474"/>
        <item x="475"/>
        <item x="476"/>
        <item x="477"/>
        <item x="478"/>
        <item x="1474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72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96"/>
        <item x="509"/>
        <item x="495"/>
        <item x="510"/>
        <item x="497"/>
        <item x="511"/>
        <item x="503"/>
        <item x="504"/>
        <item x="505"/>
        <item x="506"/>
        <item x="507"/>
        <item x="508"/>
        <item x="452"/>
        <item x="453"/>
        <item x="454"/>
        <item x="455"/>
        <item x="456"/>
        <item x="457"/>
        <item x="458"/>
        <item x="459"/>
        <item x="460"/>
        <item x="468"/>
        <item x="494"/>
        <item x="462"/>
        <item x="463"/>
        <item x="464"/>
        <item x="465"/>
        <item x="466"/>
        <item x="467"/>
        <item x="448"/>
        <item x="449"/>
        <item x="450"/>
        <item x="451"/>
        <item x="461"/>
        <item x="498"/>
        <item x="499"/>
        <item x="500"/>
        <item x="1472"/>
        <item x="1604"/>
        <item x="1503"/>
        <item x="1520"/>
        <item x="1134"/>
        <item x="1135"/>
        <item x="1136"/>
        <item x="1137"/>
        <item x="1138"/>
        <item x="1139"/>
        <item x="1295"/>
        <item x="1292"/>
        <item x="1294"/>
        <item x="1280"/>
        <item x="1386"/>
        <item x="1301"/>
        <item x="1286"/>
        <item x="1281"/>
        <item x="1296"/>
        <item x="1409"/>
        <item x="1391"/>
        <item x="1346"/>
        <item x="1384"/>
        <item x="1311"/>
        <item x="1389"/>
        <item x="1359"/>
        <item x="1332"/>
        <item x="1314"/>
        <item x="1385"/>
        <item x="1343"/>
        <item x="1305"/>
        <item x="1327"/>
        <item x="1338"/>
        <item x="1350"/>
        <item x="1356"/>
        <item x="1349"/>
        <item x="1358"/>
        <item x="1337"/>
        <item x="1328"/>
        <item x="1372"/>
        <item x="1325"/>
        <item x="1334"/>
        <item x="1513"/>
        <item x="1525"/>
        <item x="1353"/>
        <item x="1313"/>
        <item x="1315"/>
        <item x="1395"/>
        <item x="1329"/>
        <item x="1388"/>
        <item x="1321"/>
        <item x="1347"/>
        <item x="1512"/>
        <item x="1336"/>
        <item x="1289"/>
        <item x="1299"/>
        <item x="1282"/>
        <item x="1302"/>
        <item x="1298"/>
        <item x="1284"/>
        <item x="1285"/>
        <item x="1309"/>
        <item x="1293"/>
        <item x="1335"/>
        <item x="1496"/>
        <item x="1283"/>
        <item x="1306"/>
        <item x="1297"/>
        <item x="1351"/>
        <item x="1304"/>
        <item x="1308"/>
        <item x="1406"/>
        <item x="1290"/>
        <item x="1291"/>
        <item x="1300"/>
        <item x="1287"/>
        <item x="1307"/>
        <item x="1288"/>
        <item x="1303"/>
        <item x="1403"/>
        <item x="1390"/>
        <item x="1401"/>
        <item x="1382"/>
        <item x="1488"/>
        <item x="1392"/>
        <item x="1398"/>
        <item x="1397"/>
        <item x="1352"/>
        <item x="1404"/>
        <item x="1354"/>
        <item x="1399"/>
        <item x="1405"/>
        <item x="1493"/>
        <item x="1492"/>
        <item x="1375"/>
        <item x="1491"/>
        <item x="1362"/>
        <item x="1373"/>
        <item x="1393"/>
        <item x="1400"/>
        <item x="1370"/>
        <item x="1380"/>
        <item x="1407"/>
        <item x="1486"/>
        <item x="1502"/>
        <item x="1371"/>
        <item x="1377"/>
        <item x="1387"/>
        <item x="1355"/>
        <item x="1490"/>
        <item x="1368"/>
        <item x="1489"/>
        <item x="1408"/>
        <item x="1494"/>
        <item x="1487"/>
        <item x="1357"/>
        <item x="1394"/>
        <item x="1374"/>
        <item x="1383"/>
        <item x="1378"/>
        <item x="1361"/>
        <item x="1342"/>
        <item x="1364"/>
        <item x="1363"/>
        <item x="1376"/>
        <item x="1485"/>
        <item x="1365"/>
        <item x="1366"/>
        <item x="1369"/>
        <item x="1402"/>
        <item x="1312"/>
        <item x="1317"/>
        <item x="1326"/>
        <item x="1330"/>
        <item x="1339"/>
        <item x="1348"/>
        <item x="1381"/>
        <item x="1396"/>
        <item x="1379"/>
        <item x="1316"/>
        <item x="1324"/>
        <item x="1333"/>
        <item x="1320"/>
        <item x="1323"/>
        <item x="1319"/>
        <item x="1360"/>
        <item x="1331"/>
        <item x="1318"/>
        <item x="1310"/>
        <item x="1341"/>
        <item x="1322"/>
        <item x="1345"/>
        <item x="1172"/>
        <item x="1219"/>
        <item x="1194"/>
        <item x="1171"/>
        <item x="1168"/>
        <item x="1166"/>
        <item x="1192"/>
        <item x="1215"/>
        <item x="1221"/>
        <item x="1169"/>
        <item x="1222"/>
        <item x="1189"/>
        <item x="1158"/>
        <item x="1151"/>
        <item x="1203"/>
        <item x="1242"/>
        <item x="1229"/>
        <item x="1232"/>
        <item x="1237"/>
        <item x="1258"/>
        <item x="1170"/>
        <item x="1478"/>
        <item x="1475"/>
        <item x="1479"/>
        <item x="1239"/>
        <item x="1200"/>
        <item x="1236"/>
        <item x="1476"/>
        <item x="1257"/>
        <item x="1235"/>
        <item x="1253"/>
        <item x="1196"/>
        <item x="1265"/>
        <item x="1268"/>
        <item x="1484"/>
        <item x="1483"/>
        <item x="1217"/>
        <item x="1482"/>
        <item x="1477"/>
        <item x="1234"/>
        <item x="1256"/>
        <item x="1228"/>
        <item x="1176"/>
        <item x="1233"/>
        <item x="1261"/>
        <item x="1247"/>
        <item x="1481"/>
        <item x="1260"/>
        <item x="1259"/>
        <item x="1480"/>
        <item x="1230"/>
        <item x="1231"/>
        <item x="1246"/>
        <item x="1255"/>
        <item x="1267"/>
        <item x="1226"/>
        <item x="1276"/>
        <item x="1201"/>
        <item x="1245"/>
        <item x="1227"/>
        <item x="1205"/>
        <item x="1173"/>
        <item x="1193"/>
        <item x="1175"/>
        <item x="1190"/>
        <item x="1177"/>
        <item x="1209"/>
        <item x="1195"/>
        <item x="1277"/>
        <item x="1214"/>
        <item x="1254"/>
        <item x="1213"/>
        <item x="1207"/>
        <item x="1273"/>
        <item x="1240"/>
        <item x="1275"/>
        <item x="1274"/>
        <item x="1223"/>
        <item x="1206"/>
        <item x="1272"/>
        <item x="1197"/>
        <item x="1167"/>
        <item x="1211"/>
        <item x="1271"/>
        <item x="1199"/>
        <item x="1241"/>
        <item x="1208"/>
        <item x="1210"/>
        <item x="1278"/>
        <item x="1212"/>
        <item x="1279"/>
        <item x="1266"/>
        <item x="1244"/>
        <item x="1202"/>
        <item x="1187"/>
        <item x="1269"/>
        <item x="1243"/>
        <item x="1270"/>
        <item x="1264"/>
        <item x="1238"/>
        <item x="1263"/>
        <item x="1225"/>
        <item x="1249"/>
        <item x="1606"/>
        <item x="1184"/>
        <item x="1183"/>
        <item x="1182"/>
        <item x="1251"/>
        <item x="1252"/>
        <item x="1218"/>
        <item x="1181"/>
        <item x="1262"/>
        <item x="1185"/>
        <item x="1188"/>
        <item x="1186"/>
        <item x="1174"/>
        <item x="1180"/>
        <item x="1179"/>
        <item x="1204"/>
        <item x="1152"/>
        <item x="1178"/>
        <item x="1165"/>
        <item x="1156"/>
        <item x="1163"/>
        <item x="1161"/>
        <item x="1155"/>
        <item x="1198"/>
        <item x="1162"/>
        <item x="1191"/>
        <item x="1159"/>
        <item x="1160"/>
        <item x="1216"/>
        <item x="1153"/>
        <item x="1164"/>
        <item x="1154"/>
        <item x="1157"/>
        <item x="1500"/>
        <item x="1501"/>
        <item x="1442"/>
        <item x="1452"/>
        <item x="1468"/>
        <item x="1456"/>
        <item x="1455"/>
        <item x="1451"/>
        <item x="1453"/>
        <item x="1449"/>
        <item x="1593"/>
        <item x="1457"/>
        <item x="1464"/>
        <item x="1460"/>
        <item x="1447"/>
        <item x="1450"/>
        <item x="1461"/>
        <item x="1446"/>
        <item x="1594"/>
        <item x="1448"/>
        <item x="1445"/>
        <item x="1441"/>
        <item x="1440"/>
        <item x="1465"/>
        <item x="1463"/>
        <item x="1466"/>
        <item x="1462"/>
        <item x="1443"/>
        <item x="1470"/>
        <item x="1467"/>
        <item x="1454"/>
        <item x="1471"/>
        <item x="1444"/>
        <item x="1469"/>
        <item x="1429"/>
        <item x="1418"/>
        <item x="1438"/>
        <item x="1427"/>
        <item x="1420"/>
        <item x="1412"/>
        <item x="1419"/>
        <item x="1411"/>
        <item x="1410"/>
        <item x="1439"/>
        <item x="1417"/>
        <item x="1424"/>
        <item x="1421"/>
        <item x="1414"/>
        <item x="1416"/>
        <item x="1413"/>
        <item x="1436"/>
        <item x="1428"/>
        <item x="1437"/>
        <item x="1434"/>
        <item x="1435"/>
        <item x="1422"/>
        <item x="1423"/>
        <item x="1415"/>
        <item x="1425"/>
        <item x="1426"/>
        <item x="1430"/>
        <item x="1432"/>
        <item x="1431"/>
        <item x="1433"/>
        <item x="512"/>
        <item x="513"/>
        <item x="514"/>
        <item x="515"/>
        <item x="516"/>
        <item x="517"/>
        <item x="518"/>
        <item x="519"/>
        <item x="520"/>
        <item x="521"/>
        <item x="1124"/>
        <item x="1126"/>
        <item x="1127"/>
        <item x="1544"/>
        <item x="1125"/>
        <item x="333"/>
        <item x="334"/>
        <item x="981"/>
        <item x="335"/>
        <item x="336"/>
        <item x="337"/>
        <item x="982"/>
        <item x="338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48"/>
        <item x="349"/>
        <item x="350"/>
        <item x="351"/>
        <item x="352"/>
        <item x="911"/>
        <item x="1527"/>
        <item x="1530"/>
        <item x="1537"/>
        <item x="1536"/>
        <item x="1531"/>
        <item x="1532"/>
        <item x="1539"/>
        <item x="1528"/>
        <item x="1529"/>
        <item x="1526"/>
        <item x="1535"/>
        <item x="1534"/>
        <item x="1533"/>
        <item x="1538"/>
        <item x="1065"/>
        <item x="1063"/>
        <item x="1064"/>
        <item x="1066"/>
        <item x="277"/>
        <item x="278"/>
        <item x="279"/>
        <item x="280"/>
        <item x="96"/>
        <item x="281"/>
        <item x="282"/>
        <item x="283"/>
        <item x="284"/>
        <item x="285"/>
        <item x="286"/>
        <item x="287"/>
        <item x="288"/>
        <item x="289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523"/>
        <item x="808"/>
        <item x="807"/>
        <item x="802"/>
        <item x="806"/>
        <item x="800"/>
        <item x="803"/>
        <item x="805"/>
        <item x="801"/>
        <item x="804"/>
        <item x="522"/>
        <item x="811"/>
        <item x="792"/>
        <item x="796"/>
        <item x="809"/>
        <item x="798"/>
        <item x="799"/>
        <item x="793"/>
        <item x="795"/>
        <item x="797"/>
        <item x="812"/>
        <item x="810"/>
        <item x="790"/>
        <item x="791"/>
        <item x="794"/>
        <item x="576"/>
        <item x="575"/>
        <item x="579"/>
        <item x="577"/>
        <item x="578"/>
        <item x="58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1514"/>
        <item x="1515"/>
        <item x="1516"/>
        <item x="1517"/>
        <item x="1518"/>
        <item x="1519"/>
        <item x="162"/>
        <item x="163"/>
        <item x="164"/>
        <item x="165"/>
        <item x="166"/>
        <item x="167"/>
        <item x="168"/>
        <item x="169"/>
        <item x="170"/>
        <item x="171"/>
        <item x="260"/>
        <item x="262"/>
        <item x="263"/>
        <item x="264"/>
        <item x="265"/>
        <item x="367"/>
        <item x="368"/>
        <item x="369"/>
        <item x="370"/>
        <item x="371"/>
        <item x="172"/>
        <item x="372"/>
        <item x="1130"/>
        <item x="1129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149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1473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1"/>
        <item x="65"/>
        <item x="66"/>
        <item x="67"/>
        <item x="68"/>
        <item x="70"/>
        <item x="72"/>
        <item x="1132"/>
        <item x="73"/>
        <item x="74"/>
        <item x="78"/>
        <item x="1131"/>
        <item x="80"/>
        <item x="931"/>
        <item x="81"/>
        <item x="930"/>
        <item x="85"/>
        <item x="929"/>
        <item x="87"/>
        <item x="88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574"/>
        <item x="339"/>
        <item x="340"/>
        <item x="341"/>
        <item x="342"/>
        <item x="343"/>
        <item x="344"/>
        <item x="345"/>
        <item x="346"/>
        <item x="347"/>
        <item x="933"/>
        <item x="913"/>
        <item x="912"/>
        <item x="1458"/>
        <item x="861"/>
        <item x="859"/>
        <item x="860"/>
        <item x="858"/>
        <item x="857"/>
        <item x="850"/>
        <item x="851"/>
        <item x="856"/>
        <item x="957"/>
        <item x="852"/>
        <item x="854"/>
        <item x="855"/>
        <item x="849"/>
        <item x="842"/>
        <item x="839"/>
        <item x="843"/>
        <item x="847"/>
        <item x="846"/>
        <item x="848"/>
        <item x="845"/>
        <item x="853"/>
        <item x="844"/>
        <item x="1459"/>
        <item x="834"/>
        <item x="835"/>
        <item x="838"/>
        <item x="837"/>
        <item x="836"/>
        <item x="841"/>
        <item x="840"/>
        <item x="918"/>
        <item x="916"/>
        <item x="919"/>
        <item x="917"/>
        <item x="915"/>
        <item x="914"/>
        <item x="89"/>
        <item x="90"/>
        <item x="91"/>
        <item x="92"/>
        <item x="93"/>
        <item x="94"/>
        <item x="95"/>
        <item x="434"/>
        <item x="435"/>
        <item x="1061"/>
        <item x="1093"/>
        <item x="1080"/>
        <item x="1085"/>
        <item x="1092"/>
        <item x="1605"/>
        <item x="1074"/>
        <item x="1087"/>
        <item x="1081"/>
        <item x="1083"/>
        <item x="1082"/>
        <item x="1089"/>
        <item x="1088"/>
        <item x="1090"/>
        <item x="1084"/>
        <item x="1095"/>
        <item x="1098"/>
        <item x="1099"/>
        <item x="1096"/>
        <item x="1075"/>
        <item x="1094"/>
        <item x="1097"/>
        <item x="1078"/>
        <item x="1076"/>
        <item x="1077"/>
        <item x="1079"/>
        <item x="1091"/>
        <item x="1086"/>
        <item x="1118"/>
        <item x="1120"/>
        <item x="1119"/>
        <item x="1121"/>
        <item x="1122"/>
        <item x="1105"/>
        <item x="1106"/>
        <item x="1117"/>
        <item x="1110"/>
        <item x="1101"/>
        <item x="1107"/>
        <item x="1102"/>
        <item x="1108"/>
        <item x="1100"/>
        <item x="1103"/>
        <item x="1123"/>
        <item x="1112"/>
        <item x="1111"/>
        <item x="1113"/>
        <item x="1116"/>
        <item x="1104"/>
        <item x="1115"/>
        <item x="1114"/>
        <item x="1109"/>
        <item x="1599"/>
        <item x="1600"/>
        <item x="1601"/>
        <item x="1602"/>
        <item x="1595"/>
        <item x="1596"/>
        <item x="1597"/>
        <item x="1598"/>
        <item x="939"/>
        <item x="940"/>
        <item x="941"/>
        <item x="938"/>
        <item x="936"/>
        <item x="937"/>
        <item x="935"/>
        <item x="934"/>
        <item x="1540"/>
        <item x="1541"/>
        <item x="1546"/>
        <item x="1547"/>
        <item x="1548"/>
        <item x="1542"/>
        <item x="1551"/>
        <item x="1553"/>
        <item x="1543"/>
        <item x="1545"/>
        <item x="1549"/>
        <item x="1554"/>
        <item x="1555"/>
        <item x="1552"/>
        <item x="1550"/>
        <item x="1556"/>
        <item x="1557"/>
        <item x="1558"/>
        <item x="1559"/>
        <item x="1564"/>
        <item x="1565"/>
        <item x="1560"/>
        <item x="1561"/>
        <item x="1562"/>
        <item x="1567"/>
        <item x="1568"/>
        <item x="1569"/>
        <item x="1563"/>
        <item x="1566"/>
        <item x="1570"/>
        <item x="1571"/>
        <item x="1572"/>
        <item x="1573"/>
        <item x="1574"/>
        <item x="1575"/>
        <item x="1577"/>
        <item x="1576"/>
        <item x="1578"/>
        <item x="1579"/>
        <item x="1580"/>
        <item x="950"/>
        <item x="942"/>
        <item x="944"/>
        <item x="943"/>
        <item x="948"/>
        <item x="947"/>
        <item x="946"/>
        <item x="951"/>
        <item x="949"/>
        <item x="945"/>
        <item x="1581"/>
        <item x="1582"/>
        <item x="1583"/>
        <item x="1584"/>
        <item x="1585"/>
        <item x="1586"/>
        <item x="1587"/>
        <item x="1588"/>
        <item x="1589"/>
        <item x="1590"/>
        <item x="831"/>
        <item x="833"/>
        <item x="832"/>
        <item x="821"/>
        <item x="820"/>
        <item x="817"/>
        <item x="816"/>
        <item x="818"/>
        <item x="815"/>
        <item x="814"/>
        <item x="813"/>
        <item x="819"/>
        <item x="828"/>
        <item x="829"/>
        <item x="830"/>
        <item x="827"/>
        <item x="824"/>
        <item x="826"/>
        <item x="825"/>
        <item x="822"/>
        <item x="823"/>
        <item x="952"/>
        <item x="953"/>
        <item x="955"/>
        <item x="305"/>
        <item x="304"/>
        <item x="303"/>
        <item x="302"/>
        <item x="301"/>
        <item x="312"/>
        <item x="311"/>
        <item x="319"/>
        <item x="1067"/>
        <item x="310"/>
        <item x="309"/>
        <item x="1006"/>
        <item x="308"/>
        <item x="313"/>
        <item x="306"/>
        <item x="307"/>
        <item x="318"/>
        <item x="317"/>
        <item x="316"/>
        <item x="315"/>
        <item x="314"/>
        <item x="320"/>
        <item x="1035"/>
        <item x="1037"/>
        <item x="1039"/>
        <item x="1036"/>
        <item x="1034"/>
        <item x="1052"/>
        <item x="1056"/>
        <item x="1054"/>
        <item x="1051"/>
        <item x="1053"/>
        <item x="1041"/>
        <item x="1038"/>
        <item x="1042"/>
        <item x="1040"/>
        <item x="1033"/>
        <item x="1072"/>
        <item x="1043"/>
        <item x="1046"/>
        <item x="1045"/>
        <item x="1011"/>
        <item x="1012"/>
        <item x="1009"/>
        <item x="1055"/>
        <item x="1058"/>
        <item x="1057"/>
        <item x="1060"/>
        <item x="1059"/>
        <item x="1044"/>
        <item x="1050"/>
        <item x="1048"/>
        <item x="1049"/>
        <item x="1047"/>
        <item x="1027"/>
        <item x="1024"/>
        <item x="1029"/>
        <item x="1025"/>
        <item x="1031"/>
        <item x="1026"/>
        <item x="1032"/>
        <item x="1023"/>
        <item x="1028"/>
        <item x="1030"/>
        <item x="1013"/>
        <item x="1010"/>
        <item x="1008"/>
        <item x="1017"/>
        <item x="1016"/>
        <item x="1015"/>
        <item x="1014"/>
        <item x="1018"/>
        <item x="1022"/>
        <item x="1021"/>
        <item x="1020"/>
        <item x="1019"/>
        <item x="1071"/>
        <item x="1004"/>
        <item x="1001"/>
        <item x="1002"/>
        <item x="1003"/>
        <item x="1000"/>
        <item x="1005"/>
        <item x="985"/>
        <item x="987"/>
        <item x="988"/>
        <item x="991"/>
        <item x="986"/>
        <item x="990"/>
        <item x="989"/>
        <item x="992"/>
        <item x="995"/>
        <item x="1073"/>
        <item x="994"/>
        <item x="993"/>
        <item x="996"/>
        <item x="998"/>
        <item x="999"/>
        <item x="997"/>
        <item x="1007"/>
        <item x="669"/>
        <item x="670"/>
        <item x="932"/>
        <item x="958"/>
        <item x="984"/>
        <item x="975"/>
        <item x="976"/>
        <item x="977"/>
        <item x="978"/>
        <item x="979"/>
        <item x="980"/>
        <item x="970"/>
        <item x="971"/>
        <item x="972"/>
        <item x="973"/>
        <item x="974"/>
        <item x="963"/>
        <item x="961"/>
        <item x="968"/>
        <item x="967"/>
        <item x="969"/>
        <item x="962"/>
        <item x="290"/>
        <item x="291"/>
        <item x="292"/>
        <item x="293"/>
        <item x="294"/>
        <item x="295"/>
        <item x="296"/>
        <item x="297"/>
        <item x="298"/>
        <item x="299"/>
        <item x="691"/>
        <item x="965"/>
        <item x="960"/>
        <item x="964"/>
        <item x="353"/>
        <item x="354"/>
        <item x="355"/>
        <item x="356"/>
        <item x="300"/>
        <item x="357"/>
        <item x="358"/>
        <item x="359"/>
        <item x="360"/>
        <item x="361"/>
        <item x="362"/>
        <item x="363"/>
        <item x="364"/>
        <item x="365"/>
        <item x="366"/>
        <item x="872"/>
        <item x="873"/>
        <item x="871"/>
        <item x="869"/>
        <item x="870"/>
        <item x="673"/>
        <item x="674"/>
        <item x="675"/>
        <item x="676"/>
        <item x="677"/>
        <item x="678"/>
        <item x="1069"/>
        <item x="679"/>
        <item x="954"/>
        <item x="966"/>
        <item x="671"/>
        <item x="956"/>
        <item x="672"/>
        <item x="573"/>
        <item x="680"/>
        <item x="1068"/>
        <item x="681"/>
        <item x="682"/>
        <item x="683"/>
        <item x="1070"/>
        <item x="684"/>
        <item x="685"/>
        <item x="686"/>
        <item x="687"/>
        <item x="688"/>
        <item x="1143"/>
        <item x="1499"/>
        <item x="1497"/>
        <item x="1498"/>
        <item x="959"/>
        <item x="689"/>
        <item x="690"/>
        <item x="1591"/>
        <item x="159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64"/>
        <item x="1144"/>
        <item x="55"/>
        <item x="56"/>
        <item x="57"/>
        <item x="58"/>
        <item x="59"/>
        <item x="60"/>
        <item x="61"/>
        <item x="62"/>
        <item x="63"/>
        <item x="115"/>
        <item x="116"/>
        <item x="373"/>
        <item x="374"/>
        <item x="375"/>
        <item x="376"/>
        <item x="377"/>
        <item x="378"/>
        <item x="745"/>
        <item x="744"/>
        <item x="743"/>
        <item x="746"/>
        <item x="741"/>
        <item x="739"/>
        <item x="740"/>
        <item x="742"/>
        <item x="738"/>
        <item x="875"/>
        <item x="874"/>
        <item x="922"/>
        <item x="921"/>
        <item x="920"/>
        <item x="923"/>
        <item x="924"/>
        <item x="925"/>
        <item x="649"/>
        <item x="653"/>
        <item x="652"/>
        <item x="651"/>
        <item x="648"/>
        <item x="650"/>
        <item x="659"/>
        <item x="647"/>
        <item x="656"/>
        <item x="657"/>
        <item x="658"/>
        <item x="654"/>
        <item x="655"/>
        <item x="668"/>
        <item x="665"/>
        <item x="664"/>
        <item x="640"/>
        <item x="641"/>
        <item x="645"/>
        <item x="642"/>
        <item x="644"/>
        <item x="646"/>
        <item x="643"/>
        <item x="864"/>
        <item x="663"/>
        <item x="667"/>
        <item x="662"/>
        <item x="661"/>
        <item x="666"/>
        <item x="867"/>
        <item x="660"/>
        <item x="866"/>
        <item x="868"/>
        <item x="865"/>
        <item x="863"/>
        <item x="862"/>
        <item x="624"/>
        <item x="625"/>
        <item x="633"/>
        <item x="627"/>
        <item x="618"/>
        <item x="611"/>
        <item x="621"/>
        <item x="613"/>
        <item x="635"/>
        <item x="636"/>
        <item x="638"/>
        <item x="631"/>
        <item x="628"/>
        <item x="639"/>
        <item x="637"/>
        <item x="609"/>
        <item x="623"/>
        <item x="630"/>
        <item x="634"/>
        <item x="615"/>
        <item x="617"/>
        <item x="612"/>
        <item x="619"/>
        <item x="626"/>
        <item x="610"/>
        <item x="620"/>
        <item x="629"/>
        <item x="622"/>
        <item x="614"/>
        <item x="632"/>
        <item x="616"/>
        <item x="11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11"/>
        <item x="112"/>
        <item x="1150"/>
        <item x="113"/>
        <item x="114"/>
        <item x="379"/>
        <item x="380"/>
        <item x="381"/>
        <item x="382"/>
        <item x="383"/>
        <item x="384"/>
        <item x="385"/>
        <item x="386"/>
        <item x="928"/>
        <item x="926"/>
        <item x="927"/>
        <item x="1062"/>
        <item x="543"/>
        <item x="544"/>
        <item x="545"/>
        <item x="546"/>
        <item x="547"/>
        <item x="548"/>
        <item x="549"/>
        <item x="550"/>
        <item x="551"/>
        <item x="552"/>
        <item x="562"/>
        <item x="553"/>
        <item x="554"/>
        <item x="555"/>
        <item x="556"/>
        <item x="557"/>
        <item x="558"/>
        <item x="559"/>
        <item x="560"/>
        <item x="561"/>
        <item x="563"/>
        <item x="564"/>
        <item x="565"/>
        <item x="566"/>
        <item x="567"/>
        <item x="568"/>
        <item x="569"/>
        <item x="570"/>
        <item x="571"/>
        <item x="572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983"/>
        <item x="160"/>
        <item x="161"/>
        <item x="750"/>
        <item x="747"/>
        <item x="748"/>
        <item x="749"/>
        <item x="755"/>
        <item x="754"/>
        <item x="751"/>
        <item x="752"/>
        <item x="753"/>
        <item x="897"/>
        <item x="896"/>
        <item x="898"/>
        <item x="895"/>
        <item x="892"/>
        <item x="894"/>
        <item x="893"/>
        <item x="891"/>
        <item x="890"/>
        <item x="889"/>
        <item x="888"/>
        <item x="887"/>
        <item x="886"/>
        <item x="884"/>
        <item x="885"/>
        <item x="883"/>
        <item x="881"/>
        <item x="882"/>
        <item x="879"/>
        <item x="880"/>
        <item x="901"/>
        <item x="910"/>
        <item x="906"/>
        <item x="900"/>
        <item x="908"/>
        <item x="904"/>
        <item x="909"/>
        <item x="902"/>
        <item x="903"/>
        <item x="899"/>
        <item x="907"/>
        <item x="905"/>
        <item x="1128"/>
        <item x="523"/>
        <item x="524"/>
        <item x="525"/>
        <item x="526"/>
        <item x="527"/>
        <item x="528"/>
        <item x="529"/>
        <item x="530"/>
        <item x="531"/>
        <item x="532"/>
        <item x="761"/>
        <item x="533"/>
        <item x="534"/>
        <item x="535"/>
        <item x="536"/>
        <item x="537"/>
        <item x="538"/>
        <item x="539"/>
        <item x="540"/>
        <item x="541"/>
        <item x="542"/>
        <item x="581"/>
        <item x="600"/>
        <item x="598"/>
        <item x="601"/>
        <item x="595"/>
        <item x="597"/>
        <item x="593"/>
        <item x="599"/>
        <item x="594"/>
        <item x="591"/>
        <item x="596"/>
        <item x="592"/>
        <item x="590"/>
        <item x="588"/>
        <item x="584"/>
        <item x="582"/>
        <item x="583"/>
        <item x="589"/>
        <item x="587"/>
        <item x="585"/>
        <item x="586"/>
        <item x="608"/>
        <item x="607"/>
        <item x="606"/>
        <item x="602"/>
        <item x="605"/>
        <item x="603"/>
        <item x="604"/>
        <item x="789"/>
        <item x="777"/>
        <item x="766"/>
        <item x="765"/>
        <item x="768"/>
        <item x="787"/>
        <item x="769"/>
        <item x="714"/>
        <item x="713"/>
        <item x="721"/>
        <item x="774"/>
        <item x="716"/>
        <item x="764"/>
        <item x="712"/>
        <item x="760"/>
        <item x="718"/>
        <item x="762"/>
        <item x="771"/>
        <item x="788"/>
        <item x="775"/>
        <item x="711"/>
        <item x="776"/>
        <item x="758"/>
        <item x="779"/>
        <item x="785"/>
        <item x="717"/>
        <item x="773"/>
        <item x="782"/>
        <item x="757"/>
        <item x="786"/>
        <item x="710"/>
        <item x="772"/>
        <item x="720"/>
        <item x="709"/>
        <item x="784"/>
        <item x="708"/>
        <item x="723"/>
        <item x="783"/>
        <item x="778"/>
        <item x="722"/>
        <item x="715"/>
        <item x="780"/>
        <item x="781"/>
        <item x="770"/>
        <item x="763"/>
        <item x="756"/>
        <item x="767"/>
        <item x="719"/>
        <item x="759"/>
        <item x="69"/>
        <item x="71"/>
        <item x="75"/>
        <item x="76"/>
        <item x="77"/>
        <item x="79"/>
        <item x="82"/>
        <item x="83"/>
        <item x="84"/>
        <item x="1509"/>
        <item x="1510"/>
        <item x="1511"/>
        <item x="1506"/>
        <item x="1507"/>
        <item x="1505"/>
        <item x="1504"/>
        <item x="1508"/>
        <item x="86"/>
        <item x="878"/>
        <item x="876"/>
        <item x="877"/>
        <item x="1142"/>
        <item x="1140"/>
        <item x="1141"/>
        <item x="707"/>
        <item x="705"/>
        <item x="706"/>
        <item x="704"/>
        <item x="700"/>
        <item x="693"/>
        <item x="694"/>
        <item x="692"/>
        <item x="696"/>
        <item x="697"/>
        <item x="695"/>
        <item x="735"/>
        <item x="736"/>
        <item x="734"/>
        <item x="737"/>
        <item x="733"/>
        <item x="702"/>
        <item x="701"/>
        <item x="703"/>
        <item x="699"/>
        <item x="698"/>
        <item x="726"/>
        <item x="725"/>
        <item x="730"/>
        <item x="728"/>
        <item x="727"/>
        <item x="729"/>
        <item x="731"/>
        <item x="732"/>
        <item x="724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</items>
    </pivotField>
    <pivotField compact="0" outline="0" showAll="0" defaultSubtotal="0"/>
    <pivotField name="Harness Type" axis="axisRow" compact="0" outline="0" showAll="0" defaultSubtotal="0">
      <items count="2">
        <item sd="0" x="1"/>
        <item x="0"/>
      </items>
    </pivotField>
    <pivotField axis="axisRow" compact="0" outline="0" showAll="0" defaultSubtotal="0">
      <items count="37">
        <item sd="0" x="12"/>
        <item sd="0" x="34"/>
        <item sd="0" x="32"/>
        <item sd="0" x="36"/>
        <item sd="0" x="35"/>
        <item x="16"/>
        <item sd="0" x="31"/>
        <item sd="0" x="11"/>
        <item sd="0" x="10"/>
        <item sd="0" x="30"/>
        <item sd="0" x="5"/>
        <item sd="0" x="17"/>
        <item sd="0" x="20"/>
        <item x="15"/>
        <item sd="0" x="13"/>
        <item sd="0" x="33"/>
        <item sd="0" x="7"/>
        <item sd="0" x="2"/>
        <item sd="0" x="27"/>
        <item sd="0" x="26"/>
        <item sd="0" x="4"/>
        <item sd="0" x="28"/>
        <item sd="0" x="29"/>
        <item sd="0" x="14"/>
        <item sd="0" x="9"/>
        <item sd="0" x="22"/>
        <item sd="0" x="25"/>
        <item sd="0" x="24"/>
        <item sd="0" x="8"/>
        <item sd="0" x="1"/>
        <item sd="0" x="21"/>
        <item sd="0" x="0"/>
        <item sd="0" x="19"/>
        <item sd="0" x="6"/>
        <item sd="0" x="18"/>
        <item sd="0" x="3"/>
        <item sd="0" x="2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6">
        <item x="1"/>
        <item x="3"/>
        <item x="2"/>
        <item x="4"/>
        <item x="8"/>
        <item x="11"/>
        <item x="12"/>
        <item x="9"/>
        <item x="13"/>
        <item x="7"/>
        <item x="6"/>
        <item x="14"/>
        <item x="10"/>
        <item x="15"/>
        <item x="5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2"/>
        <item x="1"/>
        <item x="0"/>
        <item x="3"/>
        <item x="4"/>
      </items>
    </pivotField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7">
        <item x="23"/>
        <item x="3"/>
        <item x="4"/>
        <item x="16"/>
        <item x="32"/>
        <item x="37"/>
        <item x="10"/>
        <item x="41"/>
        <item x="9"/>
        <item x="2"/>
        <item x="30"/>
        <item x="15"/>
        <item x="34"/>
        <item x="36"/>
        <item x="33"/>
        <item x="11"/>
        <item x="12"/>
        <item m="1" x="46"/>
        <item x="21"/>
        <item x="6"/>
        <item x="27"/>
        <item x="20"/>
        <item x="35"/>
        <item x="39"/>
        <item x="31"/>
        <item x="18"/>
        <item x="26"/>
        <item x="40"/>
        <item x="38"/>
        <item x="25"/>
        <item x="19"/>
        <item x="7"/>
        <item x="8"/>
        <item x="13"/>
        <item x="14"/>
        <item x="1"/>
        <item x="29"/>
        <item x="28"/>
        <item x="5"/>
        <item x="17"/>
        <item x="22"/>
        <item x="24"/>
        <item x="0"/>
        <item x="42"/>
        <item x="43"/>
        <item x="44"/>
        <item x="45"/>
      </items>
    </pivotField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</pivotFields>
  <rowFields count="6">
    <field x="9"/>
    <field x="10"/>
    <field x="7"/>
    <field x="37"/>
    <field x="16"/>
    <field x="31"/>
  </rowFields>
  <rowItems count="79">
    <i>
      <x/>
    </i>
    <i>
      <x v="1"/>
      <x v="1"/>
    </i>
    <i r="1">
      <x v="2"/>
    </i>
    <i r="1">
      <x v="3"/>
    </i>
    <i r="1">
      <x v="4"/>
    </i>
    <i r="1">
      <x v="5"/>
      <x v="477"/>
      <x v="35"/>
      <x v="15"/>
      <x v="2"/>
    </i>
    <i r="3">
      <x v="42"/>
      <x/>
      <x v="2"/>
    </i>
    <i r="2">
      <x v="478"/>
      <x v="35"/>
      <x v="15"/>
      <x v="2"/>
    </i>
    <i r="3">
      <x v="42"/>
      <x/>
      <x v="2"/>
    </i>
    <i r="2">
      <x v="479"/>
      <x v="35"/>
      <x v="15"/>
      <x v="2"/>
    </i>
    <i r="3">
      <x v="42"/>
      <x/>
      <x v="2"/>
    </i>
    <i r="2">
      <x v="480"/>
      <x v="35"/>
      <x v="15"/>
      <x v="2"/>
    </i>
    <i r="3">
      <x v="42"/>
      <x/>
      <x v="2"/>
    </i>
    <i r="2">
      <x v="481"/>
      <x v="35"/>
      <x v="15"/>
      <x v="2"/>
    </i>
    <i r="3">
      <x v="42"/>
      <x/>
      <x v="2"/>
    </i>
    <i r="2">
      <x v="482"/>
      <x v="1"/>
      <x v="15"/>
      <x v="2"/>
    </i>
    <i r="3">
      <x v="35"/>
      <x v="15"/>
      <x v="2"/>
    </i>
    <i r="3">
      <x v="42"/>
      <x/>
      <x v="2"/>
    </i>
    <i r="4">
      <x v="15"/>
      <x v="2"/>
    </i>
    <i r="2">
      <x v="483"/>
      <x v="35"/>
      <x v="15"/>
      <x v="2"/>
    </i>
    <i r="3">
      <x v="42"/>
      <x/>
      <x v="2"/>
    </i>
    <i r="2">
      <x v="484"/>
      <x v="35"/>
      <x v="15"/>
      <x v="2"/>
    </i>
    <i r="3">
      <x v="42"/>
      <x/>
      <x v="2"/>
    </i>
    <i r="2">
      <x v="485"/>
      <x v="1"/>
      <x v="15"/>
      <x v="2"/>
    </i>
    <i r="3">
      <x v="35"/>
      <x v="15"/>
      <x v="2"/>
    </i>
    <i r="3">
      <x v="42"/>
      <x/>
      <x v="2"/>
    </i>
    <i r="4">
      <x v="15"/>
      <x v="2"/>
    </i>
    <i r="2">
      <x v="486"/>
      <x v="35"/>
      <x v="15"/>
      <x v="2"/>
    </i>
    <i r="3">
      <x v="42"/>
      <x/>
      <x v="2"/>
    </i>
    <i r="2">
      <x v="487"/>
      <x v="42"/>
      <x v="15"/>
      <x v="2"/>
    </i>
    <i r="2">
      <x v="488"/>
      <x v="42"/>
      <x v="15"/>
      <x v="2"/>
    </i>
    <i r="2">
      <x v="489"/>
      <x v="42"/>
      <x v="15"/>
      <x v="2"/>
    </i>
    <i r="2">
      <x v="490"/>
      <x v="1"/>
      <x v="15"/>
      <x v="2"/>
    </i>
    <i r="2">
      <x v="491"/>
      <x v="42"/>
      <x v="15"/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  <x v="595"/>
      <x v="42"/>
      <x v="15"/>
      <x v="2"/>
    </i>
    <i r="2">
      <x v="596"/>
      <x v="42"/>
      <x v="15"/>
      <x v="2"/>
    </i>
    <i r="2">
      <x v="597"/>
      <x v="42"/>
      <x v="15"/>
      <x v="2"/>
    </i>
    <i r="2">
      <x v="598"/>
      <x v="42"/>
      <x v="15"/>
      <x v="2"/>
    </i>
    <i r="2">
      <x v="599"/>
      <x v="42"/>
      <x v="15"/>
      <x v="2"/>
    </i>
    <i r="2">
      <x v="600"/>
      <x v="42"/>
      <x v="15"/>
      <x v="2"/>
    </i>
    <i r="2">
      <x v="601"/>
      <x v="42"/>
      <x v="15"/>
      <x v="2"/>
    </i>
    <i r="2">
      <x v="602"/>
      <x v="42"/>
      <x v="15"/>
      <x v="2"/>
    </i>
    <i r="2">
      <x v="603"/>
      <x v="42"/>
      <x v="15"/>
      <x v="2"/>
    </i>
    <i r="2">
      <x v="604"/>
      <x v="42"/>
      <x v="15"/>
      <x v="2"/>
    </i>
    <i r="2">
      <x v="605"/>
      <x v="42"/>
      <x v="15"/>
      <x v="2"/>
    </i>
    <i r="2">
      <x v="606"/>
      <x v="42"/>
      <x v="15"/>
      <x v="2"/>
    </i>
    <i r="2">
      <x v="607"/>
      <x v="42"/>
      <x v="15"/>
      <x v="2"/>
    </i>
    <i r="2">
      <x v="608"/>
      <x v="42"/>
      <x v="15"/>
      <x v="2"/>
    </i>
    <i r="2">
      <x v="609"/>
      <x v="42"/>
      <x v="15"/>
      <x v="2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t="grand">
      <x/>
    </i>
  </rowItems>
  <colItems count="1">
    <i/>
  </colItems>
  <formats count="1">
    <format dxfId="0">
      <pivotArea field="31" type="button" dataOnly="0" labelOnly="1" outline="0" axis="axisRow" fieldPosition="5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ump_Program" sourceName="Pump Program">
  <pivotTables>
    <pivotTable tabId="4" name="PivotTable2"/>
  </pivotTables>
  <data>
    <tabular pivotCacheId="1081937274">
      <items count="37">
        <i x="12" s="1"/>
        <i x="34" s="1"/>
        <i x="32" s="1"/>
        <i x="36" s="1"/>
        <i x="35" s="1"/>
        <i x="16" s="1"/>
        <i x="31" s="1"/>
        <i x="11" s="1"/>
        <i x="10" s="1"/>
        <i x="30" s="1"/>
        <i x="5" s="1"/>
        <i x="17" s="1"/>
        <i x="20" s="1"/>
        <i x="15" s="1"/>
        <i x="13" s="1"/>
        <i x="33" s="1"/>
        <i x="7" s="1"/>
        <i x="2" s="1"/>
        <i x="27" s="1"/>
        <i x="26" s="1"/>
        <i x="4" s="1"/>
        <i x="28" s="1"/>
        <i x="29" s="1"/>
        <i x="14" s="1"/>
        <i x="9" s="1"/>
        <i x="22" s="1"/>
        <i x="25" s="1"/>
        <i x="24" s="1"/>
        <i x="8" s="1"/>
        <i x="1" s="1"/>
        <i x="21" s="1"/>
        <i x="0" s="1"/>
        <i x="19" s="1"/>
        <i x="6" s="1"/>
        <i x="18" s="1"/>
        <i x="3" s="1"/>
        <i x="2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can_or_Enter_Harness_ID__" sourceName="Scan or Enter Harness ID #">
  <pivotTables>
    <pivotTable tabId="4" name="PivotTable2"/>
  </pivotTables>
  <data>
    <tabular pivotCacheId="1081937274">
      <items count="1625">
        <i x="1344" s="1"/>
        <i x="1340" s="1"/>
        <i x="1224" s="1"/>
        <i x="1524" s="1"/>
        <i x="1603" s="1"/>
        <i x="1248" s="1"/>
        <i x="1250" s="1"/>
        <i x="1220" s="1"/>
        <i x="1367" s="1"/>
        <i x="1521" s="1"/>
        <i x="1522" s="1"/>
        <i x="1145" s="1"/>
        <i x="436" s="1"/>
        <i x="469" s="1"/>
        <i x="470" s="1"/>
        <i x="471" s="1"/>
        <i x="501" s="1"/>
        <i x="502" s="1"/>
        <i x="1146" s="1"/>
        <i x="1147" s="1"/>
        <i x="1148" s="1"/>
        <i x="1149" s="1"/>
        <i x="473" s="1"/>
        <i x="474" s="1"/>
        <i x="475" s="1"/>
        <i x="476" s="1"/>
        <i x="477" s="1"/>
        <i x="478" s="1"/>
        <i x="1474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72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96" s="1"/>
        <i x="509" s="1"/>
        <i x="495" s="1"/>
        <i x="510" s="1"/>
        <i x="497" s="1"/>
        <i x="511" s="1"/>
        <i x="503" s="1"/>
        <i x="504" s="1"/>
        <i x="505" s="1"/>
        <i x="506" s="1"/>
        <i x="507" s="1"/>
        <i x="508" s="1"/>
        <i x="452" s="1"/>
        <i x="453" s="1"/>
        <i x="454" s="1"/>
        <i x="455" s="1"/>
        <i x="456" s="1"/>
        <i x="457" s="1"/>
        <i x="458" s="1"/>
        <i x="459" s="1"/>
        <i x="460" s="1"/>
        <i x="468" s="1"/>
        <i x="494" s="1"/>
        <i x="462" s="1"/>
        <i x="463" s="1"/>
        <i x="464" s="1"/>
        <i x="465" s="1"/>
        <i x="466" s="1"/>
        <i x="467" s="1"/>
        <i x="448" s="1"/>
        <i x="449" s="1"/>
        <i x="450" s="1"/>
        <i x="451" s="1"/>
        <i x="461" s="1"/>
        <i x="498" s="1"/>
        <i x="499" s="1"/>
        <i x="500" s="1"/>
        <i x="1472" s="1"/>
        <i x="1624" s="1"/>
        <i x="1620" s="1"/>
        <i x="1604" s="1"/>
        <i x="1617" s="1"/>
        <i x="1503" s="1"/>
        <i x="1520" s="1"/>
        <i x="1134" s="1"/>
        <i x="1135" s="1"/>
        <i x="1136" s="1"/>
        <i x="1137" s="1"/>
        <i x="1138" s="1"/>
        <i x="1139" s="1"/>
        <i x="1295" s="1"/>
        <i x="1292" s="1"/>
        <i x="1294" s="1"/>
        <i x="1280" s="1"/>
        <i x="1386" s="1"/>
        <i x="1301" s="1"/>
        <i x="1286" s="1"/>
        <i x="1281" s="1"/>
        <i x="1296" s="1"/>
        <i x="1409" s="1"/>
        <i x="1391" s="1"/>
        <i x="1346" s="1"/>
        <i x="1384" s="1"/>
        <i x="1311" s="1"/>
        <i x="1389" s="1"/>
        <i x="1359" s="1"/>
        <i x="1332" s="1"/>
        <i x="1314" s="1"/>
        <i x="1385" s="1"/>
        <i x="1343" s="1"/>
        <i x="1305" s="1"/>
        <i x="1327" s="1"/>
        <i x="1338" s="1"/>
        <i x="1350" s="1"/>
        <i x="1356" s="1"/>
        <i x="1349" s="1"/>
        <i x="1358" s="1"/>
        <i x="1337" s="1"/>
        <i x="1328" s="1"/>
        <i x="1372" s="1"/>
        <i x="1325" s="1"/>
        <i x="1334" s="1"/>
        <i x="1513" s="1"/>
        <i x="1525" s="1"/>
        <i x="1353" s="1"/>
        <i x="1313" s="1"/>
        <i x="1315" s="1"/>
        <i x="1395" s="1"/>
        <i x="1329" s="1"/>
        <i x="1388" s="1"/>
        <i x="1321" s="1"/>
        <i x="1347" s="1"/>
        <i x="1512" s="1"/>
        <i x="1336" s="1"/>
        <i x="1289" s="1"/>
        <i x="1299" s="1"/>
        <i x="1282" s="1"/>
        <i x="1302" s="1"/>
        <i x="1298" s="1"/>
        <i x="1284" s="1"/>
        <i x="1285" s="1"/>
        <i x="1309" s="1"/>
        <i x="1293" s="1"/>
        <i x="1335" s="1"/>
        <i x="1496" s="1"/>
        <i x="1283" s="1"/>
        <i x="1306" s="1"/>
        <i x="1297" s="1"/>
        <i x="1351" s="1"/>
        <i x="1304" s="1"/>
        <i x="1308" s="1"/>
        <i x="1406" s="1"/>
        <i x="1290" s="1"/>
        <i x="1291" s="1"/>
        <i x="1300" s="1"/>
        <i x="1287" s="1"/>
        <i x="1307" s="1"/>
        <i x="1288" s="1"/>
        <i x="1303" s="1"/>
        <i x="1403" s="1"/>
        <i x="1390" s="1"/>
        <i x="1401" s="1"/>
        <i x="1382" s="1"/>
        <i x="1488" s="1"/>
        <i x="1392" s="1"/>
        <i x="1398" s="1"/>
        <i x="1397" s="1"/>
        <i x="1352" s="1"/>
        <i x="1404" s="1"/>
        <i x="1354" s="1"/>
        <i x="1399" s="1"/>
        <i x="1405" s="1"/>
        <i x="1493" s="1"/>
        <i x="1623" s="1"/>
        <i x="1492" s="1"/>
        <i x="1375" s="1"/>
        <i x="1491" s="1"/>
        <i x="1362" s="1"/>
        <i x="1373" s="1"/>
        <i x="1393" s="1"/>
        <i x="1400" s="1"/>
        <i x="1370" s="1"/>
        <i x="1380" s="1"/>
        <i x="1407" s="1"/>
        <i x="1486" s="1"/>
        <i x="1502" s="1"/>
        <i x="1371" s="1"/>
        <i x="1377" s="1"/>
        <i x="1387" s="1"/>
        <i x="1355" s="1"/>
        <i x="1490" s="1"/>
        <i x="1622" s="1"/>
        <i x="1368" s="1"/>
        <i x="1489" s="1"/>
        <i x="1408" s="1"/>
        <i x="1494" s="1"/>
        <i x="1487" s="1"/>
        <i x="1357" s="1"/>
        <i x="1394" s="1"/>
        <i x="1374" s="1"/>
        <i x="1383" s="1"/>
        <i x="1378" s="1"/>
        <i x="1361" s="1"/>
        <i x="1342" s="1"/>
        <i x="1364" s="1"/>
        <i x="1363" s="1"/>
        <i x="1376" s="1"/>
        <i x="1485" s="1"/>
        <i x="1365" s="1"/>
        <i x="1366" s="1"/>
        <i x="1369" s="1"/>
        <i x="1402" s="1"/>
        <i x="1312" s="1"/>
        <i x="1317" s="1"/>
        <i x="1326" s="1"/>
        <i x="1330" s="1"/>
        <i x="1339" s="1"/>
        <i x="1348" s="1"/>
        <i x="1381" s="1"/>
        <i x="1396" s="1"/>
        <i x="1379" s="1"/>
        <i x="1316" s="1"/>
        <i x="1324" s="1"/>
        <i x="1333" s="1"/>
        <i x="1320" s="1"/>
        <i x="1323" s="1"/>
        <i x="1319" s="1"/>
        <i x="1360" s="1"/>
        <i x="1331" s="1"/>
        <i x="1318" s="1"/>
        <i x="1310" s="1"/>
        <i x="1341" s="1"/>
        <i x="1322" s="1"/>
        <i x="1345" s="1"/>
        <i x="1172" s="1"/>
        <i x="1219" s="1"/>
        <i x="1194" s="1"/>
        <i x="1171" s="1"/>
        <i x="1168" s="1"/>
        <i x="1166" s="1"/>
        <i x="1192" s="1"/>
        <i x="1215" s="1"/>
        <i x="1221" s="1"/>
        <i x="1169" s="1"/>
        <i x="1222" s="1"/>
        <i x="1189" s="1"/>
        <i x="1158" s="1"/>
        <i x="1151" s="1"/>
        <i x="1203" s="1"/>
        <i x="1242" s="1"/>
        <i x="1229" s="1"/>
        <i x="1232" s="1"/>
        <i x="1237" s="1"/>
        <i x="1258" s="1"/>
        <i x="1170" s="1"/>
        <i x="1478" s="1"/>
        <i x="1475" s="1"/>
        <i x="1479" s="1"/>
        <i x="1239" s="1"/>
        <i x="1200" s="1"/>
        <i x="1236" s="1"/>
        <i x="1476" s="1"/>
        <i x="1257" s="1"/>
        <i x="1235" s="1"/>
        <i x="1253" s="1"/>
        <i x="1196" s="1"/>
        <i x="1265" s="1"/>
        <i x="1268" s="1"/>
        <i x="1484" s="1"/>
        <i x="1483" s="1"/>
        <i x="1217" s="1"/>
        <i x="1482" s="1"/>
        <i x="1477" s="1"/>
        <i x="1234" s="1"/>
        <i x="1256" s="1"/>
        <i x="1228" s="1"/>
        <i x="1176" s="1"/>
        <i x="1233" s="1"/>
        <i x="1261" s="1"/>
        <i x="1247" s="1"/>
        <i x="1481" s="1"/>
        <i x="1260" s="1"/>
        <i x="1259" s="1"/>
        <i x="1480" s="1"/>
        <i x="1230" s="1"/>
        <i x="1231" s="1"/>
        <i x="1246" s="1"/>
        <i x="1255" s="1"/>
        <i x="1267" s="1"/>
        <i x="1226" s="1"/>
        <i x="1276" s="1"/>
        <i x="1201" s="1"/>
        <i x="1245" s="1"/>
        <i x="1227" s="1"/>
        <i x="1205" s="1"/>
        <i x="1173" s="1"/>
        <i x="1193" s="1"/>
        <i x="1175" s="1"/>
        <i x="1190" s="1"/>
        <i x="1177" s="1"/>
        <i x="1209" s="1"/>
        <i x="1195" s="1"/>
        <i x="1277" s="1"/>
        <i x="1214" s="1"/>
        <i x="1254" s="1"/>
        <i x="1213" s="1"/>
        <i x="1207" s="1"/>
        <i x="1273" s="1"/>
        <i x="1240" s="1"/>
        <i x="1275" s="1"/>
        <i x="1274" s="1"/>
        <i x="1223" s="1"/>
        <i x="1206" s="1"/>
        <i x="1272" s="1"/>
        <i x="1197" s="1"/>
        <i x="1167" s="1"/>
        <i x="1211" s="1"/>
        <i x="1271" s="1"/>
        <i x="1199" s="1"/>
        <i x="1241" s="1"/>
        <i x="1208" s="1"/>
        <i x="1210" s="1"/>
        <i x="1278" s="1"/>
        <i x="1212" s="1"/>
        <i x="1279" s="1"/>
        <i x="1266" s="1"/>
        <i x="1244" s="1"/>
        <i x="1202" s="1"/>
        <i x="1187" s="1"/>
        <i x="1269" s="1"/>
        <i x="1243" s="1"/>
        <i x="1270" s="1"/>
        <i x="1621" s="1"/>
        <i x="1264" s="1"/>
        <i x="1238" s="1"/>
        <i x="1263" s="1"/>
        <i x="1225" s="1"/>
        <i x="1249" s="1"/>
        <i x="1184" s="1"/>
        <i x="1183" s="1"/>
        <i x="1182" s="1"/>
        <i x="1251" s="1"/>
        <i x="1252" s="1"/>
        <i x="1218" s="1"/>
        <i x="1181" s="1"/>
        <i x="1262" s="1"/>
        <i x="1185" s="1"/>
        <i x="1188" s="1"/>
        <i x="1186" s="1"/>
        <i x="1174" s="1"/>
        <i x="1180" s="1"/>
        <i x="1179" s="1"/>
        <i x="1204" s="1"/>
        <i x="1152" s="1"/>
        <i x="1178" s="1"/>
        <i x="1165" s="1"/>
        <i x="1156" s="1"/>
        <i x="1163" s="1"/>
        <i x="1161" s="1"/>
        <i x="1155" s="1"/>
        <i x="1198" s="1"/>
        <i x="1162" s="1"/>
        <i x="1191" s="1"/>
        <i x="1159" s="1"/>
        <i x="1160" s="1"/>
        <i x="1216" s="1"/>
        <i x="1153" s="1"/>
        <i x="1164" s="1"/>
        <i x="1154" s="1"/>
        <i x="1157" s="1"/>
        <i x="1500" s="1"/>
        <i x="1501" s="1"/>
        <i x="1442" s="1"/>
        <i x="1452" s="1"/>
        <i x="1468" s="1"/>
        <i x="1456" s="1"/>
        <i x="1455" s="1"/>
        <i x="1451" s="1"/>
        <i x="1453" s="1"/>
        <i x="1449" s="1"/>
        <i x="1593" s="1"/>
        <i x="1457" s="1"/>
        <i x="1464" s="1"/>
        <i x="1460" s="1"/>
        <i x="1447" s="1"/>
        <i x="1450" s="1"/>
        <i x="1461" s="1"/>
        <i x="1446" s="1"/>
        <i x="1594" s="1"/>
        <i x="1448" s="1"/>
        <i x="1445" s="1"/>
        <i x="1441" s="1"/>
        <i x="1440" s="1"/>
        <i x="1465" s="1"/>
        <i x="1463" s="1"/>
        <i x="1466" s="1"/>
        <i x="1462" s="1"/>
        <i x="1443" s="1"/>
        <i x="1470" s="1"/>
        <i x="1467" s="1"/>
        <i x="1454" s="1"/>
        <i x="1471" s="1"/>
        <i x="1444" s="1"/>
        <i x="1469" s="1"/>
        <i x="1429" s="1"/>
        <i x="1418" s="1"/>
        <i x="1438" s="1"/>
        <i x="1427" s="1"/>
        <i x="1420" s="1"/>
        <i x="1412" s="1"/>
        <i x="1419" s="1"/>
        <i x="1411" s="1"/>
        <i x="1410" s="1"/>
        <i x="1439" s="1"/>
        <i x="1417" s="1"/>
        <i x="1424" s="1"/>
        <i x="1421" s="1"/>
        <i x="1414" s="1"/>
        <i x="1416" s="1"/>
        <i x="1413" s="1"/>
        <i x="1436" s="1"/>
        <i x="1428" s="1"/>
        <i x="1437" s="1"/>
        <i x="1434" s="1"/>
        <i x="1435" s="1"/>
        <i x="1422" s="1"/>
        <i x="1423" s="1"/>
        <i x="1415" s="1"/>
        <i x="1425" s="1"/>
        <i x="1426" s="1"/>
        <i x="1430" s="1"/>
        <i x="1432" s="1"/>
        <i x="1431" s="1"/>
        <i x="1433" s="1"/>
        <i x="512" s="1"/>
        <i x="513" s="1"/>
        <i x="514" s="1"/>
        <i x="515" s="1"/>
        <i x="516" s="1"/>
        <i x="517" s="1"/>
        <i x="518" s="1"/>
        <i x="519" s="1"/>
        <i x="520" s="1"/>
        <i x="521" s="1"/>
        <i x="1124" s="1"/>
        <i x="1126" s="1"/>
        <i x="1127" s="1"/>
        <i x="1544" s="1"/>
        <i x="1125" s="1"/>
        <i x="333" s="1"/>
        <i x="334" s="1"/>
        <i x="981" s="1"/>
        <i x="335" s="1"/>
        <i x="336" s="1"/>
        <i x="337" s="1"/>
        <i x="982" s="1"/>
        <i x="338" s="1"/>
        <i x="1609" s="1"/>
        <i x="1610" s="1"/>
        <i x="1611" s="1"/>
        <i x="1613" s="1"/>
        <i x="1612" s="1"/>
        <i x="1608" s="1"/>
        <i x="1614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48" s="1"/>
        <i x="349" s="1"/>
        <i x="350" s="1"/>
        <i x="351" s="1"/>
        <i x="352" s="1"/>
        <i x="911" s="1"/>
        <i x="1527" s="1"/>
        <i x="1530" s="1"/>
        <i x="1537" s="1"/>
        <i x="1536" s="1"/>
        <i x="1531" s="1"/>
        <i x="1532" s="1"/>
        <i x="1539" s="1"/>
        <i x="1528" s="1"/>
        <i x="1529" s="1"/>
        <i x="1526" s="1"/>
        <i x="1535" s="1"/>
        <i x="1534" s="1"/>
        <i x="1533" s="1"/>
        <i x="1538" s="1"/>
        <i x="1065" s="1"/>
        <i x="1063" s="1"/>
        <i x="1064" s="1"/>
        <i x="1066" s="1"/>
        <i x="277" s="1"/>
        <i x="278" s="1"/>
        <i x="279" s="1"/>
        <i x="280" s="1"/>
        <i x="96" s="1"/>
        <i x="281" s="1"/>
        <i x="282" s="1"/>
        <i x="283" s="1"/>
        <i x="284" s="1"/>
        <i x="285" s="1"/>
        <i x="286" s="1"/>
        <i x="287" s="1"/>
        <i x="288" s="1"/>
        <i x="289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523" s="1"/>
        <i x="808" s="1"/>
        <i x="807" s="1"/>
        <i x="802" s="1"/>
        <i x="806" s="1"/>
        <i x="800" s="1"/>
        <i x="803" s="1"/>
        <i x="805" s="1"/>
        <i x="801" s="1"/>
        <i x="804" s="1"/>
        <i x="522" s="1"/>
        <i x="811" s="1"/>
        <i x="792" s="1"/>
        <i x="796" s="1"/>
        <i x="809" s="1"/>
        <i x="798" s="1"/>
        <i x="799" s="1"/>
        <i x="793" s="1"/>
        <i x="795" s="1"/>
        <i x="797" s="1"/>
        <i x="812" s="1"/>
        <i x="810" s="1"/>
        <i x="790" s="1"/>
        <i x="791" s="1"/>
        <i x="794" s="1"/>
        <i x="576" s="1"/>
        <i x="575" s="1"/>
        <i x="579" s="1"/>
        <i x="577" s="1"/>
        <i x="578" s="1"/>
        <i x="580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1514" s="1"/>
        <i x="1515" s="1"/>
        <i x="1516" s="1"/>
        <i x="1517" s="1"/>
        <i x="1518" s="1"/>
        <i x="1519" s="1"/>
        <i x="1619" s="1"/>
        <i x="1618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260" s="1"/>
        <i x="262" s="1"/>
        <i x="263" s="1"/>
        <i x="264" s="1"/>
        <i x="265" s="1"/>
        <i x="367" s="1"/>
        <i x="368" s="1"/>
        <i x="369" s="1"/>
        <i x="370" s="1"/>
        <i x="371" s="1"/>
        <i x="172" s="1"/>
        <i x="372" s="1"/>
        <i x="1130" s="1"/>
        <i x="1129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149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1473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1" s="1"/>
        <i x="65" s="1"/>
        <i x="66" s="1"/>
        <i x="67" s="1"/>
        <i x="68" s="1"/>
        <i x="70" s="1"/>
        <i x="72" s="1"/>
        <i x="1132" s="1"/>
        <i x="73" s="1"/>
        <i x="74" s="1"/>
        <i x="78" s="1"/>
        <i x="1131" s="1"/>
        <i x="80" s="1"/>
        <i x="931" s="1"/>
        <i x="81" s="1"/>
        <i x="930" s="1"/>
        <i x="85" s="1"/>
        <i x="929" s="1"/>
        <i x="87" s="1"/>
        <i x="88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574" s="1"/>
        <i x="339" s="1"/>
        <i x="340" s="1"/>
        <i x="341" s="1"/>
        <i x="342" s="1"/>
        <i x="343" s="1"/>
        <i x="344" s="1"/>
        <i x="345" s="1"/>
        <i x="346" s="1"/>
        <i x="347" s="1"/>
        <i x="933" s="1"/>
        <i x="913" s="1"/>
        <i x="912" s="1"/>
        <i x="1458" s="1"/>
        <i x="861" s="1"/>
        <i x="859" s="1"/>
        <i x="860" s="1"/>
        <i x="858" s="1"/>
        <i x="857" s="1"/>
        <i x="850" s="1"/>
        <i x="851" s="1"/>
        <i x="856" s="1"/>
        <i x="957" s="1"/>
        <i x="852" s="1"/>
        <i x="854" s="1"/>
        <i x="855" s="1"/>
        <i x="849" s="1"/>
        <i x="842" s="1"/>
        <i x="839" s="1"/>
        <i x="843" s="1"/>
        <i x="847" s="1"/>
        <i x="846" s="1"/>
        <i x="848" s="1"/>
        <i x="845" s="1"/>
        <i x="853" s="1"/>
        <i x="844" s="1"/>
        <i x="1459" s="1"/>
        <i x="834" s="1"/>
        <i x="835" s="1"/>
        <i x="838" s="1"/>
        <i x="837" s="1"/>
        <i x="836" s="1"/>
        <i x="841" s="1"/>
        <i x="840" s="1"/>
        <i x="918" s="1"/>
        <i x="916" s="1"/>
        <i x="919" s="1"/>
        <i x="917" s="1"/>
        <i x="915" s="1"/>
        <i x="914" s="1"/>
        <i x="89" s="1"/>
        <i x="90" s="1"/>
        <i x="91" s="1"/>
        <i x="92" s="1"/>
        <i x="93" s="1"/>
        <i x="94" s="1"/>
        <i x="95" s="1"/>
        <i x="434" s="1"/>
        <i x="435" s="1"/>
        <i x="1061" s="1"/>
        <i x="1093" s="1"/>
        <i x="1080" s="1"/>
        <i x="1085" s="1"/>
        <i x="1092" s="1"/>
        <i x="1605" s="1"/>
        <i x="1074" s="1"/>
        <i x="1087" s="1"/>
        <i x="1081" s="1"/>
        <i x="1083" s="1"/>
        <i x="1082" s="1"/>
        <i x="1089" s="1"/>
        <i x="1088" s="1"/>
        <i x="1090" s="1"/>
        <i x="1084" s="1"/>
        <i x="1095" s="1"/>
        <i x="1098" s="1"/>
        <i x="1099" s="1"/>
        <i x="1096" s="1"/>
        <i x="1075" s="1"/>
        <i x="1094" s="1"/>
        <i x="1097" s="1"/>
        <i x="1078" s="1"/>
        <i x="1076" s="1"/>
        <i x="1077" s="1"/>
        <i x="1079" s="1"/>
        <i x="1091" s="1"/>
        <i x="1086" s="1"/>
        <i x="1118" s="1"/>
        <i x="1120" s="1"/>
        <i x="1119" s="1"/>
        <i x="1121" s="1"/>
        <i x="1122" s="1"/>
        <i x="1105" s="1"/>
        <i x="1106" s="1"/>
        <i x="1117" s="1"/>
        <i x="1110" s="1"/>
        <i x="1101" s="1"/>
        <i x="1107" s="1"/>
        <i x="1102" s="1"/>
        <i x="1108" s="1"/>
        <i x="1100" s="1"/>
        <i x="1103" s="1"/>
        <i x="1123" s="1"/>
        <i x="1112" s="1"/>
        <i x="1111" s="1"/>
        <i x="1113" s="1"/>
        <i x="1116" s="1"/>
        <i x="1104" s="1"/>
        <i x="1115" s="1"/>
        <i x="1114" s="1"/>
        <i x="1109" s="1"/>
        <i x="1599" s="1"/>
        <i x="1600" s="1"/>
        <i x="1601" s="1"/>
        <i x="1602" s="1"/>
        <i x="1595" s="1"/>
        <i x="1596" s="1"/>
        <i x="1597" s="1"/>
        <i x="1598" s="1"/>
        <i x="939" s="1"/>
        <i x="940" s="1"/>
        <i x="941" s="1"/>
        <i x="938" s="1"/>
        <i x="936" s="1"/>
        <i x="937" s="1"/>
        <i x="935" s="1"/>
        <i x="934" s="1"/>
        <i x="1540" s="1"/>
        <i x="1541" s="1"/>
        <i x="1546" s="1"/>
        <i x="1547" s="1"/>
        <i x="1548" s="1"/>
        <i x="1542" s="1"/>
        <i x="1551" s="1"/>
        <i x="1553" s="1"/>
        <i x="1543" s="1"/>
        <i x="1545" s="1"/>
        <i x="1549" s="1"/>
        <i x="1554" s="1"/>
        <i x="1555" s="1"/>
        <i x="1552" s="1"/>
        <i x="1550" s="1"/>
        <i x="1556" s="1"/>
        <i x="1557" s="1"/>
        <i x="1558" s="1"/>
        <i x="1559" s="1"/>
        <i x="1564" s="1"/>
        <i x="1565" s="1"/>
        <i x="1560" s="1"/>
        <i x="1561" s="1"/>
        <i x="1562" s="1"/>
        <i x="1567" s="1"/>
        <i x="1568" s="1"/>
        <i x="1569" s="1"/>
        <i x="1563" s="1"/>
        <i x="1566" s="1"/>
        <i x="1570" s="1"/>
        <i x="1571" s="1"/>
        <i x="1572" s="1"/>
        <i x="1573" s="1"/>
        <i x="1574" s="1"/>
        <i x="1575" s="1"/>
        <i x="1577" s="1"/>
        <i x="1576" s="1"/>
        <i x="1578" s="1"/>
        <i x="1579" s="1"/>
        <i x="1580" s="1"/>
        <i x="950" s="1"/>
        <i x="942" s="1"/>
        <i x="944" s="1"/>
        <i x="943" s="1"/>
        <i x="948" s="1"/>
        <i x="947" s="1"/>
        <i x="946" s="1"/>
        <i x="951" s="1"/>
        <i x="949" s="1"/>
        <i x="945" s="1"/>
        <i x="1581" s="1"/>
        <i x="1582" s="1"/>
        <i x="1583" s="1"/>
        <i x="1584" s="1"/>
        <i x="1585" s="1"/>
        <i x="1586" s="1"/>
        <i x="1587" s="1"/>
        <i x="1588" s="1"/>
        <i x="1589" s="1"/>
        <i x="1590" s="1"/>
        <i x="1616" s="1"/>
        <i x="1615" s="1"/>
        <i x="831" s="1"/>
        <i x="833" s="1"/>
        <i x="832" s="1"/>
        <i x="821" s="1"/>
        <i x="820" s="1"/>
        <i x="817" s="1"/>
        <i x="816" s="1"/>
        <i x="818" s="1"/>
        <i x="815" s="1"/>
        <i x="814" s="1"/>
        <i x="813" s="1"/>
        <i x="819" s="1"/>
        <i x="828" s="1"/>
        <i x="829" s="1"/>
        <i x="830" s="1"/>
        <i x="827" s="1"/>
        <i x="824" s="1"/>
        <i x="826" s="1"/>
        <i x="825" s="1"/>
        <i x="822" s="1"/>
        <i x="823" s="1"/>
        <i x="952" s="1"/>
        <i x="953" s="1"/>
        <i x="955" s="1"/>
        <i x="305" s="1"/>
        <i x="304" s="1"/>
        <i x="303" s="1"/>
        <i x="302" s="1"/>
        <i x="301" s="1"/>
        <i x="312" s="1"/>
        <i x="311" s="1"/>
        <i x="319" s="1"/>
        <i x="1067" s="1"/>
        <i x="310" s="1"/>
        <i x="309" s="1"/>
        <i x="1006" s="1"/>
        <i x="308" s="1"/>
        <i x="313" s="1"/>
        <i x="306" s="1"/>
        <i x="307" s="1"/>
        <i x="318" s="1"/>
        <i x="317" s="1"/>
        <i x="316" s="1"/>
        <i x="315" s="1"/>
        <i x="314" s="1"/>
        <i x="320" s="1"/>
        <i x="1035" s="1"/>
        <i x="1037" s="1"/>
        <i x="1039" s="1"/>
        <i x="1036" s="1"/>
        <i x="1034" s="1"/>
        <i x="1052" s="1"/>
        <i x="1056" s="1"/>
        <i x="1054" s="1"/>
        <i x="1051" s="1"/>
        <i x="1053" s="1"/>
        <i x="1041" s="1"/>
        <i x="1038" s="1"/>
        <i x="1042" s="1"/>
        <i x="1040" s="1"/>
        <i x="1033" s="1"/>
        <i x="1072" s="1"/>
        <i x="1043" s="1"/>
        <i x="1046" s="1"/>
        <i x="1045" s="1"/>
        <i x="1011" s="1"/>
        <i x="1012" s="1"/>
        <i x="1009" s="1"/>
        <i x="1055" s="1"/>
        <i x="1058" s="1"/>
        <i x="1057" s="1"/>
        <i x="1060" s="1"/>
        <i x="1059" s="1"/>
        <i x="1044" s="1"/>
        <i x="1050" s="1"/>
        <i x="1048" s="1"/>
        <i x="1049" s="1"/>
        <i x="1047" s="1"/>
        <i x="1027" s="1"/>
        <i x="1024" s="1"/>
        <i x="1029" s="1"/>
        <i x="1025" s="1"/>
        <i x="1031" s="1"/>
        <i x="1026" s="1"/>
        <i x="1032" s="1"/>
        <i x="1023" s="1"/>
        <i x="1028" s="1"/>
        <i x="1030" s="1"/>
        <i x="1013" s="1"/>
        <i x="1010" s="1"/>
        <i x="1008" s="1"/>
        <i x="1017" s="1"/>
        <i x="1016" s="1"/>
        <i x="1015" s="1"/>
        <i x="1014" s="1"/>
        <i x="1018" s="1"/>
        <i x="1022" s="1"/>
        <i x="1021" s="1"/>
        <i x="1020" s="1"/>
        <i x="1019" s="1"/>
        <i x="1071" s="1"/>
        <i x="1004" s="1"/>
        <i x="1001" s="1"/>
        <i x="1002" s="1"/>
        <i x="1003" s="1"/>
        <i x="1000" s="1"/>
        <i x="1005" s="1"/>
        <i x="985" s="1"/>
        <i x="987" s="1"/>
        <i x="988" s="1"/>
        <i x="991" s="1"/>
        <i x="986" s="1"/>
        <i x="990" s="1"/>
        <i x="989" s="1"/>
        <i x="992" s="1"/>
        <i x="995" s="1"/>
        <i x="1073" s="1"/>
        <i x="994" s="1"/>
        <i x="993" s="1"/>
        <i x="996" s="1"/>
        <i x="998" s="1"/>
        <i x="999" s="1"/>
        <i x="997" s="1"/>
        <i x="1007" s="1"/>
        <i x="669" s="1"/>
        <i x="670" s="1"/>
        <i x="932" s="1"/>
        <i x="958" s="1"/>
        <i x="984" s="1"/>
        <i x="975" s="1"/>
        <i x="976" s="1"/>
        <i x="977" s="1"/>
        <i x="978" s="1"/>
        <i x="979" s="1"/>
        <i x="980" s="1"/>
        <i x="970" s="1"/>
        <i x="971" s="1"/>
        <i x="972" s="1"/>
        <i x="973" s="1"/>
        <i x="974" s="1"/>
        <i x="963" s="1"/>
        <i x="961" s="1"/>
        <i x="968" s="1"/>
        <i x="967" s="1"/>
        <i x="969" s="1"/>
        <i x="962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691" s="1"/>
        <i x="965" s="1"/>
        <i x="960" s="1"/>
        <i x="964" s="1"/>
        <i x="353" s="1"/>
        <i x="354" s="1"/>
        <i x="355" s="1"/>
        <i x="356" s="1"/>
        <i x="300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872" s="1"/>
        <i x="873" s="1"/>
        <i x="871" s="1"/>
        <i x="869" s="1"/>
        <i x="870" s="1"/>
        <i x="673" s="1"/>
        <i x="674" s="1"/>
        <i x="675" s="1"/>
        <i x="676" s="1"/>
        <i x="677" s="1"/>
        <i x="678" s="1"/>
        <i x="1069" s="1"/>
        <i x="679" s="1"/>
        <i x="954" s="1"/>
        <i x="966" s="1"/>
        <i x="671" s="1"/>
        <i x="956" s="1"/>
        <i x="672" s="1"/>
        <i x="573" s="1"/>
        <i x="680" s="1"/>
        <i x="1068" s="1"/>
        <i x="681" s="1"/>
        <i x="682" s="1"/>
        <i x="683" s="1"/>
        <i x="1070" s="1"/>
        <i x="684" s="1"/>
        <i x="685" s="1"/>
        <i x="686" s="1"/>
        <i x="687" s="1"/>
        <i x="688" s="1"/>
        <i x="1143" s="1"/>
        <i x="1499" s="1"/>
        <i x="1497" s="1"/>
        <i x="1498" s="1"/>
        <i x="959" s="1"/>
        <i x="689" s="1"/>
        <i x="690" s="1"/>
        <i x="1591" s="1"/>
        <i x="1592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64" s="1"/>
        <i x="1144" s="1"/>
        <i x="55" s="1"/>
        <i x="56" s="1"/>
        <i x="57" s="1"/>
        <i x="58" s="1"/>
        <i x="59" s="1"/>
        <i x="60" s="1"/>
        <i x="61" s="1"/>
        <i x="62" s="1"/>
        <i x="63" s="1"/>
        <i x="115" s="1"/>
        <i x="116" s="1"/>
        <i x="373" s="1"/>
        <i x="374" s="1"/>
        <i x="375" s="1"/>
        <i x="376" s="1"/>
        <i x="377" s="1"/>
        <i x="378" s="1"/>
        <i x="745" s="1"/>
        <i x="744" s="1"/>
        <i x="743" s="1"/>
        <i x="746" s="1"/>
        <i x="741" s="1"/>
        <i x="739" s="1"/>
        <i x="740" s="1"/>
        <i x="742" s="1"/>
        <i x="738" s="1"/>
        <i x="875" s="1"/>
        <i x="874" s="1"/>
        <i x="922" s="1"/>
        <i x="921" s="1"/>
        <i x="920" s="1"/>
        <i x="923" s="1"/>
        <i x="924" s="1"/>
        <i x="925" s="1"/>
        <i x="649" s="1"/>
        <i x="653" s="1"/>
        <i x="652" s="1"/>
        <i x="651" s="1"/>
        <i x="648" s="1"/>
        <i x="650" s="1"/>
        <i x="659" s="1"/>
        <i x="647" s="1"/>
        <i x="656" s="1"/>
        <i x="657" s="1"/>
        <i x="658" s="1"/>
        <i x="654" s="1"/>
        <i x="655" s="1"/>
        <i x="668" s="1"/>
        <i x="665" s="1"/>
        <i x="664" s="1"/>
        <i x="640" s="1"/>
        <i x="641" s="1"/>
        <i x="645" s="1"/>
        <i x="642" s="1"/>
        <i x="644" s="1"/>
        <i x="646" s="1"/>
        <i x="643" s="1"/>
        <i x="864" s="1"/>
        <i x="663" s="1"/>
        <i x="667" s="1"/>
        <i x="662" s="1"/>
        <i x="661" s="1"/>
        <i x="666" s="1"/>
        <i x="867" s="1"/>
        <i x="660" s="1"/>
        <i x="866" s="1"/>
        <i x="868" s="1"/>
        <i x="865" s="1"/>
        <i x="863" s="1"/>
        <i x="862" s="1"/>
        <i x="624" s="1"/>
        <i x="625" s="1"/>
        <i x="633" s="1"/>
        <i x="627" s="1"/>
        <i x="618" s="1"/>
        <i x="611" s="1"/>
        <i x="621" s="1"/>
        <i x="613" s="1"/>
        <i x="635" s="1"/>
        <i x="636" s="1"/>
        <i x="638" s="1"/>
        <i x="631" s="1"/>
        <i x="628" s="1"/>
        <i x="639" s="1"/>
        <i x="637" s="1"/>
        <i x="609" s="1"/>
        <i x="623" s="1"/>
        <i x="630" s="1"/>
        <i x="634" s="1"/>
        <i x="615" s="1"/>
        <i x="617" s="1"/>
        <i x="612" s="1"/>
        <i x="619" s="1"/>
        <i x="626" s="1"/>
        <i x="610" s="1"/>
        <i x="620" s="1"/>
        <i x="629" s="1"/>
        <i x="622" s="1"/>
        <i x="614" s="1"/>
        <i x="632" s="1"/>
        <i x="616" s="1"/>
        <i x="1133" s="1"/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11" s="1"/>
        <i x="112" s="1"/>
        <i x="1150" s="1"/>
        <i x="113" s="1"/>
        <i x="114" s="1"/>
        <i x="379" s="1"/>
        <i x="380" s="1"/>
        <i x="381" s="1"/>
        <i x="382" s="1"/>
        <i x="383" s="1"/>
        <i x="384" s="1"/>
        <i x="385" s="1"/>
        <i x="386" s="1"/>
        <i x="928" s="1"/>
        <i x="926" s="1"/>
        <i x="927" s="1"/>
        <i x="1062" s="1"/>
        <i x="543" s="1"/>
        <i x="544" s="1"/>
        <i x="545" s="1"/>
        <i x="546" s="1"/>
        <i x="547" s="1"/>
        <i x="548" s="1"/>
        <i x="549" s="1"/>
        <i x="550" s="1"/>
        <i x="551" s="1"/>
        <i x="552" s="1"/>
        <i x="562" s="1"/>
        <i x="553" s="1"/>
        <i x="554" s="1"/>
        <i x="555" s="1"/>
        <i x="556" s="1"/>
        <i x="557" s="1"/>
        <i x="558" s="1"/>
        <i x="559" s="1"/>
        <i x="560" s="1"/>
        <i x="561" s="1"/>
        <i x="563" s="1"/>
        <i x="564" s="1"/>
        <i x="565" s="1"/>
        <i x="566" s="1"/>
        <i x="567" s="1"/>
        <i x="568" s="1"/>
        <i x="569" s="1"/>
        <i x="570" s="1"/>
        <i x="571" s="1"/>
        <i x="572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983" s="1"/>
        <i x="160" s="1"/>
        <i x="161" s="1"/>
        <i x="750" s="1"/>
        <i x="747" s="1"/>
        <i x="748" s="1"/>
        <i x="749" s="1"/>
        <i x="755" s="1"/>
        <i x="754" s="1"/>
        <i x="751" s="1"/>
        <i x="752" s="1"/>
        <i x="753" s="1"/>
        <i x="897" s="1"/>
        <i x="896" s="1"/>
        <i x="898" s="1"/>
        <i x="895" s="1"/>
        <i x="892" s="1"/>
        <i x="894" s="1"/>
        <i x="893" s="1"/>
        <i x="891" s="1"/>
        <i x="890" s="1"/>
        <i x="889" s="1"/>
        <i x="888" s="1"/>
        <i x="887" s="1"/>
        <i x="886" s="1"/>
        <i x="884" s="1"/>
        <i x="885" s="1"/>
        <i x="883" s="1"/>
        <i x="881" s="1"/>
        <i x="882" s="1"/>
        <i x="879" s="1"/>
        <i x="880" s="1"/>
        <i x="901" s="1"/>
        <i x="910" s="1"/>
        <i x="906" s="1"/>
        <i x="900" s="1"/>
        <i x="908" s="1"/>
        <i x="904" s="1"/>
        <i x="909" s="1"/>
        <i x="902" s="1"/>
        <i x="903" s="1"/>
        <i x="899" s="1"/>
        <i x="907" s="1"/>
        <i x="905" s="1"/>
        <i x="1128" s="1"/>
        <i x="523" s="1"/>
        <i x="524" s="1"/>
        <i x="525" s="1"/>
        <i x="526" s="1"/>
        <i x="527" s="1"/>
        <i x="528" s="1"/>
        <i x="529" s="1"/>
        <i x="530" s="1"/>
        <i x="531" s="1"/>
        <i x="532" s="1"/>
        <i x="761" s="1"/>
        <i x="533" s="1"/>
        <i x="534" s="1"/>
        <i x="535" s="1"/>
        <i x="536" s="1"/>
        <i x="537" s="1"/>
        <i x="538" s="1"/>
        <i x="539" s="1"/>
        <i x="540" s="1"/>
        <i x="541" s="1"/>
        <i x="542" s="1"/>
        <i x="581" s="1"/>
        <i x="600" s="1"/>
        <i x="598" s="1"/>
        <i x="601" s="1"/>
        <i x="595" s="1"/>
        <i x="597" s="1"/>
        <i x="593" s="1"/>
        <i x="599" s="1"/>
        <i x="594" s="1"/>
        <i x="591" s="1"/>
        <i x="596" s="1"/>
        <i x="592" s="1"/>
        <i x="590" s="1"/>
        <i x="588" s="1"/>
        <i x="584" s="1"/>
        <i x="582" s="1"/>
        <i x="583" s="1"/>
        <i x="589" s="1"/>
        <i x="587" s="1"/>
        <i x="585" s="1"/>
        <i x="586" s="1"/>
        <i x="608" s="1"/>
        <i x="607" s="1"/>
        <i x="606" s="1"/>
        <i x="602" s="1"/>
        <i x="605" s="1"/>
        <i x="603" s="1"/>
        <i x="604" s="1"/>
        <i x="789" s="1"/>
        <i x="777" s="1"/>
        <i x="766" s="1"/>
        <i x="765" s="1"/>
        <i x="768" s="1"/>
        <i x="787" s="1"/>
        <i x="769" s="1"/>
        <i x="714" s="1"/>
        <i x="713" s="1"/>
        <i x="721" s="1"/>
        <i x="774" s="1"/>
        <i x="716" s="1"/>
        <i x="764" s="1"/>
        <i x="712" s="1"/>
        <i x="760" s="1"/>
        <i x="718" s="1"/>
        <i x="762" s="1"/>
        <i x="771" s="1"/>
        <i x="788" s="1"/>
        <i x="775" s="1"/>
        <i x="711" s="1"/>
        <i x="776" s="1"/>
        <i x="758" s="1"/>
        <i x="779" s="1"/>
        <i x="785" s="1"/>
        <i x="717" s="1"/>
        <i x="773" s="1"/>
        <i x="782" s="1"/>
        <i x="757" s="1"/>
        <i x="786" s="1"/>
        <i x="710" s="1"/>
        <i x="772" s="1"/>
        <i x="720" s="1"/>
        <i x="709" s="1"/>
        <i x="784" s="1"/>
        <i x="708" s="1"/>
        <i x="723" s="1"/>
        <i x="783" s="1"/>
        <i x="778" s="1"/>
        <i x="722" s="1"/>
        <i x="715" s="1"/>
        <i x="780" s="1"/>
        <i x="781" s="1"/>
        <i x="770" s="1"/>
        <i x="763" s="1"/>
        <i x="756" s="1"/>
        <i x="767" s="1"/>
        <i x="719" s="1"/>
        <i x="759" s="1"/>
        <i x="69" s="1"/>
        <i x="71" s="1"/>
        <i x="75" s="1"/>
        <i x="76" s="1"/>
        <i x="77" s="1"/>
        <i x="79" s="1"/>
        <i x="82" s="1"/>
        <i x="83" s="1"/>
        <i x="84" s="1"/>
        <i x="1509" s="1"/>
        <i x="1510" s="1"/>
        <i x="1511" s="1"/>
        <i x="1506" s="1"/>
        <i x="1507" s="1"/>
        <i x="1505" s="1"/>
        <i x="1504" s="1"/>
        <i x="1508" s="1"/>
        <i x="86" s="1"/>
        <i x="878" s="1"/>
        <i x="876" s="1"/>
        <i x="877" s="1"/>
        <i x="1142" s="1"/>
        <i x="1140" s="1"/>
        <i x="1141" s="1"/>
        <i x="707" s="1"/>
        <i x="705" s="1"/>
        <i x="706" s="1"/>
        <i x="704" s="1"/>
        <i x="700" s="1"/>
        <i x="693" s="1"/>
        <i x="694" s="1"/>
        <i x="692" s="1"/>
        <i x="696" s="1"/>
        <i x="697" s="1"/>
        <i x="695" s="1"/>
        <i x="735" s="1"/>
        <i x="736" s="1"/>
        <i x="734" s="1"/>
        <i x="737" s="1"/>
        <i x="733" s="1"/>
        <i x="702" s="1"/>
        <i x="701" s="1"/>
        <i x="703" s="1"/>
        <i x="699" s="1"/>
        <i x="698" s="1"/>
        <i x="726" s="1"/>
        <i x="725" s="1"/>
        <i x="730" s="1"/>
        <i x="728" s="1"/>
        <i x="727" s="1"/>
        <i x="729" s="1"/>
        <i x="731" s="1"/>
        <i x="732" s="1"/>
        <i x="724" s="1"/>
        <i x="1606" s="1" nd="1"/>
        <i x="1607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can_or_Enter_Harness_ID__1" sourceName="Scan or Enter Harness ID #">
  <pivotTables>
    <pivotTable tabId="7" name="PivotTable1"/>
  </pivotTables>
  <data>
    <tabular pivotCacheId="1081937274">
      <items count="1625">
        <i x="1344" s="1"/>
        <i x="1340" s="1"/>
        <i x="1224" s="1"/>
        <i x="1524" s="1"/>
        <i x="1603" s="1"/>
        <i x="1248" s="1"/>
        <i x="1250" s="1"/>
        <i x="1220" s="1"/>
        <i x="1367" s="1"/>
        <i x="1521" s="1"/>
        <i x="1522" s="1"/>
        <i x="1145" s="1"/>
        <i x="436" s="1"/>
        <i x="469" s="1"/>
        <i x="470" s="1"/>
        <i x="471" s="1"/>
        <i x="501" s="1"/>
        <i x="502" s="1"/>
        <i x="1146" s="1"/>
        <i x="1147" s="1"/>
        <i x="1148" s="1"/>
        <i x="1149" s="1"/>
        <i x="473" s="1"/>
        <i x="474" s="1"/>
        <i x="475" s="1"/>
        <i x="476" s="1"/>
        <i x="477" s="1"/>
        <i x="478" s="1"/>
        <i x="1474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72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96" s="1"/>
        <i x="509" s="1"/>
        <i x="495" s="1"/>
        <i x="510" s="1"/>
        <i x="497" s="1"/>
        <i x="511" s="1"/>
        <i x="503" s="1"/>
        <i x="504" s="1"/>
        <i x="505" s="1"/>
        <i x="506" s="1"/>
        <i x="507" s="1"/>
        <i x="508" s="1"/>
        <i x="452" s="1"/>
        <i x="453" s="1"/>
        <i x="454" s="1"/>
        <i x="455" s="1"/>
        <i x="456" s="1"/>
        <i x="457" s="1"/>
        <i x="458" s="1"/>
        <i x="459" s="1"/>
        <i x="460" s="1"/>
        <i x="468" s="1"/>
        <i x="494" s="1"/>
        <i x="462" s="1"/>
        <i x="463" s="1"/>
        <i x="464" s="1"/>
        <i x="465" s="1"/>
        <i x="466" s="1"/>
        <i x="467" s="1"/>
        <i x="448" s="1"/>
        <i x="449" s="1"/>
        <i x="450" s="1"/>
        <i x="451" s="1"/>
        <i x="461" s="1"/>
        <i x="498" s="1"/>
        <i x="499" s="1"/>
        <i x="500" s="1"/>
        <i x="1472" s="1"/>
        <i x="1624" s="1"/>
        <i x="1620" s="1"/>
        <i x="1604" s="1"/>
        <i x="1617" s="1"/>
        <i x="1503" s="1"/>
        <i x="1520" s="1"/>
        <i x="1134" s="1"/>
        <i x="1135" s="1"/>
        <i x="1136" s="1"/>
        <i x="1137" s="1"/>
        <i x="1138" s="1"/>
        <i x="1139" s="1"/>
        <i x="1295" s="1"/>
        <i x="1292" s="1"/>
        <i x="1294" s="1"/>
        <i x="1280" s="1"/>
        <i x="1386" s="1"/>
        <i x="1301" s="1"/>
        <i x="1286" s="1"/>
        <i x="1281" s="1"/>
        <i x="1296" s="1"/>
        <i x="1409" s="1"/>
        <i x="1391" s="1"/>
        <i x="1346" s="1"/>
        <i x="1384" s="1"/>
        <i x="1311" s="1"/>
        <i x="1389" s="1"/>
        <i x="1359" s="1"/>
        <i x="1332" s="1"/>
        <i x="1314" s="1"/>
        <i x="1385" s="1"/>
        <i x="1343" s="1"/>
        <i x="1305" s="1"/>
        <i x="1327" s="1"/>
        <i x="1338" s="1"/>
        <i x="1350" s="1"/>
        <i x="1356" s="1"/>
        <i x="1349" s="1"/>
        <i x="1358" s="1"/>
        <i x="1337" s="1"/>
        <i x="1328" s="1"/>
        <i x="1372" s="1"/>
        <i x="1325" s="1"/>
        <i x="1334" s="1"/>
        <i x="1513" s="1"/>
        <i x="1525" s="1"/>
        <i x="1353" s="1"/>
        <i x="1313" s="1"/>
        <i x="1315" s="1"/>
        <i x="1395" s="1"/>
        <i x="1329" s="1"/>
        <i x="1388" s="1"/>
        <i x="1321" s="1"/>
        <i x="1347" s="1"/>
        <i x="1512" s="1"/>
        <i x="1336" s="1"/>
        <i x="1289" s="1"/>
        <i x="1299" s="1"/>
        <i x="1282" s="1"/>
        <i x="1302" s="1"/>
        <i x="1298" s="1"/>
        <i x="1284" s="1"/>
        <i x="1285" s="1"/>
        <i x="1309" s="1"/>
        <i x="1293" s="1"/>
        <i x="1335" s="1"/>
        <i x="1496" s="1"/>
        <i x="1283" s="1"/>
        <i x="1306" s="1"/>
        <i x="1297" s="1"/>
        <i x="1351" s="1"/>
        <i x="1304" s="1"/>
        <i x="1308" s="1"/>
        <i x="1406" s="1"/>
        <i x="1290" s="1"/>
        <i x="1291" s="1"/>
        <i x="1300" s="1"/>
        <i x="1287" s="1"/>
        <i x="1307" s="1"/>
        <i x="1288" s="1"/>
        <i x="1303" s="1"/>
        <i x="1403" s="1"/>
        <i x="1390" s="1"/>
        <i x="1401" s="1"/>
        <i x="1382" s="1"/>
        <i x="1488" s="1"/>
        <i x="1392" s="1"/>
        <i x="1398" s="1"/>
        <i x="1397" s="1"/>
        <i x="1352" s="1"/>
        <i x="1404" s="1"/>
        <i x="1354" s="1"/>
        <i x="1399" s="1"/>
        <i x="1405" s="1"/>
        <i x="1493" s="1"/>
        <i x="1623" s="1"/>
        <i x="1492" s="1"/>
        <i x="1375" s="1"/>
        <i x="1491" s="1"/>
        <i x="1362" s="1"/>
        <i x="1373" s="1"/>
        <i x="1393" s="1"/>
        <i x="1400" s="1"/>
        <i x="1370" s="1"/>
        <i x="1380" s="1"/>
        <i x="1407" s="1"/>
        <i x="1486" s="1"/>
        <i x="1502" s="1"/>
        <i x="1371" s="1"/>
        <i x="1377" s="1"/>
        <i x="1387" s="1"/>
        <i x="1355" s="1"/>
        <i x="1490" s="1"/>
        <i x="1622" s="1"/>
        <i x="1368" s="1"/>
        <i x="1489" s="1"/>
        <i x="1408" s="1"/>
        <i x="1494" s="1"/>
        <i x="1487" s="1"/>
        <i x="1357" s="1"/>
        <i x="1394" s="1"/>
        <i x="1374" s="1"/>
        <i x="1383" s="1"/>
        <i x="1378" s="1"/>
        <i x="1361" s="1"/>
        <i x="1342" s="1"/>
        <i x="1364" s="1"/>
        <i x="1363" s="1"/>
        <i x="1376" s="1"/>
        <i x="1485" s="1"/>
        <i x="1365" s="1"/>
        <i x="1366" s="1"/>
        <i x="1369" s="1"/>
        <i x="1402" s="1"/>
        <i x="1312" s="1"/>
        <i x="1317" s="1"/>
        <i x="1326" s="1"/>
        <i x="1330" s="1"/>
        <i x="1339" s="1"/>
        <i x="1348" s="1"/>
        <i x="1381" s="1"/>
        <i x="1396" s="1"/>
        <i x="1379" s="1"/>
        <i x="1316" s="1"/>
        <i x="1324" s="1"/>
        <i x="1333" s="1"/>
        <i x="1320" s="1"/>
        <i x="1323" s="1"/>
        <i x="1319" s="1"/>
        <i x="1360" s="1"/>
        <i x="1331" s="1"/>
        <i x="1318" s="1"/>
        <i x="1310" s="1"/>
        <i x="1341" s="1"/>
        <i x="1322" s="1"/>
        <i x="1345" s="1"/>
        <i x="1172" s="1"/>
        <i x="1219" s="1"/>
        <i x="1194" s="1"/>
        <i x="1171" s="1"/>
        <i x="1168" s="1"/>
        <i x="1166" s="1"/>
        <i x="1192" s="1"/>
        <i x="1215" s="1"/>
        <i x="1221" s="1"/>
        <i x="1169" s="1"/>
        <i x="1222" s="1"/>
        <i x="1189" s="1"/>
        <i x="1158" s="1"/>
        <i x="1151" s="1"/>
        <i x="1203" s="1"/>
        <i x="1242" s="1"/>
        <i x="1229" s="1"/>
        <i x="1232" s="1"/>
        <i x="1237" s="1"/>
        <i x="1258" s="1"/>
        <i x="1170" s="1"/>
        <i x="1478" s="1"/>
        <i x="1475" s="1"/>
        <i x="1479" s="1"/>
        <i x="1239" s="1"/>
        <i x="1200" s="1"/>
        <i x="1236" s="1"/>
        <i x="1476" s="1"/>
        <i x="1257" s="1"/>
        <i x="1235" s="1"/>
        <i x="1253" s="1"/>
        <i x="1196" s="1"/>
        <i x="1265" s="1"/>
        <i x="1268" s="1"/>
        <i x="1484" s="1"/>
        <i x="1483" s="1"/>
        <i x="1217" s="1"/>
        <i x="1482" s="1"/>
        <i x="1477" s="1"/>
        <i x="1234" s="1"/>
        <i x="1256" s="1"/>
        <i x="1228" s="1"/>
        <i x="1176" s="1"/>
        <i x="1233" s="1"/>
        <i x="1261" s="1"/>
        <i x="1247" s="1"/>
        <i x="1481" s="1"/>
        <i x="1260" s="1"/>
        <i x="1259" s="1"/>
        <i x="1480" s="1"/>
        <i x="1230" s="1"/>
        <i x="1231" s="1"/>
        <i x="1246" s="1"/>
        <i x="1255" s="1"/>
        <i x="1267" s="1"/>
        <i x="1226" s="1"/>
        <i x="1276" s="1"/>
        <i x="1201" s="1"/>
        <i x="1245" s="1"/>
        <i x="1227" s="1"/>
        <i x="1205" s="1"/>
        <i x="1173" s="1"/>
        <i x="1193" s="1"/>
        <i x="1175" s="1"/>
        <i x="1190" s="1"/>
        <i x="1177" s="1"/>
        <i x="1209" s="1"/>
        <i x="1195" s="1"/>
        <i x="1277" s="1"/>
        <i x="1214" s="1"/>
        <i x="1254" s="1"/>
        <i x="1213" s="1"/>
        <i x="1207" s="1"/>
        <i x="1273" s="1"/>
        <i x="1240" s="1"/>
        <i x="1275" s="1"/>
        <i x="1274" s="1"/>
        <i x="1223" s="1"/>
        <i x="1206" s="1"/>
        <i x="1272" s="1"/>
        <i x="1197" s="1"/>
        <i x="1167" s="1"/>
        <i x="1211" s="1"/>
        <i x="1271" s="1"/>
        <i x="1199" s="1"/>
        <i x="1241" s="1"/>
        <i x="1208" s="1"/>
        <i x="1210" s="1"/>
        <i x="1278" s="1"/>
        <i x="1212" s="1"/>
        <i x="1279" s="1"/>
        <i x="1266" s="1"/>
        <i x="1244" s="1"/>
        <i x="1202" s="1"/>
        <i x="1187" s="1"/>
        <i x="1269" s="1"/>
        <i x="1243" s="1"/>
        <i x="1270" s="1"/>
        <i x="1621" s="1"/>
        <i x="1264" s="1"/>
        <i x="1238" s="1"/>
        <i x="1263" s="1"/>
        <i x="1225" s="1"/>
        <i x="1249" s="1"/>
        <i x="1606" s="1"/>
        <i x="1184" s="1"/>
        <i x="1183" s="1"/>
        <i x="1182" s="1"/>
        <i x="1251" s="1"/>
        <i x="1252" s="1"/>
        <i x="1218" s="1"/>
        <i x="1181" s="1"/>
        <i x="1262" s="1"/>
        <i x="1185" s="1"/>
        <i x="1188" s="1"/>
        <i x="1186" s="1"/>
        <i x="1174" s="1"/>
        <i x="1180" s="1"/>
        <i x="1179" s="1"/>
        <i x="1204" s="1"/>
        <i x="1152" s="1"/>
        <i x="1178" s="1"/>
        <i x="1165" s="1"/>
        <i x="1156" s="1"/>
        <i x="1163" s="1"/>
        <i x="1161" s="1"/>
        <i x="1155" s="1"/>
        <i x="1198" s="1"/>
        <i x="1162" s="1"/>
        <i x="1191" s="1"/>
        <i x="1159" s="1"/>
        <i x="1160" s="1"/>
        <i x="1216" s="1"/>
        <i x="1153" s="1"/>
        <i x="1164" s="1"/>
        <i x="1154" s="1"/>
        <i x="1157" s="1"/>
        <i x="1500" s="1"/>
        <i x="1501" s="1"/>
        <i x="1442" s="1"/>
        <i x="1452" s="1"/>
        <i x="1468" s="1"/>
        <i x="1456" s="1"/>
        <i x="1455" s="1"/>
        <i x="1451" s="1"/>
        <i x="1453" s="1"/>
        <i x="1449" s="1"/>
        <i x="1593" s="1"/>
        <i x="1457" s="1"/>
        <i x="1464" s="1"/>
        <i x="1460" s="1"/>
        <i x="1447" s="1"/>
        <i x="1450" s="1"/>
        <i x="1461" s="1"/>
        <i x="1446" s="1"/>
        <i x="1594" s="1"/>
        <i x="1448" s="1"/>
        <i x="1445" s="1"/>
        <i x="1441" s="1"/>
        <i x="1440" s="1"/>
        <i x="1465" s="1"/>
        <i x="1463" s="1"/>
        <i x="1466" s="1"/>
        <i x="1462" s="1"/>
        <i x="1443" s="1"/>
        <i x="1470" s="1"/>
        <i x="1467" s="1"/>
        <i x="1454" s="1"/>
        <i x="1471" s="1"/>
        <i x="1444" s="1"/>
        <i x="1469" s="1"/>
        <i x="1429" s="1"/>
        <i x="1418" s="1"/>
        <i x="1438" s="1"/>
        <i x="1427" s="1"/>
        <i x="1420" s="1"/>
        <i x="1412" s="1"/>
        <i x="1419" s="1"/>
        <i x="1411" s="1"/>
        <i x="1410" s="1"/>
        <i x="1439" s="1"/>
        <i x="1417" s="1"/>
        <i x="1424" s="1"/>
        <i x="1421" s="1"/>
        <i x="1414" s="1"/>
        <i x="1416" s="1"/>
        <i x="1413" s="1"/>
        <i x="1436" s="1"/>
        <i x="1428" s="1"/>
        <i x="1437" s="1"/>
        <i x="1434" s="1"/>
        <i x="1435" s="1"/>
        <i x="1422" s="1"/>
        <i x="1423" s="1"/>
        <i x="1415" s="1"/>
        <i x="1425" s="1"/>
        <i x="1426" s="1"/>
        <i x="1430" s="1"/>
        <i x="1432" s="1"/>
        <i x="1431" s="1"/>
        <i x="1433" s="1"/>
        <i x="512" s="1"/>
        <i x="513" s="1"/>
        <i x="514" s="1"/>
        <i x="515" s="1"/>
        <i x="516" s="1"/>
        <i x="517" s="1"/>
        <i x="518" s="1"/>
        <i x="519" s="1"/>
        <i x="520" s="1"/>
        <i x="521" s="1"/>
        <i x="1124" s="1"/>
        <i x="1126" s="1"/>
        <i x="1127" s="1"/>
        <i x="1544" s="1"/>
        <i x="1125" s="1"/>
        <i x="333" s="1"/>
        <i x="334" s="1"/>
        <i x="981" s="1"/>
        <i x="335" s="1"/>
        <i x="336" s="1"/>
        <i x="337" s="1"/>
        <i x="982" s="1"/>
        <i x="338" s="1"/>
        <i x="1609" s="1"/>
        <i x="1610" s="1"/>
        <i x="1611" s="1"/>
        <i x="1613" s="1"/>
        <i x="1612" s="1"/>
        <i x="1608" s="1"/>
        <i x="1614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48" s="1"/>
        <i x="349" s="1"/>
        <i x="350" s="1"/>
        <i x="351" s="1"/>
        <i x="352" s="1"/>
        <i x="911" s="1"/>
        <i x="1527" s="1"/>
        <i x="1530" s="1"/>
        <i x="1537" s="1"/>
        <i x="1536" s="1"/>
        <i x="1531" s="1"/>
        <i x="1532" s="1"/>
        <i x="1539" s="1"/>
        <i x="1528" s="1"/>
        <i x="1529" s="1"/>
        <i x="1526" s="1"/>
        <i x="1535" s="1"/>
        <i x="1534" s="1"/>
        <i x="1533" s="1"/>
        <i x="1538" s="1"/>
        <i x="1065" s="1"/>
        <i x="1063" s="1"/>
        <i x="1064" s="1"/>
        <i x="1066" s="1"/>
        <i x="277" s="1"/>
        <i x="278" s="1"/>
        <i x="279" s="1"/>
        <i x="280" s="1"/>
        <i x="96" s="1"/>
        <i x="281" s="1"/>
        <i x="282" s="1"/>
        <i x="283" s="1"/>
        <i x="284" s="1"/>
        <i x="285" s="1"/>
        <i x="286" s="1"/>
        <i x="287" s="1"/>
        <i x="288" s="1"/>
        <i x="289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523" s="1"/>
        <i x="808" s="1"/>
        <i x="807" s="1"/>
        <i x="802" s="1"/>
        <i x="806" s="1"/>
        <i x="800" s="1"/>
        <i x="803" s="1"/>
        <i x="805" s="1"/>
        <i x="801" s="1"/>
        <i x="804" s="1"/>
        <i x="522" s="1"/>
        <i x="811" s="1"/>
        <i x="792" s="1"/>
        <i x="796" s="1"/>
        <i x="809" s="1"/>
        <i x="798" s="1"/>
        <i x="799" s="1"/>
        <i x="793" s="1"/>
        <i x="795" s="1"/>
        <i x="797" s="1"/>
        <i x="812" s="1"/>
        <i x="810" s="1"/>
        <i x="790" s="1"/>
        <i x="791" s="1"/>
        <i x="794" s="1"/>
        <i x="576" s="1"/>
        <i x="575" s="1"/>
        <i x="579" s="1"/>
        <i x="577" s="1"/>
        <i x="578" s="1"/>
        <i x="580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1514" s="1"/>
        <i x="1515" s="1"/>
        <i x="1516" s="1"/>
        <i x="1517" s="1"/>
        <i x="1518" s="1"/>
        <i x="1519" s="1"/>
        <i x="1619" s="1"/>
        <i x="1618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260" s="1"/>
        <i x="262" s="1"/>
        <i x="263" s="1"/>
        <i x="264" s="1"/>
        <i x="265" s="1"/>
        <i x="367" s="1"/>
        <i x="368" s="1"/>
        <i x="369" s="1"/>
        <i x="370" s="1"/>
        <i x="371" s="1"/>
        <i x="172" s="1"/>
        <i x="372" s="1"/>
        <i x="1130" s="1"/>
        <i x="1129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149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1473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1" s="1"/>
        <i x="65" s="1"/>
        <i x="66" s="1"/>
        <i x="67" s="1"/>
        <i x="68" s="1"/>
        <i x="70" s="1"/>
        <i x="72" s="1"/>
        <i x="1132" s="1"/>
        <i x="73" s="1"/>
        <i x="74" s="1"/>
        <i x="78" s="1"/>
        <i x="1131" s="1"/>
        <i x="80" s="1"/>
        <i x="931" s="1"/>
        <i x="81" s="1"/>
        <i x="930" s="1"/>
        <i x="85" s="1"/>
        <i x="929" s="1"/>
        <i x="87" s="1"/>
        <i x="88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574" s="1"/>
        <i x="339" s="1"/>
        <i x="340" s="1"/>
        <i x="341" s="1"/>
        <i x="342" s="1"/>
        <i x="343" s="1"/>
        <i x="344" s="1"/>
        <i x="345" s="1"/>
        <i x="346" s="1"/>
        <i x="347" s="1"/>
        <i x="933" s="1"/>
        <i x="913" s="1"/>
        <i x="912" s="1"/>
        <i x="1458" s="1"/>
        <i x="861" s="1"/>
        <i x="859" s="1"/>
        <i x="860" s="1"/>
        <i x="858" s="1"/>
        <i x="857" s="1"/>
        <i x="850" s="1"/>
        <i x="851" s="1"/>
        <i x="856" s="1"/>
        <i x="957" s="1"/>
        <i x="852" s="1"/>
        <i x="854" s="1"/>
        <i x="855" s="1"/>
        <i x="849" s="1"/>
        <i x="842" s="1"/>
        <i x="839" s="1"/>
        <i x="843" s="1"/>
        <i x="847" s="1"/>
        <i x="846" s="1"/>
        <i x="848" s="1"/>
        <i x="845" s="1"/>
        <i x="853" s="1"/>
        <i x="844" s="1"/>
        <i x="1459" s="1"/>
        <i x="834" s="1"/>
        <i x="835" s="1"/>
        <i x="838" s="1"/>
        <i x="837" s="1"/>
        <i x="836" s="1"/>
        <i x="841" s="1"/>
        <i x="840" s="1"/>
        <i x="918" s="1"/>
        <i x="916" s="1"/>
        <i x="919" s="1"/>
        <i x="917" s="1"/>
        <i x="915" s="1"/>
        <i x="914" s="1"/>
        <i x="89" s="1"/>
        <i x="90" s="1"/>
        <i x="91" s="1"/>
        <i x="92" s="1"/>
        <i x="93" s="1"/>
        <i x="94" s="1"/>
        <i x="95" s="1"/>
        <i x="434" s="1"/>
        <i x="435" s="1"/>
        <i x="1061" s="1"/>
        <i x="1093" s="1"/>
        <i x="1080" s="1"/>
        <i x="1085" s="1"/>
        <i x="1092" s="1"/>
        <i x="1605" s="1"/>
        <i x="1074" s="1"/>
        <i x="1087" s="1"/>
        <i x="1081" s="1"/>
        <i x="1083" s="1"/>
        <i x="1082" s="1"/>
        <i x="1089" s="1"/>
        <i x="1088" s="1"/>
        <i x="1090" s="1"/>
        <i x="1084" s="1"/>
        <i x="1095" s="1"/>
        <i x="1098" s="1"/>
        <i x="1099" s="1"/>
        <i x="1096" s="1"/>
        <i x="1075" s="1"/>
        <i x="1094" s="1"/>
        <i x="1097" s="1"/>
        <i x="1078" s="1"/>
        <i x="1076" s="1"/>
        <i x="1077" s="1"/>
        <i x="1079" s="1"/>
        <i x="1091" s="1"/>
        <i x="1086" s="1"/>
        <i x="1118" s="1"/>
        <i x="1120" s="1"/>
        <i x="1119" s="1"/>
        <i x="1121" s="1"/>
        <i x="1122" s="1"/>
        <i x="1105" s="1"/>
        <i x="1106" s="1"/>
        <i x="1117" s="1"/>
        <i x="1110" s="1"/>
        <i x="1101" s="1"/>
        <i x="1107" s="1"/>
        <i x="1102" s="1"/>
        <i x="1108" s="1"/>
        <i x="1100" s="1"/>
        <i x="1103" s="1"/>
        <i x="1123" s="1"/>
        <i x="1112" s="1"/>
        <i x="1111" s="1"/>
        <i x="1113" s="1"/>
        <i x="1116" s="1"/>
        <i x="1104" s="1"/>
        <i x="1115" s="1"/>
        <i x="1114" s="1"/>
        <i x="1109" s="1"/>
        <i x="1599" s="1"/>
        <i x="1600" s="1"/>
        <i x="1601" s="1"/>
        <i x="1602" s="1"/>
        <i x="1595" s="1"/>
        <i x="1596" s="1"/>
        <i x="1597" s="1"/>
        <i x="1598" s="1"/>
        <i x="939" s="1"/>
        <i x="940" s="1"/>
        <i x="941" s="1"/>
        <i x="938" s="1"/>
        <i x="936" s="1"/>
        <i x="937" s="1"/>
        <i x="935" s="1"/>
        <i x="934" s="1"/>
        <i x="1540" s="1"/>
        <i x="1541" s="1"/>
        <i x="1546" s="1"/>
        <i x="1547" s="1"/>
        <i x="1548" s="1"/>
        <i x="1542" s="1"/>
        <i x="1551" s="1"/>
        <i x="1553" s="1"/>
        <i x="1543" s="1"/>
        <i x="1545" s="1"/>
        <i x="1549" s="1"/>
        <i x="1554" s="1"/>
        <i x="1555" s="1"/>
        <i x="1552" s="1"/>
        <i x="1550" s="1"/>
        <i x="1556" s="1"/>
        <i x="1557" s="1"/>
        <i x="1558" s="1"/>
        <i x="1559" s="1"/>
        <i x="1564" s="1"/>
        <i x="1565" s="1"/>
        <i x="1560" s="1"/>
        <i x="1561" s="1"/>
        <i x="1562" s="1"/>
        <i x="1567" s="1"/>
        <i x="1568" s="1"/>
        <i x="1569" s="1"/>
        <i x="1563" s="1"/>
        <i x="1566" s="1"/>
        <i x="1570" s="1"/>
        <i x="1571" s="1"/>
        <i x="1572" s="1"/>
        <i x="1573" s="1"/>
        <i x="1574" s="1"/>
        <i x="1575" s="1"/>
        <i x="1577" s="1"/>
        <i x="1576" s="1"/>
        <i x="1578" s="1"/>
        <i x="1579" s="1"/>
        <i x="1580" s="1"/>
        <i x="950" s="1"/>
        <i x="942" s="1"/>
        <i x="944" s="1"/>
        <i x="943" s="1"/>
        <i x="948" s="1"/>
        <i x="947" s="1"/>
        <i x="946" s="1"/>
        <i x="951" s="1"/>
        <i x="949" s="1"/>
        <i x="945" s="1"/>
        <i x="1581" s="1"/>
        <i x="1582" s="1"/>
        <i x="1583" s="1"/>
        <i x="1584" s="1"/>
        <i x="1585" s="1"/>
        <i x="1586" s="1"/>
        <i x="1587" s="1"/>
        <i x="1588" s="1"/>
        <i x="1589" s="1"/>
        <i x="1590" s="1"/>
        <i x="1616" s="1"/>
        <i x="1615" s="1"/>
        <i x="831" s="1"/>
        <i x="833" s="1"/>
        <i x="832" s="1"/>
        <i x="821" s="1"/>
        <i x="820" s="1"/>
        <i x="817" s="1"/>
        <i x="816" s="1"/>
        <i x="818" s="1"/>
        <i x="815" s="1"/>
        <i x="814" s="1"/>
        <i x="813" s="1"/>
        <i x="819" s="1"/>
        <i x="828" s="1"/>
        <i x="829" s="1"/>
        <i x="830" s="1"/>
        <i x="827" s="1"/>
        <i x="824" s="1"/>
        <i x="826" s="1"/>
        <i x="825" s="1"/>
        <i x="822" s="1"/>
        <i x="823" s="1"/>
        <i x="952" s="1"/>
        <i x="953" s="1"/>
        <i x="955" s="1"/>
        <i x="305" s="1"/>
        <i x="304" s="1"/>
        <i x="303" s="1"/>
        <i x="302" s="1"/>
        <i x="301" s="1"/>
        <i x="312" s="1"/>
        <i x="311" s="1"/>
        <i x="319" s="1"/>
        <i x="1067" s="1"/>
        <i x="310" s="1"/>
        <i x="309" s="1"/>
        <i x="1006" s="1"/>
        <i x="308" s="1"/>
        <i x="313" s="1"/>
        <i x="306" s="1"/>
        <i x="307" s="1"/>
        <i x="318" s="1"/>
        <i x="317" s="1"/>
        <i x="316" s="1"/>
        <i x="315" s="1"/>
        <i x="314" s="1"/>
        <i x="320" s="1"/>
        <i x="1035" s="1"/>
        <i x="1037" s="1"/>
        <i x="1039" s="1"/>
        <i x="1036" s="1"/>
        <i x="1034" s="1"/>
        <i x="1052" s="1"/>
        <i x="1056" s="1"/>
        <i x="1054" s="1"/>
        <i x="1051" s="1"/>
        <i x="1053" s="1"/>
        <i x="1041" s="1"/>
        <i x="1038" s="1"/>
        <i x="1042" s="1"/>
        <i x="1040" s="1"/>
        <i x="1033" s="1"/>
        <i x="1072" s="1"/>
        <i x="1043" s="1"/>
        <i x="1046" s="1"/>
        <i x="1045" s="1"/>
        <i x="1011" s="1"/>
        <i x="1012" s="1"/>
        <i x="1009" s="1"/>
        <i x="1055" s="1"/>
        <i x="1058" s="1"/>
        <i x="1057" s="1"/>
        <i x="1060" s="1"/>
        <i x="1059" s="1"/>
        <i x="1044" s="1"/>
        <i x="1050" s="1"/>
        <i x="1048" s="1"/>
        <i x="1049" s="1"/>
        <i x="1047" s="1"/>
        <i x="1027" s="1"/>
        <i x="1024" s="1"/>
        <i x="1029" s="1"/>
        <i x="1025" s="1"/>
        <i x="1031" s="1"/>
        <i x="1026" s="1"/>
        <i x="1032" s="1"/>
        <i x="1023" s="1"/>
        <i x="1028" s="1"/>
        <i x="1030" s="1"/>
        <i x="1013" s="1"/>
        <i x="1010" s="1"/>
        <i x="1008" s="1"/>
        <i x="1017" s="1"/>
        <i x="1016" s="1"/>
        <i x="1015" s="1"/>
        <i x="1014" s="1"/>
        <i x="1018" s="1"/>
        <i x="1022" s="1"/>
        <i x="1021" s="1"/>
        <i x="1020" s="1"/>
        <i x="1019" s="1"/>
        <i x="1071" s="1"/>
        <i x="1004" s="1"/>
        <i x="1001" s="1"/>
        <i x="1002" s="1"/>
        <i x="1003" s="1"/>
        <i x="1000" s="1"/>
        <i x="1005" s="1"/>
        <i x="985" s="1"/>
        <i x="987" s="1"/>
        <i x="988" s="1"/>
        <i x="991" s="1"/>
        <i x="986" s="1"/>
        <i x="990" s="1"/>
        <i x="989" s="1"/>
        <i x="992" s="1"/>
        <i x="995" s="1"/>
        <i x="1073" s="1"/>
        <i x="994" s="1"/>
        <i x="993" s="1"/>
        <i x="996" s="1"/>
        <i x="998" s="1"/>
        <i x="999" s="1"/>
        <i x="997" s="1"/>
        <i x="1007" s="1"/>
        <i x="669" s="1"/>
        <i x="670" s="1"/>
        <i x="932" s="1"/>
        <i x="958" s="1"/>
        <i x="984" s="1"/>
        <i x="975" s="1"/>
        <i x="976" s="1"/>
        <i x="977" s="1"/>
        <i x="978" s="1"/>
        <i x="979" s="1"/>
        <i x="980" s="1"/>
        <i x="970" s="1"/>
        <i x="971" s="1"/>
        <i x="972" s="1"/>
        <i x="973" s="1"/>
        <i x="974" s="1"/>
        <i x="963" s="1"/>
        <i x="961" s="1"/>
        <i x="968" s="1"/>
        <i x="967" s="1"/>
        <i x="969" s="1"/>
        <i x="962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691" s="1"/>
        <i x="965" s="1"/>
        <i x="960" s="1"/>
        <i x="964" s="1"/>
        <i x="353" s="1"/>
        <i x="354" s="1"/>
        <i x="355" s="1"/>
        <i x="356" s="1"/>
        <i x="300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872" s="1"/>
        <i x="873" s="1"/>
        <i x="871" s="1"/>
        <i x="869" s="1"/>
        <i x="870" s="1"/>
        <i x="673" s="1"/>
        <i x="674" s="1"/>
        <i x="675" s="1"/>
        <i x="676" s="1"/>
        <i x="677" s="1"/>
        <i x="678" s="1"/>
        <i x="1069" s="1"/>
        <i x="679" s="1"/>
        <i x="954" s="1"/>
        <i x="966" s="1"/>
        <i x="671" s="1"/>
        <i x="956" s="1"/>
        <i x="672" s="1"/>
        <i x="573" s="1"/>
        <i x="680" s="1"/>
        <i x="1068" s="1"/>
        <i x="681" s="1"/>
        <i x="682" s="1"/>
        <i x="683" s="1"/>
        <i x="1070" s="1"/>
        <i x="684" s="1"/>
        <i x="685" s="1"/>
        <i x="686" s="1"/>
        <i x="687" s="1"/>
        <i x="688" s="1"/>
        <i x="1143" s="1"/>
        <i x="1499" s="1"/>
        <i x="1497" s="1"/>
        <i x="1498" s="1"/>
        <i x="959" s="1"/>
        <i x="689" s="1"/>
        <i x="690" s="1"/>
        <i x="1591" s="1"/>
        <i x="1592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64" s="1"/>
        <i x="1144" s="1"/>
        <i x="55" s="1"/>
        <i x="56" s="1"/>
        <i x="57" s="1"/>
        <i x="58" s="1"/>
        <i x="59" s="1"/>
        <i x="60" s="1"/>
        <i x="61" s="1"/>
        <i x="62" s="1"/>
        <i x="63" s="1"/>
        <i x="115" s="1"/>
        <i x="116" s="1"/>
        <i x="373" s="1"/>
        <i x="374" s="1"/>
        <i x="375" s="1"/>
        <i x="376" s="1"/>
        <i x="377" s="1"/>
        <i x="378" s="1"/>
        <i x="745" s="1"/>
        <i x="744" s="1"/>
        <i x="743" s="1"/>
        <i x="746" s="1"/>
        <i x="741" s="1"/>
        <i x="739" s="1"/>
        <i x="740" s="1"/>
        <i x="742" s="1"/>
        <i x="738" s="1"/>
        <i x="875" s="1"/>
        <i x="874" s="1"/>
        <i x="922" s="1"/>
        <i x="921" s="1"/>
        <i x="920" s="1"/>
        <i x="923" s="1"/>
        <i x="924" s="1"/>
        <i x="925" s="1"/>
        <i x="649" s="1"/>
        <i x="653" s="1"/>
        <i x="652" s="1"/>
        <i x="651" s="1"/>
        <i x="648" s="1"/>
        <i x="650" s="1"/>
        <i x="659" s="1"/>
        <i x="647" s="1"/>
        <i x="656" s="1"/>
        <i x="657" s="1"/>
        <i x="658" s="1"/>
        <i x="654" s="1"/>
        <i x="655" s="1"/>
        <i x="668" s="1"/>
        <i x="665" s="1"/>
        <i x="664" s="1"/>
        <i x="640" s="1"/>
        <i x="641" s="1"/>
        <i x="645" s="1"/>
        <i x="642" s="1"/>
        <i x="644" s="1"/>
        <i x="646" s="1"/>
        <i x="643" s="1"/>
        <i x="864" s="1"/>
        <i x="663" s="1"/>
        <i x="667" s="1"/>
        <i x="662" s="1"/>
        <i x="661" s="1"/>
        <i x="666" s="1"/>
        <i x="867" s="1"/>
        <i x="660" s="1"/>
        <i x="866" s="1"/>
        <i x="868" s="1"/>
        <i x="865" s="1"/>
        <i x="863" s="1"/>
        <i x="862" s="1"/>
        <i x="624" s="1"/>
        <i x="625" s="1"/>
        <i x="633" s="1"/>
        <i x="627" s="1"/>
        <i x="618" s="1"/>
        <i x="611" s="1"/>
        <i x="621" s="1"/>
        <i x="613" s="1"/>
        <i x="635" s="1"/>
        <i x="636" s="1"/>
        <i x="638" s="1"/>
        <i x="631" s="1"/>
        <i x="628" s="1"/>
        <i x="639" s="1"/>
        <i x="637" s="1"/>
        <i x="609" s="1"/>
        <i x="623" s="1"/>
        <i x="630" s="1"/>
        <i x="634" s="1"/>
        <i x="615" s="1"/>
        <i x="617" s="1"/>
        <i x="612" s="1"/>
        <i x="619" s="1"/>
        <i x="626" s="1"/>
        <i x="610" s="1"/>
        <i x="620" s="1"/>
        <i x="629" s="1"/>
        <i x="622" s="1"/>
        <i x="614" s="1"/>
        <i x="632" s="1"/>
        <i x="616" s="1"/>
        <i x="1133" s="1"/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11" s="1"/>
        <i x="112" s="1"/>
        <i x="1150" s="1"/>
        <i x="113" s="1"/>
        <i x="114" s="1"/>
        <i x="379" s="1"/>
        <i x="380" s="1"/>
        <i x="381" s="1"/>
        <i x="382" s="1"/>
        <i x="383" s="1"/>
        <i x="384" s="1"/>
        <i x="385" s="1"/>
        <i x="386" s="1"/>
        <i x="928" s="1"/>
        <i x="926" s="1"/>
        <i x="927" s="1"/>
        <i x="1062" s="1"/>
        <i x="543" s="1"/>
        <i x="544" s="1"/>
        <i x="545" s="1"/>
        <i x="546" s="1"/>
        <i x="547" s="1"/>
        <i x="548" s="1"/>
        <i x="549" s="1"/>
        <i x="550" s="1"/>
        <i x="551" s="1"/>
        <i x="552" s="1"/>
        <i x="562" s="1"/>
        <i x="553" s="1"/>
        <i x="554" s="1"/>
        <i x="555" s="1"/>
        <i x="556" s="1"/>
        <i x="557" s="1"/>
        <i x="558" s="1"/>
        <i x="559" s="1"/>
        <i x="560" s="1"/>
        <i x="561" s="1"/>
        <i x="563" s="1"/>
        <i x="564" s="1"/>
        <i x="565" s="1"/>
        <i x="566" s="1"/>
        <i x="567" s="1"/>
        <i x="568" s="1"/>
        <i x="569" s="1"/>
        <i x="570" s="1"/>
        <i x="571" s="1"/>
        <i x="572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983" s="1"/>
        <i x="160" s="1"/>
        <i x="161" s="1"/>
        <i x="750" s="1"/>
        <i x="747" s="1"/>
        <i x="748" s="1"/>
        <i x="749" s="1"/>
        <i x="755" s="1"/>
        <i x="754" s="1"/>
        <i x="751" s="1"/>
        <i x="752" s="1"/>
        <i x="753" s="1"/>
        <i x="897" s="1"/>
        <i x="896" s="1"/>
        <i x="898" s="1"/>
        <i x="895" s="1"/>
        <i x="892" s="1"/>
        <i x="894" s="1"/>
        <i x="893" s="1"/>
        <i x="891" s="1"/>
        <i x="890" s="1"/>
        <i x="889" s="1"/>
        <i x="888" s="1"/>
        <i x="887" s="1"/>
        <i x="886" s="1"/>
        <i x="884" s="1"/>
        <i x="885" s="1"/>
        <i x="883" s="1"/>
        <i x="881" s="1"/>
        <i x="882" s="1"/>
        <i x="879" s="1"/>
        <i x="880" s="1"/>
        <i x="901" s="1"/>
        <i x="910" s="1"/>
        <i x="906" s="1"/>
        <i x="900" s="1"/>
        <i x="908" s="1"/>
        <i x="904" s="1"/>
        <i x="909" s="1"/>
        <i x="902" s="1"/>
        <i x="903" s="1"/>
        <i x="899" s="1"/>
        <i x="907" s="1"/>
        <i x="905" s="1"/>
        <i x="1128" s="1"/>
        <i x="523" s="1"/>
        <i x="524" s="1"/>
        <i x="525" s="1"/>
        <i x="526" s="1"/>
        <i x="527" s="1"/>
        <i x="528" s="1"/>
        <i x="529" s="1"/>
        <i x="530" s="1"/>
        <i x="531" s="1"/>
        <i x="532" s="1"/>
        <i x="761" s="1"/>
        <i x="533" s="1"/>
        <i x="534" s="1"/>
        <i x="535" s="1"/>
        <i x="536" s="1"/>
        <i x="537" s="1"/>
        <i x="538" s="1"/>
        <i x="539" s="1"/>
        <i x="540" s="1"/>
        <i x="541" s="1"/>
        <i x="542" s="1"/>
        <i x="581" s="1"/>
        <i x="600" s="1"/>
        <i x="598" s="1"/>
        <i x="601" s="1"/>
        <i x="595" s="1"/>
        <i x="597" s="1"/>
        <i x="593" s="1"/>
        <i x="599" s="1"/>
        <i x="594" s="1"/>
        <i x="591" s="1"/>
        <i x="596" s="1"/>
        <i x="592" s="1"/>
        <i x="590" s="1"/>
        <i x="588" s="1"/>
        <i x="584" s="1"/>
        <i x="582" s="1"/>
        <i x="583" s="1"/>
        <i x="589" s="1"/>
        <i x="587" s="1"/>
        <i x="585" s="1"/>
        <i x="586" s="1"/>
        <i x="608" s="1"/>
        <i x="607" s="1"/>
        <i x="606" s="1"/>
        <i x="602" s="1"/>
        <i x="605" s="1"/>
        <i x="603" s="1"/>
        <i x="604" s="1"/>
        <i x="789" s="1"/>
        <i x="777" s="1"/>
        <i x="766" s="1"/>
        <i x="765" s="1"/>
        <i x="768" s="1"/>
        <i x="787" s="1"/>
        <i x="769" s="1"/>
        <i x="714" s="1"/>
        <i x="713" s="1"/>
        <i x="721" s="1"/>
        <i x="774" s="1"/>
        <i x="716" s="1"/>
        <i x="764" s="1"/>
        <i x="712" s="1"/>
        <i x="760" s="1"/>
        <i x="718" s="1"/>
        <i x="762" s="1"/>
        <i x="771" s="1"/>
        <i x="788" s="1"/>
        <i x="775" s="1"/>
        <i x="711" s="1"/>
        <i x="776" s="1"/>
        <i x="758" s="1"/>
        <i x="779" s="1"/>
        <i x="785" s="1"/>
        <i x="717" s="1"/>
        <i x="773" s="1"/>
        <i x="782" s="1"/>
        <i x="757" s="1"/>
        <i x="786" s="1"/>
        <i x="710" s="1"/>
        <i x="772" s="1"/>
        <i x="720" s="1"/>
        <i x="709" s="1"/>
        <i x="784" s="1"/>
        <i x="708" s="1"/>
        <i x="723" s="1"/>
        <i x="783" s="1"/>
        <i x="778" s="1"/>
        <i x="722" s="1"/>
        <i x="715" s="1"/>
        <i x="780" s="1"/>
        <i x="781" s="1"/>
        <i x="770" s="1"/>
        <i x="763" s="1"/>
        <i x="756" s="1"/>
        <i x="767" s="1"/>
        <i x="719" s="1"/>
        <i x="759" s="1"/>
        <i x="69" s="1"/>
        <i x="71" s="1"/>
        <i x="75" s="1"/>
        <i x="76" s="1"/>
        <i x="77" s="1"/>
        <i x="79" s="1"/>
        <i x="82" s="1"/>
        <i x="83" s="1"/>
        <i x="84" s="1"/>
        <i x="1509" s="1"/>
        <i x="1510" s="1"/>
        <i x="1511" s="1"/>
        <i x="1506" s="1"/>
        <i x="1507" s="1"/>
        <i x="1505" s="1"/>
        <i x="1504" s="1"/>
        <i x="1508" s="1"/>
        <i x="86" s="1"/>
        <i x="878" s="1"/>
        <i x="876" s="1"/>
        <i x="877" s="1"/>
        <i x="1142" s="1"/>
        <i x="1140" s="1"/>
        <i x="1141" s="1"/>
        <i x="707" s="1"/>
        <i x="705" s="1"/>
        <i x="706" s="1"/>
        <i x="704" s="1"/>
        <i x="700" s="1"/>
        <i x="693" s="1"/>
        <i x="694" s="1"/>
        <i x="692" s="1"/>
        <i x="696" s="1"/>
        <i x="697" s="1"/>
        <i x="695" s="1"/>
        <i x="735" s="1"/>
        <i x="736" s="1"/>
        <i x="734" s="1"/>
        <i x="737" s="1"/>
        <i x="733" s="1"/>
        <i x="702" s="1"/>
        <i x="701" s="1"/>
        <i x="703" s="1"/>
        <i x="699" s="1"/>
        <i x="698" s="1"/>
        <i x="726" s="1"/>
        <i x="725" s="1"/>
        <i x="730" s="1"/>
        <i x="728" s="1"/>
        <i x="727" s="1"/>
        <i x="729" s="1"/>
        <i x="731" s="1"/>
        <i x="732" s="1"/>
        <i x="724" s="1"/>
        <i x="1607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ump_Program1" sourceName="Pump Program">
  <pivotTables>
    <pivotTable tabId="7" name="PivotTable1"/>
  </pivotTables>
  <data>
    <tabular pivotCacheId="1081937274">
      <items count="37">
        <i x="12" s="1"/>
        <i x="34" s="1"/>
        <i x="32" s="1"/>
        <i x="36" s="1"/>
        <i x="35" s="1"/>
        <i x="16" s="1"/>
        <i x="31" s="1"/>
        <i x="11" s="1"/>
        <i x="10" s="1"/>
        <i x="30" s="1"/>
        <i x="5" s="1"/>
        <i x="17" s="1"/>
        <i x="20" s="1"/>
        <i x="15" s="1"/>
        <i x="13" s="1"/>
        <i x="33" s="1"/>
        <i x="7" s="1"/>
        <i x="2" s="1"/>
        <i x="27" s="1"/>
        <i x="26" s="1"/>
        <i x="4" s="1"/>
        <i x="28" s="1"/>
        <i x="29" s="1"/>
        <i x="14" s="1"/>
        <i x="9" s="1"/>
        <i x="22" s="1"/>
        <i x="25" s="1"/>
        <i x="24" s="1"/>
        <i x="8" s="1"/>
        <i x="1" s="1"/>
        <i x="21" s="1"/>
        <i x="0" s="1"/>
        <i x="19" s="1"/>
        <i x="6" s="1"/>
        <i x="18" s="1"/>
        <i x="3" s="1"/>
        <i x="2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can_or_Enter_Harness_ID__2" sourceName="Scan or Enter Harness ID #">
  <pivotTables>
    <pivotTable tabId="9" name="PivotTable4"/>
  </pivotTables>
  <data>
    <tabular pivotCacheId="1081937274">
      <items count="1625">
        <i x="65" s="1"/>
        <i x="66" s="1"/>
        <i x="67" s="1"/>
        <i x="68" s="1"/>
        <i x="70" s="1"/>
        <i x="72" s="1"/>
        <i x="1132" s="1"/>
        <i x="73" s="1"/>
        <i x="74" s="1"/>
        <i x="78" s="1"/>
        <i x="1131" s="1"/>
        <i x="80" s="1"/>
        <i x="931" s="1"/>
        <i x="81" s="1"/>
        <i x="930" s="1"/>
        <i x="85" s="1"/>
        <i x="929" s="1"/>
        <i x="87" s="1"/>
        <i x="88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574" s="1"/>
        <i x="339" s="1"/>
        <i x="340" s="1"/>
        <i x="341" s="1"/>
        <i x="342" s="1"/>
        <i x="343" s="1"/>
        <i x="344" s="1"/>
        <i x="345" s="1"/>
        <i x="346" s="1"/>
        <i x="347" s="1"/>
        <i x="933" s="1"/>
        <i x="1344" s="1" nd="1"/>
        <i x="1340" s="1" nd="1"/>
        <i x="1224" s="1" nd="1"/>
        <i x="1524" s="1" nd="1"/>
        <i x="1603" s="1" nd="1"/>
        <i x="1248" s="1" nd="1"/>
        <i x="1250" s="1" nd="1"/>
        <i x="1220" s="1" nd="1"/>
        <i x="1367" s="1" nd="1"/>
        <i x="1521" s="1" nd="1"/>
        <i x="1522" s="1" nd="1"/>
        <i x="1145" s="1" nd="1"/>
        <i x="436" s="1" nd="1"/>
        <i x="469" s="1" nd="1"/>
        <i x="470" s="1" nd="1"/>
        <i x="471" s="1" nd="1"/>
        <i x="501" s="1" nd="1"/>
        <i x="502" s="1" nd="1"/>
        <i x="1146" s="1" nd="1"/>
        <i x="1147" s="1" nd="1"/>
        <i x="1148" s="1" nd="1"/>
        <i x="1149" s="1" nd="1"/>
        <i x="473" s="1" nd="1"/>
        <i x="474" s="1" nd="1"/>
        <i x="475" s="1" nd="1"/>
        <i x="476" s="1" nd="1"/>
        <i x="477" s="1" nd="1"/>
        <i x="478" s="1" nd="1"/>
        <i x="1474" s="1" nd="1"/>
        <i x="387" s="1" nd="1"/>
        <i x="388" s="1" nd="1"/>
        <i x="389" s="1" nd="1"/>
        <i x="390" s="1" nd="1"/>
        <i x="391" s="1" nd="1"/>
        <i x="392" s="1" nd="1"/>
        <i x="393" s="1" nd="1"/>
        <i x="394" s="1" nd="1"/>
        <i x="395" s="1" nd="1"/>
        <i x="396" s="1" nd="1"/>
        <i x="397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72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425" s="1" nd="1"/>
        <i x="426" s="1" nd="1"/>
        <i x="427" s="1" nd="1"/>
        <i x="428" s="1" nd="1"/>
        <i x="429" s="1" nd="1"/>
        <i x="430" s="1" nd="1"/>
        <i x="431" s="1" nd="1"/>
        <i x="432" s="1" nd="1"/>
        <i x="433" s="1" nd="1"/>
        <i x="496" s="1" nd="1"/>
        <i x="509" s="1" nd="1"/>
        <i x="495" s="1" nd="1"/>
        <i x="510" s="1" nd="1"/>
        <i x="497" s="1" nd="1"/>
        <i x="511" s="1" nd="1"/>
        <i x="503" s="1" nd="1"/>
        <i x="504" s="1" nd="1"/>
        <i x="505" s="1" nd="1"/>
        <i x="506" s="1" nd="1"/>
        <i x="507" s="1" nd="1"/>
        <i x="508" s="1" nd="1"/>
        <i x="452" s="1" nd="1"/>
        <i x="453" s="1" nd="1"/>
        <i x="454" s="1" nd="1"/>
        <i x="455" s="1" nd="1"/>
        <i x="456" s="1" nd="1"/>
        <i x="457" s="1" nd="1"/>
        <i x="458" s="1" nd="1"/>
        <i x="459" s="1" nd="1"/>
        <i x="460" s="1" nd="1"/>
        <i x="468" s="1" nd="1"/>
        <i x="494" s="1" nd="1"/>
        <i x="462" s="1" nd="1"/>
        <i x="463" s="1" nd="1"/>
        <i x="464" s="1" nd="1"/>
        <i x="465" s="1" nd="1"/>
        <i x="466" s="1" nd="1"/>
        <i x="467" s="1" nd="1"/>
        <i x="448" s="1" nd="1"/>
        <i x="449" s="1" nd="1"/>
        <i x="450" s="1" nd="1"/>
        <i x="451" s="1" nd="1"/>
        <i x="461" s="1" nd="1"/>
        <i x="498" s="1" nd="1"/>
        <i x="499" s="1" nd="1"/>
        <i x="500" s="1" nd="1"/>
        <i x="1472" s="1" nd="1"/>
        <i x="1624" s="1" nd="1"/>
        <i x="1620" s="1" nd="1"/>
        <i x="1604" s="1" nd="1"/>
        <i x="1617" s="1" nd="1"/>
        <i x="1503" s="1" nd="1"/>
        <i x="1520" s="1" nd="1"/>
        <i x="1134" s="1" nd="1"/>
        <i x="1135" s="1" nd="1"/>
        <i x="1136" s="1" nd="1"/>
        <i x="1137" s="1" nd="1"/>
        <i x="1138" s="1" nd="1"/>
        <i x="1139" s="1" nd="1"/>
        <i x="1295" s="1" nd="1"/>
        <i x="1292" s="1" nd="1"/>
        <i x="1294" s="1" nd="1"/>
        <i x="1280" s="1" nd="1"/>
        <i x="1386" s="1" nd="1"/>
        <i x="1301" s="1" nd="1"/>
        <i x="1286" s="1" nd="1"/>
        <i x="1281" s="1" nd="1"/>
        <i x="1296" s="1" nd="1"/>
        <i x="1409" s="1" nd="1"/>
        <i x="1391" s="1" nd="1"/>
        <i x="1346" s="1" nd="1"/>
        <i x="1384" s="1" nd="1"/>
        <i x="1311" s="1" nd="1"/>
        <i x="1389" s="1" nd="1"/>
        <i x="1359" s="1" nd="1"/>
        <i x="1332" s="1" nd="1"/>
        <i x="1314" s="1" nd="1"/>
        <i x="1385" s="1" nd="1"/>
        <i x="1343" s="1" nd="1"/>
        <i x="1305" s="1" nd="1"/>
        <i x="1327" s="1" nd="1"/>
        <i x="1338" s="1" nd="1"/>
        <i x="1350" s="1" nd="1"/>
        <i x="1356" s="1" nd="1"/>
        <i x="1349" s="1" nd="1"/>
        <i x="1358" s="1" nd="1"/>
        <i x="1337" s="1" nd="1"/>
        <i x="1328" s="1" nd="1"/>
        <i x="1372" s="1" nd="1"/>
        <i x="1325" s="1" nd="1"/>
        <i x="1334" s="1" nd="1"/>
        <i x="1513" s="1" nd="1"/>
        <i x="1525" s="1" nd="1"/>
        <i x="1353" s="1" nd="1"/>
        <i x="1313" s="1" nd="1"/>
        <i x="1315" s="1" nd="1"/>
        <i x="1395" s="1" nd="1"/>
        <i x="1329" s="1" nd="1"/>
        <i x="1388" s="1" nd="1"/>
        <i x="1321" s="1" nd="1"/>
        <i x="1347" s="1" nd="1"/>
        <i x="1512" s="1" nd="1"/>
        <i x="1336" s="1" nd="1"/>
        <i x="1289" s="1" nd="1"/>
        <i x="1299" s="1" nd="1"/>
        <i x="1282" s="1" nd="1"/>
        <i x="1302" s="1" nd="1"/>
        <i x="1298" s="1" nd="1"/>
        <i x="1284" s="1" nd="1"/>
        <i x="1285" s="1" nd="1"/>
        <i x="1309" s="1" nd="1"/>
        <i x="1293" s="1" nd="1"/>
        <i x="1335" s="1" nd="1"/>
        <i x="1496" s="1" nd="1"/>
        <i x="1283" s="1" nd="1"/>
        <i x="1306" s="1" nd="1"/>
        <i x="1297" s="1" nd="1"/>
        <i x="1351" s="1" nd="1"/>
        <i x="1304" s="1" nd="1"/>
        <i x="1308" s="1" nd="1"/>
        <i x="1406" s="1" nd="1"/>
        <i x="1290" s="1" nd="1"/>
        <i x="1291" s="1" nd="1"/>
        <i x="1300" s="1" nd="1"/>
        <i x="1287" s="1" nd="1"/>
        <i x="1307" s="1" nd="1"/>
        <i x="1288" s="1" nd="1"/>
        <i x="1303" s="1" nd="1"/>
        <i x="1403" s="1" nd="1"/>
        <i x="1390" s="1" nd="1"/>
        <i x="1401" s="1" nd="1"/>
        <i x="1382" s="1" nd="1"/>
        <i x="1488" s="1" nd="1"/>
        <i x="1392" s="1" nd="1"/>
        <i x="1398" s="1" nd="1"/>
        <i x="1397" s="1" nd="1"/>
        <i x="1352" s="1" nd="1"/>
        <i x="1404" s="1" nd="1"/>
        <i x="1354" s="1" nd="1"/>
        <i x="1399" s="1" nd="1"/>
        <i x="1405" s="1" nd="1"/>
        <i x="1493" s="1" nd="1"/>
        <i x="1623" s="1" nd="1"/>
        <i x="1492" s="1" nd="1"/>
        <i x="1375" s="1" nd="1"/>
        <i x="1491" s="1" nd="1"/>
        <i x="1362" s="1" nd="1"/>
        <i x="1373" s="1" nd="1"/>
        <i x="1393" s="1" nd="1"/>
        <i x="1400" s="1" nd="1"/>
        <i x="1370" s="1" nd="1"/>
        <i x="1380" s="1" nd="1"/>
        <i x="1407" s="1" nd="1"/>
        <i x="1486" s="1" nd="1"/>
        <i x="1502" s="1" nd="1"/>
        <i x="1371" s="1" nd="1"/>
        <i x="1377" s="1" nd="1"/>
        <i x="1387" s="1" nd="1"/>
        <i x="1355" s="1" nd="1"/>
        <i x="1490" s="1" nd="1"/>
        <i x="1622" s="1" nd="1"/>
        <i x="1368" s="1" nd="1"/>
        <i x="1489" s="1" nd="1"/>
        <i x="1408" s="1" nd="1"/>
        <i x="1494" s="1" nd="1"/>
        <i x="1487" s="1" nd="1"/>
        <i x="1357" s="1" nd="1"/>
        <i x="1394" s="1" nd="1"/>
        <i x="1374" s="1" nd="1"/>
        <i x="1383" s="1" nd="1"/>
        <i x="1378" s="1" nd="1"/>
        <i x="1361" s="1" nd="1"/>
        <i x="1342" s="1" nd="1"/>
        <i x="1364" s="1" nd="1"/>
        <i x="1363" s="1" nd="1"/>
        <i x="1376" s="1" nd="1"/>
        <i x="1485" s="1" nd="1"/>
        <i x="1365" s="1" nd="1"/>
        <i x="1366" s="1" nd="1"/>
        <i x="1369" s="1" nd="1"/>
        <i x="1402" s="1" nd="1"/>
        <i x="1312" s="1" nd="1"/>
        <i x="1317" s="1" nd="1"/>
        <i x="1326" s="1" nd="1"/>
        <i x="1330" s="1" nd="1"/>
        <i x="1339" s="1" nd="1"/>
        <i x="1348" s="1" nd="1"/>
        <i x="1381" s="1" nd="1"/>
        <i x="1396" s="1" nd="1"/>
        <i x="1379" s="1" nd="1"/>
        <i x="1316" s="1" nd="1"/>
        <i x="1324" s="1" nd="1"/>
        <i x="1333" s="1" nd="1"/>
        <i x="1320" s="1" nd="1"/>
        <i x="1323" s="1" nd="1"/>
        <i x="1319" s="1" nd="1"/>
        <i x="1360" s="1" nd="1"/>
        <i x="1331" s="1" nd="1"/>
        <i x="1318" s="1" nd="1"/>
        <i x="1310" s="1" nd="1"/>
        <i x="1341" s="1" nd="1"/>
        <i x="1322" s="1" nd="1"/>
        <i x="1345" s="1" nd="1"/>
        <i x="1172" s="1" nd="1"/>
        <i x="1219" s="1" nd="1"/>
        <i x="1194" s="1" nd="1"/>
        <i x="1171" s="1" nd="1"/>
        <i x="1168" s="1" nd="1"/>
        <i x="1166" s="1" nd="1"/>
        <i x="1192" s="1" nd="1"/>
        <i x="1215" s="1" nd="1"/>
        <i x="1221" s="1" nd="1"/>
        <i x="1169" s="1" nd="1"/>
        <i x="1222" s="1" nd="1"/>
        <i x="1189" s="1" nd="1"/>
        <i x="1158" s="1" nd="1"/>
        <i x="1151" s="1" nd="1"/>
        <i x="1203" s="1" nd="1"/>
        <i x="1242" s="1" nd="1"/>
        <i x="1229" s="1" nd="1"/>
        <i x="1232" s="1" nd="1"/>
        <i x="1237" s="1" nd="1"/>
        <i x="1258" s="1" nd="1"/>
        <i x="1170" s="1" nd="1"/>
        <i x="1478" s="1" nd="1"/>
        <i x="1475" s="1" nd="1"/>
        <i x="1479" s="1" nd="1"/>
        <i x="1239" s="1" nd="1"/>
        <i x="1200" s="1" nd="1"/>
        <i x="1236" s="1" nd="1"/>
        <i x="1476" s="1" nd="1"/>
        <i x="1257" s="1" nd="1"/>
        <i x="1235" s="1" nd="1"/>
        <i x="1253" s="1" nd="1"/>
        <i x="1196" s="1" nd="1"/>
        <i x="1265" s="1" nd="1"/>
        <i x="1268" s="1" nd="1"/>
        <i x="1484" s="1" nd="1"/>
        <i x="1483" s="1" nd="1"/>
        <i x="1217" s="1" nd="1"/>
        <i x="1482" s="1" nd="1"/>
        <i x="1477" s="1" nd="1"/>
        <i x="1234" s="1" nd="1"/>
        <i x="1256" s="1" nd="1"/>
        <i x="1228" s="1" nd="1"/>
        <i x="1176" s="1" nd="1"/>
        <i x="1233" s="1" nd="1"/>
        <i x="1261" s="1" nd="1"/>
        <i x="1247" s="1" nd="1"/>
        <i x="1481" s="1" nd="1"/>
        <i x="1260" s="1" nd="1"/>
        <i x="1259" s="1" nd="1"/>
        <i x="1480" s="1" nd="1"/>
        <i x="1230" s="1" nd="1"/>
        <i x="1231" s="1" nd="1"/>
        <i x="1246" s="1" nd="1"/>
        <i x="1255" s="1" nd="1"/>
        <i x="1267" s="1" nd="1"/>
        <i x="1226" s="1" nd="1"/>
        <i x="1276" s="1" nd="1"/>
        <i x="1201" s="1" nd="1"/>
        <i x="1245" s="1" nd="1"/>
        <i x="1227" s="1" nd="1"/>
        <i x="1205" s="1" nd="1"/>
        <i x="1173" s="1" nd="1"/>
        <i x="1193" s="1" nd="1"/>
        <i x="1175" s="1" nd="1"/>
        <i x="1190" s="1" nd="1"/>
        <i x="1177" s="1" nd="1"/>
        <i x="1209" s="1" nd="1"/>
        <i x="1195" s="1" nd="1"/>
        <i x="1277" s="1" nd="1"/>
        <i x="1214" s="1" nd="1"/>
        <i x="1254" s="1" nd="1"/>
        <i x="1213" s="1" nd="1"/>
        <i x="1207" s="1" nd="1"/>
        <i x="1273" s="1" nd="1"/>
        <i x="1240" s="1" nd="1"/>
        <i x="1275" s="1" nd="1"/>
        <i x="1274" s="1" nd="1"/>
        <i x="1223" s="1" nd="1"/>
        <i x="1206" s="1" nd="1"/>
        <i x="1272" s="1" nd="1"/>
        <i x="1197" s="1" nd="1"/>
        <i x="1167" s="1" nd="1"/>
        <i x="1211" s="1" nd="1"/>
        <i x="1271" s="1" nd="1"/>
        <i x="1199" s="1" nd="1"/>
        <i x="1241" s="1" nd="1"/>
        <i x="1208" s="1" nd="1"/>
        <i x="1210" s="1" nd="1"/>
        <i x="1278" s="1" nd="1"/>
        <i x="1212" s="1" nd="1"/>
        <i x="1279" s="1" nd="1"/>
        <i x="1266" s="1" nd="1"/>
        <i x="1244" s="1" nd="1"/>
        <i x="1202" s="1" nd="1"/>
        <i x="1187" s="1" nd="1"/>
        <i x="1269" s="1" nd="1"/>
        <i x="1243" s="1" nd="1"/>
        <i x="1270" s="1" nd="1"/>
        <i x="1621" s="1" nd="1"/>
        <i x="1264" s="1" nd="1"/>
        <i x="1238" s="1" nd="1"/>
        <i x="1263" s="1" nd="1"/>
        <i x="1225" s="1" nd="1"/>
        <i x="1249" s="1" nd="1"/>
        <i x="1606" s="1" nd="1"/>
        <i x="1184" s="1" nd="1"/>
        <i x="1183" s="1" nd="1"/>
        <i x="1182" s="1" nd="1"/>
        <i x="1251" s="1" nd="1"/>
        <i x="1252" s="1" nd="1"/>
        <i x="1218" s="1" nd="1"/>
        <i x="1181" s="1" nd="1"/>
        <i x="1262" s="1" nd="1"/>
        <i x="1185" s="1" nd="1"/>
        <i x="1188" s="1" nd="1"/>
        <i x="1186" s="1" nd="1"/>
        <i x="1174" s="1" nd="1"/>
        <i x="1180" s="1" nd="1"/>
        <i x="1179" s="1" nd="1"/>
        <i x="1204" s="1" nd="1"/>
        <i x="1152" s="1" nd="1"/>
        <i x="1178" s="1" nd="1"/>
        <i x="1165" s="1" nd="1"/>
        <i x="1156" s="1" nd="1"/>
        <i x="1163" s="1" nd="1"/>
        <i x="1161" s="1" nd="1"/>
        <i x="1155" s="1" nd="1"/>
        <i x="1198" s="1" nd="1"/>
        <i x="1162" s="1" nd="1"/>
        <i x="1191" s="1" nd="1"/>
        <i x="1159" s="1" nd="1"/>
        <i x="1160" s="1" nd="1"/>
        <i x="1216" s="1" nd="1"/>
        <i x="1153" s="1" nd="1"/>
        <i x="1164" s="1" nd="1"/>
        <i x="1154" s="1" nd="1"/>
        <i x="1157" s="1" nd="1"/>
        <i x="1500" s="1" nd="1"/>
        <i x="1501" s="1" nd="1"/>
        <i x="1442" s="1" nd="1"/>
        <i x="1452" s="1" nd="1"/>
        <i x="1468" s="1" nd="1"/>
        <i x="1456" s="1" nd="1"/>
        <i x="1455" s="1" nd="1"/>
        <i x="1451" s="1" nd="1"/>
        <i x="1453" s="1" nd="1"/>
        <i x="1449" s="1" nd="1"/>
        <i x="1593" s="1" nd="1"/>
        <i x="1457" s="1" nd="1"/>
        <i x="1464" s="1" nd="1"/>
        <i x="1460" s="1" nd="1"/>
        <i x="1447" s="1" nd="1"/>
        <i x="1450" s="1" nd="1"/>
        <i x="1461" s="1" nd="1"/>
        <i x="1446" s="1" nd="1"/>
        <i x="1594" s="1" nd="1"/>
        <i x="1448" s="1" nd="1"/>
        <i x="1445" s="1" nd="1"/>
        <i x="1441" s="1" nd="1"/>
        <i x="1440" s="1" nd="1"/>
        <i x="1465" s="1" nd="1"/>
        <i x="1463" s="1" nd="1"/>
        <i x="1466" s="1" nd="1"/>
        <i x="1462" s="1" nd="1"/>
        <i x="1443" s="1" nd="1"/>
        <i x="1470" s="1" nd="1"/>
        <i x="1467" s="1" nd="1"/>
        <i x="1454" s="1" nd="1"/>
        <i x="1471" s="1" nd="1"/>
        <i x="1444" s="1" nd="1"/>
        <i x="1469" s="1" nd="1"/>
        <i x="1429" s="1" nd="1"/>
        <i x="1418" s="1" nd="1"/>
        <i x="1438" s="1" nd="1"/>
        <i x="1427" s="1" nd="1"/>
        <i x="1420" s="1" nd="1"/>
        <i x="1412" s="1" nd="1"/>
        <i x="1419" s="1" nd="1"/>
        <i x="1411" s="1" nd="1"/>
        <i x="1410" s="1" nd="1"/>
        <i x="1439" s="1" nd="1"/>
        <i x="1417" s="1" nd="1"/>
        <i x="1424" s="1" nd="1"/>
        <i x="1421" s="1" nd="1"/>
        <i x="1414" s="1" nd="1"/>
        <i x="1416" s="1" nd="1"/>
        <i x="1413" s="1" nd="1"/>
        <i x="1436" s="1" nd="1"/>
        <i x="1428" s="1" nd="1"/>
        <i x="1437" s="1" nd="1"/>
        <i x="1434" s="1" nd="1"/>
        <i x="1435" s="1" nd="1"/>
        <i x="1422" s="1" nd="1"/>
        <i x="1423" s="1" nd="1"/>
        <i x="1415" s="1" nd="1"/>
        <i x="1425" s="1" nd="1"/>
        <i x="1426" s="1" nd="1"/>
        <i x="1430" s="1" nd="1"/>
        <i x="1432" s="1" nd="1"/>
        <i x="1431" s="1" nd="1"/>
        <i x="1433" s="1" nd="1"/>
        <i x="512" s="1" nd="1"/>
        <i x="513" s="1" nd="1"/>
        <i x="514" s="1" nd="1"/>
        <i x="515" s="1" nd="1"/>
        <i x="516" s="1" nd="1"/>
        <i x="517" s="1" nd="1"/>
        <i x="518" s="1" nd="1"/>
        <i x="519" s="1" nd="1"/>
        <i x="520" s="1" nd="1"/>
        <i x="521" s="1" nd="1"/>
        <i x="1124" s="1" nd="1"/>
        <i x="1126" s="1" nd="1"/>
        <i x="1127" s="1" nd="1"/>
        <i x="1544" s="1" nd="1"/>
        <i x="1125" s="1" nd="1"/>
        <i x="333" s="1" nd="1"/>
        <i x="334" s="1" nd="1"/>
        <i x="981" s="1" nd="1"/>
        <i x="335" s="1" nd="1"/>
        <i x="336" s="1" nd="1"/>
        <i x="337" s="1" nd="1"/>
        <i x="982" s="1" nd="1"/>
        <i x="338" s="1" nd="1"/>
        <i x="1609" s="1" nd="1"/>
        <i x="1610" s="1" nd="1"/>
        <i x="1611" s="1" nd="1"/>
        <i x="1613" s="1" nd="1"/>
        <i x="1612" s="1" nd="1"/>
        <i x="1608" s="1" nd="1"/>
        <i x="1614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48" s="1" nd="1"/>
        <i x="349" s="1" nd="1"/>
        <i x="350" s="1" nd="1"/>
        <i x="351" s="1" nd="1"/>
        <i x="352" s="1" nd="1"/>
        <i x="911" s="1" nd="1"/>
        <i x="1527" s="1" nd="1"/>
        <i x="1530" s="1" nd="1"/>
        <i x="1537" s="1" nd="1"/>
        <i x="1536" s="1" nd="1"/>
        <i x="1531" s="1" nd="1"/>
        <i x="1532" s="1" nd="1"/>
        <i x="1539" s="1" nd="1"/>
        <i x="1528" s="1" nd="1"/>
        <i x="1529" s="1" nd="1"/>
        <i x="1526" s="1" nd="1"/>
        <i x="1535" s="1" nd="1"/>
        <i x="1534" s="1" nd="1"/>
        <i x="1533" s="1" nd="1"/>
        <i x="1538" s="1" nd="1"/>
        <i x="1065" s="1" nd="1"/>
        <i x="1063" s="1" nd="1"/>
        <i x="1064" s="1" nd="1"/>
        <i x="1066" s="1" nd="1"/>
        <i x="277" s="1" nd="1"/>
        <i x="278" s="1" nd="1"/>
        <i x="279" s="1" nd="1"/>
        <i x="280" s="1" nd="1"/>
        <i x="96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523" s="1" nd="1"/>
        <i x="808" s="1" nd="1"/>
        <i x="807" s="1" nd="1"/>
        <i x="802" s="1" nd="1"/>
        <i x="806" s="1" nd="1"/>
        <i x="800" s="1" nd="1"/>
        <i x="803" s="1" nd="1"/>
        <i x="805" s="1" nd="1"/>
        <i x="801" s="1" nd="1"/>
        <i x="804" s="1" nd="1"/>
        <i x="522" s="1" nd="1"/>
        <i x="811" s="1" nd="1"/>
        <i x="792" s="1" nd="1"/>
        <i x="796" s="1" nd="1"/>
        <i x="809" s="1" nd="1"/>
        <i x="798" s="1" nd="1"/>
        <i x="799" s="1" nd="1"/>
        <i x="793" s="1" nd="1"/>
        <i x="795" s="1" nd="1"/>
        <i x="797" s="1" nd="1"/>
        <i x="812" s="1" nd="1"/>
        <i x="810" s="1" nd="1"/>
        <i x="790" s="1" nd="1"/>
        <i x="791" s="1" nd="1"/>
        <i x="794" s="1" nd="1"/>
        <i x="576" s="1" nd="1"/>
        <i x="575" s="1" nd="1"/>
        <i x="579" s="1" nd="1"/>
        <i x="577" s="1" nd="1"/>
        <i x="578" s="1" nd="1"/>
        <i x="580" s="1" nd="1"/>
        <i x="479" s="1" nd="1"/>
        <i x="480" s="1" nd="1"/>
        <i x="481" s="1" nd="1"/>
        <i x="482" s="1" nd="1"/>
        <i x="483" s="1" nd="1"/>
        <i x="484" s="1" nd="1"/>
        <i x="485" s="1" nd="1"/>
        <i x="486" s="1" nd="1"/>
        <i x="487" s="1" nd="1"/>
        <i x="488" s="1" nd="1"/>
        <i x="489" s="1" nd="1"/>
        <i x="490" s="1" nd="1"/>
        <i x="491" s="1" nd="1"/>
        <i x="492" s="1" nd="1"/>
        <i x="493" s="1" nd="1"/>
        <i x="1514" s="1" nd="1"/>
        <i x="1515" s="1" nd="1"/>
        <i x="1516" s="1" nd="1"/>
        <i x="1517" s="1" nd="1"/>
        <i x="1518" s="1" nd="1"/>
        <i x="1519" s="1" nd="1"/>
        <i x="1619" s="1" nd="1"/>
        <i x="1618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260" s="1" nd="1"/>
        <i x="262" s="1" nd="1"/>
        <i x="263" s="1" nd="1"/>
        <i x="264" s="1" nd="1"/>
        <i x="265" s="1" nd="1"/>
        <i x="367" s="1" nd="1"/>
        <i x="368" s="1" nd="1"/>
        <i x="369" s="1" nd="1"/>
        <i x="370" s="1" nd="1"/>
        <i x="371" s="1" nd="1"/>
        <i x="172" s="1" nd="1"/>
        <i x="372" s="1" nd="1"/>
        <i x="1130" s="1" nd="1"/>
        <i x="1129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83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215" s="1" nd="1"/>
        <i x="149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1473" s="1" nd="1"/>
        <i x="238" s="1" nd="1"/>
        <i x="239" s="1" nd="1"/>
        <i x="240" s="1" nd="1"/>
        <i x="241" s="1" nd="1"/>
        <i x="242" s="1" nd="1"/>
        <i x="243" s="1" nd="1"/>
        <i x="244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1" s="1" nd="1"/>
        <i x="913" s="1" nd="1"/>
        <i x="912" s="1" nd="1"/>
        <i x="1458" s="1" nd="1"/>
        <i x="861" s="1" nd="1"/>
        <i x="859" s="1" nd="1"/>
        <i x="860" s="1" nd="1"/>
        <i x="858" s="1" nd="1"/>
        <i x="857" s="1" nd="1"/>
        <i x="850" s="1" nd="1"/>
        <i x="851" s="1" nd="1"/>
        <i x="856" s="1" nd="1"/>
        <i x="957" s="1" nd="1"/>
        <i x="852" s="1" nd="1"/>
        <i x="854" s="1" nd="1"/>
        <i x="855" s="1" nd="1"/>
        <i x="849" s="1" nd="1"/>
        <i x="842" s="1" nd="1"/>
        <i x="839" s="1" nd="1"/>
        <i x="843" s="1" nd="1"/>
        <i x="847" s="1" nd="1"/>
        <i x="846" s="1" nd="1"/>
        <i x="848" s="1" nd="1"/>
        <i x="845" s="1" nd="1"/>
        <i x="853" s="1" nd="1"/>
        <i x="844" s="1" nd="1"/>
        <i x="1459" s="1" nd="1"/>
        <i x="834" s="1" nd="1"/>
        <i x="835" s="1" nd="1"/>
        <i x="838" s="1" nd="1"/>
        <i x="837" s="1" nd="1"/>
        <i x="836" s="1" nd="1"/>
        <i x="841" s="1" nd="1"/>
        <i x="840" s="1" nd="1"/>
        <i x="918" s="1" nd="1"/>
        <i x="916" s="1" nd="1"/>
        <i x="919" s="1" nd="1"/>
        <i x="917" s="1" nd="1"/>
        <i x="915" s="1" nd="1"/>
        <i x="914" s="1" nd="1"/>
        <i x="89" s="1" nd="1"/>
        <i x="90" s="1" nd="1"/>
        <i x="91" s="1" nd="1"/>
        <i x="92" s="1" nd="1"/>
        <i x="93" s="1" nd="1"/>
        <i x="94" s="1" nd="1"/>
        <i x="95" s="1" nd="1"/>
        <i x="434" s="1" nd="1"/>
        <i x="435" s="1" nd="1"/>
        <i x="1061" s="1" nd="1"/>
        <i x="1093" s="1" nd="1"/>
        <i x="1080" s="1" nd="1"/>
        <i x="1085" s="1" nd="1"/>
        <i x="1092" s="1" nd="1"/>
        <i x="1605" s="1" nd="1"/>
        <i x="1074" s="1" nd="1"/>
        <i x="1087" s="1" nd="1"/>
        <i x="1081" s="1" nd="1"/>
        <i x="1083" s="1" nd="1"/>
        <i x="1082" s="1" nd="1"/>
        <i x="1089" s="1" nd="1"/>
        <i x="1088" s="1" nd="1"/>
        <i x="1090" s="1" nd="1"/>
        <i x="1084" s="1" nd="1"/>
        <i x="1095" s="1" nd="1"/>
        <i x="1098" s="1" nd="1"/>
        <i x="1099" s="1" nd="1"/>
        <i x="1096" s="1" nd="1"/>
        <i x="1075" s="1" nd="1"/>
        <i x="1094" s="1" nd="1"/>
        <i x="1097" s="1" nd="1"/>
        <i x="1078" s="1" nd="1"/>
        <i x="1076" s="1" nd="1"/>
        <i x="1077" s="1" nd="1"/>
        <i x="1079" s="1" nd="1"/>
        <i x="1091" s="1" nd="1"/>
        <i x="1086" s="1" nd="1"/>
        <i x="1118" s="1" nd="1"/>
        <i x="1120" s="1" nd="1"/>
        <i x="1119" s="1" nd="1"/>
        <i x="1121" s="1" nd="1"/>
        <i x="1122" s="1" nd="1"/>
        <i x="1105" s="1" nd="1"/>
        <i x="1106" s="1" nd="1"/>
        <i x="1117" s="1" nd="1"/>
        <i x="1110" s="1" nd="1"/>
        <i x="1101" s="1" nd="1"/>
        <i x="1107" s="1" nd="1"/>
        <i x="1102" s="1" nd="1"/>
        <i x="1108" s="1" nd="1"/>
        <i x="1100" s="1" nd="1"/>
        <i x="1103" s="1" nd="1"/>
        <i x="1123" s="1" nd="1"/>
        <i x="1112" s="1" nd="1"/>
        <i x="1111" s="1" nd="1"/>
        <i x="1113" s="1" nd="1"/>
        <i x="1116" s="1" nd="1"/>
        <i x="1104" s="1" nd="1"/>
        <i x="1115" s="1" nd="1"/>
        <i x="1114" s="1" nd="1"/>
        <i x="1109" s="1" nd="1"/>
        <i x="1599" s="1" nd="1"/>
        <i x="1600" s="1" nd="1"/>
        <i x="1601" s="1" nd="1"/>
        <i x="1602" s="1" nd="1"/>
        <i x="1595" s="1" nd="1"/>
        <i x="1596" s="1" nd="1"/>
        <i x="1597" s="1" nd="1"/>
        <i x="1598" s="1" nd="1"/>
        <i x="939" s="1" nd="1"/>
        <i x="940" s="1" nd="1"/>
        <i x="941" s="1" nd="1"/>
        <i x="938" s="1" nd="1"/>
        <i x="936" s="1" nd="1"/>
        <i x="937" s="1" nd="1"/>
        <i x="935" s="1" nd="1"/>
        <i x="934" s="1" nd="1"/>
        <i x="1540" s="1" nd="1"/>
        <i x="1541" s="1" nd="1"/>
        <i x="1546" s="1" nd="1"/>
        <i x="1547" s="1" nd="1"/>
        <i x="1548" s="1" nd="1"/>
        <i x="1542" s="1" nd="1"/>
        <i x="1551" s="1" nd="1"/>
        <i x="1553" s="1" nd="1"/>
        <i x="1543" s="1" nd="1"/>
        <i x="1545" s="1" nd="1"/>
        <i x="1549" s="1" nd="1"/>
        <i x="1554" s="1" nd="1"/>
        <i x="1555" s="1" nd="1"/>
        <i x="1552" s="1" nd="1"/>
        <i x="1550" s="1" nd="1"/>
        <i x="1556" s="1" nd="1"/>
        <i x="1557" s="1" nd="1"/>
        <i x="1558" s="1" nd="1"/>
        <i x="1559" s="1" nd="1"/>
        <i x="1564" s="1" nd="1"/>
        <i x="1565" s="1" nd="1"/>
        <i x="1560" s="1" nd="1"/>
        <i x="1561" s="1" nd="1"/>
        <i x="1562" s="1" nd="1"/>
        <i x="1567" s="1" nd="1"/>
        <i x="1568" s="1" nd="1"/>
        <i x="1569" s="1" nd="1"/>
        <i x="1563" s="1" nd="1"/>
        <i x="1566" s="1" nd="1"/>
        <i x="1570" s="1" nd="1"/>
        <i x="1571" s="1" nd="1"/>
        <i x="1572" s="1" nd="1"/>
        <i x="1573" s="1" nd="1"/>
        <i x="1574" s="1" nd="1"/>
        <i x="1575" s="1" nd="1"/>
        <i x="1577" s="1" nd="1"/>
        <i x="1576" s="1" nd="1"/>
        <i x="1578" s="1" nd="1"/>
        <i x="1579" s="1" nd="1"/>
        <i x="1580" s="1" nd="1"/>
        <i x="950" s="1" nd="1"/>
        <i x="942" s="1" nd="1"/>
        <i x="944" s="1" nd="1"/>
        <i x="943" s="1" nd="1"/>
        <i x="948" s="1" nd="1"/>
        <i x="947" s="1" nd="1"/>
        <i x="946" s="1" nd="1"/>
        <i x="951" s="1" nd="1"/>
        <i x="949" s="1" nd="1"/>
        <i x="945" s="1" nd="1"/>
        <i x="1581" s="1" nd="1"/>
        <i x="1582" s="1" nd="1"/>
        <i x="1583" s="1" nd="1"/>
        <i x="1584" s="1" nd="1"/>
        <i x="1585" s="1" nd="1"/>
        <i x="1586" s="1" nd="1"/>
        <i x="1587" s="1" nd="1"/>
        <i x="1588" s="1" nd="1"/>
        <i x="1589" s="1" nd="1"/>
        <i x="1590" s="1" nd="1"/>
        <i x="1616" s="1" nd="1"/>
        <i x="1615" s="1" nd="1"/>
        <i x="831" s="1" nd="1"/>
        <i x="833" s="1" nd="1"/>
        <i x="832" s="1" nd="1"/>
        <i x="821" s="1" nd="1"/>
        <i x="820" s="1" nd="1"/>
        <i x="817" s="1" nd="1"/>
        <i x="816" s="1" nd="1"/>
        <i x="818" s="1" nd="1"/>
        <i x="815" s="1" nd="1"/>
        <i x="814" s="1" nd="1"/>
        <i x="813" s="1" nd="1"/>
        <i x="819" s="1" nd="1"/>
        <i x="828" s="1" nd="1"/>
        <i x="829" s="1" nd="1"/>
        <i x="830" s="1" nd="1"/>
        <i x="827" s="1" nd="1"/>
        <i x="824" s="1" nd="1"/>
        <i x="826" s="1" nd="1"/>
        <i x="825" s="1" nd="1"/>
        <i x="822" s="1" nd="1"/>
        <i x="823" s="1" nd="1"/>
        <i x="952" s="1" nd="1"/>
        <i x="953" s="1" nd="1"/>
        <i x="955" s="1" nd="1"/>
        <i x="305" s="1" nd="1"/>
        <i x="304" s="1" nd="1"/>
        <i x="303" s="1" nd="1"/>
        <i x="302" s="1" nd="1"/>
        <i x="301" s="1" nd="1"/>
        <i x="312" s="1" nd="1"/>
        <i x="311" s="1" nd="1"/>
        <i x="319" s="1" nd="1"/>
        <i x="1067" s="1" nd="1"/>
        <i x="310" s="1" nd="1"/>
        <i x="309" s="1" nd="1"/>
        <i x="1006" s="1" nd="1"/>
        <i x="308" s="1" nd="1"/>
        <i x="313" s="1" nd="1"/>
        <i x="306" s="1" nd="1"/>
        <i x="307" s="1" nd="1"/>
        <i x="318" s="1" nd="1"/>
        <i x="317" s="1" nd="1"/>
        <i x="316" s="1" nd="1"/>
        <i x="315" s="1" nd="1"/>
        <i x="314" s="1" nd="1"/>
        <i x="320" s="1" nd="1"/>
        <i x="1035" s="1" nd="1"/>
        <i x="1037" s="1" nd="1"/>
        <i x="1039" s="1" nd="1"/>
        <i x="1036" s="1" nd="1"/>
        <i x="1034" s="1" nd="1"/>
        <i x="1052" s="1" nd="1"/>
        <i x="1056" s="1" nd="1"/>
        <i x="1054" s="1" nd="1"/>
        <i x="1051" s="1" nd="1"/>
        <i x="1053" s="1" nd="1"/>
        <i x="1041" s="1" nd="1"/>
        <i x="1038" s="1" nd="1"/>
        <i x="1042" s="1" nd="1"/>
        <i x="1040" s="1" nd="1"/>
        <i x="1033" s="1" nd="1"/>
        <i x="1072" s="1" nd="1"/>
        <i x="1043" s="1" nd="1"/>
        <i x="1046" s="1" nd="1"/>
        <i x="1045" s="1" nd="1"/>
        <i x="1011" s="1" nd="1"/>
        <i x="1012" s="1" nd="1"/>
        <i x="1009" s="1" nd="1"/>
        <i x="1055" s="1" nd="1"/>
        <i x="1058" s="1" nd="1"/>
        <i x="1057" s="1" nd="1"/>
        <i x="1060" s="1" nd="1"/>
        <i x="1059" s="1" nd="1"/>
        <i x="1044" s="1" nd="1"/>
        <i x="1050" s="1" nd="1"/>
        <i x="1048" s="1" nd="1"/>
        <i x="1049" s="1" nd="1"/>
        <i x="1047" s="1" nd="1"/>
        <i x="1027" s="1" nd="1"/>
        <i x="1024" s="1" nd="1"/>
        <i x="1029" s="1" nd="1"/>
        <i x="1025" s="1" nd="1"/>
        <i x="1031" s="1" nd="1"/>
        <i x="1026" s="1" nd="1"/>
        <i x="1032" s="1" nd="1"/>
        <i x="1023" s="1" nd="1"/>
        <i x="1028" s="1" nd="1"/>
        <i x="1030" s="1" nd="1"/>
        <i x="1013" s="1" nd="1"/>
        <i x="1010" s="1" nd="1"/>
        <i x="1008" s="1" nd="1"/>
        <i x="1017" s="1" nd="1"/>
        <i x="1016" s="1" nd="1"/>
        <i x="1015" s="1" nd="1"/>
        <i x="1014" s="1" nd="1"/>
        <i x="1018" s="1" nd="1"/>
        <i x="1022" s="1" nd="1"/>
        <i x="1021" s="1" nd="1"/>
        <i x="1020" s="1" nd="1"/>
        <i x="1019" s="1" nd="1"/>
        <i x="1071" s="1" nd="1"/>
        <i x="1004" s="1" nd="1"/>
        <i x="1001" s="1" nd="1"/>
        <i x="1002" s="1" nd="1"/>
        <i x="1003" s="1" nd="1"/>
        <i x="1000" s="1" nd="1"/>
        <i x="1005" s="1" nd="1"/>
        <i x="985" s="1" nd="1"/>
        <i x="987" s="1" nd="1"/>
        <i x="988" s="1" nd="1"/>
        <i x="991" s="1" nd="1"/>
        <i x="986" s="1" nd="1"/>
        <i x="990" s="1" nd="1"/>
        <i x="989" s="1" nd="1"/>
        <i x="992" s="1" nd="1"/>
        <i x="995" s="1" nd="1"/>
        <i x="1073" s="1" nd="1"/>
        <i x="994" s="1" nd="1"/>
        <i x="993" s="1" nd="1"/>
        <i x="996" s="1" nd="1"/>
        <i x="998" s="1" nd="1"/>
        <i x="999" s="1" nd="1"/>
        <i x="997" s="1" nd="1"/>
        <i x="1007" s="1" nd="1"/>
        <i x="669" s="1" nd="1"/>
        <i x="670" s="1" nd="1"/>
        <i x="932" s="1" nd="1"/>
        <i x="958" s="1" nd="1"/>
        <i x="984" s="1" nd="1"/>
        <i x="975" s="1" nd="1"/>
        <i x="976" s="1" nd="1"/>
        <i x="977" s="1" nd="1"/>
        <i x="978" s="1" nd="1"/>
        <i x="979" s="1" nd="1"/>
        <i x="980" s="1" nd="1"/>
        <i x="970" s="1" nd="1"/>
        <i x="971" s="1" nd="1"/>
        <i x="972" s="1" nd="1"/>
        <i x="973" s="1" nd="1"/>
        <i x="974" s="1" nd="1"/>
        <i x="963" s="1" nd="1"/>
        <i x="961" s="1" nd="1"/>
        <i x="968" s="1" nd="1"/>
        <i x="967" s="1" nd="1"/>
        <i x="969" s="1" nd="1"/>
        <i x="962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691" s="1" nd="1"/>
        <i x="965" s="1" nd="1"/>
        <i x="960" s="1" nd="1"/>
        <i x="964" s="1" nd="1"/>
        <i x="353" s="1" nd="1"/>
        <i x="354" s="1" nd="1"/>
        <i x="355" s="1" nd="1"/>
        <i x="356" s="1" nd="1"/>
        <i x="300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  <i x="365" s="1" nd="1"/>
        <i x="366" s="1" nd="1"/>
        <i x="872" s="1" nd="1"/>
        <i x="873" s="1" nd="1"/>
        <i x="871" s="1" nd="1"/>
        <i x="869" s="1" nd="1"/>
        <i x="870" s="1" nd="1"/>
        <i x="673" s="1" nd="1"/>
        <i x="674" s="1" nd="1"/>
        <i x="675" s="1" nd="1"/>
        <i x="676" s="1" nd="1"/>
        <i x="677" s="1" nd="1"/>
        <i x="678" s="1" nd="1"/>
        <i x="1069" s="1" nd="1"/>
        <i x="679" s="1" nd="1"/>
        <i x="954" s="1" nd="1"/>
        <i x="966" s="1" nd="1"/>
        <i x="671" s="1" nd="1"/>
        <i x="956" s="1" nd="1"/>
        <i x="672" s="1" nd="1"/>
        <i x="573" s="1" nd="1"/>
        <i x="680" s="1" nd="1"/>
        <i x="1068" s="1" nd="1"/>
        <i x="681" s="1" nd="1"/>
        <i x="682" s="1" nd="1"/>
        <i x="683" s="1" nd="1"/>
        <i x="1070" s="1" nd="1"/>
        <i x="684" s="1" nd="1"/>
        <i x="685" s="1" nd="1"/>
        <i x="686" s="1" nd="1"/>
        <i x="687" s="1" nd="1"/>
        <i x="688" s="1" nd="1"/>
        <i x="1143" s="1" nd="1"/>
        <i x="1499" s="1" nd="1"/>
        <i x="1497" s="1" nd="1"/>
        <i x="1498" s="1" nd="1"/>
        <i x="959" s="1" nd="1"/>
        <i x="689" s="1" nd="1"/>
        <i x="690" s="1" nd="1"/>
        <i x="1591" s="1" nd="1"/>
        <i x="1592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64" s="1" nd="1"/>
        <i x="114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115" s="1" nd="1"/>
        <i x="116" s="1" nd="1"/>
        <i x="373" s="1" nd="1"/>
        <i x="374" s="1" nd="1"/>
        <i x="375" s="1" nd="1"/>
        <i x="376" s="1" nd="1"/>
        <i x="377" s="1" nd="1"/>
        <i x="378" s="1" nd="1"/>
        <i x="745" s="1" nd="1"/>
        <i x="744" s="1" nd="1"/>
        <i x="743" s="1" nd="1"/>
        <i x="746" s="1" nd="1"/>
        <i x="741" s="1" nd="1"/>
        <i x="739" s="1" nd="1"/>
        <i x="740" s="1" nd="1"/>
        <i x="742" s="1" nd="1"/>
        <i x="738" s="1" nd="1"/>
        <i x="875" s="1" nd="1"/>
        <i x="874" s="1" nd="1"/>
        <i x="922" s="1" nd="1"/>
        <i x="921" s="1" nd="1"/>
        <i x="920" s="1" nd="1"/>
        <i x="923" s="1" nd="1"/>
        <i x="924" s="1" nd="1"/>
        <i x="925" s="1" nd="1"/>
        <i x="649" s="1" nd="1"/>
        <i x="653" s="1" nd="1"/>
        <i x="652" s="1" nd="1"/>
        <i x="651" s="1" nd="1"/>
        <i x="648" s="1" nd="1"/>
        <i x="650" s="1" nd="1"/>
        <i x="659" s="1" nd="1"/>
        <i x="647" s="1" nd="1"/>
        <i x="656" s="1" nd="1"/>
        <i x="657" s="1" nd="1"/>
        <i x="658" s="1" nd="1"/>
        <i x="654" s="1" nd="1"/>
        <i x="655" s="1" nd="1"/>
        <i x="668" s="1" nd="1"/>
        <i x="665" s="1" nd="1"/>
        <i x="664" s="1" nd="1"/>
        <i x="640" s="1" nd="1"/>
        <i x="641" s="1" nd="1"/>
        <i x="645" s="1" nd="1"/>
        <i x="642" s="1" nd="1"/>
        <i x="644" s="1" nd="1"/>
        <i x="646" s="1" nd="1"/>
        <i x="643" s="1" nd="1"/>
        <i x="864" s="1" nd="1"/>
        <i x="663" s="1" nd="1"/>
        <i x="667" s="1" nd="1"/>
        <i x="662" s="1" nd="1"/>
        <i x="661" s="1" nd="1"/>
        <i x="666" s="1" nd="1"/>
        <i x="867" s="1" nd="1"/>
        <i x="660" s="1" nd="1"/>
        <i x="866" s="1" nd="1"/>
        <i x="868" s="1" nd="1"/>
        <i x="865" s="1" nd="1"/>
        <i x="863" s="1" nd="1"/>
        <i x="862" s="1" nd="1"/>
        <i x="624" s="1" nd="1"/>
        <i x="625" s="1" nd="1"/>
        <i x="633" s="1" nd="1"/>
        <i x="627" s="1" nd="1"/>
        <i x="618" s="1" nd="1"/>
        <i x="611" s="1" nd="1"/>
        <i x="621" s="1" nd="1"/>
        <i x="613" s="1" nd="1"/>
        <i x="635" s="1" nd="1"/>
        <i x="636" s="1" nd="1"/>
        <i x="638" s="1" nd="1"/>
        <i x="631" s="1" nd="1"/>
        <i x="628" s="1" nd="1"/>
        <i x="639" s="1" nd="1"/>
        <i x="637" s="1" nd="1"/>
        <i x="609" s="1" nd="1"/>
        <i x="623" s="1" nd="1"/>
        <i x="630" s="1" nd="1"/>
        <i x="634" s="1" nd="1"/>
        <i x="615" s="1" nd="1"/>
        <i x="617" s="1" nd="1"/>
        <i x="612" s="1" nd="1"/>
        <i x="619" s="1" nd="1"/>
        <i x="626" s="1" nd="1"/>
        <i x="610" s="1" nd="1"/>
        <i x="620" s="1" nd="1"/>
        <i x="629" s="1" nd="1"/>
        <i x="622" s="1" nd="1"/>
        <i x="614" s="1" nd="1"/>
        <i x="632" s="1" nd="1"/>
        <i x="616" s="1" nd="1"/>
        <i x="1133" s="1" nd="1"/>
        <i x="0" s="1" nd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11" s="1" nd="1"/>
        <i x="112" s="1" nd="1"/>
        <i x="1150" s="1" nd="1"/>
        <i x="113" s="1" nd="1"/>
        <i x="114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928" s="1" nd="1"/>
        <i x="926" s="1" nd="1"/>
        <i x="927" s="1" nd="1"/>
        <i x="1062" s="1" nd="1"/>
        <i x="543" s="1" nd="1"/>
        <i x="544" s="1" nd="1"/>
        <i x="545" s="1" nd="1"/>
        <i x="546" s="1" nd="1"/>
        <i x="547" s="1" nd="1"/>
        <i x="548" s="1" nd="1"/>
        <i x="549" s="1" nd="1"/>
        <i x="550" s="1" nd="1"/>
        <i x="551" s="1" nd="1"/>
        <i x="552" s="1" nd="1"/>
        <i x="562" s="1" nd="1"/>
        <i x="553" s="1" nd="1"/>
        <i x="554" s="1" nd="1"/>
        <i x="555" s="1" nd="1"/>
        <i x="556" s="1" nd="1"/>
        <i x="557" s="1" nd="1"/>
        <i x="558" s="1" nd="1"/>
        <i x="559" s="1" nd="1"/>
        <i x="560" s="1" nd="1"/>
        <i x="561" s="1" nd="1"/>
        <i x="563" s="1" nd="1"/>
        <i x="564" s="1" nd="1"/>
        <i x="565" s="1" nd="1"/>
        <i x="566" s="1" nd="1"/>
        <i x="567" s="1" nd="1"/>
        <i x="568" s="1" nd="1"/>
        <i x="569" s="1" nd="1"/>
        <i x="570" s="1" nd="1"/>
        <i x="571" s="1" nd="1"/>
        <i x="572" s="1" nd="1"/>
        <i x="117" s="1" nd="1"/>
        <i x="118" s="1" nd="1"/>
        <i x="119" s="1" nd="1"/>
        <i x="120" s="1" nd="1"/>
        <i x="121" s="1" nd="1"/>
        <i x="122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983" s="1" nd="1"/>
        <i x="160" s="1" nd="1"/>
        <i x="161" s="1" nd="1"/>
        <i x="750" s="1" nd="1"/>
        <i x="747" s="1" nd="1"/>
        <i x="748" s="1" nd="1"/>
        <i x="749" s="1" nd="1"/>
        <i x="755" s="1" nd="1"/>
        <i x="754" s="1" nd="1"/>
        <i x="751" s="1" nd="1"/>
        <i x="752" s="1" nd="1"/>
        <i x="753" s="1" nd="1"/>
        <i x="897" s="1" nd="1"/>
        <i x="896" s="1" nd="1"/>
        <i x="898" s="1" nd="1"/>
        <i x="895" s="1" nd="1"/>
        <i x="892" s="1" nd="1"/>
        <i x="894" s="1" nd="1"/>
        <i x="893" s="1" nd="1"/>
        <i x="891" s="1" nd="1"/>
        <i x="890" s="1" nd="1"/>
        <i x="889" s="1" nd="1"/>
        <i x="888" s="1" nd="1"/>
        <i x="887" s="1" nd="1"/>
        <i x="886" s="1" nd="1"/>
        <i x="884" s="1" nd="1"/>
        <i x="885" s="1" nd="1"/>
        <i x="883" s="1" nd="1"/>
        <i x="881" s="1" nd="1"/>
        <i x="882" s="1" nd="1"/>
        <i x="879" s="1" nd="1"/>
        <i x="880" s="1" nd="1"/>
        <i x="901" s="1" nd="1"/>
        <i x="910" s="1" nd="1"/>
        <i x="906" s="1" nd="1"/>
        <i x="900" s="1" nd="1"/>
        <i x="908" s="1" nd="1"/>
        <i x="904" s="1" nd="1"/>
        <i x="909" s="1" nd="1"/>
        <i x="902" s="1" nd="1"/>
        <i x="903" s="1" nd="1"/>
        <i x="899" s="1" nd="1"/>
        <i x="907" s="1" nd="1"/>
        <i x="905" s="1" nd="1"/>
        <i x="1128" s="1" nd="1"/>
        <i x="523" s="1" nd="1"/>
        <i x="524" s="1" nd="1"/>
        <i x="525" s="1" nd="1"/>
        <i x="526" s="1" nd="1"/>
        <i x="527" s="1" nd="1"/>
        <i x="528" s="1" nd="1"/>
        <i x="529" s="1" nd="1"/>
        <i x="530" s="1" nd="1"/>
        <i x="531" s="1" nd="1"/>
        <i x="532" s="1" nd="1"/>
        <i x="761" s="1" nd="1"/>
        <i x="533" s="1" nd="1"/>
        <i x="534" s="1" nd="1"/>
        <i x="535" s="1" nd="1"/>
        <i x="536" s="1" nd="1"/>
        <i x="537" s="1" nd="1"/>
        <i x="538" s="1" nd="1"/>
        <i x="539" s="1" nd="1"/>
        <i x="540" s="1" nd="1"/>
        <i x="541" s="1" nd="1"/>
        <i x="542" s="1" nd="1"/>
        <i x="581" s="1" nd="1"/>
        <i x="600" s="1" nd="1"/>
        <i x="598" s="1" nd="1"/>
        <i x="601" s="1" nd="1"/>
        <i x="595" s="1" nd="1"/>
        <i x="597" s="1" nd="1"/>
        <i x="593" s="1" nd="1"/>
        <i x="599" s="1" nd="1"/>
        <i x="594" s="1" nd="1"/>
        <i x="591" s="1" nd="1"/>
        <i x="596" s="1" nd="1"/>
        <i x="592" s="1" nd="1"/>
        <i x="590" s="1" nd="1"/>
        <i x="588" s="1" nd="1"/>
        <i x="584" s="1" nd="1"/>
        <i x="582" s="1" nd="1"/>
        <i x="583" s="1" nd="1"/>
        <i x="589" s="1" nd="1"/>
        <i x="587" s="1" nd="1"/>
        <i x="585" s="1" nd="1"/>
        <i x="586" s="1" nd="1"/>
        <i x="608" s="1" nd="1"/>
        <i x="607" s="1" nd="1"/>
        <i x="606" s="1" nd="1"/>
        <i x="602" s="1" nd="1"/>
        <i x="605" s="1" nd="1"/>
        <i x="603" s="1" nd="1"/>
        <i x="604" s="1" nd="1"/>
        <i x="789" s="1" nd="1"/>
        <i x="777" s="1" nd="1"/>
        <i x="766" s="1" nd="1"/>
        <i x="765" s="1" nd="1"/>
        <i x="768" s="1" nd="1"/>
        <i x="787" s="1" nd="1"/>
        <i x="769" s="1" nd="1"/>
        <i x="714" s="1" nd="1"/>
        <i x="713" s="1" nd="1"/>
        <i x="721" s="1" nd="1"/>
        <i x="774" s="1" nd="1"/>
        <i x="716" s="1" nd="1"/>
        <i x="764" s="1" nd="1"/>
        <i x="712" s="1" nd="1"/>
        <i x="760" s="1" nd="1"/>
        <i x="718" s="1" nd="1"/>
        <i x="762" s="1" nd="1"/>
        <i x="771" s="1" nd="1"/>
        <i x="788" s="1" nd="1"/>
        <i x="775" s="1" nd="1"/>
        <i x="711" s="1" nd="1"/>
        <i x="776" s="1" nd="1"/>
        <i x="758" s="1" nd="1"/>
        <i x="779" s="1" nd="1"/>
        <i x="785" s="1" nd="1"/>
        <i x="717" s="1" nd="1"/>
        <i x="773" s="1" nd="1"/>
        <i x="782" s="1" nd="1"/>
        <i x="757" s="1" nd="1"/>
        <i x="786" s="1" nd="1"/>
        <i x="710" s="1" nd="1"/>
        <i x="772" s="1" nd="1"/>
        <i x="720" s="1" nd="1"/>
        <i x="709" s="1" nd="1"/>
        <i x="784" s="1" nd="1"/>
        <i x="708" s="1" nd="1"/>
        <i x="723" s="1" nd="1"/>
        <i x="783" s="1" nd="1"/>
        <i x="778" s="1" nd="1"/>
        <i x="722" s="1" nd="1"/>
        <i x="715" s="1" nd="1"/>
        <i x="780" s="1" nd="1"/>
        <i x="781" s="1" nd="1"/>
        <i x="770" s="1" nd="1"/>
        <i x="763" s="1" nd="1"/>
        <i x="756" s="1" nd="1"/>
        <i x="767" s="1" nd="1"/>
        <i x="719" s="1" nd="1"/>
        <i x="759" s="1" nd="1"/>
        <i x="69" s="1" nd="1"/>
        <i x="71" s="1" nd="1"/>
        <i x="75" s="1" nd="1"/>
        <i x="76" s="1" nd="1"/>
        <i x="77" s="1" nd="1"/>
        <i x="79" s="1" nd="1"/>
        <i x="82" s="1" nd="1"/>
        <i x="83" s="1" nd="1"/>
        <i x="84" s="1" nd="1"/>
        <i x="1509" s="1" nd="1"/>
        <i x="1510" s="1" nd="1"/>
        <i x="1511" s="1" nd="1"/>
        <i x="1506" s="1" nd="1"/>
        <i x="1507" s="1" nd="1"/>
        <i x="1505" s="1" nd="1"/>
        <i x="1504" s="1" nd="1"/>
        <i x="1508" s="1" nd="1"/>
        <i x="86" s="1" nd="1"/>
        <i x="878" s="1" nd="1"/>
        <i x="876" s="1" nd="1"/>
        <i x="877" s="1" nd="1"/>
        <i x="1142" s="1" nd="1"/>
        <i x="1140" s="1" nd="1"/>
        <i x="1141" s="1" nd="1"/>
        <i x="707" s="1" nd="1"/>
        <i x="705" s="1" nd="1"/>
        <i x="706" s="1" nd="1"/>
        <i x="704" s="1" nd="1"/>
        <i x="700" s="1" nd="1"/>
        <i x="693" s="1" nd="1"/>
        <i x="694" s="1" nd="1"/>
        <i x="692" s="1" nd="1"/>
        <i x="696" s="1" nd="1"/>
        <i x="697" s="1" nd="1"/>
        <i x="695" s="1" nd="1"/>
        <i x="735" s="1" nd="1"/>
        <i x="736" s="1" nd="1"/>
        <i x="734" s="1" nd="1"/>
        <i x="737" s="1" nd="1"/>
        <i x="733" s="1" nd="1"/>
        <i x="702" s="1" nd="1"/>
        <i x="701" s="1" nd="1"/>
        <i x="703" s="1" nd="1"/>
        <i x="699" s="1" nd="1"/>
        <i x="698" s="1" nd="1"/>
        <i x="726" s="1" nd="1"/>
        <i x="725" s="1" nd="1"/>
        <i x="730" s="1" nd="1"/>
        <i x="728" s="1" nd="1"/>
        <i x="727" s="1" nd="1"/>
        <i x="729" s="1" nd="1"/>
        <i x="731" s="1" nd="1"/>
        <i x="732" s="1" nd="1"/>
        <i x="724" s="1" nd="1"/>
        <i x="1607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ump_Program2" sourceName="Pump Program">
  <pivotTables>
    <pivotTable tabId="9" name="PivotTable4"/>
  </pivotTables>
  <data>
    <tabular pivotCacheId="1081937274">
      <items count="37">
        <i x="12"/>
        <i x="34"/>
        <i x="32"/>
        <i x="36"/>
        <i x="35"/>
        <i x="16"/>
        <i x="31"/>
        <i x="11"/>
        <i x="10"/>
        <i x="30"/>
        <i x="5"/>
        <i x="17"/>
        <i x="20"/>
        <i x="15"/>
        <i x="13"/>
        <i x="33"/>
        <i x="7"/>
        <i x="2" s="1"/>
        <i x="27"/>
        <i x="26"/>
        <i x="4"/>
        <i x="28"/>
        <i x="29"/>
        <i x="14"/>
        <i x="9"/>
        <i x="22"/>
        <i x="25"/>
        <i x="24"/>
        <i x="8"/>
        <i x="1"/>
        <i x="21"/>
        <i x="0"/>
        <i x="19"/>
        <i x="6"/>
        <i x="18"/>
        <i x="3"/>
        <i x="23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can_or_Enter_Harness_ID__3" sourceName="Scan or Enter Harness ID #">
  <pivotTables>
    <pivotTable tabId="12" name="PivotTable5"/>
  </pivotTables>
  <data>
    <tabular pivotCacheId="1081937274">
      <items count="1625">
        <i x="1344"/>
        <i x="1340"/>
        <i x="1224"/>
        <i x="1524"/>
        <i x="1603"/>
        <i x="1248"/>
        <i x="1250"/>
        <i x="1220"/>
        <i x="1367"/>
        <i x="1521"/>
        <i x="1522"/>
        <i x="1145"/>
        <i x="436"/>
        <i x="469"/>
        <i x="470"/>
        <i x="471"/>
        <i x="501"/>
        <i x="502"/>
        <i x="1146"/>
        <i x="1147"/>
        <i x="1148"/>
        <i x="1149"/>
        <i x="473"/>
        <i x="474"/>
        <i x="475"/>
        <i x="476"/>
        <i x="477"/>
        <i x="478"/>
        <i x="1474"/>
        <i x="387"/>
        <i x="388"/>
        <i x="389"/>
        <i x="390"/>
        <i x="391"/>
        <i x="392"/>
        <i x="393"/>
        <i x="394"/>
        <i x="395"/>
        <i x="396"/>
        <i x="397"/>
        <i x="398"/>
        <i x="399"/>
        <i x="400"/>
        <i x="401"/>
        <i x="402"/>
        <i x="403"/>
        <i x="404"/>
        <i x="405"/>
        <i x="406"/>
        <i x="407"/>
        <i x="408"/>
        <i x="409"/>
        <i x="410"/>
        <i x="411"/>
        <i x="412"/>
        <i x="413"/>
        <i x="414"/>
        <i x="415"/>
        <i x="437"/>
        <i x="438"/>
        <i x="439"/>
        <i x="440"/>
        <i x="441"/>
        <i x="442"/>
        <i x="443"/>
        <i x="444"/>
        <i x="445"/>
        <i x="446"/>
        <i x="447"/>
        <i x="472"/>
        <i x="416"/>
        <i x="417"/>
        <i x="418"/>
        <i x="419"/>
        <i x="420"/>
        <i x="421"/>
        <i x="422"/>
        <i x="423"/>
        <i x="424"/>
        <i x="425"/>
        <i x="426"/>
        <i x="427"/>
        <i x="428"/>
        <i x="429"/>
        <i x="430"/>
        <i x="431"/>
        <i x="432"/>
        <i x="433"/>
        <i x="496"/>
        <i x="509"/>
        <i x="495"/>
        <i x="510"/>
        <i x="497"/>
        <i x="511"/>
        <i x="503"/>
        <i x="504"/>
        <i x="505"/>
        <i x="506"/>
        <i x="507"/>
        <i x="508"/>
        <i x="452"/>
        <i x="453"/>
        <i x="454"/>
        <i x="455"/>
        <i x="456"/>
        <i x="457"/>
        <i x="458"/>
        <i x="459"/>
        <i x="460"/>
        <i x="468"/>
        <i x="494"/>
        <i x="462"/>
        <i x="463"/>
        <i x="464"/>
        <i x="465"/>
        <i x="466"/>
        <i x="467"/>
        <i x="448"/>
        <i x="449"/>
        <i x="450"/>
        <i x="451"/>
        <i x="461"/>
        <i x="498"/>
        <i x="499"/>
        <i x="500"/>
        <i x="1472"/>
        <i x="1624"/>
        <i x="1620"/>
        <i x="1604"/>
        <i x="1617"/>
        <i x="1503"/>
        <i x="1520"/>
        <i x="1134"/>
        <i x="1135"/>
        <i x="1136"/>
        <i x="1137"/>
        <i x="1138"/>
        <i x="1139"/>
        <i x="1295"/>
        <i x="1292"/>
        <i x="1294"/>
        <i x="1280"/>
        <i x="1386"/>
        <i x="1301"/>
        <i x="1286"/>
        <i x="1281"/>
        <i x="1296"/>
        <i x="1409"/>
        <i x="1391"/>
        <i x="1346"/>
        <i x="1384"/>
        <i x="1311"/>
        <i x="1389"/>
        <i x="1359"/>
        <i x="1332"/>
        <i x="1314"/>
        <i x="1385"/>
        <i x="1343"/>
        <i x="1305"/>
        <i x="1327"/>
        <i x="1338"/>
        <i x="1350"/>
        <i x="1356"/>
        <i x="1349"/>
        <i x="1358"/>
        <i x="1337"/>
        <i x="1328"/>
        <i x="1372"/>
        <i x="1325"/>
        <i x="1334"/>
        <i x="1513"/>
        <i x="1525"/>
        <i x="1353"/>
        <i x="1313"/>
        <i x="1315"/>
        <i x="1395"/>
        <i x="1329"/>
        <i x="1388"/>
        <i x="1321"/>
        <i x="1347"/>
        <i x="1512"/>
        <i x="1336"/>
        <i x="1289"/>
        <i x="1299"/>
        <i x="1282"/>
        <i x="1302"/>
        <i x="1298"/>
        <i x="1284"/>
        <i x="1285"/>
        <i x="1309"/>
        <i x="1293"/>
        <i x="1335"/>
        <i x="1496"/>
        <i x="1283"/>
        <i x="1306"/>
        <i x="1297"/>
        <i x="1351"/>
        <i x="1304"/>
        <i x="1308"/>
        <i x="1406"/>
        <i x="1290"/>
        <i x="1291"/>
        <i x="1300"/>
        <i x="1287"/>
        <i x="1307"/>
        <i x="1288"/>
        <i x="1303"/>
        <i x="1403"/>
        <i x="1390"/>
        <i x="1401"/>
        <i x="1382"/>
        <i x="1488"/>
        <i x="1392"/>
        <i x="1398"/>
        <i x="1397"/>
        <i x="1352"/>
        <i x="1404"/>
        <i x="1354"/>
        <i x="1399"/>
        <i x="1405"/>
        <i x="1493"/>
        <i x="1623"/>
        <i x="1492"/>
        <i x="1375"/>
        <i x="1491"/>
        <i x="1362"/>
        <i x="1373"/>
        <i x="1393"/>
        <i x="1400"/>
        <i x="1370"/>
        <i x="1380"/>
        <i x="1407"/>
        <i x="1486"/>
        <i x="1502"/>
        <i x="1371"/>
        <i x="1377"/>
        <i x="1387"/>
        <i x="1355"/>
        <i x="1490"/>
        <i x="1622"/>
        <i x="1368"/>
        <i x="1489"/>
        <i x="1408"/>
        <i x="1494"/>
        <i x="1487"/>
        <i x="1357"/>
        <i x="1394"/>
        <i x="1374"/>
        <i x="1383"/>
        <i x="1378"/>
        <i x="1361"/>
        <i x="1342"/>
        <i x="1364"/>
        <i x="1363"/>
        <i x="1376"/>
        <i x="1485"/>
        <i x="1365"/>
        <i x="1366"/>
        <i x="1369"/>
        <i x="1402"/>
        <i x="1312"/>
        <i x="1317"/>
        <i x="1326"/>
        <i x="1330"/>
        <i x="1339"/>
        <i x="1348"/>
        <i x="1381"/>
        <i x="1396"/>
        <i x="1379"/>
        <i x="1316"/>
        <i x="1324"/>
        <i x="1333"/>
        <i x="1320"/>
        <i x="1323"/>
        <i x="1319"/>
        <i x="1360"/>
        <i x="1331"/>
        <i x="1318"/>
        <i x="1310"/>
        <i x="1341"/>
        <i x="1322"/>
        <i x="1345"/>
        <i x="1172"/>
        <i x="1219"/>
        <i x="1194"/>
        <i x="1171"/>
        <i x="1168"/>
        <i x="1166"/>
        <i x="1192"/>
        <i x="1215"/>
        <i x="1221"/>
        <i x="1169"/>
        <i x="1222"/>
        <i x="1189"/>
        <i x="1158"/>
        <i x="1151"/>
        <i x="1203"/>
        <i x="1242"/>
        <i x="1229"/>
        <i x="1232"/>
        <i x="1237"/>
        <i x="1258"/>
        <i x="1170"/>
        <i x="1478"/>
        <i x="1475"/>
        <i x="1479"/>
        <i x="1239"/>
        <i x="1200"/>
        <i x="1236"/>
        <i x="1476"/>
        <i x="1257"/>
        <i x="1235"/>
        <i x="1253"/>
        <i x="1196"/>
        <i x="1265"/>
        <i x="1268"/>
        <i x="1484"/>
        <i x="1483"/>
        <i x="1217"/>
        <i x="1482"/>
        <i x="1477"/>
        <i x="1234"/>
        <i x="1256"/>
        <i x="1228"/>
        <i x="1176"/>
        <i x="1233"/>
        <i x="1261"/>
        <i x="1247"/>
        <i x="1481"/>
        <i x="1260"/>
        <i x="1259"/>
        <i x="1480"/>
        <i x="1230"/>
        <i x="1231"/>
        <i x="1246"/>
        <i x="1255"/>
        <i x="1267"/>
        <i x="1226"/>
        <i x="1276"/>
        <i x="1201"/>
        <i x="1245"/>
        <i x="1227"/>
        <i x="1205"/>
        <i x="1173"/>
        <i x="1193"/>
        <i x="1175"/>
        <i x="1190"/>
        <i x="1177"/>
        <i x="1209"/>
        <i x="1195"/>
        <i x="1277"/>
        <i x="1214"/>
        <i x="1254"/>
        <i x="1213"/>
        <i x="1207"/>
        <i x="1273"/>
        <i x="1240"/>
        <i x="1275"/>
        <i x="1274"/>
        <i x="1223"/>
        <i x="1206"/>
        <i x="1272"/>
        <i x="1197"/>
        <i x="1167"/>
        <i x="1211"/>
        <i x="1271"/>
        <i x="1199"/>
        <i x="1241"/>
        <i x="1208"/>
        <i x="1210"/>
        <i x="1278"/>
        <i x="1212"/>
        <i x="1279"/>
        <i x="1266"/>
        <i x="1244"/>
        <i x="1202"/>
        <i x="1187"/>
        <i x="1269"/>
        <i x="1243"/>
        <i x="1270"/>
        <i x="1621"/>
        <i x="1264"/>
        <i x="1238"/>
        <i x="1263"/>
        <i x="1225"/>
        <i x="1249"/>
        <i x="1606"/>
        <i x="1184"/>
        <i x="1183"/>
        <i x="1182"/>
        <i x="1251"/>
        <i x="1252"/>
        <i x="1218"/>
        <i x="1181"/>
        <i x="1262"/>
        <i x="1185"/>
        <i x="1188"/>
        <i x="1186"/>
        <i x="1174"/>
        <i x="1180"/>
        <i x="1179"/>
        <i x="1204"/>
        <i x="1152"/>
        <i x="1178"/>
        <i x="1165"/>
        <i x="1156"/>
        <i x="1163"/>
        <i x="1161"/>
        <i x="1155"/>
        <i x="1198"/>
        <i x="1162"/>
        <i x="1191"/>
        <i x="1159"/>
        <i x="1160"/>
        <i x="1216"/>
        <i x="1153"/>
        <i x="1164"/>
        <i x="1154"/>
        <i x="1157"/>
        <i x="1500"/>
        <i x="1501"/>
        <i x="1442"/>
        <i x="1452"/>
        <i x="1468"/>
        <i x="1456"/>
        <i x="1455"/>
        <i x="1451"/>
        <i x="1453"/>
        <i x="1449"/>
        <i x="1593"/>
        <i x="1457"/>
        <i x="1464"/>
        <i x="1460"/>
        <i x="1447"/>
        <i x="1450"/>
        <i x="1461"/>
        <i x="1446"/>
        <i x="1594"/>
        <i x="1448"/>
        <i x="1445"/>
        <i x="1441"/>
        <i x="1440"/>
        <i x="1465"/>
        <i x="1463"/>
        <i x="1466"/>
        <i x="1462"/>
        <i x="1443"/>
        <i x="1470"/>
        <i x="1467"/>
        <i x="1454"/>
        <i x="1471"/>
        <i x="1444"/>
        <i x="1469"/>
        <i x="1429"/>
        <i x="1418"/>
        <i x="1438"/>
        <i x="1427"/>
        <i x="1420"/>
        <i x="1412"/>
        <i x="1419"/>
        <i x="1411"/>
        <i x="1410"/>
        <i x="1439"/>
        <i x="1417"/>
        <i x="1424"/>
        <i x="1421"/>
        <i x="1414"/>
        <i x="1416"/>
        <i x="1413"/>
        <i x="1436"/>
        <i x="1428"/>
        <i x="1437"/>
        <i x="1434"/>
        <i x="1435"/>
        <i x="1422"/>
        <i x="1423"/>
        <i x="1415"/>
        <i x="1425"/>
        <i x="1426"/>
        <i x="1430"/>
        <i x="1432"/>
        <i x="1431"/>
        <i x="1433"/>
        <i x="512"/>
        <i x="513"/>
        <i x="514"/>
        <i x="515"/>
        <i x="516"/>
        <i x="517"/>
        <i x="518"/>
        <i x="519"/>
        <i x="520"/>
        <i x="521"/>
        <i x="1124"/>
        <i x="1126"/>
        <i x="1127"/>
        <i x="1544"/>
        <i x="1125"/>
        <i x="333"/>
        <i x="334"/>
        <i x="981"/>
        <i x="335"/>
        <i x="336"/>
        <i x="337"/>
        <i x="982"/>
        <i x="338"/>
        <i x="1609"/>
        <i x="1610"/>
        <i x="1611"/>
        <i x="1613"/>
        <i x="1612"/>
        <i x="1608"/>
        <i x="1614"/>
        <i x="321"/>
        <i x="322"/>
        <i x="323"/>
        <i x="324"/>
        <i x="325"/>
        <i x="326"/>
        <i x="327"/>
        <i x="328"/>
        <i x="329"/>
        <i x="330"/>
        <i x="331"/>
        <i x="332"/>
        <i x="348"/>
        <i x="349"/>
        <i x="350"/>
        <i x="351"/>
        <i x="352"/>
        <i x="911"/>
        <i x="1527"/>
        <i x="1530"/>
        <i x="1537"/>
        <i x="1536"/>
        <i x="1531"/>
        <i x="1532"/>
        <i x="1539"/>
        <i x="1528"/>
        <i x="1529"/>
        <i x="1526"/>
        <i x="1535"/>
        <i x="1534"/>
        <i x="1533"/>
        <i x="1538"/>
        <i x="1065"/>
        <i x="1063"/>
        <i x="1064"/>
        <i x="1066"/>
        <i x="277"/>
        <i x="278"/>
        <i x="279"/>
        <i x="280"/>
        <i x="96"/>
        <i x="281"/>
        <i x="282"/>
        <i x="283"/>
        <i x="284"/>
        <i x="285"/>
        <i x="286"/>
        <i x="287"/>
        <i x="288"/>
        <i x="289"/>
        <i x="97"/>
        <i x="98"/>
        <i x="99"/>
        <i x="100"/>
        <i x="101"/>
        <i x="102"/>
        <i x="103"/>
        <i x="104"/>
        <i x="105"/>
        <i x="106"/>
        <i x="107"/>
        <i x="108"/>
        <i x="109"/>
        <i x="110"/>
        <i x="1523"/>
        <i x="808"/>
        <i x="807"/>
        <i x="802"/>
        <i x="806"/>
        <i x="800"/>
        <i x="803"/>
        <i x="805"/>
        <i x="801"/>
        <i x="804"/>
        <i x="522"/>
        <i x="811"/>
        <i x="792"/>
        <i x="796"/>
        <i x="809"/>
        <i x="798"/>
        <i x="799"/>
        <i x="793"/>
        <i x="795"/>
        <i x="797"/>
        <i x="812"/>
        <i x="810"/>
        <i x="790"/>
        <i x="791"/>
        <i x="794"/>
        <i x="576"/>
        <i x="575"/>
        <i x="579"/>
        <i x="577"/>
        <i x="578"/>
        <i x="580"/>
        <i x="479"/>
        <i x="480"/>
        <i x="481"/>
        <i x="482"/>
        <i x="483"/>
        <i x="484"/>
        <i x="485"/>
        <i x="486"/>
        <i x="487"/>
        <i x="488"/>
        <i x="489"/>
        <i x="490"/>
        <i x="491"/>
        <i x="492"/>
        <i x="493"/>
        <i x="1514"/>
        <i x="1515"/>
        <i x="1516"/>
        <i x="1517"/>
        <i x="1518"/>
        <i x="1519"/>
        <i x="1619"/>
        <i x="1618"/>
        <i x="162"/>
        <i x="163"/>
        <i x="164"/>
        <i x="165"/>
        <i x="166"/>
        <i x="167"/>
        <i x="168"/>
        <i x="169"/>
        <i x="170"/>
        <i x="171"/>
        <i x="260"/>
        <i x="262"/>
        <i x="263"/>
        <i x="264"/>
        <i x="265"/>
        <i x="367"/>
        <i x="368"/>
        <i x="369"/>
        <i x="370"/>
        <i x="371"/>
        <i x="172"/>
        <i x="372"/>
        <i x="1130"/>
        <i x="1129"/>
        <i x="173"/>
        <i x="174"/>
        <i x="175"/>
        <i x="176"/>
        <i x="177"/>
        <i x="178"/>
        <i x="179"/>
        <i x="180"/>
        <i x="181"/>
        <i x="182"/>
        <i x="183"/>
        <i x="184"/>
        <i x="185"/>
        <i x="186"/>
        <i x="187"/>
        <i x="188"/>
        <i x="189"/>
        <i x="190"/>
        <i x="191"/>
        <i x="192"/>
        <i x="193"/>
        <i x="194"/>
        <i x="195"/>
        <i x="196"/>
        <i x="197"/>
        <i x="198"/>
        <i x="199"/>
        <i x="200"/>
        <i x="201"/>
        <i x="202"/>
        <i x="203"/>
        <i x="204"/>
        <i x="205"/>
        <i x="206"/>
        <i x="207"/>
        <i x="208"/>
        <i x="209"/>
        <i x="210"/>
        <i x="211"/>
        <i x="212"/>
        <i x="213"/>
        <i x="214"/>
        <i x="215"/>
        <i x="1495"/>
        <i x="216"/>
        <i x="217"/>
        <i x="218"/>
        <i x="219"/>
        <i x="220"/>
        <i x="221"/>
        <i x="222"/>
        <i x="223"/>
        <i x="224"/>
        <i x="225"/>
        <i x="226"/>
        <i x="227"/>
        <i x="228"/>
        <i x="229"/>
        <i x="230"/>
        <i x="231"/>
        <i x="232"/>
        <i x="233"/>
        <i x="234"/>
        <i x="235"/>
        <i x="236"/>
        <i x="237" s="1"/>
        <i x="1473"/>
        <i x="238"/>
        <i x="239"/>
        <i x="240"/>
        <i x="241"/>
        <i x="242"/>
        <i x="243"/>
        <i x="244"/>
        <i x="245"/>
        <i x="246"/>
        <i x="247"/>
        <i x="248"/>
        <i x="249"/>
        <i x="250"/>
        <i x="251"/>
        <i x="252"/>
        <i x="253"/>
        <i x="254"/>
        <i x="255"/>
        <i x="256"/>
        <i x="257"/>
        <i x="258"/>
        <i x="259"/>
        <i x="261"/>
        <i x="65"/>
        <i x="66"/>
        <i x="67"/>
        <i x="68"/>
        <i x="70"/>
        <i x="72"/>
        <i x="1132"/>
        <i x="73"/>
        <i x="74"/>
        <i x="78"/>
        <i x="1131"/>
        <i x="80"/>
        <i x="931"/>
        <i x="81"/>
        <i x="930"/>
        <i x="85"/>
        <i x="929"/>
        <i x="87"/>
        <i x="88"/>
        <i x="266"/>
        <i x="267"/>
        <i x="268"/>
        <i x="269"/>
        <i x="270"/>
        <i x="271"/>
        <i x="272"/>
        <i x="273"/>
        <i x="274"/>
        <i x="275"/>
        <i x="276"/>
        <i x="574"/>
        <i x="339"/>
        <i x="340"/>
        <i x="341"/>
        <i x="342"/>
        <i x="343"/>
        <i x="344"/>
        <i x="345"/>
        <i x="346"/>
        <i x="347"/>
        <i x="933"/>
        <i x="913"/>
        <i x="912"/>
        <i x="1458"/>
        <i x="861"/>
        <i x="859"/>
        <i x="860"/>
        <i x="858"/>
        <i x="857"/>
        <i x="850"/>
        <i x="851"/>
        <i x="856"/>
        <i x="957"/>
        <i x="852"/>
        <i x="854"/>
        <i x="855"/>
        <i x="849"/>
        <i x="842"/>
        <i x="839"/>
        <i x="843"/>
        <i x="847"/>
        <i x="846"/>
        <i x="848"/>
        <i x="845"/>
        <i x="853"/>
        <i x="844"/>
        <i x="1459"/>
        <i x="834"/>
        <i x="835"/>
        <i x="838"/>
        <i x="837"/>
        <i x="836"/>
        <i x="841"/>
        <i x="840"/>
        <i x="918"/>
        <i x="916"/>
        <i x="919"/>
        <i x="917"/>
        <i x="915"/>
        <i x="914"/>
        <i x="89"/>
        <i x="90"/>
        <i x="91"/>
        <i x="92"/>
        <i x="93"/>
        <i x="94"/>
        <i x="95"/>
        <i x="434"/>
        <i x="435"/>
        <i x="1061"/>
        <i x="1093"/>
        <i x="1080"/>
        <i x="1085"/>
        <i x="1092"/>
        <i x="1605"/>
        <i x="1074"/>
        <i x="1087"/>
        <i x="1081"/>
        <i x="1083"/>
        <i x="1082"/>
        <i x="1089"/>
        <i x="1088"/>
        <i x="1090"/>
        <i x="1084"/>
        <i x="1095"/>
        <i x="1098"/>
        <i x="1099"/>
        <i x="1096"/>
        <i x="1075"/>
        <i x="1094"/>
        <i x="1097"/>
        <i x="1078"/>
        <i x="1076"/>
        <i x="1077"/>
        <i x="1079"/>
        <i x="1091"/>
        <i x="1086"/>
        <i x="1118"/>
        <i x="1120"/>
        <i x="1119"/>
        <i x="1121"/>
        <i x="1122"/>
        <i x="1105"/>
        <i x="1106"/>
        <i x="1117"/>
        <i x="1110"/>
        <i x="1101"/>
        <i x="1107"/>
        <i x="1102"/>
        <i x="1108"/>
        <i x="1100"/>
        <i x="1103"/>
        <i x="1123"/>
        <i x="1112"/>
        <i x="1111"/>
        <i x="1113"/>
        <i x="1116"/>
        <i x="1104"/>
        <i x="1115"/>
        <i x="1114"/>
        <i x="1109"/>
        <i x="1599"/>
        <i x="1600"/>
        <i x="1601"/>
        <i x="1602"/>
        <i x="1595"/>
        <i x="1596"/>
        <i x="1597"/>
        <i x="1598"/>
        <i x="939"/>
        <i x="940"/>
        <i x="941"/>
        <i x="938"/>
        <i x="936"/>
        <i x="937"/>
        <i x="935"/>
        <i x="934"/>
        <i x="1540"/>
        <i x="1541"/>
        <i x="1546"/>
        <i x="1547"/>
        <i x="1548"/>
        <i x="1542"/>
        <i x="1551"/>
        <i x="1553"/>
        <i x="1543"/>
        <i x="1545"/>
        <i x="1549"/>
        <i x="1554"/>
        <i x="1555"/>
        <i x="1552"/>
        <i x="1550"/>
        <i x="1556"/>
        <i x="1557"/>
        <i x="1558"/>
        <i x="1559"/>
        <i x="1564"/>
        <i x="1565"/>
        <i x="1560"/>
        <i x="1561"/>
        <i x="1562"/>
        <i x="1567"/>
        <i x="1568"/>
        <i x="1569"/>
        <i x="1563"/>
        <i x="1566"/>
        <i x="1570"/>
        <i x="1571"/>
        <i x="1572"/>
        <i x="1573"/>
        <i x="1574"/>
        <i x="1575"/>
        <i x="1577"/>
        <i x="1576"/>
        <i x="1578"/>
        <i x="1579"/>
        <i x="1580"/>
        <i x="950"/>
        <i x="942"/>
        <i x="944"/>
        <i x="943"/>
        <i x="948"/>
        <i x="947"/>
        <i x="946"/>
        <i x="951"/>
        <i x="949"/>
        <i x="945"/>
        <i x="1581"/>
        <i x="1582"/>
        <i x="1583"/>
        <i x="1584"/>
        <i x="1585"/>
        <i x="1586"/>
        <i x="1587"/>
        <i x="1588"/>
        <i x="1589"/>
        <i x="1590"/>
        <i x="1616"/>
        <i x="1615"/>
        <i x="831"/>
        <i x="833"/>
        <i x="832"/>
        <i x="821"/>
        <i x="820"/>
        <i x="817"/>
        <i x="816"/>
        <i x="818"/>
        <i x="815"/>
        <i x="814"/>
        <i x="813"/>
        <i x="819"/>
        <i x="828"/>
        <i x="829"/>
        <i x="830"/>
        <i x="827"/>
        <i x="824"/>
        <i x="826"/>
        <i x="825"/>
        <i x="822"/>
        <i x="823"/>
        <i x="952"/>
        <i x="953"/>
        <i x="955"/>
        <i x="305"/>
        <i x="304"/>
        <i x="303"/>
        <i x="302"/>
        <i x="301"/>
        <i x="312"/>
        <i x="311"/>
        <i x="319"/>
        <i x="1067"/>
        <i x="310"/>
        <i x="309"/>
        <i x="1006"/>
        <i x="308"/>
        <i x="313"/>
        <i x="306"/>
        <i x="307"/>
        <i x="318"/>
        <i x="317"/>
        <i x="316"/>
        <i x="315"/>
        <i x="314"/>
        <i x="320"/>
        <i x="1035"/>
        <i x="1037"/>
        <i x="1039"/>
        <i x="1036"/>
        <i x="1034"/>
        <i x="1052"/>
        <i x="1056"/>
        <i x="1054"/>
        <i x="1051"/>
        <i x="1053"/>
        <i x="1041"/>
        <i x="1038"/>
        <i x="1042"/>
        <i x="1040"/>
        <i x="1033"/>
        <i x="1072"/>
        <i x="1043"/>
        <i x="1046"/>
        <i x="1045"/>
        <i x="1011"/>
        <i x="1012"/>
        <i x="1009"/>
        <i x="1055"/>
        <i x="1058"/>
        <i x="1057"/>
        <i x="1060"/>
        <i x="1059"/>
        <i x="1044"/>
        <i x="1050"/>
        <i x="1048"/>
        <i x="1049"/>
        <i x="1047"/>
        <i x="1027"/>
        <i x="1024"/>
        <i x="1029"/>
        <i x="1025"/>
        <i x="1031"/>
        <i x="1026"/>
        <i x="1032"/>
        <i x="1023"/>
        <i x="1028"/>
        <i x="1030"/>
        <i x="1013"/>
        <i x="1010"/>
        <i x="1008"/>
        <i x="1017"/>
        <i x="1016"/>
        <i x="1015"/>
        <i x="1014"/>
        <i x="1018"/>
        <i x="1022"/>
        <i x="1021"/>
        <i x="1020"/>
        <i x="1019"/>
        <i x="1071"/>
        <i x="1004"/>
        <i x="1001"/>
        <i x="1002"/>
        <i x="1003"/>
        <i x="1000"/>
        <i x="1005"/>
        <i x="985"/>
        <i x="987"/>
        <i x="988"/>
        <i x="991"/>
        <i x="986"/>
        <i x="990"/>
        <i x="989"/>
        <i x="992"/>
        <i x="995"/>
        <i x="1073"/>
        <i x="994"/>
        <i x="993"/>
        <i x="996"/>
        <i x="998"/>
        <i x="999"/>
        <i x="997"/>
        <i x="1007"/>
        <i x="669"/>
        <i x="670"/>
        <i x="932"/>
        <i x="958"/>
        <i x="984"/>
        <i x="975"/>
        <i x="976"/>
        <i x="977"/>
        <i x="978"/>
        <i x="979"/>
        <i x="980"/>
        <i x="970"/>
        <i x="971"/>
        <i x="972"/>
        <i x="973"/>
        <i x="974"/>
        <i x="963"/>
        <i x="961"/>
        <i x="968"/>
        <i x="967"/>
        <i x="969"/>
        <i x="962"/>
        <i x="290"/>
        <i x="291"/>
        <i x="292"/>
        <i x="293"/>
        <i x="294"/>
        <i x="295"/>
        <i x="296"/>
        <i x="297"/>
        <i x="298"/>
        <i x="299"/>
        <i x="691"/>
        <i x="965"/>
        <i x="960"/>
        <i x="964"/>
        <i x="353"/>
        <i x="354"/>
        <i x="355"/>
        <i x="356"/>
        <i x="300"/>
        <i x="357"/>
        <i x="358"/>
        <i x="359"/>
        <i x="360"/>
        <i x="361"/>
        <i x="362"/>
        <i x="363"/>
        <i x="364"/>
        <i x="365"/>
        <i x="366"/>
        <i x="872"/>
        <i x="873"/>
        <i x="871"/>
        <i x="869"/>
        <i x="870"/>
        <i x="673"/>
        <i x="674"/>
        <i x="675"/>
        <i x="676"/>
        <i x="677"/>
        <i x="678"/>
        <i x="1069"/>
        <i x="679"/>
        <i x="954"/>
        <i x="966"/>
        <i x="671"/>
        <i x="956"/>
        <i x="672"/>
        <i x="573"/>
        <i x="680"/>
        <i x="1068"/>
        <i x="681"/>
        <i x="682"/>
        <i x="683"/>
        <i x="1070"/>
        <i x="684"/>
        <i x="685"/>
        <i x="686"/>
        <i x="687"/>
        <i x="688"/>
        <i x="1143"/>
        <i x="1499"/>
        <i x="1497"/>
        <i x="1498"/>
        <i x="959"/>
        <i x="689"/>
        <i x="690"/>
        <i x="1591"/>
        <i x="1592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64"/>
        <i x="1144"/>
        <i x="55"/>
        <i x="56"/>
        <i x="57"/>
        <i x="58"/>
        <i x="59"/>
        <i x="60"/>
        <i x="61"/>
        <i x="62"/>
        <i x="63"/>
        <i x="115"/>
        <i x="116"/>
        <i x="373"/>
        <i x="374"/>
        <i x="375"/>
        <i x="376"/>
        <i x="377"/>
        <i x="378"/>
        <i x="745"/>
        <i x="744"/>
        <i x="743"/>
        <i x="746"/>
        <i x="741"/>
        <i x="739"/>
        <i x="740"/>
        <i x="742"/>
        <i x="738"/>
        <i x="875"/>
        <i x="874"/>
        <i x="922"/>
        <i x="921"/>
        <i x="920"/>
        <i x="923"/>
        <i x="924"/>
        <i x="925"/>
        <i x="649"/>
        <i x="653"/>
        <i x="652"/>
        <i x="651"/>
        <i x="648"/>
        <i x="650"/>
        <i x="659"/>
        <i x="647"/>
        <i x="656"/>
        <i x="657"/>
        <i x="658"/>
        <i x="654"/>
        <i x="655"/>
        <i x="668"/>
        <i x="665"/>
        <i x="664"/>
        <i x="640"/>
        <i x="641"/>
        <i x="645"/>
        <i x="642"/>
        <i x="644"/>
        <i x="646"/>
        <i x="643"/>
        <i x="864"/>
        <i x="663"/>
        <i x="667"/>
        <i x="662"/>
        <i x="661"/>
        <i x="666"/>
        <i x="867"/>
        <i x="660"/>
        <i x="866"/>
        <i x="868"/>
        <i x="865"/>
        <i x="863"/>
        <i x="862"/>
        <i x="624"/>
        <i x="625"/>
        <i x="633"/>
        <i x="627"/>
        <i x="618"/>
        <i x="611"/>
        <i x="621"/>
        <i x="613"/>
        <i x="635"/>
        <i x="636"/>
        <i x="638"/>
        <i x="631"/>
        <i x="628"/>
        <i x="639"/>
        <i x="637"/>
        <i x="609"/>
        <i x="623"/>
        <i x="630"/>
        <i x="634"/>
        <i x="615"/>
        <i x="617"/>
        <i x="612"/>
        <i x="619"/>
        <i x="626"/>
        <i x="610"/>
        <i x="620"/>
        <i x="629"/>
        <i x="622"/>
        <i x="614"/>
        <i x="632"/>
        <i x="616"/>
        <i x="1133"/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11"/>
        <i x="112"/>
        <i x="1150"/>
        <i x="113"/>
        <i x="114"/>
        <i x="379"/>
        <i x="380"/>
        <i x="381"/>
        <i x="382"/>
        <i x="383"/>
        <i x="384"/>
        <i x="385"/>
        <i x="386"/>
        <i x="928"/>
        <i x="926"/>
        <i x="927"/>
        <i x="1062"/>
        <i x="543"/>
        <i x="544"/>
        <i x="545"/>
        <i x="546"/>
        <i x="547"/>
        <i x="548"/>
        <i x="549"/>
        <i x="550"/>
        <i x="551"/>
        <i x="552"/>
        <i x="562"/>
        <i x="553"/>
        <i x="554"/>
        <i x="555"/>
        <i x="556"/>
        <i x="557"/>
        <i x="558"/>
        <i x="559"/>
        <i x="560"/>
        <i x="561"/>
        <i x="563"/>
        <i x="564"/>
        <i x="565"/>
        <i x="566"/>
        <i x="567"/>
        <i x="568"/>
        <i x="569"/>
        <i x="570"/>
        <i x="571"/>
        <i x="572"/>
        <i x="117"/>
        <i x="118"/>
        <i x="119"/>
        <i x="120"/>
        <i x="121"/>
        <i x="122"/>
        <i x="123"/>
        <i x="124"/>
        <i x="125"/>
        <i x="126"/>
        <i x="127"/>
        <i x="128"/>
        <i x="129"/>
        <i x="130"/>
        <i x="131"/>
        <i x="132"/>
        <i x="133"/>
        <i x="134"/>
        <i x="135"/>
        <i x="136"/>
        <i x="137"/>
        <i x="138"/>
        <i x="139"/>
        <i x="140"/>
        <i x="141"/>
        <i x="142"/>
        <i x="143"/>
        <i x="144"/>
        <i x="145"/>
        <i x="146"/>
        <i x="147"/>
        <i x="148"/>
        <i x="149"/>
        <i x="150"/>
        <i x="151"/>
        <i x="152"/>
        <i x="153"/>
        <i x="154"/>
        <i x="155"/>
        <i x="156"/>
        <i x="157"/>
        <i x="158"/>
        <i x="159"/>
        <i x="983"/>
        <i x="160"/>
        <i x="161"/>
        <i x="750"/>
        <i x="747"/>
        <i x="748"/>
        <i x="749"/>
        <i x="755"/>
        <i x="754"/>
        <i x="751"/>
        <i x="752"/>
        <i x="753"/>
        <i x="897"/>
        <i x="896"/>
        <i x="898"/>
        <i x="895"/>
        <i x="892"/>
        <i x="894"/>
        <i x="893"/>
        <i x="891"/>
        <i x="890"/>
        <i x="889"/>
        <i x="888"/>
        <i x="887"/>
        <i x="886"/>
        <i x="884"/>
        <i x="885"/>
        <i x="883"/>
        <i x="881"/>
        <i x="882"/>
        <i x="879"/>
        <i x="880"/>
        <i x="901"/>
        <i x="910"/>
        <i x="906"/>
        <i x="900"/>
        <i x="908"/>
        <i x="904"/>
        <i x="909"/>
        <i x="902"/>
        <i x="903"/>
        <i x="899"/>
        <i x="907"/>
        <i x="905"/>
        <i x="1128"/>
        <i x="523"/>
        <i x="524"/>
        <i x="525"/>
        <i x="526"/>
        <i x="527"/>
        <i x="528"/>
        <i x="529"/>
        <i x="530"/>
        <i x="531"/>
        <i x="532"/>
        <i x="761"/>
        <i x="533"/>
        <i x="534"/>
        <i x="535"/>
        <i x="536"/>
        <i x="537"/>
        <i x="538"/>
        <i x="539"/>
        <i x="540"/>
        <i x="541"/>
        <i x="542"/>
        <i x="581"/>
        <i x="600"/>
        <i x="598"/>
        <i x="601"/>
        <i x="595"/>
        <i x="597"/>
        <i x="593"/>
        <i x="599"/>
        <i x="594"/>
        <i x="591"/>
        <i x="596"/>
        <i x="592"/>
        <i x="590"/>
        <i x="588"/>
        <i x="584"/>
        <i x="582"/>
        <i x="583"/>
        <i x="589"/>
        <i x="587"/>
        <i x="585"/>
        <i x="586"/>
        <i x="608"/>
        <i x="607"/>
        <i x="606"/>
        <i x="602"/>
        <i x="605"/>
        <i x="603"/>
        <i x="604"/>
        <i x="789"/>
        <i x="777"/>
        <i x="766"/>
        <i x="765"/>
        <i x="768"/>
        <i x="787"/>
        <i x="769"/>
        <i x="714"/>
        <i x="713"/>
        <i x="721"/>
        <i x="774"/>
        <i x="716"/>
        <i x="764"/>
        <i x="712"/>
        <i x="760"/>
        <i x="718"/>
        <i x="762"/>
        <i x="771"/>
        <i x="788"/>
        <i x="775"/>
        <i x="711"/>
        <i x="776"/>
        <i x="758"/>
        <i x="779"/>
        <i x="785"/>
        <i x="717"/>
        <i x="773"/>
        <i x="782"/>
        <i x="757"/>
        <i x="786"/>
        <i x="710"/>
        <i x="772"/>
        <i x="720"/>
        <i x="709"/>
        <i x="784"/>
        <i x="708"/>
        <i x="723"/>
        <i x="783"/>
        <i x="778"/>
        <i x="722"/>
        <i x="715"/>
        <i x="780"/>
        <i x="781"/>
        <i x="770"/>
        <i x="763"/>
        <i x="756"/>
        <i x="767"/>
        <i x="719"/>
        <i x="759"/>
        <i x="69"/>
        <i x="71"/>
        <i x="75"/>
        <i x="76"/>
        <i x="77"/>
        <i x="79"/>
        <i x="82"/>
        <i x="83"/>
        <i x="84"/>
        <i x="1509"/>
        <i x="1510"/>
        <i x="1511"/>
        <i x="1506"/>
        <i x="1507"/>
        <i x="1505"/>
        <i x="1504"/>
        <i x="1508"/>
        <i x="86"/>
        <i x="878"/>
        <i x="876"/>
        <i x="877"/>
        <i x="1142"/>
        <i x="1140"/>
        <i x="1141"/>
        <i x="707"/>
        <i x="705"/>
        <i x="706"/>
        <i x="704"/>
        <i x="700"/>
        <i x="693"/>
        <i x="694"/>
        <i x="692"/>
        <i x="696"/>
        <i x="697"/>
        <i x="695"/>
        <i x="735"/>
        <i x="736"/>
        <i x="734"/>
        <i x="737"/>
        <i x="733"/>
        <i x="702"/>
        <i x="701"/>
        <i x="703"/>
        <i x="699"/>
        <i x="698"/>
        <i x="726"/>
        <i x="725"/>
        <i x="730"/>
        <i x="728"/>
        <i x="727"/>
        <i x="729"/>
        <i x="731"/>
        <i x="732"/>
        <i x="724"/>
        <i x="1607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ump_Program3" sourceName="Pump Program">
  <pivotTables>
    <pivotTable tabId="12" name="PivotTable5"/>
  </pivotTables>
  <data>
    <tabular pivotCacheId="1081937274">
      <items count="37">
        <i x="7" s="1"/>
        <i x="12" s="1" nd="1"/>
        <i x="34" s="1" nd="1"/>
        <i x="32" s="1" nd="1"/>
        <i x="36" s="1" nd="1"/>
        <i x="35" s="1" nd="1"/>
        <i x="16" s="1" nd="1"/>
        <i x="31" s="1" nd="1"/>
        <i x="11" s="1" nd="1"/>
        <i x="10" s="1" nd="1"/>
        <i x="30" s="1" nd="1"/>
        <i x="5" s="1" nd="1"/>
        <i x="17" s="1" nd="1"/>
        <i x="20" s="1" nd="1"/>
        <i x="15" s="1" nd="1"/>
        <i x="13" s="1" nd="1"/>
        <i x="33" s="1" nd="1"/>
        <i x="2" s="1" nd="1"/>
        <i x="27" s="1" nd="1"/>
        <i x="26" s="1" nd="1"/>
        <i x="4" s="1" nd="1"/>
        <i x="28" s="1" nd="1"/>
        <i x="29" s="1" nd="1"/>
        <i x="14" s="1" nd="1"/>
        <i x="9" s="1" nd="1"/>
        <i x="22" s="1" nd="1"/>
        <i x="25" s="1" nd="1"/>
        <i x="24" s="1" nd="1"/>
        <i x="8" s="1" nd="1"/>
        <i x="1" s="1" nd="1"/>
        <i x="21" s="1" nd="1"/>
        <i x="0" s="1" nd="1"/>
        <i x="19" s="1" nd="1"/>
        <i x="6" s="1" nd="1"/>
        <i x="18" s="1" nd="1"/>
        <i x="3" s="1" nd="1"/>
        <i x="2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ump Program" cache="Slicer_Pump_Program" caption="Pump Program" rowHeight="228600"/>
  <slicer name="Harness ID #" cache="Slicer_Scan_or_Enter_Harness_ID__" caption="Harness ID #" style="SlicerStyleLight3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Harness ID # 1" cache="Slicer_Scan_or_Enter_Harness_ID__1" caption="Harness ID #" startItem="85" rowHeight="228600"/>
  <slicer name="Pump Program 1" cache="Slicer_Pump_Program1" caption="Pump Program" startItem="15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can or Enter Harness ID #" cache="Slicer_Scan_or_Enter_Harness_ID__2" caption="Scan or Enter Harness ID #" startItem="19" rowHeight="228600"/>
  <slicer name="Pump Program 2" cache="Slicer_Pump_Program2" caption="Pump Program" startItem="14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can or Enter Harness ID # 1" cache="Slicer_Scan_or_Enter_Harness_ID__3" caption="Scan or Enter Harness ID #" startItem="716" rowHeight="228600"/>
  <slicer name="Pump Program 3" cache="Slicer_Pump_Program3" caption="Pump Program" startItem="15" rowHeight="228600"/>
</slicers>
</file>

<file path=xl/tables/table1.xml><?xml version="1.0" encoding="utf-8"?>
<table xmlns="http://schemas.openxmlformats.org/spreadsheetml/2006/main" id="1" name="Table1" displayName="Table1" ref="A1:AS3563" totalsRowShown="0" headerRowDxfId="313">
  <tableColumns count="45">
    <tableColumn id="1" name="ID" dataDxfId="312"/>
    <tableColumn id="2" name="Start time" dataDxfId="311"/>
    <tableColumn id="3" name="Completion time" dataDxfId="310"/>
    <tableColumn id="4" name="Email" dataDxfId="309"/>
    <tableColumn id="5" name="Name" dataDxfId="308"/>
    <tableColumn id="6" name="Enter Your Name" dataDxfId="307"/>
    <tableColumn id="7" name="Date" dataDxfId="306"/>
    <tableColumn id="8" name="Scan or Enter Harness ID #" dataDxfId="305"/>
    <tableColumn id="32" name="Harness #" dataDxfId="304">
      <calculatedColumnFormula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calculatedColumnFormula>
    </tableColumn>
    <tableColumn id="33" name="Water Pump or Oil Pump Harness" dataDxfId="303">
      <calculatedColumnFormula>IF(ISNUMBER(SEARCH("WP",Table1[[#This Row],[Scan or Enter Harness ID '#]])), "Water pump","Oil pump")</calculatedColumnFormula>
    </tableColumn>
    <tableColumn id="34" name="Pump Program" dataDxfId="302">
      <calculatedColumnFormula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calculatedColumnFormula>
    </tableColumn>
    <tableColumn id="9" name="Are you signing in or signing out a harness?" dataDxfId="301"/>
    <tableColumn id="35" name="Available Harnesses Count" dataDxfId="300">
      <calculatedColumnFormula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calculatedColumnFormula>
    </tableColumn>
    <tableColumn id="10" name="Are you inspecting a harness or entering post-test info?" dataDxfId="299"/>
    <tableColumn id="11" name="Did the harness undergo Dunk Testing?" dataDxfId="298"/>
    <tableColumn id="36" name="Test Screening Result" dataDxfId="297">
      <calculatedColumnFormula>IF(Table1[[#This Row],[Did the harness undergo Dunk Testing?]]="Yes","Fail","Pass")</calculatedColumnFormula>
    </tableColumn>
    <tableColumn id="12" name="Test Hours Ran" dataDxfId="296"/>
    <tableColumn id="13" name="Harness/Connector Integrity" dataDxfId="295"/>
    <tableColumn id="14" name="Connector Condition " dataDxfId="294"/>
    <tableColumn id="15" name="Insulation Condition" dataDxfId="293"/>
    <tableColumn id="16" name="RTV Condition" dataDxfId="292"/>
    <tableColumn id="17" name="Enter measured harness resistance value (1st measurement)" dataDxfId="291"/>
    <tableColumn id="18" name="Enter measured harness resistance value (2nd measurement)" dataDxfId="290"/>
    <tableColumn id="19" name="Enter measured harness resistance value (3rd measurement)" dataDxfId="289"/>
    <tableColumn id="37" name="Average Resistance" dataDxfId="288">
      <calculatedColumnFormula>(Table1[[#This Row],[Enter measured harness resistance value (1st measurement)]]+Table1[[#This Row],[Enter measured harness resistance value (2nd measurement)]]+Table1[[#This Row],[Enter measured harness resistance value (3rd measurement)]])/3</calculatedColumnFormula>
    </tableColumn>
    <tableColumn id="41" name="Max. Resistance Measurement" dataDxfId="287">
      <calculatedColumnFormula array="1">MAX(VALUE(Table1[[#This Row],[Enter measured harness resistance value (1st measurement)]:[Enter measured harness resistance value (3rd measurement)]]))</calculatedColumnFormula>
    </tableColumn>
    <tableColumn id="42" name="Min. Resistance Measurement" dataDxfId="286">
      <calculatedColumnFormula array="1">MIN(VALUE(Table1[[#This Row],[Enter measured harness resistance value (1st measurement)]:[Enter measured harness resistance value (3rd measurement)]]))</calculatedColumnFormula>
    </tableColumn>
    <tableColumn id="43" name="Column1" dataDxfId="285">
      <calculatedColumnFormula>IF(ISBLANK(Table1[[#This Row],[Enter measured harness resistance value (1st measurement)]]), 0, 1)</calculatedColumnFormula>
    </tableColumn>
    <tableColumn id="40" name="Has resistance been measured for this harness? (0=no, 1=yes)" dataDxfId="284">
      <calculatedColumnFormula>COUNT(Table1[[#This Row],[Enter measured harness resistance value (1st measurement)]])</calculatedColumnFormula>
    </tableColumn>
    <tableColumn id="20" name="[SKIP THIS QUESTION FOR NOW] Does the harness resistance align with the reference value?" dataDxfId="283"/>
    <tableColumn id="21" name="Is the harness brand new?" dataDxfId="282"/>
    <tableColumn id="23" name="If harness in not new, enter actual test hours ran" dataDxfId="281"/>
    <tableColumn id="22" name="Total "/>
    <tableColumn id="24" name="Test Screening" dataDxfId="280"/>
    <tableColumn id="25" name="Has the harness exceeded the maximum hours?" dataDxfId="279"/>
    <tableColumn id="26" name="Harness Status2" dataDxfId="278"/>
    <tableColumn id="27" name="TR #" dataDxfId="277"/>
    <tableColumn id="28" name="Planned Test Hours" dataDxfId="276"/>
    <tableColumn id="38" name="Planned Test Hours Summed" dataDxfId="275">
      <calculatedColumnFormula>VALUE(Table1[[#This Row],[Planned Test Hours]])</calculatedColumnFormula>
    </tableColumn>
    <tableColumn id="29" name="Current User/Requester" dataDxfId="274"/>
    <tableColumn id="30" name="Location" dataDxfId="273"/>
    <tableColumn id="31" name="Comments/Notes" dataDxfId="272"/>
    <tableColumn id="39" name="Question" dataDxfId="271"/>
    <tableColumn id="44" name="Question2" dataDxfId="270"/>
    <tableColumn id="45" name="Broken Pins/Connector " dataDxfId="2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AP4" totalsRowShown="0">
  <autoFilter ref="A3:AP4"/>
  <sortState ref="A4:AP4">
    <sortCondition ref="AA3:AA4"/>
  </sortState>
  <tableColumns count="42">
    <tableColumn id="1" name="ID"/>
    <tableColumn id="2" name="Start time" dataDxfId="8"/>
    <tableColumn id="3" name="Completion time" dataDxfId="7"/>
    <tableColumn id="4" name="Email"/>
    <tableColumn id="5" name="Name"/>
    <tableColumn id="6" name="Enter Your Name"/>
    <tableColumn id="7" name="Date" dataDxfId="6"/>
    <tableColumn id="8" name="Scan or Enter Harness ID #"/>
    <tableColumn id="9" name="Harness #"/>
    <tableColumn id="10" name="Water Pump or Oil Pump Harness"/>
    <tableColumn id="11" name="Pump Program"/>
    <tableColumn id="12" name="Are you signing in or signing out a harness?"/>
    <tableColumn id="13" name="Available Harnesses Count"/>
    <tableColumn id="14" name="Are you inspecting a harness or entering post-test info?"/>
    <tableColumn id="15" name="Did the harness undergo Dunk Testing?"/>
    <tableColumn id="16" name="Test Screening Result"/>
    <tableColumn id="17" name="Test Hours Ran"/>
    <tableColumn id="18" name="Harness/Connector Integrity"/>
    <tableColumn id="19" name="Connector Condition"/>
    <tableColumn id="20" name="Insulation Condition"/>
    <tableColumn id="21" name="RTV Condition"/>
    <tableColumn id="22" name="Enter measured harness resistance value (1st measurement)"/>
    <tableColumn id="23" name="Enter measured harness resistance value (2nd measurement)"/>
    <tableColumn id="24" name="Enter measured harness resistance value (3rd measurement)"/>
    <tableColumn id="25" name="Average Resistance"/>
    <tableColumn id="26" name="Max. Resistance Measurement"/>
    <tableColumn id="27" name="Min. Resistance Measurement"/>
    <tableColumn id="28" name="Column1"/>
    <tableColumn id="29" name="Has resistance been measured for this harness? (0=no, 1=yes)"/>
    <tableColumn id="30" name="[SKIP THIS QUESTION FOR NOW] Does the harness resistance align with the reference value?"/>
    <tableColumn id="31" name="Is the harness brand new?"/>
    <tableColumn id="32" name="If harness in not new, enter actual test hours ran"/>
    <tableColumn id="33" name="Total "/>
    <tableColumn id="34" name="Test Screening"/>
    <tableColumn id="35" name="Has the harness exceeded the maximum hours?"/>
    <tableColumn id="36" name="Harness Status2"/>
    <tableColumn id="37" name="TR #"/>
    <tableColumn id="38" name="Planned Test Hours"/>
    <tableColumn id="39" name="Planned Test Hours Summed"/>
    <tableColumn id="40" name="Current User/Requester"/>
    <tableColumn id="41" name="Location"/>
    <tableColumn id="42" name="Comments/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4" Type="http://schemas.microsoft.com/office/2007/relationships/slicer" Target="../slicers/slicer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6" sqref="D2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V3563"/>
  <sheetViews>
    <sheetView workbookViewId="0">
      <pane ySplit="1" topLeftCell="A2" activePane="bottomLeft" state="frozen"/>
      <selection pane="bottomLeft" activeCell="D18" sqref="D18"/>
    </sheetView>
  </sheetViews>
  <sheetFormatPr defaultRowHeight="15" customHeight="1" x14ac:dyDescent="0.3"/>
  <cols>
    <col min="1" max="7" width="20" bestFit="1" customWidth="1"/>
    <col min="8" max="8" width="29.6640625" customWidth="1"/>
    <col min="9" max="11" width="20" customWidth="1"/>
    <col min="12" max="12" width="20" bestFit="1" customWidth="1"/>
    <col min="13" max="13" width="20" customWidth="1"/>
    <col min="14" max="15" width="20" bestFit="1" customWidth="1"/>
    <col min="16" max="16" width="20" customWidth="1"/>
    <col min="17" max="24" width="20" bestFit="1" customWidth="1"/>
    <col min="25" max="29" width="20" customWidth="1"/>
    <col min="30" max="32" width="20" bestFit="1" customWidth="1"/>
    <col min="33" max="33" width="20" customWidth="1"/>
    <col min="34" max="38" width="20" bestFit="1" customWidth="1"/>
    <col min="39" max="39" width="20" customWidth="1"/>
    <col min="40" max="42" width="20" bestFit="1" customWidth="1"/>
    <col min="43" max="45" width="28.5546875" customWidth="1"/>
  </cols>
  <sheetData>
    <row r="1" spans="1:48" s="3" customFormat="1" ht="72" customHeight="1" x14ac:dyDescent="0.3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5" t="s">
        <v>11</v>
      </c>
      <c r="J1" s="5" t="s">
        <v>12</v>
      </c>
      <c r="K1" s="5" t="s">
        <v>13</v>
      </c>
      <c r="L1" s="3" t="s">
        <v>14</v>
      </c>
      <c r="M1" s="5" t="s">
        <v>15</v>
      </c>
      <c r="N1" s="3" t="s">
        <v>16</v>
      </c>
      <c r="O1" s="3" t="s">
        <v>17</v>
      </c>
      <c r="P1" s="5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6" t="s">
        <v>31</v>
      </c>
      <c r="AD1" s="3" t="s">
        <v>32</v>
      </c>
      <c r="AE1" s="3" t="s">
        <v>33</v>
      </c>
      <c r="AF1" s="3" t="s">
        <v>34</v>
      </c>
      <c r="AG1" s="5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5" t="s">
        <v>41</v>
      </c>
      <c r="AN1" s="3" t="s">
        <v>42</v>
      </c>
      <c r="AO1" s="3" t="s">
        <v>43</v>
      </c>
      <c r="AP1" s="3" t="s">
        <v>44</v>
      </c>
      <c r="AQ1" t="s">
        <v>45</v>
      </c>
      <c r="AR1" t="s">
        <v>46</v>
      </c>
      <c r="AS1" t="s">
        <v>47</v>
      </c>
    </row>
    <row r="2" spans="1:48" ht="14.4" x14ac:dyDescent="0.3">
      <c r="A2" s="8">
        <v>1</v>
      </c>
      <c r="B2" s="9">
        <v>44256.623611111114</v>
      </c>
      <c r="C2" s="9">
        <v>44256.624305555553</v>
      </c>
      <c r="D2" s="7" t="s">
        <v>48</v>
      </c>
      <c r="E2" s="7" t="s">
        <v>49</v>
      </c>
      <c r="F2" s="7" t="s">
        <v>49</v>
      </c>
      <c r="G2" s="10">
        <v>44256</v>
      </c>
      <c r="H2" s="7" t="s">
        <v>50</v>
      </c>
      <c r="I2" s="7">
        <v>1</v>
      </c>
      <c r="J2" s="7" t="s">
        <v>51</v>
      </c>
      <c r="K2" s="7" t="s">
        <v>52</v>
      </c>
      <c r="L2" s="7" t="s">
        <v>53</v>
      </c>
      <c r="M2" s="7">
        <v>1</v>
      </c>
      <c r="N2" s="7" t="s">
        <v>54</v>
      </c>
      <c r="O2" s="7"/>
      <c r="P2" s="7" t="s">
        <v>55</v>
      </c>
      <c r="Q2" s="7"/>
      <c r="R2" s="7" t="s">
        <v>55</v>
      </c>
      <c r="S2" s="7" t="s">
        <v>55</v>
      </c>
      <c r="T2" s="7" t="s">
        <v>55</v>
      </c>
      <c r="U2" s="7" t="s">
        <v>56</v>
      </c>
      <c r="V2" s="7"/>
      <c r="W2" s="7"/>
      <c r="X2" s="7"/>
      <c r="Y2" s="7">
        <v>0</v>
      </c>
      <c r="Z2" s="25" cm="1">
        <f t="array" ref="Z2">MAX(VALUE(Table1[[#This Row],[Enter measured harness resistance value (1st measurement)]:[Enter measured harness resistance value (3rd measurement)]]))</f>
        <v>0</v>
      </c>
      <c r="AA2" s="25" cm="1">
        <f t="array" ref="AA2">MIN(VALUE(Table1[[#This Row],[Enter measured harness resistance value (1st measurement)]:[Enter measured harness resistance value (3rd measurement)]]))</f>
        <v>0</v>
      </c>
      <c r="AB2" s="25">
        <f>IF(ISBLANK(Table1[[#This Row],[Enter measured harness resistance value (1st measurement)]]), 0, 1)</f>
        <v>0</v>
      </c>
      <c r="AC2" s="7">
        <v>0</v>
      </c>
      <c r="AD2" s="7"/>
      <c r="AE2" s="7" t="s">
        <v>57</v>
      </c>
      <c r="AF2" s="7"/>
      <c r="AG2" s="7"/>
      <c r="AH2" s="7"/>
      <c r="AI2" s="7"/>
      <c r="AJ2" s="7" t="s">
        <v>58</v>
      </c>
      <c r="AK2" s="7"/>
      <c r="AL2" s="7"/>
      <c r="AM2" s="7">
        <f>VALUE(Table1[[#This Row],[Planned Test Hours]])</f>
        <v>0</v>
      </c>
      <c r="AN2" s="7"/>
      <c r="AO2" s="7" t="s">
        <v>59</v>
      </c>
      <c r="AP2" s="7"/>
      <c r="AQ2" s="7"/>
      <c r="AR2" s="7"/>
      <c r="AS2" s="7"/>
      <c r="AT2" s="7"/>
      <c r="AU2" s="7"/>
      <c r="AV2" s="11"/>
    </row>
    <row r="3" spans="1:48" ht="14.4" x14ac:dyDescent="0.3">
      <c r="A3" s="12">
        <v>2</v>
      </c>
      <c r="B3" s="14">
        <v>44256.624305555553</v>
      </c>
      <c r="C3" s="14">
        <v>44256.624305555553</v>
      </c>
      <c r="D3" s="13" t="s">
        <v>48</v>
      </c>
      <c r="E3" s="13" t="s">
        <v>49</v>
      </c>
      <c r="F3" s="13" t="s">
        <v>49</v>
      </c>
      <c r="G3" s="15">
        <v>44256</v>
      </c>
      <c r="H3" s="13" t="s">
        <v>60</v>
      </c>
      <c r="I3" s="13">
        <v>2</v>
      </c>
      <c r="J3" s="13" t="s">
        <v>51</v>
      </c>
      <c r="K3" s="13" t="s">
        <v>52</v>
      </c>
      <c r="L3" s="13" t="s">
        <v>53</v>
      </c>
      <c r="M3" s="13">
        <v>1</v>
      </c>
      <c r="N3" s="16" t="s">
        <v>54</v>
      </c>
      <c r="O3" s="13"/>
      <c r="P3" s="13" t="s">
        <v>55</v>
      </c>
      <c r="Q3" s="13"/>
      <c r="R3" s="13" t="s">
        <v>55</v>
      </c>
      <c r="S3" s="13" t="s">
        <v>55</v>
      </c>
      <c r="T3" s="13" t="s">
        <v>55</v>
      </c>
      <c r="U3" s="13" t="s">
        <v>56</v>
      </c>
      <c r="V3" s="13"/>
      <c r="W3" s="13"/>
      <c r="X3" s="13"/>
      <c r="Y3" s="13">
        <v>0</v>
      </c>
      <c r="Z3" s="21" cm="1">
        <f t="array" ref="Z3">MAX(VALUE(Table1[[#This Row],[Enter measured harness resistance value (1st measurement)]:[Enter measured harness resistance value (3rd measurement)]]))</f>
        <v>0</v>
      </c>
      <c r="AA3" s="21" cm="1">
        <f t="array" ref="AA3">MIN(VALUE(Table1[[#This Row],[Enter measured harness resistance value (1st measurement)]:[Enter measured harness resistance value (3rd measurement)]]))</f>
        <v>0</v>
      </c>
      <c r="AB3" s="21">
        <f>IF(ISBLANK(Table1[[#This Row],[Enter measured harness resistance value (1st measurement)]]), 0, 1)</f>
        <v>0</v>
      </c>
      <c r="AC3" s="13">
        <v>0</v>
      </c>
      <c r="AD3" s="13"/>
      <c r="AE3" s="13" t="s">
        <v>57</v>
      </c>
      <c r="AF3" s="13"/>
      <c r="AG3" s="13"/>
      <c r="AH3" s="13"/>
      <c r="AI3" s="13"/>
      <c r="AJ3" s="13" t="s">
        <v>58</v>
      </c>
      <c r="AK3" s="13"/>
      <c r="AL3" s="13"/>
      <c r="AM3" s="13">
        <f>VALUE(Table1[[#This Row],[Planned Test Hours]])</f>
        <v>0</v>
      </c>
      <c r="AN3" s="13"/>
      <c r="AO3" s="13" t="s">
        <v>59</v>
      </c>
      <c r="AP3" s="13"/>
      <c r="AQ3" s="13"/>
      <c r="AR3" s="13"/>
      <c r="AS3" s="13"/>
      <c r="AT3" s="13"/>
      <c r="AU3" s="13"/>
      <c r="AV3" s="17"/>
    </row>
    <row r="4" spans="1:48" ht="14.4" x14ac:dyDescent="0.3">
      <c r="A4" s="8">
        <v>3</v>
      </c>
      <c r="B4" s="9">
        <v>44256.624305555553</v>
      </c>
      <c r="C4" s="9">
        <v>44256.625</v>
      </c>
      <c r="D4" s="7" t="s">
        <v>48</v>
      </c>
      <c r="E4" s="7" t="s">
        <v>49</v>
      </c>
      <c r="F4" s="7" t="s">
        <v>49</v>
      </c>
      <c r="G4" s="10">
        <v>44256</v>
      </c>
      <c r="H4" s="7" t="s">
        <v>61</v>
      </c>
      <c r="I4" s="7">
        <v>3</v>
      </c>
      <c r="J4" s="7" t="s">
        <v>51</v>
      </c>
      <c r="K4" s="7" t="s">
        <v>52</v>
      </c>
      <c r="L4" s="7" t="s">
        <v>53</v>
      </c>
      <c r="M4" s="7">
        <v>1</v>
      </c>
      <c r="N4" s="18" t="s">
        <v>54</v>
      </c>
      <c r="O4" s="7"/>
      <c r="P4" s="7" t="s">
        <v>55</v>
      </c>
      <c r="Q4" s="7"/>
      <c r="R4" s="7" t="s">
        <v>55</v>
      </c>
      <c r="S4" s="7" t="s">
        <v>55</v>
      </c>
      <c r="T4" s="7" t="s">
        <v>55</v>
      </c>
      <c r="U4" s="7" t="s">
        <v>56</v>
      </c>
      <c r="V4" s="7"/>
      <c r="W4" s="7"/>
      <c r="X4" s="7"/>
      <c r="Y4" s="7">
        <v>0</v>
      </c>
      <c r="Z4" s="19" cm="1">
        <f t="array" ref="Z4">MAX(VALUE(Table1[[#This Row],[Enter measured harness resistance value (1st measurement)]:[Enter measured harness resistance value (3rd measurement)]]))</f>
        <v>0</v>
      </c>
      <c r="AA4" s="19" cm="1">
        <f t="array" ref="AA4">MIN(VALUE(Table1[[#This Row],[Enter measured harness resistance value (1st measurement)]:[Enter measured harness resistance value (3rd measurement)]]))</f>
        <v>0</v>
      </c>
      <c r="AB4" s="19">
        <f>IF(ISBLANK(Table1[[#This Row],[Enter measured harness resistance value (1st measurement)]]), 0, 1)</f>
        <v>0</v>
      </c>
      <c r="AC4" s="7">
        <v>0</v>
      </c>
      <c r="AD4" s="7"/>
      <c r="AE4" s="7" t="s">
        <v>57</v>
      </c>
      <c r="AF4" s="7"/>
      <c r="AG4" s="7"/>
      <c r="AH4" s="7"/>
      <c r="AI4" s="7"/>
      <c r="AJ4" s="7" t="s">
        <v>58</v>
      </c>
      <c r="AK4" s="7"/>
      <c r="AL4" s="7"/>
      <c r="AM4" s="7">
        <f>VALUE(Table1[[#This Row],[Planned Test Hours]])</f>
        <v>0</v>
      </c>
      <c r="AN4" s="7"/>
      <c r="AO4" s="7" t="s">
        <v>59</v>
      </c>
      <c r="AP4" s="7"/>
      <c r="AQ4" s="7"/>
      <c r="AR4" s="7"/>
      <c r="AS4" s="7"/>
      <c r="AT4" s="7"/>
      <c r="AU4" s="7"/>
      <c r="AV4" s="11"/>
    </row>
    <row r="5" spans="1:48" ht="14.4" x14ac:dyDescent="0.3">
      <c r="A5" s="12">
        <v>4</v>
      </c>
      <c r="B5" s="14">
        <v>44256.625</v>
      </c>
      <c r="C5" s="14">
        <v>44256.625694444447</v>
      </c>
      <c r="D5" s="13" t="s">
        <v>48</v>
      </c>
      <c r="E5" s="13" t="s">
        <v>49</v>
      </c>
      <c r="F5" s="13" t="s">
        <v>49</v>
      </c>
      <c r="G5" s="15">
        <v>44256</v>
      </c>
      <c r="H5" s="13" t="s">
        <v>62</v>
      </c>
      <c r="I5" s="13">
        <v>4</v>
      </c>
      <c r="J5" s="13" t="s">
        <v>51</v>
      </c>
      <c r="K5" s="13" t="s">
        <v>52</v>
      </c>
      <c r="L5" s="13" t="s">
        <v>53</v>
      </c>
      <c r="M5" s="13">
        <v>1</v>
      </c>
      <c r="N5" s="16" t="s">
        <v>54</v>
      </c>
      <c r="O5" s="13"/>
      <c r="P5" s="13" t="s">
        <v>55</v>
      </c>
      <c r="Q5" s="13"/>
      <c r="R5" s="13" t="s">
        <v>55</v>
      </c>
      <c r="S5" s="13" t="s">
        <v>55</v>
      </c>
      <c r="T5" s="13" t="s">
        <v>55</v>
      </c>
      <c r="U5" s="13" t="s">
        <v>56</v>
      </c>
      <c r="V5" s="13"/>
      <c r="W5" s="13"/>
      <c r="X5" s="13"/>
      <c r="Y5" s="13">
        <v>0</v>
      </c>
      <c r="Z5" s="21" cm="1">
        <f t="array" ref="Z5">MAX(VALUE(Table1[[#This Row],[Enter measured harness resistance value (1st measurement)]:[Enter measured harness resistance value (3rd measurement)]]))</f>
        <v>0</v>
      </c>
      <c r="AA5" s="21" cm="1">
        <f t="array" ref="AA5">MIN(VALUE(Table1[[#This Row],[Enter measured harness resistance value (1st measurement)]:[Enter measured harness resistance value (3rd measurement)]]))</f>
        <v>0</v>
      </c>
      <c r="AB5" s="21">
        <f>IF(ISBLANK(Table1[[#This Row],[Enter measured harness resistance value (1st measurement)]]), 0, 1)</f>
        <v>0</v>
      </c>
      <c r="AC5" s="13">
        <v>0</v>
      </c>
      <c r="AD5" s="13"/>
      <c r="AE5" s="13" t="s">
        <v>57</v>
      </c>
      <c r="AF5" s="13"/>
      <c r="AG5" s="13"/>
      <c r="AH5" s="13"/>
      <c r="AI5" s="13"/>
      <c r="AJ5" s="13" t="s">
        <v>58</v>
      </c>
      <c r="AK5" s="13"/>
      <c r="AL5" s="13"/>
      <c r="AM5" s="13">
        <f>VALUE(Table1[[#This Row],[Planned Test Hours]])</f>
        <v>0</v>
      </c>
      <c r="AN5" s="13"/>
      <c r="AO5" s="13" t="s">
        <v>59</v>
      </c>
      <c r="AP5" s="13"/>
      <c r="AQ5" s="13"/>
      <c r="AR5" s="13"/>
      <c r="AS5" s="13"/>
      <c r="AT5" s="13"/>
      <c r="AU5" s="13"/>
      <c r="AV5" s="17"/>
    </row>
    <row r="6" spans="1:48" ht="14.4" x14ac:dyDescent="0.3">
      <c r="A6" s="8">
        <v>5</v>
      </c>
      <c r="B6" s="9">
        <v>44256.625694444447</v>
      </c>
      <c r="C6" s="9">
        <v>44256.625694444447</v>
      </c>
      <c r="D6" s="7" t="s">
        <v>48</v>
      </c>
      <c r="E6" s="7" t="s">
        <v>49</v>
      </c>
      <c r="F6" s="7" t="s">
        <v>49</v>
      </c>
      <c r="G6" s="10">
        <v>44256</v>
      </c>
      <c r="H6" s="7" t="s">
        <v>63</v>
      </c>
      <c r="I6" s="7">
        <v>5</v>
      </c>
      <c r="J6" s="7" t="s">
        <v>51</v>
      </c>
      <c r="K6" s="7" t="s">
        <v>52</v>
      </c>
      <c r="L6" s="7" t="s">
        <v>53</v>
      </c>
      <c r="M6" s="7">
        <v>1</v>
      </c>
      <c r="N6" s="18" t="s">
        <v>54</v>
      </c>
      <c r="O6" s="7"/>
      <c r="P6" s="7" t="s">
        <v>55</v>
      </c>
      <c r="Q6" s="7"/>
      <c r="R6" s="7" t="s">
        <v>55</v>
      </c>
      <c r="S6" s="7" t="s">
        <v>55</v>
      </c>
      <c r="T6" s="7" t="s">
        <v>55</v>
      </c>
      <c r="U6" s="7" t="s">
        <v>56</v>
      </c>
      <c r="V6" s="7"/>
      <c r="W6" s="7"/>
      <c r="X6" s="7"/>
      <c r="Y6" s="7">
        <v>0</v>
      </c>
      <c r="Z6" s="19" cm="1">
        <f t="array" ref="Z6">MAX(VALUE(Table1[[#This Row],[Enter measured harness resistance value (1st measurement)]:[Enter measured harness resistance value (3rd measurement)]]))</f>
        <v>0</v>
      </c>
      <c r="AA6" s="19" cm="1">
        <f t="array" ref="AA6">MIN(VALUE(Table1[[#This Row],[Enter measured harness resistance value (1st measurement)]:[Enter measured harness resistance value (3rd measurement)]]))</f>
        <v>0</v>
      </c>
      <c r="AB6" s="19">
        <f>IF(ISBLANK(Table1[[#This Row],[Enter measured harness resistance value (1st measurement)]]), 0, 1)</f>
        <v>0</v>
      </c>
      <c r="AC6" s="7">
        <v>0</v>
      </c>
      <c r="AD6" s="7"/>
      <c r="AE6" s="7" t="s">
        <v>57</v>
      </c>
      <c r="AF6" s="7"/>
      <c r="AG6" s="7"/>
      <c r="AH6" s="7"/>
      <c r="AI6" s="7"/>
      <c r="AJ6" s="7" t="s">
        <v>58</v>
      </c>
      <c r="AK6" s="7"/>
      <c r="AL6" s="7"/>
      <c r="AM6" s="7">
        <f>VALUE(Table1[[#This Row],[Planned Test Hours]])</f>
        <v>0</v>
      </c>
      <c r="AN6" s="7"/>
      <c r="AO6" s="7" t="s">
        <v>59</v>
      </c>
      <c r="AP6" s="7"/>
      <c r="AQ6" s="7"/>
      <c r="AR6" s="7"/>
      <c r="AS6" s="7"/>
      <c r="AT6" s="7"/>
      <c r="AU6" s="7"/>
      <c r="AV6" s="11"/>
    </row>
    <row r="7" spans="1:48" ht="14.4" x14ac:dyDescent="0.3">
      <c r="A7" s="12">
        <v>6</v>
      </c>
      <c r="B7" s="14">
        <v>44256.625694444447</v>
      </c>
      <c r="C7" s="14">
        <v>44256.663194444445</v>
      </c>
      <c r="D7" s="13" t="s">
        <v>48</v>
      </c>
      <c r="E7" s="13" t="s">
        <v>49</v>
      </c>
      <c r="F7" s="13" t="s">
        <v>49</v>
      </c>
      <c r="G7" s="15">
        <v>44256</v>
      </c>
      <c r="H7" s="13" t="s">
        <v>64</v>
      </c>
      <c r="I7" s="13">
        <v>6</v>
      </c>
      <c r="J7" s="13" t="s">
        <v>51</v>
      </c>
      <c r="K7" s="13" t="s">
        <v>52</v>
      </c>
      <c r="L7" s="13" t="s">
        <v>53</v>
      </c>
      <c r="M7" s="13">
        <v>1</v>
      </c>
      <c r="N7" s="16" t="s">
        <v>54</v>
      </c>
      <c r="O7" s="13"/>
      <c r="P7" s="13" t="s">
        <v>55</v>
      </c>
      <c r="Q7" s="13"/>
      <c r="R7" s="13" t="s">
        <v>55</v>
      </c>
      <c r="S7" s="13" t="s">
        <v>55</v>
      </c>
      <c r="T7" s="13" t="s">
        <v>55</v>
      </c>
      <c r="U7" s="13" t="s">
        <v>56</v>
      </c>
      <c r="V7" s="13"/>
      <c r="W7" s="13"/>
      <c r="X7" s="13"/>
      <c r="Y7" s="13">
        <v>0</v>
      </c>
      <c r="Z7" s="21" cm="1">
        <f t="array" ref="Z7">MAX(VALUE(Table1[[#This Row],[Enter measured harness resistance value (1st measurement)]:[Enter measured harness resistance value (3rd measurement)]]))</f>
        <v>0</v>
      </c>
      <c r="AA7" s="21" cm="1">
        <f t="array" ref="AA7">MIN(VALUE(Table1[[#This Row],[Enter measured harness resistance value (1st measurement)]:[Enter measured harness resistance value (3rd measurement)]]))</f>
        <v>0</v>
      </c>
      <c r="AB7" s="21">
        <f>IF(ISBLANK(Table1[[#This Row],[Enter measured harness resistance value (1st measurement)]]), 0, 1)</f>
        <v>0</v>
      </c>
      <c r="AC7" s="13">
        <v>0</v>
      </c>
      <c r="AD7" s="13"/>
      <c r="AE7" s="13" t="s">
        <v>57</v>
      </c>
      <c r="AF7" s="13"/>
      <c r="AG7" s="13"/>
      <c r="AH7" s="13"/>
      <c r="AI7" s="13"/>
      <c r="AJ7" s="13" t="s">
        <v>58</v>
      </c>
      <c r="AK7" s="13"/>
      <c r="AL7" s="13"/>
      <c r="AM7" s="13">
        <f>VALUE(Table1[[#This Row],[Planned Test Hours]])</f>
        <v>0</v>
      </c>
      <c r="AN7" s="13"/>
      <c r="AO7" s="13" t="s">
        <v>59</v>
      </c>
      <c r="AP7" s="13"/>
      <c r="AQ7" s="13"/>
      <c r="AR7" s="13"/>
      <c r="AS7" s="13"/>
      <c r="AT7" s="13"/>
      <c r="AU7" s="13"/>
      <c r="AV7" s="17"/>
    </row>
    <row r="8" spans="1:48" ht="14.4" x14ac:dyDescent="0.3">
      <c r="A8" s="8">
        <v>7</v>
      </c>
      <c r="B8" s="9">
        <v>44256.663194444445</v>
      </c>
      <c r="C8" s="9">
        <v>44256.663194444445</v>
      </c>
      <c r="D8" s="7" t="s">
        <v>48</v>
      </c>
      <c r="E8" s="7" t="s">
        <v>49</v>
      </c>
      <c r="F8" s="7" t="s">
        <v>49</v>
      </c>
      <c r="G8" s="10">
        <v>44256</v>
      </c>
      <c r="H8" s="7" t="s">
        <v>65</v>
      </c>
      <c r="I8" s="7">
        <v>7</v>
      </c>
      <c r="J8" s="7" t="s">
        <v>51</v>
      </c>
      <c r="K8" s="7" t="s">
        <v>52</v>
      </c>
      <c r="L8" s="7" t="s">
        <v>53</v>
      </c>
      <c r="M8" s="7">
        <v>1</v>
      </c>
      <c r="N8" s="18" t="s">
        <v>54</v>
      </c>
      <c r="O8" s="7"/>
      <c r="P8" s="7" t="s">
        <v>55</v>
      </c>
      <c r="Q8" s="7"/>
      <c r="R8" s="7" t="s">
        <v>55</v>
      </c>
      <c r="S8" s="7" t="s">
        <v>55</v>
      </c>
      <c r="T8" s="7" t="s">
        <v>55</v>
      </c>
      <c r="U8" s="7" t="s">
        <v>56</v>
      </c>
      <c r="V8" s="7"/>
      <c r="W8" s="7"/>
      <c r="X8" s="7"/>
      <c r="Y8" s="7">
        <v>0</v>
      </c>
      <c r="Z8" s="19" cm="1">
        <f t="array" ref="Z8">MAX(VALUE(Table1[[#This Row],[Enter measured harness resistance value (1st measurement)]:[Enter measured harness resistance value (3rd measurement)]]))</f>
        <v>0</v>
      </c>
      <c r="AA8" s="19" cm="1">
        <f t="array" ref="AA8">MIN(VALUE(Table1[[#This Row],[Enter measured harness resistance value (1st measurement)]:[Enter measured harness resistance value (3rd measurement)]]))</f>
        <v>0</v>
      </c>
      <c r="AB8" s="19">
        <f>IF(ISBLANK(Table1[[#This Row],[Enter measured harness resistance value (1st measurement)]]), 0, 1)</f>
        <v>0</v>
      </c>
      <c r="AC8" s="7">
        <v>0</v>
      </c>
      <c r="AD8" s="7"/>
      <c r="AE8" s="7" t="s">
        <v>57</v>
      </c>
      <c r="AF8" s="7"/>
      <c r="AG8" s="7"/>
      <c r="AH8" s="7"/>
      <c r="AI8" s="7"/>
      <c r="AJ8" s="7" t="s">
        <v>58</v>
      </c>
      <c r="AK8" s="7"/>
      <c r="AL8" s="7"/>
      <c r="AM8" s="7">
        <f>VALUE(Table1[[#This Row],[Planned Test Hours]])</f>
        <v>0</v>
      </c>
      <c r="AN8" s="7"/>
      <c r="AO8" s="7" t="s">
        <v>59</v>
      </c>
      <c r="AP8" s="7"/>
      <c r="AQ8" s="7"/>
      <c r="AR8" s="7"/>
      <c r="AS8" s="7"/>
      <c r="AT8" s="7"/>
      <c r="AU8" s="7"/>
      <c r="AV8" s="11"/>
    </row>
    <row r="9" spans="1:48" ht="14.4" x14ac:dyDescent="0.3">
      <c r="A9" s="12">
        <v>8</v>
      </c>
      <c r="B9" s="14">
        <v>44256.663194444445</v>
      </c>
      <c r="C9" s="14">
        <v>44256.663888888892</v>
      </c>
      <c r="D9" s="13" t="s">
        <v>48</v>
      </c>
      <c r="E9" s="13" t="s">
        <v>49</v>
      </c>
      <c r="F9" s="13" t="s">
        <v>49</v>
      </c>
      <c r="G9" s="15">
        <v>44256</v>
      </c>
      <c r="H9" s="13" t="s">
        <v>66</v>
      </c>
      <c r="I9" s="13">
        <v>8</v>
      </c>
      <c r="J9" s="13" t="s">
        <v>51</v>
      </c>
      <c r="K9" s="13" t="s">
        <v>52</v>
      </c>
      <c r="L9" s="13" t="s">
        <v>53</v>
      </c>
      <c r="M9" s="13">
        <v>1</v>
      </c>
      <c r="N9" s="16" t="s">
        <v>54</v>
      </c>
      <c r="O9" s="13"/>
      <c r="P9" s="13" t="s">
        <v>55</v>
      </c>
      <c r="Q9" s="13"/>
      <c r="R9" s="13" t="s">
        <v>55</v>
      </c>
      <c r="S9" s="13" t="s">
        <v>55</v>
      </c>
      <c r="T9" s="13" t="s">
        <v>55</v>
      </c>
      <c r="U9" s="13" t="s">
        <v>56</v>
      </c>
      <c r="V9" s="13"/>
      <c r="W9" s="13"/>
      <c r="X9" s="13"/>
      <c r="Y9" s="13">
        <v>0</v>
      </c>
      <c r="Z9" s="21" cm="1">
        <f t="array" ref="Z9">MAX(VALUE(Table1[[#This Row],[Enter measured harness resistance value (1st measurement)]:[Enter measured harness resistance value (3rd measurement)]]))</f>
        <v>0</v>
      </c>
      <c r="AA9" s="21" cm="1">
        <f t="array" ref="AA9">MIN(VALUE(Table1[[#This Row],[Enter measured harness resistance value (1st measurement)]:[Enter measured harness resistance value (3rd measurement)]]))</f>
        <v>0</v>
      </c>
      <c r="AB9" s="21">
        <f>IF(ISBLANK(Table1[[#This Row],[Enter measured harness resistance value (1st measurement)]]), 0, 1)</f>
        <v>0</v>
      </c>
      <c r="AC9" s="13">
        <v>0</v>
      </c>
      <c r="AD9" s="13"/>
      <c r="AE9" s="13" t="s">
        <v>57</v>
      </c>
      <c r="AF9" s="13"/>
      <c r="AG9" s="13"/>
      <c r="AH9" s="13"/>
      <c r="AI9" s="13"/>
      <c r="AJ9" s="13" t="s">
        <v>58</v>
      </c>
      <c r="AK9" s="13"/>
      <c r="AL9" s="13"/>
      <c r="AM9" s="13">
        <f>VALUE(Table1[[#This Row],[Planned Test Hours]])</f>
        <v>0</v>
      </c>
      <c r="AN9" s="13"/>
      <c r="AO9" s="13" t="s">
        <v>59</v>
      </c>
      <c r="AP9" s="13"/>
      <c r="AQ9" s="13"/>
      <c r="AR9" s="13"/>
      <c r="AS9" s="13"/>
      <c r="AT9" s="13"/>
      <c r="AU9" s="13"/>
      <c r="AV9" s="17"/>
    </row>
    <row r="10" spans="1:48" ht="14.4" x14ac:dyDescent="0.3">
      <c r="A10" s="8">
        <v>9</v>
      </c>
      <c r="B10" s="9">
        <v>44256.663888888892</v>
      </c>
      <c r="C10" s="9">
        <v>44256.664583333331</v>
      </c>
      <c r="D10" s="7" t="s">
        <v>48</v>
      </c>
      <c r="E10" s="7" t="s">
        <v>49</v>
      </c>
      <c r="F10" s="7" t="s">
        <v>49</v>
      </c>
      <c r="G10" s="10">
        <v>44256</v>
      </c>
      <c r="H10" s="7" t="s">
        <v>67</v>
      </c>
      <c r="I10" s="7">
        <v>9</v>
      </c>
      <c r="J10" s="7" t="s">
        <v>51</v>
      </c>
      <c r="K10" s="7" t="s">
        <v>52</v>
      </c>
      <c r="L10" s="7" t="s">
        <v>53</v>
      </c>
      <c r="M10" s="7">
        <v>1</v>
      </c>
      <c r="N10" s="18" t="s">
        <v>54</v>
      </c>
      <c r="O10" s="7"/>
      <c r="P10" s="7" t="s">
        <v>55</v>
      </c>
      <c r="Q10" s="7"/>
      <c r="R10" s="7" t="s">
        <v>55</v>
      </c>
      <c r="S10" s="7" t="s">
        <v>55</v>
      </c>
      <c r="T10" s="7" t="s">
        <v>55</v>
      </c>
      <c r="U10" s="7" t="s">
        <v>56</v>
      </c>
      <c r="V10" s="7"/>
      <c r="W10" s="7"/>
      <c r="X10" s="7"/>
      <c r="Y10" s="7">
        <v>0</v>
      </c>
      <c r="Z10" s="19" cm="1">
        <f t="array" ref="Z10">MAX(VALUE(Table1[[#This Row],[Enter measured harness resistance value (1st measurement)]:[Enter measured harness resistance value (3rd measurement)]]))</f>
        <v>0</v>
      </c>
      <c r="AA10" s="19" cm="1">
        <f t="array" ref="AA10">MIN(VALUE(Table1[[#This Row],[Enter measured harness resistance value (1st measurement)]:[Enter measured harness resistance value (3rd measurement)]]))</f>
        <v>0</v>
      </c>
      <c r="AB10" s="19">
        <f>IF(ISBLANK(Table1[[#This Row],[Enter measured harness resistance value (1st measurement)]]), 0, 1)</f>
        <v>0</v>
      </c>
      <c r="AC10" s="7">
        <v>0</v>
      </c>
      <c r="AD10" s="7"/>
      <c r="AE10" s="7" t="s">
        <v>57</v>
      </c>
      <c r="AF10" s="7"/>
      <c r="AG10" s="7"/>
      <c r="AH10" s="7"/>
      <c r="AI10" s="7"/>
      <c r="AJ10" s="7" t="s">
        <v>58</v>
      </c>
      <c r="AK10" s="7"/>
      <c r="AL10" s="7"/>
      <c r="AM10" s="7">
        <f>VALUE(Table1[[#This Row],[Planned Test Hours]])</f>
        <v>0</v>
      </c>
      <c r="AN10" s="7"/>
      <c r="AO10" s="7" t="s">
        <v>59</v>
      </c>
      <c r="AP10" s="7"/>
      <c r="AQ10" s="7"/>
      <c r="AR10" s="7"/>
      <c r="AS10" s="7"/>
      <c r="AT10" s="7"/>
      <c r="AU10" s="7"/>
      <c r="AV10" s="11"/>
    </row>
    <row r="11" spans="1:48" ht="14.4" x14ac:dyDescent="0.3">
      <c r="A11" s="12">
        <v>10</v>
      </c>
      <c r="B11" s="14">
        <v>44256.664583333331</v>
      </c>
      <c r="C11" s="14">
        <v>44256.664583333331</v>
      </c>
      <c r="D11" s="13" t="s">
        <v>48</v>
      </c>
      <c r="E11" s="13" t="s">
        <v>49</v>
      </c>
      <c r="F11" s="13" t="s">
        <v>49</v>
      </c>
      <c r="G11" s="15">
        <v>44256</v>
      </c>
      <c r="H11" s="13" t="s">
        <v>68</v>
      </c>
      <c r="I11" s="13">
        <v>10</v>
      </c>
      <c r="J11" s="13" t="s">
        <v>51</v>
      </c>
      <c r="K11" s="13" t="s">
        <v>52</v>
      </c>
      <c r="L11" s="13" t="s">
        <v>53</v>
      </c>
      <c r="M11" s="13">
        <v>1</v>
      </c>
      <c r="N11" s="16" t="s">
        <v>54</v>
      </c>
      <c r="O11" s="13"/>
      <c r="P11" s="13" t="s">
        <v>55</v>
      </c>
      <c r="Q11" s="13"/>
      <c r="R11" s="13" t="s">
        <v>55</v>
      </c>
      <c r="S11" s="13" t="s">
        <v>55</v>
      </c>
      <c r="T11" s="13" t="s">
        <v>55</v>
      </c>
      <c r="U11" s="13" t="s">
        <v>56</v>
      </c>
      <c r="V11" s="13"/>
      <c r="W11" s="13"/>
      <c r="X11" s="13"/>
      <c r="Y11" s="13">
        <v>0</v>
      </c>
      <c r="Z11" s="21" cm="1">
        <f t="array" ref="Z11">MAX(VALUE(Table1[[#This Row],[Enter measured harness resistance value (1st measurement)]:[Enter measured harness resistance value (3rd measurement)]]))</f>
        <v>0</v>
      </c>
      <c r="AA11" s="21" cm="1">
        <f t="array" ref="AA11">MIN(VALUE(Table1[[#This Row],[Enter measured harness resistance value (1st measurement)]:[Enter measured harness resistance value (3rd measurement)]]))</f>
        <v>0</v>
      </c>
      <c r="AB11" s="21">
        <f>IF(ISBLANK(Table1[[#This Row],[Enter measured harness resistance value (1st measurement)]]), 0, 1)</f>
        <v>0</v>
      </c>
      <c r="AC11" s="13">
        <v>0</v>
      </c>
      <c r="AD11" s="13"/>
      <c r="AE11" s="13" t="s">
        <v>57</v>
      </c>
      <c r="AF11" s="13"/>
      <c r="AG11" s="13"/>
      <c r="AH11" s="13"/>
      <c r="AI11" s="13"/>
      <c r="AJ11" s="13" t="s">
        <v>58</v>
      </c>
      <c r="AK11" s="13"/>
      <c r="AL11" s="13"/>
      <c r="AM11" s="13">
        <f>VALUE(Table1[[#This Row],[Planned Test Hours]])</f>
        <v>0</v>
      </c>
      <c r="AN11" s="13"/>
      <c r="AO11" s="13" t="s">
        <v>59</v>
      </c>
      <c r="AP11" s="13"/>
      <c r="AQ11" s="13"/>
      <c r="AR11" s="13"/>
      <c r="AS11" s="13"/>
      <c r="AT11" s="13"/>
      <c r="AU11" s="13"/>
      <c r="AV11" s="17"/>
    </row>
    <row r="12" spans="1:48" ht="14.4" x14ac:dyDescent="0.3">
      <c r="A12" s="8">
        <v>11</v>
      </c>
      <c r="B12" s="9">
        <v>44256.664583333331</v>
      </c>
      <c r="C12" s="9">
        <v>44256.665277777778</v>
      </c>
      <c r="D12" s="7" t="s">
        <v>48</v>
      </c>
      <c r="E12" s="7" t="s">
        <v>49</v>
      </c>
      <c r="F12" s="7" t="s">
        <v>49</v>
      </c>
      <c r="G12" s="10">
        <v>44256</v>
      </c>
      <c r="H12" s="7" t="s">
        <v>69</v>
      </c>
      <c r="I12" s="7">
        <v>11</v>
      </c>
      <c r="J12" s="7" t="s">
        <v>51</v>
      </c>
      <c r="K12" s="7" t="s">
        <v>52</v>
      </c>
      <c r="L12" s="7" t="s">
        <v>53</v>
      </c>
      <c r="M12" s="7">
        <v>1</v>
      </c>
      <c r="N12" s="18" t="s">
        <v>54</v>
      </c>
      <c r="O12" s="7"/>
      <c r="P12" s="7" t="s">
        <v>55</v>
      </c>
      <c r="Q12" s="7"/>
      <c r="R12" s="7" t="s">
        <v>55</v>
      </c>
      <c r="S12" s="7" t="s">
        <v>55</v>
      </c>
      <c r="T12" s="7" t="s">
        <v>55</v>
      </c>
      <c r="U12" s="7" t="s">
        <v>56</v>
      </c>
      <c r="V12" s="7"/>
      <c r="W12" s="7"/>
      <c r="X12" s="7"/>
      <c r="Y12" s="7">
        <v>0</v>
      </c>
      <c r="Z12" s="19" cm="1">
        <f t="array" ref="Z12">MAX(VALUE(Table1[[#This Row],[Enter measured harness resistance value (1st measurement)]:[Enter measured harness resistance value (3rd measurement)]]))</f>
        <v>0</v>
      </c>
      <c r="AA12" s="19" cm="1">
        <f t="array" ref="AA12">MIN(VALUE(Table1[[#This Row],[Enter measured harness resistance value (1st measurement)]:[Enter measured harness resistance value (3rd measurement)]]))</f>
        <v>0</v>
      </c>
      <c r="AB12" s="19">
        <f>IF(ISBLANK(Table1[[#This Row],[Enter measured harness resistance value (1st measurement)]]), 0, 1)</f>
        <v>0</v>
      </c>
      <c r="AC12" s="7">
        <v>0</v>
      </c>
      <c r="AD12" s="7"/>
      <c r="AE12" s="7" t="s">
        <v>57</v>
      </c>
      <c r="AF12" s="7"/>
      <c r="AG12" s="7"/>
      <c r="AH12" s="7"/>
      <c r="AI12" s="7"/>
      <c r="AJ12" s="7" t="s">
        <v>58</v>
      </c>
      <c r="AK12" s="7"/>
      <c r="AL12" s="7"/>
      <c r="AM12" s="7">
        <f>VALUE(Table1[[#This Row],[Planned Test Hours]])</f>
        <v>0</v>
      </c>
      <c r="AN12" s="7"/>
      <c r="AO12" s="7" t="s">
        <v>59</v>
      </c>
      <c r="AP12" s="7"/>
      <c r="AQ12" s="7"/>
      <c r="AR12" s="7"/>
      <c r="AS12" s="7"/>
      <c r="AT12" s="7"/>
      <c r="AU12" s="7"/>
      <c r="AV12" s="11"/>
    </row>
    <row r="13" spans="1:48" ht="14.4" x14ac:dyDescent="0.3">
      <c r="A13" s="12">
        <v>12</v>
      </c>
      <c r="B13" s="14">
        <v>44256.665277777778</v>
      </c>
      <c r="C13" s="14">
        <v>44256.665277777778</v>
      </c>
      <c r="D13" s="13" t="s">
        <v>48</v>
      </c>
      <c r="E13" s="13" t="s">
        <v>49</v>
      </c>
      <c r="F13" s="13" t="s">
        <v>49</v>
      </c>
      <c r="G13" s="15">
        <v>44256</v>
      </c>
      <c r="H13" s="13" t="s">
        <v>70</v>
      </c>
      <c r="I13" s="13">
        <v>12</v>
      </c>
      <c r="J13" s="13" t="s">
        <v>51</v>
      </c>
      <c r="K13" s="13" t="s">
        <v>52</v>
      </c>
      <c r="L13" s="13" t="s">
        <v>53</v>
      </c>
      <c r="M13" s="13">
        <v>1</v>
      </c>
      <c r="N13" s="16" t="s">
        <v>54</v>
      </c>
      <c r="O13" s="13"/>
      <c r="P13" s="13" t="s">
        <v>55</v>
      </c>
      <c r="Q13" s="13"/>
      <c r="R13" s="13" t="s">
        <v>55</v>
      </c>
      <c r="S13" s="13" t="s">
        <v>55</v>
      </c>
      <c r="T13" s="13" t="s">
        <v>55</v>
      </c>
      <c r="U13" s="13" t="s">
        <v>56</v>
      </c>
      <c r="V13" s="13"/>
      <c r="W13" s="13"/>
      <c r="X13" s="13"/>
      <c r="Y13" s="13">
        <v>0</v>
      </c>
      <c r="Z13" s="21" cm="1">
        <f t="array" ref="Z13">MAX(VALUE(Table1[[#This Row],[Enter measured harness resistance value (1st measurement)]:[Enter measured harness resistance value (3rd measurement)]]))</f>
        <v>0</v>
      </c>
      <c r="AA13" s="21" cm="1">
        <f t="array" ref="AA13">MIN(VALUE(Table1[[#This Row],[Enter measured harness resistance value (1st measurement)]:[Enter measured harness resistance value (3rd measurement)]]))</f>
        <v>0</v>
      </c>
      <c r="AB13" s="21">
        <f>IF(ISBLANK(Table1[[#This Row],[Enter measured harness resistance value (1st measurement)]]), 0, 1)</f>
        <v>0</v>
      </c>
      <c r="AC13" s="13">
        <v>0</v>
      </c>
      <c r="AD13" s="13"/>
      <c r="AE13" s="13" t="s">
        <v>57</v>
      </c>
      <c r="AF13" s="13"/>
      <c r="AG13" s="13"/>
      <c r="AH13" s="13"/>
      <c r="AI13" s="13"/>
      <c r="AJ13" s="13" t="s">
        <v>58</v>
      </c>
      <c r="AK13" s="13"/>
      <c r="AL13" s="13"/>
      <c r="AM13" s="13">
        <f>VALUE(Table1[[#This Row],[Planned Test Hours]])</f>
        <v>0</v>
      </c>
      <c r="AN13" s="13"/>
      <c r="AO13" s="13" t="s">
        <v>59</v>
      </c>
      <c r="AP13" s="13"/>
      <c r="AQ13" s="13"/>
      <c r="AR13" s="13"/>
      <c r="AS13" s="13"/>
      <c r="AT13" s="13"/>
      <c r="AU13" s="13"/>
      <c r="AV13" s="17"/>
    </row>
    <row r="14" spans="1:48" ht="14.4" x14ac:dyDescent="0.3">
      <c r="A14" s="8">
        <v>13</v>
      </c>
      <c r="B14" s="9">
        <v>44256.665277777778</v>
      </c>
      <c r="C14" s="9">
        <v>44256.665972222225</v>
      </c>
      <c r="D14" s="7" t="s">
        <v>48</v>
      </c>
      <c r="E14" s="7" t="s">
        <v>49</v>
      </c>
      <c r="F14" s="7" t="s">
        <v>49</v>
      </c>
      <c r="G14" s="10">
        <v>44256</v>
      </c>
      <c r="H14" s="7" t="s">
        <v>71</v>
      </c>
      <c r="I14" s="7">
        <v>13</v>
      </c>
      <c r="J14" s="7" t="s">
        <v>51</v>
      </c>
      <c r="K14" s="7" t="s">
        <v>52</v>
      </c>
      <c r="L14" s="7" t="s">
        <v>53</v>
      </c>
      <c r="M14" s="7">
        <v>1</v>
      </c>
      <c r="N14" s="18" t="s">
        <v>54</v>
      </c>
      <c r="O14" s="7"/>
      <c r="P14" s="7" t="s">
        <v>55</v>
      </c>
      <c r="Q14" s="7"/>
      <c r="R14" s="7" t="s">
        <v>55</v>
      </c>
      <c r="S14" s="7" t="s">
        <v>55</v>
      </c>
      <c r="T14" s="7" t="s">
        <v>55</v>
      </c>
      <c r="U14" s="7" t="s">
        <v>56</v>
      </c>
      <c r="V14" s="7"/>
      <c r="W14" s="7"/>
      <c r="X14" s="7"/>
      <c r="Y14" s="7">
        <v>0</v>
      </c>
      <c r="Z14" s="19" cm="1">
        <f t="array" ref="Z14">MAX(VALUE(Table1[[#This Row],[Enter measured harness resistance value (1st measurement)]:[Enter measured harness resistance value (3rd measurement)]]))</f>
        <v>0</v>
      </c>
      <c r="AA14" s="19" cm="1">
        <f t="array" ref="AA14">MIN(VALUE(Table1[[#This Row],[Enter measured harness resistance value (1st measurement)]:[Enter measured harness resistance value (3rd measurement)]]))</f>
        <v>0</v>
      </c>
      <c r="AB14" s="19">
        <f>IF(ISBLANK(Table1[[#This Row],[Enter measured harness resistance value (1st measurement)]]), 0, 1)</f>
        <v>0</v>
      </c>
      <c r="AC14" s="7">
        <v>0</v>
      </c>
      <c r="AD14" s="7"/>
      <c r="AE14" s="7" t="s">
        <v>57</v>
      </c>
      <c r="AF14" s="7"/>
      <c r="AG14" s="7"/>
      <c r="AH14" s="7"/>
      <c r="AI14" s="7"/>
      <c r="AJ14" s="7" t="s">
        <v>58</v>
      </c>
      <c r="AK14" s="7"/>
      <c r="AL14" s="7"/>
      <c r="AM14" s="7">
        <f>VALUE(Table1[[#This Row],[Planned Test Hours]])</f>
        <v>0</v>
      </c>
      <c r="AN14" s="7"/>
      <c r="AO14" s="7" t="s">
        <v>59</v>
      </c>
      <c r="AP14" s="7"/>
      <c r="AQ14" s="7"/>
      <c r="AR14" s="7"/>
      <c r="AS14" s="7"/>
      <c r="AT14" s="7"/>
      <c r="AU14" s="7"/>
      <c r="AV14" s="11"/>
    </row>
    <row r="15" spans="1:48" ht="14.4" x14ac:dyDescent="0.3">
      <c r="A15" s="12">
        <v>14</v>
      </c>
      <c r="B15" s="14">
        <v>44256.665972222225</v>
      </c>
      <c r="C15" s="14">
        <v>44256.666666666664</v>
      </c>
      <c r="D15" s="13" t="s">
        <v>48</v>
      </c>
      <c r="E15" s="13" t="s">
        <v>49</v>
      </c>
      <c r="F15" s="13" t="s">
        <v>49</v>
      </c>
      <c r="G15" s="15">
        <v>44256</v>
      </c>
      <c r="H15" s="13" t="s">
        <v>72</v>
      </c>
      <c r="I15" s="13">
        <v>14</v>
      </c>
      <c r="J15" s="13" t="s">
        <v>51</v>
      </c>
      <c r="K15" s="13" t="s">
        <v>52</v>
      </c>
      <c r="L15" s="13" t="s">
        <v>53</v>
      </c>
      <c r="M15" s="13">
        <v>1</v>
      </c>
      <c r="N15" s="16" t="s">
        <v>54</v>
      </c>
      <c r="O15" s="13"/>
      <c r="P15" s="13" t="s">
        <v>55</v>
      </c>
      <c r="Q15" s="13"/>
      <c r="R15" s="13" t="s">
        <v>55</v>
      </c>
      <c r="S15" s="13" t="s">
        <v>55</v>
      </c>
      <c r="T15" s="13" t="s">
        <v>55</v>
      </c>
      <c r="U15" s="13" t="s">
        <v>56</v>
      </c>
      <c r="V15" s="13"/>
      <c r="W15" s="13"/>
      <c r="X15" s="13"/>
      <c r="Y15" s="13">
        <v>0</v>
      </c>
      <c r="Z15" s="21" cm="1">
        <f t="array" ref="Z15">MAX(VALUE(Table1[[#This Row],[Enter measured harness resistance value (1st measurement)]:[Enter measured harness resistance value (3rd measurement)]]))</f>
        <v>0</v>
      </c>
      <c r="AA15" s="21" cm="1">
        <f t="array" ref="AA15">MIN(VALUE(Table1[[#This Row],[Enter measured harness resistance value (1st measurement)]:[Enter measured harness resistance value (3rd measurement)]]))</f>
        <v>0</v>
      </c>
      <c r="AB15" s="21">
        <f>IF(ISBLANK(Table1[[#This Row],[Enter measured harness resistance value (1st measurement)]]), 0, 1)</f>
        <v>0</v>
      </c>
      <c r="AC15" s="13">
        <v>0</v>
      </c>
      <c r="AD15" s="13"/>
      <c r="AE15" s="13" t="s">
        <v>57</v>
      </c>
      <c r="AF15" s="13"/>
      <c r="AG15" s="13"/>
      <c r="AH15" s="13"/>
      <c r="AI15" s="13"/>
      <c r="AJ15" s="13" t="s">
        <v>58</v>
      </c>
      <c r="AK15" s="13"/>
      <c r="AL15" s="13"/>
      <c r="AM15" s="13">
        <f>VALUE(Table1[[#This Row],[Planned Test Hours]])</f>
        <v>0</v>
      </c>
      <c r="AN15" s="13"/>
      <c r="AO15" s="13" t="s">
        <v>59</v>
      </c>
      <c r="AP15" s="13"/>
      <c r="AQ15" s="13"/>
      <c r="AR15" s="13"/>
      <c r="AS15" s="13"/>
      <c r="AT15" s="13"/>
      <c r="AU15" s="13"/>
      <c r="AV15" s="17"/>
    </row>
    <row r="16" spans="1:48" ht="14.4" x14ac:dyDescent="0.3">
      <c r="A16" s="8">
        <v>15</v>
      </c>
      <c r="B16" s="9">
        <v>44257.642361111109</v>
      </c>
      <c r="C16" s="9">
        <v>44257.643055555556</v>
      </c>
      <c r="D16" s="7" t="s">
        <v>48</v>
      </c>
      <c r="E16" s="7" t="s">
        <v>49</v>
      </c>
      <c r="F16" s="7" t="s">
        <v>49</v>
      </c>
      <c r="G16" s="10">
        <v>44257</v>
      </c>
      <c r="H16" s="7" t="s">
        <v>73</v>
      </c>
      <c r="I16" s="7">
        <v>15</v>
      </c>
      <c r="J16" s="7" t="s">
        <v>51</v>
      </c>
      <c r="K16" s="7" t="s">
        <v>52</v>
      </c>
      <c r="L16" s="7" t="s">
        <v>53</v>
      </c>
      <c r="M16" s="7">
        <v>1</v>
      </c>
      <c r="N16" s="18" t="s">
        <v>54</v>
      </c>
      <c r="O16" s="7"/>
      <c r="P16" s="7" t="s">
        <v>55</v>
      </c>
      <c r="Q16" s="7"/>
      <c r="R16" s="7" t="s">
        <v>55</v>
      </c>
      <c r="S16" s="7" t="s">
        <v>55</v>
      </c>
      <c r="T16" s="7" t="s">
        <v>55</v>
      </c>
      <c r="U16" s="7" t="s">
        <v>74</v>
      </c>
      <c r="V16" s="7"/>
      <c r="W16" s="7"/>
      <c r="X16" s="7"/>
      <c r="Y16" s="7">
        <v>0</v>
      </c>
      <c r="Z16" s="19" cm="1">
        <f t="array" ref="Z16">MAX(VALUE(Table1[[#This Row],[Enter measured harness resistance value (1st measurement)]:[Enter measured harness resistance value (3rd measurement)]]))</f>
        <v>0</v>
      </c>
      <c r="AA16" s="19" cm="1">
        <f t="array" ref="AA16">MIN(VALUE(Table1[[#This Row],[Enter measured harness resistance value (1st measurement)]:[Enter measured harness resistance value (3rd measurement)]]))</f>
        <v>0</v>
      </c>
      <c r="AB16" s="19">
        <f>IF(ISBLANK(Table1[[#This Row],[Enter measured harness resistance value (1st measurement)]]), 0, 1)</f>
        <v>0</v>
      </c>
      <c r="AC16" s="7">
        <v>0</v>
      </c>
      <c r="AD16" s="7"/>
      <c r="AE16" s="7" t="s">
        <v>57</v>
      </c>
      <c r="AF16" s="7"/>
      <c r="AG16" s="7"/>
      <c r="AH16" s="7"/>
      <c r="AI16" s="7"/>
      <c r="AJ16" s="7" t="s">
        <v>58</v>
      </c>
      <c r="AK16" s="7"/>
      <c r="AL16" s="7"/>
      <c r="AM16" s="7">
        <f>VALUE(Table1[[#This Row],[Planned Test Hours]])</f>
        <v>0</v>
      </c>
      <c r="AN16" s="7"/>
      <c r="AO16" s="7" t="s">
        <v>59</v>
      </c>
      <c r="AP16" s="7" t="s">
        <v>75</v>
      </c>
      <c r="AQ16" s="7"/>
      <c r="AR16" s="7"/>
      <c r="AS16" s="7"/>
      <c r="AT16" s="7"/>
      <c r="AU16" s="7"/>
      <c r="AV16" s="11"/>
    </row>
    <row r="17" spans="1:48" ht="14.4" x14ac:dyDescent="0.3">
      <c r="A17" s="12">
        <v>16</v>
      </c>
      <c r="B17" s="14">
        <v>44266.395833333336</v>
      </c>
      <c r="C17" s="14">
        <v>44266.397222222222</v>
      </c>
      <c r="D17" s="13" t="s">
        <v>48</v>
      </c>
      <c r="E17" s="13" t="s">
        <v>49</v>
      </c>
      <c r="F17" s="13" t="s">
        <v>49</v>
      </c>
      <c r="G17" s="15">
        <v>44266</v>
      </c>
      <c r="H17" s="13" t="s">
        <v>76</v>
      </c>
      <c r="I17" s="13">
        <v>1</v>
      </c>
      <c r="J17" s="13" t="s">
        <v>51</v>
      </c>
      <c r="K17" s="13" t="s">
        <v>77</v>
      </c>
      <c r="L17" s="13" t="s">
        <v>53</v>
      </c>
      <c r="M17" s="13">
        <v>1</v>
      </c>
      <c r="N17" s="16" t="s">
        <v>54</v>
      </c>
      <c r="O17" s="13"/>
      <c r="P17" s="13" t="s">
        <v>55</v>
      </c>
      <c r="Q17" s="13"/>
      <c r="R17" s="13" t="s">
        <v>55</v>
      </c>
      <c r="S17" s="13" t="s">
        <v>55</v>
      </c>
      <c r="T17" s="13" t="s">
        <v>55</v>
      </c>
      <c r="U17" s="13" t="s">
        <v>56</v>
      </c>
      <c r="V17" s="13"/>
      <c r="W17" s="13"/>
      <c r="X17" s="13"/>
      <c r="Y17" s="13">
        <v>0</v>
      </c>
      <c r="Z17" s="21" cm="1">
        <f t="array" ref="Z17">MAX(VALUE(Table1[[#This Row],[Enter measured harness resistance value (1st measurement)]:[Enter measured harness resistance value (3rd measurement)]]))</f>
        <v>0</v>
      </c>
      <c r="AA17" s="21" cm="1">
        <f t="array" ref="AA17">MIN(VALUE(Table1[[#This Row],[Enter measured harness resistance value (1st measurement)]:[Enter measured harness resistance value (3rd measurement)]]))</f>
        <v>0</v>
      </c>
      <c r="AB17" s="21">
        <f>IF(ISBLANK(Table1[[#This Row],[Enter measured harness resistance value (1st measurement)]]), 0, 1)</f>
        <v>0</v>
      </c>
      <c r="AC17" s="13">
        <v>0</v>
      </c>
      <c r="AD17" s="13"/>
      <c r="AE17" s="13" t="s">
        <v>78</v>
      </c>
      <c r="AF17" s="13"/>
      <c r="AG17" s="13"/>
      <c r="AH17" s="13"/>
      <c r="AI17" s="13"/>
      <c r="AJ17" s="13" t="s">
        <v>58</v>
      </c>
      <c r="AK17" s="13"/>
      <c r="AL17" s="13"/>
      <c r="AM17" s="13">
        <f>VALUE(Table1[[#This Row],[Planned Test Hours]])</f>
        <v>0</v>
      </c>
      <c r="AN17" s="13"/>
      <c r="AO17" s="13" t="s">
        <v>59</v>
      </c>
      <c r="AP17" s="13"/>
      <c r="AQ17" s="13"/>
      <c r="AR17" s="13"/>
      <c r="AS17" s="13"/>
      <c r="AT17" s="13"/>
      <c r="AU17" s="13"/>
      <c r="AV17" s="17"/>
    </row>
    <row r="18" spans="1:48" ht="14.4" x14ac:dyDescent="0.3">
      <c r="A18" s="8">
        <v>17</v>
      </c>
      <c r="B18" s="9">
        <v>44266.397222222222</v>
      </c>
      <c r="C18" s="9">
        <v>44266.397916666669</v>
      </c>
      <c r="D18" s="7" t="s">
        <v>48</v>
      </c>
      <c r="E18" s="7" t="s">
        <v>49</v>
      </c>
      <c r="F18" s="7" t="s">
        <v>49</v>
      </c>
      <c r="G18" s="10">
        <v>44266</v>
      </c>
      <c r="H18" s="7" t="s">
        <v>79</v>
      </c>
      <c r="I18" s="7">
        <v>2</v>
      </c>
      <c r="J18" s="7" t="s">
        <v>51</v>
      </c>
      <c r="K18" s="7" t="s">
        <v>77</v>
      </c>
      <c r="L18" s="7" t="s">
        <v>53</v>
      </c>
      <c r="M18" s="7">
        <v>1</v>
      </c>
      <c r="N18" s="18" t="s">
        <v>54</v>
      </c>
      <c r="O18" s="7"/>
      <c r="P18" s="7" t="s">
        <v>55</v>
      </c>
      <c r="Q18" s="7"/>
      <c r="R18" s="7" t="s">
        <v>55</v>
      </c>
      <c r="S18" s="7" t="s">
        <v>55</v>
      </c>
      <c r="T18" s="7" t="s">
        <v>55</v>
      </c>
      <c r="U18" s="7" t="s">
        <v>56</v>
      </c>
      <c r="V18" s="7"/>
      <c r="W18" s="7"/>
      <c r="X18" s="7"/>
      <c r="Y18" s="7">
        <v>0</v>
      </c>
      <c r="Z18" s="19" cm="1">
        <f t="array" ref="Z18">MAX(VALUE(Table1[[#This Row],[Enter measured harness resistance value (1st measurement)]:[Enter measured harness resistance value (3rd measurement)]]))</f>
        <v>0</v>
      </c>
      <c r="AA18" s="19" cm="1">
        <f t="array" ref="AA18">MIN(VALUE(Table1[[#This Row],[Enter measured harness resistance value (1st measurement)]:[Enter measured harness resistance value (3rd measurement)]]))</f>
        <v>0</v>
      </c>
      <c r="AB18" s="19">
        <f>IF(ISBLANK(Table1[[#This Row],[Enter measured harness resistance value (1st measurement)]]), 0, 1)</f>
        <v>0</v>
      </c>
      <c r="AC18" s="7">
        <v>0</v>
      </c>
      <c r="AD18" s="7"/>
      <c r="AE18" s="7" t="s">
        <v>78</v>
      </c>
      <c r="AF18" s="7"/>
      <c r="AG18" s="7"/>
      <c r="AH18" s="7"/>
      <c r="AI18" s="7"/>
      <c r="AJ18" s="7" t="s">
        <v>58</v>
      </c>
      <c r="AK18" s="7"/>
      <c r="AL18" s="7"/>
      <c r="AM18" s="7">
        <f>VALUE(Table1[[#This Row],[Planned Test Hours]])</f>
        <v>0</v>
      </c>
      <c r="AN18" s="7"/>
      <c r="AO18" s="7" t="s">
        <v>59</v>
      </c>
      <c r="AP18" s="7"/>
      <c r="AQ18" s="7"/>
      <c r="AR18" s="7"/>
      <c r="AS18" s="7"/>
      <c r="AT18" s="7"/>
      <c r="AU18" s="7"/>
      <c r="AV18" s="11"/>
    </row>
    <row r="19" spans="1:48" ht="14.4" x14ac:dyDescent="0.3">
      <c r="A19" s="12">
        <v>18</v>
      </c>
      <c r="B19" s="14">
        <v>44266.398611111108</v>
      </c>
      <c r="C19" s="14">
        <v>44266.399305555555</v>
      </c>
      <c r="D19" s="13" t="s">
        <v>48</v>
      </c>
      <c r="E19" s="13" t="s">
        <v>49</v>
      </c>
      <c r="F19" s="13" t="s">
        <v>49</v>
      </c>
      <c r="G19" s="15">
        <v>44266</v>
      </c>
      <c r="H19" s="13" t="s">
        <v>80</v>
      </c>
      <c r="I19" s="13">
        <v>3</v>
      </c>
      <c r="J19" s="13" t="s">
        <v>51</v>
      </c>
      <c r="K19" s="13" t="s">
        <v>77</v>
      </c>
      <c r="L19" s="13" t="s">
        <v>53</v>
      </c>
      <c r="M19" s="13">
        <v>1</v>
      </c>
      <c r="N19" s="16" t="s">
        <v>54</v>
      </c>
      <c r="O19" s="13"/>
      <c r="P19" s="13" t="s">
        <v>55</v>
      </c>
      <c r="Q19" s="13"/>
      <c r="R19" s="13" t="s">
        <v>55</v>
      </c>
      <c r="S19" s="13" t="s">
        <v>55</v>
      </c>
      <c r="T19" s="13" t="s">
        <v>55</v>
      </c>
      <c r="U19" s="13" t="s">
        <v>56</v>
      </c>
      <c r="V19" s="13"/>
      <c r="W19" s="13"/>
      <c r="X19" s="13"/>
      <c r="Y19" s="13">
        <v>0</v>
      </c>
      <c r="Z19" s="21" cm="1">
        <f t="array" ref="Z19">MAX(VALUE(Table1[[#This Row],[Enter measured harness resistance value (1st measurement)]:[Enter measured harness resistance value (3rd measurement)]]))</f>
        <v>0</v>
      </c>
      <c r="AA19" s="21" cm="1">
        <f t="array" ref="AA19">MIN(VALUE(Table1[[#This Row],[Enter measured harness resistance value (1st measurement)]:[Enter measured harness resistance value (3rd measurement)]]))</f>
        <v>0</v>
      </c>
      <c r="AB19" s="21">
        <f>IF(ISBLANK(Table1[[#This Row],[Enter measured harness resistance value (1st measurement)]]), 0, 1)</f>
        <v>0</v>
      </c>
      <c r="AC19" s="13">
        <v>0</v>
      </c>
      <c r="AD19" s="13"/>
      <c r="AE19" s="13" t="s">
        <v>78</v>
      </c>
      <c r="AF19" s="13"/>
      <c r="AG19" s="13"/>
      <c r="AH19" s="13"/>
      <c r="AI19" s="13"/>
      <c r="AJ19" s="13" t="s">
        <v>58</v>
      </c>
      <c r="AK19" s="13"/>
      <c r="AL19" s="13"/>
      <c r="AM19" s="13">
        <f>VALUE(Table1[[#This Row],[Planned Test Hours]])</f>
        <v>0</v>
      </c>
      <c r="AN19" s="13"/>
      <c r="AO19" s="13" t="s">
        <v>59</v>
      </c>
      <c r="AP19" s="13"/>
      <c r="AQ19" s="13"/>
      <c r="AR19" s="13"/>
      <c r="AS19" s="13"/>
      <c r="AT19" s="13"/>
      <c r="AU19" s="13"/>
      <c r="AV19" s="17"/>
    </row>
    <row r="20" spans="1:48" ht="14.4" x14ac:dyDescent="0.3">
      <c r="A20" s="8">
        <v>19</v>
      </c>
      <c r="B20" s="9">
        <v>44266.399305555555</v>
      </c>
      <c r="C20" s="9">
        <v>44266.400000000001</v>
      </c>
      <c r="D20" s="7" t="s">
        <v>48</v>
      </c>
      <c r="E20" s="7" t="s">
        <v>49</v>
      </c>
      <c r="F20" s="7" t="s">
        <v>49</v>
      </c>
      <c r="G20" s="10">
        <v>44266</v>
      </c>
      <c r="H20" s="7" t="s">
        <v>81</v>
      </c>
      <c r="I20" s="7">
        <v>4</v>
      </c>
      <c r="J20" s="7" t="s">
        <v>51</v>
      </c>
      <c r="K20" s="7" t="s">
        <v>77</v>
      </c>
      <c r="L20" s="7" t="s">
        <v>53</v>
      </c>
      <c r="M20" s="7">
        <v>1</v>
      </c>
      <c r="N20" s="18" t="s">
        <v>54</v>
      </c>
      <c r="O20" s="7"/>
      <c r="P20" s="7" t="s">
        <v>55</v>
      </c>
      <c r="Q20" s="7"/>
      <c r="R20" s="7" t="s">
        <v>55</v>
      </c>
      <c r="S20" s="7" t="s">
        <v>55</v>
      </c>
      <c r="T20" s="7" t="s">
        <v>55</v>
      </c>
      <c r="U20" s="7" t="s">
        <v>56</v>
      </c>
      <c r="V20" s="7"/>
      <c r="W20" s="7"/>
      <c r="X20" s="7"/>
      <c r="Y20" s="7">
        <v>0</v>
      </c>
      <c r="Z20" s="19" cm="1">
        <f t="array" ref="Z20">MAX(VALUE(Table1[[#This Row],[Enter measured harness resistance value (1st measurement)]:[Enter measured harness resistance value (3rd measurement)]]))</f>
        <v>0</v>
      </c>
      <c r="AA20" s="19" cm="1">
        <f t="array" ref="AA20">MIN(VALUE(Table1[[#This Row],[Enter measured harness resistance value (1st measurement)]:[Enter measured harness resistance value (3rd measurement)]]))</f>
        <v>0</v>
      </c>
      <c r="AB20" s="19">
        <f>IF(ISBLANK(Table1[[#This Row],[Enter measured harness resistance value (1st measurement)]]), 0, 1)</f>
        <v>0</v>
      </c>
      <c r="AC20" s="7">
        <v>0</v>
      </c>
      <c r="AD20" s="7"/>
      <c r="AE20" s="7" t="s">
        <v>78</v>
      </c>
      <c r="AF20" s="7"/>
      <c r="AG20" s="7"/>
      <c r="AH20" s="7"/>
      <c r="AI20" s="7"/>
      <c r="AJ20" s="7" t="s">
        <v>58</v>
      </c>
      <c r="AK20" s="7"/>
      <c r="AL20" s="7"/>
      <c r="AM20" s="7">
        <f>VALUE(Table1[[#This Row],[Planned Test Hours]])</f>
        <v>0</v>
      </c>
      <c r="AN20" s="7"/>
      <c r="AO20" s="7" t="s">
        <v>59</v>
      </c>
      <c r="AP20" s="7"/>
      <c r="AQ20" s="7"/>
      <c r="AR20" s="7"/>
      <c r="AS20" s="7"/>
      <c r="AT20" s="7"/>
      <c r="AU20" s="7"/>
      <c r="AV20" s="11"/>
    </row>
    <row r="21" spans="1:48" ht="14.4" x14ac:dyDescent="0.3">
      <c r="A21" s="12">
        <v>20</v>
      </c>
      <c r="B21" s="14">
        <v>44266.400000000001</v>
      </c>
      <c r="C21" s="14">
        <v>44266.400000000001</v>
      </c>
      <c r="D21" s="13" t="s">
        <v>48</v>
      </c>
      <c r="E21" s="13" t="s">
        <v>49</v>
      </c>
      <c r="F21" s="13" t="s">
        <v>49</v>
      </c>
      <c r="G21" s="15">
        <v>44266</v>
      </c>
      <c r="H21" s="13" t="s">
        <v>82</v>
      </c>
      <c r="I21" s="13">
        <v>5</v>
      </c>
      <c r="J21" s="13" t="s">
        <v>51</v>
      </c>
      <c r="K21" s="13" t="s">
        <v>77</v>
      </c>
      <c r="L21" s="13" t="s">
        <v>53</v>
      </c>
      <c r="M21" s="13">
        <v>1</v>
      </c>
      <c r="N21" s="16" t="s">
        <v>54</v>
      </c>
      <c r="O21" s="13"/>
      <c r="P21" s="13" t="s">
        <v>55</v>
      </c>
      <c r="Q21" s="13"/>
      <c r="R21" s="13" t="s">
        <v>55</v>
      </c>
      <c r="S21" s="13" t="s">
        <v>55</v>
      </c>
      <c r="T21" s="13" t="s">
        <v>55</v>
      </c>
      <c r="U21" s="13" t="s">
        <v>56</v>
      </c>
      <c r="V21" s="13"/>
      <c r="W21" s="13"/>
      <c r="X21" s="13"/>
      <c r="Y21" s="13">
        <v>0</v>
      </c>
      <c r="Z21" s="21" cm="1">
        <f t="array" ref="Z21">MAX(VALUE(Table1[[#This Row],[Enter measured harness resistance value (1st measurement)]:[Enter measured harness resistance value (3rd measurement)]]))</f>
        <v>0</v>
      </c>
      <c r="AA21" s="21" cm="1">
        <f t="array" ref="AA21">MIN(VALUE(Table1[[#This Row],[Enter measured harness resistance value (1st measurement)]:[Enter measured harness resistance value (3rd measurement)]]))</f>
        <v>0</v>
      </c>
      <c r="AB21" s="21">
        <f>IF(ISBLANK(Table1[[#This Row],[Enter measured harness resistance value (1st measurement)]]), 0, 1)</f>
        <v>0</v>
      </c>
      <c r="AC21" s="13">
        <v>0</v>
      </c>
      <c r="AD21" s="13"/>
      <c r="AE21" s="13" t="s">
        <v>78</v>
      </c>
      <c r="AF21" s="13"/>
      <c r="AG21" s="13"/>
      <c r="AH21" s="13"/>
      <c r="AI21" s="13"/>
      <c r="AJ21" s="13" t="s">
        <v>58</v>
      </c>
      <c r="AK21" s="13"/>
      <c r="AL21" s="13"/>
      <c r="AM21" s="13">
        <f>VALUE(Table1[[#This Row],[Planned Test Hours]])</f>
        <v>0</v>
      </c>
      <c r="AN21" s="13"/>
      <c r="AO21" s="13" t="s">
        <v>59</v>
      </c>
      <c r="AP21" s="13"/>
      <c r="AQ21" s="13"/>
      <c r="AR21" s="13"/>
      <c r="AS21" s="13"/>
      <c r="AT21" s="13"/>
      <c r="AU21" s="13"/>
      <c r="AV21" s="17"/>
    </row>
    <row r="22" spans="1:48" ht="14.4" x14ac:dyDescent="0.3">
      <c r="A22" s="8">
        <v>21</v>
      </c>
      <c r="B22" s="9">
        <v>44266.400000000001</v>
      </c>
      <c r="C22" s="9">
        <v>44266.400694444441</v>
      </c>
      <c r="D22" s="7" t="s">
        <v>48</v>
      </c>
      <c r="E22" s="7" t="s">
        <v>49</v>
      </c>
      <c r="F22" s="7" t="s">
        <v>49</v>
      </c>
      <c r="G22" s="10">
        <v>44266</v>
      </c>
      <c r="H22" s="7" t="s">
        <v>83</v>
      </c>
      <c r="I22" s="7">
        <v>6</v>
      </c>
      <c r="J22" s="7" t="s">
        <v>51</v>
      </c>
      <c r="K22" s="7" t="s">
        <v>77</v>
      </c>
      <c r="L22" s="7" t="s">
        <v>53</v>
      </c>
      <c r="M22" s="7">
        <v>1</v>
      </c>
      <c r="N22" s="18" t="s">
        <v>54</v>
      </c>
      <c r="O22" s="7"/>
      <c r="P22" s="7" t="s">
        <v>55</v>
      </c>
      <c r="Q22" s="7"/>
      <c r="R22" s="7" t="s">
        <v>55</v>
      </c>
      <c r="S22" s="7" t="s">
        <v>55</v>
      </c>
      <c r="T22" s="7" t="s">
        <v>55</v>
      </c>
      <c r="U22" s="7" t="s">
        <v>56</v>
      </c>
      <c r="V22" s="7"/>
      <c r="W22" s="7"/>
      <c r="X22" s="7"/>
      <c r="Y22" s="7">
        <v>0</v>
      </c>
      <c r="Z22" s="19" cm="1">
        <f t="array" ref="Z22">MAX(VALUE(Table1[[#This Row],[Enter measured harness resistance value (1st measurement)]:[Enter measured harness resistance value (3rd measurement)]]))</f>
        <v>0</v>
      </c>
      <c r="AA22" s="19" cm="1">
        <f t="array" ref="AA22">MIN(VALUE(Table1[[#This Row],[Enter measured harness resistance value (1st measurement)]:[Enter measured harness resistance value (3rd measurement)]]))</f>
        <v>0</v>
      </c>
      <c r="AB22" s="19">
        <f>IF(ISBLANK(Table1[[#This Row],[Enter measured harness resistance value (1st measurement)]]), 0, 1)</f>
        <v>0</v>
      </c>
      <c r="AC22" s="7">
        <v>0</v>
      </c>
      <c r="AD22" s="7"/>
      <c r="AE22" s="7" t="s">
        <v>78</v>
      </c>
      <c r="AF22" s="7"/>
      <c r="AG22" s="7"/>
      <c r="AH22" s="7"/>
      <c r="AI22" s="7"/>
      <c r="AJ22" s="7" t="s">
        <v>58</v>
      </c>
      <c r="AK22" s="7"/>
      <c r="AL22" s="7"/>
      <c r="AM22" s="7">
        <f>VALUE(Table1[[#This Row],[Planned Test Hours]])</f>
        <v>0</v>
      </c>
      <c r="AN22" s="7"/>
      <c r="AO22" s="7" t="s">
        <v>59</v>
      </c>
      <c r="AP22" s="7"/>
      <c r="AQ22" s="7"/>
      <c r="AR22" s="7"/>
      <c r="AS22" s="7"/>
      <c r="AT22" s="7"/>
      <c r="AU22" s="7"/>
      <c r="AV22" s="11"/>
    </row>
    <row r="23" spans="1:48" ht="14.4" x14ac:dyDescent="0.3">
      <c r="A23" s="12">
        <v>22</v>
      </c>
      <c r="B23" s="14">
        <v>44266.400694444441</v>
      </c>
      <c r="C23" s="14">
        <v>44266.411805555559</v>
      </c>
      <c r="D23" s="13" t="s">
        <v>48</v>
      </c>
      <c r="E23" s="13" t="s">
        <v>49</v>
      </c>
      <c r="F23" s="13" t="s">
        <v>49</v>
      </c>
      <c r="G23" s="15">
        <v>44266</v>
      </c>
      <c r="H23" s="13" t="s">
        <v>84</v>
      </c>
      <c r="I23" s="13">
        <v>7</v>
      </c>
      <c r="J23" s="13" t="s">
        <v>51</v>
      </c>
      <c r="K23" s="13" t="s">
        <v>77</v>
      </c>
      <c r="L23" s="13" t="s">
        <v>53</v>
      </c>
      <c r="M23" s="13">
        <v>1</v>
      </c>
      <c r="N23" s="16" t="s">
        <v>54</v>
      </c>
      <c r="O23" s="13"/>
      <c r="P23" s="13" t="s">
        <v>55</v>
      </c>
      <c r="Q23" s="13"/>
      <c r="R23" s="13" t="s">
        <v>55</v>
      </c>
      <c r="S23" s="13" t="s">
        <v>55</v>
      </c>
      <c r="T23" s="13" t="s">
        <v>55</v>
      </c>
      <c r="U23" s="13" t="s">
        <v>56</v>
      </c>
      <c r="V23" s="13"/>
      <c r="W23" s="13"/>
      <c r="X23" s="13"/>
      <c r="Y23" s="13">
        <v>0</v>
      </c>
      <c r="Z23" s="21" cm="1">
        <f t="array" ref="Z23">MAX(VALUE(Table1[[#This Row],[Enter measured harness resistance value (1st measurement)]:[Enter measured harness resistance value (3rd measurement)]]))</f>
        <v>0</v>
      </c>
      <c r="AA23" s="21" cm="1">
        <f t="array" ref="AA23">MIN(VALUE(Table1[[#This Row],[Enter measured harness resistance value (1st measurement)]:[Enter measured harness resistance value (3rd measurement)]]))</f>
        <v>0</v>
      </c>
      <c r="AB23" s="21">
        <f>IF(ISBLANK(Table1[[#This Row],[Enter measured harness resistance value (1st measurement)]]), 0, 1)</f>
        <v>0</v>
      </c>
      <c r="AC23" s="13">
        <v>0</v>
      </c>
      <c r="AD23" s="13"/>
      <c r="AE23" s="13" t="s">
        <v>78</v>
      </c>
      <c r="AF23" s="13"/>
      <c r="AG23" s="13"/>
      <c r="AH23" s="13"/>
      <c r="AI23" s="13"/>
      <c r="AJ23" s="13" t="s">
        <v>58</v>
      </c>
      <c r="AK23" s="13"/>
      <c r="AL23" s="13"/>
      <c r="AM23" s="13">
        <f>VALUE(Table1[[#This Row],[Planned Test Hours]])</f>
        <v>0</v>
      </c>
      <c r="AN23" s="13"/>
      <c r="AO23" s="13" t="s">
        <v>59</v>
      </c>
      <c r="AP23" s="13"/>
      <c r="AQ23" s="13"/>
      <c r="AR23" s="13"/>
      <c r="AS23" s="13"/>
      <c r="AT23" s="13"/>
      <c r="AU23" s="13"/>
      <c r="AV23" s="17"/>
    </row>
    <row r="24" spans="1:48" ht="14.4" x14ac:dyDescent="0.3">
      <c r="A24" s="8">
        <v>23</v>
      </c>
      <c r="B24" s="9">
        <v>44266.411805555559</v>
      </c>
      <c r="C24" s="9">
        <v>44266.412499999999</v>
      </c>
      <c r="D24" s="7" t="s">
        <v>48</v>
      </c>
      <c r="E24" s="7" t="s">
        <v>49</v>
      </c>
      <c r="F24" s="7" t="s">
        <v>49</v>
      </c>
      <c r="G24" s="10">
        <v>44266</v>
      </c>
      <c r="H24" s="7" t="s">
        <v>85</v>
      </c>
      <c r="I24" s="7">
        <v>8</v>
      </c>
      <c r="J24" s="7" t="s">
        <v>51</v>
      </c>
      <c r="K24" s="7" t="s">
        <v>77</v>
      </c>
      <c r="L24" s="7" t="s">
        <v>53</v>
      </c>
      <c r="M24" s="7">
        <v>1</v>
      </c>
      <c r="N24" s="18" t="s">
        <v>54</v>
      </c>
      <c r="O24" s="7"/>
      <c r="P24" s="7" t="s">
        <v>55</v>
      </c>
      <c r="Q24" s="7"/>
      <c r="R24" s="7" t="s">
        <v>55</v>
      </c>
      <c r="S24" s="7" t="s">
        <v>55</v>
      </c>
      <c r="T24" s="7" t="s">
        <v>55</v>
      </c>
      <c r="U24" s="7" t="s">
        <v>56</v>
      </c>
      <c r="V24" s="7"/>
      <c r="W24" s="7"/>
      <c r="X24" s="7"/>
      <c r="Y24" s="7">
        <v>0</v>
      </c>
      <c r="Z24" s="19" cm="1">
        <f t="array" ref="Z24">MAX(VALUE(Table1[[#This Row],[Enter measured harness resistance value (1st measurement)]:[Enter measured harness resistance value (3rd measurement)]]))</f>
        <v>0</v>
      </c>
      <c r="AA24" s="19" cm="1">
        <f t="array" ref="AA24">MIN(VALUE(Table1[[#This Row],[Enter measured harness resistance value (1st measurement)]:[Enter measured harness resistance value (3rd measurement)]]))</f>
        <v>0</v>
      </c>
      <c r="AB24" s="19">
        <f>IF(ISBLANK(Table1[[#This Row],[Enter measured harness resistance value (1st measurement)]]), 0, 1)</f>
        <v>0</v>
      </c>
      <c r="AC24" s="7">
        <v>0</v>
      </c>
      <c r="AD24" s="7"/>
      <c r="AE24" s="7" t="s">
        <v>78</v>
      </c>
      <c r="AF24" s="7"/>
      <c r="AG24" s="7"/>
      <c r="AH24" s="7"/>
      <c r="AI24" s="7"/>
      <c r="AJ24" s="7" t="s">
        <v>58</v>
      </c>
      <c r="AK24" s="7"/>
      <c r="AL24" s="7"/>
      <c r="AM24" s="7">
        <f>VALUE(Table1[[#This Row],[Planned Test Hours]])</f>
        <v>0</v>
      </c>
      <c r="AN24" s="7"/>
      <c r="AO24" s="7" t="s">
        <v>59</v>
      </c>
      <c r="AP24" s="7"/>
      <c r="AQ24" s="7"/>
      <c r="AR24" s="7"/>
      <c r="AS24" s="7"/>
      <c r="AT24" s="7"/>
      <c r="AU24" s="7"/>
      <c r="AV24" s="11"/>
    </row>
    <row r="25" spans="1:48" ht="14.4" x14ac:dyDescent="0.3">
      <c r="A25" s="12">
        <v>24</v>
      </c>
      <c r="B25" s="14">
        <v>44266.412499999999</v>
      </c>
      <c r="C25" s="14">
        <v>44266.413194444445</v>
      </c>
      <c r="D25" s="13" t="s">
        <v>48</v>
      </c>
      <c r="E25" s="13" t="s">
        <v>49</v>
      </c>
      <c r="F25" s="13" t="s">
        <v>49</v>
      </c>
      <c r="G25" s="15">
        <v>44266</v>
      </c>
      <c r="H25" s="13" t="s">
        <v>86</v>
      </c>
      <c r="I25" s="13">
        <v>9</v>
      </c>
      <c r="J25" s="13" t="s">
        <v>51</v>
      </c>
      <c r="K25" s="13" t="s">
        <v>77</v>
      </c>
      <c r="L25" s="13" t="s">
        <v>53</v>
      </c>
      <c r="M25" s="13">
        <v>1</v>
      </c>
      <c r="N25" s="16" t="s">
        <v>54</v>
      </c>
      <c r="O25" s="13"/>
      <c r="P25" s="13" t="s">
        <v>55</v>
      </c>
      <c r="Q25" s="13"/>
      <c r="R25" s="13" t="s">
        <v>55</v>
      </c>
      <c r="S25" s="13" t="s">
        <v>55</v>
      </c>
      <c r="T25" s="13" t="s">
        <v>55</v>
      </c>
      <c r="U25" s="13" t="s">
        <v>56</v>
      </c>
      <c r="V25" s="13"/>
      <c r="W25" s="13"/>
      <c r="X25" s="13"/>
      <c r="Y25" s="13">
        <v>0</v>
      </c>
      <c r="Z25" s="21" cm="1">
        <f t="array" ref="Z25">MAX(VALUE(Table1[[#This Row],[Enter measured harness resistance value (1st measurement)]:[Enter measured harness resistance value (3rd measurement)]]))</f>
        <v>0</v>
      </c>
      <c r="AA25" s="21" cm="1">
        <f t="array" ref="AA25">MIN(VALUE(Table1[[#This Row],[Enter measured harness resistance value (1st measurement)]:[Enter measured harness resistance value (3rd measurement)]]))</f>
        <v>0</v>
      </c>
      <c r="AB25" s="21">
        <f>IF(ISBLANK(Table1[[#This Row],[Enter measured harness resistance value (1st measurement)]]), 0, 1)</f>
        <v>0</v>
      </c>
      <c r="AC25" s="13">
        <v>0</v>
      </c>
      <c r="AD25" s="13"/>
      <c r="AE25" s="13" t="s">
        <v>78</v>
      </c>
      <c r="AF25" s="13"/>
      <c r="AG25" s="13"/>
      <c r="AH25" s="13"/>
      <c r="AI25" s="13"/>
      <c r="AJ25" s="13" t="s">
        <v>58</v>
      </c>
      <c r="AK25" s="13"/>
      <c r="AL25" s="13"/>
      <c r="AM25" s="13">
        <f>VALUE(Table1[[#This Row],[Planned Test Hours]])</f>
        <v>0</v>
      </c>
      <c r="AN25" s="13"/>
      <c r="AO25" s="13" t="s">
        <v>59</v>
      </c>
      <c r="AP25" s="13"/>
      <c r="AQ25" s="13"/>
      <c r="AR25" s="13"/>
      <c r="AS25" s="13"/>
      <c r="AT25" s="13"/>
      <c r="AU25" s="13"/>
      <c r="AV25" s="17"/>
    </row>
    <row r="26" spans="1:48" ht="14.4" x14ac:dyDescent="0.3">
      <c r="A26" s="8">
        <v>25</v>
      </c>
      <c r="B26" s="9">
        <v>44266.413888888892</v>
      </c>
      <c r="C26" s="9">
        <v>44266.413888888892</v>
      </c>
      <c r="D26" s="7" t="s">
        <v>48</v>
      </c>
      <c r="E26" s="7" t="s">
        <v>49</v>
      </c>
      <c r="F26" s="7" t="s">
        <v>49</v>
      </c>
      <c r="G26" s="10">
        <v>44266</v>
      </c>
      <c r="H26" s="7" t="s">
        <v>87</v>
      </c>
      <c r="I26" s="7">
        <v>10</v>
      </c>
      <c r="J26" s="7" t="s">
        <v>51</v>
      </c>
      <c r="K26" s="7" t="s">
        <v>77</v>
      </c>
      <c r="L26" s="7" t="s">
        <v>53</v>
      </c>
      <c r="M26" s="7">
        <v>1</v>
      </c>
      <c r="N26" s="18" t="s">
        <v>54</v>
      </c>
      <c r="O26" s="7"/>
      <c r="P26" s="7" t="s">
        <v>55</v>
      </c>
      <c r="Q26" s="7"/>
      <c r="R26" s="7" t="s">
        <v>55</v>
      </c>
      <c r="S26" s="7" t="s">
        <v>55</v>
      </c>
      <c r="T26" s="7" t="s">
        <v>55</v>
      </c>
      <c r="U26" s="7" t="s">
        <v>56</v>
      </c>
      <c r="V26" s="7"/>
      <c r="W26" s="7"/>
      <c r="X26" s="7"/>
      <c r="Y26" s="7">
        <v>0</v>
      </c>
      <c r="Z26" s="19" cm="1">
        <f t="array" ref="Z26">MAX(VALUE(Table1[[#This Row],[Enter measured harness resistance value (1st measurement)]:[Enter measured harness resistance value (3rd measurement)]]))</f>
        <v>0</v>
      </c>
      <c r="AA26" s="19" cm="1">
        <f t="array" ref="AA26">MIN(VALUE(Table1[[#This Row],[Enter measured harness resistance value (1st measurement)]:[Enter measured harness resistance value (3rd measurement)]]))</f>
        <v>0</v>
      </c>
      <c r="AB26" s="19">
        <f>IF(ISBLANK(Table1[[#This Row],[Enter measured harness resistance value (1st measurement)]]), 0, 1)</f>
        <v>0</v>
      </c>
      <c r="AC26" s="7">
        <v>0</v>
      </c>
      <c r="AD26" s="7"/>
      <c r="AE26" s="7" t="s">
        <v>78</v>
      </c>
      <c r="AF26" s="7"/>
      <c r="AG26" s="7"/>
      <c r="AH26" s="7"/>
      <c r="AI26" s="7"/>
      <c r="AJ26" s="7" t="s">
        <v>58</v>
      </c>
      <c r="AK26" s="7"/>
      <c r="AL26" s="7"/>
      <c r="AM26" s="7">
        <f>VALUE(Table1[[#This Row],[Planned Test Hours]])</f>
        <v>0</v>
      </c>
      <c r="AN26" s="7"/>
      <c r="AO26" s="7" t="s">
        <v>59</v>
      </c>
      <c r="AP26" s="7"/>
      <c r="AQ26" s="7"/>
      <c r="AR26" s="7"/>
      <c r="AS26" s="7"/>
      <c r="AT26" s="7"/>
      <c r="AU26" s="7"/>
      <c r="AV26" s="11"/>
    </row>
    <row r="27" spans="1:48" ht="14.4" x14ac:dyDescent="0.3">
      <c r="A27" s="12">
        <v>26</v>
      </c>
      <c r="B27" s="14">
        <v>44266.413888888892</v>
      </c>
      <c r="C27" s="14">
        <v>44266.414583333331</v>
      </c>
      <c r="D27" s="13" t="s">
        <v>48</v>
      </c>
      <c r="E27" s="13" t="s">
        <v>49</v>
      </c>
      <c r="F27" s="13" t="s">
        <v>49</v>
      </c>
      <c r="G27" s="15">
        <v>44266</v>
      </c>
      <c r="H27" s="13" t="s">
        <v>88</v>
      </c>
      <c r="I27" s="13">
        <v>11</v>
      </c>
      <c r="J27" s="13" t="s">
        <v>51</v>
      </c>
      <c r="K27" s="13" t="s">
        <v>77</v>
      </c>
      <c r="L27" s="13" t="s">
        <v>53</v>
      </c>
      <c r="M27" s="13">
        <v>1</v>
      </c>
      <c r="N27" s="16" t="s">
        <v>54</v>
      </c>
      <c r="O27" s="13"/>
      <c r="P27" s="13" t="s">
        <v>55</v>
      </c>
      <c r="Q27" s="13"/>
      <c r="R27" s="13" t="s">
        <v>55</v>
      </c>
      <c r="S27" s="13" t="s">
        <v>55</v>
      </c>
      <c r="T27" s="13" t="s">
        <v>55</v>
      </c>
      <c r="U27" s="13" t="s">
        <v>56</v>
      </c>
      <c r="V27" s="13"/>
      <c r="W27" s="13"/>
      <c r="X27" s="13"/>
      <c r="Y27" s="13">
        <v>0</v>
      </c>
      <c r="Z27" s="21" cm="1">
        <f t="array" ref="Z27">MAX(VALUE(Table1[[#This Row],[Enter measured harness resistance value (1st measurement)]:[Enter measured harness resistance value (3rd measurement)]]))</f>
        <v>0</v>
      </c>
      <c r="AA27" s="21" cm="1">
        <f t="array" ref="AA27">MIN(VALUE(Table1[[#This Row],[Enter measured harness resistance value (1st measurement)]:[Enter measured harness resistance value (3rd measurement)]]))</f>
        <v>0</v>
      </c>
      <c r="AB27" s="21">
        <f>IF(ISBLANK(Table1[[#This Row],[Enter measured harness resistance value (1st measurement)]]), 0, 1)</f>
        <v>0</v>
      </c>
      <c r="AC27" s="13">
        <v>0</v>
      </c>
      <c r="AD27" s="13"/>
      <c r="AE27" s="13" t="s">
        <v>78</v>
      </c>
      <c r="AF27" s="13"/>
      <c r="AG27" s="13"/>
      <c r="AH27" s="13"/>
      <c r="AI27" s="13"/>
      <c r="AJ27" s="13" t="s">
        <v>58</v>
      </c>
      <c r="AK27" s="13"/>
      <c r="AL27" s="13"/>
      <c r="AM27" s="13">
        <f>VALUE(Table1[[#This Row],[Planned Test Hours]])</f>
        <v>0</v>
      </c>
      <c r="AN27" s="13"/>
      <c r="AO27" s="13" t="s">
        <v>59</v>
      </c>
      <c r="AP27" s="13"/>
      <c r="AQ27" s="13"/>
      <c r="AR27" s="13"/>
      <c r="AS27" s="13"/>
      <c r="AT27" s="13"/>
      <c r="AU27" s="13"/>
      <c r="AV27" s="17"/>
    </row>
    <row r="28" spans="1:48" ht="14.4" x14ac:dyDescent="0.3">
      <c r="A28" s="8">
        <v>27</v>
      </c>
      <c r="B28" s="9">
        <v>44266.414583333331</v>
      </c>
      <c r="C28" s="9">
        <v>44266.415277777778</v>
      </c>
      <c r="D28" s="7" t="s">
        <v>48</v>
      </c>
      <c r="E28" s="7" t="s">
        <v>49</v>
      </c>
      <c r="F28" s="7" t="s">
        <v>49</v>
      </c>
      <c r="G28" s="10">
        <v>44266</v>
      </c>
      <c r="H28" s="7" t="s">
        <v>89</v>
      </c>
      <c r="I28" s="7">
        <v>12</v>
      </c>
      <c r="J28" s="7" t="s">
        <v>51</v>
      </c>
      <c r="K28" s="7" t="s">
        <v>77</v>
      </c>
      <c r="L28" s="7" t="s">
        <v>53</v>
      </c>
      <c r="M28" s="7">
        <v>1</v>
      </c>
      <c r="N28" s="18" t="s">
        <v>54</v>
      </c>
      <c r="O28" s="7"/>
      <c r="P28" s="7" t="s">
        <v>55</v>
      </c>
      <c r="Q28" s="7"/>
      <c r="R28" s="7" t="s">
        <v>55</v>
      </c>
      <c r="S28" s="7" t="s">
        <v>55</v>
      </c>
      <c r="T28" s="7" t="s">
        <v>55</v>
      </c>
      <c r="U28" s="7" t="s">
        <v>56</v>
      </c>
      <c r="V28" s="7"/>
      <c r="W28" s="7"/>
      <c r="X28" s="7"/>
      <c r="Y28" s="7">
        <v>0</v>
      </c>
      <c r="Z28" s="19" cm="1">
        <f t="array" ref="Z28">MAX(VALUE(Table1[[#This Row],[Enter measured harness resistance value (1st measurement)]:[Enter measured harness resistance value (3rd measurement)]]))</f>
        <v>0</v>
      </c>
      <c r="AA28" s="19" cm="1">
        <f t="array" ref="AA28">MIN(VALUE(Table1[[#This Row],[Enter measured harness resistance value (1st measurement)]:[Enter measured harness resistance value (3rd measurement)]]))</f>
        <v>0</v>
      </c>
      <c r="AB28" s="19">
        <f>IF(ISBLANK(Table1[[#This Row],[Enter measured harness resistance value (1st measurement)]]), 0, 1)</f>
        <v>0</v>
      </c>
      <c r="AC28" s="7">
        <v>0</v>
      </c>
      <c r="AD28" s="7"/>
      <c r="AE28" s="7" t="s">
        <v>78</v>
      </c>
      <c r="AF28" s="7"/>
      <c r="AG28" s="7"/>
      <c r="AH28" s="7"/>
      <c r="AI28" s="7"/>
      <c r="AJ28" s="7" t="s">
        <v>58</v>
      </c>
      <c r="AK28" s="7"/>
      <c r="AL28" s="7"/>
      <c r="AM28" s="7">
        <f>VALUE(Table1[[#This Row],[Planned Test Hours]])</f>
        <v>0</v>
      </c>
      <c r="AN28" s="7"/>
      <c r="AO28" s="7" t="s">
        <v>59</v>
      </c>
      <c r="AP28" s="7"/>
      <c r="AQ28" s="7"/>
      <c r="AR28" s="7"/>
      <c r="AS28" s="7"/>
      <c r="AT28" s="7"/>
      <c r="AU28" s="7"/>
      <c r="AV28" s="11"/>
    </row>
    <row r="29" spans="1:48" ht="14.4" x14ac:dyDescent="0.3">
      <c r="A29" s="12">
        <v>28</v>
      </c>
      <c r="B29" s="14">
        <v>44266.415277777778</v>
      </c>
      <c r="C29" s="14">
        <v>44266.415277777778</v>
      </c>
      <c r="D29" s="13" t="s">
        <v>48</v>
      </c>
      <c r="E29" s="13" t="s">
        <v>49</v>
      </c>
      <c r="F29" s="13" t="s">
        <v>49</v>
      </c>
      <c r="G29" s="15">
        <v>44266</v>
      </c>
      <c r="H29" s="13" t="s">
        <v>90</v>
      </c>
      <c r="I29" s="13">
        <v>13</v>
      </c>
      <c r="J29" s="13" t="s">
        <v>51</v>
      </c>
      <c r="K29" s="13" t="s">
        <v>77</v>
      </c>
      <c r="L29" s="13" t="s">
        <v>53</v>
      </c>
      <c r="M29" s="13">
        <v>1</v>
      </c>
      <c r="N29" s="16" t="s">
        <v>54</v>
      </c>
      <c r="O29" s="13"/>
      <c r="P29" s="13" t="s">
        <v>55</v>
      </c>
      <c r="Q29" s="13"/>
      <c r="R29" s="13" t="s">
        <v>55</v>
      </c>
      <c r="S29" s="13" t="s">
        <v>55</v>
      </c>
      <c r="T29" s="13" t="s">
        <v>55</v>
      </c>
      <c r="U29" s="13" t="s">
        <v>56</v>
      </c>
      <c r="V29" s="13"/>
      <c r="W29" s="13"/>
      <c r="X29" s="13"/>
      <c r="Y29" s="13">
        <v>0</v>
      </c>
      <c r="Z29" s="21" cm="1">
        <f t="array" ref="Z29">MAX(VALUE(Table1[[#This Row],[Enter measured harness resistance value (1st measurement)]:[Enter measured harness resistance value (3rd measurement)]]))</f>
        <v>0</v>
      </c>
      <c r="AA29" s="21" cm="1">
        <f t="array" ref="AA29">MIN(VALUE(Table1[[#This Row],[Enter measured harness resistance value (1st measurement)]:[Enter measured harness resistance value (3rd measurement)]]))</f>
        <v>0</v>
      </c>
      <c r="AB29" s="21">
        <f>IF(ISBLANK(Table1[[#This Row],[Enter measured harness resistance value (1st measurement)]]), 0, 1)</f>
        <v>0</v>
      </c>
      <c r="AC29" s="13">
        <v>0</v>
      </c>
      <c r="AD29" s="13"/>
      <c r="AE29" s="13" t="s">
        <v>78</v>
      </c>
      <c r="AF29" s="13"/>
      <c r="AG29" s="13"/>
      <c r="AH29" s="13"/>
      <c r="AI29" s="13"/>
      <c r="AJ29" s="13" t="s">
        <v>58</v>
      </c>
      <c r="AK29" s="13"/>
      <c r="AL29" s="13"/>
      <c r="AM29" s="13">
        <f>VALUE(Table1[[#This Row],[Planned Test Hours]])</f>
        <v>0</v>
      </c>
      <c r="AN29" s="13"/>
      <c r="AO29" s="13" t="s">
        <v>59</v>
      </c>
      <c r="AP29" s="13"/>
      <c r="AQ29" s="13"/>
      <c r="AR29" s="13"/>
      <c r="AS29" s="13"/>
      <c r="AT29" s="13"/>
      <c r="AU29" s="13"/>
      <c r="AV29" s="17"/>
    </row>
    <row r="30" spans="1:48" ht="14.4" x14ac:dyDescent="0.3">
      <c r="A30" s="8">
        <v>29</v>
      </c>
      <c r="B30" s="9">
        <v>44266.415277777778</v>
      </c>
      <c r="C30" s="9">
        <v>44266.415972222225</v>
      </c>
      <c r="D30" s="7" t="s">
        <v>48</v>
      </c>
      <c r="E30" s="7" t="s">
        <v>49</v>
      </c>
      <c r="F30" s="7" t="s">
        <v>49</v>
      </c>
      <c r="G30" s="10">
        <v>44266</v>
      </c>
      <c r="H30" s="7" t="s">
        <v>91</v>
      </c>
      <c r="I30" s="7">
        <v>14</v>
      </c>
      <c r="J30" s="7" t="s">
        <v>51</v>
      </c>
      <c r="K30" s="7" t="s">
        <v>77</v>
      </c>
      <c r="L30" s="7" t="s">
        <v>53</v>
      </c>
      <c r="M30" s="7">
        <v>1</v>
      </c>
      <c r="N30" s="18" t="s">
        <v>54</v>
      </c>
      <c r="O30" s="7"/>
      <c r="P30" s="7" t="s">
        <v>55</v>
      </c>
      <c r="Q30" s="7"/>
      <c r="R30" s="7" t="s">
        <v>55</v>
      </c>
      <c r="S30" s="7" t="s">
        <v>55</v>
      </c>
      <c r="T30" s="7" t="s">
        <v>55</v>
      </c>
      <c r="U30" s="7" t="s">
        <v>56</v>
      </c>
      <c r="V30" s="7"/>
      <c r="W30" s="7"/>
      <c r="X30" s="7"/>
      <c r="Y30" s="7">
        <v>0</v>
      </c>
      <c r="Z30" s="19" cm="1">
        <f t="array" ref="Z30">MAX(VALUE(Table1[[#This Row],[Enter measured harness resistance value (1st measurement)]:[Enter measured harness resistance value (3rd measurement)]]))</f>
        <v>0</v>
      </c>
      <c r="AA30" s="19" cm="1">
        <f t="array" ref="AA30">MIN(VALUE(Table1[[#This Row],[Enter measured harness resistance value (1st measurement)]:[Enter measured harness resistance value (3rd measurement)]]))</f>
        <v>0</v>
      </c>
      <c r="AB30" s="19">
        <f>IF(ISBLANK(Table1[[#This Row],[Enter measured harness resistance value (1st measurement)]]), 0, 1)</f>
        <v>0</v>
      </c>
      <c r="AC30" s="7">
        <v>0</v>
      </c>
      <c r="AD30" s="7"/>
      <c r="AE30" s="7" t="s">
        <v>78</v>
      </c>
      <c r="AF30" s="7"/>
      <c r="AG30" s="7"/>
      <c r="AH30" s="7"/>
      <c r="AI30" s="7"/>
      <c r="AJ30" s="7" t="s">
        <v>58</v>
      </c>
      <c r="AK30" s="7"/>
      <c r="AL30" s="7"/>
      <c r="AM30" s="7">
        <f>VALUE(Table1[[#This Row],[Planned Test Hours]])</f>
        <v>0</v>
      </c>
      <c r="AN30" s="7"/>
      <c r="AO30" s="7" t="s">
        <v>59</v>
      </c>
      <c r="AP30" s="7"/>
      <c r="AQ30" s="7"/>
      <c r="AR30" s="7"/>
      <c r="AS30" s="7"/>
      <c r="AT30" s="7"/>
      <c r="AU30" s="7"/>
      <c r="AV30" s="11"/>
    </row>
    <row r="31" spans="1:48" ht="14.4" x14ac:dyDescent="0.3">
      <c r="A31" s="12">
        <v>30</v>
      </c>
      <c r="B31" s="14">
        <v>44266.415972222225</v>
      </c>
      <c r="C31" s="14">
        <v>44266.416666666664</v>
      </c>
      <c r="D31" s="13" t="s">
        <v>48</v>
      </c>
      <c r="E31" s="13" t="s">
        <v>49</v>
      </c>
      <c r="F31" s="13" t="s">
        <v>49</v>
      </c>
      <c r="G31" s="15">
        <v>44266</v>
      </c>
      <c r="H31" s="13" t="s">
        <v>92</v>
      </c>
      <c r="I31" s="13">
        <v>15</v>
      </c>
      <c r="J31" s="13" t="s">
        <v>51</v>
      </c>
      <c r="K31" s="13" t="s">
        <v>77</v>
      </c>
      <c r="L31" s="13" t="s">
        <v>53</v>
      </c>
      <c r="M31" s="13">
        <v>1</v>
      </c>
      <c r="N31" s="16" t="s">
        <v>54</v>
      </c>
      <c r="O31" s="13"/>
      <c r="P31" s="13" t="s">
        <v>55</v>
      </c>
      <c r="Q31" s="13"/>
      <c r="R31" s="13" t="s">
        <v>55</v>
      </c>
      <c r="S31" s="13" t="s">
        <v>55</v>
      </c>
      <c r="T31" s="13" t="s">
        <v>55</v>
      </c>
      <c r="U31" s="13" t="s">
        <v>56</v>
      </c>
      <c r="V31" s="13"/>
      <c r="W31" s="13"/>
      <c r="X31" s="13"/>
      <c r="Y31" s="13">
        <v>0</v>
      </c>
      <c r="Z31" s="21" cm="1">
        <f t="array" ref="Z31">MAX(VALUE(Table1[[#This Row],[Enter measured harness resistance value (1st measurement)]:[Enter measured harness resistance value (3rd measurement)]]))</f>
        <v>0</v>
      </c>
      <c r="AA31" s="21" cm="1">
        <f t="array" ref="AA31">MIN(VALUE(Table1[[#This Row],[Enter measured harness resistance value (1st measurement)]:[Enter measured harness resistance value (3rd measurement)]]))</f>
        <v>0</v>
      </c>
      <c r="AB31" s="21">
        <f>IF(ISBLANK(Table1[[#This Row],[Enter measured harness resistance value (1st measurement)]]), 0, 1)</f>
        <v>0</v>
      </c>
      <c r="AC31" s="13">
        <v>0</v>
      </c>
      <c r="AD31" s="13"/>
      <c r="AE31" s="13" t="s">
        <v>78</v>
      </c>
      <c r="AF31" s="13"/>
      <c r="AG31" s="13"/>
      <c r="AH31" s="13"/>
      <c r="AI31" s="13"/>
      <c r="AJ31" s="13" t="s">
        <v>58</v>
      </c>
      <c r="AK31" s="13"/>
      <c r="AL31" s="13"/>
      <c r="AM31" s="13">
        <f>VALUE(Table1[[#This Row],[Planned Test Hours]])</f>
        <v>0</v>
      </c>
      <c r="AN31" s="13"/>
      <c r="AO31" s="13" t="s">
        <v>59</v>
      </c>
      <c r="AP31" s="13"/>
      <c r="AQ31" s="13"/>
      <c r="AR31" s="13"/>
      <c r="AS31" s="13"/>
      <c r="AT31" s="13"/>
      <c r="AU31" s="13"/>
      <c r="AV31" s="17"/>
    </row>
    <row r="32" spans="1:48" ht="14.4" x14ac:dyDescent="0.3">
      <c r="A32" s="8">
        <v>31</v>
      </c>
      <c r="B32" s="9">
        <v>44266.416666666664</v>
      </c>
      <c r="C32" s="9">
        <v>44266.597222222219</v>
      </c>
      <c r="D32" s="7" t="s">
        <v>48</v>
      </c>
      <c r="E32" s="7" t="s">
        <v>49</v>
      </c>
      <c r="F32" s="7" t="s">
        <v>49</v>
      </c>
      <c r="G32" s="10">
        <v>44266</v>
      </c>
      <c r="H32" s="7" t="s">
        <v>93</v>
      </c>
      <c r="I32" s="7">
        <v>16</v>
      </c>
      <c r="J32" s="7" t="s">
        <v>51</v>
      </c>
      <c r="K32" s="7" t="s">
        <v>77</v>
      </c>
      <c r="L32" s="7" t="s">
        <v>53</v>
      </c>
      <c r="M32" s="7">
        <v>1</v>
      </c>
      <c r="N32" s="18" t="s">
        <v>54</v>
      </c>
      <c r="O32" s="7"/>
      <c r="P32" s="7" t="s">
        <v>55</v>
      </c>
      <c r="Q32" s="7"/>
      <c r="R32" s="7" t="s">
        <v>55</v>
      </c>
      <c r="S32" s="7" t="s">
        <v>55</v>
      </c>
      <c r="T32" s="7" t="s">
        <v>55</v>
      </c>
      <c r="U32" s="7" t="s">
        <v>56</v>
      </c>
      <c r="V32" s="7"/>
      <c r="W32" s="7"/>
      <c r="X32" s="7"/>
      <c r="Y32" s="7">
        <v>0</v>
      </c>
      <c r="Z32" s="19" cm="1">
        <f t="array" ref="Z32">MAX(VALUE(Table1[[#This Row],[Enter measured harness resistance value (1st measurement)]:[Enter measured harness resistance value (3rd measurement)]]))</f>
        <v>0</v>
      </c>
      <c r="AA32" s="19" cm="1">
        <f t="array" ref="AA32">MIN(VALUE(Table1[[#This Row],[Enter measured harness resistance value (1st measurement)]:[Enter measured harness resistance value (3rd measurement)]]))</f>
        <v>0</v>
      </c>
      <c r="AB32" s="19">
        <f>IF(ISBLANK(Table1[[#This Row],[Enter measured harness resistance value (1st measurement)]]), 0, 1)</f>
        <v>0</v>
      </c>
      <c r="AC32" s="7">
        <v>0</v>
      </c>
      <c r="AD32" s="7"/>
      <c r="AE32" s="7" t="s">
        <v>78</v>
      </c>
      <c r="AF32" s="7"/>
      <c r="AG32" s="7"/>
      <c r="AH32" s="7"/>
      <c r="AI32" s="7"/>
      <c r="AJ32" s="7" t="s">
        <v>58</v>
      </c>
      <c r="AK32" s="7"/>
      <c r="AL32" s="7"/>
      <c r="AM32" s="7">
        <f>VALUE(Table1[[#This Row],[Planned Test Hours]])</f>
        <v>0</v>
      </c>
      <c r="AN32" s="7"/>
      <c r="AO32" s="7" t="s">
        <v>59</v>
      </c>
      <c r="AP32" s="7"/>
      <c r="AQ32" s="7"/>
      <c r="AR32" s="7"/>
      <c r="AS32" s="7"/>
      <c r="AT32" s="7"/>
      <c r="AU32" s="7"/>
      <c r="AV32" s="11"/>
    </row>
    <row r="33" spans="1:48" ht="14.4" x14ac:dyDescent="0.3">
      <c r="A33" s="12">
        <v>32</v>
      </c>
      <c r="B33" s="14">
        <v>44266.597222222219</v>
      </c>
      <c r="C33" s="14">
        <v>44266.597222222219</v>
      </c>
      <c r="D33" s="13" t="s">
        <v>48</v>
      </c>
      <c r="E33" s="13" t="s">
        <v>49</v>
      </c>
      <c r="F33" s="13" t="s">
        <v>49</v>
      </c>
      <c r="G33" s="15">
        <v>44266</v>
      </c>
      <c r="H33" s="13" t="s">
        <v>94</v>
      </c>
      <c r="I33" s="13">
        <v>17</v>
      </c>
      <c r="J33" s="13" t="s">
        <v>51</v>
      </c>
      <c r="K33" s="13" t="s">
        <v>77</v>
      </c>
      <c r="L33" s="13" t="s">
        <v>53</v>
      </c>
      <c r="M33" s="13">
        <v>1</v>
      </c>
      <c r="N33" s="16" t="s">
        <v>54</v>
      </c>
      <c r="O33" s="13"/>
      <c r="P33" s="13" t="s">
        <v>55</v>
      </c>
      <c r="Q33" s="13"/>
      <c r="R33" s="13" t="s">
        <v>55</v>
      </c>
      <c r="S33" s="13" t="s">
        <v>55</v>
      </c>
      <c r="T33" s="13" t="s">
        <v>55</v>
      </c>
      <c r="U33" s="13" t="s">
        <v>56</v>
      </c>
      <c r="V33" s="13"/>
      <c r="W33" s="13"/>
      <c r="X33" s="13"/>
      <c r="Y33" s="13">
        <v>0</v>
      </c>
      <c r="Z33" s="21" cm="1">
        <f t="array" ref="Z33">MAX(VALUE(Table1[[#This Row],[Enter measured harness resistance value (1st measurement)]:[Enter measured harness resistance value (3rd measurement)]]))</f>
        <v>0</v>
      </c>
      <c r="AA33" s="21" cm="1">
        <f t="array" ref="AA33">MIN(VALUE(Table1[[#This Row],[Enter measured harness resistance value (1st measurement)]:[Enter measured harness resistance value (3rd measurement)]]))</f>
        <v>0</v>
      </c>
      <c r="AB33" s="21">
        <f>IF(ISBLANK(Table1[[#This Row],[Enter measured harness resistance value (1st measurement)]]), 0, 1)</f>
        <v>0</v>
      </c>
      <c r="AC33" s="13">
        <v>0</v>
      </c>
      <c r="AD33" s="13"/>
      <c r="AE33" s="13" t="s">
        <v>78</v>
      </c>
      <c r="AF33" s="13"/>
      <c r="AG33" s="13"/>
      <c r="AH33" s="13"/>
      <c r="AI33" s="13"/>
      <c r="AJ33" s="13" t="s">
        <v>58</v>
      </c>
      <c r="AK33" s="13"/>
      <c r="AL33" s="13"/>
      <c r="AM33" s="13">
        <f>VALUE(Table1[[#This Row],[Planned Test Hours]])</f>
        <v>0</v>
      </c>
      <c r="AN33" s="13"/>
      <c r="AO33" s="13" t="s">
        <v>59</v>
      </c>
      <c r="AP33" s="13"/>
      <c r="AQ33" s="13"/>
      <c r="AR33" s="13"/>
      <c r="AS33" s="13"/>
      <c r="AT33" s="13"/>
      <c r="AU33" s="13"/>
      <c r="AV33" s="17"/>
    </row>
    <row r="34" spans="1:48" ht="14.4" x14ac:dyDescent="0.3">
      <c r="A34" s="8">
        <v>33</v>
      </c>
      <c r="B34" s="9">
        <v>44266.597222222219</v>
      </c>
      <c r="C34" s="9">
        <v>44266.597916666666</v>
      </c>
      <c r="D34" s="7" t="s">
        <v>48</v>
      </c>
      <c r="E34" s="7" t="s">
        <v>49</v>
      </c>
      <c r="F34" s="7" t="s">
        <v>49</v>
      </c>
      <c r="G34" s="10">
        <v>44266</v>
      </c>
      <c r="H34" s="7" t="s">
        <v>95</v>
      </c>
      <c r="I34" s="7">
        <v>18</v>
      </c>
      <c r="J34" s="7" t="s">
        <v>51</v>
      </c>
      <c r="K34" s="7" t="s">
        <v>77</v>
      </c>
      <c r="L34" s="7" t="s">
        <v>53</v>
      </c>
      <c r="M34" s="7">
        <v>1</v>
      </c>
      <c r="N34" s="18" t="s">
        <v>54</v>
      </c>
      <c r="O34" s="7"/>
      <c r="P34" s="7" t="s">
        <v>55</v>
      </c>
      <c r="Q34" s="7"/>
      <c r="R34" s="7" t="s">
        <v>55</v>
      </c>
      <c r="S34" s="7" t="s">
        <v>55</v>
      </c>
      <c r="T34" s="7" t="s">
        <v>55</v>
      </c>
      <c r="U34" s="7" t="s">
        <v>56</v>
      </c>
      <c r="V34" s="7"/>
      <c r="W34" s="7"/>
      <c r="X34" s="7"/>
      <c r="Y34" s="7">
        <v>0</v>
      </c>
      <c r="Z34" s="19" cm="1">
        <f t="array" ref="Z34">MAX(VALUE(Table1[[#This Row],[Enter measured harness resistance value (1st measurement)]:[Enter measured harness resistance value (3rd measurement)]]))</f>
        <v>0</v>
      </c>
      <c r="AA34" s="19" cm="1">
        <f t="array" ref="AA34">MIN(VALUE(Table1[[#This Row],[Enter measured harness resistance value (1st measurement)]:[Enter measured harness resistance value (3rd measurement)]]))</f>
        <v>0</v>
      </c>
      <c r="AB34" s="19">
        <f>IF(ISBLANK(Table1[[#This Row],[Enter measured harness resistance value (1st measurement)]]), 0, 1)</f>
        <v>0</v>
      </c>
      <c r="AC34" s="7">
        <v>0</v>
      </c>
      <c r="AD34" s="7"/>
      <c r="AE34" s="7" t="s">
        <v>78</v>
      </c>
      <c r="AF34" s="7"/>
      <c r="AG34" s="7"/>
      <c r="AH34" s="7"/>
      <c r="AI34" s="7"/>
      <c r="AJ34" s="7" t="s">
        <v>58</v>
      </c>
      <c r="AK34" s="7"/>
      <c r="AL34" s="7"/>
      <c r="AM34" s="7">
        <f>VALUE(Table1[[#This Row],[Planned Test Hours]])</f>
        <v>0</v>
      </c>
      <c r="AN34" s="7"/>
      <c r="AO34" s="7" t="s">
        <v>59</v>
      </c>
      <c r="AP34" s="7"/>
      <c r="AQ34" s="7"/>
      <c r="AR34" s="7"/>
      <c r="AS34" s="7"/>
      <c r="AT34" s="7"/>
      <c r="AU34" s="7"/>
      <c r="AV34" s="11"/>
    </row>
    <row r="35" spans="1:48" ht="14.4" x14ac:dyDescent="0.3">
      <c r="A35" s="12">
        <v>34</v>
      </c>
      <c r="B35" s="14">
        <v>44266.597916666666</v>
      </c>
      <c r="C35" s="14">
        <v>44266.598611111112</v>
      </c>
      <c r="D35" s="13" t="s">
        <v>48</v>
      </c>
      <c r="E35" s="13" t="s">
        <v>49</v>
      </c>
      <c r="F35" s="13" t="s">
        <v>49</v>
      </c>
      <c r="G35" s="15">
        <v>44266</v>
      </c>
      <c r="H35" s="13" t="s">
        <v>96</v>
      </c>
      <c r="I35" s="13">
        <v>19</v>
      </c>
      <c r="J35" s="13" t="s">
        <v>51</v>
      </c>
      <c r="K35" s="13" t="s">
        <v>77</v>
      </c>
      <c r="L35" s="13" t="s">
        <v>53</v>
      </c>
      <c r="M35" s="13">
        <v>1</v>
      </c>
      <c r="N35" s="16" t="s">
        <v>54</v>
      </c>
      <c r="O35" s="13"/>
      <c r="P35" s="13" t="s">
        <v>55</v>
      </c>
      <c r="Q35" s="13"/>
      <c r="R35" s="13" t="s">
        <v>55</v>
      </c>
      <c r="S35" s="13" t="s">
        <v>55</v>
      </c>
      <c r="T35" s="13" t="s">
        <v>55</v>
      </c>
      <c r="U35" s="13" t="s">
        <v>56</v>
      </c>
      <c r="V35" s="13"/>
      <c r="W35" s="13"/>
      <c r="X35" s="13"/>
      <c r="Y35" s="13">
        <v>0</v>
      </c>
      <c r="Z35" s="21" cm="1">
        <f t="array" ref="Z35">MAX(VALUE(Table1[[#This Row],[Enter measured harness resistance value (1st measurement)]:[Enter measured harness resistance value (3rd measurement)]]))</f>
        <v>0</v>
      </c>
      <c r="AA35" s="21" cm="1">
        <f t="array" ref="AA35">MIN(VALUE(Table1[[#This Row],[Enter measured harness resistance value (1st measurement)]:[Enter measured harness resistance value (3rd measurement)]]))</f>
        <v>0</v>
      </c>
      <c r="AB35" s="21">
        <f>IF(ISBLANK(Table1[[#This Row],[Enter measured harness resistance value (1st measurement)]]), 0, 1)</f>
        <v>0</v>
      </c>
      <c r="AC35" s="13">
        <v>0</v>
      </c>
      <c r="AD35" s="13"/>
      <c r="AE35" s="13" t="s">
        <v>78</v>
      </c>
      <c r="AF35" s="13"/>
      <c r="AG35" s="13"/>
      <c r="AH35" s="13"/>
      <c r="AI35" s="13"/>
      <c r="AJ35" s="13" t="s">
        <v>58</v>
      </c>
      <c r="AK35" s="13"/>
      <c r="AL35" s="13"/>
      <c r="AM35" s="13">
        <f>VALUE(Table1[[#This Row],[Planned Test Hours]])</f>
        <v>0</v>
      </c>
      <c r="AN35" s="13"/>
      <c r="AO35" s="13" t="s">
        <v>59</v>
      </c>
      <c r="AP35" s="13"/>
      <c r="AQ35" s="13"/>
      <c r="AR35" s="13"/>
      <c r="AS35" s="13"/>
      <c r="AT35" s="13"/>
      <c r="AU35" s="13"/>
      <c r="AV35" s="17"/>
    </row>
    <row r="36" spans="1:48" ht="14.4" x14ac:dyDescent="0.3">
      <c r="A36" s="8">
        <v>35</v>
      </c>
      <c r="B36" s="9">
        <v>44266.598611111112</v>
      </c>
      <c r="C36" s="9">
        <v>44266.598611111112</v>
      </c>
      <c r="D36" s="7" t="s">
        <v>48</v>
      </c>
      <c r="E36" s="7" t="s">
        <v>49</v>
      </c>
      <c r="F36" s="7" t="s">
        <v>49</v>
      </c>
      <c r="G36" s="10">
        <v>44266</v>
      </c>
      <c r="H36" s="7" t="s">
        <v>97</v>
      </c>
      <c r="I36" s="7">
        <v>20</v>
      </c>
      <c r="J36" s="7" t="s">
        <v>51</v>
      </c>
      <c r="K36" s="7" t="s">
        <v>77</v>
      </c>
      <c r="L36" s="7" t="s">
        <v>53</v>
      </c>
      <c r="M36" s="7">
        <v>1</v>
      </c>
      <c r="N36" s="18" t="s">
        <v>54</v>
      </c>
      <c r="O36" s="7"/>
      <c r="P36" s="7" t="s">
        <v>55</v>
      </c>
      <c r="Q36" s="7"/>
      <c r="R36" s="7" t="s">
        <v>55</v>
      </c>
      <c r="S36" s="7" t="s">
        <v>55</v>
      </c>
      <c r="T36" s="7" t="s">
        <v>55</v>
      </c>
      <c r="U36" s="7" t="s">
        <v>56</v>
      </c>
      <c r="V36" s="7"/>
      <c r="W36" s="7"/>
      <c r="X36" s="7"/>
      <c r="Y36" s="7">
        <v>0</v>
      </c>
      <c r="Z36" s="19" cm="1">
        <f t="array" ref="Z36">MAX(VALUE(Table1[[#This Row],[Enter measured harness resistance value (1st measurement)]:[Enter measured harness resistance value (3rd measurement)]]))</f>
        <v>0</v>
      </c>
      <c r="AA36" s="19" cm="1">
        <f t="array" ref="AA36">MIN(VALUE(Table1[[#This Row],[Enter measured harness resistance value (1st measurement)]:[Enter measured harness resistance value (3rd measurement)]]))</f>
        <v>0</v>
      </c>
      <c r="AB36" s="19">
        <f>IF(ISBLANK(Table1[[#This Row],[Enter measured harness resistance value (1st measurement)]]), 0, 1)</f>
        <v>0</v>
      </c>
      <c r="AC36" s="7">
        <v>0</v>
      </c>
      <c r="AD36" s="7"/>
      <c r="AE36" s="7" t="s">
        <v>78</v>
      </c>
      <c r="AF36" s="7"/>
      <c r="AG36" s="7"/>
      <c r="AH36" s="7"/>
      <c r="AI36" s="7"/>
      <c r="AJ36" s="7" t="s">
        <v>58</v>
      </c>
      <c r="AK36" s="7"/>
      <c r="AL36" s="7"/>
      <c r="AM36" s="7">
        <f>VALUE(Table1[[#This Row],[Planned Test Hours]])</f>
        <v>0</v>
      </c>
      <c r="AN36" s="7"/>
      <c r="AO36" s="7" t="s">
        <v>59</v>
      </c>
      <c r="AP36" s="7"/>
      <c r="AQ36" s="7"/>
      <c r="AR36" s="7"/>
      <c r="AS36" s="7"/>
      <c r="AT36" s="7"/>
      <c r="AU36" s="7"/>
      <c r="AV36" s="11"/>
    </row>
    <row r="37" spans="1:48" ht="14.4" x14ac:dyDescent="0.3">
      <c r="A37" s="12">
        <v>36</v>
      </c>
      <c r="B37" s="14">
        <v>44266.598611111112</v>
      </c>
      <c r="C37" s="14">
        <v>44266.599305555559</v>
      </c>
      <c r="D37" s="13" t="s">
        <v>48</v>
      </c>
      <c r="E37" s="13" t="s">
        <v>49</v>
      </c>
      <c r="F37" s="13" t="s">
        <v>49</v>
      </c>
      <c r="G37" s="15">
        <v>44266</v>
      </c>
      <c r="H37" s="13" t="s">
        <v>98</v>
      </c>
      <c r="I37" s="13">
        <v>21</v>
      </c>
      <c r="J37" s="13" t="s">
        <v>51</v>
      </c>
      <c r="K37" s="13" t="s">
        <v>77</v>
      </c>
      <c r="L37" s="13" t="s">
        <v>53</v>
      </c>
      <c r="M37" s="13">
        <v>1</v>
      </c>
      <c r="N37" s="16" t="s">
        <v>54</v>
      </c>
      <c r="O37" s="13"/>
      <c r="P37" s="13" t="s">
        <v>55</v>
      </c>
      <c r="Q37" s="13"/>
      <c r="R37" s="13" t="s">
        <v>55</v>
      </c>
      <c r="S37" s="13" t="s">
        <v>55</v>
      </c>
      <c r="T37" s="13" t="s">
        <v>55</v>
      </c>
      <c r="U37" s="13" t="s">
        <v>56</v>
      </c>
      <c r="V37" s="13"/>
      <c r="W37" s="13"/>
      <c r="X37" s="13"/>
      <c r="Y37" s="13">
        <v>0</v>
      </c>
      <c r="Z37" s="21" cm="1">
        <f t="array" ref="Z37">MAX(VALUE(Table1[[#This Row],[Enter measured harness resistance value (1st measurement)]:[Enter measured harness resistance value (3rd measurement)]]))</f>
        <v>0</v>
      </c>
      <c r="AA37" s="21" cm="1">
        <f t="array" ref="AA37">MIN(VALUE(Table1[[#This Row],[Enter measured harness resistance value (1st measurement)]:[Enter measured harness resistance value (3rd measurement)]]))</f>
        <v>0</v>
      </c>
      <c r="AB37" s="21">
        <f>IF(ISBLANK(Table1[[#This Row],[Enter measured harness resistance value (1st measurement)]]), 0, 1)</f>
        <v>0</v>
      </c>
      <c r="AC37" s="13">
        <v>0</v>
      </c>
      <c r="AD37" s="13"/>
      <c r="AE37" s="13" t="s">
        <v>57</v>
      </c>
      <c r="AF37" s="13"/>
      <c r="AG37" s="13"/>
      <c r="AH37" s="13"/>
      <c r="AI37" s="13"/>
      <c r="AJ37" s="13" t="s">
        <v>58</v>
      </c>
      <c r="AK37" s="13"/>
      <c r="AL37" s="13"/>
      <c r="AM37" s="13">
        <f>VALUE(Table1[[#This Row],[Planned Test Hours]])</f>
        <v>0</v>
      </c>
      <c r="AN37" s="13"/>
      <c r="AO37" s="13" t="s">
        <v>59</v>
      </c>
      <c r="AP37" s="13"/>
      <c r="AQ37" s="13"/>
      <c r="AR37" s="13"/>
      <c r="AS37" s="13"/>
      <c r="AT37" s="13"/>
      <c r="AU37" s="13"/>
      <c r="AV37" s="17"/>
    </row>
    <row r="38" spans="1:48" ht="14.4" x14ac:dyDescent="0.3">
      <c r="A38" s="8">
        <v>37</v>
      </c>
      <c r="B38" s="9">
        <v>44266.599305555559</v>
      </c>
      <c r="C38" s="9">
        <v>44266.600694444445</v>
      </c>
      <c r="D38" s="7" t="s">
        <v>48</v>
      </c>
      <c r="E38" s="7" t="s">
        <v>49</v>
      </c>
      <c r="F38" s="7" t="s">
        <v>49</v>
      </c>
      <c r="G38" s="10">
        <v>44266</v>
      </c>
      <c r="H38" s="7" t="s">
        <v>99</v>
      </c>
      <c r="I38" s="7">
        <v>22</v>
      </c>
      <c r="J38" s="7" t="s">
        <v>51</v>
      </c>
      <c r="K38" s="7" t="s">
        <v>77</v>
      </c>
      <c r="L38" s="7" t="s">
        <v>53</v>
      </c>
      <c r="M38" s="7">
        <v>1</v>
      </c>
      <c r="N38" s="18" t="s">
        <v>54</v>
      </c>
      <c r="O38" s="7"/>
      <c r="P38" s="7" t="s">
        <v>55</v>
      </c>
      <c r="Q38" s="7"/>
      <c r="R38" s="7" t="s">
        <v>55</v>
      </c>
      <c r="S38" s="7" t="s">
        <v>55</v>
      </c>
      <c r="T38" s="7" t="s">
        <v>55</v>
      </c>
      <c r="U38" s="7" t="s">
        <v>56</v>
      </c>
      <c r="V38" s="7"/>
      <c r="W38" s="7"/>
      <c r="X38" s="7"/>
      <c r="Y38" s="7">
        <v>0</v>
      </c>
      <c r="Z38" s="19" cm="1">
        <f t="array" ref="Z38">MAX(VALUE(Table1[[#This Row],[Enter measured harness resistance value (1st measurement)]:[Enter measured harness resistance value (3rd measurement)]]))</f>
        <v>0</v>
      </c>
      <c r="AA38" s="19" cm="1">
        <f t="array" ref="AA38">MIN(VALUE(Table1[[#This Row],[Enter measured harness resistance value (1st measurement)]:[Enter measured harness resistance value (3rd measurement)]]))</f>
        <v>0</v>
      </c>
      <c r="AB38" s="19">
        <f>IF(ISBLANK(Table1[[#This Row],[Enter measured harness resistance value (1st measurement)]]), 0, 1)</f>
        <v>0</v>
      </c>
      <c r="AC38" s="7">
        <v>0</v>
      </c>
      <c r="AD38" s="7"/>
      <c r="AE38" s="7" t="s">
        <v>78</v>
      </c>
      <c r="AF38" s="7"/>
      <c r="AG38" s="7"/>
      <c r="AH38" s="7"/>
      <c r="AI38" s="7"/>
      <c r="AJ38" s="7" t="s">
        <v>58</v>
      </c>
      <c r="AK38" s="7"/>
      <c r="AL38" s="7"/>
      <c r="AM38" s="7">
        <f>VALUE(Table1[[#This Row],[Planned Test Hours]])</f>
        <v>0</v>
      </c>
      <c r="AN38" s="7"/>
      <c r="AO38" s="7" t="s">
        <v>59</v>
      </c>
      <c r="AP38" s="7"/>
      <c r="AQ38" s="7"/>
      <c r="AR38" s="7"/>
      <c r="AS38" s="7"/>
      <c r="AT38" s="7"/>
      <c r="AU38" s="7"/>
      <c r="AV38" s="11"/>
    </row>
    <row r="39" spans="1:48" ht="14.4" x14ac:dyDescent="0.3">
      <c r="A39" s="12">
        <v>38</v>
      </c>
      <c r="B39" s="14">
        <v>44273.602777777778</v>
      </c>
      <c r="C39" s="14">
        <v>44273.603472222225</v>
      </c>
      <c r="D39" s="13" t="s">
        <v>48</v>
      </c>
      <c r="E39" s="13" t="s">
        <v>49</v>
      </c>
      <c r="F39" s="13" t="s">
        <v>49</v>
      </c>
      <c r="G39" s="15">
        <v>44273</v>
      </c>
      <c r="H39" s="13" t="s">
        <v>100</v>
      </c>
      <c r="I39" s="13">
        <v>23</v>
      </c>
      <c r="J39" s="13" t="s">
        <v>51</v>
      </c>
      <c r="K39" s="13" t="s">
        <v>77</v>
      </c>
      <c r="L39" s="13" t="s">
        <v>53</v>
      </c>
      <c r="M39" s="13">
        <v>1</v>
      </c>
      <c r="N39" s="16" t="s">
        <v>54</v>
      </c>
      <c r="O39" s="13"/>
      <c r="P39" s="13" t="s">
        <v>55</v>
      </c>
      <c r="Q39" s="13"/>
      <c r="R39" s="13" t="s">
        <v>55</v>
      </c>
      <c r="S39" s="13" t="s">
        <v>55</v>
      </c>
      <c r="T39" s="13" t="s">
        <v>55</v>
      </c>
      <c r="U39" s="13" t="s">
        <v>56</v>
      </c>
      <c r="V39" s="13"/>
      <c r="W39" s="13"/>
      <c r="X39" s="13"/>
      <c r="Y39" s="13">
        <v>0</v>
      </c>
      <c r="Z39" s="21" cm="1">
        <f t="array" ref="Z39">MAX(VALUE(Table1[[#This Row],[Enter measured harness resistance value (1st measurement)]:[Enter measured harness resistance value (3rd measurement)]]))</f>
        <v>0</v>
      </c>
      <c r="AA39" s="21" cm="1">
        <f t="array" ref="AA39">MIN(VALUE(Table1[[#This Row],[Enter measured harness resistance value (1st measurement)]:[Enter measured harness resistance value (3rd measurement)]]))</f>
        <v>0</v>
      </c>
      <c r="AB39" s="21">
        <f>IF(ISBLANK(Table1[[#This Row],[Enter measured harness resistance value (1st measurement)]]), 0, 1)</f>
        <v>0</v>
      </c>
      <c r="AC39" s="13">
        <v>0</v>
      </c>
      <c r="AD39" s="13"/>
      <c r="AE39" s="13" t="s">
        <v>57</v>
      </c>
      <c r="AF39" s="13"/>
      <c r="AG39" s="13"/>
      <c r="AH39" s="13"/>
      <c r="AI39" s="13"/>
      <c r="AJ39" s="13" t="s">
        <v>58</v>
      </c>
      <c r="AK39" s="13"/>
      <c r="AL39" s="13"/>
      <c r="AM39" s="13">
        <f>VALUE(Table1[[#This Row],[Planned Test Hours]])</f>
        <v>0</v>
      </c>
      <c r="AN39" s="13"/>
      <c r="AO39" s="13" t="s">
        <v>59</v>
      </c>
      <c r="AP39" s="13"/>
      <c r="AQ39" s="13"/>
      <c r="AR39" s="13"/>
      <c r="AS39" s="13"/>
      <c r="AT39" s="13"/>
      <c r="AU39" s="13"/>
      <c r="AV39" s="17"/>
    </row>
    <row r="40" spans="1:48" ht="14.4" x14ac:dyDescent="0.3">
      <c r="A40" s="8">
        <v>39</v>
      </c>
      <c r="B40" s="9">
        <v>44273.603472222225</v>
      </c>
      <c r="C40" s="9">
        <v>44273.604166666664</v>
      </c>
      <c r="D40" s="7" t="s">
        <v>48</v>
      </c>
      <c r="E40" s="7" t="s">
        <v>49</v>
      </c>
      <c r="F40" s="7" t="s">
        <v>49</v>
      </c>
      <c r="G40" s="10">
        <v>44273</v>
      </c>
      <c r="H40" s="7" t="s">
        <v>101</v>
      </c>
      <c r="I40" s="7">
        <v>24</v>
      </c>
      <c r="J40" s="7" t="s">
        <v>51</v>
      </c>
      <c r="K40" s="7" t="s">
        <v>77</v>
      </c>
      <c r="L40" s="7" t="s">
        <v>53</v>
      </c>
      <c r="M40" s="7">
        <v>1</v>
      </c>
      <c r="N40" s="18" t="s">
        <v>54</v>
      </c>
      <c r="O40" s="7"/>
      <c r="P40" s="7" t="s">
        <v>55</v>
      </c>
      <c r="Q40" s="7"/>
      <c r="R40" s="7" t="s">
        <v>55</v>
      </c>
      <c r="S40" s="7" t="s">
        <v>55</v>
      </c>
      <c r="T40" s="7" t="s">
        <v>55</v>
      </c>
      <c r="U40" s="7" t="s">
        <v>56</v>
      </c>
      <c r="V40" s="7"/>
      <c r="W40" s="7"/>
      <c r="X40" s="7"/>
      <c r="Y40" s="7">
        <v>0</v>
      </c>
      <c r="Z40" s="19" cm="1">
        <f t="array" ref="Z40">MAX(VALUE(Table1[[#This Row],[Enter measured harness resistance value (1st measurement)]:[Enter measured harness resistance value (3rd measurement)]]))</f>
        <v>0</v>
      </c>
      <c r="AA40" s="19" cm="1">
        <f t="array" ref="AA40">MIN(VALUE(Table1[[#This Row],[Enter measured harness resistance value (1st measurement)]:[Enter measured harness resistance value (3rd measurement)]]))</f>
        <v>0</v>
      </c>
      <c r="AB40" s="19">
        <f>IF(ISBLANK(Table1[[#This Row],[Enter measured harness resistance value (1st measurement)]]), 0, 1)</f>
        <v>0</v>
      </c>
      <c r="AC40" s="7">
        <v>0</v>
      </c>
      <c r="AD40" s="7"/>
      <c r="AE40" s="7" t="s">
        <v>57</v>
      </c>
      <c r="AF40" s="7"/>
      <c r="AG40" s="7"/>
      <c r="AH40" s="7"/>
      <c r="AI40" s="7"/>
      <c r="AJ40" s="7" t="s">
        <v>58</v>
      </c>
      <c r="AK40" s="7"/>
      <c r="AL40" s="7"/>
      <c r="AM40" s="7">
        <f>VALUE(Table1[[#This Row],[Planned Test Hours]])</f>
        <v>0</v>
      </c>
      <c r="AN40" s="7"/>
      <c r="AO40" s="7" t="s">
        <v>59</v>
      </c>
      <c r="AP40" s="7"/>
      <c r="AQ40" s="7"/>
      <c r="AR40" s="7"/>
      <c r="AS40" s="7"/>
      <c r="AT40" s="7"/>
      <c r="AU40" s="7"/>
      <c r="AV40" s="11"/>
    </row>
    <row r="41" spans="1:48" ht="14.4" x14ac:dyDescent="0.3">
      <c r="A41" s="12">
        <v>40</v>
      </c>
      <c r="B41" s="14">
        <v>44273.604166666664</v>
      </c>
      <c r="C41" s="14">
        <v>44273.604166666664</v>
      </c>
      <c r="D41" s="13" t="s">
        <v>48</v>
      </c>
      <c r="E41" s="13" t="s">
        <v>49</v>
      </c>
      <c r="F41" s="13" t="s">
        <v>49</v>
      </c>
      <c r="G41" s="15">
        <v>44273</v>
      </c>
      <c r="H41" s="13" t="s">
        <v>102</v>
      </c>
      <c r="I41" s="13">
        <v>25</v>
      </c>
      <c r="J41" s="13" t="s">
        <v>51</v>
      </c>
      <c r="K41" s="13" t="s">
        <v>77</v>
      </c>
      <c r="L41" s="13" t="s">
        <v>53</v>
      </c>
      <c r="M41" s="13">
        <v>1</v>
      </c>
      <c r="N41" s="16" t="s">
        <v>54</v>
      </c>
      <c r="O41" s="13"/>
      <c r="P41" s="13" t="s">
        <v>55</v>
      </c>
      <c r="Q41" s="13"/>
      <c r="R41" s="13" t="s">
        <v>55</v>
      </c>
      <c r="S41" s="13" t="s">
        <v>55</v>
      </c>
      <c r="T41" s="13" t="s">
        <v>55</v>
      </c>
      <c r="U41" s="13" t="s">
        <v>56</v>
      </c>
      <c r="V41" s="13"/>
      <c r="W41" s="13"/>
      <c r="X41" s="13"/>
      <c r="Y41" s="13">
        <v>0</v>
      </c>
      <c r="Z41" s="21" cm="1">
        <f t="array" ref="Z41">MAX(VALUE(Table1[[#This Row],[Enter measured harness resistance value (1st measurement)]:[Enter measured harness resistance value (3rd measurement)]]))</f>
        <v>0</v>
      </c>
      <c r="AA41" s="21" cm="1">
        <f t="array" ref="AA41">MIN(VALUE(Table1[[#This Row],[Enter measured harness resistance value (1st measurement)]:[Enter measured harness resistance value (3rd measurement)]]))</f>
        <v>0</v>
      </c>
      <c r="AB41" s="21">
        <f>IF(ISBLANK(Table1[[#This Row],[Enter measured harness resistance value (1st measurement)]]), 0, 1)</f>
        <v>0</v>
      </c>
      <c r="AC41" s="13">
        <v>0</v>
      </c>
      <c r="AD41" s="13"/>
      <c r="AE41" s="13" t="s">
        <v>57</v>
      </c>
      <c r="AF41" s="13"/>
      <c r="AG41" s="13"/>
      <c r="AH41" s="13"/>
      <c r="AI41" s="13"/>
      <c r="AJ41" s="13" t="s">
        <v>58</v>
      </c>
      <c r="AK41" s="13"/>
      <c r="AL41" s="13"/>
      <c r="AM41" s="13">
        <f>VALUE(Table1[[#This Row],[Planned Test Hours]])</f>
        <v>0</v>
      </c>
      <c r="AN41" s="13"/>
      <c r="AO41" s="13" t="s">
        <v>59</v>
      </c>
      <c r="AP41" s="13"/>
      <c r="AQ41" s="13"/>
      <c r="AR41" s="13"/>
      <c r="AS41" s="13"/>
      <c r="AT41" s="13"/>
      <c r="AU41" s="13"/>
      <c r="AV41" s="17"/>
    </row>
    <row r="42" spans="1:48" ht="14.4" x14ac:dyDescent="0.3">
      <c r="A42" s="8">
        <v>41</v>
      </c>
      <c r="B42" s="9">
        <v>44273.604861111111</v>
      </c>
      <c r="C42" s="9">
        <v>44273.604861111111</v>
      </c>
      <c r="D42" s="7" t="s">
        <v>48</v>
      </c>
      <c r="E42" s="7" t="s">
        <v>49</v>
      </c>
      <c r="F42" s="7" t="s">
        <v>49</v>
      </c>
      <c r="G42" s="10">
        <v>44273</v>
      </c>
      <c r="H42" s="7" t="s">
        <v>103</v>
      </c>
      <c r="I42" s="7">
        <v>26</v>
      </c>
      <c r="J42" s="7" t="s">
        <v>51</v>
      </c>
      <c r="K42" s="7" t="s">
        <v>77</v>
      </c>
      <c r="L42" s="7" t="s">
        <v>53</v>
      </c>
      <c r="M42" s="7">
        <v>1</v>
      </c>
      <c r="N42" s="18" t="s">
        <v>54</v>
      </c>
      <c r="O42" s="7"/>
      <c r="P42" s="7" t="s">
        <v>55</v>
      </c>
      <c r="Q42" s="7"/>
      <c r="R42" s="7" t="s">
        <v>55</v>
      </c>
      <c r="S42" s="7" t="s">
        <v>55</v>
      </c>
      <c r="T42" s="7" t="s">
        <v>55</v>
      </c>
      <c r="U42" s="7" t="s">
        <v>56</v>
      </c>
      <c r="V42" s="7"/>
      <c r="W42" s="7"/>
      <c r="X42" s="7"/>
      <c r="Y42" s="7">
        <v>0</v>
      </c>
      <c r="Z42" s="19" cm="1">
        <f t="array" ref="Z42">MAX(VALUE(Table1[[#This Row],[Enter measured harness resistance value (1st measurement)]:[Enter measured harness resistance value (3rd measurement)]]))</f>
        <v>0</v>
      </c>
      <c r="AA42" s="19" cm="1">
        <f t="array" ref="AA42">MIN(VALUE(Table1[[#This Row],[Enter measured harness resistance value (1st measurement)]:[Enter measured harness resistance value (3rd measurement)]]))</f>
        <v>0</v>
      </c>
      <c r="AB42" s="19">
        <f>IF(ISBLANK(Table1[[#This Row],[Enter measured harness resistance value (1st measurement)]]), 0, 1)</f>
        <v>0</v>
      </c>
      <c r="AC42" s="7">
        <v>0</v>
      </c>
      <c r="AD42" s="7"/>
      <c r="AE42" s="7" t="s">
        <v>57</v>
      </c>
      <c r="AF42" s="7"/>
      <c r="AG42" s="7"/>
      <c r="AH42" s="7"/>
      <c r="AI42" s="7"/>
      <c r="AJ42" s="7" t="s">
        <v>58</v>
      </c>
      <c r="AK42" s="7"/>
      <c r="AL42" s="7"/>
      <c r="AM42" s="7">
        <f>VALUE(Table1[[#This Row],[Planned Test Hours]])</f>
        <v>0</v>
      </c>
      <c r="AN42" s="7"/>
      <c r="AO42" s="7" t="s">
        <v>59</v>
      </c>
      <c r="AP42" s="7"/>
      <c r="AQ42" s="7"/>
      <c r="AR42" s="7"/>
      <c r="AS42" s="7"/>
      <c r="AT42" s="7"/>
      <c r="AU42" s="7"/>
      <c r="AV42" s="11"/>
    </row>
    <row r="43" spans="1:48" ht="14.4" x14ac:dyDescent="0.3">
      <c r="A43" s="12">
        <v>42</v>
      </c>
      <c r="B43" s="14">
        <v>44273.604861111111</v>
      </c>
      <c r="C43" s="14">
        <v>44273.605555555558</v>
      </c>
      <c r="D43" s="13" t="s">
        <v>48</v>
      </c>
      <c r="E43" s="13" t="s">
        <v>49</v>
      </c>
      <c r="F43" s="13" t="s">
        <v>49</v>
      </c>
      <c r="G43" s="15">
        <v>44273</v>
      </c>
      <c r="H43" s="13" t="s">
        <v>104</v>
      </c>
      <c r="I43" s="13">
        <v>27</v>
      </c>
      <c r="J43" s="13" t="s">
        <v>51</v>
      </c>
      <c r="K43" s="13" t="s">
        <v>77</v>
      </c>
      <c r="L43" s="13" t="s">
        <v>53</v>
      </c>
      <c r="M43" s="13">
        <v>1</v>
      </c>
      <c r="N43" s="16" t="s">
        <v>54</v>
      </c>
      <c r="O43" s="13"/>
      <c r="P43" s="13" t="s">
        <v>55</v>
      </c>
      <c r="Q43" s="13"/>
      <c r="R43" s="13" t="s">
        <v>55</v>
      </c>
      <c r="S43" s="13" t="s">
        <v>55</v>
      </c>
      <c r="T43" s="13" t="s">
        <v>55</v>
      </c>
      <c r="U43" s="13" t="s">
        <v>56</v>
      </c>
      <c r="V43" s="13"/>
      <c r="W43" s="13"/>
      <c r="X43" s="13"/>
      <c r="Y43" s="13">
        <v>0</v>
      </c>
      <c r="Z43" s="21" cm="1">
        <f t="array" ref="Z43">MAX(VALUE(Table1[[#This Row],[Enter measured harness resistance value (1st measurement)]:[Enter measured harness resistance value (3rd measurement)]]))</f>
        <v>0</v>
      </c>
      <c r="AA43" s="21" cm="1">
        <f t="array" ref="AA43">MIN(VALUE(Table1[[#This Row],[Enter measured harness resistance value (1st measurement)]:[Enter measured harness resistance value (3rd measurement)]]))</f>
        <v>0</v>
      </c>
      <c r="AB43" s="21">
        <f>IF(ISBLANK(Table1[[#This Row],[Enter measured harness resistance value (1st measurement)]]), 0, 1)</f>
        <v>0</v>
      </c>
      <c r="AC43" s="13">
        <v>0</v>
      </c>
      <c r="AD43" s="13"/>
      <c r="AE43" s="13" t="s">
        <v>57</v>
      </c>
      <c r="AF43" s="13"/>
      <c r="AG43" s="13"/>
      <c r="AH43" s="13"/>
      <c r="AI43" s="13"/>
      <c r="AJ43" s="13" t="s">
        <v>58</v>
      </c>
      <c r="AK43" s="13"/>
      <c r="AL43" s="13"/>
      <c r="AM43" s="13">
        <f>VALUE(Table1[[#This Row],[Planned Test Hours]])</f>
        <v>0</v>
      </c>
      <c r="AN43" s="13"/>
      <c r="AO43" s="13" t="s">
        <v>59</v>
      </c>
      <c r="AP43" s="13"/>
      <c r="AQ43" s="13"/>
      <c r="AR43" s="13"/>
      <c r="AS43" s="13"/>
      <c r="AT43" s="13"/>
      <c r="AU43" s="13"/>
      <c r="AV43" s="17"/>
    </row>
    <row r="44" spans="1:48" ht="14.4" x14ac:dyDescent="0.3">
      <c r="A44" s="8">
        <v>43</v>
      </c>
      <c r="B44" s="9">
        <v>44273.605555555558</v>
      </c>
      <c r="C44" s="9">
        <v>44273.605555555558</v>
      </c>
      <c r="D44" s="7" t="s">
        <v>48</v>
      </c>
      <c r="E44" s="7" t="s">
        <v>49</v>
      </c>
      <c r="F44" s="7" t="s">
        <v>49</v>
      </c>
      <c r="G44" s="10">
        <v>44273</v>
      </c>
      <c r="H44" s="7" t="s">
        <v>105</v>
      </c>
      <c r="I44" s="7">
        <v>28</v>
      </c>
      <c r="J44" s="7" t="s">
        <v>51</v>
      </c>
      <c r="K44" s="7" t="s">
        <v>77</v>
      </c>
      <c r="L44" s="7" t="s">
        <v>53</v>
      </c>
      <c r="M44" s="7">
        <v>1</v>
      </c>
      <c r="N44" s="18" t="s">
        <v>54</v>
      </c>
      <c r="O44" s="7"/>
      <c r="P44" s="7" t="s">
        <v>55</v>
      </c>
      <c r="Q44" s="7"/>
      <c r="R44" s="7" t="s">
        <v>55</v>
      </c>
      <c r="S44" s="7" t="s">
        <v>55</v>
      </c>
      <c r="T44" s="7" t="s">
        <v>55</v>
      </c>
      <c r="U44" s="7" t="s">
        <v>56</v>
      </c>
      <c r="V44" s="7"/>
      <c r="W44" s="7"/>
      <c r="X44" s="7"/>
      <c r="Y44" s="7">
        <v>0</v>
      </c>
      <c r="Z44" s="19" cm="1">
        <f t="array" ref="Z44">MAX(VALUE(Table1[[#This Row],[Enter measured harness resistance value (1st measurement)]:[Enter measured harness resistance value (3rd measurement)]]))</f>
        <v>0</v>
      </c>
      <c r="AA44" s="19" cm="1">
        <f t="array" ref="AA44">MIN(VALUE(Table1[[#This Row],[Enter measured harness resistance value (1st measurement)]:[Enter measured harness resistance value (3rd measurement)]]))</f>
        <v>0</v>
      </c>
      <c r="AB44" s="19">
        <f>IF(ISBLANK(Table1[[#This Row],[Enter measured harness resistance value (1st measurement)]]), 0, 1)</f>
        <v>0</v>
      </c>
      <c r="AC44" s="7">
        <v>0</v>
      </c>
      <c r="AD44" s="7"/>
      <c r="AE44" s="7" t="s">
        <v>57</v>
      </c>
      <c r="AF44" s="7"/>
      <c r="AG44" s="7"/>
      <c r="AH44" s="7"/>
      <c r="AI44" s="7"/>
      <c r="AJ44" s="7" t="s">
        <v>58</v>
      </c>
      <c r="AK44" s="7"/>
      <c r="AL44" s="7"/>
      <c r="AM44" s="7">
        <f>VALUE(Table1[[#This Row],[Planned Test Hours]])</f>
        <v>0</v>
      </c>
      <c r="AN44" s="7"/>
      <c r="AO44" s="7" t="s">
        <v>59</v>
      </c>
      <c r="AP44" s="7"/>
      <c r="AQ44" s="7"/>
      <c r="AR44" s="7"/>
      <c r="AS44" s="7"/>
      <c r="AT44" s="7"/>
      <c r="AU44" s="7"/>
      <c r="AV44" s="11"/>
    </row>
    <row r="45" spans="1:48" ht="14.4" x14ac:dyDescent="0.3">
      <c r="A45" s="12">
        <v>44</v>
      </c>
      <c r="B45" s="14">
        <v>44273.605555555558</v>
      </c>
      <c r="C45" s="14">
        <v>44273.606249999997</v>
      </c>
      <c r="D45" s="13" t="s">
        <v>48</v>
      </c>
      <c r="E45" s="13" t="s">
        <v>49</v>
      </c>
      <c r="F45" s="13" t="s">
        <v>49</v>
      </c>
      <c r="G45" s="15">
        <v>44273</v>
      </c>
      <c r="H45" s="13" t="s">
        <v>106</v>
      </c>
      <c r="I45" s="13">
        <v>29</v>
      </c>
      <c r="J45" s="13" t="s">
        <v>51</v>
      </c>
      <c r="K45" s="13" t="s">
        <v>77</v>
      </c>
      <c r="L45" s="13" t="s">
        <v>53</v>
      </c>
      <c r="M45" s="13">
        <v>1</v>
      </c>
      <c r="N45" s="16" t="s">
        <v>54</v>
      </c>
      <c r="O45" s="13"/>
      <c r="P45" s="13" t="s">
        <v>55</v>
      </c>
      <c r="Q45" s="13"/>
      <c r="R45" s="13" t="s">
        <v>55</v>
      </c>
      <c r="S45" s="13" t="s">
        <v>55</v>
      </c>
      <c r="T45" s="13" t="s">
        <v>55</v>
      </c>
      <c r="U45" s="13" t="s">
        <v>56</v>
      </c>
      <c r="V45" s="13"/>
      <c r="W45" s="13"/>
      <c r="X45" s="13"/>
      <c r="Y45" s="13">
        <v>0</v>
      </c>
      <c r="Z45" s="21" cm="1">
        <f t="array" ref="Z45">MAX(VALUE(Table1[[#This Row],[Enter measured harness resistance value (1st measurement)]:[Enter measured harness resistance value (3rd measurement)]]))</f>
        <v>0</v>
      </c>
      <c r="AA45" s="21" cm="1">
        <f t="array" ref="AA45">MIN(VALUE(Table1[[#This Row],[Enter measured harness resistance value (1st measurement)]:[Enter measured harness resistance value (3rd measurement)]]))</f>
        <v>0</v>
      </c>
      <c r="AB45" s="21">
        <f>IF(ISBLANK(Table1[[#This Row],[Enter measured harness resistance value (1st measurement)]]), 0, 1)</f>
        <v>0</v>
      </c>
      <c r="AC45" s="13">
        <v>0</v>
      </c>
      <c r="AD45" s="13"/>
      <c r="AE45" s="13" t="s">
        <v>57</v>
      </c>
      <c r="AF45" s="13"/>
      <c r="AG45" s="13"/>
      <c r="AH45" s="13"/>
      <c r="AI45" s="13"/>
      <c r="AJ45" s="13" t="s">
        <v>58</v>
      </c>
      <c r="AK45" s="13"/>
      <c r="AL45" s="13"/>
      <c r="AM45" s="13">
        <f>VALUE(Table1[[#This Row],[Planned Test Hours]])</f>
        <v>0</v>
      </c>
      <c r="AN45" s="13"/>
      <c r="AO45" s="13" t="s">
        <v>59</v>
      </c>
      <c r="AP45" s="13"/>
      <c r="AQ45" s="13"/>
      <c r="AR45" s="13"/>
      <c r="AS45" s="13"/>
      <c r="AT45" s="13"/>
      <c r="AU45" s="13"/>
      <c r="AV45" s="17"/>
    </row>
    <row r="46" spans="1:48" ht="14.4" x14ac:dyDescent="0.3">
      <c r="A46" s="8">
        <v>45</v>
      </c>
      <c r="B46" s="9">
        <v>44273.607638888891</v>
      </c>
      <c r="C46" s="9">
        <v>44273.60833333333</v>
      </c>
      <c r="D46" s="7" t="s">
        <v>48</v>
      </c>
      <c r="E46" s="7" t="s">
        <v>49</v>
      </c>
      <c r="F46" s="7" t="s">
        <v>49</v>
      </c>
      <c r="G46" s="10">
        <v>44273</v>
      </c>
      <c r="H46" s="7" t="s">
        <v>107</v>
      </c>
      <c r="I46" s="7">
        <v>30</v>
      </c>
      <c r="J46" s="7" t="s">
        <v>51</v>
      </c>
      <c r="K46" s="7" t="s">
        <v>77</v>
      </c>
      <c r="L46" s="7" t="s">
        <v>53</v>
      </c>
      <c r="M46" s="7">
        <v>1</v>
      </c>
      <c r="N46" s="18" t="s">
        <v>54</v>
      </c>
      <c r="O46" s="7"/>
      <c r="P46" s="7" t="s">
        <v>55</v>
      </c>
      <c r="Q46" s="7"/>
      <c r="R46" s="7" t="s">
        <v>55</v>
      </c>
      <c r="S46" s="7" t="s">
        <v>55</v>
      </c>
      <c r="T46" s="7" t="s">
        <v>55</v>
      </c>
      <c r="U46" s="7" t="s">
        <v>56</v>
      </c>
      <c r="V46" s="7"/>
      <c r="W46" s="7"/>
      <c r="X46" s="7"/>
      <c r="Y46" s="7">
        <v>0</v>
      </c>
      <c r="Z46" s="19" cm="1">
        <f t="array" ref="Z46">MAX(VALUE(Table1[[#This Row],[Enter measured harness resistance value (1st measurement)]:[Enter measured harness resistance value (3rd measurement)]]))</f>
        <v>0</v>
      </c>
      <c r="AA46" s="19" cm="1">
        <f t="array" ref="AA46">MIN(VALUE(Table1[[#This Row],[Enter measured harness resistance value (1st measurement)]:[Enter measured harness resistance value (3rd measurement)]]))</f>
        <v>0</v>
      </c>
      <c r="AB46" s="19">
        <f>IF(ISBLANK(Table1[[#This Row],[Enter measured harness resistance value (1st measurement)]]), 0, 1)</f>
        <v>0</v>
      </c>
      <c r="AC46" s="7">
        <v>0</v>
      </c>
      <c r="AD46" s="7"/>
      <c r="AE46" s="7" t="s">
        <v>57</v>
      </c>
      <c r="AF46" s="7"/>
      <c r="AG46" s="7"/>
      <c r="AH46" s="7"/>
      <c r="AI46" s="7"/>
      <c r="AJ46" s="7" t="s">
        <v>58</v>
      </c>
      <c r="AK46" s="7"/>
      <c r="AL46" s="7"/>
      <c r="AM46" s="7">
        <f>VALUE(Table1[[#This Row],[Planned Test Hours]])</f>
        <v>0</v>
      </c>
      <c r="AN46" s="7"/>
      <c r="AO46" s="7" t="s">
        <v>59</v>
      </c>
      <c r="AP46" s="7"/>
      <c r="AQ46" s="7"/>
      <c r="AR46" s="7"/>
      <c r="AS46" s="7"/>
      <c r="AT46" s="7"/>
      <c r="AU46" s="7"/>
      <c r="AV46" s="11"/>
    </row>
    <row r="47" spans="1:48" ht="14.4" x14ac:dyDescent="0.3">
      <c r="A47" s="12">
        <v>46</v>
      </c>
      <c r="B47" s="14">
        <v>44273.60833333333</v>
      </c>
      <c r="C47" s="14">
        <v>44273.609027777777</v>
      </c>
      <c r="D47" s="13" t="s">
        <v>48</v>
      </c>
      <c r="E47" s="13" t="s">
        <v>49</v>
      </c>
      <c r="F47" s="13" t="s">
        <v>49</v>
      </c>
      <c r="G47" s="15">
        <v>44273</v>
      </c>
      <c r="H47" s="13" t="s">
        <v>108</v>
      </c>
      <c r="I47" s="13">
        <v>31</v>
      </c>
      <c r="J47" s="13" t="s">
        <v>51</v>
      </c>
      <c r="K47" s="13" t="s">
        <v>77</v>
      </c>
      <c r="L47" s="13" t="s">
        <v>53</v>
      </c>
      <c r="M47" s="13">
        <v>1</v>
      </c>
      <c r="N47" s="16" t="s">
        <v>54</v>
      </c>
      <c r="O47" s="13"/>
      <c r="P47" s="13" t="s">
        <v>55</v>
      </c>
      <c r="Q47" s="13"/>
      <c r="R47" s="13" t="s">
        <v>55</v>
      </c>
      <c r="S47" s="13" t="s">
        <v>55</v>
      </c>
      <c r="T47" s="13" t="s">
        <v>55</v>
      </c>
      <c r="U47" s="13" t="s">
        <v>56</v>
      </c>
      <c r="V47" s="13"/>
      <c r="W47" s="13"/>
      <c r="X47" s="13"/>
      <c r="Y47" s="13">
        <v>0</v>
      </c>
      <c r="Z47" s="21" cm="1">
        <f t="array" ref="Z47">MAX(VALUE(Table1[[#This Row],[Enter measured harness resistance value (1st measurement)]:[Enter measured harness resistance value (3rd measurement)]]))</f>
        <v>0</v>
      </c>
      <c r="AA47" s="21" cm="1">
        <f t="array" ref="AA47">MIN(VALUE(Table1[[#This Row],[Enter measured harness resistance value (1st measurement)]:[Enter measured harness resistance value (3rd measurement)]]))</f>
        <v>0</v>
      </c>
      <c r="AB47" s="21">
        <f>IF(ISBLANK(Table1[[#This Row],[Enter measured harness resistance value (1st measurement)]]), 0, 1)</f>
        <v>0</v>
      </c>
      <c r="AC47" s="13">
        <v>0</v>
      </c>
      <c r="AD47" s="13"/>
      <c r="AE47" s="13" t="s">
        <v>57</v>
      </c>
      <c r="AF47" s="13"/>
      <c r="AG47" s="13"/>
      <c r="AH47" s="13"/>
      <c r="AI47" s="13"/>
      <c r="AJ47" s="13" t="s">
        <v>58</v>
      </c>
      <c r="AK47" s="13"/>
      <c r="AL47" s="13"/>
      <c r="AM47" s="13">
        <f>VALUE(Table1[[#This Row],[Planned Test Hours]])</f>
        <v>0</v>
      </c>
      <c r="AN47" s="13"/>
      <c r="AO47" s="13" t="s">
        <v>59</v>
      </c>
      <c r="AP47" s="13"/>
      <c r="AQ47" s="13"/>
      <c r="AR47" s="13"/>
      <c r="AS47" s="13"/>
      <c r="AT47" s="13"/>
      <c r="AU47" s="13"/>
      <c r="AV47" s="17"/>
    </row>
    <row r="48" spans="1:48" ht="14.4" x14ac:dyDescent="0.3">
      <c r="A48" s="8">
        <v>47</v>
      </c>
      <c r="B48" s="9">
        <v>44273.609027777777</v>
      </c>
      <c r="C48" s="9">
        <v>44273.609027777777</v>
      </c>
      <c r="D48" s="7" t="s">
        <v>48</v>
      </c>
      <c r="E48" s="7" t="s">
        <v>49</v>
      </c>
      <c r="F48" s="7" t="s">
        <v>49</v>
      </c>
      <c r="G48" s="10">
        <v>44273</v>
      </c>
      <c r="H48" s="7" t="s">
        <v>109</v>
      </c>
      <c r="I48" s="7">
        <v>32</v>
      </c>
      <c r="J48" s="7" t="s">
        <v>51</v>
      </c>
      <c r="K48" s="7" t="s">
        <v>77</v>
      </c>
      <c r="L48" s="7" t="s">
        <v>53</v>
      </c>
      <c r="M48" s="7">
        <v>1</v>
      </c>
      <c r="N48" s="18" t="s">
        <v>54</v>
      </c>
      <c r="O48" s="7"/>
      <c r="P48" s="7" t="s">
        <v>55</v>
      </c>
      <c r="Q48" s="7"/>
      <c r="R48" s="7" t="s">
        <v>55</v>
      </c>
      <c r="S48" s="7" t="s">
        <v>55</v>
      </c>
      <c r="T48" s="7" t="s">
        <v>55</v>
      </c>
      <c r="U48" s="7" t="s">
        <v>56</v>
      </c>
      <c r="V48" s="7"/>
      <c r="W48" s="7"/>
      <c r="X48" s="7"/>
      <c r="Y48" s="7">
        <v>0</v>
      </c>
      <c r="Z48" s="19" cm="1">
        <f t="array" ref="Z48">MAX(VALUE(Table1[[#This Row],[Enter measured harness resistance value (1st measurement)]:[Enter measured harness resistance value (3rd measurement)]]))</f>
        <v>0</v>
      </c>
      <c r="AA48" s="19" cm="1">
        <f t="array" ref="AA48">MIN(VALUE(Table1[[#This Row],[Enter measured harness resistance value (1st measurement)]:[Enter measured harness resistance value (3rd measurement)]]))</f>
        <v>0</v>
      </c>
      <c r="AB48" s="19">
        <f>IF(ISBLANK(Table1[[#This Row],[Enter measured harness resistance value (1st measurement)]]), 0, 1)</f>
        <v>0</v>
      </c>
      <c r="AC48" s="7">
        <v>0</v>
      </c>
      <c r="AD48" s="7"/>
      <c r="AE48" s="7" t="s">
        <v>57</v>
      </c>
      <c r="AF48" s="7"/>
      <c r="AG48" s="7"/>
      <c r="AH48" s="7"/>
      <c r="AI48" s="7"/>
      <c r="AJ48" s="7" t="s">
        <v>58</v>
      </c>
      <c r="AK48" s="7"/>
      <c r="AL48" s="7"/>
      <c r="AM48" s="7">
        <f>VALUE(Table1[[#This Row],[Planned Test Hours]])</f>
        <v>0</v>
      </c>
      <c r="AN48" s="7"/>
      <c r="AO48" s="7" t="s">
        <v>59</v>
      </c>
      <c r="AP48" s="7"/>
      <c r="AQ48" s="7"/>
      <c r="AR48" s="7"/>
      <c r="AS48" s="7"/>
      <c r="AT48" s="7"/>
      <c r="AU48" s="7"/>
      <c r="AV48" s="11"/>
    </row>
    <row r="49" spans="1:48" ht="14.4" x14ac:dyDescent="0.3">
      <c r="A49" s="12">
        <v>48</v>
      </c>
      <c r="B49" s="14">
        <v>44273.609027777777</v>
      </c>
      <c r="C49" s="14">
        <v>44273.613194444442</v>
      </c>
      <c r="D49" s="13" t="s">
        <v>48</v>
      </c>
      <c r="E49" s="13" t="s">
        <v>49</v>
      </c>
      <c r="F49" s="13" t="s">
        <v>49</v>
      </c>
      <c r="G49" s="15">
        <v>44273</v>
      </c>
      <c r="H49" s="13" t="s">
        <v>110</v>
      </c>
      <c r="I49" s="13">
        <v>33</v>
      </c>
      <c r="J49" s="13" t="s">
        <v>51</v>
      </c>
      <c r="K49" s="13" t="s">
        <v>77</v>
      </c>
      <c r="L49" s="13" t="s">
        <v>53</v>
      </c>
      <c r="M49" s="13">
        <v>1</v>
      </c>
      <c r="N49" s="16" t="s">
        <v>54</v>
      </c>
      <c r="O49" s="13"/>
      <c r="P49" s="13" t="s">
        <v>55</v>
      </c>
      <c r="Q49" s="13"/>
      <c r="R49" s="13" t="s">
        <v>55</v>
      </c>
      <c r="S49" s="13" t="s">
        <v>55</v>
      </c>
      <c r="T49" s="13" t="s">
        <v>55</v>
      </c>
      <c r="U49" s="13" t="s">
        <v>56</v>
      </c>
      <c r="V49" s="13"/>
      <c r="W49" s="13"/>
      <c r="X49" s="13"/>
      <c r="Y49" s="13">
        <v>0</v>
      </c>
      <c r="Z49" s="21" cm="1">
        <f t="array" ref="Z49">MAX(VALUE(Table1[[#This Row],[Enter measured harness resistance value (1st measurement)]:[Enter measured harness resistance value (3rd measurement)]]))</f>
        <v>0</v>
      </c>
      <c r="AA49" s="21" cm="1">
        <f t="array" ref="AA49">MIN(VALUE(Table1[[#This Row],[Enter measured harness resistance value (1st measurement)]:[Enter measured harness resistance value (3rd measurement)]]))</f>
        <v>0</v>
      </c>
      <c r="AB49" s="21">
        <f>IF(ISBLANK(Table1[[#This Row],[Enter measured harness resistance value (1st measurement)]]), 0, 1)</f>
        <v>0</v>
      </c>
      <c r="AC49" s="13">
        <v>0</v>
      </c>
      <c r="AD49" s="13"/>
      <c r="AE49" s="13" t="s">
        <v>57</v>
      </c>
      <c r="AF49" s="13"/>
      <c r="AG49" s="13"/>
      <c r="AH49" s="13"/>
      <c r="AI49" s="13"/>
      <c r="AJ49" s="13" t="s">
        <v>58</v>
      </c>
      <c r="AK49" s="13"/>
      <c r="AL49" s="13"/>
      <c r="AM49" s="13">
        <f>VALUE(Table1[[#This Row],[Planned Test Hours]])</f>
        <v>0</v>
      </c>
      <c r="AN49" s="13"/>
      <c r="AO49" s="13" t="s">
        <v>59</v>
      </c>
      <c r="AP49" s="13"/>
      <c r="AQ49" s="13"/>
      <c r="AR49" s="13"/>
      <c r="AS49" s="13"/>
      <c r="AT49" s="13"/>
      <c r="AU49" s="13"/>
      <c r="AV49" s="17"/>
    </row>
    <row r="50" spans="1:48" ht="14.4" x14ac:dyDescent="0.3">
      <c r="A50" s="8">
        <v>49</v>
      </c>
      <c r="B50" s="9">
        <v>44273.613194444442</v>
      </c>
      <c r="C50" s="9">
        <v>44273.613888888889</v>
      </c>
      <c r="D50" s="7" t="s">
        <v>48</v>
      </c>
      <c r="E50" s="7" t="s">
        <v>49</v>
      </c>
      <c r="F50" s="7" t="s">
        <v>49</v>
      </c>
      <c r="G50" s="10">
        <v>44273</v>
      </c>
      <c r="H50" s="7" t="s">
        <v>111</v>
      </c>
      <c r="I50" s="7">
        <v>34</v>
      </c>
      <c r="J50" s="7" t="s">
        <v>51</v>
      </c>
      <c r="K50" s="7" t="s">
        <v>77</v>
      </c>
      <c r="L50" s="7" t="s">
        <v>53</v>
      </c>
      <c r="M50" s="7">
        <v>1</v>
      </c>
      <c r="N50" s="18" t="s">
        <v>54</v>
      </c>
      <c r="O50" s="7"/>
      <c r="P50" s="7" t="s">
        <v>55</v>
      </c>
      <c r="Q50" s="7"/>
      <c r="R50" s="7" t="s">
        <v>55</v>
      </c>
      <c r="S50" s="7" t="s">
        <v>55</v>
      </c>
      <c r="T50" s="7" t="s">
        <v>55</v>
      </c>
      <c r="U50" s="7" t="s">
        <v>56</v>
      </c>
      <c r="V50" s="7"/>
      <c r="W50" s="7"/>
      <c r="X50" s="7"/>
      <c r="Y50" s="7">
        <v>0</v>
      </c>
      <c r="Z50" s="19" cm="1">
        <f t="array" ref="Z50">MAX(VALUE(Table1[[#This Row],[Enter measured harness resistance value (1st measurement)]:[Enter measured harness resistance value (3rd measurement)]]))</f>
        <v>0</v>
      </c>
      <c r="AA50" s="19" cm="1">
        <f t="array" ref="AA50">MIN(VALUE(Table1[[#This Row],[Enter measured harness resistance value (1st measurement)]:[Enter measured harness resistance value (3rd measurement)]]))</f>
        <v>0</v>
      </c>
      <c r="AB50" s="19">
        <f>IF(ISBLANK(Table1[[#This Row],[Enter measured harness resistance value (1st measurement)]]), 0, 1)</f>
        <v>0</v>
      </c>
      <c r="AC50" s="7">
        <v>0</v>
      </c>
      <c r="AD50" s="7"/>
      <c r="AE50" s="7" t="s">
        <v>57</v>
      </c>
      <c r="AF50" s="7"/>
      <c r="AG50" s="7"/>
      <c r="AH50" s="7"/>
      <c r="AI50" s="7"/>
      <c r="AJ50" s="7" t="s">
        <v>58</v>
      </c>
      <c r="AK50" s="7"/>
      <c r="AL50" s="7"/>
      <c r="AM50" s="7">
        <f>VALUE(Table1[[#This Row],[Planned Test Hours]])</f>
        <v>0</v>
      </c>
      <c r="AN50" s="7"/>
      <c r="AO50" s="7" t="s">
        <v>59</v>
      </c>
      <c r="AP50" s="7"/>
      <c r="AQ50" s="7"/>
      <c r="AR50" s="7"/>
      <c r="AS50" s="7"/>
      <c r="AT50" s="7"/>
      <c r="AU50" s="7"/>
      <c r="AV50" s="11"/>
    </row>
    <row r="51" spans="1:48" ht="14.4" x14ac:dyDescent="0.3">
      <c r="A51" s="12">
        <v>50</v>
      </c>
      <c r="B51" s="14">
        <v>44273.613888888889</v>
      </c>
      <c r="C51" s="14">
        <v>44273.614583333336</v>
      </c>
      <c r="D51" s="13" t="s">
        <v>48</v>
      </c>
      <c r="E51" s="13" t="s">
        <v>49</v>
      </c>
      <c r="F51" s="13" t="s">
        <v>49</v>
      </c>
      <c r="G51" s="15">
        <v>44273</v>
      </c>
      <c r="H51" s="13" t="s">
        <v>112</v>
      </c>
      <c r="I51" s="13">
        <v>35</v>
      </c>
      <c r="J51" s="13" t="s">
        <v>51</v>
      </c>
      <c r="K51" s="13" t="s">
        <v>77</v>
      </c>
      <c r="L51" s="13" t="s">
        <v>53</v>
      </c>
      <c r="M51" s="13">
        <v>1</v>
      </c>
      <c r="N51" s="16" t="s">
        <v>54</v>
      </c>
      <c r="O51" s="13"/>
      <c r="P51" s="13" t="s">
        <v>55</v>
      </c>
      <c r="Q51" s="13"/>
      <c r="R51" s="13" t="s">
        <v>55</v>
      </c>
      <c r="S51" s="13" t="s">
        <v>55</v>
      </c>
      <c r="T51" s="13" t="s">
        <v>55</v>
      </c>
      <c r="U51" s="13" t="s">
        <v>56</v>
      </c>
      <c r="V51" s="13"/>
      <c r="W51" s="13"/>
      <c r="X51" s="13"/>
      <c r="Y51" s="13">
        <v>0</v>
      </c>
      <c r="Z51" s="21" cm="1">
        <f t="array" ref="Z51">MAX(VALUE(Table1[[#This Row],[Enter measured harness resistance value (1st measurement)]:[Enter measured harness resistance value (3rd measurement)]]))</f>
        <v>0</v>
      </c>
      <c r="AA51" s="21" cm="1">
        <f t="array" ref="AA51">MIN(VALUE(Table1[[#This Row],[Enter measured harness resistance value (1st measurement)]:[Enter measured harness resistance value (3rd measurement)]]))</f>
        <v>0</v>
      </c>
      <c r="AB51" s="21">
        <f>IF(ISBLANK(Table1[[#This Row],[Enter measured harness resistance value (1st measurement)]]), 0, 1)</f>
        <v>0</v>
      </c>
      <c r="AC51" s="13">
        <v>0</v>
      </c>
      <c r="AD51" s="13"/>
      <c r="AE51" s="13" t="s">
        <v>57</v>
      </c>
      <c r="AF51" s="13"/>
      <c r="AG51" s="13"/>
      <c r="AH51" s="13"/>
      <c r="AI51" s="13"/>
      <c r="AJ51" s="13" t="s">
        <v>58</v>
      </c>
      <c r="AK51" s="13"/>
      <c r="AL51" s="13"/>
      <c r="AM51" s="13">
        <f>VALUE(Table1[[#This Row],[Planned Test Hours]])</f>
        <v>0</v>
      </c>
      <c r="AN51" s="13"/>
      <c r="AO51" s="13" t="s">
        <v>59</v>
      </c>
      <c r="AP51" s="13"/>
      <c r="AQ51" s="13"/>
      <c r="AR51" s="13"/>
      <c r="AS51" s="13"/>
      <c r="AT51" s="13"/>
      <c r="AU51" s="13"/>
      <c r="AV51" s="17"/>
    </row>
    <row r="52" spans="1:48" ht="14.4" x14ac:dyDescent="0.3">
      <c r="A52" s="8">
        <v>51</v>
      </c>
      <c r="B52" s="9">
        <v>44273.615277777775</v>
      </c>
      <c r="C52" s="9">
        <v>44273.615277777775</v>
      </c>
      <c r="D52" s="7" t="s">
        <v>48</v>
      </c>
      <c r="E52" s="7" t="s">
        <v>49</v>
      </c>
      <c r="F52" s="7" t="s">
        <v>49</v>
      </c>
      <c r="G52" s="10">
        <v>44273</v>
      </c>
      <c r="H52" s="7" t="s">
        <v>113</v>
      </c>
      <c r="I52" s="7">
        <v>36</v>
      </c>
      <c r="J52" s="7" t="s">
        <v>51</v>
      </c>
      <c r="K52" s="7" t="s">
        <v>77</v>
      </c>
      <c r="L52" s="7" t="s">
        <v>53</v>
      </c>
      <c r="M52" s="7">
        <v>1</v>
      </c>
      <c r="N52" s="18" t="s">
        <v>54</v>
      </c>
      <c r="O52" s="7"/>
      <c r="P52" s="7" t="s">
        <v>55</v>
      </c>
      <c r="Q52" s="7"/>
      <c r="R52" s="7" t="s">
        <v>55</v>
      </c>
      <c r="S52" s="7" t="s">
        <v>55</v>
      </c>
      <c r="T52" s="7" t="s">
        <v>55</v>
      </c>
      <c r="U52" s="7" t="s">
        <v>56</v>
      </c>
      <c r="V52" s="7"/>
      <c r="W52" s="7"/>
      <c r="X52" s="7"/>
      <c r="Y52" s="7">
        <v>0</v>
      </c>
      <c r="Z52" s="19" cm="1">
        <f t="array" ref="Z52">MAX(VALUE(Table1[[#This Row],[Enter measured harness resistance value (1st measurement)]:[Enter measured harness resistance value (3rd measurement)]]))</f>
        <v>0</v>
      </c>
      <c r="AA52" s="19" cm="1">
        <f t="array" ref="AA52">MIN(VALUE(Table1[[#This Row],[Enter measured harness resistance value (1st measurement)]:[Enter measured harness resistance value (3rd measurement)]]))</f>
        <v>0</v>
      </c>
      <c r="AB52" s="19">
        <f>IF(ISBLANK(Table1[[#This Row],[Enter measured harness resistance value (1st measurement)]]), 0, 1)</f>
        <v>0</v>
      </c>
      <c r="AC52" s="7">
        <v>0</v>
      </c>
      <c r="AD52" s="7"/>
      <c r="AE52" s="7" t="s">
        <v>57</v>
      </c>
      <c r="AF52" s="7"/>
      <c r="AG52" s="7"/>
      <c r="AH52" s="7"/>
      <c r="AI52" s="7"/>
      <c r="AJ52" s="7" t="s">
        <v>58</v>
      </c>
      <c r="AK52" s="7"/>
      <c r="AL52" s="7"/>
      <c r="AM52" s="7">
        <f>VALUE(Table1[[#This Row],[Planned Test Hours]])</f>
        <v>0</v>
      </c>
      <c r="AN52" s="7"/>
      <c r="AO52" s="7" t="s">
        <v>59</v>
      </c>
      <c r="AP52" s="7"/>
      <c r="AQ52" s="7"/>
      <c r="AR52" s="7"/>
      <c r="AS52" s="7"/>
      <c r="AT52" s="7"/>
      <c r="AU52" s="7"/>
      <c r="AV52" s="11"/>
    </row>
    <row r="53" spans="1:48" ht="14.4" x14ac:dyDescent="0.3">
      <c r="A53" s="12">
        <v>52</v>
      </c>
      <c r="B53" s="14">
        <v>44273.615277777775</v>
      </c>
      <c r="C53" s="14">
        <v>44273.615972222222</v>
      </c>
      <c r="D53" s="13" t="s">
        <v>48</v>
      </c>
      <c r="E53" s="13" t="s">
        <v>49</v>
      </c>
      <c r="F53" s="13" t="s">
        <v>49</v>
      </c>
      <c r="G53" s="15">
        <v>44273</v>
      </c>
      <c r="H53" s="13" t="s">
        <v>114</v>
      </c>
      <c r="I53" s="13">
        <v>37</v>
      </c>
      <c r="J53" s="13" t="s">
        <v>51</v>
      </c>
      <c r="K53" s="13" t="s">
        <v>77</v>
      </c>
      <c r="L53" s="13" t="s">
        <v>53</v>
      </c>
      <c r="M53" s="13">
        <v>1</v>
      </c>
      <c r="N53" s="16" t="s">
        <v>54</v>
      </c>
      <c r="O53" s="13"/>
      <c r="P53" s="13" t="s">
        <v>55</v>
      </c>
      <c r="Q53" s="13"/>
      <c r="R53" s="13" t="s">
        <v>55</v>
      </c>
      <c r="S53" s="13" t="s">
        <v>55</v>
      </c>
      <c r="T53" s="13" t="s">
        <v>55</v>
      </c>
      <c r="U53" s="13" t="s">
        <v>56</v>
      </c>
      <c r="V53" s="13"/>
      <c r="W53" s="13"/>
      <c r="X53" s="13"/>
      <c r="Y53" s="13">
        <v>0</v>
      </c>
      <c r="Z53" s="21" cm="1">
        <f t="array" ref="Z53">MAX(VALUE(Table1[[#This Row],[Enter measured harness resistance value (1st measurement)]:[Enter measured harness resistance value (3rd measurement)]]))</f>
        <v>0</v>
      </c>
      <c r="AA53" s="21" cm="1">
        <f t="array" ref="AA53">MIN(VALUE(Table1[[#This Row],[Enter measured harness resistance value (1st measurement)]:[Enter measured harness resistance value (3rd measurement)]]))</f>
        <v>0</v>
      </c>
      <c r="AB53" s="21">
        <f>IF(ISBLANK(Table1[[#This Row],[Enter measured harness resistance value (1st measurement)]]), 0, 1)</f>
        <v>0</v>
      </c>
      <c r="AC53" s="13">
        <v>0</v>
      </c>
      <c r="AD53" s="13"/>
      <c r="AE53" s="13" t="s">
        <v>57</v>
      </c>
      <c r="AF53" s="13"/>
      <c r="AG53" s="13"/>
      <c r="AH53" s="13"/>
      <c r="AI53" s="13"/>
      <c r="AJ53" s="13" t="s">
        <v>58</v>
      </c>
      <c r="AK53" s="13"/>
      <c r="AL53" s="13"/>
      <c r="AM53" s="13">
        <f>VALUE(Table1[[#This Row],[Planned Test Hours]])</f>
        <v>0</v>
      </c>
      <c r="AN53" s="13"/>
      <c r="AO53" s="13" t="s">
        <v>59</v>
      </c>
      <c r="AP53" s="13"/>
      <c r="AQ53" s="13"/>
      <c r="AR53" s="13"/>
      <c r="AS53" s="13"/>
      <c r="AT53" s="13"/>
      <c r="AU53" s="13"/>
      <c r="AV53" s="17"/>
    </row>
    <row r="54" spans="1:48" ht="14.4" x14ac:dyDescent="0.3">
      <c r="A54" s="8">
        <v>53</v>
      </c>
      <c r="B54" s="9">
        <v>44273.615972222222</v>
      </c>
      <c r="C54" s="9">
        <v>44273.616666666669</v>
      </c>
      <c r="D54" s="7" t="s">
        <v>48</v>
      </c>
      <c r="E54" s="7" t="s">
        <v>49</v>
      </c>
      <c r="F54" s="7" t="s">
        <v>49</v>
      </c>
      <c r="G54" s="10">
        <v>44273</v>
      </c>
      <c r="H54" s="7" t="s">
        <v>115</v>
      </c>
      <c r="I54" s="7">
        <v>38</v>
      </c>
      <c r="J54" s="7" t="s">
        <v>51</v>
      </c>
      <c r="K54" s="7" t="s">
        <v>77</v>
      </c>
      <c r="L54" s="7" t="s">
        <v>53</v>
      </c>
      <c r="M54" s="7">
        <v>1</v>
      </c>
      <c r="N54" s="18" t="s">
        <v>54</v>
      </c>
      <c r="O54" s="7"/>
      <c r="P54" s="7" t="s">
        <v>55</v>
      </c>
      <c r="Q54" s="7"/>
      <c r="R54" s="7" t="s">
        <v>55</v>
      </c>
      <c r="S54" s="7" t="s">
        <v>55</v>
      </c>
      <c r="T54" s="7" t="s">
        <v>55</v>
      </c>
      <c r="U54" s="7" t="s">
        <v>56</v>
      </c>
      <c r="V54" s="7"/>
      <c r="W54" s="7"/>
      <c r="X54" s="7"/>
      <c r="Y54" s="7">
        <v>0</v>
      </c>
      <c r="Z54" s="19" cm="1">
        <f t="array" ref="Z54">MAX(VALUE(Table1[[#This Row],[Enter measured harness resistance value (1st measurement)]:[Enter measured harness resistance value (3rd measurement)]]))</f>
        <v>0</v>
      </c>
      <c r="AA54" s="19" cm="1">
        <f t="array" ref="AA54">MIN(VALUE(Table1[[#This Row],[Enter measured harness resistance value (1st measurement)]:[Enter measured harness resistance value (3rd measurement)]]))</f>
        <v>0</v>
      </c>
      <c r="AB54" s="19">
        <f>IF(ISBLANK(Table1[[#This Row],[Enter measured harness resistance value (1st measurement)]]), 0, 1)</f>
        <v>0</v>
      </c>
      <c r="AC54" s="7">
        <v>0</v>
      </c>
      <c r="AD54" s="7"/>
      <c r="AE54" s="7" t="s">
        <v>57</v>
      </c>
      <c r="AF54" s="7"/>
      <c r="AG54" s="7"/>
      <c r="AH54" s="7"/>
      <c r="AI54" s="7"/>
      <c r="AJ54" s="7" t="s">
        <v>58</v>
      </c>
      <c r="AK54" s="7"/>
      <c r="AL54" s="7"/>
      <c r="AM54" s="7">
        <f>VALUE(Table1[[#This Row],[Planned Test Hours]])</f>
        <v>0</v>
      </c>
      <c r="AN54" s="7"/>
      <c r="AO54" s="7" t="s">
        <v>59</v>
      </c>
      <c r="AP54" s="7"/>
      <c r="AQ54" s="7"/>
      <c r="AR54" s="7"/>
      <c r="AS54" s="7"/>
      <c r="AT54" s="7"/>
      <c r="AU54" s="7"/>
      <c r="AV54" s="11"/>
    </row>
    <row r="55" spans="1:48" ht="14.4" x14ac:dyDescent="0.3">
      <c r="A55" s="12">
        <v>54</v>
      </c>
      <c r="B55" s="14">
        <v>44273.616666666669</v>
      </c>
      <c r="C55" s="14">
        <v>44273.616666666669</v>
      </c>
      <c r="D55" s="13" t="s">
        <v>48</v>
      </c>
      <c r="E55" s="13" t="s">
        <v>49</v>
      </c>
      <c r="F55" s="13" t="s">
        <v>49</v>
      </c>
      <c r="G55" s="15">
        <v>44273</v>
      </c>
      <c r="H55" s="13" t="s">
        <v>116</v>
      </c>
      <c r="I55" s="13">
        <v>39</v>
      </c>
      <c r="J55" s="13" t="s">
        <v>51</v>
      </c>
      <c r="K55" s="13" t="s">
        <v>77</v>
      </c>
      <c r="L55" s="13" t="s">
        <v>53</v>
      </c>
      <c r="M55" s="13">
        <v>1</v>
      </c>
      <c r="N55" s="16" t="s">
        <v>54</v>
      </c>
      <c r="O55" s="13"/>
      <c r="P55" s="13" t="s">
        <v>55</v>
      </c>
      <c r="Q55" s="13"/>
      <c r="R55" s="13" t="s">
        <v>55</v>
      </c>
      <c r="S55" s="13" t="s">
        <v>55</v>
      </c>
      <c r="T55" s="13" t="s">
        <v>55</v>
      </c>
      <c r="U55" s="13" t="s">
        <v>56</v>
      </c>
      <c r="V55" s="13"/>
      <c r="W55" s="13"/>
      <c r="X55" s="13"/>
      <c r="Y55" s="13">
        <v>0</v>
      </c>
      <c r="Z55" s="21" cm="1">
        <f t="array" ref="Z55">MAX(VALUE(Table1[[#This Row],[Enter measured harness resistance value (1st measurement)]:[Enter measured harness resistance value (3rd measurement)]]))</f>
        <v>0</v>
      </c>
      <c r="AA55" s="21" cm="1">
        <f t="array" ref="AA55">MIN(VALUE(Table1[[#This Row],[Enter measured harness resistance value (1st measurement)]:[Enter measured harness resistance value (3rd measurement)]]))</f>
        <v>0</v>
      </c>
      <c r="AB55" s="21">
        <f>IF(ISBLANK(Table1[[#This Row],[Enter measured harness resistance value (1st measurement)]]), 0, 1)</f>
        <v>0</v>
      </c>
      <c r="AC55" s="13">
        <v>0</v>
      </c>
      <c r="AD55" s="13"/>
      <c r="AE55" s="13" t="s">
        <v>57</v>
      </c>
      <c r="AF55" s="13"/>
      <c r="AG55" s="13"/>
      <c r="AH55" s="13"/>
      <c r="AI55" s="13"/>
      <c r="AJ55" s="13" t="s">
        <v>58</v>
      </c>
      <c r="AK55" s="13"/>
      <c r="AL55" s="13"/>
      <c r="AM55" s="13">
        <f>VALUE(Table1[[#This Row],[Planned Test Hours]])</f>
        <v>0</v>
      </c>
      <c r="AN55" s="13"/>
      <c r="AO55" s="13" t="s">
        <v>59</v>
      </c>
      <c r="AP55" s="13"/>
      <c r="AQ55" s="13"/>
      <c r="AR55" s="13"/>
      <c r="AS55" s="13"/>
      <c r="AT55" s="13"/>
      <c r="AU55" s="13"/>
      <c r="AV55" s="17"/>
    </row>
    <row r="56" spans="1:48" ht="14.4" x14ac:dyDescent="0.3">
      <c r="A56" s="8">
        <v>55</v>
      </c>
      <c r="B56" s="9">
        <v>44273.616666666669</v>
      </c>
      <c r="C56" s="9">
        <v>44273.617361111108</v>
      </c>
      <c r="D56" s="7" t="s">
        <v>48</v>
      </c>
      <c r="E56" s="7" t="s">
        <v>49</v>
      </c>
      <c r="F56" s="7" t="s">
        <v>49</v>
      </c>
      <c r="G56" s="10">
        <v>44273</v>
      </c>
      <c r="H56" s="7" t="s">
        <v>117</v>
      </c>
      <c r="I56" s="7">
        <v>40</v>
      </c>
      <c r="J56" s="7" t="s">
        <v>51</v>
      </c>
      <c r="K56" s="7" t="s">
        <v>77</v>
      </c>
      <c r="L56" s="7" t="s">
        <v>53</v>
      </c>
      <c r="M56" s="7">
        <v>1</v>
      </c>
      <c r="N56" s="18" t="s">
        <v>54</v>
      </c>
      <c r="O56" s="7"/>
      <c r="P56" s="7" t="s">
        <v>55</v>
      </c>
      <c r="Q56" s="7"/>
      <c r="R56" s="7" t="s">
        <v>55</v>
      </c>
      <c r="S56" s="7" t="s">
        <v>55</v>
      </c>
      <c r="T56" s="7" t="s">
        <v>55</v>
      </c>
      <c r="U56" s="7" t="s">
        <v>56</v>
      </c>
      <c r="V56" s="7"/>
      <c r="W56" s="7"/>
      <c r="X56" s="7"/>
      <c r="Y56" s="7">
        <v>0</v>
      </c>
      <c r="Z56" s="19" cm="1">
        <f t="array" ref="Z56">MAX(VALUE(Table1[[#This Row],[Enter measured harness resistance value (1st measurement)]:[Enter measured harness resistance value (3rd measurement)]]))</f>
        <v>0</v>
      </c>
      <c r="AA56" s="19" cm="1">
        <f t="array" ref="AA56">MIN(VALUE(Table1[[#This Row],[Enter measured harness resistance value (1st measurement)]:[Enter measured harness resistance value (3rd measurement)]]))</f>
        <v>0</v>
      </c>
      <c r="AB56" s="19">
        <f>IF(ISBLANK(Table1[[#This Row],[Enter measured harness resistance value (1st measurement)]]), 0, 1)</f>
        <v>0</v>
      </c>
      <c r="AC56" s="7">
        <v>0</v>
      </c>
      <c r="AD56" s="7"/>
      <c r="AE56" s="7" t="s">
        <v>57</v>
      </c>
      <c r="AF56" s="7"/>
      <c r="AG56" s="7"/>
      <c r="AH56" s="7"/>
      <c r="AI56" s="7"/>
      <c r="AJ56" s="7" t="s">
        <v>58</v>
      </c>
      <c r="AK56" s="7"/>
      <c r="AL56" s="7"/>
      <c r="AM56" s="7">
        <f>VALUE(Table1[[#This Row],[Planned Test Hours]])</f>
        <v>0</v>
      </c>
      <c r="AN56" s="7"/>
      <c r="AO56" s="7" t="s">
        <v>59</v>
      </c>
      <c r="AP56" s="7"/>
      <c r="AQ56" s="7"/>
      <c r="AR56" s="7"/>
      <c r="AS56" s="7"/>
      <c r="AT56" s="7"/>
      <c r="AU56" s="7"/>
      <c r="AV56" s="11"/>
    </row>
    <row r="57" spans="1:48" ht="14.4" x14ac:dyDescent="0.3">
      <c r="A57" s="12">
        <v>57</v>
      </c>
      <c r="B57" s="14">
        <v>44273.618055555555</v>
      </c>
      <c r="C57" s="14">
        <v>44273.618055555555</v>
      </c>
      <c r="D57" s="13" t="s">
        <v>48</v>
      </c>
      <c r="E57" s="13" t="s">
        <v>49</v>
      </c>
      <c r="F57" s="13" t="s">
        <v>49</v>
      </c>
      <c r="G57" s="15">
        <v>44273</v>
      </c>
      <c r="H57" s="13" t="s">
        <v>118</v>
      </c>
      <c r="I57" s="13">
        <v>42</v>
      </c>
      <c r="J57" s="13" t="s">
        <v>51</v>
      </c>
      <c r="K57" s="13" t="s">
        <v>77</v>
      </c>
      <c r="L57" s="13" t="s">
        <v>53</v>
      </c>
      <c r="M57" s="13">
        <v>1</v>
      </c>
      <c r="N57" s="16" t="s">
        <v>54</v>
      </c>
      <c r="O57" s="13"/>
      <c r="P57" s="13" t="s">
        <v>55</v>
      </c>
      <c r="Q57" s="13"/>
      <c r="R57" s="13" t="s">
        <v>55</v>
      </c>
      <c r="S57" s="13" t="s">
        <v>55</v>
      </c>
      <c r="T57" s="13" t="s">
        <v>55</v>
      </c>
      <c r="U57" s="13" t="s">
        <v>56</v>
      </c>
      <c r="V57" s="13"/>
      <c r="W57" s="13"/>
      <c r="X57" s="13"/>
      <c r="Y57" s="13">
        <v>0</v>
      </c>
      <c r="Z57" s="21" cm="1">
        <f t="array" ref="Z57">MAX(VALUE(Table1[[#This Row],[Enter measured harness resistance value (1st measurement)]:[Enter measured harness resistance value (3rd measurement)]]))</f>
        <v>0</v>
      </c>
      <c r="AA57" s="21" cm="1">
        <f t="array" ref="AA57">MIN(VALUE(Table1[[#This Row],[Enter measured harness resistance value (1st measurement)]:[Enter measured harness resistance value (3rd measurement)]]))</f>
        <v>0</v>
      </c>
      <c r="AB57" s="21">
        <f>IF(ISBLANK(Table1[[#This Row],[Enter measured harness resistance value (1st measurement)]]), 0, 1)</f>
        <v>0</v>
      </c>
      <c r="AC57" s="13">
        <v>0</v>
      </c>
      <c r="AD57" s="13"/>
      <c r="AE57" s="13" t="s">
        <v>57</v>
      </c>
      <c r="AF57" s="13"/>
      <c r="AG57" s="13"/>
      <c r="AH57" s="13"/>
      <c r="AI57" s="13"/>
      <c r="AJ57" s="13" t="s">
        <v>58</v>
      </c>
      <c r="AK57" s="13"/>
      <c r="AL57" s="13"/>
      <c r="AM57" s="13">
        <f>VALUE(Table1[[#This Row],[Planned Test Hours]])</f>
        <v>0</v>
      </c>
      <c r="AN57" s="13"/>
      <c r="AO57" s="13" t="s">
        <v>59</v>
      </c>
      <c r="AP57" s="13"/>
      <c r="AQ57" s="13"/>
      <c r="AR57" s="13"/>
      <c r="AS57" s="13"/>
      <c r="AT57" s="13"/>
      <c r="AU57" s="13"/>
      <c r="AV57" s="17"/>
    </row>
    <row r="58" spans="1:48" ht="14.4" x14ac:dyDescent="0.3">
      <c r="A58" s="8">
        <v>56</v>
      </c>
      <c r="B58" s="9">
        <v>44273.617361111108</v>
      </c>
      <c r="C58" s="9">
        <v>44273.618055555555</v>
      </c>
      <c r="D58" s="7" t="s">
        <v>48</v>
      </c>
      <c r="E58" s="7" t="s">
        <v>49</v>
      </c>
      <c r="F58" s="7" t="s">
        <v>49</v>
      </c>
      <c r="G58" s="10">
        <v>44283</v>
      </c>
      <c r="H58" s="7" t="s">
        <v>119</v>
      </c>
      <c r="I58" s="7">
        <v>41</v>
      </c>
      <c r="J58" s="7" t="s">
        <v>51</v>
      </c>
      <c r="K58" s="7" t="s">
        <v>77</v>
      </c>
      <c r="L58" s="7" t="s">
        <v>53</v>
      </c>
      <c r="M58" s="7">
        <v>1</v>
      </c>
      <c r="N58" s="18" t="s">
        <v>54</v>
      </c>
      <c r="O58" s="7"/>
      <c r="P58" s="7" t="s">
        <v>55</v>
      </c>
      <c r="Q58" s="7"/>
      <c r="R58" s="7" t="s">
        <v>55</v>
      </c>
      <c r="S58" s="7" t="s">
        <v>55</v>
      </c>
      <c r="T58" s="7" t="s">
        <v>55</v>
      </c>
      <c r="U58" s="7" t="s">
        <v>56</v>
      </c>
      <c r="V58" s="7"/>
      <c r="W58" s="7"/>
      <c r="X58" s="7"/>
      <c r="Y58" s="7">
        <v>0</v>
      </c>
      <c r="Z58" s="19" cm="1">
        <f t="array" ref="Z58">MAX(VALUE(Table1[[#This Row],[Enter measured harness resistance value (1st measurement)]:[Enter measured harness resistance value (3rd measurement)]]))</f>
        <v>0</v>
      </c>
      <c r="AA58" s="19" cm="1">
        <f t="array" ref="AA58">MIN(VALUE(Table1[[#This Row],[Enter measured harness resistance value (1st measurement)]:[Enter measured harness resistance value (3rd measurement)]]))</f>
        <v>0</v>
      </c>
      <c r="AB58" s="19">
        <f>IF(ISBLANK(Table1[[#This Row],[Enter measured harness resistance value (1st measurement)]]), 0, 1)</f>
        <v>0</v>
      </c>
      <c r="AC58" s="7">
        <v>0</v>
      </c>
      <c r="AD58" s="7"/>
      <c r="AE58" s="7" t="s">
        <v>57</v>
      </c>
      <c r="AF58" s="7"/>
      <c r="AG58" s="7"/>
      <c r="AH58" s="7"/>
      <c r="AI58" s="7"/>
      <c r="AJ58" s="7" t="s">
        <v>58</v>
      </c>
      <c r="AK58" s="7"/>
      <c r="AL58" s="7"/>
      <c r="AM58" s="7">
        <f>VALUE(Table1[[#This Row],[Planned Test Hours]])</f>
        <v>0</v>
      </c>
      <c r="AN58" s="7"/>
      <c r="AO58" s="7" t="s">
        <v>59</v>
      </c>
      <c r="AP58" s="7"/>
      <c r="AQ58" s="7"/>
      <c r="AR58" s="7"/>
      <c r="AS58" s="7"/>
      <c r="AT58" s="7"/>
      <c r="AU58" s="7"/>
      <c r="AV58" s="11"/>
    </row>
    <row r="59" spans="1:48" ht="14.4" x14ac:dyDescent="0.3">
      <c r="A59" s="8">
        <v>58</v>
      </c>
      <c r="B59" s="9">
        <v>44273.618055555555</v>
      </c>
      <c r="C59" s="9">
        <v>44273.618750000001</v>
      </c>
      <c r="D59" s="7" t="s">
        <v>48</v>
      </c>
      <c r="E59" s="7" t="s">
        <v>49</v>
      </c>
      <c r="F59" s="7" t="s">
        <v>49</v>
      </c>
      <c r="G59" s="10">
        <v>44273</v>
      </c>
      <c r="H59" s="7" t="s">
        <v>120</v>
      </c>
      <c r="I59" s="7">
        <v>43</v>
      </c>
      <c r="J59" s="7" t="s">
        <v>51</v>
      </c>
      <c r="K59" s="7" t="s">
        <v>77</v>
      </c>
      <c r="L59" s="7" t="s">
        <v>53</v>
      </c>
      <c r="M59" s="7">
        <v>1</v>
      </c>
      <c r="N59" s="18" t="s">
        <v>54</v>
      </c>
      <c r="O59" s="7"/>
      <c r="P59" s="7" t="s">
        <v>55</v>
      </c>
      <c r="Q59" s="7"/>
      <c r="R59" s="7" t="s">
        <v>55</v>
      </c>
      <c r="S59" s="7" t="s">
        <v>55</v>
      </c>
      <c r="T59" s="7" t="s">
        <v>55</v>
      </c>
      <c r="U59" s="7" t="s">
        <v>56</v>
      </c>
      <c r="V59" s="7"/>
      <c r="W59" s="7"/>
      <c r="X59" s="7"/>
      <c r="Y59" s="7">
        <v>0</v>
      </c>
      <c r="Z59" s="19" cm="1">
        <f t="array" ref="Z59">MAX(VALUE(Table1[[#This Row],[Enter measured harness resistance value (1st measurement)]:[Enter measured harness resistance value (3rd measurement)]]))</f>
        <v>0</v>
      </c>
      <c r="AA59" s="19" cm="1">
        <f t="array" ref="AA59">MIN(VALUE(Table1[[#This Row],[Enter measured harness resistance value (1st measurement)]:[Enter measured harness resistance value (3rd measurement)]]))</f>
        <v>0</v>
      </c>
      <c r="AB59" s="19">
        <f>IF(ISBLANK(Table1[[#This Row],[Enter measured harness resistance value (1st measurement)]]), 0, 1)</f>
        <v>0</v>
      </c>
      <c r="AC59" s="7">
        <v>0</v>
      </c>
      <c r="AD59" s="7"/>
      <c r="AE59" s="7" t="s">
        <v>57</v>
      </c>
      <c r="AF59" s="7"/>
      <c r="AG59" s="7"/>
      <c r="AH59" s="7"/>
      <c r="AI59" s="7"/>
      <c r="AJ59" s="7" t="s">
        <v>58</v>
      </c>
      <c r="AK59" s="7"/>
      <c r="AL59" s="7"/>
      <c r="AM59" s="7">
        <f>VALUE(Table1[[#This Row],[Planned Test Hours]])</f>
        <v>0</v>
      </c>
      <c r="AN59" s="7"/>
      <c r="AO59" s="7" t="s">
        <v>59</v>
      </c>
      <c r="AP59" s="7"/>
      <c r="AQ59" s="7"/>
      <c r="AR59" s="7"/>
      <c r="AS59" s="7"/>
      <c r="AT59" s="13"/>
      <c r="AU59" s="13"/>
      <c r="AV59" s="17"/>
    </row>
    <row r="60" spans="1:48" ht="14.4" x14ac:dyDescent="0.3">
      <c r="A60" s="12">
        <v>59</v>
      </c>
      <c r="B60" s="14">
        <v>44273.618750000001</v>
      </c>
      <c r="C60" s="14">
        <v>44273.618750000001</v>
      </c>
      <c r="D60" s="13" t="s">
        <v>48</v>
      </c>
      <c r="E60" s="13" t="s">
        <v>49</v>
      </c>
      <c r="F60" s="13" t="s">
        <v>49</v>
      </c>
      <c r="G60" s="15">
        <v>44273</v>
      </c>
      <c r="H60" s="13" t="s">
        <v>121</v>
      </c>
      <c r="I60" s="13">
        <v>44</v>
      </c>
      <c r="J60" s="13" t="s">
        <v>51</v>
      </c>
      <c r="K60" s="13" t="s">
        <v>77</v>
      </c>
      <c r="L60" s="13" t="s">
        <v>53</v>
      </c>
      <c r="M60" s="13">
        <v>1</v>
      </c>
      <c r="N60" s="16" t="s">
        <v>54</v>
      </c>
      <c r="O60" s="13"/>
      <c r="P60" s="13" t="s">
        <v>55</v>
      </c>
      <c r="Q60" s="13"/>
      <c r="R60" s="13" t="s">
        <v>55</v>
      </c>
      <c r="S60" s="13" t="s">
        <v>55</v>
      </c>
      <c r="T60" s="13" t="s">
        <v>55</v>
      </c>
      <c r="U60" s="13" t="s">
        <v>56</v>
      </c>
      <c r="V60" s="13"/>
      <c r="W60" s="13"/>
      <c r="X60" s="13"/>
      <c r="Y60" s="13">
        <v>0</v>
      </c>
      <c r="Z60" s="21" cm="1">
        <f t="array" ref="Z60">MAX(VALUE(Table1[[#This Row],[Enter measured harness resistance value (1st measurement)]:[Enter measured harness resistance value (3rd measurement)]]))</f>
        <v>0</v>
      </c>
      <c r="AA60" s="21" cm="1">
        <f t="array" ref="AA60">MIN(VALUE(Table1[[#This Row],[Enter measured harness resistance value (1st measurement)]:[Enter measured harness resistance value (3rd measurement)]]))</f>
        <v>0</v>
      </c>
      <c r="AB60" s="21">
        <f>IF(ISBLANK(Table1[[#This Row],[Enter measured harness resistance value (1st measurement)]]), 0, 1)</f>
        <v>0</v>
      </c>
      <c r="AC60" s="13">
        <v>0</v>
      </c>
      <c r="AD60" s="13"/>
      <c r="AE60" s="13" t="s">
        <v>57</v>
      </c>
      <c r="AF60" s="13"/>
      <c r="AG60" s="13"/>
      <c r="AH60" s="13"/>
      <c r="AI60" s="13"/>
      <c r="AJ60" s="13" t="s">
        <v>58</v>
      </c>
      <c r="AK60" s="13"/>
      <c r="AL60" s="13"/>
      <c r="AM60" s="13">
        <f>VALUE(Table1[[#This Row],[Planned Test Hours]])</f>
        <v>0</v>
      </c>
      <c r="AN60" s="13"/>
      <c r="AO60" s="13" t="s">
        <v>59</v>
      </c>
      <c r="AP60" s="13"/>
      <c r="AQ60" s="13"/>
      <c r="AR60" s="13"/>
      <c r="AS60" s="13"/>
      <c r="AT60" s="7"/>
      <c r="AU60" s="7"/>
      <c r="AV60" s="11"/>
    </row>
    <row r="61" spans="1:48" ht="14.4" x14ac:dyDescent="0.3">
      <c r="A61" s="8">
        <v>60</v>
      </c>
      <c r="B61" s="9">
        <v>44273.618750000001</v>
      </c>
      <c r="C61" s="9">
        <v>44273.619444444441</v>
      </c>
      <c r="D61" s="7" t="s">
        <v>48</v>
      </c>
      <c r="E61" s="7" t="s">
        <v>49</v>
      </c>
      <c r="F61" s="7" t="s">
        <v>49</v>
      </c>
      <c r="G61" s="10">
        <v>44273</v>
      </c>
      <c r="H61" s="7" t="s">
        <v>122</v>
      </c>
      <c r="I61" s="7">
        <v>45</v>
      </c>
      <c r="J61" s="7" t="s">
        <v>51</v>
      </c>
      <c r="K61" s="7" t="s">
        <v>77</v>
      </c>
      <c r="L61" s="7" t="s">
        <v>53</v>
      </c>
      <c r="M61" s="7">
        <v>1</v>
      </c>
      <c r="N61" s="18" t="s">
        <v>54</v>
      </c>
      <c r="O61" s="7"/>
      <c r="P61" s="7" t="s">
        <v>55</v>
      </c>
      <c r="Q61" s="7"/>
      <c r="R61" s="7" t="s">
        <v>55</v>
      </c>
      <c r="S61" s="7" t="s">
        <v>55</v>
      </c>
      <c r="T61" s="7" t="s">
        <v>55</v>
      </c>
      <c r="U61" s="7" t="s">
        <v>56</v>
      </c>
      <c r="V61" s="7"/>
      <c r="W61" s="7"/>
      <c r="X61" s="7"/>
      <c r="Y61" s="7">
        <v>0</v>
      </c>
      <c r="Z61" s="19" cm="1">
        <f t="array" ref="Z61">MAX(VALUE(Table1[[#This Row],[Enter measured harness resistance value (1st measurement)]:[Enter measured harness resistance value (3rd measurement)]]))</f>
        <v>0</v>
      </c>
      <c r="AA61" s="19" cm="1">
        <f t="array" ref="AA61">MIN(VALUE(Table1[[#This Row],[Enter measured harness resistance value (1st measurement)]:[Enter measured harness resistance value (3rd measurement)]]))</f>
        <v>0</v>
      </c>
      <c r="AB61" s="19">
        <f>IF(ISBLANK(Table1[[#This Row],[Enter measured harness resistance value (1st measurement)]]), 0, 1)</f>
        <v>0</v>
      </c>
      <c r="AC61" s="7">
        <v>0</v>
      </c>
      <c r="AD61" s="7"/>
      <c r="AE61" s="7" t="s">
        <v>57</v>
      </c>
      <c r="AF61" s="7"/>
      <c r="AG61" s="7"/>
      <c r="AH61" s="7"/>
      <c r="AI61" s="7"/>
      <c r="AJ61" s="7" t="s">
        <v>58</v>
      </c>
      <c r="AK61" s="7"/>
      <c r="AL61" s="7"/>
      <c r="AM61" s="7">
        <f>VALUE(Table1[[#This Row],[Planned Test Hours]])</f>
        <v>0</v>
      </c>
      <c r="AN61" s="7"/>
      <c r="AO61" s="7" t="s">
        <v>59</v>
      </c>
      <c r="AP61" s="7"/>
      <c r="AQ61" s="7"/>
      <c r="AR61" s="7"/>
      <c r="AS61" s="7"/>
      <c r="AT61" s="13"/>
      <c r="AU61" s="13"/>
      <c r="AV61" s="17"/>
    </row>
    <row r="62" spans="1:48" ht="14.4" x14ac:dyDescent="0.3">
      <c r="A62" s="12">
        <v>61</v>
      </c>
      <c r="B62" s="14">
        <v>44273.619444444441</v>
      </c>
      <c r="C62" s="14">
        <v>44273.619444444441</v>
      </c>
      <c r="D62" s="13" t="s">
        <v>48</v>
      </c>
      <c r="E62" s="13" t="s">
        <v>49</v>
      </c>
      <c r="F62" s="13" t="s">
        <v>49</v>
      </c>
      <c r="G62" s="15">
        <v>44273</v>
      </c>
      <c r="H62" s="13" t="s">
        <v>123</v>
      </c>
      <c r="I62" s="13">
        <v>46</v>
      </c>
      <c r="J62" s="13" t="s">
        <v>51</v>
      </c>
      <c r="K62" s="13" t="s">
        <v>77</v>
      </c>
      <c r="L62" s="13" t="s">
        <v>53</v>
      </c>
      <c r="M62" s="13">
        <v>1</v>
      </c>
      <c r="N62" s="16" t="s">
        <v>54</v>
      </c>
      <c r="O62" s="13"/>
      <c r="P62" s="13" t="s">
        <v>55</v>
      </c>
      <c r="Q62" s="13"/>
      <c r="R62" s="13" t="s">
        <v>55</v>
      </c>
      <c r="S62" s="13" t="s">
        <v>55</v>
      </c>
      <c r="T62" s="13" t="s">
        <v>55</v>
      </c>
      <c r="U62" s="13" t="s">
        <v>56</v>
      </c>
      <c r="V62" s="13"/>
      <c r="W62" s="13"/>
      <c r="X62" s="13"/>
      <c r="Y62" s="13">
        <v>0</v>
      </c>
      <c r="Z62" s="21" cm="1">
        <f t="array" ref="Z62">MAX(VALUE(Table1[[#This Row],[Enter measured harness resistance value (1st measurement)]:[Enter measured harness resistance value (3rd measurement)]]))</f>
        <v>0</v>
      </c>
      <c r="AA62" s="21" cm="1">
        <f t="array" ref="AA62">MIN(VALUE(Table1[[#This Row],[Enter measured harness resistance value (1st measurement)]:[Enter measured harness resistance value (3rd measurement)]]))</f>
        <v>0</v>
      </c>
      <c r="AB62" s="21">
        <f>IF(ISBLANK(Table1[[#This Row],[Enter measured harness resistance value (1st measurement)]]), 0, 1)</f>
        <v>0</v>
      </c>
      <c r="AC62" s="13">
        <v>0</v>
      </c>
      <c r="AD62" s="13"/>
      <c r="AE62" s="13" t="s">
        <v>57</v>
      </c>
      <c r="AF62" s="13"/>
      <c r="AG62" s="13"/>
      <c r="AH62" s="13"/>
      <c r="AI62" s="13"/>
      <c r="AJ62" s="13" t="s">
        <v>58</v>
      </c>
      <c r="AK62" s="13"/>
      <c r="AL62" s="13"/>
      <c r="AM62" s="13">
        <f>VALUE(Table1[[#This Row],[Planned Test Hours]])</f>
        <v>0</v>
      </c>
      <c r="AN62" s="13"/>
      <c r="AO62" s="13" t="s">
        <v>59</v>
      </c>
      <c r="AP62" s="13"/>
      <c r="AQ62" s="13"/>
      <c r="AR62" s="13"/>
      <c r="AS62" s="13"/>
      <c r="AT62" s="7"/>
      <c r="AU62" s="7"/>
      <c r="AV62" s="11"/>
    </row>
    <row r="63" spans="1:48" ht="14.4" x14ac:dyDescent="0.3">
      <c r="A63" s="8">
        <v>62</v>
      </c>
      <c r="B63" s="9">
        <v>44281.492361111108</v>
      </c>
      <c r="C63" s="9">
        <v>44281.493055555555</v>
      </c>
      <c r="D63" s="7" t="s">
        <v>48</v>
      </c>
      <c r="E63" s="7" t="s">
        <v>49</v>
      </c>
      <c r="F63" s="7" t="s">
        <v>49</v>
      </c>
      <c r="G63" s="10">
        <v>44279</v>
      </c>
      <c r="H63" s="7" t="s">
        <v>124</v>
      </c>
      <c r="I63" s="7">
        <v>47</v>
      </c>
      <c r="J63" s="7" t="s">
        <v>51</v>
      </c>
      <c r="K63" s="7" t="s">
        <v>77</v>
      </c>
      <c r="L63" s="7" t="s">
        <v>53</v>
      </c>
      <c r="M63" s="7">
        <v>1</v>
      </c>
      <c r="N63" s="18" t="s">
        <v>54</v>
      </c>
      <c r="O63" s="7"/>
      <c r="P63" s="7" t="s">
        <v>55</v>
      </c>
      <c r="Q63" s="7"/>
      <c r="R63" s="7" t="s">
        <v>55</v>
      </c>
      <c r="S63" s="7" t="s">
        <v>55</v>
      </c>
      <c r="T63" s="7" t="s">
        <v>55</v>
      </c>
      <c r="U63" s="7" t="s">
        <v>56</v>
      </c>
      <c r="V63" s="7"/>
      <c r="W63" s="7"/>
      <c r="X63" s="7"/>
      <c r="Y63" s="7">
        <v>0</v>
      </c>
      <c r="Z63" s="19" cm="1">
        <f t="array" ref="Z63">MAX(VALUE(Table1[[#This Row],[Enter measured harness resistance value (1st measurement)]:[Enter measured harness resistance value (3rd measurement)]]))</f>
        <v>0</v>
      </c>
      <c r="AA63" s="19" cm="1">
        <f t="array" ref="AA63">MIN(VALUE(Table1[[#This Row],[Enter measured harness resistance value (1st measurement)]:[Enter measured harness resistance value (3rd measurement)]]))</f>
        <v>0</v>
      </c>
      <c r="AB63" s="19">
        <f>IF(ISBLANK(Table1[[#This Row],[Enter measured harness resistance value (1st measurement)]]), 0, 1)</f>
        <v>0</v>
      </c>
      <c r="AC63" s="7">
        <v>0</v>
      </c>
      <c r="AD63" s="7"/>
      <c r="AE63" s="7" t="s">
        <v>57</v>
      </c>
      <c r="AF63" s="7"/>
      <c r="AG63" s="7"/>
      <c r="AH63" s="7"/>
      <c r="AI63" s="7"/>
      <c r="AJ63" s="7" t="s">
        <v>58</v>
      </c>
      <c r="AK63" s="7"/>
      <c r="AL63" s="7"/>
      <c r="AM63" s="7">
        <f>VALUE(Table1[[#This Row],[Planned Test Hours]])</f>
        <v>0</v>
      </c>
      <c r="AN63" s="7"/>
      <c r="AO63" s="7" t="s">
        <v>59</v>
      </c>
      <c r="AP63" s="7"/>
      <c r="AQ63" s="7"/>
      <c r="AR63" s="7"/>
      <c r="AS63" s="7"/>
      <c r="AT63" s="13"/>
      <c r="AU63" s="13"/>
      <c r="AV63" s="17"/>
    </row>
    <row r="64" spans="1:48" ht="14.4" x14ac:dyDescent="0.3">
      <c r="A64" s="12">
        <v>63</v>
      </c>
      <c r="B64" s="14">
        <v>44281.493055555555</v>
      </c>
      <c r="C64" s="14">
        <v>44281.493055555555</v>
      </c>
      <c r="D64" s="13" t="s">
        <v>48</v>
      </c>
      <c r="E64" s="13" t="s">
        <v>49</v>
      </c>
      <c r="F64" s="13" t="s">
        <v>49</v>
      </c>
      <c r="G64" s="15">
        <v>44279</v>
      </c>
      <c r="H64" s="13" t="s">
        <v>125</v>
      </c>
      <c r="I64" s="13">
        <v>48</v>
      </c>
      <c r="J64" s="13" t="s">
        <v>51</v>
      </c>
      <c r="K64" s="13" t="s">
        <v>77</v>
      </c>
      <c r="L64" s="13" t="s">
        <v>53</v>
      </c>
      <c r="M64" s="13">
        <v>1</v>
      </c>
      <c r="N64" s="16" t="s">
        <v>54</v>
      </c>
      <c r="O64" s="13"/>
      <c r="P64" s="13" t="s">
        <v>55</v>
      </c>
      <c r="Q64" s="13"/>
      <c r="R64" s="13" t="s">
        <v>55</v>
      </c>
      <c r="S64" s="13" t="s">
        <v>55</v>
      </c>
      <c r="T64" s="13" t="s">
        <v>55</v>
      </c>
      <c r="U64" s="13" t="s">
        <v>56</v>
      </c>
      <c r="V64" s="13"/>
      <c r="W64" s="13"/>
      <c r="X64" s="13"/>
      <c r="Y64" s="13">
        <v>0</v>
      </c>
      <c r="Z64" s="21" cm="1">
        <f t="array" ref="Z64">MAX(VALUE(Table1[[#This Row],[Enter measured harness resistance value (1st measurement)]:[Enter measured harness resistance value (3rd measurement)]]))</f>
        <v>0</v>
      </c>
      <c r="AA64" s="21" cm="1">
        <f t="array" ref="AA64">MIN(VALUE(Table1[[#This Row],[Enter measured harness resistance value (1st measurement)]:[Enter measured harness resistance value (3rd measurement)]]))</f>
        <v>0</v>
      </c>
      <c r="AB64" s="21">
        <f>IF(ISBLANK(Table1[[#This Row],[Enter measured harness resistance value (1st measurement)]]), 0, 1)</f>
        <v>0</v>
      </c>
      <c r="AC64" s="13">
        <v>0</v>
      </c>
      <c r="AD64" s="13"/>
      <c r="AE64" s="13" t="s">
        <v>57</v>
      </c>
      <c r="AF64" s="13"/>
      <c r="AG64" s="13"/>
      <c r="AH64" s="13"/>
      <c r="AI64" s="13"/>
      <c r="AJ64" s="13" t="s">
        <v>58</v>
      </c>
      <c r="AK64" s="13"/>
      <c r="AL64" s="13"/>
      <c r="AM64" s="13">
        <f>VALUE(Table1[[#This Row],[Planned Test Hours]])</f>
        <v>0</v>
      </c>
      <c r="AN64" s="13"/>
      <c r="AO64" s="13" t="s">
        <v>59</v>
      </c>
      <c r="AP64" s="13"/>
      <c r="AQ64" s="13"/>
      <c r="AR64" s="13"/>
      <c r="AS64" s="13"/>
      <c r="AT64" s="7"/>
      <c r="AU64" s="7"/>
      <c r="AV64" s="11"/>
    </row>
    <row r="65" spans="1:48" ht="14.4" x14ac:dyDescent="0.3">
      <c r="A65" s="8">
        <v>64</v>
      </c>
      <c r="B65" s="9">
        <v>44281.493055555555</v>
      </c>
      <c r="C65" s="9">
        <v>44281.493750000001</v>
      </c>
      <c r="D65" s="7" t="s">
        <v>48</v>
      </c>
      <c r="E65" s="7" t="s">
        <v>49</v>
      </c>
      <c r="F65" s="7" t="s">
        <v>49</v>
      </c>
      <c r="G65" s="10">
        <v>44279</v>
      </c>
      <c r="H65" s="7" t="s">
        <v>126</v>
      </c>
      <c r="I65" s="7">
        <v>49</v>
      </c>
      <c r="J65" s="7" t="s">
        <v>51</v>
      </c>
      <c r="K65" s="7" t="s">
        <v>77</v>
      </c>
      <c r="L65" s="7" t="s">
        <v>53</v>
      </c>
      <c r="M65" s="7">
        <v>1</v>
      </c>
      <c r="N65" s="18" t="s">
        <v>54</v>
      </c>
      <c r="O65" s="7"/>
      <c r="P65" s="7" t="s">
        <v>55</v>
      </c>
      <c r="Q65" s="7"/>
      <c r="R65" s="7" t="s">
        <v>55</v>
      </c>
      <c r="S65" s="7" t="s">
        <v>55</v>
      </c>
      <c r="T65" s="7" t="s">
        <v>55</v>
      </c>
      <c r="U65" s="7" t="s">
        <v>56</v>
      </c>
      <c r="V65" s="7"/>
      <c r="W65" s="7"/>
      <c r="X65" s="7"/>
      <c r="Y65" s="7">
        <v>0</v>
      </c>
      <c r="Z65" s="19" cm="1">
        <f t="array" ref="Z65">MAX(VALUE(Table1[[#This Row],[Enter measured harness resistance value (1st measurement)]:[Enter measured harness resistance value (3rd measurement)]]))</f>
        <v>0</v>
      </c>
      <c r="AA65" s="19" cm="1">
        <f t="array" ref="AA65">MIN(VALUE(Table1[[#This Row],[Enter measured harness resistance value (1st measurement)]:[Enter measured harness resistance value (3rd measurement)]]))</f>
        <v>0</v>
      </c>
      <c r="AB65" s="19">
        <f>IF(ISBLANK(Table1[[#This Row],[Enter measured harness resistance value (1st measurement)]]), 0, 1)</f>
        <v>0</v>
      </c>
      <c r="AC65" s="7">
        <v>0</v>
      </c>
      <c r="AD65" s="7"/>
      <c r="AE65" s="7" t="s">
        <v>57</v>
      </c>
      <c r="AF65" s="7"/>
      <c r="AG65" s="7"/>
      <c r="AH65" s="7"/>
      <c r="AI65" s="7"/>
      <c r="AJ65" s="7" t="s">
        <v>58</v>
      </c>
      <c r="AK65" s="7"/>
      <c r="AL65" s="7"/>
      <c r="AM65" s="7">
        <f>VALUE(Table1[[#This Row],[Planned Test Hours]])</f>
        <v>0</v>
      </c>
      <c r="AN65" s="7"/>
      <c r="AO65" s="7" t="s">
        <v>59</v>
      </c>
      <c r="AP65" s="7"/>
      <c r="AQ65" s="7"/>
      <c r="AR65" s="7"/>
      <c r="AS65" s="7"/>
      <c r="AT65" s="13"/>
      <c r="AU65" s="13"/>
      <c r="AV65" s="17"/>
    </row>
    <row r="66" spans="1:48" ht="14.4" x14ac:dyDescent="0.3">
      <c r="A66" s="12">
        <v>65</v>
      </c>
      <c r="B66" s="14">
        <v>44281.493750000001</v>
      </c>
      <c r="C66" s="14">
        <v>44281.493750000001</v>
      </c>
      <c r="D66" s="13" t="s">
        <v>48</v>
      </c>
      <c r="E66" s="13" t="s">
        <v>49</v>
      </c>
      <c r="F66" s="13" t="s">
        <v>49</v>
      </c>
      <c r="G66" s="15">
        <v>44279</v>
      </c>
      <c r="H66" s="13" t="s">
        <v>127</v>
      </c>
      <c r="I66" s="13">
        <v>50</v>
      </c>
      <c r="J66" s="13" t="s">
        <v>51</v>
      </c>
      <c r="K66" s="13" t="s">
        <v>77</v>
      </c>
      <c r="L66" s="13" t="s">
        <v>53</v>
      </c>
      <c r="M66" s="13">
        <v>1</v>
      </c>
      <c r="N66" s="16" t="s">
        <v>54</v>
      </c>
      <c r="O66" s="13"/>
      <c r="P66" s="13" t="s">
        <v>55</v>
      </c>
      <c r="Q66" s="13"/>
      <c r="R66" s="13" t="s">
        <v>55</v>
      </c>
      <c r="S66" s="13" t="s">
        <v>55</v>
      </c>
      <c r="T66" s="13" t="s">
        <v>55</v>
      </c>
      <c r="U66" s="13" t="s">
        <v>56</v>
      </c>
      <c r="V66" s="13"/>
      <c r="W66" s="13"/>
      <c r="X66" s="13"/>
      <c r="Y66" s="13">
        <v>0</v>
      </c>
      <c r="Z66" s="21" cm="1">
        <f t="array" ref="Z66">MAX(VALUE(Table1[[#This Row],[Enter measured harness resistance value (1st measurement)]:[Enter measured harness resistance value (3rd measurement)]]))</f>
        <v>0</v>
      </c>
      <c r="AA66" s="21" cm="1">
        <f t="array" ref="AA66">MIN(VALUE(Table1[[#This Row],[Enter measured harness resistance value (1st measurement)]:[Enter measured harness resistance value (3rd measurement)]]))</f>
        <v>0</v>
      </c>
      <c r="AB66" s="21">
        <f>IF(ISBLANK(Table1[[#This Row],[Enter measured harness resistance value (1st measurement)]]), 0, 1)</f>
        <v>0</v>
      </c>
      <c r="AC66" s="13">
        <v>0</v>
      </c>
      <c r="AD66" s="13"/>
      <c r="AE66" s="13" t="s">
        <v>57</v>
      </c>
      <c r="AF66" s="13"/>
      <c r="AG66" s="13"/>
      <c r="AH66" s="13"/>
      <c r="AI66" s="13"/>
      <c r="AJ66" s="13" t="s">
        <v>58</v>
      </c>
      <c r="AK66" s="13"/>
      <c r="AL66" s="13"/>
      <c r="AM66" s="13">
        <f>VALUE(Table1[[#This Row],[Planned Test Hours]])</f>
        <v>0</v>
      </c>
      <c r="AN66" s="13"/>
      <c r="AO66" s="13" t="s">
        <v>59</v>
      </c>
      <c r="AP66" s="13"/>
      <c r="AQ66" s="13"/>
      <c r="AR66" s="13"/>
      <c r="AS66" s="13"/>
      <c r="AT66" s="7"/>
      <c r="AU66" s="7"/>
      <c r="AV66" s="11"/>
    </row>
    <row r="67" spans="1:48" ht="14.4" x14ac:dyDescent="0.3">
      <c r="A67" s="12">
        <v>66</v>
      </c>
      <c r="B67" s="14">
        <v>44285.440972222219</v>
      </c>
      <c r="C67" s="14">
        <v>44285.441666666666</v>
      </c>
      <c r="D67" s="13" t="s">
        <v>48</v>
      </c>
      <c r="E67" s="13" t="s">
        <v>49</v>
      </c>
      <c r="F67" s="13" t="s">
        <v>49</v>
      </c>
      <c r="G67" s="15">
        <v>44285</v>
      </c>
      <c r="H67" s="13" t="s">
        <v>128</v>
      </c>
      <c r="I67" s="13">
        <v>1</v>
      </c>
      <c r="J67" s="13" t="s">
        <v>51</v>
      </c>
      <c r="K67" s="13" t="s">
        <v>129</v>
      </c>
      <c r="L67" s="13" t="s">
        <v>53</v>
      </c>
      <c r="M67" s="13">
        <v>1</v>
      </c>
      <c r="N67" s="16" t="s">
        <v>54</v>
      </c>
      <c r="O67" s="13"/>
      <c r="P67" s="13" t="s">
        <v>55</v>
      </c>
      <c r="Q67" s="13"/>
      <c r="R67" s="13" t="s">
        <v>55</v>
      </c>
      <c r="S67" s="13" t="s">
        <v>55</v>
      </c>
      <c r="T67" s="13" t="s">
        <v>55</v>
      </c>
      <c r="U67" s="13" t="s">
        <v>56</v>
      </c>
      <c r="V67" s="13"/>
      <c r="W67" s="13"/>
      <c r="X67" s="13"/>
      <c r="Y67" s="13">
        <v>0</v>
      </c>
      <c r="Z67" s="21" cm="1">
        <f t="array" ref="Z67">MAX(VALUE(Table1[[#This Row],[Enter measured harness resistance value (1st measurement)]:[Enter measured harness resistance value (3rd measurement)]]))</f>
        <v>0</v>
      </c>
      <c r="AA67" s="21" cm="1">
        <f t="array" ref="AA67">MIN(VALUE(Table1[[#This Row],[Enter measured harness resistance value (1st measurement)]:[Enter measured harness resistance value (3rd measurement)]]))</f>
        <v>0</v>
      </c>
      <c r="AB67" s="21">
        <f>IF(ISBLANK(Table1[[#This Row],[Enter measured harness resistance value (1st measurement)]]), 0, 1)</f>
        <v>0</v>
      </c>
      <c r="AC67" s="13">
        <v>0</v>
      </c>
      <c r="AD67" s="13"/>
      <c r="AE67" s="13" t="s">
        <v>57</v>
      </c>
      <c r="AF67" s="13"/>
      <c r="AG67" s="13"/>
      <c r="AH67" s="13"/>
      <c r="AI67" s="13"/>
      <c r="AJ67" s="13" t="s">
        <v>58</v>
      </c>
      <c r="AK67" s="13"/>
      <c r="AL67" s="13"/>
      <c r="AM67" s="13">
        <f>VALUE(Table1[[#This Row],[Planned Test Hours]])</f>
        <v>0</v>
      </c>
      <c r="AN67" s="13"/>
      <c r="AO67" s="13" t="s">
        <v>59</v>
      </c>
      <c r="AP67" s="13"/>
      <c r="AQ67" s="13"/>
      <c r="AR67" s="13"/>
      <c r="AS67" s="13"/>
      <c r="AT67" s="13"/>
      <c r="AU67" s="13"/>
      <c r="AV67" s="17"/>
    </row>
    <row r="68" spans="1:48" ht="14.4" x14ac:dyDescent="0.3">
      <c r="A68" s="8">
        <v>67</v>
      </c>
      <c r="B68" s="9">
        <v>44285.441666666666</v>
      </c>
      <c r="C68" s="9">
        <v>44285.441666666666</v>
      </c>
      <c r="D68" s="7" t="s">
        <v>48</v>
      </c>
      <c r="E68" s="7" t="s">
        <v>49</v>
      </c>
      <c r="F68" s="7" t="s">
        <v>49</v>
      </c>
      <c r="G68" s="10">
        <v>44285</v>
      </c>
      <c r="H68" s="7" t="s">
        <v>130</v>
      </c>
      <c r="I68" s="7">
        <v>2</v>
      </c>
      <c r="J68" s="7" t="s">
        <v>51</v>
      </c>
      <c r="K68" s="7" t="s">
        <v>129</v>
      </c>
      <c r="L68" s="7" t="s">
        <v>53</v>
      </c>
      <c r="M68" s="7">
        <v>1</v>
      </c>
      <c r="N68" s="18" t="s">
        <v>54</v>
      </c>
      <c r="O68" s="7"/>
      <c r="P68" s="7" t="s">
        <v>55</v>
      </c>
      <c r="Q68" s="7"/>
      <c r="R68" s="7" t="s">
        <v>55</v>
      </c>
      <c r="S68" s="7" t="s">
        <v>55</v>
      </c>
      <c r="T68" s="7" t="s">
        <v>55</v>
      </c>
      <c r="U68" s="7" t="s">
        <v>56</v>
      </c>
      <c r="V68" s="7"/>
      <c r="W68" s="7"/>
      <c r="X68" s="7"/>
      <c r="Y68" s="7">
        <v>0</v>
      </c>
      <c r="Z68" s="19" cm="1">
        <f t="array" ref="Z68">MAX(VALUE(Table1[[#This Row],[Enter measured harness resistance value (1st measurement)]:[Enter measured harness resistance value (3rd measurement)]]))</f>
        <v>0</v>
      </c>
      <c r="AA68" s="19" cm="1">
        <f t="array" ref="AA68">MIN(VALUE(Table1[[#This Row],[Enter measured harness resistance value (1st measurement)]:[Enter measured harness resistance value (3rd measurement)]]))</f>
        <v>0</v>
      </c>
      <c r="AB68" s="19">
        <f>IF(ISBLANK(Table1[[#This Row],[Enter measured harness resistance value (1st measurement)]]), 0, 1)</f>
        <v>0</v>
      </c>
      <c r="AC68" s="7">
        <v>0</v>
      </c>
      <c r="AD68" s="7"/>
      <c r="AE68" s="7" t="s">
        <v>57</v>
      </c>
      <c r="AF68" s="7"/>
      <c r="AG68" s="7"/>
      <c r="AH68" s="7"/>
      <c r="AI68" s="7"/>
      <c r="AJ68" s="7" t="s">
        <v>58</v>
      </c>
      <c r="AK68" s="7"/>
      <c r="AL68" s="7"/>
      <c r="AM68" s="7">
        <f>VALUE(Table1[[#This Row],[Planned Test Hours]])</f>
        <v>0</v>
      </c>
      <c r="AN68" s="7"/>
      <c r="AO68" s="7" t="s">
        <v>59</v>
      </c>
      <c r="AP68" s="7"/>
      <c r="AQ68" s="7"/>
      <c r="AR68" s="7"/>
      <c r="AS68" s="7"/>
      <c r="AT68" s="7"/>
      <c r="AU68" s="7"/>
      <c r="AV68" s="11"/>
    </row>
    <row r="69" spans="1:48" ht="14.4" x14ac:dyDescent="0.3">
      <c r="A69" s="12">
        <v>68</v>
      </c>
      <c r="B69" s="14">
        <v>44285.441666666666</v>
      </c>
      <c r="C69" s="14">
        <v>44285.442361111112</v>
      </c>
      <c r="D69" s="13" t="s">
        <v>48</v>
      </c>
      <c r="E69" s="13" t="s">
        <v>49</v>
      </c>
      <c r="F69" s="13" t="s">
        <v>49</v>
      </c>
      <c r="G69" s="15">
        <v>44285</v>
      </c>
      <c r="H69" s="13" t="s">
        <v>131</v>
      </c>
      <c r="I69" s="13">
        <v>3</v>
      </c>
      <c r="J69" s="13" t="s">
        <v>51</v>
      </c>
      <c r="K69" s="13" t="s">
        <v>129</v>
      </c>
      <c r="L69" s="13" t="s">
        <v>53</v>
      </c>
      <c r="M69" s="13">
        <v>1</v>
      </c>
      <c r="N69" s="16" t="s">
        <v>54</v>
      </c>
      <c r="O69" s="13"/>
      <c r="P69" s="13" t="s">
        <v>55</v>
      </c>
      <c r="Q69" s="13"/>
      <c r="R69" s="13" t="s">
        <v>55</v>
      </c>
      <c r="S69" s="13" t="s">
        <v>55</v>
      </c>
      <c r="T69" s="13" t="s">
        <v>55</v>
      </c>
      <c r="U69" s="13" t="s">
        <v>56</v>
      </c>
      <c r="V69" s="13"/>
      <c r="W69" s="13"/>
      <c r="X69" s="13"/>
      <c r="Y69" s="13">
        <v>0</v>
      </c>
      <c r="Z69" s="21" cm="1">
        <f t="array" ref="Z69">MAX(VALUE(Table1[[#This Row],[Enter measured harness resistance value (1st measurement)]:[Enter measured harness resistance value (3rd measurement)]]))</f>
        <v>0</v>
      </c>
      <c r="AA69" s="21" cm="1">
        <f t="array" ref="AA69">MIN(VALUE(Table1[[#This Row],[Enter measured harness resistance value (1st measurement)]:[Enter measured harness resistance value (3rd measurement)]]))</f>
        <v>0</v>
      </c>
      <c r="AB69" s="21">
        <f>IF(ISBLANK(Table1[[#This Row],[Enter measured harness resistance value (1st measurement)]]), 0, 1)</f>
        <v>0</v>
      </c>
      <c r="AC69" s="13">
        <v>0</v>
      </c>
      <c r="AD69" s="13"/>
      <c r="AE69" s="13" t="s">
        <v>57</v>
      </c>
      <c r="AF69" s="13"/>
      <c r="AG69" s="13"/>
      <c r="AH69" s="13"/>
      <c r="AI69" s="13"/>
      <c r="AJ69" s="13" t="s">
        <v>58</v>
      </c>
      <c r="AK69" s="13"/>
      <c r="AL69" s="13"/>
      <c r="AM69" s="13">
        <f>VALUE(Table1[[#This Row],[Planned Test Hours]])</f>
        <v>0</v>
      </c>
      <c r="AN69" s="13"/>
      <c r="AO69" s="13" t="s">
        <v>59</v>
      </c>
      <c r="AP69" s="13"/>
      <c r="AQ69" s="13"/>
      <c r="AR69" s="13"/>
      <c r="AS69" s="13"/>
      <c r="AT69" s="13"/>
      <c r="AU69" s="13"/>
      <c r="AV69" s="17"/>
    </row>
    <row r="70" spans="1:48" ht="14.4" x14ac:dyDescent="0.3">
      <c r="A70" s="8">
        <v>69</v>
      </c>
      <c r="B70" s="9">
        <v>44285.443055555559</v>
      </c>
      <c r="C70" s="9">
        <v>44285.443055555559</v>
      </c>
      <c r="D70" s="7" t="s">
        <v>48</v>
      </c>
      <c r="E70" s="7" t="s">
        <v>49</v>
      </c>
      <c r="F70" s="7" t="s">
        <v>49</v>
      </c>
      <c r="G70" s="10">
        <v>44285</v>
      </c>
      <c r="H70" s="7" t="s">
        <v>132</v>
      </c>
      <c r="I70" s="7">
        <v>4</v>
      </c>
      <c r="J70" s="7" t="s">
        <v>51</v>
      </c>
      <c r="K70" s="7" t="s">
        <v>129</v>
      </c>
      <c r="L70" s="7" t="s">
        <v>53</v>
      </c>
      <c r="M70" s="7">
        <v>1</v>
      </c>
      <c r="N70" s="18" t="s">
        <v>54</v>
      </c>
      <c r="O70" s="7"/>
      <c r="P70" s="7" t="s">
        <v>55</v>
      </c>
      <c r="Q70" s="7"/>
      <c r="R70" s="7" t="s">
        <v>55</v>
      </c>
      <c r="S70" s="7" t="s">
        <v>55</v>
      </c>
      <c r="T70" s="7" t="s">
        <v>55</v>
      </c>
      <c r="U70" s="7" t="s">
        <v>56</v>
      </c>
      <c r="V70" s="7"/>
      <c r="W70" s="7"/>
      <c r="X70" s="7"/>
      <c r="Y70" s="7">
        <v>0</v>
      </c>
      <c r="Z70" s="19" cm="1">
        <f t="array" ref="Z70">MAX(VALUE(Table1[[#This Row],[Enter measured harness resistance value (1st measurement)]:[Enter measured harness resistance value (3rd measurement)]]))</f>
        <v>0</v>
      </c>
      <c r="AA70" s="19" cm="1">
        <f t="array" ref="AA70">MIN(VALUE(Table1[[#This Row],[Enter measured harness resistance value (1st measurement)]:[Enter measured harness resistance value (3rd measurement)]]))</f>
        <v>0</v>
      </c>
      <c r="AB70" s="19">
        <f>IF(ISBLANK(Table1[[#This Row],[Enter measured harness resistance value (1st measurement)]]), 0, 1)</f>
        <v>0</v>
      </c>
      <c r="AC70" s="7">
        <v>0</v>
      </c>
      <c r="AD70" s="7"/>
      <c r="AE70" s="7" t="s">
        <v>57</v>
      </c>
      <c r="AF70" s="7"/>
      <c r="AG70" s="7"/>
      <c r="AH70" s="7"/>
      <c r="AI70" s="7"/>
      <c r="AJ70" s="7" t="s">
        <v>58</v>
      </c>
      <c r="AK70" s="7"/>
      <c r="AL70" s="7"/>
      <c r="AM70" s="7">
        <f>VALUE(Table1[[#This Row],[Planned Test Hours]])</f>
        <v>0</v>
      </c>
      <c r="AN70" s="7"/>
      <c r="AO70" s="7" t="s">
        <v>59</v>
      </c>
      <c r="AP70" s="7"/>
      <c r="AQ70" s="7"/>
      <c r="AR70" s="7"/>
      <c r="AS70" s="7"/>
      <c r="AT70" s="7"/>
      <c r="AU70" s="7"/>
      <c r="AV70" s="11"/>
    </row>
    <row r="71" spans="1:48" ht="14.4" x14ac:dyDescent="0.3">
      <c r="A71" s="12">
        <v>70</v>
      </c>
      <c r="B71" s="14">
        <v>44285.443055555559</v>
      </c>
      <c r="C71" s="14">
        <v>44285.443749999999</v>
      </c>
      <c r="D71" s="13" t="s">
        <v>48</v>
      </c>
      <c r="E71" s="13" t="s">
        <v>49</v>
      </c>
      <c r="F71" s="13" t="s">
        <v>49</v>
      </c>
      <c r="G71" s="15">
        <v>44285</v>
      </c>
      <c r="H71" s="13" t="s">
        <v>133</v>
      </c>
      <c r="I71" s="13">
        <v>1</v>
      </c>
      <c r="J71" s="13" t="s">
        <v>51</v>
      </c>
      <c r="K71" s="13" t="s">
        <v>134</v>
      </c>
      <c r="L71" s="13" t="s">
        <v>53</v>
      </c>
      <c r="M71" s="13">
        <v>1</v>
      </c>
      <c r="N71" s="16" t="s">
        <v>54</v>
      </c>
      <c r="O71" s="13"/>
      <c r="P71" s="13" t="s">
        <v>55</v>
      </c>
      <c r="Q71" s="13"/>
      <c r="R71" s="13" t="s">
        <v>55</v>
      </c>
      <c r="S71" s="13" t="s">
        <v>55</v>
      </c>
      <c r="T71" s="13" t="s">
        <v>55</v>
      </c>
      <c r="U71" s="13" t="s">
        <v>56</v>
      </c>
      <c r="V71" s="13"/>
      <c r="W71" s="13"/>
      <c r="X71" s="13"/>
      <c r="Y71" s="13">
        <v>0</v>
      </c>
      <c r="Z71" s="21" cm="1">
        <f t="array" ref="Z71">MAX(VALUE(Table1[[#This Row],[Enter measured harness resistance value (1st measurement)]:[Enter measured harness resistance value (3rd measurement)]]))</f>
        <v>0</v>
      </c>
      <c r="AA71" s="21" cm="1">
        <f t="array" ref="AA71">MIN(VALUE(Table1[[#This Row],[Enter measured harness resistance value (1st measurement)]:[Enter measured harness resistance value (3rd measurement)]]))</f>
        <v>0</v>
      </c>
      <c r="AB71" s="21">
        <f>IF(ISBLANK(Table1[[#This Row],[Enter measured harness resistance value (1st measurement)]]), 0, 1)</f>
        <v>0</v>
      </c>
      <c r="AC71" s="13">
        <v>0</v>
      </c>
      <c r="AD71" s="13"/>
      <c r="AE71" s="13" t="s">
        <v>57</v>
      </c>
      <c r="AF71" s="13"/>
      <c r="AG71" s="13"/>
      <c r="AH71" s="13"/>
      <c r="AI71" s="13"/>
      <c r="AJ71" s="13" t="s">
        <v>58</v>
      </c>
      <c r="AK71" s="13"/>
      <c r="AL71" s="13"/>
      <c r="AM71" s="13">
        <f>VALUE(Table1[[#This Row],[Planned Test Hours]])</f>
        <v>0</v>
      </c>
      <c r="AN71" s="13"/>
      <c r="AO71" s="13" t="s">
        <v>59</v>
      </c>
      <c r="AP71" s="13"/>
      <c r="AQ71" s="13"/>
      <c r="AR71" s="13"/>
      <c r="AS71" s="13"/>
      <c r="AT71" s="13"/>
      <c r="AU71" s="13"/>
      <c r="AV71" s="17"/>
    </row>
    <row r="72" spans="1:48" ht="14.4" x14ac:dyDescent="0.3">
      <c r="A72" s="8">
        <v>71</v>
      </c>
      <c r="B72" s="9">
        <v>44285.443749999999</v>
      </c>
      <c r="C72" s="9">
        <v>44285.443749999999</v>
      </c>
      <c r="D72" s="7" t="s">
        <v>48</v>
      </c>
      <c r="E72" s="7" t="s">
        <v>49</v>
      </c>
      <c r="F72" s="7" t="s">
        <v>49</v>
      </c>
      <c r="G72" s="10">
        <v>44285</v>
      </c>
      <c r="H72" s="7" t="s">
        <v>135</v>
      </c>
      <c r="I72" s="7">
        <v>5</v>
      </c>
      <c r="J72" s="7" t="s">
        <v>51</v>
      </c>
      <c r="K72" s="7" t="s">
        <v>129</v>
      </c>
      <c r="L72" s="7" t="s">
        <v>53</v>
      </c>
      <c r="M72" s="7">
        <v>1</v>
      </c>
      <c r="N72" s="18" t="s">
        <v>54</v>
      </c>
      <c r="O72" s="7"/>
      <c r="P72" s="7" t="s">
        <v>55</v>
      </c>
      <c r="Q72" s="7"/>
      <c r="R72" s="7" t="s">
        <v>55</v>
      </c>
      <c r="S72" s="7" t="s">
        <v>74</v>
      </c>
      <c r="T72" s="7" t="s">
        <v>55</v>
      </c>
      <c r="U72" s="7" t="s">
        <v>56</v>
      </c>
      <c r="V72" s="7"/>
      <c r="W72" s="7"/>
      <c r="X72" s="7"/>
      <c r="Y72" s="7">
        <v>0</v>
      </c>
      <c r="Z72" s="19" cm="1">
        <f t="array" ref="Z72">MAX(VALUE(Table1[[#This Row],[Enter measured harness resistance value (1st measurement)]:[Enter measured harness resistance value (3rd measurement)]]))</f>
        <v>0</v>
      </c>
      <c r="AA72" s="19" cm="1">
        <f t="array" ref="AA72">MIN(VALUE(Table1[[#This Row],[Enter measured harness resistance value (1st measurement)]:[Enter measured harness resistance value (3rd measurement)]]))</f>
        <v>0</v>
      </c>
      <c r="AB72" s="19">
        <f>IF(ISBLANK(Table1[[#This Row],[Enter measured harness resistance value (1st measurement)]]), 0, 1)</f>
        <v>0</v>
      </c>
      <c r="AC72" s="7">
        <v>0</v>
      </c>
      <c r="AD72" s="7"/>
      <c r="AE72" s="7" t="s">
        <v>57</v>
      </c>
      <c r="AF72" s="7"/>
      <c r="AG72" s="7"/>
      <c r="AH72" s="7"/>
      <c r="AI72" s="7"/>
      <c r="AJ72" s="7" t="s">
        <v>136</v>
      </c>
      <c r="AK72" s="7"/>
      <c r="AL72" s="7"/>
      <c r="AM72" s="7">
        <f>VALUE(Table1[[#This Row],[Planned Test Hours]])</f>
        <v>0</v>
      </c>
      <c r="AN72" s="7"/>
      <c r="AO72" s="7" t="s">
        <v>137</v>
      </c>
      <c r="AP72" s="7" t="s">
        <v>138</v>
      </c>
      <c r="AQ72" s="7"/>
      <c r="AR72" s="7"/>
      <c r="AS72" s="7"/>
      <c r="AT72" s="7"/>
      <c r="AU72" s="7"/>
      <c r="AV72" s="11"/>
    </row>
    <row r="73" spans="1:48" ht="14.4" x14ac:dyDescent="0.3">
      <c r="A73" s="12">
        <v>72</v>
      </c>
      <c r="B73" s="14">
        <v>44285.443749999999</v>
      </c>
      <c r="C73" s="14">
        <v>44285.444444444445</v>
      </c>
      <c r="D73" s="13" t="s">
        <v>48</v>
      </c>
      <c r="E73" s="13" t="s">
        <v>49</v>
      </c>
      <c r="F73" s="13" t="s">
        <v>49</v>
      </c>
      <c r="G73" s="15">
        <v>44285</v>
      </c>
      <c r="H73" s="13" t="s">
        <v>139</v>
      </c>
      <c r="I73" s="13">
        <v>2</v>
      </c>
      <c r="J73" s="13" t="s">
        <v>51</v>
      </c>
      <c r="K73" s="13" t="s">
        <v>134</v>
      </c>
      <c r="L73" s="13" t="s">
        <v>53</v>
      </c>
      <c r="M73" s="13">
        <v>1</v>
      </c>
      <c r="N73" s="16" t="s">
        <v>54</v>
      </c>
      <c r="O73" s="13"/>
      <c r="P73" s="13" t="s">
        <v>55</v>
      </c>
      <c r="Q73" s="13"/>
      <c r="R73" s="13" t="s">
        <v>55</v>
      </c>
      <c r="S73" s="13" t="s">
        <v>55</v>
      </c>
      <c r="T73" s="13" t="s">
        <v>55</v>
      </c>
      <c r="U73" s="13" t="s">
        <v>56</v>
      </c>
      <c r="V73" s="13"/>
      <c r="W73" s="13"/>
      <c r="X73" s="13"/>
      <c r="Y73" s="13">
        <v>0</v>
      </c>
      <c r="Z73" s="21" cm="1">
        <f t="array" ref="Z73">MAX(VALUE(Table1[[#This Row],[Enter measured harness resistance value (1st measurement)]:[Enter measured harness resistance value (3rd measurement)]]))</f>
        <v>0</v>
      </c>
      <c r="AA73" s="21" cm="1">
        <f t="array" ref="AA73">MIN(VALUE(Table1[[#This Row],[Enter measured harness resistance value (1st measurement)]:[Enter measured harness resistance value (3rd measurement)]]))</f>
        <v>0</v>
      </c>
      <c r="AB73" s="21">
        <f>IF(ISBLANK(Table1[[#This Row],[Enter measured harness resistance value (1st measurement)]]), 0, 1)</f>
        <v>0</v>
      </c>
      <c r="AC73" s="13">
        <v>0</v>
      </c>
      <c r="AD73" s="13"/>
      <c r="AE73" s="13" t="s">
        <v>57</v>
      </c>
      <c r="AF73" s="13"/>
      <c r="AG73" s="13"/>
      <c r="AH73" s="13"/>
      <c r="AI73" s="13"/>
      <c r="AJ73" s="13" t="s">
        <v>58</v>
      </c>
      <c r="AK73" s="13"/>
      <c r="AL73" s="13"/>
      <c r="AM73" s="13">
        <f>VALUE(Table1[[#This Row],[Planned Test Hours]])</f>
        <v>0</v>
      </c>
      <c r="AN73" s="13"/>
      <c r="AO73" s="13" t="s">
        <v>59</v>
      </c>
      <c r="AP73" s="13"/>
      <c r="AQ73" s="13"/>
      <c r="AR73" s="13"/>
      <c r="AS73" s="13"/>
      <c r="AT73" s="13"/>
      <c r="AU73" s="13"/>
      <c r="AV73" s="17"/>
    </row>
    <row r="74" spans="1:48" ht="14.4" x14ac:dyDescent="0.3">
      <c r="A74" s="8">
        <v>73</v>
      </c>
      <c r="B74" s="9">
        <v>44285.444444444445</v>
      </c>
      <c r="C74" s="9">
        <v>44285.444444444445</v>
      </c>
      <c r="D74" s="7" t="s">
        <v>48</v>
      </c>
      <c r="E74" s="7" t="s">
        <v>49</v>
      </c>
      <c r="F74" s="7" t="s">
        <v>49</v>
      </c>
      <c r="G74" s="10">
        <v>44285</v>
      </c>
      <c r="H74" s="7" t="s">
        <v>140</v>
      </c>
      <c r="I74" s="7">
        <v>7</v>
      </c>
      <c r="J74" s="7" t="s">
        <v>51</v>
      </c>
      <c r="K74" s="7" t="s">
        <v>129</v>
      </c>
      <c r="L74" s="7" t="s">
        <v>53</v>
      </c>
      <c r="M74" s="7">
        <v>1</v>
      </c>
      <c r="N74" s="18" t="s">
        <v>54</v>
      </c>
      <c r="O74" s="7"/>
      <c r="P74" s="7" t="s">
        <v>55</v>
      </c>
      <c r="Q74" s="7"/>
      <c r="R74" s="7" t="s">
        <v>55</v>
      </c>
      <c r="S74" s="7" t="s">
        <v>55</v>
      </c>
      <c r="T74" s="7" t="s">
        <v>55</v>
      </c>
      <c r="U74" s="7" t="s">
        <v>56</v>
      </c>
      <c r="V74" s="7"/>
      <c r="W74" s="7"/>
      <c r="X74" s="7"/>
      <c r="Y74" s="7">
        <v>0</v>
      </c>
      <c r="Z74" s="19" cm="1">
        <f t="array" ref="Z74">MAX(VALUE(Table1[[#This Row],[Enter measured harness resistance value (1st measurement)]:[Enter measured harness resistance value (3rd measurement)]]))</f>
        <v>0</v>
      </c>
      <c r="AA74" s="19" cm="1">
        <f t="array" ref="AA74">MIN(VALUE(Table1[[#This Row],[Enter measured harness resistance value (1st measurement)]:[Enter measured harness resistance value (3rd measurement)]]))</f>
        <v>0</v>
      </c>
      <c r="AB74" s="19">
        <f>IF(ISBLANK(Table1[[#This Row],[Enter measured harness resistance value (1st measurement)]]), 0, 1)</f>
        <v>0</v>
      </c>
      <c r="AC74" s="7">
        <v>0</v>
      </c>
      <c r="AD74" s="7"/>
      <c r="AE74" s="7" t="s">
        <v>57</v>
      </c>
      <c r="AF74" s="7"/>
      <c r="AG74" s="7"/>
      <c r="AH74" s="7"/>
      <c r="AI74" s="7"/>
      <c r="AJ74" s="7" t="s">
        <v>58</v>
      </c>
      <c r="AK74" s="7"/>
      <c r="AL74" s="7"/>
      <c r="AM74" s="7">
        <f>VALUE(Table1[[#This Row],[Planned Test Hours]])</f>
        <v>0</v>
      </c>
      <c r="AN74" s="7"/>
      <c r="AO74" s="7" t="s">
        <v>59</v>
      </c>
      <c r="AP74" s="7"/>
      <c r="AQ74" s="7"/>
      <c r="AR74" s="7"/>
      <c r="AS74" s="7"/>
      <c r="AT74" s="7"/>
      <c r="AU74" s="7"/>
      <c r="AV74" s="11"/>
    </row>
    <row r="75" spans="1:48" ht="14.4" x14ac:dyDescent="0.3">
      <c r="A75" s="12">
        <v>75</v>
      </c>
      <c r="B75" s="14">
        <v>44285.445138888892</v>
      </c>
      <c r="C75" s="14">
        <v>44285.445833333331</v>
      </c>
      <c r="D75" s="13" t="s">
        <v>48</v>
      </c>
      <c r="E75" s="13" t="s">
        <v>49</v>
      </c>
      <c r="F75" s="13" t="s">
        <v>49</v>
      </c>
      <c r="G75" s="15">
        <v>44285</v>
      </c>
      <c r="H75" s="13" t="s">
        <v>141</v>
      </c>
      <c r="I75" s="13">
        <v>9</v>
      </c>
      <c r="J75" s="13" t="s">
        <v>51</v>
      </c>
      <c r="K75" s="13" t="s">
        <v>129</v>
      </c>
      <c r="L75" s="13" t="s">
        <v>53</v>
      </c>
      <c r="M75" s="13">
        <v>1</v>
      </c>
      <c r="N75" s="16" t="s">
        <v>54</v>
      </c>
      <c r="O75" s="13"/>
      <c r="P75" s="13" t="s">
        <v>55</v>
      </c>
      <c r="Q75" s="13">
        <v>0</v>
      </c>
      <c r="R75" s="13" t="s">
        <v>55</v>
      </c>
      <c r="S75" s="13" t="s">
        <v>74</v>
      </c>
      <c r="T75" s="13" t="s">
        <v>55</v>
      </c>
      <c r="U75" s="13" t="s">
        <v>56</v>
      </c>
      <c r="V75" s="13"/>
      <c r="W75" s="13"/>
      <c r="X75" s="13"/>
      <c r="Y75" s="13">
        <v>0</v>
      </c>
      <c r="Z75" s="21" cm="1">
        <f t="array" ref="Z75">MAX(VALUE(Table1[[#This Row],[Enter measured harness resistance value (1st measurement)]:[Enter measured harness resistance value (3rd measurement)]]))</f>
        <v>0</v>
      </c>
      <c r="AA75" s="21" cm="1">
        <f t="array" ref="AA75">MIN(VALUE(Table1[[#This Row],[Enter measured harness resistance value (1st measurement)]:[Enter measured harness resistance value (3rd measurement)]]))</f>
        <v>0</v>
      </c>
      <c r="AB75" s="21">
        <f>IF(ISBLANK(Table1[[#This Row],[Enter measured harness resistance value (1st measurement)]]), 0, 1)</f>
        <v>0</v>
      </c>
      <c r="AC75" s="13">
        <v>0</v>
      </c>
      <c r="AD75" s="13"/>
      <c r="AE75" s="13" t="s">
        <v>57</v>
      </c>
      <c r="AF75" s="13"/>
      <c r="AG75" s="13"/>
      <c r="AH75" s="13"/>
      <c r="AI75" s="13"/>
      <c r="AJ75" s="13" t="s">
        <v>58</v>
      </c>
      <c r="AK75" s="13"/>
      <c r="AL75" s="13"/>
      <c r="AM75" s="13">
        <f>VALUE(Table1[[#This Row],[Planned Test Hours]])</f>
        <v>0</v>
      </c>
      <c r="AN75" s="13"/>
      <c r="AO75" s="13" t="s">
        <v>137</v>
      </c>
      <c r="AP75" s="13" t="s">
        <v>138</v>
      </c>
      <c r="AQ75" s="13"/>
      <c r="AR75" s="13"/>
      <c r="AS75" s="13"/>
      <c r="AT75" s="13"/>
      <c r="AU75" s="13"/>
      <c r="AV75" s="17"/>
    </row>
    <row r="76" spans="1:48" ht="14.4" x14ac:dyDescent="0.3">
      <c r="A76" s="8">
        <v>76</v>
      </c>
      <c r="B76" s="9">
        <v>44285.445833333331</v>
      </c>
      <c r="C76" s="9">
        <v>44285.445833333331</v>
      </c>
      <c r="D76" s="7" t="s">
        <v>48</v>
      </c>
      <c r="E76" s="7" t="s">
        <v>49</v>
      </c>
      <c r="F76" s="7" t="s">
        <v>49</v>
      </c>
      <c r="G76" s="10">
        <v>44285</v>
      </c>
      <c r="H76" s="7" t="s">
        <v>142</v>
      </c>
      <c r="I76" s="7">
        <v>10</v>
      </c>
      <c r="J76" s="7" t="s">
        <v>51</v>
      </c>
      <c r="K76" s="7" t="s">
        <v>129</v>
      </c>
      <c r="L76" s="7" t="s">
        <v>53</v>
      </c>
      <c r="M76" s="7">
        <v>1</v>
      </c>
      <c r="N76" s="18" t="s">
        <v>54</v>
      </c>
      <c r="O76" s="7"/>
      <c r="P76" s="7" t="s">
        <v>55</v>
      </c>
      <c r="Q76" s="7"/>
      <c r="R76" s="7" t="s">
        <v>55</v>
      </c>
      <c r="S76" s="7" t="s">
        <v>55</v>
      </c>
      <c r="T76" s="7" t="s">
        <v>55</v>
      </c>
      <c r="U76" s="7" t="s">
        <v>56</v>
      </c>
      <c r="V76" s="7"/>
      <c r="W76" s="7"/>
      <c r="X76" s="7"/>
      <c r="Y76" s="7">
        <v>0</v>
      </c>
      <c r="Z76" s="19" cm="1">
        <f t="array" ref="Z76">MAX(VALUE(Table1[[#This Row],[Enter measured harness resistance value (1st measurement)]:[Enter measured harness resistance value (3rd measurement)]]))</f>
        <v>0</v>
      </c>
      <c r="AA76" s="19" cm="1">
        <f t="array" ref="AA76">MIN(VALUE(Table1[[#This Row],[Enter measured harness resistance value (1st measurement)]:[Enter measured harness resistance value (3rd measurement)]]))</f>
        <v>0</v>
      </c>
      <c r="AB76" s="19">
        <f>IF(ISBLANK(Table1[[#This Row],[Enter measured harness resistance value (1st measurement)]]), 0, 1)</f>
        <v>0</v>
      </c>
      <c r="AC76" s="7">
        <v>0</v>
      </c>
      <c r="AD76" s="7"/>
      <c r="AE76" s="7" t="s">
        <v>57</v>
      </c>
      <c r="AF76" s="7"/>
      <c r="AG76" s="7"/>
      <c r="AH76" s="7"/>
      <c r="AI76" s="7"/>
      <c r="AJ76" s="7" t="s">
        <v>58</v>
      </c>
      <c r="AK76" s="7"/>
      <c r="AL76" s="7"/>
      <c r="AM76" s="7">
        <f>VALUE(Table1[[#This Row],[Planned Test Hours]])</f>
        <v>0</v>
      </c>
      <c r="AN76" s="7"/>
      <c r="AO76" s="7" t="s">
        <v>59</v>
      </c>
      <c r="AP76" s="7"/>
      <c r="AQ76" s="7"/>
      <c r="AR76" s="7"/>
      <c r="AS76" s="7"/>
      <c r="AT76" s="7"/>
      <c r="AU76" s="7"/>
      <c r="AV76" s="11"/>
    </row>
    <row r="77" spans="1:48" ht="14.4" x14ac:dyDescent="0.3">
      <c r="A77" s="12">
        <v>77</v>
      </c>
      <c r="B77" s="14">
        <v>44285.445833333331</v>
      </c>
      <c r="C77" s="14">
        <v>44285.446527777778</v>
      </c>
      <c r="D77" s="13" t="s">
        <v>48</v>
      </c>
      <c r="E77" s="13" t="s">
        <v>49</v>
      </c>
      <c r="F77" s="13" t="s">
        <v>49</v>
      </c>
      <c r="G77" s="15">
        <v>44285</v>
      </c>
      <c r="H77" s="13" t="s">
        <v>143</v>
      </c>
      <c r="I77" s="13">
        <v>3</v>
      </c>
      <c r="J77" s="13" t="s">
        <v>51</v>
      </c>
      <c r="K77" s="13" t="s">
        <v>134</v>
      </c>
      <c r="L77" s="13" t="s">
        <v>53</v>
      </c>
      <c r="M77" s="13">
        <v>1</v>
      </c>
      <c r="N77" s="16" t="s">
        <v>54</v>
      </c>
      <c r="O77" s="13"/>
      <c r="P77" s="13" t="s">
        <v>55</v>
      </c>
      <c r="Q77" s="13"/>
      <c r="R77" s="13" t="s">
        <v>55</v>
      </c>
      <c r="S77" s="13" t="s">
        <v>55</v>
      </c>
      <c r="T77" s="13" t="s">
        <v>55</v>
      </c>
      <c r="U77" s="13" t="s">
        <v>56</v>
      </c>
      <c r="V77" s="13"/>
      <c r="W77" s="13"/>
      <c r="X77" s="13"/>
      <c r="Y77" s="13">
        <v>0</v>
      </c>
      <c r="Z77" s="21" cm="1">
        <f t="array" ref="Z77">MAX(VALUE(Table1[[#This Row],[Enter measured harness resistance value (1st measurement)]:[Enter measured harness resistance value (3rd measurement)]]))</f>
        <v>0</v>
      </c>
      <c r="AA77" s="21" cm="1">
        <f t="array" ref="AA77">MIN(VALUE(Table1[[#This Row],[Enter measured harness resistance value (1st measurement)]:[Enter measured harness resistance value (3rd measurement)]]))</f>
        <v>0</v>
      </c>
      <c r="AB77" s="21">
        <f>IF(ISBLANK(Table1[[#This Row],[Enter measured harness resistance value (1st measurement)]]), 0, 1)</f>
        <v>0</v>
      </c>
      <c r="AC77" s="13">
        <v>0</v>
      </c>
      <c r="AD77" s="13"/>
      <c r="AE77" s="13" t="s">
        <v>57</v>
      </c>
      <c r="AF77" s="13"/>
      <c r="AG77" s="13"/>
      <c r="AH77" s="13"/>
      <c r="AI77" s="13"/>
      <c r="AJ77" s="13" t="s">
        <v>58</v>
      </c>
      <c r="AK77" s="13"/>
      <c r="AL77" s="13"/>
      <c r="AM77" s="13">
        <f>VALUE(Table1[[#This Row],[Planned Test Hours]])</f>
        <v>0</v>
      </c>
      <c r="AN77" s="13"/>
      <c r="AO77" s="13" t="s">
        <v>59</v>
      </c>
      <c r="AP77" s="13"/>
      <c r="AQ77" s="13"/>
      <c r="AR77" s="13"/>
      <c r="AS77" s="13"/>
      <c r="AT77" s="13"/>
      <c r="AU77" s="13"/>
      <c r="AV77" s="17"/>
    </row>
    <row r="78" spans="1:48" ht="14.4" x14ac:dyDescent="0.3">
      <c r="A78" s="8">
        <v>78</v>
      </c>
      <c r="B78" s="9">
        <v>44285.446527777778</v>
      </c>
      <c r="C78" s="9">
        <v>44285.446527777778</v>
      </c>
      <c r="D78" s="7" t="s">
        <v>48</v>
      </c>
      <c r="E78" s="7" t="s">
        <v>49</v>
      </c>
      <c r="F78" s="7" t="s">
        <v>49</v>
      </c>
      <c r="G78" s="10">
        <v>44285</v>
      </c>
      <c r="H78" s="7" t="s">
        <v>144</v>
      </c>
      <c r="I78" s="7">
        <v>4</v>
      </c>
      <c r="J78" s="7" t="s">
        <v>51</v>
      </c>
      <c r="K78" s="7" t="s">
        <v>134</v>
      </c>
      <c r="L78" s="7" t="s">
        <v>53</v>
      </c>
      <c r="M78" s="7">
        <v>1</v>
      </c>
      <c r="N78" s="18" t="s">
        <v>54</v>
      </c>
      <c r="O78" s="7"/>
      <c r="P78" s="7" t="s">
        <v>55</v>
      </c>
      <c r="Q78" s="7"/>
      <c r="R78" s="7" t="s">
        <v>55</v>
      </c>
      <c r="S78" s="7" t="s">
        <v>55</v>
      </c>
      <c r="T78" s="7" t="s">
        <v>55</v>
      </c>
      <c r="U78" s="7" t="s">
        <v>56</v>
      </c>
      <c r="V78" s="7"/>
      <c r="W78" s="7"/>
      <c r="X78" s="7"/>
      <c r="Y78" s="7">
        <v>0</v>
      </c>
      <c r="Z78" s="19" cm="1">
        <f t="array" ref="Z78">MAX(VALUE(Table1[[#This Row],[Enter measured harness resistance value (1st measurement)]:[Enter measured harness resistance value (3rd measurement)]]))</f>
        <v>0</v>
      </c>
      <c r="AA78" s="19" cm="1">
        <f t="array" ref="AA78">MIN(VALUE(Table1[[#This Row],[Enter measured harness resistance value (1st measurement)]:[Enter measured harness resistance value (3rd measurement)]]))</f>
        <v>0</v>
      </c>
      <c r="AB78" s="19">
        <f>IF(ISBLANK(Table1[[#This Row],[Enter measured harness resistance value (1st measurement)]]), 0, 1)</f>
        <v>0</v>
      </c>
      <c r="AC78" s="7">
        <v>0</v>
      </c>
      <c r="AD78" s="7"/>
      <c r="AE78" s="7" t="s">
        <v>57</v>
      </c>
      <c r="AF78" s="7"/>
      <c r="AG78" s="7"/>
      <c r="AH78" s="7"/>
      <c r="AI78" s="7"/>
      <c r="AJ78" s="7" t="s">
        <v>58</v>
      </c>
      <c r="AK78" s="7"/>
      <c r="AL78" s="7"/>
      <c r="AM78" s="7">
        <f>VALUE(Table1[[#This Row],[Planned Test Hours]])</f>
        <v>0</v>
      </c>
      <c r="AN78" s="7"/>
      <c r="AO78" s="7" t="s">
        <v>59</v>
      </c>
      <c r="AP78" s="7"/>
      <c r="AQ78" s="7"/>
      <c r="AR78" s="7"/>
      <c r="AS78" s="7"/>
      <c r="AT78" s="7"/>
      <c r="AU78" s="7"/>
      <c r="AV78" s="11"/>
    </row>
    <row r="79" spans="1:48" ht="14.4" x14ac:dyDescent="0.3">
      <c r="A79" s="12">
        <v>79</v>
      </c>
      <c r="B79" s="14">
        <v>44285.446527777778</v>
      </c>
      <c r="C79" s="14">
        <v>44285.447222222225</v>
      </c>
      <c r="D79" s="13" t="s">
        <v>48</v>
      </c>
      <c r="E79" s="13" t="s">
        <v>49</v>
      </c>
      <c r="F79" s="13" t="s">
        <v>49</v>
      </c>
      <c r="G79" s="15">
        <v>44285</v>
      </c>
      <c r="H79" s="13" t="s">
        <v>145</v>
      </c>
      <c r="I79" s="13">
        <v>5</v>
      </c>
      <c r="J79" s="13" t="s">
        <v>51</v>
      </c>
      <c r="K79" s="13" t="s">
        <v>134</v>
      </c>
      <c r="L79" s="13" t="s">
        <v>53</v>
      </c>
      <c r="M79" s="13">
        <v>1</v>
      </c>
      <c r="N79" s="16" t="s">
        <v>54</v>
      </c>
      <c r="O79" s="13"/>
      <c r="P79" s="13" t="s">
        <v>55</v>
      </c>
      <c r="Q79" s="13"/>
      <c r="R79" s="13" t="s">
        <v>55</v>
      </c>
      <c r="S79" s="13" t="s">
        <v>55</v>
      </c>
      <c r="T79" s="13" t="s">
        <v>55</v>
      </c>
      <c r="U79" s="13" t="s">
        <v>56</v>
      </c>
      <c r="V79" s="13"/>
      <c r="W79" s="13"/>
      <c r="X79" s="13"/>
      <c r="Y79" s="13">
        <v>0</v>
      </c>
      <c r="Z79" s="21" cm="1">
        <f t="array" ref="Z79">MAX(VALUE(Table1[[#This Row],[Enter measured harness resistance value (1st measurement)]:[Enter measured harness resistance value (3rd measurement)]]))</f>
        <v>0</v>
      </c>
      <c r="AA79" s="21" cm="1">
        <f t="array" ref="AA79">MIN(VALUE(Table1[[#This Row],[Enter measured harness resistance value (1st measurement)]:[Enter measured harness resistance value (3rd measurement)]]))</f>
        <v>0</v>
      </c>
      <c r="AB79" s="21">
        <f>IF(ISBLANK(Table1[[#This Row],[Enter measured harness resistance value (1st measurement)]]), 0, 1)</f>
        <v>0</v>
      </c>
      <c r="AC79" s="13">
        <v>0</v>
      </c>
      <c r="AD79" s="13"/>
      <c r="AE79" s="13" t="s">
        <v>57</v>
      </c>
      <c r="AF79" s="13"/>
      <c r="AG79" s="13"/>
      <c r="AH79" s="13"/>
      <c r="AI79" s="13"/>
      <c r="AJ79" s="13" t="s">
        <v>58</v>
      </c>
      <c r="AK79" s="13"/>
      <c r="AL79" s="13"/>
      <c r="AM79" s="13">
        <f>VALUE(Table1[[#This Row],[Planned Test Hours]])</f>
        <v>0</v>
      </c>
      <c r="AN79" s="13"/>
      <c r="AO79" s="13" t="s">
        <v>59</v>
      </c>
      <c r="AP79" s="13"/>
      <c r="AQ79" s="13"/>
      <c r="AR79" s="13"/>
      <c r="AS79" s="13"/>
      <c r="AT79" s="13"/>
      <c r="AU79" s="13"/>
      <c r="AV79" s="17"/>
    </row>
    <row r="80" spans="1:48" ht="14.4" x14ac:dyDescent="0.3">
      <c r="A80" s="8">
        <v>80</v>
      </c>
      <c r="B80" s="9">
        <v>44285.447222222225</v>
      </c>
      <c r="C80" s="9">
        <v>44285.447916666664</v>
      </c>
      <c r="D80" s="7" t="s">
        <v>48</v>
      </c>
      <c r="E80" s="7" t="s">
        <v>49</v>
      </c>
      <c r="F80" s="7" t="s">
        <v>49</v>
      </c>
      <c r="G80" s="10">
        <v>44285</v>
      </c>
      <c r="H80" s="7" t="s">
        <v>146</v>
      </c>
      <c r="I80" s="7">
        <v>14</v>
      </c>
      <c r="J80" s="7" t="s">
        <v>51</v>
      </c>
      <c r="K80" s="7" t="s">
        <v>129</v>
      </c>
      <c r="L80" s="7" t="s">
        <v>53</v>
      </c>
      <c r="M80" s="7">
        <v>1</v>
      </c>
      <c r="N80" s="18" t="s">
        <v>54</v>
      </c>
      <c r="O80" s="7"/>
      <c r="P80" s="7" t="s">
        <v>55</v>
      </c>
      <c r="Q80" s="7"/>
      <c r="R80" s="7" t="s">
        <v>55</v>
      </c>
      <c r="S80" s="7" t="s">
        <v>55</v>
      </c>
      <c r="T80" s="7" t="s">
        <v>55</v>
      </c>
      <c r="U80" s="7" t="s">
        <v>56</v>
      </c>
      <c r="V80" s="7"/>
      <c r="W80" s="7"/>
      <c r="X80" s="7"/>
      <c r="Y80" s="7">
        <v>0</v>
      </c>
      <c r="Z80" s="19" cm="1">
        <f t="array" ref="Z80">MAX(VALUE(Table1[[#This Row],[Enter measured harness resistance value (1st measurement)]:[Enter measured harness resistance value (3rd measurement)]]))</f>
        <v>0</v>
      </c>
      <c r="AA80" s="19" cm="1">
        <f t="array" ref="AA80">MIN(VALUE(Table1[[#This Row],[Enter measured harness resistance value (1st measurement)]:[Enter measured harness resistance value (3rd measurement)]]))</f>
        <v>0</v>
      </c>
      <c r="AB80" s="19">
        <f>IF(ISBLANK(Table1[[#This Row],[Enter measured harness resistance value (1st measurement)]]), 0, 1)</f>
        <v>0</v>
      </c>
      <c r="AC80" s="7">
        <v>0</v>
      </c>
      <c r="AD80" s="7"/>
      <c r="AE80" s="7" t="s">
        <v>57</v>
      </c>
      <c r="AF80" s="7"/>
      <c r="AG80" s="7"/>
      <c r="AH80" s="7"/>
      <c r="AI80" s="7"/>
      <c r="AJ80" s="7" t="s">
        <v>58</v>
      </c>
      <c r="AK80" s="7"/>
      <c r="AL80" s="7"/>
      <c r="AM80" s="7">
        <f>VALUE(Table1[[#This Row],[Planned Test Hours]])</f>
        <v>0</v>
      </c>
      <c r="AN80" s="7"/>
      <c r="AO80" s="7" t="s">
        <v>59</v>
      </c>
      <c r="AP80" s="7"/>
      <c r="AQ80" s="7"/>
      <c r="AR80" s="7"/>
      <c r="AS80" s="7"/>
      <c r="AT80" s="7"/>
      <c r="AU80" s="7"/>
      <c r="AV80" s="11"/>
    </row>
    <row r="81" spans="1:48" ht="14.4" x14ac:dyDescent="0.3">
      <c r="A81" s="12">
        <v>82</v>
      </c>
      <c r="B81" s="14">
        <v>44285.447916666664</v>
      </c>
      <c r="C81" s="14">
        <v>44285.448611111111</v>
      </c>
      <c r="D81" s="13" t="s">
        <v>48</v>
      </c>
      <c r="E81" s="13" t="s">
        <v>49</v>
      </c>
      <c r="F81" s="13" t="s">
        <v>49</v>
      </c>
      <c r="G81" s="15">
        <v>44285</v>
      </c>
      <c r="H81" s="13" t="s">
        <v>147</v>
      </c>
      <c r="I81" s="13">
        <v>6</v>
      </c>
      <c r="J81" s="13" t="s">
        <v>51</v>
      </c>
      <c r="K81" s="13" t="s">
        <v>134</v>
      </c>
      <c r="L81" s="13" t="s">
        <v>53</v>
      </c>
      <c r="M81" s="13">
        <v>1</v>
      </c>
      <c r="N81" s="16" t="s">
        <v>54</v>
      </c>
      <c r="O81" s="13"/>
      <c r="P81" s="13" t="s">
        <v>55</v>
      </c>
      <c r="Q81" s="13"/>
      <c r="R81" s="13" t="s">
        <v>55</v>
      </c>
      <c r="S81" s="13" t="s">
        <v>55</v>
      </c>
      <c r="T81" s="13" t="s">
        <v>55</v>
      </c>
      <c r="U81" s="13" t="s">
        <v>56</v>
      </c>
      <c r="V81" s="13"/>
      <c r="W81" s="13"/>
      <c r="X81" s="13"/>
      <c r="Y81" s="13">
        <v>0</v>
      </c>
      <c r="Z81" s="21" cm="1">
        <f t="array" ref="Z81">MAX(VALUE(Table1[[#This Row],[Enter measured harness resistance value (1st measurement)]:[Enter measured harness resistance value (3rd measurement)]]))</f>
        <v>0</v>
      </c>
      <c r="AA81" s="21" cm="1">
        <f t="array" ref="AA81">MIN(VALUE(Table1[[#This Row],[Enter measured harness resistance value (1st measurement)]:[Enter measured harness resistance value (3rd measurement)]]))</f>
        <v>0</v>
      </c>
      <c r="AB81" s="21">
        <f>IF(ISBLANK(Table1[[#This Row],[Enter measured harness resistance value (1st measurement)]]), 0, 1)</f>
        <v>0</v>
      </c>
      <c r="AC81" s="13">
        <v>0</v>
      </c>
      <c r="AD81" s="13"/>
      <c r="AE81" s="13" t="s">
        <v>57</v>
      </c>
      <c r="AF81" s="13"/>
      <c r="AG81" s="13"/>
      <c r="AH81" s="13"/>
      <c r="AI81" s="13"/>
      <c r="AJ81" s="13" t="s">
        <v>58</v>
      </c>
      <c r="AK81" s="13"/>
      <c r="AL81" s="13"/>
      <c r="AM81" s="13">
        <f>VALUE(Table1[[#This Row],[Planned Test Hours]])</f>
        <v>0</v>
      </c>
      <c r="AN81" s="13"/>
      <c r="AO81" s="13" t="s">
        <v>59</v>
      </c>
      <c r="AP81" s="13"/>
      <c r="AQ81" s="13"/>
      <c r="AR81" s="13"/>
      <c r="AS81" s="13"/>
      <c r="AT81" s="13"/>
      <c r="AU81" s="13"/>
      <c r="AV81" s="17"/>
    </row>
    <row r="82" spans="1:48" ht="14.4" x14ac:dyDescent="0.3">
      <c r="A82" s="8">
        <v>83</v>
      </c>
      <c r="B82" s="9">
        <v>44285.448611111111</v>
      </c>
      <c r="C82" s="9">
        <v>44285.448611111111</v>
      </c>
      <c r="D82" s="7" t="s">
        <v>48</v>
      </c>
      <c r="E82" s="7" t="s">
        <v>49</v>
      </c>
      <c r="F82" s="7" t="s">
        <v>49</v>
      </c>
      <c r="G82" s="10">
        <v>44285</v>
      </c>
      <c r="H82" s="7" t="s">
        <v>148</v>
      </c>
      <c r="I82" s="7">
        <v>17</v>
      </c>
      <c r="J82" s="7" t="s">
        <v>51</v>
      </c>
      <c r="K82" s="7" t="s">
        <v>129</v>
      </c>
      <c r="L82" s="7" t="s">
        <v>53</v>
      </c>
      <c r="M82" s="7">
        <v>1</v>
      </c>
      <c r="N82" s="18" t="s">
        <v>54</v>
      </c>
      <c r="O82" s="7"/>
      <c r="P82" s="7" t="s">
        <v>55</v>
      </c>
      <c r="Q82" s="7"/>
      <c r="R82" s="7" t="s">
        <v>55</v>
      </c>
      <c r="S82" s="7" t="s">
        <v>55</v>
      </c>
      <c r="T82" s="7" t="s">
        <v>55</v>
      </c>
      <c r="U82" s="7" t="s">
        <v>56</v>
      </c>
      <c r="V82" s="7"/>
      <c r="W82" s="7"/>
      <c r="X82" s="7"/>
      <c r="Y82" s="7">
        <v>0</v>
      </c>
      <c r="Z82" s="19" cm="1">
        <f t="array" ref="Z82">MAX(VALUE(Table1[[#This Row],[Enter measured harness resistance value (1st measurement)]:[Enter measured harness resistance value (3rd measurement)]]))</f>
        <v>0</v>
      </c>
      <c r="AA82" s="19" cm="1">
        <f t="array" ref="AA82">MIN(VALUE(Table1[[#This Row],[Enter measured harness resistance value (1st measurement)]:[Enter measured harness resistance value (3rd measurement)]]))</f>
        <v>0</v>
      </c>
      <c r="AB82" s="19">
        <f>IF(ISBLANK(Table1[[#This Row],[Enter measured harness resistance value (1st measurement)]]), 0, 1)</f>
        <v>0</v>
      </c>
      <c r="AC82" s="7">
        <v>0</v>
      </c>
      <c r="AD82" s="7"/>
      <c r="AE82" s="7" t="s">
        <v>57</v>
      </c>
      <c r="AF82" s="7"/>
      <c r="AG82" s="7"/>
      <c r="AH82" s="7"/>
      <c r="AI82" s="7"/>
      <c r="AJ82" s="7" t="s">
        <v>58</v>
      </c>
      <c r="AK82" s="7"/>
      <c r="AL82" s="7"/>
      <c r="AM82" s="7">
        <f>VALUE(Table1[[#This Row],[Planned Test Hours]])</f>
        <v>0</v>
      </c>
      <c r="AN82" s="7"/>
      <c r="AO82" s="7" t="s">
        <v>59</v>
      </c>
      <c r="AP82" s="7"/>
      <c r="AQ82" s="7"/>
      <c r="AR82" s="7"/>
      <c r="AS82" s="7"/>
      <c r="AT82" s="7"/>
      <c r="AU82" s="7"/>
      <c r="AV82" s="11"/>
    </row>
    <row r="83" spans="1:48" ht="14.4" x14ac:dyDescent="0.3">
      <c r="A83" s="12">
        <v>85</v>
      </c>
      <c r="B83" s="14">
        <v>44285.449305555558</v>
      </c>
      <c r="C83" s="14">
        <v>44285.449305555558</v>
      </c>
      <c r="D83" s="13" t="s">
        <v>48</v>
      </c>
      <c r="E83" s="13" t="s">
        <v>49</v>
      </c>
      <c r="F83" s="13" t="s">
        <v>49</v>
      </c>
      <c r="G83" s="15">
        <v>44285</v>
      </c>
      <c r="H83" s="13" t="s">
        <v>149</v>
      </c>
      <c r="I83" s="13">
        <v>19</v>
      </c>
      <c r="J83" s="13" t="s">
        <v>51</v>
      </c>
      <c r="K83" s="13" t="s">
        <v>129</v>
      </c>
      <c r="L83" s="13" t="s">
        <v>53</v>
      </c>
      <c r="M83" s="13">
        <v>1</v>
      </c>
      <c r="N83" s="16" t="s">
        <v>54</v>
      </c>
      <c r="O83" s="13"/>
      <c r="P83" s="13" t="s">
        <v>55</v>
      </c>
      <c r="Q83" s="13"/>
      <c r="R83" s="13" t="s">
        <v>55</v>
      </c>
      <c r="S83" s="13" t="s">
        <v>55</v>
      </c>
      <c r="T83" s="13" t="s">
        <v>55</v>
      </c>
      <c r="U83" s="13" t="s">
        <v>56</v>
      </c>
      <c r="V83" s="13"/>
      <c r="W83" s="13"/>
      <c r="X83" s="13"/>
      <c r="Y83" s="13">
        <v>0</v>
      </c>
      <c r="Z83" s="21" cm="1">
        <f t="array" ref="Z83">MAX(VALUE(Table1[[#This Row],[Enter measured harness resistance value (1st measurement)]:[Enter measured harness resistance value (3rd measurement)]]))</f>
        <v>0</v>
      </c>
      <c r="AA83" s="21" cm="1">
        <f t="array" ref="AA83">MIN(VALUE(Table1[[#This Row],[Enter measured harness resistance value (1st measurement)]:[Enter measured harness resistance value (3rd measurement)]]))</f>
        <v>0</v>
      </c>
      <c r="AB83" s="21">
        <f>IF(ISBLANK(Table1[[#This Row],[Enter measured harness resistance value (1st measurement)]]), 0, 1)</f>
        <v>0</v>
      </c>
      <c r="AC83" s="13">
        <v>0</v>
      </c>
      <c r="AD83" s="13"/>
      <c r="AE83" s="13" t="s">
        <v>57</v>
      </c>
      <c r="AF83" s="13"/>
      <c r="AG83" s="13"/>
      <c r="AH83" s="13"/>
      <c r="AI83" s="13"/>
      <c r="AJ83" s="13" t="s">
        <v>58</v>
      </c>
      <c r="AK83" s="13"/>
      <c r="AL83" s="13"/>
      <c r="AM83" s="13">
        <f>VALUE(Table1[[#This Row],[Planned Test Hours]])</f>
        <v>0</v>
      </c>
      <c r="AN83" s="13"/>
      <c r="AO83" s="13" t="s">
        <v>59</v>
      </c>
      <c r="AP83" s="13"/>
      <c r="AQ83" s="13"/>
      <c r="AR83" s="13"/>
      <c r="AS83" s="13"/>
      <c r="AT83" s="13"/>
      <c r="AU83" s="13"/>
      <c r="AV83" s="17"/>
    </row>
    <row r="84" spans="1:48" ht="14.4" x14ac:dyDescent="0.3">
      <c r="A84" s="8">
        <v>87</v>
      </c>
      <c r="B84" s="9">
        <v>44285.45</v>
      </c>
      <c r="C84" s="9">
        <v>44285.45</v>
      </c>
      <c r="D84" s="7" t="s">
        <v>48</v>
      </c>
      <c r="E84" s="7" t="s">
        <v>49</v>
      </c>
      <c r="F84" s="7" t="s">
        <v>49</v>
      </c>
      <c r="G84" s="10">
        <v>44285</v>
      </c>
      <c r="H84" s="7" t="s">
        <v>150</v>
      </c>
      <c r="I84" s="7">
        <v>7</v>
      </c>
      <c r="J84" s="7" t="s">
        <v>51</v>
      </c>
      <c r="K84" s="7" t="s">
        <v>134</v>
      </c>
      <c r="L84" s="7" t="s">
        <v>53</v>
      </c>
      <c r="M84" s="7">
        <v>1</v>
      </c>
      <c r="N84" s="18" t="s">
        <v>54</v>
      </c>
      <c r="O84" s="7"/>
      <c r="P84" s="7" t="s">
        <v>55</v>
      </c>
      <c r="Q84" s="7"/>
      <c r="R84" s="7" t="s">
        <v>55</v>
      </c>
      <c r="S84" s="7" t="s">
        <v>55</v>
      </c>
      <c r="T84" s="7" t="s">
        <v>55</v>
      </c>
      <c r="U84" s="7" t="s">
        <v>56</v>
      </c>
      <c r="V84" s="7"/>
      <c r="W84" s="7"/>
      <c r="X84" s="7"/>
      <c r="Y84" s="7">
        <v>0</v>
      </c>
      <c r="Z84" s="19" cm="1">
        <f t="array" ref="Z84">MAX(VALUE(Table1[[#This Row],[Enter measured harness resistance value (1st measurement)]:[Enter measured harness resistance value (3rd measurement)]]))</f>
        <v>0</v>
      </c>
      <c r="AA84" s="19" cm="1">
        <f t="array" ref="AA84">MIN(VALUE(Table1[[#This Row],[Enter measured harness resistance value (1st measurement)]:[Enter measured harness resistance value (3rd measurement)]]))</f>
        <v>0</v>
      </c>
      <c r="AB84" s="19">
        <f>IF(ISBLANK(Table1[[#This Row],[Enter measured harness resistance value (1st measurement)]]), 0, 1)</f>
        <v>0</v>
      </c>
      <c r="AC84" s="7">
        <v>0</v>
      </c>
      <c r="AD84" s="7"/>
      <c r="AE84" s="7" t="s">
        <v>57</v>
      </c>
      <c r="AF84" s="7"/>
      <c r="AG84" s="7"/>
      <c r="AH84" s="7"/>
      <c r="AI84" s="7"/>
      <c r="AJ84" s="7" t="s">
        <v>58</v>
      </c>
      <c r="AK84" s="7"/>
      <c r="AL84" s="7"/>
      <c r="AM84" s="7">
        <f>VALUE(Table1[[#This Row],[Planned Test Hours]])</f>
        <v>0</v>
      </c>
      <c r="AN84" s="7"/>
      <c r="AO84" s="7" t="s">
        <v>59</v>
      </c>
      <c r="AP84" s="7"/>
      <c r="AQ84" s="7"/>
      <c r="AR84" s="7"/>
      <c r="AS84" s="7"/>
      <c r="AT84" s="7"/>
      <c r="AU84" s="7"/>
      <c r="AV84" s="11"/>
    </row>
    <row r="85" spans="1:48" ht="14.4" x14ac:dyDescent="0.3">
      <c r="A85" s="12">
        <v>88</v>
      </c>
      <c r="B85" s="14">
        <v>44285.45</v>
      </c>
      <c r="C85" s="14">
        <v>44285.450694444444</v>
      </c>
      <c r="D85" s="13" t="s">
        <v>48</v>
      </c>
      <c r="E85" s="13" t="s">
        <v>49</v>
      </c>
      <c r="F85" s="13" t="s">
        <v>49</v>
      </c>
      <c r="G85" s="15">
        <v>44285</v>
      </c>
      <c r="H85" s="13" t="s">
        <v>151</v>
      </c>
      <c r="I85" s="13">
        <v>8</v>
      </c>
      <c r="J85" s="13" t="s">
        <v>51</v>
      </c>
      <c r="K85" s="13" t="s">
        <v>134</v>
      </c>
      <c r="L85" s="13" t="s">
        <v>53</v>
      </c>
      <c r="M85" s="13">
        <v>1</v>
      </c>
      <c r="N85" s="16" t="s">
        <v>54</v>
      </c>
      <c r="O85" s="13"/>
      <c r="P85" s="13" t="s">
        <v>55</v>
      </c>
      <c r="Q85" s="13"/>
      <c r="R85" s="13" t="s">
        <v>55</v>
      </c>
      <c r="S85" s="13" t="s">
        <v>55</v>
      </c>
      <c r="T85" s="13" t="s">
        <v>55</v>
      </c>
      <c r="U85" s="13" t="s">
        <v>56</v>
      </c>
      <c r="V85" s="13"/>
      <c r="W85" s="13"/>
      <c r="X85" s="13"/>
      <c r="Y85" s="13">
        <v>0</v>
      </c>
      <c r="Z85" s="21" cm="1">
        <f t="array" ref="Z85">MAX(VALUE(Table1[[#This Row],[Enter measured harness resistance value (1st measurement)]:[Enter measured harness resistance value (3rd measurement)]]))</f>
        <v>0</v>
      </c>
      <c r="AA85" s="21" cm="1">
        <f t="array" ref="AA85">MIN(VALUE(Table1[[#This Row],[Enter measured harness resistance value (1st measurement)]:[Enter measured harness resistance value (3rd measurement)]]))</f>
        <v>0</v>
      </c>
      <c r="AB85" s="21">
        <f>IF(ISBLANK(Table1[[#This Row],[Enter measured harness resistance value (1st measurement)]]), 0, 1)</f>
        <v>0</v>
      </c>
      <c r="AC85" s="13">
        <v>0</v>
      </c>
      <c r="AD85" s="13"/>
      <c r="AE85" s="13" t="s">
        <v>57</v>
      </c>
      <c r="AF85" s="13"/>
      <c r="AG85" s="13"/>
      <c r="AH85" s="13"/>
      <c r="AI85" s="13"/>
      <c r="AJ85" s="13" t="s">
        <v>58</v>
      </c>
      <c r="AK85" s="13"/>
      <c r="AL85" s="13"/>
      <c r="AM85" s="13">
        <f>VALUE(Table1[[#This Row],[Planned Test Hours]])</f>
        <v>0</v>
      </c>
      <c r="AN85" s="13"/>
      <c r="AO85" s="13" t="s">
        <v>59</v>
      </c>
      <c r="AP85" s="13"/>
      <c r="AQ85" s="13"/>
      <c r="AR85" s="13"/>
      <c r="AS85" s="13"/>
      <c r="AT85" s="13"/>
      <c r="AU85" s="13"/>
      <c r="AV85" s="17"/>
    </row>
    <row r="86" spans="1:48" ht="14.4" x14ac:dyDescent="0.3">
      <c r="A86" s="8">
        <v>89</v>
      </c>
      <c r="B86" s="9">
        <v>44285.450694444444</v>
      </c>
      <c r="C86" s="9">
        <v>44285.450694444444</v>
      </c>
      <c r="D86" s="7" t="s">
        <v>48</v>
      </c>
      <c r="E86" s="7" t="s">
        <v>49</v>
      </c>
      <c r="F86" s="7" t="s">
        <v>49</v>
      </c>
      <c r="G86" s="10">
        <v>44285</v>
      </c>
      <c r="H86" s="7" t="s">
        <v>152</v>
      </c>
      <c r="I86" s="7">
        <v>9</v>
      </c>
      <c r="J86" s="7" t="s">
        <v>51</v>
      </c>
      <c r="K86" s="7" t="s">
        <v>134</v>
      </c>
      <c r="L86" s="7" t="s">
        <v>53</v>
      </c>
      <c r="M86" s="7">
        <v>1</v>
      </c>
      <c r="N86" s="18" t="s">
        <v>54</v>
      </c>
      <c r="O86" s="7"/>
      <c r="P86" s="7" t="s">
        <v>55</v>
      </c>
      <c r="Q86" s="7"/>
      <c r="R86" s="7" t="s">
        <v>55</v>
      </c>
      <c r="S86" s="7" t="s">
        <v>55</v>
      </c>
      <c r="T86" s="7" t="s">
        <v>55</v>
      </c>
      <c r="U86" s="7" t="s">
        <v>56</v>
      </c>
      <c r="V86" s="7"/>
      <c r="W86" s="7"/>
      <c r="X86" s="7"/>
      <c r="Y86" s="7">
        <v>0</v>
      </c>
      <c r="Z86" s="19" cm="1">
        <f t="array" ref="Z86">MAX(VALUE(Table1[[#This Row],[Enter measured harness resistance value (1st measurement)]:[Enter measured harness resistance value (3rd measurement)]]))</f>
        <v>0</v>
      </c>
      <c r="AA86" s="19" cm="1">
        <f t="array" ref="AA86">MIN(VALUE(Table1[[#This Row],[Enter measured harness resistance value (1st measurement)]:[Enter measured harness resistance value (3rd measurement)]]))</f>
        <v>0</v>
      </c>
      <c r="AB86" s="19">
        <f>IF(ISBLANK(Table1[[#This Row],[Enter measured harness resistance value (1st measurement)]]), 0, 1)</f>
        <v>0</v>
      </c>
      <c r="AC86" s="7">
        <v>0</v>
      </c>
      <c r="AD86" s="7"/>
      <c r="AE86" s="7" t="s">
        <v>57</v>
      </c>
      <c r="AF86" s="7"/>
      <c r="AG86" s="7"/>
      <c r="AH86" s="7"/>
      <c r="AI86" s="7"/>
      <c r="AJ86" s="7" t="s">
        <v>58</v>
      </c>
      <c r="AK86" s="7"/>
      <c r="AL86" s="7"/>
      <c r="AM86" s="7">
        <f>VALUE(Table1[[#This Row],[Planned Test Hours]])</f>
        <v>0</v>
      </c>
      <c r="AN86" s="7"/>
      <c r="AO86" s="7" t="s">
        <v>59</v>
      </c>
      <c r="AP86" s="7"/>
      <c r="AQ86" s="7"/>
      <c r="AR86" s="7"/>
      <c r="AS86" s="7"/>
      <c r="AT86" s="7"/>
      <c r="AU86" s="7"/>
      <c r="AV86" s="11"/>
    </row>
    <row r="87" spans="1:48" ht="14.4" x14ac:dyDescent="0.3">
      <c r="A87" s="12">
        <v>90</v>
      </c>
      <c r="B87" s="14">
        <v>44285.450694444444</v>
      </c>
      <c r="C87" s="14">
        <v>44285.451388888891</v>
      </c>
      <c r="D87" s="13" t="s">
        <v>48</v>
      </c>
      <c r="E87" s="13" t="s">
        <v>49</v>
      </c>
      <c r="F87" s="13" t="s">
        <v>49</v>
      </c>
      <c r="G87" s="15">
        <v>44285</v>
      </c>
      <c r="H87" s="13" t="s">
        <v>153</v>
      </c>
      <c r="I87" s="13">
        <v>24</v>
      </c>
      <c r="J87" s="13" t="s">
        <v>51</v>
      </c>
      <c r="K87" s="13" t="s">
        <v>129</v>
      </c>
      <c r="L87" s="13" t="s">
        <v>53</v>
      </c>
      <c r="M87" s="13">
        <v>1</v>
      </c>
      <c r="N87" s="16" t="s">
        <v>54</v>
      </c>
      <c r="O87" s="13"/>
      <c r="P87" s="13" t="s">
        <v>55</v>
      </c>
      <c r="Q87" s="13"/>
      <c r="R87" s="13" t="s">
        <v>55</v>
      </c>
      <c r="S87" s="13" t="s">
        <v>55</v>
      </c>
      <c r="T87" s="13" t="s">
        <v>55</v>
      </c>
      <c r="U87" s="13" t="s">
        <v>56</v>
      </c>
      <c r="V87" s="13"/>
      <c r="W87" s="13"/>
      <c r="X87" s="13"/>
      <c r="Y87" s="13">
        <v>0</v>
      </c>
      <c r="Z87" s="21" cm="1">
        <f t="array" ref="Z87">MAX(VALUE(Table1[[#This Row],[Enter measured harness resistance value (1st measurement)]:[Enter measured harness resistance value (3rd measurement)]]))</f>
        <v>0</v>
      </c>
      <c r="AA87" s="21" cm="1">
        <f t="array" ref="AA87">MIN(VALUE(Table1[[#This Row],[Enter measured harness resistance value (1st measurement)]:[Enter measured harness resistance value (3rd measurement)]]))</f>
        <v>0</v>
      </c>
      <c r="AB87" s="21">
        <f>IF(ISBLANK(Table1[[#This Row],[Enter measured harness resistance value (1st measurement)]]), 0, 1)</f>
        <v>0</v>
      </c>
      <c r="AC87" s="13">
        <v>0</v>
      </c>
      <c r="AD87" s="13"/>
      <c r="AE87" s="13" t="s">
        <v>57</v>
      </c>
      <c r="AF87" s="13"/>
      <c r="AG87" s="13"/>
      <c r="AH87" s="13"/>
      <c r="AI87" s="13"/>
      <c r="AJ87" s="13" t="s">
        <v>58</v>
      </c>
      <c r="AK87" s="13"/>
      <c r="AL87" s="13"/>
      <c r="AM87" s="13">
        <f>VALUE(Table1[[#This Row],[Planned Test Hours]])</f>
        <v>0</v>
      </c>
      <c r="AN87" s="13"/>
      <c r="AO87" s="13" t="s">
        <v>59</v>
      </c>
      <c r="AP87" s="13"/>
      <c r="AQ87" s="13"/>
      <c r="AR87" s="13"/>
      <c r="AS87" s="13"/>
      <c r="AT87" s="13"/>
      <c r="AU87" s="13"/>
      <c r="AV87" s="17"/>
    </row>
    <row r="88" spans="1:48" ht="14.4" x14ac:dyDescent="0.3">
      <c r="A88" s="8">
        <v>91</v>
      </c>
      <c r="B88" s="9">
        <v>44285.451388888891</v>
      </c>
      <c r="C88" s="9">
        <v>44285.451388888891</v>
      </c>
      <c r="D88" s="7" t="s">
        <v>48</v>
      </c>
      <c r="E88" s="7" t="s">
        <v>49</v>
      </c>
      <c r="F88" s="7" t="s">
        <v>49</v>
      </c>
      <c r="G88" s="10">
        <v>44285</v>
      </c>
      <c r="H88" s="7" t="s">
        <v>154</v>
      </c>
      <c r="I88" s="7">
        <v>10</v>
      </c>
      <c r="J88" s="7" t="s">
        <v>51</v>
      </c>
      <c r="K88" s="7" t="s">
        <v>134</v>
      </c>
      <c r="L88" s="7" t="s">
        <v>53</v>
      </c>
      <c r="M88" s="7">
        <v>1</v>
      </c>
      <c r="N88" s="18" t="s">
        <v>54</v>
      </c>
      <c r="O88" s="7"/>
      <c r="P88" s="7" t="s">
        <v>55</v>
      </c>
      <c r="Q88" s="7"/>
      <c r="R88" s="7" t="s">
        <v>55</v>
      </c>
      <c r="S88" s="7" t="s">
        <v>55</v>
      </c>
      <c r="T88" s="7" t="s">
        <v>55</v>
      </c>
      <c r="U88" s="7" t="s">
        <v>56</v>
      </c>
      <c r="V88" s="7"/>
      <c r="W88" s="7"/>
      <c r="X88" s="7"/>
      <c r="Y88" s="7">
        <v>0</v>
      </c>
      <c r="Z88" s="19" cm="1">
        <f t="array" ref="Z88">MAX(VALUE(Table1[[#This Row],[Enter measured harness resistance value (1st measurement)]:[Enter measured harness resistance value (3rd measurement)]]))</f>
        <v>0</v>
      </c>
      <c r="AA88" s="19" cm="1">
        <f t="array" ref="AA88">MIN(VALUE(Table1[[#This Row],[Enter measured harness resistance value (1st measurement)]:[Enter measured harness resistance value (3rd measurement)]]))</f>
        <v>0</v>
      </c>
      <c r="AB88" s="19">
        <f>IF(ISBLANK(Table1[[#This Row],[Enter measured harness resistance value (1st measurement)]]), 0, 1)</f>
        <v>0</v>
      </c>
      <c r="AC88" s="7">
        <v>0</v>
      </c>
      <c r="AD88" s="7"/>
      <c r="AE88" s="7" t="s">
        <v>57</v>
      </c>
      <c r="AF88" s="7"/>
      <c r="AG88" s="7"/>
      <c r="AH88" s="7"/>
      <c r="AI88" s="7"/>
      <c r="AJ88" s="7" t="s">
        <v>58</v>
      </c>
      <c r="AK88" s="7"/>
      <c r="AL88" s="7"/>
      <c r="AM88" s="7">
        <f>VALUE(Table1[[#This Row],[Planned Test Hours]])</f>
        <v>0</v>
      </c>
      <c r="AN88" s="7"/>
      <c r="AO88" s="7" t="s">
        <v>59</v>
      </c>
      <c r="AP88" s="7"/>
      <c r="AQ88" s="7"/>
      <c r="AR88" s="7"/>
      <c r="AS88" s="7"/>
      <c r="AT88" s="7"/>
      <c r="AU88" s="7"/>
      <c r="AV88" s="11"/>
    </row>
    <row r="89" spans="1:48" ht="14.4" x14ac:dyDescent="0.3">
      <c r="A89" s="12">
        <v>93</v>
      </c>
      <c r="B89" s="14">
        <v>44285.45208333333</v>
      </c>
      <c r="C89" s="14">
        <v>44285.45208333333</v>
      </c>
      <c r="D89" s="13" t="s">
        <v>48</v>
      </c>
      <c r="E89" s="13" t="s">
        <v>49</v>
      </c>
      <c r="F89" s="13" t="s">
        <v>49</v>
      </c>
      <c r="G89" s="15">
        <v>44285</v>
      </c>
      <c r="H89" s="13" t="s">
        <v>155</v>
      </c>
      <c r="I89" s="13">
        <v>27</v>
      </c>
      <c r="J89" s="13" t="s">
        <v>51</v>
      </c>
      <c r="K89" s="13" t="s">
        <v>129</v>
      </c>
      <c r="L89" s="13" t="s">
        <v>53</v>
      </c>
      <c r="M89" s="13">
        <v>1</v>
      </c>
      <c r="N89" s="16" t="s">
        <v>54</v>
      </c>
      <c r="O89" s="13"/>
      <c r="P89" s="13" t="s">
        <v>55</v>
      </c>
      <c r="Q89" s="13"/>
      <c r="R89" s="13" t="s">
        <v>55</v>
      </c>
      <c r="S89" s="13" t="s">
        <v>55</v>
      </c>
      <c r="T89" s="13" t="s">
        <v>55</v>
      </c>
      <c r="U89" s="13" t="s">
        <v>56</v>
      </c>
      <c r="V89" s="13"/>
      <c r="W89" s="13"/>
      <c r="X89" s="13"/>
      <c r="Y89" s="13">
        <v>0</v>
      </c>
      <c r="Z89" s="21" cm="1">
        <f t="array" ref="Z89">MAX(VALUE(Table1[[#This Row],[Enter measured harness resistance value (1st measurement)]:[Enter measured harness resistance value (3rd measurement)]]))</f>
        <v>0</v>
      </c>
      <c r="AA89" s="21" cm="1">
        <f t="array" ref="AA89">MIN(VALUE(Table1[[#This Row],[Enter measured harness resistance value (1st measurement)]:[Enter measured harness resistance value (3rd measurement)]]))</f>
        <v>0</v>
      </c>
      <c r="AB89" s="21">
        <f>IF(ISBLANK(Table1[[#This Row],[Enter measured harness resistance value (1st measurement)]]), 0, 1)</f>
        <v>0</v>
      </c>
      <c r="AC89" s="13">
        <v>0</v>
      </c>
      <c r="AD89" s="13"/>
      <c r="AE89" s="13" t="s">
        <v>57</v>
      </c>
      <c r="AF89" s="13"/>
      <c r="AG89" s="13"/>
      <c r="AH89" s="13"/>
      <c r="AI89" s="13"/>
      <c r="AJ89" s="13" t="s">
        <v>58</v>
      </c>
      <c r="AK89" s="13"/>
      <c r="AL89" s="13"/>
      <c r="AM89" s="13">
        <f>VALUE(Table1[[#This Row],[Planned Test Hours]])</f>
        <v>0</v>
      </c>
      <c r="AN89" s="13"/>
      <c r="AO89" s="13" t="s">
        <v>59</v>
      </c>
      <c r="AP89" s="13"/>
      <c r="AQ89" s="13"/>
      <c r="AR89" s="13"/>
      <c r="AS89" s="13"/>
      <c r="AT89" s="13"/>
      <c r="AU89" s="13"/>
      <c r="AV89" s="17"/>
    </row>
    <row r="90" spans="1:48" ht="14.4" x14ac:dyDescent="0.3">
      <c r="A90" s="8">
        <v>94</v>
      </c>
      <c r="B90" s="9">
        <v>44285.45208333333</v>
      </c>
      <c r="C90" s="9">
        <v>44285.452777777777</v>
      </c>
      <c r="D90" s="7" t="s">
        <v>48</v>
      </c>
      <c r="E90" s="7" t="s">
        <v>49</v>
      </c>
      <c r="F90" s="7" t="s">
        <v>49</v>
      </c>
      <c r="G90" s="10">
        <v>44285</v>
      </c>
      <c r="H90" s="7" t="s">
        <v>156</v>
      </c>
      <c r="I90" s="7">
        <v>28</v>
      </c>
      <c r="J90" s="7" t="s">
        <v>51</v>
      </c>
      <c r="K90" s="7" t="s">
        <v>129</v>
      </c>
      <c r="L90" s="7" t="s">
        <v>53</v>
      </c>
      <c r="M90" s="7">
        <v>1</v>
      </c>
      <c r="N90" s="18" t="s">
        <v>54</v>
      </c>
      <c r="O90" s="7"/>
      <c r="P90" s="7" t="s">
        <v>55</v>
      </c>
      <c r="Q90" s="7"/>
      <c r="R90" s="7" t="s">
        <v>55</v>
      </c>
      <c r="S90" s="7" t="s">
        <v>55</v>
      </c>
      <c r="T90" s="7" t="s">
        <v>55</v>
      </c>
      <c r="U90" s="7" t="s">
        <v>56</v>
      </c>
      <c r="V90" s="7"/>
      <c r="W90" s="7"/>
      <c r="X90" s="7"/>
      <c r="Y90" s="7">
        <v>0</v>
      </c>
      <c r="Z90" s="19" cm="1">
        <f t="array" ref="Z90">MAX(VALUE(Table1[[#This Row],[Enter measured harness resistance value (1st measurement)]:[Enter measured harness resistance value (3rd measurement)]]))</f>
        <v>0</v>
      </c>
      <c r="AA90" s="19" cm="1">
        <f t="array" ref="AA90">MIN(VALUE(Table1[[#This Row],[Enter measured harness resistance value (1st measurement)]:[Enter measured harness resistance value (3rd measurement)]]))</f>
        <v>0</v>
      </c>
      <c r="AB90" s="19">
        <f>IF(ISBLANK(Table1[[#This Row],[Enter measured harness resistance value (1st measurement)]]), 0, 1)</f>
        <v>0</v>
      </c>
      <c r="AC90" s="7">
        <v>0</v>
      </c>
      <c r="AD90" s="7"/>
      <c r="AE90" s="7" t="s">
        <v>57</v>
      </c>
      <c r="AF90" s="7"/>
      <c r="AG90" s="7"/>
      <c r="AH90" s="7"/>
      <c r="AI90" s="7"/>
      <c r="AJ90" s="7" t="s">
        <v>58</v>
      </c>
      <c r="AK90" s="7"/>
      <c r="AL90" s="7"/>
      <c r="AM90" s="7">
        <f>VALUE(Table1[[#This Row],[Planned Test Hours]])</f>
        <v>0</v>
      </c>
      <c r="AN90" s="7"/>
      <c r="AO90" s="7" t="s">
        <v>59</v>
      </c>
      <c r="AP90" s="7"/>
      <c r="AQ90" s="7"/>
      <c r="AR90" s="7"/>
      <c r="AS90" s="7"/>
      <c r="AT90" s="7"/>
      <c r="AU90" s="7"/>
      <c r="AV90" s="11"/>
    </row>
    <row r="91" spans="1:48" ht="14.4" x14ac:dyDescent="0.3">
      <c r="A91" s="12">
        <v>95</v>
      </c>
      <c r="B91" s="14">
        <v>44291.461111111108</v>
      </c>
      <c r="C91" s="14">
        <v>44291.461805555555</v>
      </c>
      <c r="D91" s="13" t="s">
        <v>157</v>
      </c>
      <c r="E91" s="13"/>
      <c r="F91" s="13"/>
      <c r="G91" s="15">
        <v>44287</v>
      </c>
      <c r="H91" s="13" t="s">
        <v>158</v>
      </c>
      <c r="I91" s="13">
        <v>1</v>
      </c>
      <c r="J91" s="13" t="s">
        <v>51</v>
      </c>
      <c r="K91" s="13" t="s">
        <v>159</v>
      </c>
      <c r="L91" s="13" t="s">
        <v>53</v>
      </c>
      <c r="M91" s="13">
        <v>1</v>
      </c>
      <c r="N91" s="16" t="s">
        <v>54</v>
      </c>
      <c r="O91" s="13"/>
      <c r="P91" s="13" t="s">
        <v>55</v>
      </c>
      <c r="Q91" s="13"/>
      <c r="R91" s="13" t="s">
        <v>55</v>
      </c>
      <c r="S91" s="13" t="s">
        <v>55</v>
      </c>
      <c r="T91" s="13" t="s">
        <v>55</v>
      </c>
      <c r="U91" s="13" t="s">
        <v>56</v>
      </c>
      <c r="V91" s="13"/>
      <c r="W91" s="13"/>
      <c r="X91" s="13"/>
      <c r="Y91" s="13">
        <v>0</v>
      </c>
      <c r="Z91" s="21" cm="1">
        <f t="array" ref="Z91">MAX(VALUE(Table1[[#This Row],[Enter measured harness resistance value (1st measurement)]:[Enter measured harness resistance value (3rd measurement)]]))</f>
        <v>0</v>
      </c>
      <c r="AA91" s="21" cm="1">
        <f t="array" ref="AA91">MIN(VALUE(Table1[[#This Row],[Enter measured harness resistance value (1st measurement)]:[Enter measured harness resistance value (3rd measurement)]]))</f>
        <v>0</v>
      </c>
      <c r="AB91" s="21">
        <f>IF(ISBLANK(Table1[[#This Row],[Enter measured harness resistance value (1st measurement)]]), 0, 1)</f>
        <v>0</v>
      </c>
      <c r="AC91" s="13">
        <v>0</v>
      </c>
      <c r="AD91" s="13"/>
      <c r="AE91" s="13" t="s">
        <v>57</v>
      </c>
      <c r="AF91" s="13"/>
      <c r="AG91" s="13"/>
      <c r="AH91" s="13"/>
      <c r="AI91" s="13"/>
      <c r="AJ91" s="13" t="s">
        <v>58</v>
      </c>
      <c r="AK91" s="13"/>
      <c r="AL91" s="13"/>
      <c r="AM91" s="13">
        <f>VALUE(Table1[[#This Row],[Planned Test Hours]])</f>
        <v>0</v>
      </c>
      <c r="AN91" s="13"/>
      <c r="AO91" s="13" t="s">
        <v>59</v>
      </c>
      <c r="AP91" s="13"/>
      <c r="AQ91" s="13"/>
      <c r="AR91" s="13"/>
      <c r="AS91" s="13"/>
      <c r="AT91" s="13"/>
      <c r="AU91" s="13"/>
      <c r="AV91" s="17"/>
    </row>
    <row r="92" spans="1:48" ht="14.4" x14ac:dyDescent="0.3">
      <c r="A92" s="8">
        <v>96</v>
      </c>
      <c r="B92" s="9">
        <v>44291.461805555555</v>
      </c>
      <c r="C92" s="9">
        <v>44291.461805555555</v>
      </c>
      <c r="D92" s="7" t="s">
        <v>157</v>
      </c>
      <c r="E92" s="7"/>
      <c r="F92" s="7"/>
      <c r="G92" s="10">
        <v>44287</v>
      </c>
      <c r="H92" s="7" t="s">
        <v>160</v>
      </c>
      <c r="I92" s="7">
        <v>2</v>
      </c>
      <c r="J92" s="7" t="s">
        <v>51</v>
      </c>
      <c r="K92" s="7" t="s">
        <v>159</v>
      </c>
      <c r="L92" s="7" t="s">
        <v>53</v>
      </c>
      <c r="M92" s="7">
        <v>1</v>
      </c>
      <c r="N92" s="18" t="s">
        <v>54</v>
      </c>
      <c r="O92" s="7"/>
      <c r="P92" s="7" t="s">
        <v>55</v>
      </c>
      <c r="Q92" s="7"/>
      <c r="R92" s="7" t="s">
        <v>55</v>
      </c>
      <c r="S92" s="7" t="s">
        <v>55</v>
      </c>
      <c r="T92" s="7" t="s">
        <v>55</v>
      </c>
      <c r="U92" s="7" t="s">
        <v>56</v>
      </c>
      <c r="V92" s="7"/>
      <c r="W92" s="7"/>
      <c r="X92" s="7"/>
      <c r="Y92" s="7">
        <v>0</v>
      </c>
      <c r="Z92" s="19" cm="1">
        <f t="array" ref="Z92">MAX(VALUE(Table1[[#This Row],[Enter measured harness resistance value (1st measurement)]:[Enter measured harness resistance value (3rd measurement)]]))</f>
        <v>0</v>
      </c>
      <c r="AA92" s="19" cm="1">
        <f t="array" ref="AA92">MIN(VALUE(Table1[[#This Row],[Enter measured harness resistance value (1st measurement)]:[Enter measured harness resistance value (3rd measurement)]]))</f>
        <v>0</v>
      </c>
      <c r="AB92" s="19">
        <f>IF(ISBLANK(Table1[[#This Row],[Enter measured harness resistance value (1st measurement)]]), 0, 1)</f>
        <v>0</v>
      </c>
      <c r="AC92" s="7">
        <v>0</v>
      </c>
      <c r="AD92" s="7"/>
      <c r="AE92" s="7" t="s">
        <v>57</v>
      </c>
      <c r="AF92" s="7"/>
      <c r="AG92" s="7"/>
      <c r="AH92" s="7"/>
      <c r="AI92" s="7"/>
      <c r="AJ92" s="7" t="s">
        <v>58</v>
      </c>
      <c r="AK92" s="7"/>
      <c r="AL92" s="7"/>
      <c r="AM92" s="7">
        <f>VALUE(Table1[[#This Row],[Planned Test Hours]])</f>
        <v>0</v>
      </c>
      <c r="AN92" s="7"/>
      <c r="AO92" s="7" t="s">
        <v>59</v>
      </c>
      <c r="AP92" s="7"/>
      <c r="AQ92" s="7"/>
      <c r="AR92" s="7"/>
      <c r="AS92" s="7"/>
      <c r="AT92" s="7"/>
      <c r="AU92" s="7"/>
      <c r="AV92" s="11"/>
    </row>
    <row r="93" spans="1:48" ht="14.4" x14ac:dyDescent="0.3">
      <c r="A93" s="12">
        <v>97</v>
      </c>
      <c r="B93" s="14">
        <v>44291.462500000001</v>
      </c>
      <c r="C93" s="14">
        <v>44291.463194444441</v>
      </c>
      <c r="D93" s="13" t="s">
        <v>157</v>
      </c>
      <c r="E93" s="13"/>
      <c r="F93" s="13"/>
      <c r="G93" s="15">
        <v>44287</v>
      </c>
      <c r="H93" s="13" t="s">
        <v>161</v>
      </c>
      <c r="I93" s="13">
        <v>3</v>
      </c>
      <c r="J93" s="13" t="s">
        <v>51</v>
      </c>
      <c r="K93" s="13" t="s">
        <v>159</v>
      </c>
      <c r="L93" s="13" t="s">
        <v>53</v>
      </c>
      <c r="M93" s="13">
        <v>1</v>
      </c>
      <c r="N93" s="16" t="s">
        <v>54</v>
      </c>
      <c r="O93" s="13"/>
      <c r="P93" s="13" t="s">
        <v>55</v>
      </c>
      <c r="Q93" s="13"/>
      <c r="R93" s="13" t="s">
        <v>55</v>
      </c>
      <c r="S93" s="13" t="s">
        <v>55</v>
      </c>
      <c r="T93" s="13" t="s">
        <v>55</v>
      </c>
      <c r="U93" s="13" t="s">
        <v>56</v>
      </c>
      <c r="V93" s="13"/>
      <c r="W93" s="13"/>
      <c r="X93" s="13"/>
      <c r="Y93" s="13">
        <v>0</v>
      </c>
      <c r="Z93" s="21" cm="1">
        <f t="array" ref="Z93">MAX(VALUE(Table1[[#This Row],[Enter measured harness resistance value (1st measurement)]:[Enter measured harness resistance value (3rd measurement)]]))</f>
        <v>0</v>
      </c>
      <c r="AA93" s="21" cm="1">
        <f t="array" ref="AA93">MIN(VALUE(Table1[[#This Row],[Enter measured harness resistance value (1st measurement)]:[Enter measured harness resistance value (3rd measurement)]]))</f>
        <v>0</v>
      </c>
      <c r="AB93" s="21">
        <f>IF(ISBLANK(Table1[[#This Row],[Enter measured harness resistance value (1st measurement)]]), 0, 1)</f>
        <v>0</v>
      </c>
      <c r="AC93" s="13">
        <v>0</v>
      </c>
      <c r="AD93" s="13"/>
      <c r="AE93" s="13" t="s">
        <v>57</v>
      </c>
      <c r="AF93" s="13"/>
      <c r="AG93" s="13"/>
      <c r="AH93" s="13"/>
      <c r="AI93" s="13"/>
      <c r="AJ93" s="13" t="s">
        <v>58</v>
      </c>
      <c r="AK93" s="13"/>
      <c r="AL93" s="13"/>
      <c r="AM93" s="13">
        <f>VALUE(Table1[[#This Row],[Planned Test Hours]])</f>
        <v>0</v>
      </c>
      <c r="AN93" s="13"/>
      <c r="AO93" s="13" t="s">
        <v>59</v>
      </c>
      <c r="AP93" s="13"/>
      <c r="AQ93" s="13"/>
      <c r="AR93" s="13"/>
      <c r="AS93" s="13"/>
      <c r="AT93" s="13"/>
      <c r="AU93" s="13"/>
      <c r="AV93" s="17"/>
    </row>
    <row r="94" spans="1:48" ht="14.4" x14ac:dyDescent="0.3">
      <c r="A94" s="8">
        <v>98</v>
      </c>
      <c r="B94" s="9">
        <v>44291.463194444441</v>
      </c>
      <c r="C94" s="9">
        <v>44291.463194444441</v>
      </c>
      <c r="D94" s="7" t="s">
        <v>157</v>
      </c>
      <c r="E94" s="7"/>
      <c r="F94" s="7"/>
      <c r="G94" s="10">
        <v>44287</v>
      </c>
      <c r="H94" s="7" t="s">
        <v>162</v>
      </c>
      <c r="I94" s="7">
        <v>4</v>
      </c>
      <c r="J94" s="7" t="s">
        <v>51</v>
      </c>
      <c r="K94" s="7" t="s">
        <v>159</v>
      </c>
      <c r="L94" s="7" t="s">
        <v>53</v>
      </c>
      <c r="M94" s="7">
        <v>1</v>
      </c>
      <c r="N94" s="18" t="s">
        <v>54</v>
      </c>
      <c r="O94" s="7"/>
      <c r="P94" s="7" t="s">
        <v>55</v>
      </c>
      <c r="Q94" s="7"/>
      <c r="R94" s="7" t="s">
        <v>55</v>
      </c>
      <c r="S94" s="7" t="s">
        <v>55</v>
      </c>
      <c r="T94" s="7" t="s">
        <v>55</v>
      </c>
      <c r="U94" s="7" t="s">
        <v>56</v>
      </c>
      <c r="V94" s="7"/>
      <c r="W94" s="7"/>
      <c r="X94" s="7"/>
      <c r="Y94" s="7">
        <v>0</v>
      </c>
      <c r="Z94" s="19" cm="1">
        <f t="array" ref="Z94">MAX(VALUE(Table1[[#This Row],[Enter measured harness resistance value (1st measurement)]:[Enter measured harness resistance value (3rd measurement)]]))</f>
        <v>0</v>
      </c>
      <c r="AA94" s="19" cm="1">
        <f t="array" ref="AA94">MIN(VALUE(Table1[[#This Row],[Enter measured harness resistance value (1st measurement)]:[Enter measured harness resistance value (3rd measurement)]]))</f>
        <v>0</v>
      </c>
      <c r="AB94" s="19">
        <f>IF(ISBLANK(Table1[[#This Row],[Enter measured harness resistance value (1st measurement)]]), 0, 1)</f>
        <v>0</v>
      </c>
      <c r="AC94" s="7">
        <v>0</v>
      </c>
      <c r="AD94" s="7"/>
      <c r="AE94" s="7" t="s">
        <v>57</v>
      </c>
      <c r="AF94" s="7"/>
      <c r="AG94" s="7"/>
      <c r="AH94" s="7"/>
      <c r="AI94" s="7"/>
      <c r="AJ94" s="7" t="s">
        <v>58</v>
      </c>
      <c r="AK94" s="7"/>
      <c r="AL94" s="7"/>
      <c r="AM94" s="7">
        <f>VALUE(Table1[[#This Row],[Planned Test Hours]])</f>
        <v>0</v>
      </c>
      <c r="AN94" s="7"/>
      <c r="AO94" s="7" t="s">
        <v>59</v>
      </c>
      <c r="AP94" s="7"/>
      <c r="AQ94" s="7"/>
      <c r="AR94" s="7"/>
      <c r="AS94" s="7"/>
      <c r="AT94" s="7"/>
      <c r="AU94" s="7"/>
      <c r="AV94" s="11"/>
    </row>
    <row r="95" spans="1:48" ht="14.4" x14ac:dyDescent="0.3">
      <c r="A95" s="12">
        <v>99</v>
      </c>
      <c r="B95" s="14">
        <v>44291.463194444441</v>
      </c>
      <c r="C95" s="14">
        <v>44291.463888888888</v>
      </c>
      <c r="D95" s="13" t="s">
        <v>157</v>
      </c>
      <c r="E95" s="13"/>
      <c r="F95" s="13"/>
      <c r="G95" s="15">
        <v>44287</v>
      </c>
      <c r="H95" s="13" t="s">
        <v>163</v>
      </c>
      <c r="I95" s="13">
        <v>5</v>
      </c>
      <c r="J95" s="13" t="s">
        <v>51</v>
      </c>
      <c r="K95" s="13" t="s">
        <v>159</v>
      </c>
      <c r="L95" s="13" t="s">
        <v>53</v>
      </c>
      <c r="M95" s="13">
        <v>1</v>
      </c>
      <c r="N95" s="16" t="s">
        <v>54</v>
      </c>
      <c r="O95" s="13"/>
      <c r="P95" s="13" t="s">
        <v>55</v>
      </c>
      <c r="Q95" s="13"/>
      <c r="R95" s="13" t="s">
        <v>55</v>
      </c>
      <c r="S95" s="13" t="s">
        <v>55</v>
      </c>
      <c r="T95" s="13" t="s">
        <v>55</v>
      </c>
      <c r="U95" s="13" t="s">
        <v>56</v>
      </c>
      <c r="V95" s="13"/>
      <c r="W95" s="13"/>
      <c r="X95" s="13"/>
      <c r="Y95" s="13">
        <v>0</v>
      </c>
      <c r="Z95" s="21" cm="1">
        <f t="array" ref="Z95">MAX(VALUE(Table1[[#This Row],[Enter measured harness resistance value (1st measurement)]:[Enter measured harness resistance value (3rd measurement)]]))</f>
        <v>0</v>
      </c>
      <c r="AA95" s="21" cm="1">
        <f t="array" ref="AA95">MIN(VALUE(Table1[[#This Row],[Enter measured harness resistance value (1st measurement)]:[Enter measured harness resistance value (3rd measurement)]]))</f>
        <v>0</v>
      </c>
      <c r="AB95" s="21">
        <f>IF(ISBLANK(Table1[[#This Row],[Enter measured harness resistance value (1st measurement)]]), 0, 1)</f>
        <v>0</v>
      </c>
      <c r="AC95" s="13">
        <v>0</v>
      </c>
      <c r="AD95" s="13"/>
      <c r="AE95" s="13" t="s">
        <v>57</v>
      </c>
      <c r="AF95" s="13"/>
      <c r="AG95" s="13"/>
      <c r="AH95" s="13"/>
      <c r="AI95" s="13"/>
      <c r="AJ95" s="13" t="s">
        <v>58</v>
      </c>
      <c r="AK95" s="13"/>
      <c r="AL95" s="13"/>
      <c r="AM95" s="13">
        <f>VALUE(Table1[[#This Row],[Planned Test Hours]])</f>
        <v>0</v>
      </c>
      <c r="AN95" s="13"/>
      <c r="AO95" s="13" t="s">
        <v>59</v>
      </c>
      <c r="AP95" s="13"/>
      <c r="AQ95" s="13"/>
      <c r="AR95" s="13"/>
      <c r="AS95" s="13"/>
      <c r="AT95" s="13"/>
      <c r="AU95" s="13"/>
      <c r="AV95" s="17"/>
    </row>
    <row r="96" spans="1:48" ht="14.4" x14ac:dyDescent="0.3">
      <c r="A96" s="8">
        <v>100</v>
      </c>
      <c r="B96" s="9">
        <v>44291.463888888888</v>
      </c>
      <c r="C96" s="9">
        <v>44291.463888888888</v>
      </c>
      <c r="D96" s="7" t="s">
        <v>157</v>
      </c>
      <c r="E96" s="7"/>
      <c r="F96" s="7"/>
      <c r="G96" s="10">
        <v>44287</v>
      </c>
      <c r="H96" s="7" t="s">
        <v>164</v>
      </c>
      <c r="I96" s="7">
        <v>6</v>
      </c>
      <c r="J96" s="7" t="s">
        <v>51</v>
      </c>
      <c r="K96" s="7" t="s">
        <v>159</v>
      </c>
      <c r="L96" s="7" t="s">
        <v>53</v>
      </c>
      <c r="M96" s="7">
        <v>1</v>
      </c>
      <c r="N96" s="18" t="s">
        <v>54</v>
      </c>
      <c r="O96" s="7"/>
      <c r="P96" s="7" t="s">
        <v>55</v>
      </c>
      <c r="Q96" s="7"/>
      <c r="R96" s="7" t="s">
        <v>55</v>
      </c>
      <c r="S96" s="7" t="s">
        <v>55</v>
      </c>
      <c r="T96" s="7" t="s">
        <v>55</v>
      </c>
      <c r="U96" s="7" t="s">
        <v>56</v>
      </c>
      <c r="V96" s="7"/>
      <c r="W96" s="7"/>
      <c r="X96" s="7"/>
      <c r="Y96" s="7">
        <v>0</v>
      </c>
      <c r="Z96" s="19" cm="1">
        <f t="array" ref="Z96">MAX(VALUE(Table1[[#This Row],[Enter measured harness resistance value (1st measurement)]:[Enter measured harness resistance value (3rd measurement)]]))</f>
        <v>0</v>
      </c>
      <c r="AA96" s="19" cm="1">
        <f t="array" ref="AA96">MIN(VALUE(Table1[[#This Row],[Enter measured harness resistance value (1st measurement)]:[Enter measured harness resistance value (3rd measurement)]]))</f>
        <v>0</v>
      </c>
      <c r="AB96" s="19">
        <f>IF(ISBLANK(Table1[[#This Row],[Enter measured harness resistance value (1st measurement)]]), 0, 1)</f>
        <v>0</v>
      </c>
      <c r="AC96" s="7">
        <v>0</v>
      </c>
      <c r="AD96" s="7"/>
      <c r="AE96" s="7" t="s">
        <v>57</v>
      </c>
      <c r="AF96" s="7"/>
      <c r="AG96" s="7"/>
      <c r="AH96" s="7"/>
      <c r="AI96" s="7"/>
      <c r="AJ96" s="7" t="s">
        <v>58</v>
      </c>
      <c r="AK96" s="7"/>
      <c r="AL96" s="7"/>
      <c r="AM96" s="7">
        <f>VALUE(Table1[[#This Row],[Planned Test Hours]])</f>
        <v>0</v>
      </c>
      <c r="AN96" s="7"/>
      <c r="AO96" s="7" t="s">
        <v>59</v>
      </c>
      <c r="AP96" s="7"/>
      <c r="AQ96" s="7"/>
      <c r="AR96" s="7"/>
      <c r="AS96" s="7"/>
      <c r="AT96" s="7"/>
      <c r="AU96" s="7"/>
      <c r="AV96" s="11"/>
    </row>
    <row r="97" spans="1:48" ht="14.4" x14ac:dyDescent="0.3">
      <c r="A97" s="12">
        <v>101</v>
      </c>
      <c r="B97" s="14">
        <v>44291.463888888888</v>
      </c>
      <c r="C97" s="14">
        <v>44291.464583333334</v>
      </c>
      <c r="D97" s="13" t="s">
        <v>157</v>
      </c>
      <c r="E97" s="13"/>
      <c r="F97" s="13"/>
      <c r="G97" s="15">
        <v>44287</v>
      </c>
      <c r="H97" s="13" t="s">
        <v>165</v>
      </c>
      <c r="I97" s="13">
        <v>7</v>
      </c>
      <c r="J97" s="13" t="s">
        <v>51</v>
      </c>
      <c r="K97" s="13" t="s">
        <v>159</v>
      </c>
      <c r="L97" s="13" t="s">
        <v>53</v>
      </c>
      <c r="M97" s="13">
        <v>1</v>
      </c>
      <c r="N97" s="16" t="s">
        <v>54</v>
      </c>
      <c r="O97" s="13"/>
      <c r="P97" s="13" t="s">
        <v>55</v>
      </c>
      <c r="Q97" s="13"/>
      <c r="R97" s="13" t="s">
        <v>55</v>
      </c>
      <c r="S97" s="13" t="s">
        <v>55</v>
      </c>
      <c r="T97" s="13" t="s">
        <v>55</v>
      </c>
      <c r="U97" s="13" t="s">
        <v>56</v>
      </c>
      <c r="V97" s="13"/>
      <c r="W97" s="13"/>
      <c r="X97" s="13"/>
      <c r="Y97" s="13">
        <v>0</v>
      </c>
      <c r="Z97" s="21" cm="1">
        <f t="array" ref="Z97">MAX(VALUE(Table1[[#This Row],[Enter measured harness resistance value (1st measurement)]:[Enter measured harness resistance value (3rd measurement)]]))</f>
        <v>0</v>
      </c>
      <c r="AA97" s="21" cm="1">
        <f t="array" ref="AA97">MIN(VALUE(Table1[[#This Row],[Enter measured harness resistance value (1st measurement)]:[Enter measured harness resistance value (3rd measurement)]]))</f>
        <v>0</v>
      </c>
      <c r="AB97" s="21">
        <f>IF(ISBLANK(Table1[[#This Row],[Enter measured harness resistance value (1st measurement)]]), 0, 1)</f>
        <v>0</v>
      </c>
      <c r="AC97" s="13">
        <v>0</v>
      </c>
      <c r="AD97" s="13"/>
      <c r="AE97" s="13" t="s">
        <v>57</v>
      </c>
      <c r="AF97" s="13"/>
      <c r="AG97" s="13"/>
      <c r="AH97" s="13"/>
      <c r="AI97" s="13"/>
      <c r="AJ97" s="13" t="s">
        <v>58</v>
      </c>
      <c r="AK97" s="13"/>
      <c r="AL97" s="13"/>
      <c r="AM97" s="13">
        <f>VALUE(Table1[[#This Row],[Planned Test Hours]])</f>
        <v>0</v>
      </c>
      <c r="AN97" s="13"/>
      <c r="AO97" s="13" t="s">
        <v>59</v>
      </c>
      <c r="AP97" s="13"/>
      <c r="AQ97" s="13"/>
      <c r="AR97" s="13"/>
      <c r="AS97" s="13"/>
      <c r="AT97" s="13"/>
      <c r="AU97" s="13"/>
      <c r="AV97" s="17"/>
    </row>
    <row r="98" spans="1:48" ht="14.4" x14ac:dyDescent="0.3">
      <c r="A98" s="8">
        <v>106</v>
      </c>
      <c r="B98" s="9">
        <v>44291.468055555553</v>
      </c>
      <c r="C98" s="9">
        <v>44291.46875</v>
      </c>
      <c r="D98" s="7" t="s">
        <v>48</v>
      </c>
      <c r="E98" s="7" t="s">
        <v>49</v>
      </c>
      <c r="F98" s="7" t="s">
        <v>49</v>
      </c>
      <c r="G98" s="10">
        <v>44287</v>
      </c>
      <c r="H98" s="7" t="s">
        <v>166</v>
      </c>
      <c r="I98" s="7">
        <v>5</v>
      </c>
      <c r="J98" s="7" t="s">
        <v>51</v>
      </c>
      <c r="K98" s="7" t="s">
        <v>167</v>
      </c>
      <c r="L98" s="7" t="s">
        <v>53</v>
      </c>
      <c r="M98" s="7">
        <v>1</v>
      </c>
      <c r="N98" s="18" t="s">
        <v>54</v>
      </c>
      <c r="O98" s="7"/>
      <c r="P98" s="7" t="s">
        <v>55</v>
      </c>
      <c r="Q98" s="7"/>
      <c r="R98" s="7" t="s">
        <v>55</v>
      </c>
      <c r="S98" s="7" t="s">
        <v>55</v>
      </c>
      <c r="T98" s="7" t="s">
        <v>55</v>
      </c>
      <c r="U98" s="7" t="s">
        <v>56</v>
      </c>
      <c r="V98" s="7"/>
      <c r="W98" s="7"/>
      <c r="X98" s="7"/>
      <c r="Y98" s="7">
        <v>0</v>
      </c>
      <c r="Z98" s="19" cm="1">
        <f t="array" ref="Z98">MAX(VALUE(Table1[[#This Row],[Enter measured harness resistance value (1st measurement)]:[Enter measured harness resistance value (3rd measurement)]]))</f>
        <v>0</v>
      </c>
      <c r="AA98" s="19" cm="1">
        <f t="array" ref="AA98">MIN(VALUE(Table1[[#This Row],[Enter measured harness resistance value (1st measurement)]:[Enter measured harness resistance value (3rd measurement)]]))</f>
        <v>0</v>
      </c>
      <c r="AB98" s="19">
        <f>IF(ISBLANK(Table1[[#This Row],[Enter measured harness resistance value (1st measurement)]]), 0, 1)</f>
        <v>0</v>
      </c>
      <c r="AC98" s="7">
        <v>0</v>
      </c>
      <c r="AD98" s="7"/>
      <c r="AE98" s="7" t="s">
        <v>57</v>
      </c>
      <c r="AF98" s="7"/>
      <c r="AG98" s="7"/>
      <c r="AH98" s="7"/>
      <c r="AI98" s="7"/>
      <c r="AJ98" s="7" t="s">
        <v>58</v>
      </c>
      <c r="AK98" s="7"/>
      <c r="AL98" s="7"/>
      <c r="AM98" s="7">
        <f>VALUE(Table1[[#This Row],[Planned Test Hours]])</f>
        <v>0</v>
      </c>
      <c r="AN98" s="7"/>
      <c r="AO98" s="7" t="s">
        <v>59</v>
      </c>
      <c r="AP98" s="7"/>
      <c r="AQ98" s="7"/>
      <c r="AR98" s="7"/>
      <c r="AS98" s="7"/>
      <c r="AT98" s="7"/>
      <c r="AU98" s="7"/>
      <c r="AV98" s="11"/>
    </row>
    <row r="99" spans="1:48" ht="14.4" x14ac:dyDescent="0.3">
      <c r="A99" s="12">
        <v>116</v>
      </c>
      <c r="B99" s="14">
        <v>44291.47152777778</v>
      </c>
      <c r="C99" s="14">
        <v>44291.472222222219</v>
      </c>
      <c r="D99" s="13" t="s">
        <v>48</v>
      </c>
      <c r="E99" s="13" t="s">
        <v>49</v>
      </c>
      <c r="F99" s="13" t="s">
        <v>49</v>
      </c>
      <c r="G99" s="15">
        <v>44287</v>
      </c>
      <c r="H99" s="13" t="s">
        <v>168</v>
      </c>
      <c r="I99" s="13">
        <v>15</v>
      </c>
      <c r="J99" s="13" t="s">
        <v>51</v>
      </c>
      <c r="K99" s="13" t="s">
        <v>167</v>
      </c>
      <c r="L99" s="13" t="s">
        <v>53</v>
      </c>
      <c r="M99" s="13">
        <v>1</v>
      </c>
      <c r="N99" s="16" t="s">
        <v>54</v>
      </c>
      <c r="O99" s="13"/>
      <c r="P99" s="13" t="s">
        <v>55</v>
      </c>
      <c r="Q99" s="13"/>
      <c r="R99" s="13" t="s">
        <v>55</v>
      </c>
      <c r="S99" s="13" t="s">
        <v>55</v>
      </c>
      <c r="T99" s="13" t="s">
        <v>55</v>
      </c>
      <c r="U99" s="13" t="s">
        <v>56</v>
      </c>
      <c r="V99" s="13"/>
      <c r="W99" s="13"/>
      <c r="X99" s="13"/>
      <c r="Y99" s="13">
        <v>0</v>
      </c>
      <c r="Z99" s="21" cm="1">
        <f t="array" ref="Z99">MAX(VALUE(Table1[[#This Row],[Enter measured harness resistance value (1st measurement)]:[Enter measured harness resistance value (3rd measurement)]]))</f>
        <v>0</v>
      </c>
      <c r="AA99" s="21" cm="1">
        <f t="array" ref="AA99">MIN(VALUE(Table1[[#This Row],[Enter measured harness resistance value (1st measurement)]:[Enter measured harness resistance value (3rd measurement)]]))</f>
        <v>0</v>
      </c>
      <c r="AB99" s="21">
        <f>IF(ISBLANK(Table1[[#This Row],[Enter measured harness resistance value (1st measurement)]]), 0, 1)</f>
        <v>0</v>
      </c>
      <c r="AC99" s="13">
        <v>0</v>
      </c>
      <c r="AD99" s="13"/>
      <c r="AE99" s="13" t="s">
        <v>57</v>
      </c>
      <c r="AF99" s="13"/>
      <c r="AG99" s="13"/>
      <c r="AH99" s="13"/>
      <c r="AI99" s="13"/>
      <c r="AJ99" s="13" t="s">
        <v>58</v>
      </c>
      <c r="AK99" s="13"/>
      <c r="AL99" s="13"/>
      <c r="AM99" s="13">
        <f>VALUE(Table1[[#This Row],[Planned Test Hours]])</f>
        <v>0</v>
      </c>
      <c r="AN99" s="13"/>
      <c r="AO99" s="13" t="s">
        <v>59</v>
      </c>
      <c r="AP99" s="13"/>
      <c r="AQ99" s="13"/>
      <c r="AR99" s="13"/>
      <c r="AS99" s="13"/>
      <c r="AT99" s="13"/>
      <c r="AU99" s="13"/>
      <c r="AV99" s="17"/>
    </row>
    <row r="100" spans="1:48" ht="14.4" x14ac:dyDescent="0.3">
      <c r="A100" s="8">
        <v>117</v>
      </c>
      <c r="B100" s="9">
        <v>44291.472222222219</v>
      </c>
      <c r="C100" s="9">
        <v>44291.472222222219</v>
      </c>
      <c r="D100" s="7" t="s">
        <v>48</v>
      </c>
      <c r="E100" s="7" t="s">
        <v>49</v>
      </c>
      <c r="F100" s="7" t="s">
        <v>49</v>
      </c>
      <c r="G100" s="10">
        <v>44287</v>
      </c>
      <c r="H100" s="7" t="s">
        <v>169</v>
      </c>
      <c r="I100" s="7">
        <v>16</v>
      </c>
      <c r="J100" s="7" t="s">
        <v>51</v>
      </c>
      <c r="K100" s="7" t="s">
        <v>167</v>
      </c>
      <c r="L100" s="7" t="s">
        <v>53</v>
      </c>
      <c r="M100" s="7">
        <v>1</v>
      </c>
      <c r="N100" s="18" t="s">
        <v>54</v>
      </c>
      <c r="O100" s="7"/>
      <c r="P100" s="7" t="s">
        <v>55</v>
      </c>
      <c r="Q100" s="7"/>
      <c r="R100" s="7" t="s">
        <v>55</v>
      </c>
      <c r="S100" s="7" t="s">
        <v>55</v>
      </c>
      <c r="T100" s="7" t="s">
        <v>55</v>
      </c>
      <c r="U100" s="7" t="s">
        <v>56</v>
      </c>
      <c r="V100" s="7"/>
      <c r="W100" s="7"/>
      <c r="X100" s="7"/>
      <c r="Y100" s="7">
        <v>0</v>
      </c>
      <c r="Z100" s="19" cm="1">
        <f t="array" ref="Z100">MAX(VALUE(Table1[[#This Row],[Enter measured harness resistance value (1st measurement)]:[Enter measured harness resistance value (3rd measurement)]]))</f>
        <v>0</v>
      </c>
      <c r="AA100" s="19" cm="1">
        <f t="array" ref="AA100">MIN(VALUE(Table1[[#This Row],[Enter measured harness resistance value (1st measurement)]:[Enter measured harness resistance value (3rd measurement)]]))</f>
        <v>0</v>
      </c>
      <c r="AB100" s="19">
        <f>IF(ISBLANK(Table1[[#This Row],[Enter measured harness resistance value (1st measurement)]]), 0, 1)</f>
        <v>0</v>
      </c>
      <c r="AC100" s="7">
        <v>0</v>
      </c>
      <c r="AD100" s="7"/>
      <c r="AE100" s="7" t="s">
        <v>57</v>
      </c>
      <c r="AF100" s="7"/>
      <c r="AG100" s="7"/>
      <c r="AH100" s="7"/>
      <c r="AI100" s="7"/>
      <c r="AJ100" s="7" t="s">
        <v>58</v>
      </c>
      <c r="AK100" s="7"/>
      <c r="AL100" s="7"/>
      <c r="AM100" s="7">
        <f>VALUE(Table1[[#This Row],[Planned Test Hours]])</f>
        <v>0</v>
      </c>
      <c r="AN100" s="7"/>
      <c r="AO100" s="7" t="s">
        <v>59</v>
      </c>
      <c r="AP100" s="7"/>
      <c r="AQ100" s="7"/>
      <c r="AR100" s="7"/>
      <c r="AS100" s="7"/>
      <c r="AT100" s="7"/>
      <c r="AU100" s="7"/>
      <c r="AV100" s="11"/>
    </row>
    <row r="101" spans="1:48" ht="14.4" x14ac:dyDescent="0.3">
      <c r="A101" s="12">
        <v>118</v>
      </c>
      <c r="B101" s="14">
        <v>44291.472222222219</v>
      </c>
      <c r="C101" s="14">
        <v>44291.472916666666</v>
      </c>
      <c r="D101" s="13" t="s">
        <v>48</v>
      </c>
      <c r="E101" s="13" t="s">
        <v>49</v>
      </c>
      <c r="F101" s="13" t="s">
        <v>49</v>
      </c>
      <c r="G101" s="15">
        <v>44287</v>
      </c>
      <c r="H101" s="13" t="s">
        <v>170</v>
      </c>
      <c r="I101" s="13">
        <v>17</v>
      </c>
      <c r="J101" s="13" t="s">
        <v>51</v>
      </c>
      <c r="K101" s="13" t="s">
        <v>167</v>
      </c>
      <c r="L101" s="13" t="s">
        <v>53</v>
      </c>
      <c r="M101" s="13">
        <v>1</v>
      </c>
      <c r="N101" s="16" t="s">
        <v>54</v>
      </c>
      <c r="O101" s="13"/>
      <c r="P101" s="13" t="s">
        <v>55</v>
      </c>
      <c r="Q101" s="13"/>
      <c r="R101" s="13" t="s">
        <v>55</v>
      </c>
      <c r="S101" s="13" t="s">
        <v>55</v>
      </c>
      <c r="T101" s="13" t="s">
        <v>55</v>
      </c>
      <c r="U101" s="13" t="s">
        <v>56</v>
      </c>
      <c r="V101" s="13"/>
      <c r="W101" s="13"/>
      <c r="X101" s="13"/>
      <c r="Y101" s="13">
        <v>0</v>
      </c>
      <c r="Z101" s="21" cm="1">
        <f t="array" ref="Z101">MAX(VALUE(Table1[[#This Row],[Enter measured harness resistance value (1st measurement)]:[Enter measured harness resistance value (3rd measurement)]]))</f>
        <v>0</v>
      </c>
      <c r="AA101" s="21" cm="1">
        <f t="array" ref="AA101">MIN(VALUE(Table1[[#This Row],[Enter measured harness resistance value (1st measurement)]:[Enter measured harness resistance value (3rd measurement)]]))</f>
        <v>0</v>
      </c>
      <c r="AB101" s="21">
        <f>IF(ISBLANK(Table1[[#This Row],[Enter measured harness resistance value (1st measurement)]]), 0, 1)</f>
        <v>0</v>
      </c>
      <c r="AC101" s="13">
        <v>0</v>
      </c>
      <c r="AD101" s="13"/>
      <c r="AE101" s="13" t="s">
        <v>57</v>
      </c>
      <c r="AF101" s="13"/>
      <c r="AG101" s="13"/>
      <c r="AH101" s="13"/>
      <c r="AI101" s="13"/>
      <c r="AJ101" s="13" t="s">
        <v>58</v>
      </c>
      <c r="AK101" s="13"/>
      <c r="AL101" s="13"/>
      <c r="AM101" s="13">
        <f>VALUE(Table1[[#This Row],[Planned Test Hours]])</f>
        <v>0</v>
      </c>
      <c r="AN101" s="13"/>
      <c r="AO101" s="13" t="s">
        <v>59</v>
      </c>
      <c r="AP101" s="13"/>
      <c r="AQ101" s="13"/>
      <c r="AR101" s="13"/>
      <c r="AS101" s="13"/>
      <c r="AT101" s="13"/>
      <c r="AU101" s="13"/>
      <c r="AV101" s="17"/>
    </row>
    <row r="102" spans="1:48" ht="14.4" x14ac:dyDescent="0.3">
      <c r="A102" s="8">
        <v>119</v>
      </c>
      <c r="B102" s="9">
        <v>44291.472916666666</v>
      </c>
      <c r="C102" s="9">
        <v>44291.473611111112</v>
      </c>
      <c r="D102" s="7" t="s">
        <v>48</v>
      </c>
      <c r="E102" s="7" t="s">
        <v>49</v>
      </c>
      <c r="F102" s="7" t="s">
        <v>49</v>
      </c>
      <c r="G102" s="10">
        <v>44287</v>
      </c>
      <c r="H102" s="7" t="s">
        <v>171</v>
      </c>
      <c r="I102" s="7">
        <v>18</v>
      </c>
      <c r="J102" s="7" t="s">
        <v>51</v>
      </c>
      <c r="K102" s="7" t="s">
        <v>167</v>
      </c>
      <c r="L102" s="7" t="s">
        <v>53</v>
      </c>
      <c r="M102" s="7">
        <v>1</v>
      </c>
      <c r="N102" s="18" t="s">
        <v>54</v>
      </c>
      <c r="O102" s="7"/>
      <c r="P102" s="7" t="s">
        <v>55</v>
      </c>
      <c r="Q102" s="7"/>
      <c r="R102" s="7" t="s">
        <v>55</v>
      </c>
      <c r="S102" s="7" t="s">
        <v>55</v>
      </c>
      <c r="T102" s="7" t="s">
        <v>55</v>
      </c>
      <c r="U102" s="7" t="s">
        <v>56</v>
      </c>
      <c r="V102" s="7"/>
      <c r="W102" s="7"/>
      <c r="X102" s="7"/>
      <c r="Y102" s="7">
        <v>0</v>
      </c>
      <c r="Z102" s="19" cm="1">
        <f t="array" ref="Z102">MAX(VALUE(Table1[[#This Row],[Enter measured harness resistance value (1st measurement)]:[Enter measured harness resistance value (3rd measurement)]]))</f>
        <v>0</v>
      </c>
      <c r="AA102" s="19" cm="1">
        <f t="array" ref="AA102">MIN(VALUE(Table1[[#This Row],[Enter measured harness resistance value (1st measurement)]:[Enter measured harness resistance value (3rd measurement)]]))</f>
        <v>0</v>
      </c>
      <c r="AB102" s="19">
        <f>IF(ISBLANK(Table1[[#This Row],[Enter measured harness resistance value (1st measurement)]]), 0, 1)</f>
        <v>0</v>
      </c>
      <c r="AC102" s="7">
        <v>0</v>
      </c>
      <c r="AD102" s="7"/>
      <c r="AE102" s="7" t="s">
        <v>57</v>
      </c>
      <c r="AF102" s="7"/>
      <c r="AG102" s="7"/>
      <c r="AH102" s="7"/>
      <c r="AI102" s="7"/>
      <c r="AJ102" s="7" t="s">
        <v>58</v>
      </c>
      <c r="AK102" s="7"/>
      <c r="AL102" s="7"/>
      <c r="AM102" s="7">
        <f>VALUE(Table1[[#This Row],[Planned Test Hours]])</f>
        <v>0</v>
      </c>
      <c r="AN102" s="7"/>
      <c r="AO102" s="7" t="s">
        <v>59</v>
      </c>
      <c r="AP102" s="7"/>
      <c r="AQ102" s="7"/>
      <c r="AR102" s="7"/>
      <c r="AS102" s="7"/>
      <c r="AT102" s="7"/>
      <c r="AU102" s="7"/>
      <c r="AV102" s="11"/>
    </row>
    <row r="103" spans="1:48" ht="14.4" x14ac:dyDescent="0.3">
      <c r="A103" s="12">
        <v>120</v>
      </c>
      <c r="B103" s="14">
        <v>44291.473611111112</v>
      </c>
      <c r="C103" s="14">
        <v>44291.474305555559</v>
      </c>
      <c r="D103" s="13" t="s">
        <v>48</v>
      </c>
      <c r="E103" s="13" t="s">
        <v>49</v>
      </c>
      <c r="F103" s="13" t="s">
        <v>49</v>
      </c>
      <c r="G103" s="15">
        <v>44287</v>
      </c>
      <c r="H103" s="13" t="s">
        <v>172</v>
      </c>
      <c r="I103" s="13">
        <v>19</v>
      </c>
      <c r="J103" s="13" t="s">
        <v>51</v>
      </c>
      <c r="K103" s="13" t="s">
        <v>167</v>
      </c>
      <c r="L103" s="13" t="s">
        <v>53</v>
      </c>
      <c r="M103" s="13">
        <v>1</v>
      </c>
      <c r="N103" s="16" t="s">
        <v>54</v>
      </c>
      <c r="O103" s="13"/>
      <c r="P103" s="13" t="s">
        <v>55</v>
      </c>
      <c r="Q103" s="13"/>
      <c r="R103" s="13" t="s">
        <v>55</v>
      </c>
      <c r="S103" s="13" t="s">
        <v>55</v>
      </c>
      <c r="T103" s="13" t="s">
        <v>55</v>
      </c>
      <c r="U103" s="13" t="s">
        <v>56</v>
      </c>
      <c r="V103" s="13"/>
      <c r="W103" s="13"/>
      <c r="X103" s="13"/>
      <c r="Y103" s="13">
        <v>0</v>
      </c>
      <c r="Z103" s="21" cm="1">
        <f t="array" ref="Z103">MAX(VALUE(Table1[[#This Row],[Enter measured harness resistance value (1st measurement)]:[Enter measured harness resistance value (3rd measurement)]]))</f>
        <v>0</v>
      </c>
      <c r="AA103" s="21" cm="1">
        <f t="array" ref="AA103">MIN(VALUE(Table1[[#This Row],[Enter measured harness resistance value (1st measurement)]:[Enter measured harness resistance value (3rd measurement)]]))</f>
        <v>0</v>
      </c>
      <c r="AB103" s="21">
        <f>IF(ISBLANK(Table1[[#This Row],[Enter measured harness resistance value (1st measurement)]]), 0, 1)</f>
        <v>0</v>
      </c>
      <c r="AC103" s="13">
        <v>0</v>
      </c>
      <c r="AD103" s="13"/>
      <c r="AE103" s="13" t="s">
        <v>57</v>
      </c>
      <c r="AF103" s="13"/>
      <c r="AG103" s="13"/>
      <c r="AH103" s="13"/>
      <c r="AI103" s="13"/>
      <c r="AJ103" s="13" t="s">
        <v>58</v>
      </c>
      <c r="AK103" s="13"/>
      <c r="AL103" s="13"/>
      <c r="AM103" s="13">
        <f>VALUE(Table1[[#This Row],[Planned Test Hours]])</f>
        <v>0</v>
      </c>
      <c r="AN103" s="13"/>
      <c r="AO103" s="13" t="s">
        <v>59</v>
      </c>
      <c r="AP103" s="13"/>
      <c r="AQ103" s="13"/>
      <c r="AR103" s="13"/>
      <c r="AS103" s="13"/>
      <c r="AT103" s="13"/>
      <c r="AU103" s="13"/>
      <c r="AV103" s="17"/>
    </row>
    <row r="104" spans="1:48" ht="14.4" x14ac:dyDescent="0.3">
      <c r="A104" s="8">
        <v>121</v>
      </c>
      <c r="B104" s="9">
        <v>44291.474305555559</v>
      </c>
      <c r="C104" s="9">
        <v>44291.474305555559</v>
      </c>
      <c r="D104" s="7" t="s">
        <v>48</v>
      </c>
      <c r="E104" s="7" t="s">
        <v>49</v>
      </c>
      <c r="F104" s="7" t="s">
        <v>49</v>
      </c>
      <c r="G104" s="10">
        <v>44287</v>
      </c>
      <c r="H104" s="7" t="s">
        <v>173</v>
      </c>
      <c r="I104" s="7">
        <v>20</v>
      </c>
      <c r="J104" s="7" t="s">
        <v>51</v>
      </c>
      <c r="K104" s="7" t="s">
        <v>167</v>
      </c>
      <c r="L104" s="7" t="s">
        <v>53</v>
      </c>
      <c r="M104" s="7">
        <v>1</v>
      </c>
      <c r="N104" s="18" t="s">
        <v>54</v>
      </c>
      <c r="O104" s="7"/>
      <c r="P104" s="7" t="s">
        <v>55</v>
      </c>
      <c r="Q104" s="7"/>
      <c r="R104" s="7" t="s">
        <v>55</v>
      </c>
      <c r="S104" s="7" t="s">
        <v>55</v>
      </c>
      <c r="T104" s="7" t="s">
        <v>55</v>
      </c>
      <c r="U104" s="7" t="s">
        <v>56</v>
      </c>
      <c r="V104" s="7"/>
      <c r="W104" s="7"/>
      <c r="X104" s="7"/>
      <c r="Y104" s="7">
        <v>0</v>
      </c>
      <c r="Z104" s="19" cm="1">
        <f t="array" ref="Z104">MAX(VALUE(Table1[[#This Row],[Enter measured harness resistance value (1st measurement)]:[Enter measured harness resistance value (3rd measurement)]]))</f>
        <v>0</v>
      </c>
      <c r="AA104" s="19" cm="1">
        <f t="array" ref="AA104">MIN(VALUE(Table1[[#This Row],[Enter measured harness resistance value (1st measurement)]:[Enter measured harness resistance value (3rd measurement)]]))</f>
        <v>0</v>
      </c>
      <c r="AB104" s="19">
        <f>IF(ISBLANK(Table1[[#This Row],[Enter measured harness resistance value (1st measurement)]]), 0, 1)</f>
        <v>0</v>
      </c>
      <c r="AC104" s="7">
        <v>0</v>
      </c>
      <c r="AD104" s="7"/>
      <c r="AE104" s="7" t="s">
        <v>57</v>
      </c>
      <c r="AF104" s="7"/>
      <c r="AG104" s="7"/>
      <c r="AH104" s="7"/>
      <c r="AI104" s="7"/>
      <c r="AJ104" s="7" t="s">
        <v>58</v>
      </c>
      <c r="AK104" s="7"/>
      <c r="AL104" s="7"/>
      <c r="AM104" s="7">
        <f>VALUE(Table1[[#This Row],[Planned Test Hours]])</f>
        <v>0</v>
      </c>
      <c r="AN104" s="7"/>
      <c r="AO104" s="7" t="s">
        <v>59</v>
      </c>
      <c r="AP104" s="7"/>
      <c r="AQ104" s="7"/>
      <c r="AR104" s="7"/>
      <c r="AS104" s="7"/>
      <c r="AT104" s="7"/>
      <c r="AU104" s="7"/>
      <c r="AV104" s="11"/>
    </row>
    <row r="105" spans="1:48" ht="14.4" x14ac:dyDescent="0.3">
      <c r="A105" s="12">
        <v>122</v>
      </c>
      <c r="B105" s="14">
        <v>44291.474305555559</v>
      </c>
      <c r="C105" s="14">
        <v>44291.474305555559</v>
      </c>
      <c r="D105" s="13" t="s">
        <v>48</v>
      </c>
      <c r="E105" s="13" t="s">
        <v>49</v>
      </c>
      <c r="F105" s="13" t="s">
        <v>49</v>
      </c>
      <c r="G105" s="15">
        <v>44287</v>
      </c>
      <c r="H105" s="13" t="s">
        <v>174</v>
      </c>
      <c r="I105" s="13">
        <v>21</v>
      </c>
      <c r="J105" s="13" t="s">
        <v>51</v>
      </c>
      <c r="K105" s="13" t="s">
        <v>167</v>
      </c>
      <c r="L105" s="13" t="s">
        <v>53</v>
      </c>
      <c r="M105" s="13">
        <v>1</v>
      </c>
      <c r="N105" s="16" t="s">
        <v>54</v>
      </c>
      <c r="O105" s="13"/>
      <c r="P105" s="13" t="s">
        <v>55</v>
      </c>
      <c r="Q105" s="13"/>
      <c r="R105" s="13" t="s">
        <v>55</v>
      </c>
      <c r="S105" s="13" t="s">
        <v>55</v>
      </c>
      <c r="T105" s="13" t="s">
        <v>55</v>
      </c>
      <c r="U105" s="13" t="s">
        <v>56</v>
      </c>
      <c r="V105" s="13"/>
      <c r="W105" s="13"/>
      <c r="X105" s="13"/>
      <c r="Y105" s="13">
        <v>0</v>
      </c>
      <c r="Z105" s="21" cm="1">
        <f t="array" ref="Z105">MAX(VALUE(Table1[[#This Row],[Enter measured harness resistance value (1st measurement)]:[Enter measured harness resistance value (3rd measurement)]]))</f>
        <v>0</v>
      </c>
      <c r="AA105" s="21" cm="1">
        <f t="array" ref="AA105">MIN(VALUE(Table1[[#This Row],[Enter measured harness resistance value (1st measurement)]:[Enter measured harness resistance value (3rd measurement)]]))</f>
        <v>0</v>
      </c>
      <c r="AB105" s="21">
        <f>IF(ISBLANK(Table1[[#This Row],[Enter measured harness resistance value (1st measurement)]]), 0, 1)</f>
        <v>0</v>
      </c>
      <c r="AC105" s="13">
        <v>0</v>
      </c>
      <c r="AD105" s="13"/>
      <c r="AE105" s="13" t="s">
        <v>57</v>
      </c>
      <c r="AF105" s="13"/>
      <c r="AG105" s="13"/>
      <c r="AH105" s="13"/>
      <c r="AI105" s="13"/>
      <c r="AJ105" s="13" t="s">
        <v>58</v>
      </c>
      <c r="AK105" s="13"/>
      <c r="AL105" s="13"/>
      <c r="AM105" s="13">
        <f>VALUE(Table1[[#This Row],[Planned Test Hours]])</f>
        <v>0</v>
      </c>
      <c r="AN105" s="13"/>
      <c r="AO105" s="13" t="s">
        <v>59</v>
      </c>
      <c r="AP105" s="13"/>
      <c r="AQ105" s="13"/>
      <c r="AR105" s="13"/>
      <c r="AS105" s="13"/>
      <c r="AT105" s="13"/>
      <c r="AU105" s="13"/>
      <c r="AV105" s="17"/>
    </row>
    <row r="106" spans="1:48" ht="14.4" x14ac:dyDescent="0.3">
      <c r="A106" s="8">
        <v>123</v>
      </c>
      <c r="B106" s="9">
        <v>44291.474305555559</v>
      </c>
      <c r="C106" s="9">
        <v>44291.474999999999</v>
      </c>
      <c r="D106" s="7" t="s">
        <v>48</v>
      </c>
      <c r="E106" s="7" t="s">
        <v>49</v>
      </c>
      <c r="F106" s="7" t="s">
        <v>49</v>
      </c>
      <c r="G106" s="10">
        <v>44287</v>
      </c>
      <c r="H106" s="7" t="s">
        <v>175</v>
      </c>
      <c r="I106" s="7">
        <v>22</v>
      </c>
      <c r="J106" s="7" t="s">
        <v>51</v>
      </c>
      <c r="K106" s="7" t="s">
        <v>167</v>
      </c>
      <c r="L106" s="7" t="s">
        <v>53</v>
      </c>
      <c r="M106" s="7">
        <v>1</v>
      </c>
      <c r="N106" s="18" t="s">
        <v>54</v>
      </c>
      <c r="O106" s="7"/>
      <c r="P106" s="7" t="s">
        <v>55</v>
      </c>
      <c r="Q106" s="7"/>
      <c r="R106" s="7" t="s">
        <v>55</v>
      </c>
      <c r="S106" s="7" t="s">
        <v>55</v>
      </c>
      <c r="T106" s="7" t="s">
        <v>55</v>
      </c>
      <c r="U106" s="7" t="s">
        <v>56</v>
      </c>
      <c r="V106" s="7"/>
      <c r="W106" s="7"/>
      <c r="X106" s="7"/>
      <c r="Y106" s="7">
        <v>0</v>
      </c>
      <c r="Z106" s="19" cm="1">
        <f t="array" ref="Z106">MAX(VALUE(Table1[[#This Row],[Enter measured harness resistance value (1st measurement)]:[Enter measured harness resistance value (3rd measurement)]]))</f>
        <v>0</v>
      </c>
      <c r="AA106" s="19" cm="1">
        <f t="array" ref="AA106">MIN(VALUE(Table1[[#This Row],[Enter measured harness resistance value (1st measurement)]:[Enter measured harness resistance value (3rd measurement)]]))</f>
        <v>0</v>
      </c>
      <c r="AB106" s="19">
        <f>IF(ISBLANK(Table1[[#This Row],[Enter measured harness resistance value (1st measurement)]]), 0, 1)</f>
        <v>0</v>
      </c>
      <c r="AC106" s="7">
        <v>0</v>
      </c>
      <c r="AD106" s="7"/>
      <c r="AE106" s="7" t="s">
        <v>57</v>
      </c>
      <c r="AF106" s="7"/>
      <c r="AG106" s="7"/>
      <c r="AH106" s="7"/>
      <c r="AI106" s="7"/>
      <c r="AJ106" s="7" t="s">
        <v>58</v>
      </c>
      <c r="AK106" s="7"/>
      <c r="AL106" s="7"/>
      <c r="AM106" s="7">
        <f>VALUE(Table1[[#This Row],[Planned Test Hours]])</f>
        <v>0</v>
      </c>
      <c r="AN106" s="7"/>
      <c r="AO106" s="7" t="s">
        <v>59</v>
      </c>
      <c r="AP106" s="7"/>
      <c r="AQ106" s="7"/>
      <c r="AR106" s="7"/>
      <c r="AS106" s="7"/>
      <c r="AT106" s="7"/>
      <c r="AU106" s="7"/>
      <c r="AV106" s="11"/>
    </row>
    <row r="107" spans="1:48" ht="14.4" x14ac:dyDescent="0.3">
      <c r="A107" s="12">
        <v>124</v>
      </c>
      <c r="B107" s="14">
        <v>44291.474999999999</v>
      </c>
      <c r="C107" s="14">
        <v>44291.474999999999</v>
      </c>
      <c r="D107" s="13" t="s">
        <v>48</v>
      </c>
      <c r="E107" s="13" t="s">
        <v>49</v>
      </c>
      <c r="F107" s="13" t="s">
        <v>49</v>
      </c>
      <c r="G107" s="15">
        <v>44287</v>
      </c>
      <c r="H107" s="13" t="s">
        <v>176</v>
      </c>
      <c r="I107" s="13">
        <v>23</v>
      </c>
      <c r="J107" s="13" t="s">
        <v>51</v>
      </c>
      <c r="K107" s="13" t="s">
        <v>167</v>
      </c>
      <c r="L107" s="13" t="s">
        <v>53</v>
      </c>
      <c r="M107" s="13">
        <v>1</v>
      </c>
      <c r="N107" s="16" t="s">
        <v>54</v>
      </c>
      <c r="O107" s="13"/>
      <c r="P107" s="13" t="s">
        <v>55</v>
      </c>
      <c r="Q107" s="13"/>
      <c r="R107" s="13" t="s">
        <v>55</v>
      </c>
      <c r="S107" s="13" t="s">
        <v>55</v>
      </c>
      <c r="T107" s="13" t="s">
        <v>55</v>
      </c>
      <c r="U107" s="13" t="s">
        <v>56</v>
      </c>
      <c r="V107" s="13"/>
      <c r="W107" s="13"/>
      <c r="X107" s="13"/>
      <c r="Y107" s="13">
        <v>0</v>
      </c>
      <c r="Z107" s="21" cm="1">
        <f t="array" ref="Z107">MAX(VALUE(Table1[[#This Row],[Enter measured harness resistance value (1st measurement)]:[Enter measured harness resistance value (3rd measurement)]]))</f>
        <v>0</v>
      </c>
      <c r="AA107" s="21" cm="1">
        <f t="array" ref="AA107">MIN(VALUE(Table1[[#This Row],[Enter measured harness resistance value (1st measurement)]:[Enter measured harness resistance value (3rd measurement)]]))</f>
        <v>0</v>
      </c>
      <c r="AB107" s="21">
        <f>IF(ISBLANK(Table1[[#This Row],[Enter measured harness resistance value (1st measurement)]]), 0, 1)</f>
        <v>0</v>
      </c>
      <c r="AC107" s="13">
        <v>0</v>
      </c>
      <c r="AD107" s="13"/>
      <c r="AE107" s="13" t="s">
        <v>57</v>
      </c>
      <c r="AF107" s="13"/>
      <c r="AG107" s="13"/>
      <c r="AH107" s="13"/>
      <c r="AI107" s="13"/>
      <c r="AJ107" s="13" t="s">
        <v>58</v>
      </c>
      <c r="AK107" s="13"/>
      <c r="AL107" s="13"/>
      <c r="AM107" s="13">
        <f>VALUE(Table1[[#This Row],[Planned Test Hours]])</f>
        <v>0</v>
      </c>
      <c r="AN107" s="13"/>
      <c r="AO107" s="13" t="s">
        <v>59</v>
      </c>
      <c r="AP107" s="13"/>
      <c r="AQ107" s="13"/>
      <c r="AR107" s="13"/>
      <c r="AS107" s="13"/>
      <c r="AT107" s="13"/>
      <c r="AU107" s="13"/>
      <c r="AV107" s="17"/>
    </row>
    <row r="108" spans="1:48" ht="14.4" x14ac:dyDescent="0.3">
      <c r="A108" s="8">
        <v>125</v>
      </c>
      <c r="B108" s="9">
        <v>44291.474999999999</v>
      </c>
      <c r="C108" s="9">
        <v>44291.475694444445</v>
      </c>
      <c r="D108" s="7" t="s">
        <v>48</v>
      </c>
      <c r="E108" s="7" t="s">
        <v>49</v>
      </c>
      <c r="F108" s="7" t="s">
        <v>49</v>
      </c>
      <c r="G108" s="10">
        <v>44287</v>
      </c>
      <c r="H108" s="7" t="s">
        <v>177</v>
      </c>
      <c r="I108" s="7">
        <v>24</v>
      </c>
      <c r="J108" s="7" t="s">
        <v>51</v>
      </c>
      <c r="K108" s="7" t="s">
        <v>167</v>
      </c>
      <c r="L108" s="7" t="s">
        <v>53</v>
      </c>
      <c r="M108" s="7">
        <v>1</v>
      </c>
      <c r="N108" s="18" t="s">
        <v>54</v>
      </c>
      <c r="O108" s="7"/>
      <c r="P108" s="7" t="s">
        <v>55</v>
      </c>
      <c r="Q108" s="7"/>
      <c r="R108" s="7" t="s">
        <v>55</v>
      </c>
      <c r="S108" s="7" t="s">
        <v>55</v>
      </c>
      <c r="T108" s="7" t="s">
        <v>55</v>
      </c>
      <c r="U108" s="7" t="s">
        <v>56</v>
      </c>
      <c r="V108" s="7"/>
      <c r="W108" s="7"/>
      <c r="X108" s="7"/>
      <c r="Y108" s="7">
        <v>0</v>
      </c>
      <c r="Z108" s="19" cm="1">
        <f t="array" ref="Z108">MAX(VALUE(Table1[[#This Row],[Enter measured harness resistance value (1st measurement)]:[Enter measured harness resistance value (3rd measurement)]]))</f>
        <v>0</v>
      </c>
      <c r="AA108" s="19" cm="1">
        <f t="array" ref="AA108">MIN(VALUE(Table1[[#This Row],[Enter measured harness resistance value (1st measurement)]:[Enter measured harness resistance value (3rd measurement)]]))</f>
        <v>0</v>
      </c>
      <c r="AB108" s="19">
        <f>IF(ISBLANK(Table1[[#This Row],[Enter measured harness resistance value (1st measurement)]]), 0, 1)</f>
        <v>0</v>
      </c>
      <c r="AC108" s="7">
        <v>0</v>
      </c>
      <c r="AD108" s="7"/>
      <c r="AE108" s="7" t="s">
        <v>57</v>
      </c>
      <c r="AF108" s="7"/>
      <c r="AG108" s="7"/>
      <c r="AH108" s="7"/>
      <c r="AI108" s="7"/>
      <c r="AJ108" s="7" t="s">
        <v>58</v>
      </c>
      <c r="AK108" s="7"/>
      <c r="AL108" s="7"/>
      <c r="AM108" s="7">
        <f>VALUE(Table1[[#This Row],[Planned Test Hours]])</f>
        <v>0</v>
      </c>
      <c r="AN108" s="7"/>
      <c r="AO108" s="7" t="s">
        <v>59</v>
      </c>
      <c r="AP108" s="7"/>
      <c r="AQ108" s="7"/>
      <c r="AR108" s="7"/>
      <c r="AS108" s="7"/>
      <c r="AT108" s="7"/>
      <c r="AU108" s="7"/>
      <c r="AV108" s="11"/>
    </row>
    <row r="109" spans="1:48" ht="14.4" x14ac:dyDescent="0.3">
      <c r="A109" s="12">
        <v>126</v>
      </c>
      <c r="B109" s="14">
        <v>44291.475694444445</v>
      </c>
      <c r="C109" s="14">
        <v>44291.475694444445</v>
      </c>
      <c r="D109" s="13" t="s">
        <v>48</v>
      </c>
      <c r="E109" s="13" t="s">
        <v>49</v>
      </c>
      <c r="F109" s="13" t="s">
        <v>49</v>
      </c>
      <c r="G109" s="15">
        <v>44287</v>
      </c>
      <c r="H109" s="13" t="s">
        <v>178</v>
      </c>
      <c r="I109" s="13">
        <v>25</v>
      </c>
      <c r="J109" s="13" t="s">
        <v>51</v>
      </c>
      <c r="K109" s="13" t="s">
        <v>167</v>
      </c>
      <c r="L109" s="13" t="s">
        <v>53</v>
      </c>
      <c r="M109" s="13">
        <v>1</v>
      </c>
      <c r="N109" s="16" t="s">
        <v>54</v>
      </c>
      <c r="O109" s="13"/>
      <c r="P109" s="13" t="s">
        <v>55</v>
      </c>
      <c r="Q109" s="13"/>
      <c r="R109" s="13" t="s">
        <v>55</v>
      </c>
      <c r="S109" s="13" t="s">
        <v>55</v>
      </c>
      <c r="T109" s="13" t="s">
        <v>55</v>
      </c>
      <c r="U109" s="13" t="s">
        <v>56</v>
      </c>
      <c r="V109" s="13"/>
      <c r="W109" s="13"/>
      <c r="X109" s="13"/>
      <c r="Y109" s="13">
        <v>0</v>
      </c>
      <c r="Z109" s="21" cm="1">
        <f t="array" ref="Z109">MAX(VALUE(Table1[[#This Row],[Enter measured harness resistance value (1st measurement)]:[Enter measured harness resistance value (3rd measurement)]]))</f>
        <v>0</v>
      </c>
      <c r="AA109" s="21" cm="1">
        <f t="array" ref="AA109">MIN(VALUE(Table1[[#This Row],[Enter measured harness resistance value (1st measurement)]:[Enter measured harness resistance value (3rd measurement)]]))</f>
        <v>0</v>
      </c>
      <c r="AB109" s="21">
        <f>IF(ISBLANK(Table1[[#This Row],[Enter measured harness resistance value (1st measurement)]]), 0, 1)</f>
        <v>0</v>
      </c>
      <c r="AC109" s="13">
        <v>0</v>
      </c>
      <c r="AD109" s="13"/>
      <c r="AE109" s="13" t="s">
        <v>57</v>
      </c>
      <c r="AF109" s="13"/>
      <c r="AG109" s="13"/>
      <c r="AH109" s="13"/>
      <c r="AI109" s="13"/>
      <c r="AJ109" s="13" t="s">
        <v>58</v>
      </c>
      <c r="AK109" s="13"/>
      <c r="AL109" s="13"/>
      <c r="AM109" s="13">
        <f>VALUE(Table1[[#This Row],[Planned Test Hours]])</f>
        <v>0</v>
      </c>
      <c r="AN109" s="13"/>
      <c r="AO109" s="13" t="s">
        <v>59</v>
      </c>
      <c r="AP109" s="13"/>
      <c r="AQ109" s="13"/>
      <c r="AR109" s="13"/>
      <c r="AS109" s="13"/>
      <c r="AT109" s="13"/>
      <c r="AU109" s="13"/>
      <c r="AV109" s="17"/>
    </row>
    <row r="110" spans="1:48" ht="14.4" x14ac:dyDescent="0.3">
      <c r="A110" s="8">
        <v>127</v>
      </c>
      <c r="B110" s="9">
        <v>44291.475694444445</v>
      </c>
      <c r="C110" s="9">
        <v>44291.476388888892</v>
      </c>
      <c r="D110" s="7" t="s">
        <v>48</v>
      </c>
      <c r="E110" s="7" t="s">
        <v>49</v>
      </c>
      <c r="F110" s="7" t="s">
        <v>49</v>
      </c>
      <c r="G110" s="10">
        <v>44287</v>
      </c>
      <c r="H110" s="7" t="s">
        <v>179</v>
      </c>
      <c r="I110" s="7">
        <v>26</v>
      </c>
      <c r="J110" s="7" t="s">
        <v>51</v>
      </c>
      <c r="K110" s="7" t="s">
        <v>167</v>
      </c>
      <c r="L110" s="7" t="s">
        <v>53</v>
      </c>
      <c r="M110" s="7">
        <v>1</v>
      </c>
      <c r="N110" s="18" t="s">
        <v>54</v>
      </c>
      <c r="O110" s="7"/>
      <c r="P110" s="7" t="s">
        <v>55</v>
      </c>
      <c r="Q110" s="7"/>
      <c r="R110" s="7" t="s">
        <v>55</v>
      </c>
      <c r="S110" s="7" t="s">
        <v>55</v>
      </c>
      <c r="T110" s="7" t="s">
        <v>55</v>
      </c>
      <c r="U110" s="7" t="s">
        <v>56</v>
      </c>
      <c r="V110" s="7"/>
      <c r="W110" s="7"/>
      <c r="X110" s="7"/>
      <c r="Y110" s="7">
        <v>0</v>
      </c>
      <c r="Z110" s="19" cm="1">
        <f t="array" ref="Z110">MAX(VALUE(Table1[[#This Row],[Enter measured harness resistance value (1st measurement)]:[Enter measured harness resistance value (3rd measurement)]]))</f>
        <v>0</v>
      </c>
      <c r="AA110" s="19" cm="1">
        <f t="array" ref="AA110">MIN(VALUE(Table1[[#This Row],[Enter measured harness resistance value (1st measurement)]:[Enter measured harness resistance value (3rd measurement)]]))</f>
        <v>0</v>
      </c>
      <c r="AB110" s="19">
        <f>IF(ISBLANK(Table1[[#This Row],[Enter measured harness resistance value (1st measurement)]]), 0, 1)</f>
        <v>0</v>
      </c>
      <c r="AC110" s="7">
        <v>0</v>
      </c>
      <c r="AD110" s="7"/>
      <c r="AE110" s="7" t="s">
        <v>57</v>
      </c>
      <c r="AF110" s="7"/>
      <c r="AG110" s="7"/>
      <c r="AH110" s="7"/>
      <c r="AI110" s="7"/>
      <c r="AJ110" s="7" t="s">
        <v>58</v>
      </c>
      <c r="AK110" s="7"/>
      <c r="AL110" s="7"/>
      <c r="AM110" s="7">
        <f>VALUE(Table1[[#This Row],[Planned Test Hours]])</f>
        <v>0</v>
      </c>
      <c r="AN110" s="7"/>
      <c r="AO110" s="7" t="s">
        <v>59</v>
      </c>
      <c r="AP110" s="7"/>
      <c r="AQ110" s="7"/>
      <c r="AR110" s="7"/>
      <c r="AS110" s="7"/>
      <c r="AT110" s="7"/>
      <c r="AU110" s="7"/>
      <c r="AV110" s="11"/>
    </row>
    <row r="111" spans="1:48" ht="14.4" x14ac:dyDescent="0.3">
      <c r="A111" s="12">
        <v>128</v>
      </c>
      <c r="B111" s="14">
        <v>44291.476388888892</v>
      </c>
      <c r="C111" s="14">
        <v>44291.476388888892</v>
      </c>
      <c r="D111" s="13" t="s">
        <v>48</v>
      </c>
      <c r="E111" s="13" t="s">
        <v>49</v>
      </c>
      <c r="F111" s="13" t="s">
        <v>49</v>
      </c>
      <c r="G111" s="15">
        <v>44287</v>
      </c>
      <c r="H111" s="13" t="s">
        <v>180</v>
      </c>
      <c r="I111" s="13">
        <v>27</v>
      </c>
      <c r="J111" s="13" t="s">
        <v>51</v>
      </c>
      <c r="K111" s="13" t="s">
        <v>167</v>
      </c>
      <c r="L111" s="13" t="s">
        <v>53</v>
      </c>
      <c r="M111" s="13">
        <v>1</v>
      </c>
      <c r="N111" s="16" t="s">
        <v>54</v>
      </c>
      <c r="O111" s="13"/>
      <c r="P111" s="13" t="s">
        <v>55</v>
      </c>
      <c r="Q111" s="13"/>
      <c r="R111" s="13" t="s">
        <v>55</v>
      </c>
      <c r="S111" s="13" t="s">
        <v>55</v>
      </c>
      <c r="T111" s="13" t="s">
        <v>55</v>
      </c>
      <c r="U111" s="13" t="s">
        <v>56</v>
      </c>
      <c r="V111" s="13"/>
      <c r="W111" s="13"/>
      <c r="X111" s="13"/>
      <c r="Y111" s="13">
        <v>0</v>
      </c>
      <c r="Z111" s="21" cm="1">
        <f t="array" ref="Z111">MAX(VALUE(Table1[[#This Row],[Enter measured harness resistance value (1st measurement)]:[Enter measured harness resistance value (3rd measurement)]]))</f>
        <v>0</v>
      </c>
      <c r="AA111" s="21" cm="1">
        <f t="array" ref="AA111">MIN(VALUE(Table1[[#This Row],[Enter measured harness resistance value (1st measurement)]:[Enter measured harness resistance value (3rd measurement)]]))</f>
        <v>0</v>
      </c>
      <c r="AB111" s="21">
        <f>IF(ISBLANK(Table1[[#This Row],[Enter measured harness resistance value (1st measurement)]]), 0, 1)</f>
        <v>0</v>
      </c>
      <c r="AC111" s="13">
        <v>0</v>
      </c>
      <c r="AD111" s="13"/>
      <c r="AE111" s="13" t="s">
        <v>57</v>
      </c>
      <c r="AF111" s="13"/>
      <c r="AG111" s="13"/>
      <c r="AH111" s="13"/>
      <c r="AI111" s="13"/>
      <c r="AJ111" s="13" t="s">
        <v>58</v>
      </c>
      <c r="AK111" s="13"/>
      <c r="AL111" s="13"/>
      <c r="AM111" s="13">
        <f>VALUE(Table1[[#This Row],[Planned Test Hours]])</f>
        <v>0</v>
      </c>
      <c r="AN111" s="13"/>
      <c r="AO111" s="13" t="s">
        <v>59</v>
      </c>
      <c r="AP111" s="13"/>
      <c r="AQ111" s="13"/>
      <c r="AR111" s="13"/>
      <c r="AS111" s="13"/>
      <c r="AT111" s="13"/>
      <c r="AU111" s="13"/>
      <c r="AV111" s="17"/>
    </row>
    <row r="112" spans="1:48" ht="14.4" x14ac:dyDescent="0.3">
      <c r="A112" s="8">
        <v>129</v>
      </c>
      <c r="B112" s="9">
        <v>44291.476388888892</v>
      </c>
      <c r="C112" s="9">
        <v>44291.477083333331</v>
      </c>
      <c r="D112" s="7" t="s">
        <v>48</v>
      </c>
      <c r="E112" s="7" t="s">
        <v>49</v>
      </c>
      <c r="F112" s="7" t="s">
        <v>49</v>
      </c>
      <c r="G112" s="10">
        <v>44287</v>
      </c>
      <c r="H112" s="7" t="s">
        <v>181</v>
      </c>
      <c r="I112" s="7">
        <v>28</v>
      </c>
      <c r="J112" s="7" t="s">
        <v>51</v>
      </c>
      <c r="K112" s="7" t="s">
        <v>167</v>
      </c>
      <c r="L112" s="7" t="s">
        <v>53</v>
      </c>
      <c r="M112" s="7">
        <v>1</v>
      </c>
      <c r="N112" s="18" t="s">
        <v>54</v>
      </c>
      <c r="O112" s="7"/>
      <c r="P112" s="7" t="s">
        <v>55</v>
      </c>
      <c r="Q112" s="7"/>
      <c r="R112" s="7" t="s">
        <v>55</v>
      </c>
      <c r="S112" s="7" t="s">
        <v>55</v>
      </c>
      <c r="T112" s="7" t="s">
        <v>55</v>
      </c>
      <c r="U112" s="7" t="s">
        <v>56</v>
      </c>
      <c r="V112" s="7"/>
      <c r="W112" s="7"/>
      <c r="X112" s="7"/>
      <c r="Y112" s="7">
        <v>0</v>
      </c>
      <c r="Z112" s="19" cm="1">
        <f t="array" ref="Z112">MAX(VALUE(Table1[[#This Row],[Enter measured harness resistance value (1st measurement)]:[Enter measured harness resistance value (3rd measurement)]]))</f>
        <v>0</v>
      </c>
      <c r="AA112" s="19" cm="1">
        <f t="array" ref="AA112">MIN(VALUE(Table1[[#This Row],[Enter measured harness resistance value (1st measurement)]:[Enter measured harness resistance value (3rd measurement)]]))</f>
        <v>0</v>
      </c>
      <c r="AB112" s="19">
        <f>IF(ISBLANK(Table1[[#This Row],[Enter measured harness resistance value (1st measurement)]]), 0, 1)</f>
        <v>0</v>
      </c>
      <c r="AC112" s="7">
        <v>0</v>
      </c>
      <c r="AD112" s="7"/>
      <c r="AE112" s="7" t="s">
        <v>57</v>
      </c>
      <c r="AF112" s="7"/>
      <c r="AG112" s="7"/>
      <c r="AH112" s="7"/>
      <c r="AI112" s="7"/>
      <c r="AJ112" s="7" t="s">
        <v>58</v>
      </c>
      <c r="AK112" s="7"/>
      <c r="AL112" s="7"/>
      <c r="AM112" s="7">
        <f>VALUE(Table1[[#This Row],[Planned Test Hours]])</f>
        <v>0</v>
      </c>
      <c r="AN112" s="7"/>
      <c r="AO112" s="7" t="s">
        <v>59</v>
      </c>
      <c r="AP112" s="7"/>
      <c r="AQ112" s="7"/>
      <c r="AR112" s="7"/>
      <c r="AS112" s="7"/>
      <c r="AT112" s="7"/>
      <c r="AU112" s="7"/>
      <c r="AV112" s="11"/>
    </row>
    <row r="113" spans="1:48" ht="14.4" x14ac:dyDescent="0.3">
      <c r="A113" s="12">
        <v>130</v>
      </c>
      <c r="B113" s="14">
        <v>44298.456250000003</v>
      </c>
      <c r="C113" s="14">
        <v>44298.456944444442</v>
      </c>
      <c r="D113" s="13" t="s">
        <v>48</v>
      </c>
      <c r="E113" s="13" t="s">
        <v>49</v>
      </c>
      <c r="F113" s="13" t="s">
        <v>49</v>
      </c>
      <c r="G113" s="15">
        <v>44293</v>
      </c>
      <c r="H113" s="13" t="s">
        <v>182</v>
      </c>
      <c r="I113" s="13">
        <v>1</v>
      </c>
      <c r="J113" s="13" t="s">
        <v>51</v>
      </c>
      <c r="K113" s="13" t="s">
        <v>183</v>
      </c>
      <c r="L113" s="13" t="s">
        <v>53</v>
      </c>
      <c r="M113" s="13">
        <v>1</v>
      </c>
      <c r="N113" s="16" t="s">
        <v>54</v>
      </c>
      <c r="O113" s="13"/>
      <c r="P113" s="13" t="s">
        <v>55</v>
      </c>
      <c r="Q113" s="13"/>
      <c r="R113" s="13" t="s">
        <v>55</v>
      </c>
      <c r="S113" s="13" t="s">
        <v>55</v>
      </c>
      <c r="T113" s="13" t="s">
        <v>55</v>
      </c>
      <c r="U113" s="13" t="s">
        <v>56</v>
      </c>
      <c r="V113" s="13"/>
      <c r="W113" s="13"/>
      <c r="X113" s="13"/>
      <c r="Y113" s="13">
        <v>0</v>
      </c>
      <c r="Z113" s="21" cm="1">
        <f t="array" ref="Z113">MAX(VALUE(Table1[[#This Row],[Enter measured harness resistance value (1st measurement)]:[Enter measured harness resistance value (3rd measurement)]]))</f>
        <v>0</v>
      </c>
      <c r="AA113" s="21" cm="1">
        <f t="array" ref="AA113">MIN(VALUE(Table1[[#This Row],[Enter measured harness resistance value (1st measurement)]:[Enter measured harness resistance value (3rd measurement)]]))</f>
        <v>0</v>
      </c>
      <c r="AB113" s="21">
        <f>IF(ISBLANK(Table1[[#This Row],[Enter measured harness resistance value (1st measurement)]]), 0, 1)</f>
        <v>0</v>
      </c>
      <c r="AC113" s="13">
        <v>0</v>
      </c>
      <c r="AD113" s="13"/>
      <c r="AE113" s="13" t="s">
        <v>57</v>
      </c>
      <c r="AF113" s="13"/>
      <c r="AG113" s="13"/>
      <c r="AH113" s="13"/>
      <c r="AI113" s="13"/>
      <c r="AJ113" s="13" t="s">
        <v>58</v>
      </c>
      <c r="AK113" s="13"/>
      <c r="AL113" s="13"/>
      <c r="AM113" s="13">
        <f>VALUE(Table1[[#This Row],[Planned Test Hours]])</f>
        <v>0</v>
      </c>
      <c r="AN113" s="13"/>
      <c r="AO113" s="13" t="s">
        <v>59</v>
      </c>
      <c r="AP113" s="13"/>
      <c r="AQ113" s="13"/>
      <c r="AR113" s="13"/>
      <c r="AS113" s="13"/>
      <c r="AT113" s="13"/>
      <c r="AU113" s="13"/>
      <c r="AV113" s="17"/>
    </row>
    <row r="114" spans="1:48" ht="14.4" x14ac:dyDescent="0.3">
      <c r="A114" s="8">
        <v>131</v>
      </c>
      <c r="B114" s="9">
        <v>44298.456944444442</v>
      </c>
      <c r="C114" s="9">
        <v>44298.457638888889</v>
      </c>
      <c r="D114" s="7" t="s">
        <v>48</v>
      </c>
      <c r="E114" s="7" t="s">
        <v>49</v>
      </c>
      <c r="F114" s="7" t="s">
        <v>49</v>
      </c>
      <c r="G114" s="10">
        <v>44293</v>
      </c>
      <c r="H114" s="7" t="s">
        <v>184</v>
      </c>
      <c r="I114" s="7">
        <v>2</v>
      </c>
      <c r="J114" s="7" t="s">
        <v>51</v>
      </c>
      <c r="K114" s="7" t="s">
        <v>183</v>
      </c>
      <c r="L114" s="7" t="s">
        <v>53</v>
      </c>
      <c r="M114" s="7">
        <v>1</v>
      </c>
      <c r="N114" s="18" t="s">
        <v>54</v>
      </c>
      <c r="O114" s="7"/>
      <c r="P114" s="7" t="s">
        <v>55</v>
      </c>
      <c r="Q114" s="7"/>
      <c r="R114" s="7" t="s">
        <v>55</v>
      </c>
      <c r="S114" s="7" t="s">
        <v>55</v>
      </c>
      <c r="T114" s="7" t="s">
        <v>55</v>
      </c>
      <c r="U114" s="7" t="s">
        <v>56</v>
      </c>
      <c r="V114" s="7"/>
      <c r="W114" s="7"/>
      <c r="X114" s="7"/>
      <c r="Y114" s="7">
        <v>0</v>
      </c>
      <c r="Z114" s="19" cm="1">
        <f t="array" ref="Z114">MAX(VALUE(Table1[[#This Row],[Enter measured harness resistance value (1st measurement)]:[Enter measured harness resistance value (3rd measurement)]]))</f>
        <v>0</v>
      </c>
      <c r="AA114" s="19" cm="1">
        <f t="array" ref="AA114">MIN(VALUE(Table1[[#This Row],[Enter measured harness resistance value (1st measurement)]:[Enter measured harness resistance value (3rd measurement)]]))</f>
        <v>0</v>
      </c>
      <c r="AB114" s="19">
        <f>IF(ISBLANK(Table1[[#This Row],[Enter measured harness resistance value (1st measurement)]]), 0, 1)</f>
        <v>0</v>
      </c>
      <c r="AC114" s="7">
        <v>0</v>
      </c>
      <c r="AD114" s="7"/>
      <c r="AE114" s="7" t="s">
        <v>57</v>
      </c>
      <c r="AF114" s="7"/>
      <c r="AG114" s="7"/>
      <c r="AH114" s="7"/>
      <c r="AI114" s="7"/>
      <c r="AJ114" s="7" t="s">
        <v>58</v>
      </c>
      <c r="AK114" s="7"/>
      <c r="AL114" s="7"/>
      <c r="AM114" s="7">
        <f>VALUE(Table1[[#This Row],[Planned Test Hours]])</f>
        <v>0</v>
      </c>
      <c r="AN114" s="7"/>
      <c r="AO114" s="7" t="s">
        <v>59</v>
      </c>
      <c r="AP114" s="7"/>
      <c r="AQ114" s="7"/>
      <c r="AR114" s="7"/>
      <c r="AS114" s="7"/>
      <c r="AT114" s="7"/>
      <c r="AU114" s="7"/>
      <c r="AV114" s="11"/>
    </row>
    <row r="115" spans="1:48" ht="14.4" x14ac:dyDescent="0.3">
      <c r="A115" s="12">
        <v>132</v>
      </c>
      <c r="B115" s="14">
        <v>44298.457638888889</v>
      </c>
      <c r="C115" s="14">
        <v>44298.458333333336</v>
      </c>
      <c r="D115" s="13" t="s">
        <v>48</v>
      </c>
      <c r="E115" s="13" t="s">
        <v>49</v>
      </c>
      <c r="F115" s="13" t="s">
        <v>49</v>
      </c>
      <c r="G115" s="15">
        <v>44293</v>
      </c>
      <c r="H115" s="13" t="s">
        <v>185</v>
      </c>
      <c r="I115" s="13">
        <v>3</v>
      </c>
      <c r="J115" s="13" t="s">
        <v>51</v>
      </c>
      <c r="K115" s="13" t="s">
        <v>183</v>
      </c>
      <c r="L115" s="13" t="s">
        <v>53</v>
      </c>
      <c r="M115" s="13">
        <v>1</v>
      </c>
      <c r="N115" s="16" t="s">
        <v>54</v>
      </c>
      <c r="O115" s="13"/>
      <c r="P115" s="13" t="s">
        <v>55</v>
      </c>
      <c r="Q115" s="13"/>
      <c r="R115" s="13" t="s">
        <v>55</v>
      </c>
      <c r="S115" s="13" t="s">
        <v>55</v>
      </c>
      <c r="T115" s="13" t="s">
        <v>55</v>
      </c>
      <c r="U115" s="13" t="s">
        <v>56</v>
      </c>
      <c r="V115" s="13"/>
      <c r="W115" s="13"/>
      <c r="X115" s="13"/>
      <c r="Y115" s="13">
        <v>0</v>
      </c>
      <c r="Z115" s="21" cm="1">
        <f t="array" ref="Z115">MAX(VALUE(Table1[[#This Row],[Enter measured harness resistance value (1st measurement)]:[Enter measured harness resistance value (3rd measurement)]]))</f>
        <v>0</v>
      </c>
      <c r="AA115" s="21" cm="1">
        <f t="array" ref="AA115">MIN(VALUE(Table1[[#This Row],[Enter measured harness resistance value (1st measurement)]:[Enter measured harness resistance value (3rd measurement)]]))</f>
        <v>0</v>
      </c>
      <c r="AB115" s="21">
        <f>IF(ISBLANK(Table1[[#This Row],[Enter measured harness resistance value (1st measurement)]]), 0, 1)</f>
        <v>0</v>
      </c>
      <c r="AC115" s="13">
        <v>0</v>
      </c>
      <c r="AD115" s="13"/>
      <c r="AE115" s="13" t="s">
        <v>57</v>
      </c>
      <c r="AF115" s="13"/>
      <c r="AG115" s="13"/>
      <c r="AH115" s="13"/>
      <c r="AI115" s="13"/>
      <c r="AJ115" s="13" t="s">
        <v>58</v>
      </c>
      <c r="AK115" s="13"/>
      <c r="AL115" s="13"/>
      <c r="AM115" s="13">
        <f>VALUE(Table1[[#This Row],[Planned Test Hours]])</f>
        <v>0</v>
      </c>
      <c r="AN115" s="13"/>
      <c r="AO115" s="13" t="s">
        <v>59</v>
      </c>
      <c r="AP115" s="13"/>
      <c r="AQ115" s="13"/>
      <c r="AR115" s="13"/>
      <c r="AS115" s="13"/>
      <c r="AT115" s="13"/>
      <c r="AU115" s="13"/>
      <c r="AV115" s="17"/>
    </row>
    <row r="116" spans="1:48" ht="14.4" x14ac:dyDescent="0.3">
      <c r="A116" s="8">
        <v>133</v>
      </c>
      <c r="B116" s="9">
        <v>44298.458333333336</v>
      </c>
      <c r="C116" s="9">
        <v>44298.458333333336</v>
      </c>
      <c r="D116" s="7" t="s">
        <v>48</v>
      </c>
      <c r="E116" s="7" t="s">
        <v>49</v>
      </c>
      <c r="F116" s="7" t="s">
        <v>49</v>
      </c>
      <c r="G116" s="10">
        <v>44293</v>
      </c>
      <c r="H116" s="7" t="s">
        <v>186</v>
      </c>
      <c r="I116" s="7">
        <v>4</v>
      </c>
      <c r="J116" s="7" t="s">
        <v>51</v>
      </c>
      <c r="K116" s="7" t="s">
        <v>183</v>
      </c>
      <c r="L116" s="7" t="s">
        <v>53</v>
      </c>
      <c r="M116" s="7">
        <v>1</v>
      </c>
      <c r="N116" s="18" t="s">
        <v>54</v>
      </c>
      <c r="O116" s="7"/>
      <c r="P116" s="7" t="s">
        <v>55</v>
      </c>
      <c r="Q116" s="7"/>
      <c r="R116" s="7" t="s">
        <v>55</v>
      </c>
      <c r="S116" s="7" t="s">
        <v>55</v>
      </c>
      <c r="T116" s="7" t="s">
        <v>55</v>
      </c>
      <c r="U116" s="7" t="s">
        <v>56</v>
      </c>
      <c r="V116" s="7"/>
      <c r="W116" s="7"/>
      <c r="X116" s="7"/>
      <c r="Y116" s="7">
        <v>0</v>
      </c>
      <c r="Z116" s="19" cm="1">
        <f t="array" ref="Z116">MAX(VALUE(Table1[[#This Row],[Enter measured harness resistance value (1st measurement)]:[Enter measured harness resistance value (3rd measurement)]]))</f>
        <v>0</v>
      </c>
      <c r="AA116" s="19" cm="1">
        <f t="array" ref="AA116">MIN(VALUE(Table1[[#This Row],[Enter measured harness resistance value (1st measurement)]:[Enter measured harness resistance value (3rd measurement)]]))</f>
        <v>0</v>
      </c>
      <c r="AB116" s="19">
        <f>IF(ISBLANK(Table1[[#This Row],[Enter measured harness resistance value (1st measurement)]]), 0, 1)</f>
        <v>0</v>
      </c>
      <c r="AC116" s="7">
        <v>0</v>
      </c>
      <c r="AD116" s="7"/>
      <c r="AE116" s="7" t="s">
        <v>57</v>
      </c>
      <c r="AF116" s="7"/>
      <c r="AG116" s="7"/>
      <c r="AH116" s="7"/>
      <c r="AI116" s="7"/>
      <c r="AJ116" s="7" t="s">
        <v>58</v>
      </c>
      <c r="AK116" s="7"/>
      <c r="AL116" s="7"/>
      <c r="AM116" s="7">
        <f>VALUE(Table1[[#This Row],[Planned Test Hours]])</f>
        <v>0</v>
      </c>
      <c r="AN116" s="7"/>
      <c r="AO116" s="7" t="s">
        <v>59</v>
      </c>
      <c r="AP116" s="7"/>
      <c r="AQ116" s="7"/>
      <c r="AR116" s="7"/>
      <c r="AS116" s="7"/>
      <c r="AT116" s="7"/>
      <c r="AU116" s="7"/>
      <c r="AV116" s="11"/>
    </row>
    <row r="117" spans="1:48" ht="14.4" x14ac:dyDescent="0.3">
      <c r="A117" s="12">
        <v>134</v>
      </c>
      <c r="B117" s="14">
        <v>44298.458333333336</v>
      </c>
      <c r="C117" s="14">
        <v>44298.459027777775</v>
      </c>
      <c r="D117" s="13" t="s">
        <v>48</v>
      </c>
      <c r="E117" s="13" t="s">
        <v>49</v>
      </c>
      <c r="F117" s="13" t="s">
        <v>49</v>
      </c>
      <c r="G117" s="15">
        <v>44293</v>
      </c>
      <c r="H117" s="13" t="s">
        <v>187</v>
      </c>
      <c r="I117" s="13">
        <v>5</v>
      </c>
      <c r="J117" s="13" t="s">
        <v>51</v>
      </c>
      <c r="K117" s="13" t="s">
        <v>183</v>
      </c>
      <c r="L117" s="13" t="s">
        <v>53</v>
      </c>
      <c r="M117" s="13">
        <v>1</v>
      </c>
      <c r="N117" s="16" t="s">
        <v>54</v>
      </c>
      <c r="O117" s="13"/>
      <c r="P117" s="13" t="s">
        <v>55</v>
      </c>
      <c r="Q117" s="13"/>
      <c r="R117" s="13" t="s">
        <v>55</v>
      </c>
      <c r="S117" s="13" t="s">
        <v>55</v>
      </c>
      <c r="T117" s="13" t="s">
        <v>55</v>
      </c>
      <c r="U117" s="13" t="s">
        <v>56</v>
      </c>
      <c r="V117" s="13"/>
      <c r="W117" s="13"/>
      <c r="X117" s="13"/>
      <c r="Y117" s="13">
        <v>0</v>
      </c>
      <c r="Z117" s="21" cm="1">
        <f t="array" ref="Z117">MAX(VALUE(Table1[[#This Row],[Enter measured harness resistance value (1st measurement)]:[Enter measured harness resistance value (3rd measurement)]]))</f>
        <v>0</v>
      </c>
      <c r="AA117" s="21" cm="1">
        <f t="array" ref="AA117">MIN(VALUE(Table1[[#This Row],[Enter measured harness resistance value (1st measurement)]:[Enter measured harness resistance value (3rd measurement)]]))</f>
        <v>0</v>
      </c>
      <c r="AB117" s="21">
        <f>IF(ISBLANK(Table1[[#This Row],[Enter measured harness resistance value (1st measurement)]]), 0, 1)</f>
        <v>0</v>
      </c>
      <c r="AC117" s="13">
        <v>0</v>
      </c>
      <c r="AD117" s="13"/>
      <c r="AE117" s="13" t="s">
        <v>57</v>
      </c>
      <c r="AF117" s="13"/>
      <c r="AG117" s="13"/>
      <c r="AH117" s="13"/>
      <c r="AI117" s="13"/>
      <c r="AJ117" s="13" t="s">
        <v>58</v>
      </c>
      <c r="AK117" s="13"/>
      <c r="AL117" s="13"/>
      <c r="AM117" s="13">
        <f>VALUE(Table1[[#This Row],[Planned Test Hours]])</f>
        <v>0</v>
      </c>
      <c r="AN117" s="13"/>
      <c r="AO117" s="13" t="s">
        <v>59</v>
      </c>
      <c r="AP117" s="13"/>
      <c r="AQ117" s="13"/>
      <c r="AR117" s="13"/>
      <c r="AS117" s="13"/>
      <c r="AT117" s="13"/>
      <c r="AU117" s="13"/>
      <c r="AV117" s="17"/>
    </row>
    <row r="118" spans="1:48" ht="14.4" x14ac:dyDescent="0.3">
      <c r="A118" s="8">
        <v>135</v>
      </c>
      <c r="B118" s="9">
        <v>44298.459027777775</v>
      </c>
      <c r="C118" s="9">
        <v>44298.459027777775</v>
      </c>
      <c r="D118" s="7" t="s">
        <v>48</v>
      </c>
      <c r="E118" s="7" t="s">
        <v>49</v>
      </c>
      <c r="F118" s="7" t="s">
        <v>49</v>
      </c>
      <c r="G118" s="10">
        <v>44293</v>
      </c>
      <c r="H118" s="7" t="s">
        <v>188</v>
      </c>
      <c r="I118" s="7">
        <v>6</v>
      </c>
      <c r="J118" s="7" t="s">
        <v>51</v>
      </c>
      <c r="K118" s="7" t="s">
        <v>183</v>
      </c>
      <c r="L118" s="7" t="s">
        <v>53</v>
      </c>
      <c r="M118" s="7">
        <v>1</v>
      </c>
      <c r="N118" s="18" t="s">
        <v>54</v>
      </c>
      <c r="O118" s="7"/>
      <c r="P118" s="7" t="s">
        <v>55</v>
      </c>
      <c r="Q118" s="7"/>
      <c r="R118" s="7" t="s">
        <v>55</v>
      </c>
      <c r="S118" s="7" t="s">
        <v>55</v>
      </c>
      <c r="T118" s="7" t="s">
        <v>55</v>
      </c>
      <c r="U118" s="7" t="s">
        <v>56</v>
      </c>
      <c r="V118" s="7"/>
      <c r="W118" s="7"/>
      <c r="X118" s="7"/>
      <c r="Y118" s="7">
        <v>0</v>
      </c>
      <c r="Z118" s="19" cm="1">
        <f t="array" ref="Z118">MAX(VALUE(Table1[[#This Row],[Enter measured harness resistance value (1st measurement)]:[Enter measured harness resistance value (3rd measurement)]]))</f>
        <v>0</v>
      </c>
      <c r="AA118" s="19" cm="1">
        <f t="array" ref="AA118">MIN(VALUE(Table1[[#This Row],[Enter measured harness resistance value (1st measurement)]:[Enter measured harness resistance value (3rd measurement)]]))</f>
        <v>0</v>
      </c>
      <c r="AB118" s="19">
        <f>IF(ISBLANK(Table1[[#This Row],[Enter measured harness resistance value (1st measurement)]]), 0, 1)</f>
        <v>0</v>
      </c>
      <c r="AC118" s="7">
        <v>0</v>
      </c>
      <c r="AD118" s="7"/>
      <c r="AE118" s="7" t="s">
        <v>57</v>
      </c>
      <c r="AF118" s="7"/>
      <c r="AG118" s="7"/>
      <c r="AH118" s="7"/>
      <c r="AI118" s="7"/>
      <c r="AJ118" s="7" t="s">
        <v>58</v>
      </c>
      <c r="AK118" s="7"/>
      <c r="AL118" s="7"/>
      <c r="AM118" s="7">
        <f>VALUE(Table1[[#This Row],[Planned Test Hours]])</f>
        <v>0</v>
      </c>
      <c r="AN118" s="7"/>
      <c r="AO118" s="7" t="s">
        <v>59</v>
      </c>
      <c r="AP118" s="7"/>
      <c r="AQ118" s="7"/>
      <c r="AR118" s="7"/>
      <c r="AS118" s="7"/>
      <c r="AT118" s="7"/>
      <c r="AU118" s="7"/>
      <c r="AV118" s="11"/>
    </row>
    <row r="119" spans="1:48" ht="14.4" x14ac:dyDescent="0.3">
      <c r="A119" s="12">
        <v>136</v>
      </c>
      <c r="B119" s="14">
        <v>44298.459027777775</v>
      </c>
      <c r="C119" s="14">
        <v>44298.459722222222</v>
      </c>
      <c r="D119" s="13" t="s">
        <v>48</v>
      </c>
      <c r="E119" s="13" t="s">
        <v>49</v>
      </c>
      <c r="F119" s="13" t="s">
        <v>49</v>
      </c>
      <c r="G119" s="15">
        <v>44293</v>
      </c>
      <c r="H119" s="13" t="s">
        <v>189</v>
      </c>
      <c r="I119" s="13">
        <v>7</v>
      </c>
      <c r="J119" s="13" t="s">
        <v>51</v>
      </c>
      <c r="K119" s="13" t="s">
        <v>183</v>
      </c>
      <c r="L119" s="13" t="s">
        <v>53</v>
      </c>
      <c r="M119" s="13">
        <v>1</v>
      </c>
      <c r="N119" s="16" t="s">
        <v>54</v>
      </c>
      <c r="O119" s="13"/>
      <c r="P119" s="13" t="s">
        <v>55</v>
      </c>
      <c r="Q119" s="13"/>
      <c r="R119" s="13" t="s">
        <v>55</v>
      </c>
      <c r="S119" s="13" t="s">
        <v>55</v>
      </c>
      <c r="T119" s="13" t="s">
        <v>55</v>
      </c>
      <c r="U119" s="13" t="s">
        <v>56</v>
      </c>
      <c r="V119" s="13"/>
      <c r="W119" s="13"/>
      <c r="X119" s="13"/>
      <c r="Y119" s="13">
        <v>0</v>
      </c>
      <c r="Z119" s="21" cm="1">
        <f t="array" ref="Z119">MAX(VALUE(Table1[[#This Row],[Enter measured harness resistance value (1st measurement)]:[Enter measured harness resistance value (3rd measurement)]]))</f>
        <v>0</v>
      </c>
      <c r="AA119" s="21" cm="1">
        <f t="array" ref="AA119">MIN(VALUE(Table1[[#This Row],[Enter measured harness resistance value (1st measurement)]:[Enter measured harness resistance value (3rd measurement)]]))</f>
        <v>0</v>
      </c>
      <c r="AB119" s="21">
        <f>IF(ISBLANK(Table1[[#This Row],[Enter measured harness resistance value (1st measurement)]]), 0, 1)</f>
        <v>0</v>
      </c>
      <c r="AC119" s="13">
        <v>0</v>
      </c>
      <c r="AD119" s="13"/>
      <c r="AE119" s="13" t="s">
        <v>57</v>
      </c>
      <c r="AF119" s="13"/>
      <c r="AG119" s="13"/>
      <c r="AH119" s="13"/>
      <c r="AI119" s="13"/>
      <c r="AJ119" s="13" t="s">
        <v>58</v>
      </c>
      <c r="AK119" s="13"/>
      <c r="AL119" s="13"/>
      <c r="AM119" s="13">
        <f>VALUE(Table1[[#This Row],[Planned Test Hours]])</f>
        <v>0</v>
      </c>
      <c r="AN119" s="13"/>
      <c r="AO119" s="13" t="s">
        <v>59</v>
      </c>
      <c r="AP119" s="13"/>
      <c r="AQ119" s="13"/>
      <c r="AR119" s="13"/>
      <c r="AS119" s="13"/>
      <c r="AT119" s="13"/>
      <c r="AU119" s="13"/>
      <c r="AV119" s="17"/>
    </row>
    <row r="120" spans="1:48" ht="14.4" x14ac:dyDescent="0.3">
      <c r="A120" s="8">
        <v>137</v>
      </c>
      <c r="B120" s="9">
        <v>44298.459722222222</v>
      </c>
      <c r="C120" s="9">
        <v>44298.460416666669</v>
      </c>
      <c r="D120" s="7" t="s">
        <v>48</v>
      </c>
      <c r="E120" s="7" t="s">
        <v>49</v>
      </c>
      <c r="F120" s="7" t="s">
        <v>49</v>
      </c>
      <c r="G120" s="10">
        <v>44293</v>
      </c>
      <c r="H120" s="7" t="s">
        <v>190</v>
      </c>
      <c r="I120" s="7">
        <v>8</v>
      </c>
      <c r="J120" s="7" t="s">
        <v>51</v>
      </c>
      <c r="K120" s="7" t="s">
        <v>183</v>
      </c>
      <c r="L120" s="7" t="s">
        <v>53</v>
      </c>
      <c r="M120" s="7">
        <v>1</v>
      </c>
      <c r="N120" s="18" t="s">
        <v>54</v>
      </c>
      <c r="O120" s="7"/>
      <c r="P120" s="7" t="s">
        <v>55</v>
      </c>
      <c r="Q120" s="7"/>
      <c r="R120" s="7" t="s">
        <v>55</v>
      </c>
      <c r="S120" s="7" t="s">
        <v>55</v>
      </c>
      <c r="T120" s="7" t="s">
        <v>55</v>
      </c>
      <c r="U120" s="7" t="s">
        <v>56</v>
      </c>
      <c r="V120" s="7"/>
      <c r="W120" s="7"/>
      <c r="X120" s="7"/>
      <c r="Y120" s="7">
        <v>0</v>
      </c>
      <c r="Z120" s="19" cm="1">
        <f t="array" ref="Z120">MAX(VALUE(Table1[[#This Row],[Enter measured harness resistance value (1st measurement)]:[Enter measured harness resistance value (3rd measurement)]]))</f>
        <v>0</v>
      </c>
      <c r="AA120" s="19" cm="1">
        <f t="array" ref="AA120">MIN(VALUE(Table1[[#This Row],[Enter measured harness resistance value (1st measurement)]:[Enter measured harness resistance value (3rd measurement)]]))</f>
        <v>0</v>
      </c>
      <c r="AB120" s="19">
        <f>IF(ISBLANK(Table1[[#This Row],[Enter measured harness resistance value (1st measurement)]]), 0, 1)</f>
        <v>0</v>
      </c>
      <c r="AC120" s="7">
        <v>0</v>
      </c>
      <c r="AD120" s="7"/>
      <c r="AE120" s="7" t="s">
        <v>57</v>
      </c>
      <c r="AF120" s="7"/>
      <c r="AG120" s="7"/>
      <c r="AH120" s="7"/>
      <c r="AI120" s="7"/>
      <c r="AJ120" s="7" t="s">
        <v>58</v>
      </c>
      <c r="AK120" s="7"/>
      <c r="AL120" s="7"/>
      <c r="AM120" s="7">
        <f>VALUE(Table1[[#This Row],[Planned Test Hours]])</f>
        <v>0</v>
      </c>
      <c r="AN120" s="7"/>
      <c r="AO120" s="7" t="s">
        <v>59</v>
      </c>
      <c r="AP120" s="7"/>
      <c r="AQ120" s="7"/>
      <c r="AR120" s="7"/>
      <c r="AS120" s="7"/>
      <c r="AT120" s="7"/>
      <c r="AU120" s="7"/>
      <c r="AV120" s="11"/>
    </row>
    <row r="121" spans="1:48" ht="14.4" x14ac:dyDescent="0.3">
      <c r="A121" s="12">
        <v>138</v>
      </c>
      <c r="B121" s="14">
        <v>44298.460416666669</v>
      </c>
      <c r="C121" s="14">
        <v>44298.461111111108</v>
      </c>
      <c r="D121" s="13" t="s">
        <v>48</v>
      </c>
      <c r="E121" s="13" t="s">
        <v>49</v>
      </c>
      <c r="F121" s="13" t="s">
        <v>49</v>
      </c>
      <c r="G121" s="15">
        <v>44293</v>
      </c>
      <c r="H121" s="13" t="s">
        <v>191</v>
      </c>
      <c r="I121" s="13">
        <v>9</v>
      </c>
      <c r="J121" s="13" t="s">
        <v>51</v>
      </c>
      <c r="K121" s="13" t="s">
        <v>183</v>
      </c>
      <c r="L121" s="13" t="s">
        <v>53</v>
      </c>
      <c r="M121" s="13">
        <v>1</v>
      </c>
      <c r="N121" s="16" t="s">
        <v>54</v>
      </c>
      <c r="O121" s="13"/>
      <c r="P121" s="13" t="s">
        <v>55</v>
      </c>
      <c r="Q121" s="13"/>
      <c r="R121" s="13" t="s">
        <v>55</v>
      </c>
      <c r="S121" s="13" t="s">
        <v>55</v>
      </c>
      <c r="T121" s="13" t="s">
        <v>55</v>
      </c>
      <c r="U121" s="13" t="s">
        <v>56</v>
      </c>
      <c r="V121" s="13"/>
      <c r="W121" s="13"/>
      <c r="X121" s="13"/>
      <c r="Y121" s="13">
        <v>0</v>
      </c>
      <c r="Z121" s="21" cm="1">
        <f t="array" ref="Z121">MAX(VALUE(Table1[[#This Row],[Enter measured harness resistance value (1st measurement)]:[Enter measured harness resistance value (3rd measurement)]]))</f>
        <v>0</v>
      </c>
      <c r="AA121" s="21" cm="1">
        <f t="array" ref="AA121">MIN(VALUE(Table1[[#This Row],[Enter measured harness resistance value (1st measurement)]:[Enter measured harness resistance value (3rd measurement)]]))</f>
        <v>0</v>
      </c>
      <c r="AB121" s="21">
        <f>IF(ISBLANK(Table1[[#This Row],[Enter measured harness resistance value (1st measurement)]]), 0, 1)</f>
        <v>0</v>
      </c>
      <c r="AC121" s="13">
        <v>0</v>
      </c>
      <c r="AD121" s="13"/>
      <c r="AE121" s="13" t="s">
        <v>57</v>
      </c>
      <c r="AF121" s="13"/>
      <c r="AG121" s="13"/>
      <c r="AH121" s="13"/>
      <c r="AI121" s="13"/>
      <c r="AJ121" s="13" t="s">
        <v>58</v>
      </c>
      <c r="AK121" s="13"/>
      <c r="AL121" s="13"/>
      <c r="AM121" s="13">
        <f>VALUE(Table1[[#This Row],[Planned Test Hours]])</f>
        <v>0</v>
      </c>
      <c r="AN121" s="13"/>
      <c r="AO121" s="13" t="s">
        <v>59</v>
      </c>
      <c r="AP121" s="13"/>
      <c r="AQ121" s="13"/>
      <c r="AR121" s="13"/>
      <c r="AS121" s="13"/>
      <c r="AT121" s="13"/>
      <c r="AU121" s="13"/>
      <c r="AV121" s="17"/>
    </row>
    <row r="122" spans="1:48" ht="14.4" x14ac:dyDescent="0.3">
      <c r="A122" s="8">
        <v>139</v>
      </c>
      <c r="B122" s="9">
        <v>44298.461111111108</v>
      </c>
      <c r="C122" s="9">
        <v>44298.461805555555</v>
      </c>
      <c r="D122" s="7" t="s">
        <v>48</v>
      </c>
      <c r="E122" s="7" t="s">
        <v>49</v>
      </c>
      <c r="F122" s="7" t="s">
        <v>49</v>
      </c>
      <c r="G122" s="10">
        <v>44293</v>
      </c>
      <c r="H122" s="7" t="s">
        <v>192</v>
      </c>
      <c r="I122" s="7">
        <v>10</v>
      </c>
      <c r="J122" s="7" t="s">
        <v>51</v>
      </c>
      <c r="K122" s="7" t="s">
        <v>183</v>
      </c>
      <c r="L122" s="7" t="s">
        <v>53</v>
      </c>
      <c r="M122" s="7">
        <v>1</v>
      </c>
      <c r="N122" s="18" t="s">
        <v>54</v>
      </c>
      <c r="O122" s="7"/>
      <c r="P122" s="7" t="s">
        <v>55</v>
      </c>
      <c r="Q122" s="7"/>
      <c r="R122" s="7" t="s">
        <v>55</v>
      </c>
      <c r="S122" s="7" t="s">
        <v>55</v>
      </c>
      <c r="T122" s="7" t="s">
        <v>55</v>
      </c>
      <c r="U122" s="7" t="s">
        <v>56</v>
      </c>
      <c r="V122" s="7"/>
      <c r="W122" s="7"/>
      <c r="X122" s="7"/>
      <c r="Y122" s="7">
        <v>0</v>
      </c>
      <c r="Z122" s="19" cm="1">
        <f t="array" ref="Z122">MAX(VALUE(Table1[[#This Row],[Enter measured harness resistance value (1st measurement)]:[Enter measured harness resistance value (3rd measurement)]]))</f>
        <v>0</v>
      </c>
      <c r="AA122" s="19" cm="1">
        <f t="array" ref="AA122">MIN(VALUE(Table1[[#This Row],[Enter measured harness resistance value (1st measurement)]:[Enter measured harness resistance value (3rd measurement)]]))</f>
        <v>0</v>
      </c>
      <c r="AB122" s="19">
        <f>IF(ISBLANK(Table1[[#This Row],[Enter measured harness resistance value (1st measurement)]]), 0, 1)</f>
        <v>0</v>
      </c>
      <c r="AC122" s="7">
        <v>0</v>
      </c>
      <c r="AD122" s="7"/>
      <c r="AE122" s="7" t="s">
        <v>57</v>
      </c>
      <c r="AF122" s="7"/>
      <c r="AG122" s="7"/>
      <c r="AH122" s="7"/>
      <c r="AI122" s="7"/>
      <c r="AJ122" s="7" t="s">
        <v>58</v>
      </c>
      <c r="AK122" s="7"/>
      <c r="AL122" s="7"/>
      <c r="AM122" s="7">
        <f>VALUE(Table1[[#This Row],[Planned Test Hours]])</f>
        <v>0</v>
      </c>
      <c r="AN122" s="7"/>
      <c r="AO122" s="7" t="s">
        <v>59</v>
      </c>
      <c r="AP122" s="7"/>
      <c r="AQ122" s="7"/>
      <c r="AR122" s="7"/>
      <c r="AS122" s="7"/>
      <c r="AT122" s="7"/>
      <c r="AU122" s="7"/>
      <c r="AV122" s="11"/>
    </row>
    <row r="123" spans="1:48" ht="14.4" x14ac:dyDescent="0.3">
      <c r="A123" s="12">
        <v>140</v>
      </c>
      <c r="B123" s="14">
        <v>44298.461805555555</v>
      </c>
      <c r="C123" s="14">
        <v>44298.462500000001</v>
      </c>
      <c r="D123" s="13" t="s">
        <v>48</v>
      </c>
      <c r="E123" s="13" t="s">
        <v>49</v>
      </c>
      <c r="F123" s="13" t="s">
        <v>49</v>
      </c>
      <c r="G123" s="15">
        <v>44293</v>
      </c>
      <c r="H123" s="13" t="s">
        <v>193</v>
      </c>
      <c r="I123" s="13">
        <v>11</v>
      </c>
      <c r="J123" s="13" t="s">
        <v>51</v>
      </c>
      <c r="K123" s="13" t="s">
        <v>183</v>
      </c>
      <c r="L123" s="13" t="s">
        <v>53</v>
      </c>
      <c r="M123" s="13">
        <v>1</v>
      </c>
      <c r="N123" s="16" t="s">
        <v>54</v>
      </c>
      <c r="O123" s="13"/>
      <c r="P123" s="13" t="s">
        <v>55</v>
      </c>
      <c r="Q123" s="13"/>
      <c r="R123" s="13" t="s">
        <v>55</v>
      </c>
      <c r="S123" s="13" t="s">
        <v>55</v>
      </c>
      <c r="T123" s="13" t="s">
        <v>55</v>
      </c>
      <c r="U123" s="13" t="s">
        <v>56</v>
      </c>
      <c r="V123" s="13"/>
      <c r="W123" s="13"/>
      <c r="X123" s="13"/>
      <c r="Y123" s="13">
        <v>0</v>
      </c>
      <c r="Z123" s="21" cm="1">
        <f t="array" ref="Z123">MAX(VALUE(Table1[[#This Row],[Enter measured harness resistance value (1st measurement)]:[Enter measured harness resistance value (3rd measurement)]]))</f>
        <v>0</v>
      </c>
      <c r="AA123" s="21" cm="1">
        <f t="array" ref="AA123">MIN(VALUE(Table1[[#This Row],[Enter measured harness resistance value (1st measurement)]:[Enter measured harness resistance value (3rd measurement)]]))</f>
        <v>0</v>
      </c>
      <c r="AB123" s="21">
        <f>IF(ISBLANK(Table1[[#This Row],[Enter measured harness resistance value (1st measurement)]]), 0, 1)</f>
        <v>0</v>
      </c>
      <c r="AC123" s="13">
        <v>0</v>
      </c>
      <c r="AD123" s="13"/>
      <c r="AE123" s="13" t="s">
        <v>57</v>
      </c>
      <c r="AF123" s="13"/>
      <c r="AG123" s="13"/>
      <c r="AH123" s="13"/>
      <c r="AI123" s="13"/>
      <c r="AJ123" s="13" t="s">
        <v>58</v>
      </c>
      <c r="AK123" s="13"/>
      <c r="AL123" s="13"/>
      <c r="AM123" s="13">
        <f>VALUE(Table1[[#This Row],[Planned Test Hours]])</f>
        <v>0</v>
      </c>
      <c r="AN123" s="13"/>
      <c r="AO123" s="13" t="s">
        <v>59</v>
      </c>
      <c r="AP123" s="13"/>
      <c r="AQ123" s="13"/>
      <c r="AR123" s="13"/>
      <c r="AS123" s="13"/>
      <c r="AT123" s="13"/>
      <c r="AU123" s="13"/>
      <c r="AV123" s="17"/>
    </row>
    <row r="124" spans="1:48" ht="14.4" x14ac:dyDescent="0.3">
      <c r="A124" s="8">
        <v>141</v>
      </c>
      <c r="B124" s="9">
        <v>44298.462500000001</v>
      </c>
      <c r="C124" s="9">
        <v>44298.462500000001</v>
      </c>
      <c r="D124" s="7" t="s">
        <v>48</v>
      </c>
      <c r="E124" s="7" t="s">
        <v>49</v>
      </c>
      <c r="F124" s="7" t="s">
        <v>49</v>
      </c>
      <c r="G124" s="10">
        <v>44293</v>
      </c>
      <c r="H124" s="7" t="s">
        <v>194</v>
      </c>
      <c r="I124" s="7">
        <v>12</v>
      </c>
      <c r="J124" s="7" t="s">
        <v>51</v>
      </c>
      <c r="K124" s="7" t="s">
        <v>183</v>
      </c>
      <c r="L124" s="7" t="s">
        <v>53</v>
      </c>
      <c r="M124" s="7">
        <v>1</v>
      </c>
      <c r="N124" s="18" t="s">
        <v>54</v>
      </c>
      <c r="O124" s="7"/>
      <c r="P124" s="7" t="s">
        <v>55</v>
      </c>
      <c r="Q124" s="7"/>
      <c r="R124" s="7" t="s">
        <v>55</v>
      </c>
      <c r="S124" s="7" t="s">
        <v>55</v>
      </c>
      <c r="T124" s="7" t="s">
        <v>55</v>
      </c>
      <c r="U124" s="7" t="s">
        <v>56</v>
      </c>
      <c r="V124" s="7"/>
      <c r="W124" s="7"/>
      <c r="X124" s="7"/>
      <c r="Y124" s="7">
        <v>0</v>
      </c>
      <c r="Z124" s="19" cm="1">
        <f t="array" ref="Z124">MAX(VALUE(Table1[[#This Row],[Enter measured harness resistance value (1st measurement)]:[Enter measured harness resistance value (3rd measurement)]]))</f>
        <v>0</v>
      </c>
      <c r="AA124" s="19" cm="1">
        <f t="array" ref="AA124">MIN(VALUE(Table1[[#This Row],[Enter measured harness resistance value (1st measurement)]:[Enter measured harness resistance value (3rd measurement)]]))</f>
        <v>0</v>
      </c>
      <c r="AB124" s="19">
        <f>IF(ISBLANK(Table1[[#This Row],[Enter measured harness resistance value (1st measurement)]]), 0, 1)</f>
        <v>0</v>
      </c>
      <c r="AC124" s="7">
        <v>0</v>
      </c>
      <c r="AD124" s="7"/>
      <c r="AE124" s="7" t="s">
        <v>57</v>
      </c>
      <c r="AF124" s="7"/>
      <c r="AG124" s="7"/>
      <c r="AH124" s="7"/>
      <c r="AI124" s="7"/>
      <c r="AJ124" s="7" t="s">
        <v>58</v>
      </c>
      <c r="AK124" s="7"/>
      <c r="AL124" s="7"/>
      <c r="AM124" s="7">
        <f>VALUE(Table1[[#This Row],[Planned Test Hours]])</f>
        <v>0</v>
      </c>
      <c r="AN124" s="7"/>
      <c r="AO124" s="7" t="s">
        <v>59</v>
      </c>
      <c r="AP124" s="7"/>
      <c r="AQ124" s="7"/>
      <c r="AR124" s="7"/>
      <c r="AS124" s="7"/>
      <c r="AT124" s="7"/>
      <c r="AU124" s="7"/>
      <c r="AV124" s="11"/>
    </row>
    <row r="125" spans="1:48" ht="14.4" x14ac:dyDescent="0.3">
      <c r="A125" s="12">
        <v>142</v>
      </c>
      <c r="B125" s="14">
        <v>44298.462500000001</v>
      </c>
      <c r="C125" s="14">
        <v>44298.463194444441</v>
      </c>
      <c r="D125" s="13" t="s">
        <v>48</v>
      </c>
      <c r="E125" s="13" t="s">
        <v>49</v>
      </c>
      <c r="F125" s="13" t="s">
        <v>49</v>
      </c>
      <c r="G125" s="15">
        <v>44293</v>
      </c>
      <c r="H125" s="13" t="s">
        <v>195</v>
      </c>
      <c r="I125" s="13">
        <v>13</v>
      </c>
      <c r="J125" s="13" t="s">
        <v>51</v>
      </c>
      <c r="K125" s="13" t="s">
        <v>183</v>
      </c>
      <c r="L125" s="13" t="s">
        <v>53</v>
      </c>
      <c r="M125" s="13">
        <v>1</v>
      </c>
      <c r="N125" s="16" t="s">
        <v>54</v>
      </c>
      <c r="O125" s="13"/>
      <c r="P125" s="13" t="s">
        <v>55</v>
      </c>
      <c r="Q125" s="13"/>
      <c r="R125" s="13" t="s">
        <v>55</v>
      </c>
      <c r="S125" s="13" t="s">
        <v>55</v>
      </c>
      <c r="T125" s="13" t="s">
        <v>55</v>
      </c>
      <c r="U125" s="13" t="s">
        <v>56</v>
      </c>
      <c r="V125" s="13"/>
      <c r="W125" s="13"/>
      <c r="X125" s="13"/>
      <c r="Y125" s="13">
        <v>0</v>
      </c>
      <c r="Z125" s="21" cm="1">
        <f t="array" ref="Z125">MAX(VALUE(Table1[[#This Row],[Enter measured harness resistance value (1st measurement)]:[Enter measured harness resistance value (3rd measurement)]]))</f>
        <v>0</v>
      </c>
      <c r="AA125" s="21" cm="1">
        <f t="array" ref="AA125">MIN(VALUE(Table1[[#This Row],[Enter measured harness resistance value (1st measurement)]:[Enter measured harness resistance value (3rd measurement)]]))</f>
        <v>0</v>
      </c>
      <c r="AB125" s="21">
        <f>IF(ISBLANK(Table1[[#This Row],[Enter measured harness resistance value (1st measurement)]]), 0, 1)</f>
        <v>0</v>
      </c>
      <c r="AC125" s="13">
        <v>0</v>
      </c>
      <c r="AD125" s="13"/>
      <c r="AE125" s="13" t="s">
        <v>57</v>
      </c>
      <c r="AF125" s="13"/>
      <c r="AG125" s="13"/>
      <c r="AH125" s="13"/>
      <c r="AI125" s="13"/>
      <c r="AJ125" s="13" t="s">
        <v>58</v>
      </c>
      <c r="AK125" s="13"/>
      <c r="AL125" s="13"/>
      <c r="AM125" s="13">
        <f>VALUE(Table1[[#This Row],[Planned Test Hours]])</f>
        <v>0</v>
      </c>
      <c r="AN125" s="13"/>
      <c r="AO125" s="13" t="s">
        <v>59</v>
      </c>
      <c r="AP125" s="13"/>
      <c r="AQ125" s="13"/>
      <c r="AR125" s="13"/>
      <c r="AS125" s="13"/>
      <c r="AT125" s="13"/>
      <c r="AU125" s="13"/>
      <c r="AV125" s="17"/>
    </row>
    <row r="126" spans="1:48" ht="14.4" x14ac:dyDescent="0.3">
      <c r="A126" s="8">
        <v>143</v>
      </c>
      <c r="B126" s="9">
        <v>44298.463194444441</v>
      </c>
      <c r="C126" s="9">
        <v>44298.463194444441</v>
      </c>
      <c r="D126" s="7" t="s">
        <v>48</v>
      </c>
      <c r="E126" s="7" t="s">
        <v>49</v>
      </c>
      <c r="F126" s="7" t="s">
        <v>49</v>
      </c>
      <c r="G126" s="10">
        <v>44293</v>
      </c>
      <c r="H126" s="7" t="s">
        <v>196</v>
      </c>
      <c r="I126" s="7">
        <v>14</v>
      </c>
      <c r="J126" s="7" t="s">
        <v>51</v>
      </c>
      <c r="K126" s="7" t="s">
        <v>183</v>
      </c>
      <c r="L126" s="7" t="s">
        <v>53</v>
      </c>
      <c r="M126" s="7">
        <v>1</v>
      </c>
      <c r="N126" s="18" t="s">
        <v>54</v>
      </c>
      <c r="O126" s="7"/>
      <c r="P126" s="7" t="s">
        <v>55</v>
      </c>
      <c r="Q126" s="7"/>
      <c r="R126" s="7" t="s">
        <v>55</v>
      </c>
      <c r="S126" s="7" t="s">
        <v>55</v>
      </c>
      <c r="T126" s="7" t="s">
        <v>55</v>
      </c>
      <c r="U126" s="7" t="s">
        <v>56</v>
      </c>
      <c r="V126" s="7"/>
      <c r="W126" s="7"/>
      <c r="X126" s="7"/>
      <c r="Y126" s="7">
        <v>0</v>
      </c>
      <c r="Z126" s="19" cm="1">
        <f t="array" ref="Z126">MAX(VALUE(Table1[[#This Row],[Enter measured harness resistance value (1st measurement)]:[Enter measured harness resistance value (3rd measurement)]]))</f>
        <v>0</v>
      </c>
      <c r="AA126" s="19" cm="1">
        <f t="array" ref="AA126">MIN(VALUE(Table1[[#This Row],[Enter measured harness resistance value (1st measurement)]:[Enter measured harness resistance value (3rd measurement)]]))</f>
        <v>0</v>
      </c>
      <c r="AB126" s="19">
        <f>IF(ISBLANK(Table1[[#This Row],[Enter measured harness resistance value (1st measurement)]]), 0, 1)</f>
        <v>0</v>
      </c>
      <c r="AC126" s="7">
        <v>0</v>
      </c>
      <c r="AD126" s="7"/>
      <c r="AE126" s="7" t="s">
        <v>57</v>
      </c>
      <c r="AF126" s="7"/>
      <c r="AG126" s="7"/>
      <c r="AH126" s="7"/>
      <c r="AI126" s="7"/>
      <c r="AJ126" s="7" t="s">
        <v>58</v>
      </c>
      <c r="AK126" s="7"/>
      <c r="AL126" s="7"/>
      <c r="AM126" s="7">
        <f>VALUE(Table1[[#This Row],[Planned Test Hours]])</f>
        <v>0</v>
      </c>
      <c r="AN126" s="7"/>
      <c r="AO126" s="7" t="s">
        <v>59</v>
      </c>
      <c r="AP126" s="7"/>
      <c r="AQ126" s="7"/>
      <c r="AR126" s="7"/>
      <c r="AS126" s="7"/>
      <c r="AT126" s="7"/>
      <c r="AU126" s="7"/>
      <c r="AV126" s="11"/>
    </row>
    <row r="127" spans="1:48" ht="14.4" x14ac:dyDescent="0.3">
      <c r="A127" s="12">
        <v>144</v>
      </c>
      <c r="B127" s="14">
        <v>44298.463194444441</v>
      </c>
      <c r="C127" s="14">
        <v>44298.463888888888</v>
      </c>
      <c r="D127" s="13" t="s">
        <v>48</v>
      </c>
      <c r="E127" s="13" t="s">
        <v>49</v>
      </c>
      <c r="F127" s="13" t="s">
        <v>49</v>
      </c>
      <c r="G127" s="15">
        <v>44293</v>
      </c>
      <c r="H127" s="13" t="s">
        <v>197</v>
      </c>
      <c r="I127" s="13">
        <v>15</v>
      </c>
      <c r="J127" s="13" t="s">
        <v>51</v>
      </c>
      <c r="K127" s="13" t="s">
        <v>183</v>
      </c>
      <c r="L127" s="13" t="s">
        <v>53</v>
      </c>
      <c r="M127" s="13">
        <v>1</v>
      </c>
      <c r="N127" s="16" t="s">
        <v>54</v>
      </c>
      <c r="O127" s="13"/>
      <c r="P127" s="13" t="s">
        <v>55</v>
      </c>
      <c r="Q127" s="13"/>
      <c r="R127" s="13" t="s">
        <v>55</v>
      </c>
      <c r="S127" s="13" t="s">
        <v>55</v>
      </c>
      <c r="T127" s="13" t="s">
        <v>55</v>
      </c>
      <c r="U127" s="13" t="s">
        <v>56</v>
      </c>
      <c r="V127" s="13"/>
      <c r="W127" s="13"/>
      <c r="X127" s="13"/>
      <c r="Y127" s="13">
        <v>0</v>
      </c>
      <c r="Z127" s="21" cm="1">
        <f t="array" ref="Z127">MAX(VALUE(Table1[[#This Row],[Enter measured harness resistance value (1st measurement)]:[Enter measured harness resistance value (3rd measurement)]]))</f>
        <v>0</v>
      </c>
      <c r="AA127" s="21" cm="1">
        <f t="array" ref="AA127">MIN(VALUE(Table1[[#This Row],[Enter measured harness resistance value (1st measurement)]:[Enter measured harness resistance value (3rd measurement)]]))</f>
        <v>0</v>
      </c>
      <c r="AB127" s="21">
        <f>IF(ISBLANK(Table1[[#This Row],[Enter measured harness resistance value (1st measurement)]]), 0, 1)</f>
        <v>0</v>
      </c>
      <c r="AC127" s="13">
        <v>0</v>
      </c>
      <c r="AD127" s="13"/>
      <c r="AE127" s="13" t="s">
        <v>57</v>
      </c>
      <c r="AF127" s="13"/>
      <c r="AG127" s="13"/>
      <c r="AH127" s="13"/>
      <c r="AI127" s="13"/>
      <c r="AJ127" s="13" t="s">
        <v>58</v>
      </c>
      <c r="AK127" s="13"/>
      <c r="AL127" s="13"/>
      <c r="AM127" s="13">
        <f>VALUE(Table1[[#This Row],[Planned Test Hours]])</f>
        <v>0</v>
      </c>
      <c r="AN127" s="13"/>
      <c r="AO127" s="13" t="s">
        <v>59</v>
      </c>
      <c r="AP127" s="13"/>
      <c r="AQ127" s="13"/>
      <c r="AR127" s="13"/>
      <c r="AS127" s="13"/>
      <c r="AT127" s="13"/>
      <c r="AU127" s="13"/>
      <c r="AV127" s="17"/>
    </row>
    <row r="128" spans="1:48" ht="14.4" x14ac:dyDescent="0.3">
      <c r="A128" s="8">
        <v>145</v>
      </c>
      <c r="B128" s="9">
        <v>44298.463888888888</v>
      </c>
      <c r="C128" s="9">
        <v>44298.463888888888</v>
      </c>
      <c r="D128" s="7" t="s">
        <v>48</v>
      </c>
      <c r="E128" s="7" t="s">
        <v>49</v>
      </c>
      <c r="F128" s="7" t="s">
        <v>49</v>
      </c>
      <c r="G128" s="10">
        <v>44293</v>
      </c>
      <c r="H128" s="7" t="s">
        <v>198</v>
      </c>
      <c r="I128" s="7">
        <v>16</v>
      </c>
      <c r="J128" s="7" t="s">
        <v>51</v>
      </c>
      <c r="K128" s="7" t="s">
        <v>183</v>
      </c>
      <c r="L128" s="7" t="s">
        <v>53</v>
      </c>
      <c r="M128" s="7">
        <v>1</v>
      </c>
      <c r="N128" s="18" t="s">
        <v>54</v>
      </c>
      <c r="O128" s="7"/>
      <c r="P128" s="7" t="s">
        <v>55</v>
      </c>
      <c r="Q128" s="7"/>
      <c r="R128" s="7" t="s">
        <v>55</v>
      </c>
      <c r="S128" s="7" t="s">
        <v>55</v>
      </c>
      <c r="T128" s="7" t="s">
        <v>55</v>
      </c>
      <c r="U128" s="7" t="s">
        <v>56</v>
      </c>
      <c r="V128" s="7"/>
      <c r="W128" s="7"/>
      <c r="X128" s="7"/>
      <c r="Y128" s="7">
        <v>0</v>
      </c>
      <c r="Z128" s="19" cm="1">
        <f t="array" ref="Z128">MAX(VALUE(Table1[[#This Row],[Enter measured harness resistance value (1st measurement)]:[Enter measured harness resistance value (3rd measurement)]]))</f>
        <v>0</v>
      </c>
      <c r="AA128" s="19" cm="1">
        <f t="array" ref="AA128">MIN(VALUE(Table1[[#This Row],[Enter measured harness resistance value (1st measurement)]:[Enter measured harness resistance value (3rd measurement)]]))</f>
        <v>0</v>
      </c>
      <c r="AB128" s="19">
        <f>IF(ISBLANK(Table1[[#This Row],[Enter measured harness resistance value (1st measurement)]]), 0, 1)</f>
        <v>0</v>
      </c>
      <c r="AC128" s="7">
        <v>0</v>
      </c>
      <c r="AD128" s="7"/>
      <c r="AE128" s="7" t="s">
        <v>57</v>
      </c>
      <c r="AF128" s="7"/>
      <c r="AG128" s="7"/>
      <c r="AH128" s="7"/>
      <c r="AI128" s="7"/>
      <c r="AJ128" s="7" t="s">
        <v>58</v>
      </c>
      <c r="AK128" s="7"/>
      <c r="AL128" s="7"/>
      <c r="AM128" s="7">
        <f>VALUE(Table1[[#This Row],[Planned Test Hours]])</f>
        <v>0</v>
      </c>
      <c r="AN128" s="7"/>
      <c r="AO128" s="7" t="s">
        <v>59</v>
      </c>
      <c r="AP128" s="7"/>
      <c r="AQ128" s="7"/>
      <c r="AR128" s="7"/>
      <c r="AS128" s="7"/>
      <c r="AT128" s="7"/>
      <c r="AU128" s="7"/>
      <c r="AV128" s="11"/>
    </row>
    <row r="129" spans="1:48" ht="14.4" x14ac:dyDescent="0.3">
      <c r="A129" s="12">
        <v>146</v>
      </c>
      <c r="B129" s="14">
        <v>44298.463888888888</v>
      </c>
      <c r="C129" s="14">
        <v>44298.464583333334</v>
      </c>
      <c r="D129" s="13" t="s">
        <v>48</v>
      </c>
      <c r="E129" s="13" t="s">
        <v>49</v>
      </c>
      <c r="F129" s="13" t="s">
        <v>49</v>
      </c>
      <c r="G129" s="15">
        <v>44293</v>
      </c>
      <c r="H129" s="13" t="s">
        <v>199</v>
      </c>
      <c r="I129" s="13">
        <v>17</v>
      </c>
      <c r="J129" s="13" t="s">
        <v>51</v>
      </c>
      <c r="K129" s="13" t="s">
        <v>183</v>
      </c>
      <c r="L129" s="13" t="s">
        <v>53</v>
      </c>
      <c r="M129" s="13">
        <v>1</v>
      </c>
      <c r="N129" s="16" t="s">
        <v>54</v>
      </c>
      <c r="O129" s="13"/>
      <c r="P129" s="13" t="s">
        <v>55</v>
      </c>
      <c r="Q129" s="13"/>
      <c r="R129" s="13" t="s">
        <v>55</v>
      </c>
      <c r="S129" s="13" t="s">
        <v>55</v>
      </c>
      <c r="T129" s="13" t="s">
        <v>55</v>
      </c>
      <c r="U129" s="13" t="s">
        <v>56</v>
      </c>
      <c r="V129" s="13"/>
      <c r="W129" s="13"/>
      <c r="X129" s="13"/>
      <c r="Y129" s="13">
        <v>0</v>
      </c>
      <c r="Z129" s="21" cm="1">
        <f t="array" ref="Z129">MAX(VALUE(Table1[[#This Row],[Enter measured harness resistance value (1st measurement)]:[Enter measured harness resistance value (3rd measurement)]]))</f>
        <v>0</v>
      </c>
      <c r="AA129" s="21" cm="1">
        <f t="array" ref="AA129">MIN(VALUE(Table1[[#This Row],[Enter measured harness resistance value (1st measurement)]:[Enter measured harness resistance value (3rd measurement)]]))</f>
        <v>0</v>
      </c>
      <c r="AB129" s="21">
        <f>IF(ISBLANK(Table1[[#This Row],[Enter measured harness resistance value (1st measurement)]]), 0, 1)</f>
        <v>0</v>
      </c>
      <c r="AC129" s="13">
        <v>0</v>
      </c>
      <c r="AD129" s="13"/>
      <c r="AE129" s="13" t="s">
        <v>57</v>
      </c>
      <c r="AF129" s="13"/>
      <c r="AG129" s="13"/>
      <c r="AH129" s="13"/>
      <c r="AI129" s="13"/>
      <c r="AJ129" s="13" t="s">
        <v>58</v>
      </c>
      <c r="AK129" s="13"/>
      <c r="AL129" s="13"/>
      <c r="AM129" s="13">
        <f>VALUE(Table1[[#This Row],[Planned Test Hours]])</f>
        <v>0</v>
      </c>
      <c r="AN129" s="13"/>
      <c r="AO129" s="13" t="s">
        <v>59</v>
      </c>
      <c r="AP129" s="13"/>
      <c r="AQ129" s="13"/>
      <c r="AR129" s="13"/>
      <c r="AS129" s="13"/>
      <c r="AT129" s="13"/>
      <c r="AU129" s="13"/>
      <c r="AV129" s="17"/>
    </row>
    <row r="130" spans="1:48" ht="14.4" x14ac:dyDescent="0.3">
      <c r="A130" s="8">
        <v>147</v>
      </c>
      <c r="B130" s="9">
        <v>44298.464583333334</v>
      </c>
      <c r="C130" s="9">
        <v>44298.464583333334</v>
      </c>
      <c r="D130" s="7" t="s">
        <v>48</v>
      </c>
      <c r="E130" s="7" t="s">
        <v>49</v>
      </c>
      <c r="F130" s="7" t="s">
        <v>49</v>
      </c>
      <c r="G130" s="10">
        <v>44293</v>
      </c>
      <c r="H130" s="7" t="s">
        <v>200</v>
      </c>
      <c r="I130" s="7">
        <v>18</v>
      </c>
      <c r="J130" s="7" t="s">
        <v>51</v>
      </c>
      <c r="K130" s="7" t="s">
        <v>183</v>
      </c>
      <c r="L130" s="7" t="s">
        <v>53</v>
      </c>
      <c r="M130" s="7">
        <v>1</v>
      </c>
      <c r="N130" s="18" t="s">
        <v>54</v>
      </c>
      <c r="O130" s="7"/>
      <c r="P130" s="7" t="s">
        <v>55</v>
      </c>
      <c r="Q130" s="7"/>
      <c r="R130" s="7" t="s">
        <v>55</v>
      </c>
      <c r="S130" s="7" t="s">
        <v>55</v>
      </c>
      <c r="T130" s="7" t="s">
        <v>55</v>
      </c>
      <c r="U130" s="7" t="s">
        <v>56</v>
      </c>
      <c r="V130" s="7"/>
      <c r="W130" s="7"/>
      <c r="X130" s="7"/>
      <c r="Y130" s="7">
        <v>0</v>
      </c>
      <c r="Z130" s="19" cm="1">
        <f t="array" ref="Z130">MAX(VALUE(Table1[[#This Row],[Enter measured harness resistance value (1st measurement)]:[Enter measured harness resistance value (3rd measurement)]]))</f>
        <v>0</v>
      </c>
      <c r="AA130" s="19" cm="1">
        <f t="array" ref="AA130">MIN(VALUE(Table1[[#This Row],[Enter measured harness resistance value (1st measurement)]:[Enter measured harness resistance value (3rd measurement)]]))</f>
        <v>0</v>
      </c>
      <c r="AB130" s="19">
        <f>IF(ISBLANK(Table1[[#This Row],[Enter measured harness resistance value (1st measurement)]]), 0, 1)</f>
        <v>0</v>
      </c>
      <c r="AC130" s="7">
        <v>0</v>
      </c>
      <c r="AD130" s="7"/>
      <c r="AE130" s="7" t="s">
        <v>57</v>
      </c>
      <c r="AF130" s="7"/>
      <c r="AG130" s="7"/>
      <c r="AH130" s="7"/>
      <c r="AI130" s="7"/>
      <c r="AJ130" s="7" t="s">
        <v>58</v>
      </c>
      <c r="AK130" s="7"/>
      <c r="AL130" s="7"/>
      <c r="AM130" s="7">
        <f>VALUE(Table1[[#This Row],[Planned Test Hours]])</f>
        <v>0</v>
      </c>
      <c r="AN130" s="7"/>
      <c r="AO130" s="7" t="s">
        <v>59</v>
      </c>
      <c r="AP130" s="7"/>
      <c r="AQ130" s="7"/>
      <c r="AR130" s="7"/>
      <c r="AS130" s="7"/>
      <c r="AT130" s="7"/>
      <c r="AU130" s="7"/>
      <c r="AV130" s="11"/>
    </row>
    <row r="131" spans="1:48" ht="14.4" x14ac:dyDescent="0.3">
      <c r="A131" s="12">
        <v>148</v>
      </c>
      <c r="B131" s="14">
        <v>44298.465277777781</v>
      </c>
      <c r="C131" s="14">
        <v>44298.465277777781</v>
      </c>
      <c r="D131" s="13" t="s">
        <v>48</v>
      </c>
      <c r="E131" s="13" t="s">
        <v>49</v>
      </c>
      <c r="F131" s="13" t="s">
        <v>49</v>
      </c>
      <c r="G131" s="15">
        <v>44293</v>
      </c>
      <c r="H131" s="13" t="s">
        <v>201</v>
      </c>
      <c r="I131" s="13">
        <v>19</v>
      </c>
      <c r="J131" s="13" t="s">
        <v>51</v>
      </c>
      <c r="K131" s="13" t="s">
        <v>183</v>
      </c>
      <c r="L131" s="13" t="s">
        <v>53</v>
      </c>
      <c r="M131" s="13">
        <v>1</v>
      </c>
      <c r="N131" s="16" t="s">
        <v>54</v>
      </c>
      <c r="O131" s="13"/>
      <c r="P131" s="13" t="s">
        <v>55</v>
      </c>
      <c r="Q131" s="13"/>
      <c r="R131" s="13" t="s">
        <v>55</v>
      </c>
      <c r="S131" s="13" t="s">
        <v>55</v>
      </c>
      <c r="T131" s="13" t="s">
        <v>55</v>
      </c>
      <c r="U131" s="13" t="s">
        <v>56</v>
      </c>
      <c r="V131" s="13"/>
      <c r="W131" s="13"/>
      <c r="X131" s="13"/>
      <c r="Y131" s="13">
        <v>0</v>
      </c>
      <c r="Z131" s="21" cm="1">
        <f t="array" ref="Z131">MAX(VALUE(Table1[[#This Row],[Enter measured harness resistance value (1st measurement)]:[Enter measured harness resistance value (3rd measurement)]]))</f>
        <v>0</v>
      </c>
      <c r="AA131" s="21" cm="1">
        <f t="array" ref="AA131">MIN(VALUE(Table1[[#This Row],[Enter measured harness resistance value (1st measurement)]:[Enter measured harness resistance value (3rd measurement)]]))</f>
        <v>0</v>
      </c>
      <c r="AB131" s="21">
        <f>IF(ISBLANK(Table1[[#This Row],[Enter measured harness resistance value (1st measurement)]]), 0, 1)</f>
        <v>0</v>
      </c>
      <c r="AC131" s="13">
        <v>0</v>
      </c>
      <c r="AD131" s="13"/>
      <c r="AE131" s="13" t="s">
        <v>57</v>
      </c>
      <c r="AF131" s="13"/>
      <c r="AG131" s="13"/>
      <c r="AH131" s="13"/>
      <c r="AI131" s="13"/>
      <c r="AJ131" s="13" t="s">
        <v>58</v>
      </c>
      <c r="AK131" s="13"/>
      <c r="AL131" s="13"/>
      <c r="AM131" s="13">
        <f>VALUE(Table1[[#This Row],[Planned Test Hours]])</f>
        <v>0</v>
      </c>
      <c r="AN131" s="13"/>
      <c r="AO131" s="13" t="s">
        <v>59</v>
      </c>
      <c r="AP131" s="13"/>
      <c r="AQ131" s="13"/>
      <c r="AR131" s="13"/>
      <c r="AS131" s="13"/>
      <c r="AT131" s="13"/>
      <c r="AU131" s="13"/>
      <c r="AV131" s="17"/>
    </row>
    <row r="132" spans="1:48" ht="14.4" x14ac:dyDescent="0.3">
      <c r="A132" s="8">
        <v>149</v>
      </c>
      <c r="B132" s="9">
        <v>44298.465277777781</v>
      </c>
      <c r="C132" s="9">
        <v>44298.465277777781</v>
      </c>
      <c r="D132" s="7" t="s">
        <v>48</v>
      </c>
      <c r="E132" s="7" t="s">
        <v>49</v>
      </c>
      <c r="F132" s="7" t="s">
        <v>49</v>
      </c>
      <c r="G132" s="10">
        <v>44293</v>
      </c>
      <c r="H132" s="7" t="s">
        <v>202</v>
      </c>
      <c r="I132" s="7">
        <v>20</v>
      </c>
      <c r="J132" s="7" t="s">
        <v>51</v>
      </c>
      <c r="K132" s="7" t="s">
        <v>183</v>
      </c>
      <c r="L132" s="7" t="s">
        <v>53</v>
      </c>
      <c r="M132" s="7">
        <v>1</v>
      </c>
      <c r="N132" s="18" t="s">
        <v>54</v>
      </c>
      <c r="O132" s="7"/>
      <c r="P132" s="7" t="s">
        <v>55</v>
      </c>
      <c r="Q132" s="7"/>
      <c r="R132" s="7" t="s">
        <v>55</v>
      </c>
      <c r="S132" s="7" t="s">
        <v>55</v>
      </c>
      <c r="T132" s="7" t="s">
        <v>55</v>
      </c>
      <c r="U132" s="7" t="s">
        <v>56</v>
      </c>
      <c r="V132" s="7"/>
      <c r="W132" s="7"/>
      <c r="X132" s="7"/>
      <c r="Y132" s="7">
        <v>0</v>
      </c>
      <c r="Z132" s="19" cm="1">
        <f t="array" ref="Z132">MAX(VALUE(Table1[[#This Row],[Enter measured harness resistance value (1st measurement)]:[Enter measured harness resistance value (3rd measurement)]]))</f>
        <v>0</v>
      </c>
      <c r="AA132" s="19" cm="1">
        <f t="array" ref="AA132">MIN(VALUE(Table1[[#This Row],[Enter measured harness resistance value (1st measurement)]:[Enter measured harness resistance value (3rd measurement)]]))</f>
        <v>0</v>
      </c>
      <c r="AB132" s="19">
        <f>IF(ISBLANK(Table1[[#This Row],[Enter measured harness resistance value (1st measurement)]]), 0, 1)</f>
        <v>0</v>
      </c>
      <c r="AC132" s="7">
        <v>0</v>
      </c>
      <c r="AD132" s="7"/>
      <c r="AE132" s="7" t="s">
        <v>57</v>
      </c>
      <c r="AF132" s="7"/>
      <c r="AG132" s="7"/>
      <c r="AH132" s="7"/>
      <c r="AI132" s="7"/>
      <c r="AJ132" s="7" t="s">
        <v>58</v>
      </c>
      <c r="AK132" s="7"/>
      <c r="AL132" s="7"/>
      <c r="AM132" s="7">
        <f>VALUE(Table1[[#This Row],[Planned Test Hours]])</f>
        <v>0</v>
      </c>
      <c r="AN132" s="7"/>
      <c r="AO132" s="7" t="s">
        <v>59</v>
      </c>
      <c r="AP132" s="7"/>
      <c r="AQ132" s="7"/>
      <c r="AR132" s="7"/>
      <c r="AS132" s="7"/>
      <c r="AT132" s="7"/>
      <c r="AU132" s="7"/>
      <c r="AV132" s="11"/>
    </row>
    <row r="133" spans="1:48" ht="14.4" x14ac:dyDescent="0.3">
      <c r="A133" s="12">
        <v>150</v>
      </c>
      <c r="B133" s="14">
        <v>44298.465277777781</v>
      </c>
      <c r="C133" s="14">
        <v>44298.46597222222</v>
      </c>
      <c r="D133" s="13" t="s">
        <v>48</v>
      </c>
      <c r="E133" s="13" t="s">
        <v>49</v>
      </c>
      <c r="F133" s="13" t="s">
        <v>49</v>
      </c>
      <c r="G133" s="15">
        <v>44293</v>
      </c>
      <c r="H133" s="13" t="s">
        <v>203</v>
      </c>
      <c r="I133" s="13">
        <v>21</v>
      </c>
      <c r="J133" s="13" t="s">
        <v>51</v>
      </c>
      <c r="K133" s="13" t="s">
        <v>183</v>
      </c>
      <c r="L133" s="13" t="s">
        <v>53</v>
      </c>
      <c r="M133" s="13">
        <v>1</v>
      </c>
      <c r="N133" s="16" t="s">
        <v>54</v>
      </c>
      <c r="O133" s="13"/>
      <c r="P133" s="13" t="s">
        <v>55</v>
      </c>
      <c r="Q133" s="13"/>
      <c r="R133" s="13" t="s">
        <v>55</v>
      </c>
      <c r="S133" s="13" t="s">
        <v>55</v>
      </c>
      <c r="T133" s="13" t="s">
        <v>55</v>
      </c>
      <c r="U133" s="13" t="s">
        <v>56</v>
      </c>
      <c r="V133" s="13"/>
      <c r="W133" s="13"/>
      <c r="X133" s="13"/>
      <c r="Y133" s="13">
        <v>0</v>
      </c>
      <c r="Z133" s="21" cm="1">
        <f t="array" ref="Z133">MAX(VALUE(Table1[[#This Row],[Enter measured harness resistance value (1st measurement)]:[Enter measured harness resistance value (3rd measurement)]]))</f>
        <v>0</v>
      </c>
      <c r="AA133" s="21" cm="1">
        <f t="array" ref="AA133">MIN(VALUE(Table1[[#This Row],[Enter measured harness resistance value (1st measurement)]:[Enter measured harness resistance value (3rd measurement)]]))</f>
        <v>0</v>
      </c>
      <c r="AB133" s="21">
        <f>IF(ISBLANK(Table1[[#This Row],[Enter measured harness resistance value (1st measurement)]]), 0, 1)</f>
        <v>0</v>
      </c>
      <c r="AC133" s="13">
        <v>0</v>
      </c>
      <c r="AD133" s="13"/>
      <c r="AE133" s="13" t="s">
        <v>57</v>
      </c>
      <c r="AF133" s="13"/>
      <c r="AG133" s="13"/>
      <c r="AH133" s="13"/>
      <c r="AI133" s="13"/>
      <c r="AJ133" s="13" t="s">
        <v>58</v>
      </c>
      <c r="AK133" s="13"/>
      <c r="AL133" s="13"/>
      <c r="AM133" s="13">
        <f>VALUE(Table1[[#This Row],[Planned Test Hours]])</f>
        <v>0</v>
      </c>
      <c r="AN133" s="13"/>
      <c r="AO133" s="13" t="s">
        <v>59</v>
      </c>
      <c r="AP133" s="13"/>
      <c r="AQ133" s="13"/>
      <c r="AR133" s="13"/>
      <c r="AS133" s="13"/>
      <c r="AT133" s="13"/>
      <c r="AU133" s="13"/>
      <c r="AV133" s="17"/>
    </row>
    <row r="134" spans="1:48" ht="14.4" x14ac:dyDescent="0.3">
      <c r="A134" s="8">
        <v>151</v>
      </c>
      <c r="B134" s="9">
        <v>44298.46597222222</v>
      </c>
      <c r="C134" s="9">
        <v>44298.466666666667</v>
      </c>
      <c r="D134" s="7" t="s">
        <v>48</v>
      </c>
      <c r="E134" s="7" t="s">
        <v>49</v>
      </c>
      <c r="F134" s="7" t="s">
        <v>49</v>
      </c>
      <c r="G134" s="10">
        <v>44293</v>
      </c>
      <c r="H134" s="7" t="s">
        <v>204</v>
      </c>
      <c r="I134" s="7">
        <v>22</v>
      </c>
      <c r="J134" s="7" t="s">
        <v>51</v>
      </c>
      <c r="K134" s="7" t="s">
        <v>183</v>
      </c>
      <c r="L134" s="7" t="s">
        <v>53</v>
      </c>
      <c r="M134" s="7">
        <v>1</v>
      </c>
      <c r="N134" s="18" t="s">
        <v>54</v>
      </c>
      <c r="O134" s="7"/>
      <c r="P134" s="7" t="s">
        <v>55</v>
      </c>
      <c r="Q134" s="7"/>
      <c r="R134" s="7" t="s">
        <v>55</v>
      </c>
      <c r="S134" s="7" t="s">
        <v>55</v>
      </c>
      <c r="T134" s="7" t="s">
        <v>55</v>
      </c>
      <c r="U134" s="7" t="s">
        <v>56</v>
      </c>
      <c r="V134" s="7"/>
      <c r="W134" s="7"/>
      <c r="X134" s="7"/>
      <c r="Y134" s="7">
        <v>0</v>
      </c>
      <c r="Z134" s="19" cm="1">
        <f t="array" ref="Z134">MAX(VALUE(Table1[[#This Row],[Enter measured harness resistance value (1st measurement)]:[Enter measured harness resistance value (3rd measurement)]]))</f>
        <v>0</v>
      </c>
      <c r="AA134" s="19" cm="1">
        <f t="array" ref="AA134">MIN(VALUE(Table1[[#This Row],[Enter measured harness resistance value (1st measurement)]:[Enter measured harness resistance value (3rd measurement)]]))</f>
        <v>0</v>
      </c>
      <c r="AB134" s="19">
        <f>IF(ISBLANK(Table1[[#This Row],[Enter measured harness resistance value (1st measurement)]]), 0, 1)</f>
        <v>0</v>
      </c>
      <c r="AC134" s="7">
        <v>0</v>
      </c>
      <c r="AD134" s="7"/>
      <c r="AE134" s="7" t="s">
        <v>57</v>
      </c>
      <c r="AF134" s="7"/>
      <c r="AG134" s="7"/>
      <c r="AH134" s="7"/>
      <c r="AI134" s="7"/>
      <c r="AJ134" s="7" t="s">
        <v>58</v>
      </c>
      <c r="AK134" s="7"/>
      <c r="AL134" s="7"/>
      <c r="AM134" s="7">
        <f>VALUE(Table1[[#This Row],[Planned Test Hours]])</f>
        <v>0</v>
      </c>
      <c r="AN134" s="7"/>
      <c r="AO134" s="7" t="s">
        <v>59</v>
      </c>
      <c r="AP134" s="7"/>
      <c r="AQ134" s="7"/>
      <c r="AR134" s="7"/>
      <c r="AS134" s="7"/>
      <c r="AT134" s="7"/>
      <c r="AU134" s="7"/>
      <c r="AV134" s="11"/>
    </row>
    <row r="135" spans="1:48" ht="14.4" x14ac:dyDescent="0.3">
      <c r="A135" s="12">
        <v>152</v>
      </c>
      <c r="B135" s="14">
        <v>44298.466666666667</v>
      </c>
      <c r="C135" s="14">
        <v>44298.466666666667</v>
      </c>
      <c r="D135" s="13" t="s">
        <v>48</v>
      </c>
      <c r="E135" s="13" t="s">
        <v>49</v>
      </c>
      <c r="F135" s="13" t="s">
        <v>49</v>
      </c>
      <c r="G135" s="15">
        <v>44293</v>
      </c>
      <c r="H135" s="13" t="s">
        <v>205</v>
      </c>
      <c r="I135" s="13">
        <v>23</v>
      </c>
      <c r="J135" s="13" t="s">
        <v>51</v>
      </c>
      <c r="K135" s="13" t="s">
        <v>183</v>
      </c>
      <c r="L135" s="13" t="s">
        <v>53</v>
      </c>
      <c r="M135" s="13">
        <v>1</v>
      </c>
      <c r="N135" s="16" t="s">
        <v>54</v>
      </c>
      <c r="O135" s="13"/>
      <c r="P135" s="13" t="s">
        <v>55</v>
      </c>
      <c r="Q135" s="13"/>
      <c r="R135" s="13" t="s">
        <v>55</v>
      </c>
      <c r="S135" s="13" t="s">
        <v>55</v>
      </c>
      <c r="T135" s="13" t="s">
        <v>55</v>
      </c>
      <c r="U135" s="13" t="s">
        <v>56</v>
      </c>
      <c r="V135" s="13"/>
      <c r="W135" s="13"/>
      <c r="X135" s="13"/>
      <c r="Y135" s="13">
        <v>0</v>
      </c>
      <c r="Z135" s="21" cm="1">
        <f t="array" ref="Z135">MAX(VALUE(Table1[[#This Row],[Enter measured harness resistance value (1st measurement)]:[Enter measured harness resistance value (3rd measurement)]]))</f>
        <v>0</v>
      </c>
      <c r="AA135" s="21" cm="1">
        <f t="array" ref="AA135">MIN(VALUE(Table1[[#This Row],[Enter measured harness resistance value (1st measurement)]:[Enter measured harness resistance value (3rd measurement)]]))</f>
        <v>0</v>
      </c>
      <c r="AB135" s="21">
        <f>IF(ISBLANK(Table1[[#This Row],[Enter measured harness resistance value (1st measurement)]]), 0, 1)</f>
        <v>0</v>
      </c>
      <c r="AC135" s="13">
        <v>0</v>
      </c>
      <c r="AD135" s="13"/>
      <c r="AE135" s="13" t="s">
        <v>57</v>
      </c>
      <c r="AF135" s="13"/>
      <c r="AG135" s="13"/>
      <c r="AH135" s="13"/>
      <c r="AI135" s="13"/>
      <c r="AJ135" s="13" t="s">
        <v>58</v>
      </c>
      <c r="AK135" s="13"/>
      <c r="AL135" s="13"/>
      <c r="AM135" s="13">
        <f>VALUE(Table1[[#This Row],[Planned Test Hours]])</f>
        <v>0</v>
      </c>
      <c r="AN135" s="13"/>
      <c r="AO135" s="13" t="s">
        <v>59</v>
      </c>
      <c r="AP135" s="13"/>
      <c r="AQ135" s="13"/>
      <c r="AR135" s="13"/>
      <c r="AS135" s="13"/>
      <c r="AT135" s="13"/>
      <c r="AU135" s="13"/>
      <c r="AV135" s="17"/>
    </row>
    <row r="136" spans="1:48" ht="14.4" x14ac:dyDescent="0.3">
      <c r="A136" s="8">
        <v>153</v>
      </c>
      <c r="B136" s="9">
        <v>44298.466666666667</v>
      </c>
      <c r="C136" s="9">
        <v>44298.467361111114</v>
      </c>
      <c r="D136" s="7" t="s">
        <v>48</v>
      </c>
      <c r="E136" s="7" t="s">
        <v>49</v>
      </c>
      <c r="F136" s="7" t="s">
        <v>49</v>
      </c>
      <c r="G136" s="10">
        <v>44293</v>
      </c>
      <c r="H136" s="7" t="s">
        <v>206</v>
      </c>
      <c r="I136" s="7">
        <v>24</v>
      </c>
      <c r="J136" s="7" t="s">
        <v>51</v>
      </c>
      <c r="K136" s="7" t="s">
        <v>183</v>
      </c>
      <c r="L136" s="7" t="s">
        <v>53</v>
      </c>
      <c r="M136" s="7">
        <v>1</v>
      </c>
      <c r="N136" s="18" t="s">
        <v>54</v>
      </c>
      <c r="O136" s="7"/>
      <c r="P136" s="7" t="s">
        <v>55</v>
      </c>
      <c r="Q136" s="7"/>
      <c r="R136" s="7" t="s">
        <v>55</v>
      </c>
      <c r="S136" s="7" t="s">
        <v>55</v>
      </c>
      <c r="T136" s="7" t="s">
        <v>55</v>
      </c>
      <c r="U136" s="7" t="s">
        <v>56</v>
      </c>
      <c r="V136" s="7"/>
      <c r="W136" s="7"/>
      <c r="X136" s="7"/>
      <c r="Y136" s="7">
        <v>0</v>
      </c>
      <c r="Z136" s="19" cm="1">
        <f t="array" ref="Z136">MAX(VALUE(Table1[[#This Row],[Enter measured harness resistance value (1st measurement)]:[Enter measured harness resistance value (3rd measurement)]]))</f>
        <v>0</v>
      </c>
      <c r="AA136" s="19" cm="1">
        <f t="array" ref="AA136">MIN(VALUE(Table1[[#This Row],[Enter measured harness resistance value (1st measurement)]:[Enter measured harness resistance value (3rd measurement)]]))</f>
        <v>0</v>
      </c>
      <c r="AB136" s="19">
        <f>IF(ISBLANK(Table1[[#This Row],[Enter measured harness resistance value (1st measurement)]]), 0, 1)</f>
        <v>0</v>
      </c>
      <c r="AC136" s="7">
        <v>0</v>
      </c>
      <c r="AD136" s="7"/>
      <c r="AE136" s="7" t="s">
        <v>57</v>
      </c>
      <c r="AF136" s="7"/>
      <c r="AG136" s="7"/>
      <c r="AH136" s="7"/>
      <c r="AI136" s="7"/>
      <c r="AJ136" s="7" t="s">
        <v>58</v>
      </c>
      <c r="AK136" s="7"/>
      <c r="AL136" s="7"/>
      <c r="AM136" s="7">
        <f>VALUE(Table1[[#This Row],[Planned Test Hours]])</f>
        <v>0</v>
      </c>
      <c r="AN136" s="7"/>
      <c r="AO136" s="7" t="s">
        <v>59</v>
      </c>
      <c r="AP136" s="7"/>
      <c r="AQ136" s="7"/>
      <c r="AR136" s="7"/>
      <c r="AS136" s="7"/>
      <c r="AT136" s="7"/>
      <c r="AU136" s="7"/>
      <c r="AV136" s="11"/>
    </row>
    <row r="137" spans="1:48" ht="14.4" x14ac:dyDescent="0.3">
      <c r="A137" s="12">
        <v>154</v>
      </c>
      <c r="B137" s="14">
        <v>44298.467361111114</v>
      </c>
      <c r="C137" s="14">
        <v>44298.46875</v>
      </c>
      <c r="D137" s="13" t="s">
        <v>48</v>
      </c>
      <c r="E137" s="13" t="s">
        <v>49</v>
      </c>
      <c r="F137" s="13" t="s">
        <v>49</v>
      </c>
      <c r="G137" s="15">
        <v>44293</v>
      </c>
      <c r="H137" s="13" t="s">
        <v>207</v>
      </c>
      <c r="I137" s="13">
        <v>25</v>
      </c>
      <c r="J137" s="13" t="s">
        <v>51</v>
      </c>
      <c r="K137" s="13" t="s">
        <v>183</v>
      </c>
      <c r="L137" s="13" t="s">
        <v>53</v>
      </c>
      <c r="M137" s="13">
        <v>1</v>
      </c>
      <c r="N137" s="16" t="s">
        <v>54</v>
      </c>
      <c r="O137" s="13"/>
      <c r="P137" s="13" t="s">
        <v>55</v>
      </c>
      <c r="Q137" s="13"/>
      <c r="R137" s="13" t="s">
        <v>55</v>
      </c>
      <c r="S137" s="13" t="s">
        <v>55</v>
      </c>
      <c r="T137" s="13" t="s">
        <v>55</v>
      </c>
      <c r="U137" s="13" t="s">
        <v>56</v>
      </c>
      <c r="V137" s="13"/>
      <c r="W137" s="13"/>
      <c r="X137" s="13"/>
      <c r="Y137" s="13">
        <v>0</v>
      </c>
      <c r="Z137" s="21" cm="1">
        <f t="array" ref="Z137">MAX(VALUE(Table1[[#This Row],[Enter measured harness resistance value (1st measurement)]:[Enter measured harness resistance value (3rd measurement)]]))</f>
        <v>0</v>
      </c>
      <c r="AA137" s="21" cm="1">
        <f t="array" ref="AA137">MIN(VALUE(Table1[[#This Row],[Enter measured harness resistance value (1st measurement)]:[Enter measured harness resistance value (3rd measurement)]]))</f>
        <v>0</v>
      </c>
      <c r="AB137" s="21">
        <f>IF(ISBLANK(Table1[[#This Row],[Enter measured harness resistance value (1st measurement)]]), 0, 1)</f>
        <v>0</v>
      </c>
      <c r="AC137" s="13">
        <v>0</v>
      </c>
      <c r="AD137" s="13"/>
      <c r="AE137" s="13" t="s">
        <v>57</v>
      </c>
      <c r="AF137" s="13"/>
      <c r="AG137" s="13"/>
      <c r="AH137" s="13"/>
      <c r="AI137" s="13"/>
      <c r="AJ137" s="13" t="s">
        <v>58</v>
      </c>
      <c r="AK137" s="13"/>
      <c r="AL137" s="13"/>
      <c r="AM137" s="13">
        <f>VALUE(Table1[[#This Row],[Planned Test Hours]])</f>
        <v>0</v>
      </c>
      <c r="AN137" s="13"/>
      <c r="AO137" s="13" t="s">
        <v>59</v>
      </c>
      <c r="AP137" s="13"/>
      <c r="AQ137" s="13"/>
      <c r="AR137" s="13"/>
      <c r="AS137" s="13"/>
      <c r="AT137" s="13"/>
      <c r="AU137" s="13"/>
      <c r="AV137" s="17"/>
    </row>
    <row r="138" spans="1:48" ht="14.4" x14ac:dyDescent="0.3">
      <c r="A138" s="8">
        <v>155</v>
      </c>
      <c r="B138" s="9">
        <v>44298.46875</v>
      </c>
      <c r="C138" s="9">
        <v>44298.470138888886</v>
      </c>
      <c r="D138" s="7" t="s">
        <v>48</v>
      </c>
      <c r="E138" s="7" t="s">
        <v>49</v>
      </c>
      <c r="F138" s="7" t="s">
        <v>49</v>
      </c>
      <c r="G138" s="10">
        <v>44293</v>
      </c>
      <c r="H138" s="7" t="s">
        <v>208</v>
      </c>
      <c r="I138" s="7">
        <v>26</v>
      </c>
      <c r="J138" s="7" t="s">
        <v>51</v>
      </c>
      <c r="K138" s="7" t="s">
        <v>183</v>
      </c>
      <c r="L138" s="7" t="s">
        <v>53</v>
      </c>
      <c r="M138" s="7">
        <v>1</v>
      </c>
      <c r="N138" s="18" t="s">
        <v>54</v>
      </c>
      <c r="O138" s="7"/>
      <c r="P138" s="7" t="s">
        <v>55</v>
      </c>
      <c r="Q138" s="7"/>
      <c r="R138" s="7" t="s">
        <v>55</v>
      </c>
      <c r="S138" s="7" t="s">
        <v>55</v>
      </c>
      <c r="T138" s="7" t="s">
        <v>55</v>
      </c>
      <c r="U138" s="7" t="s">
        <v>56</v>
      </c>
      <c r="V138" s="7"/>
      <c r="W138" s="7"/>
      <c r="X138" s="7"/>
      <c r="Y138" s="7">
        <v>0</v>
      </c>
      <c r="Z138" s="19" cm="1">
        <f t="array" ref="Z138">MAX(VALUE(Table1[[#This Row],[Enter measured harness resistance value (1st measurement)]:[Enter measured harness resistance value (3rd measurement)]]))</f>
        <v>0</v>
      </c>
      <c r="AA138" s="19" cm="1">
        <f t="array" ref="AA138">MIN(VALUE(Table1[[#This Row],[Enter measured harness resistance value (1st measurement)]:[Enter measured harness resistance value (3rd measurement)]]))</f>
        <v>0</v>
      </c>
      <c r="AB138" s="19">
        <f>IF(ISBLANK(Table1[[#This Row],[Enter measured harness resistance value (1st measurement)]]), 0, 1)</f>
        <v>0</v>
      </c>
      <c r="AC138" s="7">
        <v>0</v>
      </c>
      <c r="AD138" s="7"/>
      <c r="AE138" s="7" t="s">
        <v>57</v>
      </c>
      <c r="AF138" s="7"/>
      <c r="AG138" s="7"/>
      <c r="AH138" s="7"/>
      <c r="AI138" s="7"/>
      <c r="AJ138" s="7" t="s">
        <v>58</v>
      </c>
      <c r="AK138" s="7"/>
      <c r="AL138" s="7"/>
      <c r="AM138" s="7">
        <f>VALUE(Table1[[#This Row],[Planned Test Hours]])</f>
        <v>0</v>
      </c>
      <c r="AN138" s="7"/>
      <c r="AO138" s="7" t="s">
        <v>59</v>
      </c>
      <c r="AP138" s="7"/>
      <c r="AQ138" s="7"/>
      <c r="AR138" s="7"/>
      <c r="AS138" s="7"/>
      <c r="AT138" s="7"/>
      <c r="AU138" s="7"/>
      <c r="AV138" s="11"/>
    </row>
    <row r="139" spans="1:48" ht="14.4" x14ac:dyDescent="0.3">
      <c r="A139" s="12">
        <v>156</v>
      </c>
      <c r="B139" s="14">
        <v>44298.470138888886</v>
      </c>
      <c r="C139" s="14">
        <v>44298.470833333333</v>
      </c>
      <c r="D139" s="13" t="s">
        <v>48</v>
      </c>
      <c r="E139" s="13" t="s">
        <v>49</v>
      </c>
      <c r="F139" s="13" t="s">
        <v>49</v>
      </c>
      <c r="G139" s="15">
        <v>44293</v>
      </c>
      <c r="H139" s="13" t="s">
        <v>209</v>
      </c>
      <c r="I139" s="13">
        <v>27</v>
      </c>
      <c r="J139" s="13" t="s">
        <v>51</v>
      </c>
      <c r="K139" s="13" t="s">
        <v>183</v>
      </c>
      <c r="L139" s="13" t="s">
        <v>53</v>
      </c>
      <c r="M139" s="13">
        <v>1</v>
      </c>
      <c r="N139" s="16" t="s">
        <v>54</v>
      </c>
      <c r="O139" s="13"/>
      <c r="P139" s="13" t="s">
        <v>55</v>
      </c>
      <c r="Q139" s="13"/>
      <c r="R139" s="13" t="s">
        <v>55</v>
      </c>
      <c r="S139" s="13" t="s">
        <v>55</v>
      </c>
      <c r="T139" s="13" t="s">
        <v>55</v>
      </c>
      <c r="U139" s="13" t="s">
        <v>56</v>
      </c>
      <c r="V139" s="13"/>
      <c r="W139" s="13"/>
      <c r="X139" s="13"/>
      <c r="Y139" s="13">
        <v>0</v>
      </c>
      <c r="Z139" s="21" cm="1">
        <f t="array" ref="Z139">MAX(VALUE(Table1[[#This Row],[Enter measured harness resistance value (1st measurement)]:[Enter measured harness resistance value (3rd measurement)]]))</f>
        <v>0</v>
      </c>
      <c r="AA139" s="21" cm="1">
        <f t="array" ref="AA139">MIN(VALUE(Table1[[#This Row],[Enter measured harness resistance value (1st measurement)]:[Enter measured harness resistance value (3rd measurement)]]))</f>
        <v>0</v>
      </c>
      <c r="AB139" s="21">
        <f>IF(ISBLANK(Table1[[#This Row],[Enter measured harness resistance value (1st measurement)]]), 0, 1)</f>
        <v>0</v>
      </c>
      <c r="AC139" s="13">
        <v>0</v>
      </c>
      <c r="AD139" s="13"/>
      <c r="AE139" s="13" t="s">
        <v>57</v>
      </c>
      <c r="AF139" s="13"/>
      <c r="AG139" s="13"/>
      <c r="AH139" s="13"/>
      <c r="AI139" s="13"/>
      <c r="AJ139" s="13" t="s">
        <v>58</v>
      </c>
      <c r="AK139" s="13"/>
      <c r="AL139" s="13"/>
      <c r="AM139" s="13">
        <f>VALUE(Table1[[#This Row],[Planned Test Hours]])</f>
        <v>0</v>
      </c>
      <c r="AN139" s="13"/>
      <c r="AO139" s="13" t="s">
        <v>59</v>
      </c>
      <c r="AP139" s="13"/>
      <c r="AQ139" s="13"/>
      <c r="AR139" s="13"/>
      <c r="AS139" s="13"/>
      <c r="AT139" s="13"/>
      <c r="AU139" s="13"/>
      <c r="AV139" s="17"/>
    </row>
    <row r="140" spans="1:48" ht="14.4" x14ac:dyDescent="0.3">
      <c r="A140" s="8">
        <v>157</v>
      </c>
      <c r="B140" s="9">
        <v>44298.476388888892</v>
      </c>
      <c r="C140" s="9">
        <v>44298.476388888892</v>
      </c>
      <c r="D140" s="7" t="s">
        <v>48</v>
      </c>
      <c r="E140" s="7" t="s">
        <v>49</v>
      </c>
      <c r="F140" s="7" t="s">
        <v>49</v>
      </c>
      <c r="G140" s="10">
        <v>44293</v>
      </c>
      <c r="H140" s="7" t="s">
        <v>210</v>
      </c>
      <c r="I140" s="7">
        <v>28</v>
      </c>
      <c r="J140" s="7" t="s">
        <v>51</v>
      </c>
      <c r="K140" s="7" t="s">
        <v>183</v>
      </c>
      <c r="L140" s="7" t="s">
        <v>53</v>
      </c>
      <c r="M140" s="7">
        <v>1</v>
      </c>
      <c r="N140" s="18" t="s">
        <v>54</v>
      </c>
      <c r="O140" s="7"/>
      <c r="P140" s="7" t="s">
        <v>55</v>
      </c>
      <c r="Q140" s="7"/>
      <c r="R140" s="7" t="s">
        <v>55</v>
      </c>
      <c r="S140" s="7" t="s">
        <v>55</v>
      </c>
      <c r="T140" s="7" t="s">
        <v>55</v>
      </c>
      <c r="U140" s="7" t="s">
        <v>56</v>
      </c>
      <c r="V140" s="7"/>
      <c r="W140" s="7"/>
      <c r="X140" s="7"/>
      <c r="Y140" s="7">
        <v>0</v>
      </c>
      <c r="Z140" s="19" cm="1">
        <f t="array" ref="Z140">MAX(VALUE(Table1[[#This Row],[Enter measured harness resistance value (1st measurement)]:[Enter measured harness resistance value (3rd measurement)]]))</f>
        <v>0</v>
      </c>
      <c r="AA140" s="19" cm="1">
        <f t="array" ref="AA140">MIN(VALUE(Table1[[#This Row],[Enter measured harness resistance value (1st measurement)]:[Enter measured harness resistance value (3rd measurement)]]))</f>
        <v>0</v>
      </c>
      <c r="AB140" s="19">
        <f>IF(ISBLANK(Table1[[#This Row],[Enter measured harness resistance value (1st measurement)]]), 0, 1)</f>
        <v>0</v>
      </c>
      <c r="AC140" s="7">
        <v>0</v>
      </c>
      <c r="AD140" s="7"/>
      <c r="AE140" s="7" t="s">
        <v>57</v>
      </c>
      <c r="AF140" s="7"/>
      <c r="AG140" s="7"/>
      <c r="AH140" s="7"/>
      <c r="AI140" s="7"/>
      <c r="AJ140" s="7" t="s">
        <v>58</v>
      </c>
      <c r="AK140" s="7"/>
      <c r="AL140" s="7"/>
      <c r="AM140" s="7">
        <f>VALUE(Table1[[#This Row],[Planned Test Hours]])</f>
        <v>0</v>
      </c>
      <c r="AN140" s="7"/>
      <c r="AO140" s="7" t="s">
        <v>59</v>
      </c>
      <c r="AP140" s="7"/>
      <c r="AQ140" s="7"/>
      <c r="AR140" s="7"/>
      <c r="AS140" s="7"/>
      <c r="AT140" s="7"/>
      <c r="AU140" s="7"/>
      <c r="AV140" s="11"/>
    </row>
    <row r="141" spans="1:48" ht="14.4" x14ac:dyDescent="0.3">
      <c r="A141" s="12">
        <v>158</v>
      </c>
      <c r="B141" s="14">
        <v>44298.515972222223</v>
      </c>
      <c r="C141" s="14">
        <v>44298.515972222223</v>
      </c>
      <c r="D141" s="13" t="s">
        <v>48</v>
      </c>
      <c r="E141" s="13" t="s">
        <v>49</v>
      </c>
      <c r="F141" s="13" t="s">
        <v>49</v>
      </c>
      <c r="G141" s="15">
        <v>44293</v>
      </c>
      <c r="H141" s="13" t="s">
        <v>211</v>
      </c>
      <c r="I141" s="13">
        <v>29</v>
      </c>
      <c r="J141" s="13" t="s">
        <v>51</v>
      </c>
      <c r="K141" s="13" t="s">
        <v>183</v>
      </c>
      <c r="L141" s="13" t="s">
        <v>53</v>
      </c>
      <c r="M141" s="13">
        <v>1</v>
      </c>
      <c r="N141" s="16" t="s">
        <v>54</v>
      </c>
      <c r="O141" s="13"/>
      <c r="P141" s="13" t="s">
        <v>55</v>
      </c>
      <c r="Q141" s="13"/>
      <c r="R141" s="13" t="s">
        <v>55</v>
      </c>
      <c r="S141" s="13" t="s">
        <v>55</v>
      </c>
      <c r="T141" s="13" t="s">
        <v>55</v>
      </c>
      <c r="U141" s="13" t="s">
        <v>55</v>
      </c>
      <c r="V141" s="13"/>
      <c r="W141" s="13"/>
      <c r="X141" s="13"/>
      <c r="Y141" s="13">
        <v>0</v>
      </c>
      <c r="Z141" s="21" cm="1">
        <f t="array" ref="Z141">MAX(VALUE(Table1[[#This Row],[Enter measured harness resistance value (1st measurement)]:[Enter measured harness resistance value (3rd measurement)]]))</f>
        <v>0</v>
      </c>
      <c r="AA141" s="21" cm="1">
        <f t="array" ref="AA141">MIN(VALUE(Table1[[#This Row],[Enter measured harness resistance value (1st measurement)]:[Enter measured harness resistance value (3rd measurement)]]))</f>
        <v>0</v>
      </c>
      <c r="AB141" s="21">
        <f>IF(ISBLANK(Table1[[#This Row],[Enter measured harness resistance value (1st measurement)]]), 0, 1)</f>
        <v>0</v>
      </c>
      <c r="AC141" s="13">
        <v>0</v>
      </c>
      <c r="AD141" s="13"/>
      <c r="AE141" s="13" t="s">
        <v>57</v>
      </c>
      <c r="AF141" s="13"/>
      <c r="AG141" s="13"/>
      <c r="AH141" s="13"/>
      <c r="AI141" s="13"/>
      <c r="AJ141" s="13" t="s">
        <v>58</v>
      </c>
      <c r="AK141" s="13"/>
      <c r="AL141" s="13"/>
      <c r="AM141" s="13">
        <f>VALUE(Table1[[#This Row],[Planned Test Hours]])</f>
        <v>0</v>
      </c>
      <c r="AN141" s="13"/>
      <c r="AO141" s="13" t="s">
        <v>59</v>
      </c>
      <c r="AP141" s="13"/>
      <c r="AQ141" s="13"/>
      <c r="AR141" s="13"/>
      <c r="AS141" s="13"/>
      <c r="AT141" s="13"/>
      <c r="AU141" s="13"/>
      <c r="AV141" s="17"/>
    </row>
    <row r="142" spans="1:48" ht="14.4" x14ac:dyDescent="0.3">
      <c r="A142" s="8">
        <v>159</v>
      </c>
      <c r="B142" s="9">
        <v>44298.51666666667</v>
      </c>
      <c r="C142" s="9">
        <v>44298.51666666667</v>
      </c>
      <c r="D142" s="7" t="s">
        <v>48</v>
      </c>
      <c r="E142" s="7" t="s">
        <v>49</v>
      </c>
      <c r="F142" s="7" t="s">
        <v>49</v>
      </c>
      <c r="G142" s="10">
        <v>44293</v>
      </c>
      <c r="H142" s="7" t="s">
        <v>212</v>
      </c>
      <c r="I142" s="7">
        <v>30</v>
      </c>
      <c r="J142" s="7" t="s">
        <v>51</v>
      </c>
      <c r="K142" s="7" t="s">
        <v>183</v>
      </c>
      <c r="L142" s="7" t="s">
        <v>53</v>
      </c>
      <c r="M142" s="7">
        <v>1</v>
      </c>
      <c r="N142" s="18" t="s">
        <v>54</v>
      </c>
      <c r="O142" s="7"/>
      <c r="P142" s="7" t="s">
        <v>55</v>
      </c>
      <c r="Q142" s="7"/>
      <c r="R142" s="7" t="s">
        <v>55</v>
      </c>
      <c r="S142" s="7" t="s">
        <v>55</v>
      </c>
      <c r="T142" s="7" t="s">
        <v>55</v>
      </c>
      <c r="U142" s="7" t="s">
        <v>56</v>
      </c>
      <c r="V142" s="7"/>
      <c r="W142" s="7"/>
      <c r="X142" s="7"/>
      <c r="Y142" s="7">
        <v>0</v>
      </c>
      <c r="Z142" s="19" cm="1">
        <f t="array" ref="Z142">MAX(VALUE(Table1[[#This Row],[Enter measured harness resistance value (1st measurement)]:[Enter measured harness resistance value (3rd measurement)]]))</f>
        <v>0</v>
      </c>
      <c r="AA142" s="19" cm="1">
        <f t="array" ref="AA142">MIN(VALUE(Table1[[#This Row],[Enter measured harness resistance value (1st measurement)]:[Enter measured harness resistance value (3rd measurement)]]))</f>
        <v>0</v>
      </c>
      <c r="AB142" s="19">
        <f>IF(ISBLANK(Table1[[#This Row],[Enter measured harness resistance value (1st measurement)]]), 0, 1)</f>
        <v>0</v>
      </c>
      <c r="AC142" s="7">
        <v>0</v>
      </c>
      <c r="AD142" s="7"/>
      <c r="AE142" s="7" t="s">
        <v>57</v>
      </c>
      <c r="AF142" s="7"/>
      <c r="AG142" s="7"/>
      <c r="AH142" s="7"/>
      <c r="AI142" s="7"/>
      <c r="AJ142" s="7" t="s">
        <v>58</v>
      </c>
      <c r="AK142" s="7"/>
      <c r="AL142" s="7"/>
      <c r="AM142" s="7">
        <f>VALUE(Table1[[#This Row],[Planned Test Hours]])</f>
        <v>0</v>
      </c>
      <c r="AN142" s="7"/>
      <c r="AO142" s="7" t="s">
        <v>59</v>
      </c>
      <c r="AP142" s="7"/>
      <c r="AQ142" s="7"/>
      <c r="AR142" s="7"/>
      <c r="AS142" s="7"/>
      <c r="AT142" s="7"/>
      <c r="AU142" s="7"/>
      <c r="AV142" s="11"/>
    </row>
    <row r="143" spans="1:48" ht="14.4" x14ac:dyDescent="0.3">
      <c r="A143" s="12">
        <v>160</v>
      </c>
      <c r="B143" s="14">
        <v>44298.51666666667</v>
      </c>
      <c r="C143" s="14">
        <v>44298.517361111109</v>
      </c>
      <c r="D143" s="13" t="s">
        <v>48</v>
      </c>
      <c r="E143" s="13" t="s">
        <v>49</v>
      </c>
      <c r="F143" s="13" t="s">
        <v>49</v>
      </c>
      <c r="G143" s="15">
        <v>44293</v>
      </c>
      <c r="H143" s="13" t="s">
        <v>213</v>
      </c>
      <c r="I143" s="13">
        <v>31</v>
      </c>
      <c r="J143" s="13" t="s">
        <v>51</v>
      </c>
      <c r="K143" s="13" t="s">
        <v>183</v>
      </c>
      <c r="L143" s="13" t="s">
        <v>53</v>
      </c>
      <c r="M143" s="13">
        <v>1</v>
      </c>
      <c r="N143" s="16" t="s">
        <v>54</v>
      </c>
      <c r="O143" s="13"/>
      <c r="P143" s="13" t="s">
        <v>55</v>
      </c>
      <c r="Q143" s="13"/>
      <c r="R143" s="13" t="s">
        <v>55</v>
      </c>
      <c r="S143" s="13" t="s">
        <v>55</v>
      </c>
      <c r="T143" s="13" t="s">
        <v>55</v>
      </c>
      <c r="U143" s="13" t="s">
        <v>56</v>
      </c>
      <c r="V143" s="13"/>
      <c r="W143" s="13"/>
      <c r="X143" s="13"/>
      <c r="Y143" s="13">
        <v>0</v>
      </c>
      <c r="Z143" s="21" cm="1">
        <f t="array" ref="Z143">MAX(VALUE(Table1[[#This Row],[Enter measured harness resistance value (1st measurement)]:[Enter measured harness resistance value (3rd measurement)]]))</f>
        <v>0</v>
      </c>
      <c r="AA143" s="21" cm="1">
        <f t="array" ref="AA143">MIN(VALUE(Table1[[#This Row],[Enter measured harness resistance value (1st measurement)]:[Enter measured harness resistance value (3rd measurement)]]))</f>
        <v>0</v>
      </c>
      <c r="AB143" s="21">
        <f>IF(ISBLANK(Table1[[#This Row],[Enter measured harness resistance value (1st measurement)]]), 0, 1)</f>
        <v>0</v>
      </c>
      <c r="AC143" s="13">
        <v>0</v>
      </c>
      <c r="AD143" s="13"/>
      <c r="AE143" s="13" t="s">
        <v>57</v>
      </c>
      <c r="AF143" s="13"/>
      <c r="AG143" s="13"/>
      <c r="AH143" s="13"/>
      <c r="AI143" s="13"/>
      <c r="AJ143" s="13" t="s">
        <v>58</v>
      </c>
      <c r="AK143" s="13"/>
      <c r="AL143" s="13"/>
      <c r="AM143" s="13">
        <f>VALUE(Table1[[#This Row],[Planned Test Hours]])</f>
        <v>0</v>
      </c>
      <c r="AN143" s="13"/>
      <c r="AO143" s="13" t="s">
        <v>59</v>
      </c>
      <c r="AP143" s="13"/>
      <c r="AQ143" s="13"/>
      <c r="AR143" s="13"/>
      <c r="AS143" s="13"/>
      <c r="AT143" s="13"/>
      <c r="AU143" s="13"/>
      <c r="AV143" s="17"/>
    </row>
    <row r="144" spans="1:48" ht="14.4" x14ac:dyDescent="0.3">
      <c r="A144" s="8">
        <v>161</v>
      </c>
      <c r="B144" s="9">
        <v>44298.517361111109</v>
      </c>
      <c r="C144" s="9">
        <v>44298.517361111109</v>
      </c>
      <c r="D144" s="7" t="s">
        <v>48</v>
      </c>
      <c r="E144" s="7" t="s">
        <v>49</v>
      </c>
      <c r="F144" s="7" t="s">
        <v>49</v>
      </c>
      <c r="G144" s="10">
        <v>44293</v>
      </c>
      <c r="H144" s="7" t="s">
        <v>214</v>
      </c>
      <c r="I144" s="7">
        <v>32</v>
      </c>
      <c r="J144" s="7" t="s">
        <v>51</v>
      </c>
      <c r="K144" s="7" t="s">
        <v>183</v>
      </c>
      <c r="L144" s="7" t="s">
        <v>53</v>
      </c>
      <c r="M144" s="7">
        <v>1</v>
      </c>
      <c r="N144" s="18" t="s">
        <v>54</v>
      </c>
      <c r="O144" s="7"/>
      <c r="P144" s="7" t="s">
        <v>55</v>
      </c>
      <c r="Q144" s="7"/>
      <c r="R144" s="7" t="s">
        <v>55</v>
      </c>
      <c r="S144" s="7" t="s">
        <v>55</v>
      </c>
      <c r="T144" s="7" t="s">
        <v>55</v>
      </c>
      <c r="U144" s="7" t="s">
        <v>56</v>
      </c>
      <c r="V144" s="7"/>
      <c r="W144" s="7"/>
      <c r="X144" s="7"/>
      <c r="Y144" s="7">
        <v>0</v>
      </c>
      <c r="Z144" s="19" cm="1">
        <f t="array" ref="Z144">MAX(VALUE(Table1[[#This Row],[Enter measured harness resistance value (1st measurement)]:[Enter measured harness resistance value (3rd measurement)]]))</f>
        <v>0</v>
      </c>
      <c r="AA144" s="19" cm="1">
        <f t="array" ref="AA144">MIN(VALUE(Table1[[#This Row],[Enter measured harness resistance value (1st measurement)]:[Enter measured harness resistance value (3rd measurement)]]))</f>
        <v>0</v>
      </c>
      <c r="AB144" s="19">
        <f>IF(ISBLANK(Table1[[#This Row],[Enter measured harness resistance value (1st measurement)]]), 0, 1)</f>
        <v>0</v>
      </c>
      <c r="AC144" s="7">
        <v>0</v>
      </c>
      <c r="AD144" s="7"/>
      <c r="AE144" s="7" t="s">
        <v>57</v>
      </c>
      <c r="AF144" s="7"/>
      <c r="AG144" s="7"/>
      <c r="AH144" s="7"/>
      <c r="AI144" s="7"/>
      <c r="AJ144" s="7" t="s">
        <v>58</v>
      </c>
      <c r="AK144" s="7"/>
      <c r="AL144" s="7"/>
      <c r="AM144" s="7">
        <f>VALUE(Table1[[#This Row],[Planned Test Hours]])</f>
        <v>0</v>
      </c>
      <c r="AN144" s="7"/>
      <c r="AO144" s="7" t="s">
        <v>59</v>
      </c>
      <c r="AP144" s="7"/>
      <c r="AQ144" s="7"/>
      <c r="AR144" s="7"/>
      <c r="AS144" s="7"/>
      <c r="AT144" s="7"/>
      <c r="AU144" s="7"/>
      <c r="AV144" s="11"/>
    </row>
    <row r="145" spans="1:48" ht="14.4" x14ac:dyDescent="0.3">
      <c r="A145" s="12">
        <v>162</v>
      </c>
      <c r="B145" s="14">
        <v>44298.517361111109</v>
      </c>
      <c r="C145" s="14">
        <v>44298.518750000003</v>
      </c>
      <c r="D145" s="13" t="s">
        <v>48</v>
      </c>
      <c r="E145" s="13" t="s">
        <v>49</v>
      </c>
      <c r="F145" s="13" t="s">
        <v>49</v>
      </c>
      <c r="G145" s="15">
        <v>44293</v>
      </c>
      <c r="H145" s="13" t="s">
        <v>215</v>
      </c>
      <c r="I145" s="13">
        <v>33</v>
      </c>
      <c r="J145" s="13" t="s">
        <v>51</v>
      </c>
      <c r="K145" s="13" t="s">
        <v>183</v>
      </c>
      <c r="L145" s="13" t="s">
        <v>53</v>
      </c>
      <c r="M145" s="13">
        <v>1</v>
      </c>
      <c r="N145" s="16" t="s">
        <v>54</v>
      </c>
      <c r="O145" s="13"/>
      <c r="P145" s="13" t="s">
        <v>55</v>
      </c>
      <c r="Q145" s="13"/>
      <c r="R145" s="13" t="s">
        <v>55</v>
      </c>
      <c r="S145" s="13" t="s">
        <v>55</v>
      </c>
      <c r="T145" s="13" t="s">
        <v>55</v>
      </c>
      <c r="U145" s="13" t="s">
        <v>56</v>
      </c>
      <c r="V145" s="13"/>
      <c r="W145" s="13"/>
      <c r="X145" s="13"/>
      <c r="Y145" s="13">
        <v>0</v>
      </c>
      <c r="Z145" s="21" cm="1">
        <f t="array" ref="Z145">MAX(VALUE(Table1[[#This Row],[Enter measured harness resistance value (1st measurement)]:[Enter measured harness resistance value (3rd measurement)]]))</f>
        <v>0</v>
      </c>
      <c r="AA145" s="21" cm="1">
        <f t="array" ref="AA145">MIN(VALUE(Table1[[#This Row],[Enter measured harness resistance value (1st measurement)]:[Enter measured harness resistance value (3rd measurement)]]))</f>
        <v>0</v>
      </c>
      <c r="AB145" s="21">
        <f>IF(ISBLANK(Table1[[#This Row],[Enter measured harness resistance value (1st measurement)]]), 0, 1)</f>
        <v>0</v>
      </c>
      <c r="AC145" s="13">
        <v>0</v>
      </c>
      <c r="AD145" s="13"/>
      <c r="AE145" s="13" t="s">
        <v>57</v>
      </c>
      <c r="AF145" s="13"/>
      <c r="AG145" s="13"/>
      <c r="AH145" s="13"/>
      <c r="AI145" s="13"/>
      <c r="AJ145" s="13" t="s">
        <v>58</v>
      </c>
      <c r="AK145" s="13"/>
      <c r="AL145" s="13"/>
      <c r="AM145" s="13">
        <f>VALUE(Table1[[#This Row],[Planned Test Hours]])</f>
        <v>0</v>
      </c>
      <c r="AN145" s="13"/>
      <c r="AO145" s="13" t="s">
        <v>59</v>
      </c>
      <c r="AP145" s="13"/>
      <c r="AQ145" s="13"/>
      <c r="AR145" s="13"/>
      <c r="AS145" s="13"/>
      <c r="AT145" s="13"/>
      <c r="AU145" s="13"/>
      <c r="AV145" s="17"/>
    </row>
    <row r="146" spans="1:48" ht="14.4" x14ac:dyDescent="0.3">
      <c r="A146" s="8">
        <v>163</v>
      </c>
      <c r="B146" s="9">
        <v>44298.518750000003</v>
      </c>
      <c r="C146" s="9">
        <v>44298.518750000003</v>
      </c>
      <c r="D146" s="7" t="s">
        <v>48</v>
      </c>
      <c r="E146" s="7" t="s">
        <v>49</v>
      </c>
      <c r="F146" s="7" t="s">
        <v>49</v>
      </c>
      <c r="G146" s="10">
        <v>44293</v>
      </c>
      <c r="H146" s="7" t="s">
        <v>216</v>
      </c>
      <c r="I146" s="7">
        <v>34</v>
      </c>
      <c r="J146" s="7" t="s">
        <v>51</v>
      </c>
      <c r="K146" s="7" t="s">
        <v>183</v>
      </c>
      <c r="L146" s="7" t="s">
        <v>53</v>
      </c>
      <c r="M146" s="7">
        <v>1</v>
      </c>
      <c r="N146" s="18" t="s">
        <v>54</v>
      </c>
      <c r="O146" s="7"/>
      <c r="P146" s="7" t="s">
        <v>55</v>
      </c>
      <c r="Q146" s="7"/>
      <c r="R146" s="7" t="s">
        <v>55</v>
      </c>
      <c r="S146" s="7" t="s">
        <v>55</v>
      </c>
      <c r="T146" s="7" t="s">
        <v>55</v>
      </c>
      <c r="U146" s="7" t="s">
        <v>56</v>
      </c>
      <c r="V146" s="7"/>
      <c r="W146" s="7"/>
      <c r="X146" s="7"/>
      <c r="Y146" s="7">
        <v>0</v>
      </c>
      <c r="Z146" s="19" cm="1">
        <f t="array" ref="Z146">MAX(VALUE(Table1[[#This Row],[Enter measured harness resistance value (1st measurement)]:[Enter measured harness resistance value (3rd measurement)]]))</f>
        <v>0</v>
      </c>
      <c r="AA146" s="19" cm="1">
        <f t="array" ref="AA146">MIN(VALUE(Table1[[#This Row],[Enter measured harness resistance value (1st measurement)]:[Enter measured harness resistance value (3rd measurement)]]))</f>
        <v>0</v>
      </c>
      <c r="AB146" s="19">
        <f>IF(ISBLANK(Table1[[#This Row],[Enter measured harness resistance value (1st measurement)]]), 0, 1)</f>
        <v>0</v>
      </c>
      <c r="AC146" s="7">
        <v>0</v>
      </c>
      <c r="AD146" s="7"/>
      <c r="AE146" s="7" t="s">
        <v>57</v>
      </c>
      <c r="AF146" s="7"/>
      <c r="AG146" s="7"/>
      <c r="AH146" s="7"/>
      <c r="AI146" s="7"/>
      <c r="AJ146" s="7" t="s">
        <v>58</v>
      </c>
      <c r="AK146" s="7"/>
      <c r="AL146" s="7"/>
      <c r="AM146" s="7">
        <f>VALUE(Table1[[#This Row],[Planned Test Hours]])</f>
        <v>0</v>
      </c>
      <c r="AN146" s="7"/>
      <c r="AO146" s="7" t="s">
        <v>59</v>
      </c>
      <c r="AP146" s="7"/>
      <c r="AQ146" s="7"/>
      <c r="AR146" s="7"/>
      <c r="AS146" s="7"/>
      <c r="AT146" s="7"/>
      <c r="AU146" s="7"/>
      <c r="AV146" s="11"/>
    </row>
    <row r="147" spans="1:48" ht="14.4" x14ac:dyDescent="0.3">
      <c r="A147" s="12">
        <v>164</v>
      </c>
      <c r="B147" s="14">
        <v>44298.518750000003</v>
      </c>
      <c r="C147" s="14">
        <v>44298.518750000003</v>
      </c>
      <c r="D147" s="13" t="s">
        <v>48</v>
      </c>
      <c r="E147" s="13" t="s">
        <v>49</v>
      </c>
      <c r="F147" s="13" t="s">
        <v>49</v>
      </c>
      <c r="G147" s="15">
        <v>44293</v>
      </c>
      <c r="H147" s="13" t="s">
        <v>217</v>
      </c>
      <c r="I147" s="13">
        <v>35</v>
      </c>
      <c r="J147" s="13" t="s">
        <v>51</v>
      </c>
      <c r="K147" s="13" t="s">
        <v>183</v>
      </c>
      <c r="L147" s="13" t="s">
        <v>53</v>
      </c>
      <c r="M147" s="13">
        <v>1</v>
      </c>
      <c r="N147" s="16" t="s">
        <v>54</v>
      </c>
      <c r="O147" s="13"/>
      <c r="P147" s="13" t="s">
        <v>55</v>
      </c>
      <c r="Q147" s="13"/>
      <c r="R147" s="13" t="s">
        <v>55</v>
      </c>
      <c r="S147" s="13" t="s">
        <v>55</v>
      </c>
      <c r="T147" s="13" t="s">
        <v>55</v>
      </c>
      <c r="U147" s="13" t="s">
        <v>56</v>
      </c>
      <c r="V147" s="13"/>
      <c r="W147" s="13"/>
      <c r="X147" s="13"/>
      <c r="Y147" s="13">
        <v>0</v>
      </c>
      <c r="Z147" s="21" cm="1">
        <f t="array" ref="Z147">MAX(VALUE(Table1[[#This Row],[Enter measured harness resistance value (1st measurement)]:[Enter measured harness resistance value (3rd measurement)]]))</f>
        <v>0</v>
      </c>
      <c r="AA147" s="21" cm="1">
        <f t="array" ref="AA147">MIN(VALUE(Table1[[#This Row],[Enter measured harness resistance value (1st measurement)]:[Enter measured harness resistance value (3rd measurement)]]))</f>
        <v>0</v>
      </c>
      <c r="AB147" s="21">
        <f>IF(ISBLANK(Table1[[#This Row],[Enter measured harness resistance value (1st measurement)]]), 0, 1)</f>
        <v>0</v>
      </c>
      <c r="AC147" s="13">
        <v>0</v>
      </c>
      <c r="AD147" s="13"/>
      <c r="AE147" s="13" t="s">
        <v>57</v>
      </c>
      <c r="AF147" s="13"/>
      <c r="AG147" s="13"/>
      <c r="AH147" s="13"/>
      <c r="AI147" s="13"/>
      <c r="AJ147" s="13" t="s">
        <v>58</v>
      </c>
      <c r="AK147" s="13"/>
      <c r="AL147" s="13"/>
      <c r="AM147" s="13">
        <f>VALUE(Table1[[#This Row],[Planned Test Hours]])</f>
        <v>0</v>
      </c>
      <c r="AN147" s="13"/>
      <c r="AO147" s="13" t="s">
        <v>59</v>
      </c>
      <c r="AP147" s="13"/>
      <c r="AQ147" s="13"/>
      <c r="AR147" s="13"/>
      <c r="AS147" s="13"/>
      <c r="AT147" s="13"/>
      <c r="AU147" s="13"/>
      <c r="AV147" s="17"/>
    </row>
    <row r="148" spans="1:48" ht="14.4" x14ac:dyDescent="0.3">
      <c r="A148" s="8">
        <v>165</v>
      </c>
      <c r="B148" s="9">
        <v>44298.519444444442</v>
      </c>
      <c r="C148" s="9">
        <v>44298.519444444442</v>
      </c>
      <c r="D148" s="7" t="s">
        <v>48</v>
      </c>
      <c r="E148" s="7" t="s">
        <v>49</v>
      </c>
      <c r="F148" s="7" t="s">
        <v>49</v>
      </c>
      <c r="G148" s="10">
        <v>44293</v>
      </c>
      <c r="H148" s="7" t="s">
        <v>218</v>
      </c>
      <c r="I148" s="7">
        <v>36</v>
      </c>
      <c r="J148" s="7" t="s">
        <v>51</v>
      </c>
      <c r="K148" s="7" t="s">
        <v>183</v>
      </c>
      <c r="L148" s="7" t="s">
        <v>53</v>
      </c>
      <c r="M148" s="7">
        <v>1</v>
      </c>
      <c r="N148" s="18" t="s">
        <v>54</v>
      </c>
      <c r="O148" s="7"/>
      <c r="P148" s="7" t="s">
        <v>55</v>
      </c>
      <c r="Q148" s="7"/>
      <c r="R148" s="7" t="s">
        <v>55</v>
      </c>
      <c r="S148" s="7" t="s">
        <v>55</v>
      </c>
      <c r="T148" s="7" t="s">
        <v>55</v>
      </c>
      <c r="U148" s="7" t="s">
        <v>56</v>
      </c>
      <c r="V148" s="7"/>
      <c r="W148" s="7"/>
      <c r="X148" s="7"/>
      <c r="Y148" s="7">
        <v>0</v>
      </c>
      <c r="Z148" s="19" cm="1">
        <f t="array" ref="Z148">MAX(VALUE(Table1[[#This Row],[Enter measured harness resistance value (1st measurement)]:[Enter measured harness resistance value (3rd measurement)]]))</f>
        <v>0</v>
      </c>
      <c r="AA148" s="19" cm="1">
        <f t="array" ref="AA148">MIN(VALUE(Table1[[#This Row],[Enter measured harness resistance value (1st measurement)]:[Enter measured harness resistance value (3rd measurement)]]))</f>
        <v>0</v>
      </c>
      <c r="AB148" s="19">
        <f>IF(ISBLANK(Table1[[#This Row],[Enter measured harness resistance value (1st measurement)]]), 0, 1)</f>
        <v>0</v>
      </c>
      <c r="AC148" s="7">
        <v>0</v>
      </c>
      <c r="AD148" s="7"/>
      <c r="AE148" s="7" t="s">
        <v>57</v>
      </c>
      <c r="AF148" s="7"/>
      <c r="AG148" s="7"/>
      <c r="AH148" s="7"/>
      <c r="AI148" s="7"/>
      <c r="AJ148" s="7" t="s">
        <v>58</v>
      </c>
      <c r="AK148" s="7"/>
      <c r="AL148" s="7"/>
      <c r="AM148" s="7">
        <f>VALUE(Table1[[#This Row],[Planned Test Hours]])</f>
        <v>0</v>
      </c>
      <c r="AN148" s="7"/>
      <c r="AO148" s="7" t="s">
        <v>59</v>
      </c>
      <c r="AP148" s="7"/>
      <c r="AQ148" s="7"/>
      <c r="AR148" s="7"/>
      <c r="AS148" s="7"/>
      <c r="AT148" s="7"/>
      <c r="AU148" s="7"/>
      <c r="AV148" s="11"/>
    </row>
    <row r="149" spans="1:48" ht="14.4" x14ac:dyDescent="0.3">
      <c r="A149" s="12">
        <v>166</v>
      </c>
      <c r="B149" s="14">
        <v>44298.519444444442</v>
      </c>
      <c r="C149" s="14">
        <v>44298.519444444442</v>
      </c>
      <c r="D149" s="13" t="s">
        <v>48</v>
      </c>
      <c r="E149" s="13" t="s">
        <v>49</v>
      </c>
      <c r="F149" s="13" t="s">
        <v>49</v>
      </c>
      <c r="G149" s="15">
        <v>44293</v>
      </c>
      <c r="H149" s="13" t="s">
        <v>219</v>
      </c>
      <c r="I149" s="13">
        <v>37</v>
      </c>
      <c r="J149" s="13" t="s">
        <v>51</v>
      </c>
      <c r="K149" s="13" t="s">
        <v>183</v>
      </c>
      <c r="L149" s="13" t="s">
        <v>53</v>
      </c>
      <c r="M149" s="13">
        <v>1</v>
      </c>
      <c r="N149" s="16" t="s">
        <v>54</v>
      </c>
      <c r="O149" s="13"/>
      <c r="P149" s="13" t="s">
        <v>55</v>
      </c>
      <c r="Q149" s="13"/>
      <c r="R149" s="13" t="s">
        <v>55</v>
      </c>
      <c r="S149" s="13" t="s">
        <v>55</v>
      </c>
      <c r="T149" s="13" t="s">
        <v>55</v>
      </c>
      <c r="U149" s="13" t="s">
        <v>56</v>
      </c>
      <c r="V149" s="13"/>
      <c r="W149" s="13"/>
      <c r="X149" s="13"/>
      <c r="Y149" s="13">
        <v>0</v>
      </c>
      <c r="Z149" s="21" cm="1">
        <f t="array" ref="Z149">MAX(VALUE(Table1[[#This Row],[Enter measured harness resistance value (1st measurement)]:[Enter measured harness resistance value (3rd measurement)]]))</f>
        <v>0</v>
      </c>
      <c r="AA149" s="21" cm="1">
        <f t="array" ref="AA149">MIN(VALUE(Table1[[#This Row],[Enter measured harness resistance value (1st measurement)]:[Enter measured harness resistance value (3rd measurement)]]))</f>
        <v>0</v>
      </c>
      <c r="AB149" s="21">
        <f>IF(ISBLANK(Table1[[#This Row],[Enter measured harness resistance value (1st measurement)]]), 0, 1)</f>
        <v>0</v>
      </c>
      <c r="AC149" s="13">
        <v>0</v>
      </c>
      <c r="AD149" s="13"/>
      <c r="AE149" s="13" t="s">
        <v>57</v>
      </c>
      <c r="AF149" s="13"/>
      <c r="AG149" s="13"/>
      <c r="AH149" s="13"/>
      <c r="AI149" s="13"/>
      <c r="AJ149" s="13" t="s">
        <v>58</v>
      </c>
      <c r="AK149" s="13"/>
      <c r="AL149" s="13"/>
      <c r="AM149" s="13">
        <f>VALUE(Table1[[#This Row],[Planned Test Hours]])</f>
        <v>0</v>
      </c>
      <c r="AN149" s="13"/>
      <c r="AO149" s="13" t="s">
        <v>59</v>
      </c>
      <c r="AP149" s="13"/>
      <c r="AQ149" s="13"/>
      <c r="AR149" s="13"/>
      <c r="AS149" s="13"/>
      <c r="AT149" s="13"/>
      <c r="AU149" s="13"/>
      <c r="AV149" s="17"/>
    </row>
    <row r="150" spans="1:48" ht="14.4" x14ac:dyDescent="0.3">
      <c r="A150" s="8">
        <v>167</v>
      </c>
      <c r="B150" s="9">
        <v>44298.520138888889</v>
      </c>
      <c r="C150" s="9">
        <v>44298.520138888889</v>
      </c>
      <c r="D150" s="7" t="s">
        <v>48</v>
      </c>
      <c r="E150" s="7" t="s">
        <v>49</v>
      </c>
      <c r="F150" s="7" t="s">
        <v>49</v>
      </c>
      <c r="G150" s="10">
        <v>44293</v>
      </c>
      <c r="H150" s="7" t="s">
        <v>220</v>
      </c>
      <c r="I150" s="7">
        <v>38</v>
      </c>
      <c r="J150" s="7" t="s">
        <v>51</v>
      </c>
      <c r="K150" s="7" t="s">
        <v>183</v>
      </c>
      <c r="L150" s="7" t="s">
        <v>53</v>
      </c>
      <c r="M150" s="7">
        <v>1</v>
      </c>
      <c r="N150" s="18" t="s">
        <v>54</v>
      </c>
      <c r="O150" s="7"/>
      <c r="P150" s="7" t="s">
        <v>55</v>
      </c>
      <c r="Q150" s="7"/>
      <c r="R150" s="7" t="s">
        <v>55</v>
      </c>
      <c r="S150" s="7" t="s">
        <v>55</v>
      </c>
      <c r="T150" s="7" t="s">
        <v>55</v>
      </c>
      <c r="U150" s="7" t="s">
        <v>56</v>
      </c>
      <c r="V150" s="7"/>
      <c r="W150" s="7"/>
      <c r="X150" s="7"/>
      <c r="Y150" s="7">
        <v>0</v>
      </c>
      <c r="Z150" s="19" cm="1">
        <f t="array" ref="Z150">MAX(VALUE(Table1[[#This Row],[Enter measured harness resistance value (1st measurement)]:[Enter measured harness resistance value (3rd measurement)]]))</f>
        <v>0</v>
      </c>
      <c r="AA150" s="19" cm="1">
        <f t="array" ref="AA150">MIN(VALUE(Table1[[#This Row],[Enter measured harness resistance value (1st measurement)]:[Enter measured harness resistance value (3rd measurement)]]))</f>
        <v>0</v>
      </c>
      <c r="AB150" s="19">
        <f>IF(ISBLANK(Table1[[#This Row],[Enter measured harness resistance value (1st measurement)]]), 0, 1)</f>
        <v>0</v>
      </c>
      <c r="AC150" s="7">
        <v>0</v>
      </c>
      <c r="AD150" s="7"/>
      <c r="AE150" s="7" t="s">
        <v>57</v>
      </c>
      <c r="AF150" s="7"/>
      <c r="AG150" s="7"/>
      <c r="AH150" s="7"/>
      <c r="AI150" s="7"/>
      <c r="AJ150" s="7" t="s">
        <v>58</v>
      </c>
      <c r="AK150" s="7"/>
      <c r="AL150" s="7"/>
      <c r="AM150" s="7">
        <f>VALUE(Table1[[#This Row],[Planned Test Hours]])</f>
        <v>0</v>
      </c>
      <c r="AN150" s="7"/>
      <c r="AO150" s="7" t="s">
        <v>59</v>
      </c>
      <c r="AP150" s="7"/>
      <c r="AQ150" s="7"/>
      <c r="AR150" s="7"/>
      <c r="AS150" s="7"/>
      <c r="AT150" s="7"/>
      <c r="AU150" s="7"/>
      <c r="AV150" s="11"/>
    </row>
    <row r="151" spans="1:48" ht="14.4" x14ac:dyDescent="0.3">
      <c r="A151" s="12">
        <v>168</v>
      </c>
      <c r="B151" s="14">
        <v>44298.520138888889</v>
      </c>
      <c r="C151" s="14">
        <v>44298.520138888889</v>
      </c>
      <c r="D151" s="13" t="s">
        <v>48</v>
      </c>
      <c r="E151" s="13" t="s">
        <v>49</v>
      </c>
      <c r="F151" s="13" t="s">
        <v>49</v>
      </c>
      <c r="G151" s="15">
        <v>44293</v>
      </c>
      <c r="H151" s="13" t="s">
        <v>221</v>
      </c>
      <c r="I151" s="13">
        <v>39</v>
      </c>
      <c r="J151" s="13" t="s">
        <v>51</v>
      </c>
      <c r="K151" s="13" t="s">
        <v>183</v>
      </c>
      <c r="L151" s="13" t="s">
        <v>53</v>
      </c>
      <c r="M151" s="13">
        <v>1</v>
      </c>
      <c r="N151" s="16" t="s">
        <v>54</v>
      </c>
      <c r="O151" s="13"/>
      <c r="P151" s="13" t="s">
        <v>55</v>
      </c>
      <c r="Q151" s="13"/>
      <c r="R151" s="13" t="s">
        <v>55</v>
      </c>
      <c r="S151" s="13" t="s">
        <v>55</v>
      </c>
      <c r="T151" s="13" t="s">
        <v>55</v>
      </c>
      <c r="U151" s="13" t="s">
        <v>56</v>
      </c>
      <c r="V151" s="13"/>
      <c r="W151" s="13"/>
      <c r="X151" s="13"/>
      <c r="Y151" s="13">
        <v>0</v>
      </c>
      <c r="Z151" s="21" cm="1">
        <f t="array" ref="Z151">MAX(VALUE(Table1[[#This Row],[Enter measured harness resistance value (1st measurement)]:[Enter measured harness resistance value (3rd measurement)]]))</f>
        <v>0</v>
      </c>
      <c r="AA151" s="21" cm="1">
        <f t="array" ref="AA151">MIN(VALUE(Table1[[#This Row],[Enter measured harness resistance value (1st measurement)]:[Enter measured harness resistance value (3rd measurement)]]))</f>
        <v>0</v>
      </c>
      <c r="AB151" s="21">
        <f>IF(ISBLANK(Table1[[#This Row],[Enter measured harness resistance value (1st measurement)]]), 0, 1)</f>
        <v>0</v>
      </c>
      <c r="AC151" s="13">
        <v>0</v>
      </c>
      <c r="AD151" s="13"/>
      <c r="AE151" s="13" t="s">
        <v>57</v>
      </c>
      <c r="AF151" s="13"/>
      <c r="AG151" s="13"/>
      <c r="AH151" s="13"/>
      <c r="AI151" s="13"/>
      <c r="AJ151" s="13" t="s">
        <v>58</v>
      </c>
      <c r="AK151" s="13"/>
      <c r="AL151" s="13"/>
      <c r="AM151" s="13">
        <f>VALUE(Table1[[#This Row],[Planned Test Hours]])</f>
        <v>0</v>
      </c>
      <c r="AN151" s="13"/>
      <c r="AO151" s="13" t="s">
        <v>59</v>
      </c>
      <c r="AP151" s="13"/>
      <c r="AQ151" s="13"/>
      <c r="AR151" s="13"/>
      <c r="AS151" s="13"/>
      <c r="AT151" s="13"/>
      <c r="AU151" s="13"/>
      <c r="AV151" s="17"/>
    </row>
    <row r="152" spans="1:48" ht="14.4" x14ac:dyDescent="0.3">
      <c r="A152" s="8">
        <v>169</v>
      </c>
      <c r="B152" s="9">
        <v>44298.520138888889</v>
      </c>
      <c r="C152" s="9">
        <v>44298.520833333336</v>
      </c>
      <c r="D152" s="7" t="s">
        <v>48</v>
      </c>
      <c r="E152" s="7" t="s">
        <v>49</v>
      </c>
      <c r="F152" s="7" t="s">
        <v>49</v>
      </c>
      <c r="G152" s="10">
        <v>44293</v>
      </c>
      <c r="H152" s="7" t="s">
        <v>222</v>
      </c>
      <c r="I152" s="7">
        <v>40</v>
      </c>
      <c r="J152" s="7" t="s">
        <v>51</v>
      </c>
      <c r="K152" s="7" t="s">
        <v>183</v>
      </c>
      <c r="L152" s="7" t="s">
        <v>53</v>
      </c>
      <c r="M152" s="7">
        <v>1</v>
      </c>
      <c r="N152" s="18" t="s">
        <v>54</v>
      </c>
      <c r="O152" s="7"/>
      <c r="P152" s="7" t="s">
        <v>55</v>
      </c>
      <c r="Q152" s="7"/>
      <c r="R152" s="7" t="s">
        <v>55</v>
      </c>
      <c r="S152" s="7" t="s">
        <v>55</v>
      </c>
      <c r="T152" s="7" t="s">
        <v>55</v>
      </c>
      <c r="U152" s="7" t="s">
        <v>56</v>
      </c>
      <c r="V152" s="7"/>
      <c r="W152" s="7"/>
      <c r="X152" s="7"/>
      <c r="Y152" s="7">
        <v>0</v>
      </c>
      <c r="Z152" s="19" cm="1">
        <f t="array" ref="Z152">MAX(VALUE(Table1[[#This Row],[Enter measured harness resistance value (1st measurement)]:[Enter measured harness resistance value (3rd measurement)]]))</f>
        <v>0</v>
      </c>
      <c r="AA152" s="19" cm="1">
        <f t="array" ref="AA152">MIN(VALUE(Table1[[#This Row],[Enter measured harness resistance value (1st measurement)]:[Enter measured harness resistance value (3rd measurement)]]))</f>
        <v>0</v>
      </c>
      <c r="AB152" s="19">
        <f>IF(ISBLANK(Table1[[#This Row],[Enter measured harness resistance value (1st measurement)]]), 0, 1)</f>
        <v>0</v>
      </c>
      <c r="AC152" s="7">
        <v>0</v>
      </c>
      <c r="AD152" s="7"/>
      <c r="AE152" s="7" t="s">
        <v>57</v>
      </c>
      <c r="AF152" s="7"/>
      <c r="AG152" s="7"/>
      <c r="AH152" s="7"/>
      <c r="AI152" s="7"/>
      <c r="AJ152" s="7" t="s">
        <v>58</v>
      </c>
      <c r="AK152" s="7"/>
      <c r="AL152" s="7"/>
      <c r="AM152" s="7">
        <f>VALUE(Table1[[#This Row],[Planned Test Hours]])</f>
        <v>0</v>
      </c>
      <c r="AN152" s="7"/>
      <c r="AO152" s="7" t="s">
        <v>59</v>
      </c>
      <c r="AP152" s="7"/>
      <c r="AQ152" s="7"/>
      <c r="AR152" s="7"/>
      <c r="AS152" s="7"/>
      <c r="AT152" s="7"/>
      <c r="AU152" s="7"/>
      <c r="AV152" s="11"/>
    </row>
    <row r="153" spans="1:48" ht="14.4" x14ac:dyDescent="0.3">
      <c r="A153" s="12">
        <v>170</v>
      </c>
      <c r="B153" s="14">
        <v>44298.520833333336</v>
      </c>
      <c r="C153" s="14">
        <v>44298.520833333336</v>
      </c>
      <c r="D153" s="13" t="s">
        <v>48</v>
      </c>
      <c r="E153" s="13" t="s">
        <v>49</v>
      </c>
      <c r="F153" s="13" t="s">
        <v>49</v>
      </c>
      <c r="G153" s="15">
        <v>44293</v>
      </c>
      <c r="H153" s="13" t="s">
        <v>223</v>
      </c>
      <c r="I153" s="13">
        <v>41</v>
      </c>
      <c r="J153" s="13" t="s">
        <v>51</v>
      </c>
      <c r="K153" s="13" t="s">
        <v>183</v>
      </c>
      <c r="L153" s="13" t="s">
        <v>53</v>
      </c>
      <c r="M153" s="13">
        <v>1</v>
      </c>
      <c r="N153" s="16" t="s">
        <v>54</v>
      </c>
      <c r="O153" s="13"/>
      <c r="P153" s="13" t="s">
        <v>55</v>
      </c>
      <c r="Q153" s="13"/>
      <c r="R153" s="13" t="s">
        <v>55</v>
      </c>
      <c r="S153" s="13" t="s">
        <v>55</v>
      </c>
      <c r="T153" s="13" t="s">
        <v>55</v>
      </c>
      <c r="U153" s="13" t="s">
        <v>56</v>
      </c>
      <c r="V153" s="13"/>
      <c r="W153" s="13"/>
      <c r="X153" s="13"/>
      <c r="Y153" s="13">
        <v>0</v>
      </c>
      <c r="Z153" s="21" cm="1">
        <f t="array" ref="Z153">MAX(VALUE(Table1[[#This Row],[Enter measured harness resistance value (1st measurement)]:[Enter measured harness resistance value (3rd measurement)]]))</f>
        <v>0</v>
      </c>
      <c r="AA153" s="21" cm="1">
        <f t="array" ref="AA153">MIN(VALUE(Table1[[#This Row],[Enter measured harness resistance value (1st measurement)]:[Enter measured harness resistance value (3rd measurement)]]))</f>
        <v>0</v>
      </c>
      <c r="AB153" s="21">
        <f>IF(ISBLANK(Table1[[#This Row],[Enter measured harness resistance value (1st measurement)]]), 0, 1)</f>
        <v>0</v>
      </c>
      <c r="AC153" s="13">
        <v>0</v>
      </c>
      <c r="AD153" s="13"/>
      <c r="AE153" s="13" t="s">
        <v>57</v>
      </c>
      <c r="AF153" s="13"/>
      <c r="AG153" s="13"/>
      <c r="AH153" s="13"/>
      <c r="AI153" s="13"/>
      <c r="AJ153" s="13" t="s">
        <v>58</v>
      </c>
      <c r="AK153" s="13"/>
      <c r="AL153" s="13"/>
      <c r="AM153" s="13">
        <f>VALUE(Table1[[#This Row],[Planned Test Hours]])</f>
        <v>0</v>
      </c>
      <c r="AN153" s="13"/>
      <c r="AO153" s="13" t="s">
        <v>59</v>
      </c>
      <c r="AP153" s="13"/>
      <c r="AQ153" s="13"/>
      <c r="AR153" s="13"/>
      <c r="AS153" s="13"/>
      <c r="AT153" s="13"/>
      <c r="AU153" s="13"/>
      <c r="AV153" s="17"/>
    </row>
    <row r="154" spans="1:48" ht="14.4" x14ac:dyDescent="0.3">
      <c r="A154" s="8">
        <v>171</v>
      </c>
      <c r="B154" s="9">
        <v>44298.520833333336</v>
      </c>
      <c r="C154" s="9">
        <v>44298.521527777775</v>
      </c>
      <c r="D154" s="7" t="s">
        <v>48</v>
      </c>
      <c r="E154" s="7" t="s">
        <v>49</v>
      </c>
      <c r="F154" s="7" t="s">
        <v>49</v>
      </c>
      <c r="G154" s="10">
        <v>44293</v>
      </c>
      <c r="H154" s="7" t="s">
        <v>224</v>
      </c>
      <c r="I154" s="7">
        <v>42</v>
      </c>
      <c r="J154" s="7" t="s">
        <v>51</v>
      </c>
      <c r="K154" s="7" t="s">
        <v>183</v>
      </c>
      <c r="L154" s="7" t="s">
        <v>53</v>
      </c>
      <c r="M154" s="7">
        <v>1</v>
      </c>
      <c r="N154" s="18" t="s">
        <v>54</v>
      </c>
      <c r="O154" s="7"/>
      <c r="P154" s="7" t="s">
        <v>55</v>
      </c>
      <c r="Q154" s="7"/>
      <c r="R154" s="7" t="s">
        <v>55</v>
      </c>
      <c r="S154" s="7" t="s">
        <v>55</v>
      </c>
      <c r="T154" s="7" t="s">
        <v>55</v>
      </c>
      <c r="U154" s="7" t="s">
        <v>56</v>
      </c>
      <c r="V154" s="7"/>
      <c r="W154" s="7"/>
      <c r="X154" s="7"/>
      <c r="Y154" s="7">
        <v>0</v>
      </c>
      <c r="Z154" s="19" cm="1">
        <f t="array" ref="Z154">MAX(VALUE(Table1[[#This Row],[Enter measured harness resistance value (1st measurement)]:[Enter measured harness resistance value (3rd measurement)]]))</f>
        <v>0</v>
      </c>
      <c r="AA154" s="19" cm="1">
        <f t="array" ref="AA154">MIN(VALUE(Table1[[#This Row],[Enter measured harness resistance value (1st measurement)]:[Enter measured harness resistance value (3rd measurement)]]))</f>
        <v>0</v>
      </c>
      <c r="AB154" s="19">
        <f>IF(ISBLANK(Table1[[#This Row],[Enter measured harness resistance value (1st measurement)]]), 0, 1)</f>
        <v>0</v>
      </c>
      <c r="AC154" s="7">
        <v>0</v>
      </c>
      <c r="AD154" s="7"/>
      <c r="AE154" s="7" t="s">
        <v>57</v>
      </c>
      <c r="AF154" s="7"/>
      <c r="AG154" s="7"/>
      <c r="AH154" s="7"/>
      <c r="AI154" s="7"/>
      <c r="AJ154" s="7" t="s">
        <v>58</v>
      </c>
      <c r="AK154" s="7"/>
      <c r="AL154" s="7"/>
      <c r="AM154" s="7">
        <f>VALUE(Table1[[#This Row],[Planned Test Hours]])</f>
        <v>0</v>
      </c>
      <c r="AN154" s="7"/>
      <c r="AO154" s="7" t="s">
        <v>59</v>
      </c>
      <c r="AP154" s="7"/>
      <c r="AQ154" s="7"/>
      <c r="AR154" s="7"/>
      <c r="AS154" s="7"/>
      <c r="AT154" s="7"/>
      <c r="AU154" s="7"/>
      <c r="AV154" s="11"/>
    </row>
    <row r="155" spans="1:48" ht="14.4" x14ac:dyDescent="0.3">
      <c r="A155" s="12">
        <v>172</v>
      </c>
      <c r="B155" s="14">
        <v>44298.521527777775</v>
      </c>
      <c r="C155" s="14">
        <v>44298.521527777775</v>
      </c>
      <c r="D155" s="13" t="s">
        <v>48</v>
      </c>
      <c r="E155" s="13" t="s">
        <v>49</v>
      </c>
      <c r="F155" s="13" t="s">
        <v>49</v>
      </c>
      <c r="G155" s="15">
        <v>44293</v>
      </c>
      <c r="H155" s="13" t="s">
        <v>225</v>
      </c>
      <c r="I155" s="13">
        <v>43</v>
      </c>
      <c r="J155" s="13" t="s">
        <v>51</v>
      </c>
      <c r="K155" s="13" t="s">
        <v>183</v>
      </c>
      <c r="L155" s="13" t="s">
        <v>53</v>
      </c>
      <c r="M155" s="13">
        <v>1</v>
      </c>
      <c r="N155" s="16" t="s">
        <v>54</v>
      </c>
      <c r="O155" s="13"/>
      <c r="P155" s="13" t="s">
        <v>55</v>
      </c>
      <c r="Q155" s="13"/>
      <c r="R155" s="13" t="s">
        <v>55</v>
      </c>
      <c r="S155" s="13" t="s">
        <v>55</v>
      </c>
      <c r="T155" s="13" t="s">
        <v>55</v>
      </c>
      <c r="U155" s="13" t="s">
        <v>56</v>
      </c>
      <c r="V155" s="13"/>
      <c r="W155" s="13"/>
      <c r="X155" s="13"/>
      <c r="Y155" s="13">
        <v>0</v>
      </c>
      <c r="Z155" s="21" cm="1">
        <f t="array" ref="Z155">MAX(VALUE(Table1[[#This Row],[Enter measured harness resistance value (1st measurement)]:[Enter measured harness resistance value (3rd measurement)]]))</f>
        <v>0</v>
      </c>
      <c r="AA155" s="21" cm="1">
        <f t="array" ref="AA155">MIN(VALUE(Table1[[#This Row],[Enter measured harness resistance value (1st measurement)]:[Enter measured harness resistance value (3rd measurement)]]))</f>
        <v>0</v>
      </c>
      <c r="AB155" s="21">
        <f>IF(ISBLANK(Table1[[#This Row],[Enter measured harness resistance value (1st measurement)]]), 0, 1)</f>
        <v>0</v>
      </c>
      <c r="AC155" s="13">
        <v>0</v>
      </c>
      <c r="AD155" s="13"/>
      <c r="AE155" s="13" t="s">
        <v>57</v>
      </c>
      <c r="AF155" s="13"/>
      <c r="AG155" s="13"/>
      <c r="AH155" s="13"/>
      <c r="AI155" s="13"/>
      <c r="AJ155" s="13" t="s">
        <v>58</v>
      </c>
      <c r="AK155" s="13"/>
      <c r="AL155" s="13"/>
      <c r="AM155" s="13">
        <f>VALUE(Table1[[#This Row],[Planned Test Hours]])</f>
        <v>0</v>
      </c>
      <c r="AN155" s="13"/>
      <c r="AO155" s="13" t="s">
        <v>59</v>
      </c>
      <c r="AP155" s="13"/>
      <c r="AQ155" s="13"/>
      <c r="AR155" s="13"/>
      <c r="AS155" s="13"/>
      <c r="AT155" s="13"/>
      <c r="AU155" s="13"/>
      <c r="AV155" s="17"/>
    </row>
    <row r="156" spans="1:48" ht="14.4" x14ac:dyDescent="0.3">
      <c r="A156" s="8">
        <v>173</v>
      </c>
      <c r="B156" s="9">
        <v>44298.521527777775</v>
      </c>
      <c r="C156" s="9">
        <v>44298.522222222222</v>
      </c>
      <c r="D156" s="7" t="s">
        <v>48</v>
      </c>
      <c r="E156" s="7" t="s">
        <v>49</v>
      </c>
      <c r="F156" s="7" t="s">
        <v>49</v>
      </c>
      <c r="G156" s="10">
        <v>44293</v>
      </c>
      <c r="H156" s="7" t="s">
        <v>226</v>
      </c>
      <c r="I156" s="7">
        <v>44</v>
      </c>
      <c r="J156" s="7" t="s">
        <v>51</v>
      </c>
      <c r="K156" s="7" t="s">
        <v>183</v>
      </c>
      <c r="L156" s="7" t="s">
        <v>53</v>
      </c>
      <c r="M156" s="7">
        <v>1</v>
      </c>
      <c r="N156" s="18" t="s">
        <v>54</v>
      </c>
      <c r="O156" s="7"/>
      <c r="P156" s="7" t="s">
        <v>55</v>
      </c>
      <c r="Q156" s="7"/>
      <c r="R156" s="7" t="s">
        <v>55</v>
      </c>
      <c r="S156" s="7" t="s">
        <v>55</v>
      </c>
      <c r="T156" s="7" t="s">
        <v>55</v>
      </c>
      <c r="U156" s="7" t="s">
        <v>56</v>
      </c>
      <c r="V156" s="7"/>
      <c r="W156" s="7"/>
      <c r="X156" s="7"/>
      <c r="Y156" s="7">
        <v>0</v>
      </c>
      <c r="Z156" s="19" cm="1">
        <f t="array" ref="Z156">MAX(VALUE(Table1[[#This Row],[Enter measured harness resistance value (1st measurement)]:[Enter measured harness resistance value (3rd measurement)]]))</f>
        <v>0</v>
      </c>
      <c r="AA156" s="19" cm="1">
        <f t="array" ref="AA156">MIN(VALUE(Table1[[#This Row],[Enter measured harness resistance value (1st measurement)]:[Enter measured harness resistance value (3rd measurement)]]))</f>
        <v>0</v>
      </c>
      <c r="AB156" s="19">
        <f>IF(ISBLANK(Table1[[#This Row],[Enter measured harness resistance value (1st measurement)]]), 0, 1)</f>
        <v>0</v>
      </c>
      <c r="AC156" s="7">
        <v>0</v>
      </c>
      <c r="AD156" s="7"/>
      <c r="AE156" s="7" t="s">
        <v>57</v>
      </c>
      <c r="AF156" s="7"/>
      <c r="AG156" s="7"/>
      <c r="AH156" s="7"/>
      <c r="AI156" s="7"/>
      <c r="AJ156" s="7" t="s">
        <v>58</v>
      </c>
      <c r="AK156" s="7"/>
      <c r="AL156" s="7"/>
      <c r="AM156" s="7">
        <f>VALUE(Table1[[#This Row],[Planned Test Hours]])</f>
        <v>0</v>
      </c>
      <c r="AN156" s="7"/>
      <c r="AO156" s="7" t="s">
        <v>59</v>
      </c>
      <c r="AP156" s="7"/>
      <c r="AQ156" s="7"/>
      <c r="AR156" s="7"/>
      <c r="AS156" s="7"/>
      <c r="AT156" s="7"/>
      <c r="AU156" s="7"/>
      <c r="AV156" s="11"/>
    </row>
    <row r="157" spans="1:48" ht="14.4" x14ac:dyDescent="0.3">
      <c r="A157" s="12">
        <v>174</v>
      </c>
      <c r="B157" s="14">
        <v>44298.522222222222</v>
      </c>
      <c r="C157" s="14">
        <v>44298.527083333334</v>
      </c>
      <c r="D157" s="13" t="s">
        <v>48</v>
      </c>
      <c r="E157" s="13" t="s">
        <v>49</v>
      </c>
      <c r="F157" s="13" t="s">
        <v>49</v>
      </c>
      <c r="G157" s="15">
        <v>44293</v>
      </c>
      <c r="H157" s="13" t="s">
        <v>227</v>
      </c>
      <c r="I157" s="13">
        <v>45</v>
      </c>
      <c r="J157" s="13" t="s">
        <v>51</v>
      </c>
      <c r="K157" s="13" t="s">
        <v>183</v>
      </c>
      <c r="L157" s="13" t="s">
        <v>53</v>
      </c>
      <c r="M157" s="13">
        <v>1</v>
      </c>
      <c r="N157" s="16" t="s">
        <v>54</v>
      </c>
      <c r="O157" s="13"/>
      <c r="P157" s="13" t="s">
        <v>55</v>
      </c>
      <c r="Q157" s="13"/>
      <c r="R157" s="13" t="s">
        <v>55</v>
      </c>
      <c r="S157" s="13" t="s">
        <v>55</v>
      </c>
      <c r="T157" s="13" t="s">
        <v>55</v>
      </c>
      <c r="U157" s="13" t="s">
        <v>56</v>
      </c>
      <c r="V157" s="13"/>
      <c r="W157" s="13"/>
      <c r="X157" s="13"/>
      <c r="Y157" s="13">
        <v>0</v>
      </c>
      <c r="Z157" s="21" cm="1">
        <f t="array" ref="Z157">MAX(VALUE(Table1[[#This Row],[Enter measured harness resistance value (1st measurement)]:[Enter measured harness resistance value (3rd measurement)]]))</f>
        <v>0</v>
      </c>
      <c r="AA157" s="21" cm="1">
        <f t="array" ref="AA157">MIN(VALUE(Table1[[#This Row],[Enter measured harness resistance value (1st measurement)]:[Enter measured harness resistance value (3rd measurement)]]))</f>
        <v>0</v>
      </c>
      <c r="AB157" s="21">
        <f>IF(ISBLANK(Table1[[#This Row],[Enter measured harness resistance value (1st measurement)]]), 0, 1)</f>
        <v>0</v>
      </c>
      <c r="AC157" s="13">
        <v>0</v>
      </c>
      <c r="AD157" s="13"/>
      <c r="AE157" s="13" t="s">
        <v>57</v>
      </c>
      <c r="AF157" s="13"/>
      <c r="AG157" s="13"/>
      <c r="AH157" s="13"/>
      <c r="AI157" s="13"/>
      <c r="AJ157" s="13" t="s">
        <v>58</v>
      </c>
      <c r="AK157" s="13"/>
      <c r="AL157" s="13"/>
      <c r="AM157" s="13">
        <f>VALUE(Table1[[#This Row],[Planned Test Hours]])</f>
        <v>0</v>
      </c>
      <c r="AN157" s="13"/>
      <c r="AO157" s="13" t="s">
        <v>59</v>
      </c>
      <c r="AP157" s="13"/>
      <c r="AQ157" s="13"/>
      <c r="AR157" s="13"/>
      <c r="AS157" s="13"/>
      <c r="AT157" s="13"/>
      <c r="AU157" s="13"/>
      <c r="AV157" s="17"/>
    </row>
    <row r="158" spans="1:48" ht="14.4" x14ac:dyDescent="0.3">
      <c r="A158" s="12">
        <v>175</v>
      </c>
      <c r="B158" s="14">
        <v>44305.520833333336</v>
      </c>
      <c r="C158" s="14">
        <v>44305.521527777775</v>
      </c>
      <c r="D158" s="13" t="s">
        <v>48</v>
      </c>
      <c r="E158" s="13" t="s">
        <v>49</v>
      </c>
      <c r="F158" s="13" t="s">
        <v>49</v>
      </c>
      <c r="G158" s="15">
        <v>44292</v>
      </c>
      <c r="H158" s="13" t="s">
        <v>228</v>
      </c>
      <c r="I158" s="13">
        <v>16</v>
      </c>
      <c r="J158" s="13" t="s">
        <v>51</v>
      </c>
      <c r="K158" s="13" t="s">
        <v>52</v>
      </c>
      <c r="L158" s="13" t="s">
        <v>53</v>
      </c>
      <c r="M158" s="13">
        <v>1</v>
      </c>
      <c r="N158" s="16" t="s">
        <v>54</v>
      </c>
      <c r="O158" s="13"/>
      <c r="P158" s="13" t="s">
        <v>55</v>
      </c>
      <c r="Q158" s="13"/>
      <c r="R158" s="13" t="s">
        <v>55</v>
      </c>
      <c r="S158" s="13" t="s">
        <v>55</v>
      </c>
      <c r="T158" s="13" t="s">
        <v>55</v>
      </c>
      <c r="U158" s="13" t="s">
        <v>56</v>
      </c>
      <c r="V158" s="13"/>
      <c r="W158" s="13"/>
      <c r="X158" s="13"/>
      <c r="Y158" s="13">
        <v>0</v>
      </c>
      <c r="Z158" s="21" cm="1">
        <f t="array" ref="Z158">MAX(VALUE(Table1[[#This Row],[Enter measured harness resistance value (1st measurement)]:[Enter measured harness resistance value (3rd measurement)]]))</f>
        <v>0</v>
      </c>
      <c r="AA158" s="21" cm="1">
        <f t="array" ref="AA158">MIN(VALUE(Table1[[#This Row],[Enter measured harness resistance value (1st measurement)]:[Enter measured harness resistance value (3rd measurement)]]))</f>
        <v>0</v>
      </c>
      <c r="AB158" s="21">
        <f>IF(ISBLANK(Table1[[#This Row],[Enter measured harness resistance value (1st measurement)]]), 0, 1)</f>
        <v>0</v>
      </c>
      <c r="AC158" s="13">
        <v>0</v>
      </c>
      <c r="AD158" s="13"/>
      <c r="AE158" s="13" t="s">
        <v>57</v>
      </c>
      <c r="AF158" s="13"/>
      <c r="AG158" s="13"/>
      <c r="AH158" s="13"/>
      <c r="AI158" s="13"/>
      <c r="AJ158" s="13" t="s">
        <v>58</v>
      </c>
      <c r="AK158" s="13"/>
      <c r="AL158" s="13"/>
      <c r="AM158" s="13">
        <f>VALUE(Table1[[#This Row],[Planned Test Hours]])</f>
        <v>0</v>
      </c>
      <c r="AN158" s="13"/>
      <c r="AO158" s="13" t="s">
        <v>59</v>
      </c>
      <c r="AP158" s="13"/>
      <c r="AQ158" s="13"/>
      <c r="AR158" s="13"/>
      <c r="AS158" s="13"/>
      <c r="AT158" s="7"/>
      <c r="AU158" s="7"/>
      <c r="AV158" s="11"/>
    </row>
    <row r="159" spans="1:48" ht="14.4" x14ac:dyDescent="0.3">
      <c r="A159" s="8">
        <v>176</v>
      </c>
      <c r="B159" s="9">
        <v>44305.521527777775</v>
      </c>
      <c r="C159" s="9">
        <v>44305.521527777775</v>
      </c>
      <c r="D159" s="7" t="s">
        <v>48</v>
      </c>
      <c r="E159" s="7" t="s">
        <v>49</v>
      </c>
      <c r="F159" s="7" t="s">
        <v>49</v>
      </c>
      <c r="G159" s="10">
        <v>44292</v>
      </c>
      <c r="H159" s="7" t="s">
        <v>229</v>
      </c>
      <c r="I159" s="7">
        <v>17</v>
      </c>
      <c r="J159" s="7" t="s">
        <v>51</v>
      </c>
      <c r="K159" s="7" t="s">
        <v>52</v>
      </c>
      <c r="L159" s="7" t="s">
        <v>53</v>
      </c>
      <c r="M159" s="7">
        <v>1</v>
      </c>
      <c r="N159" s="18" t="s">
        <v>54</v>
      </c>
      <c r="O159" s="7"/>
      <c r="P159" s="7" t="s">
        <v>55</v>
      </c>
      <c r="Q159" s="7"/>
      <c r="R159" s="7" t="s">
        <v>55</v>
      </c>
      <c r="S159" s="7" t="s">
        <v>55</v>
      </c>
      <c r="T159" s="7" t="s">
        <v>55</v>
      </c>
      <c r="U159" s="7" t="s">
        <v>56</v>
      </c>
      <c r="V159" s="7"/>
      <c r="W159" s="7"/>
      <c r="X159" s="7"/>
      <c r="Y159" s="7">
        <v>0</v>
      </c>
      <c r="Z159" s="19" cm="1">
        <f t="array" ref="Z159">MAX(VALUE(Table1[[#This Row],[Enter measured harness resistance value (1st measurement)]:[Enter measured harness resistance value (3rd measurement)]]))</f>
        <v>0</v>
      </c>
      <c r="AA159" s="19" cm="1">
        <f t="array" ref="AA159">MIN(VALUE(Table1[[#This Row],[Enter measured harness resistance value (1st measurement)]:[Enter measured harness resistance value (3rd measurement)]]))</f>
        <v>0</v>
      </c>
      <c r="AB159" s="19">
        <f>IF(ISBLANK(Table1[[#This Row],[Enter measured harness resistance value (1st measurement)]]), 0, 1)</f>
        <v>0</v>
      </c>
      <c r="AC159" s="7">
        <v>0</v>
      </c>
      <c r="AD159" s="7"/>
      <c r="AE159" s="7" t="s">
        <v>57</v>
      </c>
      <c r="AF159" s="7"/>
      <c r="AG159" s="7"/>
      <c r="AH159" s="7"/>
      <c r="AI159" s="7"/>
      <c r="AJ159" s="7" t="s">
        <v>58</v>
      </c>
      <c r="AK159" s="7"/>
      <c r="AL159" s="7"/>
      <c r="AM159" s="7">
        <f>VALUE(Table1[[#This Row],[Planned Test Hours]])</f>
        <v>0</v>
      </c>
      <c r="AN159" s="7"/>
      <c r="AO159" s="7" t="s">
        <v>59</v>
      </c>
      <c r="AP159" s="7"/>
      <c r="AQ159" s="7"/>
      <c r="AR159" s="7"/>
      <c r="AS159" s="7"/>
      <c r="AT159" s="13"/>
      <c r="AU159" s="13"/>
      <c r="AV159" s="17"/>
    </row>
    <row r="160" spans="1:48" ht="14.4" x14ac:dyDescent="0.3">
      <c r="A160" s="12">
        <v>177</v>
      </c>
      <c r="B160" s="14">
        <v>44305.521527777775</v>
      </c>
      <c r="C160" s="14">
        <v>44305.522222222222</v>
      </c>
      <c r="D160" s="13" t="s">
        <v>48</v>
      </c>
      <c r="E160" s="13" t="s">
        <v>49</v>
      </c>
      <c r="F160" s="13" t="s">
        <v>49</v>
      </c>
      <c r="G160" s="15">
        <v>44292</v>
      </c>
      <c r="H160" s="13" t="s">
        <v>230</v>
      </c>
      <c r="I160" s="13">
        <v>18</v>
      </c>
      <c r="J160" s="13" t="s">
        <v>51</v>
      </c>
      <c r="K160" s="13" t="s">
        <v>52</v>
      </c>
      <c r="L160" s="13" t="s">
        <v>53</v>
      </c>
      <c r="M160" s="13">
        <v>1</v>
      </c>
      <c r="N160" s="16" t="s">
        <v>54</v>
      </c>
      <c r="O160" s="13"/>
      <c r="P160" s="13" t="s">
        <v>55</v>
      </c>
      <c r="Q160" s="13"/>
      <c r="R160" s="13" t="s">
        <v>55</v>
      </c>
      <c r="S160" s="13" t="s">
        <v>55</v>
      </c>
      <c r="T160" s="13" t="s">
        <v>55</v>
      </c>
      <c r="U160" s="13" t="s">
        <v>56</v>
      </c>
      <c r="V160" s="13"/>
      <c r="W160" s="13"/>
      <c r="X160" s="13"/>
      <c r="Y160" s="13">
        <v>0</v>
      </c>
      <c r="Z160" s="21" cm="1">
        <f t="array" ref="Z160">MAX(VALUE(Table1[[#This Row],[Enter measured harness resistance value (1st measurement)]:[Enter measured harness resistance value (3rd measurement)]]))</f>
        <v>0</v>
      </c>
      <c r="AA160" s="21" cm="1">
        <f t="array" ref="AA160">MIN(VALUE(Table1[[#This Row],[Enter measured harness resistance value (1st measurement)]:[Enter measured harness resistance value (3rd measurement)]]))</f>
        <v>0</v>
      </c>
      <c r="AB160" s="21">
        <f>IF(ISBLANK(Table1[[#This Row],[Enter measured harness resistance value (1st measurement)]]), 0, 1)</f>
        <v>0</v>
      </c>
      <c r="AC160" s="13">
        <v>0</v>
      </c>
      <c r="AD160" s="13"/>
      <c r="AE160" s="13" t="s">
        <v>57</v>
      </c>
      <c r="AF160" s="13"/>
      <c r="AG160" s="13"/>
      <c r="AH160" s="13"/>
      <c r="AI160" s="13"/>
      <c r="AJ160" s="13" t="s">
        <v>58</v>
      </c>
      <c r="AK160" s="13"/>
      <c r="AL160" s="13"/>
      <c r="AM160" s="13">
        <f>VALUE(Table1[[#This Row],[Planned Test Hours]])</f>
        <v>0</v>
      </c>
      <c r="AN160" s="13"/>
      <c r="AO160" s="13" t="s">
        <v>59</v>
      </c>
      <c r="AP160" s="13"/>
      <c r="AQ160" s="13"/>
      <c r="AR160" s="13"/>
      <c r="AS160" s="13"/>
      <c r="AT160" s="7"/>
      <c r="AU160" s="7"/>
      <c r="AV160" s="11"/>
    </row>
    <row r="161" spans="1:48" ht="14.4" x14ac:dyDescent="0.3">
      <c r="A161" s="8">
        <v>178</v>
      </c>
      <c r="B161" s="9">
        <v>44305.522222222222</v>
      </c>
      <c r="C161" s="9">
        <v>44305.522222222222</v>
      </c>
      <c r="D161" s="7" t="s">
        <v>48</v>
      </c>
      <c r="E161" s="7" t="s">
        <v>49</v>
      </c>
      <c r="F161" s="7" t="s">
        <v>49</v>
      </c>
      <c r="G161" s="10">
        <v>44292</v>
      </c>
      <c r="H161" s="7" t="s">
        <v>231</v>
      </c>
      <c r="I161" s="7">
        <v>19</v>
      </c>
      <c r="J161" s="7" t="s">
        <v>51</v>
      </c>
      <c r="K161" s="7" t="s">
        <v>52</v>
      </c>
      <c r="L161" s="7" t="s">
        <v>53</v>
      </c>
      <c r="M161" s="7">
        <v>1</v>
      </c>
      <c r="N161" s="18" t="s">
        <v>54</v>
      </c>
      <c r="O161" s="7"/>
      <c r="P161" s="7" t="s">
        <v>55</v>
      </c>
      <c r="Q161" s="7"/>
      <c r="R161" s="7" t="s">
        <v>55</v>
      </c>
      <c r="S161" s="7" t="s">
        <v>55</v>
      </c>
      <c r="T161" s="7" t="s">
        <v>55</v>
      </c>
      <c r="U161" s="7" t="s">
        <v>56</v>
      </c>
      <c r="V161" s="7"/>
      <c r="W161" s="7"/>
      <c r="X161" s="7"/>
      <c r="Y161" s="7">
        <v>0</v>
      </c>
      <c r="Z161" s="19" cm="1">
        <f t="array" ref="Z161">MAX(VALUE(Table1[[#This Row],[Enter measured harness resistance value (1st measurement)]:[Enter measured harness resistance value (3rd measurement)]]))</f>
        <v>0</v>
      </c>
      <c r="AA161" s="19" cm="1">
        <f t="array" ref="AA161">MIN(VALUE(Table1[[#This Row],[Enter measured harness resistance value (1st measurement)]:[Enter measured harness resistance value (3rd measurement)]]))</f>
        <v>0</v>
      </c>
      <c r="AB161" s="19">
        <f>IF(ISBLANK(Table1[[#This Row],[Enter measured harness resistance value (1st measurement)]]), 0, 1)</f>
        <v>0</v>
      </c>
      <c r="AC161" s="7">
        <v>0</v>
      </c>
      <c r="AD161" s="7"/>
      <c r="AE161" s="7" t="s">
        <v>57</v>
      </c>
      <c r="AF161" s="7"/>
      <c r="AG161" s="7"/>
      <c r="AH161" s="7"/>
      <c r="AI161" s="7"/>
      <c r="AJ161" s="7" t="s">
        <v>58</v>
      </c>
      <c r="AK161" s="7"/>
      <c r="AL161" s="7"/>
      <c r="AM161" s="7">
        <f>VALUE(Table1[[#This Row],[Planned Test Hours]])</f>
        <v>0</v>
      </c>
      <c r="AN161" s="7"/>
      <c r="AO161" s="7" t="s">
        <v>59</v>
      </c>
      <c r="AP161" s="7"/>
      <c r="AQ161" s="7"/>
      <c r="AR161" s="7"/>
      <c r="AS161" s="7"/>
      <c r="AT161" s="13"/>
      <c r="AU161" s="13"/>
      <c r="AV161" s="17"/>
    </row>
    <row r="162" spans="1:48" ht="14.4" x14ac:dyDescent="0.3">
      <c r="A162" s="12">
        <v>179</v>
      </c>
      <c r="B162" s="14">
        <v>44305.522222222222</v>
      </c>
      <c r="C162" s="14">
        <v>44305.522916666669</v>
      </c>
      <c r="D162" s="13" t="s">
        <v>48</v>
      </c>
      <c r="E162" s="13" t="s">
        <v>49</v>
      </c>
      <c r="F162" s="13" t="s">
        <v>49</v>
      </c>
      <c r="G162" s="15">
        <v>44292</v>
      </c>
      <c r="H162" s="13" t="s">
        <v>232</v>
      </c>
      <c r="I162" s="13">
        <v>51</v>
      </c>
      <c r="J162" s="13" t="s">
        <v>51</v>
      </c>
      <c r="K162" s="13" t="s">
        <v>77</v>
      </c>
      <c r="L162" s="13" t="s">
        <v>53</v>
      </c>
      <c r="M162" s="13">
        <v>1</v>
      </c>
      <c r="N162" s="16" t="s">
        <v>54</v>
      </c>
      <c r="O162" s="13"/>
      <c r="P162" s="13" t="s">
        <v>55</v>
      </c>
      <c r="Q162" s="13"/>
      <c r="R162" s="13" t="s">
        <v>55</v>
      </c>
      <c r="S162" s="13" t="s">
        <v>55</v>
      </c>
      <c r="T162" s="13" t="s">
        <v>55</v>
      </c>
      <c r="U162" s="13" t="s">
        <v>56</v>
      </c>
      <c r="V162" s="13"/>
      <c r="W162" s="13"/>
      <c r="X162" s="13"/>
      <c r="Y162" s="13">
        <v>0</v>
      </c>
      <c r="Z162" s="21" cm="1">
        <f t="array" ref="Z162">MAX(VALUE(Table1[[#This Row],[Enter measured harness resistance value (1st measurement)]:[Enter measured harness resistance value (3rd measurement)]]))</f>
        <v>0</v>
      </c>
      <c r="AA162" s="21" cm="1">
        <f t="array" ref="AA162">MIN(VALUE(Table1[[#This Row],[Enter measured harness resistance value (1st measurement)]:[Enter measured harness resistance value (3rd measurement)]]))</f>
        <v>0</v>
      </c>
      <c r="AB162" s="21">
        <f>IF(ISBLANK(Table1[[#This Row],[Enter measured harness resistance value (1st measurement)]]), 0, 1)</f>
        <v>0</v>
      </c>
      <c r="AC162" s="13">
        <v>0</v>
      </c>
      <c r="AD162" s="13"/>
      <c r="AE162" s="13" t="s">
        <v>57</v>
      </c>
      <c r="AF162" s="13"/>
      <c r="AG162" s="13"/>
      <c r="AH162" s="13"/>
      <c r="AI162" s="13"/>
      <c r="AJ162" s="13" t="s">
        <v>58</v>
      </c>
      <c r="AK162" s="13"/>
      <c r="AL162" s="13"/>
      <c r="AM162" s="13">
        <f>VALUE(Table1[[#This Row],[Planned Test Hours]])</f>
        <v>0</v>
      </c>
      <c r="AN162" s="13"/>
      <c r="AO162" s="13" t="s">
        <v>59</v>
      </c>
      <c r="AP162" s="13"/>
      <c r="AQ162" s="13"/>
      <c r="AR162" s="13"/>
      <c r="AS162" s="13"/>
      <c r="AT162" s="7"/>
      <c r="AU162" s="7"/>
      <c r="AV162" s="11"/>
    </row>
    <row r="163" spans="1:48" ht="14.4" x14ac:dyDescent="0.3">
      <c r="A163" s="8">
        <v>180</v>
      </c>
      <c r="B163" s="9">
        <v>44305.523611111108</v>
      </c>
      <c r="C163" s="9">
        <v>44305.523611111108</v>
      </c>
      <c r="D163" s="7" t="s">
        <v>48</v>
      </c>
      <c r="E163" s="7" t="s">
        <v>49</v>
      </c>
      <c r="F163" s="7" t="s">
        <v>49</v>
      </c>
      <c r="G163" s="10">
        <v>44292</v>
      </c>
      <c r="H163" s="7" t="s">
        <v>233</v>
      </c>
      <c r="I163" s="7">
        <v>52</v>
      </c>
      <c r="J163" s="7" t="s">
        <v>51</v>
      </c>
      <c r="K163" s="7" t="s">
        <v>77</v>
      </c>
      <c r="L163" s="7" t="s">
        <v>53</v>
      </c>
      <c r="M163" s="7">
        <v>1</v>
      </c>
      <c r="N163" s="18" t="s">
        <v>54</v>
      </c>
      <c r="O163" s="7"/>
      <c r="P163" s="7" t="s">
        <v>55</v>
      </c>
      <c r="Q163" s="7"/>
      <c r="R163" s="7" t="s">
        <v>55</v>
      </c>
      <c r="S163" s="7" t="s">
        <v>55</v>
      </c>
      <c r="T163" s="7" t="s">
        <v>55</v>
      </c>
      <c r="U163" s="7" t="s">
        <v>56</v>
      </c>
      <c r="V163" s="7"/>
      <c r="W163" s="7"/>
      <c r="X163" s="7"/>
      <c r="Y163" s="7">
        <v>0</v>
      </c>
      <c r="Z163" s="19" cm="1">
        <f t="array" ref="Z163">MAX(VALUE(Table1[[#This Row],[Enter measured harness resistance value (1st measurement)]:[Enter measured harness resistance value (3rd measurement)]]))</f>
        <v>0</v>
      </c>
      <c r="AA163" s="19" cm="1">
        <f t="array" ref="AA163">MIN(VALUE(Table1[[#This Row],[Enter measured harness resistance value (1st measurement)]:[Enter measured harness resistance value (3rd measurement)]]))</f>
        <v>0</v>
      </c>
      <c r="AB163" s="19">
        <f>IF(ISBLANK(Table1[[#This Row],[Enter measured harness resistance value (1st measurement)]]), 0, 1)</f>
        <v>0</v>
      </c>
      <c r="AC163" s="7">
        <v>0</v>
      </c>
      <c r="AD163" s="7"/>
      <c r="AE163" s="7" t="s">
        <v>57</v>
      </c>
      <c r="AF163" s="7"/>
      <c r="AG163" s="7"/>
      <c r="AH163" s="7"/>
      <c r="AI163" s="7"/>
      <c r="AJ163" s="7" t="s">
        <v>58</v>
      </c>
      <c r="AK163" s="7"/>
      <c r="AL163" s="7"/>
      <c r="AM163" s="7">
        <f>VALUE(Table1[[#This Row],[Planned Test Hours]])</f>
        <v>0</v>
      </c>
      <c r="AN163" s="7"/>
      <c r="AO163" s="7" t="s">
        <v>59</v>
      </c>
      <c r="AP163" s="7"/>
      <c r="AQ163" s="7"/>
      <c r="AR163" s="7"/>
      <c r="AS163" s="7"/>
      <c r="AT163" s="13"/>
      <c r="AU163" s="13"/>
      <c r="AV163" s="17"/>
    </row>
    <row r="164" spans="1:48" ht="14.4" x14ac:dyDescent="0.3">
      <c r="A164" s="8">
        <v>181</v>
      </c>
      <c r="B164" s="9">
        <v>44306.526388888888</v>
      </c>
      <c r="C164" s="9">
        <v>44306.527083333334</v>
      </c>
      <c r="D164" s="7" t="s">
        <v>48</v>
      </c>
      <c r="E164" s="7" t="s">
        <v>49</v>
      </c>
      <c r="F164" s="7" t="s">
        <v>49</v>
      </c>
      <c r="G164" s="10">
        <v>44301</v>
      </c>
      <c r="H164" s="7" t="s">
        <v>234</v>
      </c>
      <c r="I164" s="7">
        <v>1</v>
      </c>
      <c r="J164" s="7" t="s">
        <v>51</v>
      </c>
      <c r="K164" s="7" t="s">
        <v>235</v>
      </c>
      <c r="L164" s="7" t="s">
        <v>53</v>
      </c>
      <c r="M164" s="7">
        <v>1</v>
      </c>
      <c r="N164" s="18" t="s">
        <v>54</v>
      </c>
      <c r="O164" s="7"/>
      <c r="P164" s="7" t="s">
        <v>55</v>
      </c>
      <c r="Q164" s="7"/>
      <c r="R164" s="7" t="s">
        <v>55</v>
      </c>
      <c r="S164" s="7" t="s">
        <v>55</v>
      </c>
      <c r="T164" s="7" t="s">
        <v>55</v>
      </c>
      <c r="U164" s="7" t="s">
        <v>56</v>
      </c>
      <c r="V164" s="7"/>
      <c r="W164" s="7"/>
      <c r="X164" s="7"/>
      <c r="Y164" s="7">
        <v>0</v>
      </c>
      <c r="Z164" s="19" cm="1">
        <f t="array" ref="Z164">MAX(VALUE(Table1[[#This Row],[Enter measured harness resistance value (1st measurement)]:[Enter measured harness resistance value (3rd measurement)]]))</f>
        <v>0</v>
      </c>
      <c r="AA164" s="19" cm="1">
        <f t="array" ref="AA164">MIN(VALUE(Table1[[#This Row],[Enter measured harness resistance value (1st measurement)]:[Enter measured harness resistance value (3rd measurement)]]))</f>
        <v>0</v>
      </c>
      <c r="AB164" s="19">
        <f>IF(ISBLANK(Table1[[#This Row],[Enter measured harness resistance value (1st measurement)]]), 0, 1)</f>
        <v>0</v>
      </c>
      <c r="AC164" s="7">
        <v>0</v>
      </c>
      <c r="AD164" s="7"/>
      <c r="AE164" s="7" t="s">
        <v>57</v>
      </c>
      <c r="AF164" s="7"/>
      <c r="AG164" s="7"/>
      <c r="AH164" s="7"/>
      <c r="AI164" s="7"/>
      <c r="AJ164" s="7" t="s">
        <v>58</v>
      </c>
      <c r="AK164" s="7"/>
      <c r="AL164" s="7"/>
      <c r="AM164" s="7">
        <f>VALUE(Table1[[#This Row],[Planned Test Hours]])</f>
        <v>0</v>
      </c>
      <c r="AN164" s="7"/>
      <c r="AO164" s="7" t="s">
        <v>59</v>
      </c>
      <c r="AP164" s="7"/>
      <c r="AQ164" s="7"/>
      <c r="AR164" s="7"/>
      <c r="AS164" s="7"/>
      <c r="AT164" s="7"/>
      <c r="AU164" s="7"/>
      <c r="AV164" s="11"/>
    </row>
    <row r="165" spans="1:48" ht="14.4" x14ac:dyDescent="0.3">
      <c r="A165" s="12">
        <v>182</v>
      </c>
      <c r="B165" s="14">
        <v>44306.527083333334</v>
      </c>
      <c r="C165" s="14">
        <v>44306.527777777781</v>
      </c>
      <c r="D165" s="13" t="s">
        <v>48</v>
      </c>
      <c r="E165" s="13" t="s">
        <v>49</v>
      </c>
      <c r="F165" s="13" t="s">
        <v>49</v>
      </c>
      <c r="G165" s="15">
        <v>44301</v>
      </c>
      <c r="H165" s="13" t="s">
        <v>236</v>
      </c>
      <c r="I165" s="13">
        <v>2</v>
      </c>
      <c r="J165" s="13" t="s">
        <v>51</v>
      </c>
      <c r="K165" s="13" t="s">
        <v>235</v>
      </c>
      <c r="L165" s="13" t="s">
        <v>53</v>
      </c>
      <c r="M165" s="13">
        <v>1</v>
      </c>
      <c r="N165" s="16" t="s">
        <v>54</v>
      </c>
      <c r="O165" s="13"/>
      <c r="P165" s="13" t="s">
        <v>55</v>
      </c>
      <c r="Q165" s="13"/>
      <c r="R165" s="13" t="s">
        <v>55</v>
      </c>
      <c r="S165" s="13" t="s">
        <v>55</v>
      </c>
      <c r="T165" s="13" t="s">
        <v>55</v>
      </c>
      <c r="U165" s="13" t="s">
        <v>56</v>
      </c>
      <c r="V165" s="13"/>
      <c r="W165" s="13"/>
      <c r="X165" s="13"/>
      <c r="Y165" s="13">
        <v>0</v>
      </c>
      <c r="Z165" s="21" cm="1">
        <f t="array" ref="Z165">MAX(VALUE(Table1[[#This Row],[Enter measured harness resistance value (1st measurement)]:[Enter measured harness resistance value (3rd measurement)]]))</f>
        <v>0</v>
      </c>
      <c r="AA165" s="21" cm="1">
        <f t="array" ref="AA165">MIN(VALUE(Table1[[#This Row],[Enter measured harness resistance value (1st measurement)]:[Enter measured harness resistance value (3rd measurement)]]))</f>
        <v>0</v>
      </c>
      <c r="AB165" s="21">
        <f>IF(ISBLANK(Table1[[#This Row],[Enter measured harness resistance value (1st measurement)]]), 0, 1)</f>
        <v>0</v>
      </c>
      <c r="AC165" s="13">
        <v>0</v>
      </c>
      <c r="AD165" s="13"/>
      <c r="AE165" s="13" t="s">
        <v>57</v>
      </c>
      <c r="AF165" s="13"/>
      <c r="AG165" s="13"/>
      <c r="AH165" s="13"/>
      <c r="AI165" s="13"/>
      <c r="AJ165" s="13" t="s">
        <v>58</v>
      </c>
      <c r="AK165" s="13"/>
      <c r="AL165" s="13"/>
      <c r="AM165" s="13">
        <f>VALUE(Table1[[#This Row],[Planned Test Hours]])</f>
        <v>0</v>
      </c>
      <c r="AN165" s="13"/>
      <c r="AO165" s="13" t="s">
        <v>59</v>
      </c>
      <c r="AP165" s="13"/>
      <c r="AQ165" s="13"/>
      <c r="AR165" s="13"/>
      <c r="AS165" s="13"/>
      <c r="AT165" s="13"/>
      <c r="AU165" s="13"/>
      <c r="AV165" s="17"/>
    </row>
    <row r="166" spans="1:48" ht="14.4" x14ac:dyDescent="0.3">
      <c r="A166" s="8">
        <v>183</v>
      </c>
      <c r="B166" s="9">
        <v>44306.52847222222</v>
      </c>
      <c r="C166" s="9">
        <v>44306.52847222222</v>
      </c>
      <c r="D166" s="7" t="s">
        <v>48</v>
      </c>
      <c r="E166" s="7" t="s">
        <v>49</v>
      </c>
      <c r="F166" s="7" t="s">
        <v>49</v>
      </c>
      <c r="G166" s="10">
        <v>44301</v>
      </c>
      <c r="H166" s="7" t="s">
        <v>237</v>
      </c>
      <c r="I166" s="7">
        <v>3</v>
      </c>
      <c r="J166" s="7" t="s">
        <v>51</v>
      </c>
      <c r="K166" s="7" t="s">
        <v>235</v>
      </c>
      <c r="L166" s="7" t="s">
        <v>53</v>
      </c>
      <c r="M166" s="7">
        <v>1</v>
      </c>
      <c r="N166" s="18" t="s">
        <v>54</v>
      </c>
      <c r="O166" s="7"/>
      <c r="P166" s="7" t="s">
        <v>55</v>
      </c>
      <c r="Q166" s="7"/>
      <c r="R166" s="7" t="s">
        <v>55</v>
      </c>
      <c r="S166" s="7" t="s">
        <v>55</v>
      </c>
      <c r="T166" s="7" t="s">
        <v>55</v>
      </c>
      <c r="U166" s="7" t="s">
        <v>56</v>
      </c>
      <c r="V166" s="7"/>
      <c r="W166" s="7"/>
      <c r="X166" s="7"/>
      <c r="Y166" s="7">
        <v>0</v>
      </c>
      <c r="Z166" s="19" cm="1">
        <f t="array" ref="Z166">MAX(VALUE(Table1[[#This Row],[Enter measured harness resistance value (1st measurement)]:[Enter measured harness resistance value (3rd measurement)]]))</f>
        <v>0</v>
      </c>
      <c r="AA166" s="19" cm="1">
        <f t="array" ref="AA166">MIN(VALUE(Table1[[#This Row],[Enter measured harness resistance value (1st measurement)]:[Enter measured harness resistance value (3rd measurement)]]))</f>
        <v>0</v>
      </c>
      <c r="AB166" s="19">
        <f>IF(ISBLANK(Table1[[#This Row],[Enter measured harness resistance value (1st measurement)]]), 0, 1)</f>
        <v>0</v>
      </c>
      <c r="AC166" s="7">
        <v>0</v>
      </c>
      <c r="AD166" s="7"/>
      <c r="AE166" s="7" t="s">
        <v>57</v>
      </c>
      <c r="AF166" s="7"/>
      <c r="AG166" s="7"/>
      <c r="AH166" s="7"/>
      <c r="AI166" s="7"/>
      <c r="AJ166" s="7" t="s">
        <v>58</v>
      </c>
      <c r="AK166" s="7"/>
      <c r="AL166" s="7"/>
      <c r="AM166" s="7">
        <f>VALUE(Table1[[#This Row],[Planned Test Hours]])</f>
        <v>0</v>
      </c>
      <c r="AN166" s="7"/>
      <c r="AO166" s="7" t="s">
        <v>59</v>
      </c>
      <c r="AP166" s="7"/>
      <c r="AQ166" s="7"/>
      <c r="AR166" s="7"/>
      <c r="AS166" s="7"/>
      <c r="AT166" s="7"/>
      <c r="AU166" s="7"/>
      <c r="AV166" s="11"/>
    </row>
    <row r="167" spans="1:48" ht="14.4" x14ac:dyDescent="0.3">
      <c r="A167" s="12">
        <v>184</v>
      </c>
      <c r="B167" s="14">
        <v>44306.52847222222</v>
      </c>
      <c r="C167" s="14">
        <v>44306.529166666667</v>
      </c>
      <c r="D167" s="13" t="s">
        <v>48</v>
      </c>
      <c r="E167" s="13" t="s">
        <v>49</v>
      </c>
      <c r="F167" s="13" t="s">
        <v>49</v>
      </c>
      <c r="G167" s="15">
        <v>44301</v>
      </c>
      <c r="H167" s="13" t="s">
        <v>238</v>
      </c>
      <c r="I167" s="13">
        <v>4</v>
      </c>
      <c r="J167" s="13" t="s">
        <v>51</v>
      </c>
      <c r="K167" s="13" t="s">
        <v>235</v>
      </c>
      <c r="L167" s="13" t="s">
        <v>53</v>
      </c>
      <c r="M167" s="13">
        <v>1</v>
      </c>
      <c r="N167" s="16" t="s">
        <v>54</v>
      </c>
      <c r="O167" s="13"/>
      <c r="P167" s="13" t="s">
        <v>55</v>
      </c>
      <c r="Q167" s="13"/>
      <c r="R167" s="13" t="s">
        <v>55</v>
      </c>
      <c r="S167" s="13" t="s">
        <v>55</v>
      </c>
      <c r="T167" s="13" t="s">
        <v>55</v>
      </c>
      <c r="U167" s="13" t="s">
        <v>56</v>
      </c>
      <c r="V167" s="13"/>
      <c r="W167" s="13"/>
      <c r="X167" s="13"/>
      <c r="Y167" s="13">
        <v>0</v>
      </c>
      <c r="Z167" s="21" cm="1">
        <f t="array" ref="Z167">MAX(VALUE(Table1[[#This Row],[Enter measured harness resistance value (1st measurement)]:[Enter measured harness resistance value (3rd measurement)]]))</f>
        <v>0</v>
      </c>
      <c r="AA167" s="21" cm="1">
        <f t="array" ref="AA167">MIN(VALUE(Table1[[#This Row],[Enter measured harness resistance value (1st measurement)]:[Enter measured harness resistance value (3rd measurement)]]))</f>
        <v>0</v>
      </c>
      <c r="AB167" s="21">
        <f>IF(ISBLANK(Table1[[#This Row],[Enter measured harness resistance value (1st measurement)]]), 0, 1)</f>
        <v>0</v>
      </c>
      <c r="AC167" s="13">
        <v>0</v>
      </c>
      <c r="AD167" s="13"/>
      <c r="AE167" s="13" t="s">
        <v>57</v>
      </c>
      <c r="AF167" s="13"/>
      <c r="AG167" s="13"/>
      <c r="AH167" s="13"/>
      <c r="AI167" s="13"/>
      <c r="AJ167" s="13" t="s">
        <v>58</v>
      </c>
      <c r="AK167" s="13"/>
      <c r="AL167" s="13"/>
      <c r="AM167" s="13">
        <f>VALUE(Table1[[#This Row],[Planned Test Hours]])</f>
        <v>0</v>
      </c>
      <c r="AN167" s="13"/>
      <c r="AO167" s="13" t="s">
        <v>59</v>
      </c>
      <c r="AP167" s="13"/>
      <c r="AQ167" s="13"/>
      <c r="AR167" s="13"/>
      <c r="AS167" s="13"/>
      <c r="AT167" s="13"/>
      <c r="AU167" s="13"/>
      <c r="AV167" s="17"/>
    </row>
    <row r="168" spans="1:48" ht="14.4" x14ac:dyDescent="0.3">
      <c r="A168" s="8">
        <v>185</v>
      </c>
      <c r="B168" s="9">
        <v>44306.529166666667</v>
      </c>
      <c r="C168" s="9">
        <v>44306.529166666667</v>
      </c>
      <c r="D168" s="7" t="s">
        <v>48</v>
      </c>
      <c r="E168" s="7" t="s">
        <v>49</v>
      </c>
      <c r="F168" s="7" t="s">
        <v>49</v>
      </c>
      <c r="G168" s="10">
        <v>44301</v>
      </c>
      <c r="H168" s="7" t="s">
        <v>239</v>
      </c>
      <c r="I168" s="7">
        <v>5</v>
      </c>
      <c r="J168" s="7" t="s">
        <v>51</v>
      </c>
      <c r="K168" s="7" t="s">
        <v>235</v>
      </c>
      <c r="L168" s="7" t="s">
        <v>53</v>
      </c>
      <c r="M168" s="7">
        <v>1</v>
      </c>
      <c r="N168" s="18" t="s">
        <v>54</v>
      </c>
      <c r="O168" s="7"/>
      <c r="P168" s="7" t="s">
        <v>55</v>
      </c>
      <c r="Q168" s="7"/>
      <c r="R168" s="7" t="s">
        <v>55</v>
      </c>
      <c r="S168" s="7" t="s">
        <v>55</v>
      </c>
      <c r="T168" s="7" t="s">
        <v>55</v>
      </c>
      <c r="U168" s="7" t="s">
        <v>56</v>
      </c>
      <c r="V168" s="7"/>
      <c r="W168" s="7"/>
      <c r="X168" s="7"/>
      <c r="Y168" s="7">
        <v>0</v>
      </c>
      <c r="Z168" s="19" cm="1">
        <f t="array" ref="Z168">MAX(VALUE(Table1[[#This Row],[Enter measured harness resistance value (1st measurement)]:[Enter measured harness resistance value (3rd measurement)]]))</f>
        <v>0</v>
      </c>
      <c r="AA168" s="19" cm="1">
        <f t="array" ref="AA168">MIN(VALUE(Table1[[#This Row],[Enter measured harness resistance value (1st measurement)]:[Enter measured harness resistance value (3rd measurement)]]))</f>
        <v>0</v>
      </c>
      <c r="AB168" s="19">
        <f>IF(ISBLANK(Table1[[#This Row],[Enter measured harness resistance value (1st measurement)]]), 0, 1)</f>
        <v>0</v>
      </c>
      <c r="AC168" s="7">
        <v>0</v>
      </c>
      <c r="AD168" s="7"/>
      <c r="AE168" s="7" t="s">
        <v>57</v>
      </c>
      <c r="AF168" s="7"/>
      <c r="AG168" s="7"/>
      <c r="AH168" s="7"/>
      <c r="AI168" s="7"/>
      <c r="AJ168" s="7" t="s">
        <v>58</v>
      </c>
      <c r="AK168" s="7"/>
      <c r="AL168" s="7"/>
      <c r="AM168" s="7">
        <f>VALUE(Table1[[#This Row],[Planned Test Hours]])</f>
        <v>0</v>
      </c>
      <c r="AN168" s="7"/>
      <c r="AO168" s="7" t="s">
        <v>59</v>
      </c>
      <c r="AP168" s="7"/>
      <c r="AQ168" s="7"/>
      <c r="AR168" s="7"/>
      <c r="AS168" s="7"/>
      <c r="AT168" s="7"/>
      <c r="AU168" s="7"/>
      <c r="AV168" s="11"/>
    </row>
    <row r="169" spans="1:48" ht="14.4" x14ac:dyDescent="0.3">
      <c r="A169" s="12">
        <v>186</v>
      </c>
      <c r="B169" s="14">
        <v>44306.529166666667</v>
      </c>
      <c r="C169" s="14">
        <v>44306.529861111114</v>
      </c>
      <c r="D169" s="13" t="s">
        <v>48</v>
      </c>
      <c r="E169" s="13" t="s">
        <v>49</v>
      </c>
      <c r="F169" s="13" t="s">
        <v>49</v>
      </c>
      <c r="G169" s="15">
        <v>44301</v>
      </c>
      <c r="H169" s="13" t="s">
        <v>240</v>
      </c>
      <c r="I169" s="13">
        <v>6</v>
      </c>
      <c r="J169" s="13" t="s">
        <v>51</v>
      </c>
      <c r="K169" s="13" t="s">
        <v>235</v>
      </c>
      <c r="L169" s="13" t="s">
        <v>53</v>
      </c>
      <c r="M169" s="13">
        <v>1</v>
      </c>
      <c r="N169" s="16" t="s">
        <v>54</v>
      </c>
      <c r="O169" s="13"/>
      <c r="P169" s="13" t="s">
        <v>55</v>
      </c>
      <c r="Q169" s="13"/>
      <c r="R169" s="13" t="s">
        <v>55</v>
      </c>
      <c r="S169" s="13" t="s">
        <v>55</v>
      </c>
      <c r="T169" s="13" t="s">
        <v>55</v>
      </c>
      <c r="U169" s="13" t="s">
        <v>56</v>
      </c>
      <c r="V169" s="13"/>
      <c r="W169" s="13"/>
      <c r="X169" s="13"/>
      <c r="Y169" s="13">
        <v>0</v>
      </c>
      <c r="Z169" s="21" cm="1">
        <f t="array" ref="Z169">MAX(VALUE(Table1[[#This Row],[Enter measured harness resistance value (1st measurement)]:[Enter measured harness resistance value (3rd measurement)]]))</f>
        <v>0</v>
      </c>
      <c r="AA169" s="21" cm="1">
        <f t="array" ref="AA169">MIN(VALUE(Table1[[#This Row],[Enter measured harness resistance value (1st measurement)]:[Enter measured harness resistance value (3rd measurement)]]))</f>
        <v>0</v>
      </c>
      <c r="AB169" s="21">
        <f>IF(ISBLANK(Table1[[#This Row],[Enter measured harness resistance value (1st measurement)]]), 0, 1)</f>
        <v>0</v>
      </c>
      <c r="AC169" s="13">
        <v>0</v>
      </c>
      <c r="AD169" s="13"/>
      <c r="AE169" s="13" t="s">
        <v>57</v>
      </c>
      <c r="AF169" s="13"/>
      <c r="AG169" s="13"/>
      <c r="AH169" s="13"/>
      <c r="AI169" s="13"/>
      <c r="AJ169" s="13" t="s">
        <v>58</v>
      </c>
      <c r="AK169" s="13"/>
      <c r="AL169" s="13"/>
      <c r="AM169" s="13">
        <f>VALUE(Table1[[#This Row],[Planned Test Hours]])</f>
        <v>0</v>
      </c>
      <c r="AN169" s="13"/>
      <c r="AO169" s="13" t="s">
        <v>59</v>
      </c>
      <c r="AP169" s="13"/>
      <c r="AQ169" s="13"/>
      <c r="AR169" s="13"/>
      <c r="AS169" s="13"/>
      <c r="AT169" s="13"/>
      <c r="AU169" s="13"/>
      <c r="AV169" s="17"/>
    </row>
    <row r="170" spans="1:48" ht="14.4" x14ac:dyDescent="0.3">
      <c r="A170" s="8">
        <v>187</v>
      </c>
      <c r="B170" s="9">
        <v>44306.529861111114</v>
      </c>
      <c r="C170" s="9">
        <v>44306.530555555553</v>
      </c>
      <c r="D170" s="7" t="s">
        <v>48</v>
      </c>
      <c r="E170" s="7" t="s">
        <v>49</v>
      </c>
      <c r="F170" s="7" t="s">
        <v>49</v>
      </c>
      <c r="G170" s="10">
        <v>44301</v>
      </c>
      <c r="H170" s="7" t="s">
        <v>241</v>
      </c>
      <c r="I170" s="7">
        <v>7</v>
      </c>
      <c r="J170" s="7" t="s">
        <v>51</v>
      </c>
      <c r="K170" s="7" t="s">
        <v>235</v>
      </c>
      <c r="L170" s="7" t="s">
        <v>53</v>
      </c>
      <c r="M170" s="7">
        <v>1</v>
      </c>
      <c r="N170" s="18" t="s">
        <v>54</v>
      </c>
      <c r="O170" s="7"/>
      <c r="P170" s="7" t="s">
        <v>55</v>
      </c>
      <c r="Q170" s="7"/>
      <c r="R170" s="7" t="s">
        <v>55</v>
      </c>
      <c r="S170" s="7" t="s">
        <v>55</v>
      </c>
      <c r="T170" s="7" t="s">
        <v>55</v>
      </c>
      <c r="U170" s="7" t="s">
        <v>56</v>
      </c>
      <c r="V170" s="7"/>
      <c r="W170" s="7"/>
      <c r="X170" s="7"/>
      <c r="Y170" s="7">
        <v>0</v>
      </c>
      <c r="Z170" s="19" cm="1">
        <f t="array" ref="Z170">MAX(VALUE(Table1[[#This Row],[Enter measured harness resistance value (1st measurement)]:[Enter measured harness resistance value (3rd measurement)]]))</f>
        <v>0</v>
      </c>
      <c r="AA170" s="19" cm="1">
        <f t="array" ref="AA170">MIN(VALUE(Table1[[#This Row],[Enter measured harness resistance value (1st measurement)]:[Enter measured harness resistance value (3rd measurement)]]))</f>
        <v>0</v>
      </c>
      <c r="AB170" s="19">
        <f>IF(ISBLANK(Table1[[#This Row],[Enter measured harness resistance value (1st measurement)]]), 0, 1)</f>
        <v>0</v>
      </c>
      <c r="AC170" s="7">
        <v>0</v>
      </c>
      <c r="AD170" s="7"/>
      <c r="AE170" s="7" t="s">
        <v>57</v>
      </c>
      <c r="AF170" s="7"/>
      <c r="AG170" s="7"/>
      <c r="AH170" s="7"/>
      <c r="AI170" s="7"/>
      <c r="AJ170" s="7" t="s">
        <v>58</v>
      </c>
      <c r="AK170" s="7"/>
      <c r="AL170" s="7"/>
      <c r="AM170" s="7">
        <f>VALUE(Table1[[#This Row],[Planned Test Hours]])</f>
        <v>0</v>
      </c>
      <c r="AN170" s="7"/>
      <c r="AO170" s="7" t="s">
        <v>59</v>
      </c>
      <c r="AP170" s="7"/>
      <c r="AQ170" s="7"/>
      <c r="AR170" s="7"/>
      <c r="AS170" s="7"/>
      <c r="AT170" s="7"/>
      <c r="AU170" s="7"/>
      <c r="AV170" s="11"/>
    </row>
    <row r="171" spans="1:48" ht="14.4" x14ac:dyDescent="0.3">
      <c r="A171" s="12">
        <v>188</v>
      </c>
      <c r="B171" s="14">
        <v>44306.530555555553</v>
      </c>
      <c r="C171" s="14">
        <v>44306.53125</v>
      </c>
      <c r="D171" s="13" t="s">
        <v>48</v>
      </c>
      <c r="E171" s="13" t="s">
        <v>49</v>
      </c>
      <c r="F171" s="13" t="s">
        <v>49</v>
      </c>
      <c r="G171" s="15">
        <v>44301</v>
      </c>
      <c r="H171" s="13" t="s">
        <v>242</v>
      </c>
      <c r="I171" s="13">
        <v>8</v>
      </c>
      <c r="J171" s="13" t="s">
        <v>51</v>
      </c>
      <c r="K171" s="13" t="s">
        <v>235</v>
      </c>
      <c r="L171" s="13" t="s">
        <v>53</v>
      </c>
      <c r="M171" s="13">
        <v>1</v>
      </c>
      <c r="N171" s="16" t="s">
        <v>54</v>
      </c>
      <c r="O171" s="13"/>
      <c r="P171" s="13" t="s">
        <v>55</v>
      </c>
      <c r="Q171" s="13"/>
      <c r="R171" s="13" t="s">
        <v>55</v>
      </c>
      <c r="S171" s="13" t="s">
        <v>55</v>
      </c>
      <c r="T171" s="13" t="s">
        <v>55</v>
      </c>
      <c r="U171" s="13" t="s">
        <v>56</v>
      </c>
      <c r="V171" s="13"/>
      <c r="W171" s="13"/>
      <c r="X171" s="13"/>
      <c r="Y171" s="13">
        <v>0</v>
      </c>
      <c r="Z171" s="21" cm="1">
        <f t="array" ref="Z171">MAX(VALUE(Table1[[#This Row],[Enter measured harness resistance value (1st measurement)]:[Enter measured harness resistance value (3rd measurement)]]))</f>
        <v>0</v>
      </c>
      <c r="AA171" s="21" cm="1">
        <f t="array" ref="AA171">MIN(VALUE(Table1[[#This Row],[Enter measured harness resistance value (1st measurement)]:[Enter measured harness resistance value (3rd measurement)]]))</f>
        <v>0</v>
      </c>
      <c r="AB171" s="21">
        <f>IF(ISBLANK(Table1[[#This Row],[Enter measured harness resistance value (1st measurement)]]), 0, 1)</f>
        <v>0</v>
      </c>
      <c r="AC171" s="13">
        <v>0</v>
      </c>
      <c r="AD171" s="13"/>
      <c r="AE171" s="13" t="s">
        <v>57</v>
      </c>
      <c r="AF171" s="13"/>
      <c r="AG171" s="13"/>
      <c r="AH171" s="13"/>
      <c r="AI171" s="13"/>
      <c r="AJ171" s="13" t="s">
        <v>58</v>
      </c>
      <c r="AK171" s="13"/>
      <c r="AL171" s="13"/>
      <c r="AM171" s="13">
        <f>VALUE(Table1[[#This Row],[Planned Test Hours]])</f>
        <v>0</v>
      </c>
      <c r="AN171" s="13"/>
      <c r="AO171" s="13" t="s">
        <v>59</v>
      </c>
      <c r="AP171" s="13"/>
      <c r="AQ171" s="13"/>
      <c r="AR171" s="13"/>
      <c r="AS171" s="13"/>
      <c r="AT171" s="13"/>
      <c r="AU171" s="13"/>
      <c r="AV171" s="17"/>
    </row>
    <row r="172" spans="1:48" ht="14.4" x14ac:dyDescent="0.3">
      <c r="A172" s="8">
        <v>189</v>
      </c>
      <c r="B172" s="9">
        <v>44306.53125</v>
      </c>
      <c r="C172" s="9">
        <v>44306.531944444447</v>
      </c>
      <c r="D172" s="7" t="s">
        <v>48</v>
      </c>
      <c r="E172" s="7" t="s">
        <v>49</v>
      </c>
      <c r="F172" s="7" t="s">
        <v>49</v>
      </c>
      <c r="G172" s="10">
        <v>44301</v>
      </c>
      <c r="H172" s="7" t="s">
        <v>243</v>
      </c>
      <c r="I172" s="7">
        <v>9</v>
      </c>
      <c r="J172" s="7" t="s">
        <v>51</v>
      </c>
      <c r="K172" s="7" t="s">
        <v>235</v>
      </c>
      <c r="L172" s="7" t="s">
        <v>53</v>
      </c>
      <c r="M172" s="7">
        <v>1</v>
      </c>
      <c r="N172" s="18" t="s">
        <v>54</v>
      </c>
      <c r="O172" s="7"/>
      <c r="P172" s="7" t="s">
        <v>55</v>
      </c>
      <c r="Q172" s="7"/>
      <c r="R172" s="7" t="s">
        <v>55</v>
      </c>
      <c r="S172" s="7" t="s">
        <v>55</v>
      </c>
      <c r="T172" s="7" t="s">
        <v>55</v>
      </c>
      <c r="U172" s="7" t="s">
        <v>56</v>
      </c>
      <c r="V172" s="7"/>
      <c r="W172" s="7"/>
      <c r="X172" s="7"/>
      <c r="Y172" s="7">
        <v>0</v>
      </c>
      <c r="Z172" s="19" cm="1">
        <f t="array" ref="Z172">MAX(VALUE(Table1[[#This Row],[Enter measured harness resistance value (1st measurement)]:[Enter measured harness resistance value (3rd measurement)]]))</f>
        <v>0</v>
      </c>
      <c r="AA172" s="19" cm="1">
        <f t="array" ref="AA172">MIN(VALUE(Table1[[#This Row],[Enter measured harness resistance value (1st measurement)]:[Enter measured harness resistance value (3rd measurement)]]))</f>
        <v>0</v>
      </c>
      <c r="AB172" s="19">
        <f>IF(ISBLANK(Table1[[#This Row],[Enter measured harness resistance value (1st measurement)]]), 0, 1)</f>
        <v>0</v>
      </c>
      <c r="AC172" s="7">
        <v>0</v>
      </c>
      <c r="AD172" s="7"/>
      <c r="AE172" s="7" t="s">
        <v>57</v>
      </c>
      <c r="AF172" s="7"/>
      <c r="AG172" s="7"/>
      <c r="AH172" s="7"/>
      <c r="AI172" s="7"/>
      <c r="AJ172" s="7" t="s">
        <v>58</v>
      </c>
      <c r="AK172" s="7"/>
      <c r="AL172" s="7"/>
      <c r="AM172" s="7">
        <f>VALUE(Table1[[#This Row],[Planned Test Hours]])</f>
        <v>0</v>
      </c>
      <c r="AN172" s="7"/>
      <c r="AO172" s="7" t="s">
        <v>59</v>
      </c>
      <c r="AP172" s="7"/>
      <c r="AQ172" s="7"/>
      <c r="AR172" s="7"/>
      <c r="AS172" s="7"/>
      <c r="AT172" s="7"/>
      <c r="AU172" s="7"/>
      <c r="AV172" s="11"/>
    </row>
    <row r="173" spans="1:48" ht="14.4" x14ac:dyDescent="0.3">
      <c r="A173" s="12">
        <v>190</v>
      </c>
      <c r="B173" s="14">
        <v>44306.531944444447</v>
      </c>
      <c r="C173" s="14">
        <v>44306.532638888886</v>
      </c>
      <c r="D173" s="13" t="s">
        <v>48</v>
      </c>
      <c r="E173" s="13" t="s">
        <v>49</v>
      </c>
      <c r="F173" s="13" t="s">
        <v>49</v>
      </c>
      <c r="G173" s="15">
        <v>44301</v>
      </c>
      <c r="H173" s="13" t="s">
        <v>244</v>
      </c>
      <c r="I173" s="13">
        <v>10</v>
      </c>
      <c r="J173" s="13" t="s">
        <v>51</v>
      </c>
      <c r="K173" s="13" t="s">
        <v>235</v>
      </c>
      <c r="L173" s="13" t="s">
        <v>53</v>
      </c>
      <c r="M173" s="13">
        <v>1</v>
      </c>
      <c r="N173" s="16" t="s">
        <v>54</v>
      </c>
      <c r="O173" s="13"/>
      <c r="P173" s="13" t="s">
        <v>55</v>
      </c>
      <c r="Q173" s="13"/>
      <c r="R173" s="13" t="s">
        <v>55</v>
      </c>
      <c r="S173" s="13" t="s">
        <v>55</v>
      </c>
      <c r="T173" s="13" t="s">
        <v>55</v>
      </c>
      <c r="U173" s="13" t="s">
        <v>56</v>
      </c>
      <c r="V173" s="13"/>
      <c r="W173" s="13"/>
      <c r="X173" s="13"/>
      <c r="Y173" s="13">
        <v>0</v>
      </c>
      <c r="Z173" s="21" cm="1">
        <f t="array" ref="Z173">MAX(VALUE(Table1[[#This Row],[Enter measured harness resistance value (1st measurement)]:[Enter measured harness resistance value (3rd measurement)]]))</f>
        <v>0</v>
      </c>
      <c r="AA173" s="21" cm="1">
        <f t="array" ref="AA173">MIN(VALUE(Table1[[#This Row],[Enter measured harness resistance value (1st measurement)]:[Enter measured harness resistance value (3rd measurement)]]))</f>
        <v>0</v>
      </c>
      <c r="AB173" s="21">
        <f>IF(ISBLANK(Table1[[#This Row],[Enter measured harness resistance value (1st measurement)]]), 0, 1)</f>
        <v>0</v>
      </c>
      <c r="AC173" s="13">
        <v>0</v>
      </c>
      <c r="AD173" s="13"/>
      <c r="AE173" s="13" t="s">
        <v>57</v>
      </c>
      <c r="AF173" s="13"/>
      <c r="AG173" s="13"/>
      <c r="AH173" s="13"/>
      <c r="AI173" s="13"/>
      <c r="AJ173" s="13" t="s">
        <v>58</v>
      </c>
      <c r="AK173" s="13"/>
      <c r="AL173" s="13"/>
      <c r="AM173" s="13">
        <f>VALUE(Table1[[#This Row],[Planned Test Hours]])</f>
        <v>0</v>
      </c>
      <c r="AN173" s="13"/>
      <c r="AO173" s="13" t="s">
        <v>59</v>
      </c>
      <c r="AP173" s="13"/>
      <c r="AQ173" s="13"/>
      <c r="AR173" s="13"/>
      <c r="AS173" s="13"/>
      <c r="AT173" s="13"/>
      <c r="AU173" s="13"/>
      <c r="AV173" s="17"/>
    </row>
    <row r="174" spans="1:48" ht="14.4" x14ac:dyDescent="0.3">
      <c r="A174" s="12">
        <v>191</v>
      </c>
      <c r="B174" s="14">
        <v>44306.533333333333</v>
      </c>
      <c r="C174" s="14">
        <v>44306.533333333333</v>
      </c>
      <c r="D174" s="13" t="s">
        <v>48</v>
      </c>
      <c r="E174" s="13" t="s">
        <v>49</v>
      </c>
      <c r="F174" s="13" t="s">
        <v>49</v>
      </c>
      <c r="G174" s="15">
        <v>44301</v>
      </c>
      <c r="H174" s="13" t="s">
        <v>245</v>
      </c>
      <c r="I174" s="13">
        <v>11</v>
      </c>
      <c r="J174" s="13" t="s">
        <v>51</v>
      </c>
      <c r="K174" s="13" t="s">
        <v>235</v>
      </c>
      <c r="L174" s="13" t="s">
        <v>53</v>
      </c>
      <c r="M174" s="13">
        <v>1</v>
      </c>
      <c r="N174" s="16" t="s">
        <v>54</v>
      </c>
      <c r="O174" s="13"/>
      <c r="P174" s="13" t="s">
        <v>55</v>
      </c>
      <c r="Q174" s="13"/>
      <c r="R174" s="13" t="s">
        <v>55</v>
      </c>
      <c r="S174" s="13" t="s">
        <v>55</v>
      </c>
      <c r="T174" s="13" t="s">
        <v>55</v>
      </c>
      <c r="U174" s="13" t="s">
        <v>56</v>
      </c>
      <c r="V174" s="13"/>
      <c r="W174" s="13"/>
      <c r="X174" s="13"/>
      <c r="Y174" s="13">
        <v>0</v>
      </c>
      <c r="Z174" s="21" cm="1">
        <f t="array" ref="Z174">MAX(VALUE(Table1[[#This Row],[Enter measured harness resistance value (1st measurement)]:[Enter measured harness resistance value (3rd measurement)]]))</f>
        <v>0</v>
      </c>
      <c r="AA174" s="21" cm="1">
        <f t="array" ref="AA174">MIN(VALUE(Table1[[#This Row],[Enter measured harness resistance value (1st measurement)]:[Enter measured harness resistance value (3rd measurement)]]))</f>
        <v>0</v>
      </c>
      <c r="AB174" s="21">
        <f>IF(ISBLANK(Table1[[#This Row],[Enter measured harness resistance value (1st measurement)]]), 0, 1)</f>
        <v>0</v>
      </c>
      <c r="AC174" s="13">
        <v>0</v>
      </c>
      <c r="AD174" s="13"/>
      <c r="AE174" s="13" t="s">
        <v>57</v>
      </c>
      <c r="AF174" s="13"/>
      <c r="AG174" s="13"/>
      <c r="AH174" s="13"/>
      <c r="AI174" s="13"/>
      <c r="AJ174" s="13" t="s">
        <v>58</v>
      </c>
      <c r="AK174" s="13"/>
      <c r="AL174" s="13"/>
      <c r="AM174" s="13">
        <f>VALUE(Table1[[#This Row],[Planned Test Hours]])</f>
        <v>0</v>
      </c>
      <c r="AN174" s="13"/>
      <c r="AO174" s="13" t="s">
        <v>59</v>
      </c>
      <c r="AP174" s="13"/>
      <c r="AQ174" s="13"/>
      <c r="AR174" s="13"/>
      <c r="AS174" s="13"/>
      <c r="AT174" s="7"/>
      <c r="AU174" s="7"/>
      <c r="AV174" s="11"/>
    </row>
    <row r="175" spans="1:48" ht="14.4" x14ac:dyDescent="0.3">
      <c r="A175" s="8">
        <v>192</v>
      </c>
      <c r="B175" s="9">
        <v>44306.533333333333</v>
      </c>
      <c r="C175" s="9">
        <v>44306.53402777778</v>
      </c>
      <c r="D175" s="7" t="s">
        <v>48</v>
      </c>
      <c r="E175" s="7" t="s">
        <v>49</v>
      </c>
      <c r="F175" s="7" t="s">
        <v>49</v>
      </c>
      <c r="G175" s="10">
        <v>44301</v>
      </c>
      <c r="H175" s="7" t="s">
        <v>246</v>
      </c>
      <c r="I175" s="7">
        <v>12</v>
      </c>
      <c r="J175" s="7" t="s">
        <v>51</v>
      </c>
      <c r="K175" s="7" t="s">
        <v>235</v>
      </c>
      <c r="L175" s="7" t="s">
        <v>53</v>
      </c>
      <c r="M175" s="7">
        <v>1</v>
      </c>
      <c r="N175" s="18" t="s">
        <v>54</v>
      </c>
      <c r="O175" s="7"/>
      <c r="P175" s="7" t="s">
        <v>55</v>
      </c>
      <c r="Q175" s="7"/>
      <c r="R175" s="7" t="s">
        <v>55</v>
      </c>
      <c r="S175" s="7" t="s">
        <v>55</v>
      </c>
      <c r="T175" s="7" t="s">
        <v>55</v>
      </c>
      <c r="U175" s="7" t="s">
        <v>56</v>
      </c>
      <c r="V175" s="7"/>
      <c r="W175" s="7"/>
      <c r="X175" s="7"/>
      <c r="Y175" s="7">
        <v>0</v>
      </c>
      <c r="Z175" s="19" cm="1">
        <f t="array" ref="Z175">MAX(VALUE(Table1[[#This Row],[Enter measured harness resistance value (1st measurement)]:[Enter measured harness resistance value (3rd measurement)]]))</f>
        <v>0</v>
      </c>
      <c r="AA175" s="19" cm="1">
        <f t="array" ref="AA175">MIN(VALUE(Table1[[#This Row],[Enter measured harness resistance value (1st measurement)]:[Enter measured harness resistance value (3rd measurement)]]))</f>
        <v>0</v>
      </c>
      <c r="AB175" s="19">
        <f>IF(ISBLANK(Table1[[#This Row],[Enter measured harness resistance value (1st measurement)]]), 0, 1)</f>
        <v>0</v>
      </c>
      <c r="AC175" s="7">
        <v>0</v>
      </c>
      <c r="AD175" s="7"/>
      <c r="AE175" s="7" t="s">
        <v>57</v>
      </c>
      <c r="AF175" s="7"/>
      <c r="AG175" s="7"/>
      <c r="AH175" s="7"/>
      <c r="AI175" s="7"/>
      <c r="AJ175" s="7" t="s">
        <v>58</v>
      </c>
      <c r="AK175" s="7"/>
      <c r="AL175" s="7"/>
      <c r="AM175" s="7">
        <f>VALUE(Table1[[#This Row],[Planned Test Hours]])</f>
        <v>0</v>
      </c>
      <c r="AN175" s="7"/>
      <c r="AO175" s="7" t="s">
        <v>59</v>
      </c>
      <c r="AP175" s="7"/>
      <c r="AQ175" s="7"/>
      <c r="AR175" s="7"/>
      <c r="AS175" s="7"/>
      <c r="AT175" s="13"/>
      <c r="AU175" s="13"/>
      <c r="AV175" s="17"/>
    </row>
    <row r="176" spans="1:48" ht="14.4" x14ac:dyDescent="0.3">
      <c r="A176" s="12">
        <v>193</v>
      </c>
      <c r="B176" s="14">
        <v>44306.53402777778</v>
      </c>
      <c r="C176" s="14">
        <v>44306.534722222219</v>
      </c>
      <c r="D176" s="13" t="s">
        <v>48</v>
      </c>
      <c r="E176" s="13" t="s">
        <v>49</v>
      </c>
      <c r="F176" s="13" t="s">
        <v>49</v>
      </c>
      <c r="G176" s="15">
        <v>44301</v>
      </c>
      <c r="H176" s="13" t="s">
        <v>247</v>
      </c>
      <c r="I176" s="13">
        <v>13</v>
      </c>
      <c r="J176" s="13" t="s">
        <v>51</v>
      </c>
      <c r="K176" s="13" t="s">
        <v>235</v>
      </c>
      <c r="L176" s="13" t="s">
        <v>53</v>
      </c>
      <c r="M176" s="13">
        <v>1</v>
      </c>
      <c r="N176" s="16" t="s">
        <v>54</v>
      </c>
      <c r="O176" s="13"/>
      <c r="P176" s="13" t="s">
        <v>55</v>
      </c>
      <c r="Q176" s="13"/>
      <c r="R176" s="13" t="s">
        <v>55</v>
      </c>
      <c r="S176" s="13" t="s">
        <v>55</v>
      </c>
      <c r="T176" s="13" t="s">
        <v>55</v>
      </c>
      <c r="U176" s="13" t="s">
        <v>56</v>
      </c>
      <c r="V176" s="13"/>
      <c r="W176" s="13"/>
      <c r="X176" s="13"/>
      <c r="Y176" s="13">
        <v>0</v>
      </c>
      <c r="Z176" s="21" cm="1">
        <f t="array" ref="Z176">MAX(VALUE(Table1[[#This Row],[Enter measured harness resistance value (1st measurement)]:[Enter measured harness resistance value (3rd measurement)]]))</f>
        <v>0</v>
      </c>
      <c r="AA176" s="21" cm="1">
        <f t="array" ref="AA176">MIN(VALUE(Table1[[#This Row],[Enter measured harness resistance value (1st measurement)]:[Enter measured harness resistance value (3rd measurement)]]))</f>
        <v>0</v>
      </c>
      <c r="AB176" s="21">
        <f>IF(ISBLANK(Table1[[#This Row],[Enter measured harness resistance value (1st measurement)]]), 0, 1)</f>
        <v>0</v>
      </c>
      <c r="AC176" s="13">
        <v>0</v>
      </c>
      <c r="AD176" s="13"/>
      <c r="AE176" s="13" t="s">
        <v>57</v>
      </c>
      <c r="AF176" s="13"/>
      <c r="AG176" s="13"/>
      <c r="AH176" s="13"/>
      <c r="AI176" s="13"/>
      <c r="AJ176" s="13" t="s">
        <v>58</v>
      </c>
      <c r="AK176" s="13"/>
      <c r="AL176" s="13"/>
      <c r="AM176" s="13">
        <f>VALUE(Table1[[#This Row],[Planned Test Hours]])</f>
        <v>0</v>
      </c>
      <c r="AN176" s="13"/>
      <c r="AO176" s="13" t="s">
        <v>59</v>
      </c>
      <c r="AP176" s="13"/>
      <c r="AQ176" s="13"/>
      <c r="AR176" s="13"/>
      <c r="AS176" s="13"/>
      <c r="AT176" s="7"/>
      <c r="AU176" s="7"/>
      <c r="AV176" s="11"/>
    </row>
    <row r="177" spans="1:48" ht="14.4" x14ac:dyDescent="0.3">
      <c r="A177" s="8">
        <v>194</v>
      </c>
      <c r="B177" s="9">
        <v>44306.534722222219</v>
      </c>
      <c r="C177" s="9">
        <v>44306.535416666666</v>
      </c>
      <c r="D177" s="7" t="s">
        <v>48</v>
      </c>
      <c r="E177" s="7" t="s">
        <v>49</v>
      </c>
      <c r="F177" s="7" t="s">
        <v>49</v>
      </c>
      <c r="G177" s="10">
        <v>44301</v>
      </c>
      <c r="H177" s="7" t="s">
        <v>248</v>
      </c>
      <c r="I177" s="7">
        <v>14</v>
      </c>
      <c r="J177" s="7" t="s">
        <v>51</v>
      </c>
      <c r="K177" s="7" t="s">
        <v>235</v>
      </c>
      <c r="L177" s="7" t="s">
        <v>53</v>
      </c>
      <c r="M177" s="7">
        <v>1</v>
      </c>
      <c r="N177" s="18" t="s">
        <v>54</v>
      </c>
      <c r="O177" s="7"/>
      <c r="P177" s="7" t="s">
        <v>55</v>
      </c>
      <c r="Q177" s="7"/>
      <c r="R177" s="7" t="s">
        <v>55</v>
      </c>
      <c r="S177" s="7" t="s">
        <v>55</v>
      </c>
      <c r="T177" s="7" t="s">
        <v>55</v>
      </c>
      <c r="U177" s="7" t="s">
        <v>56</v>
      </c>
      <c r="V177" s="7"/>
      <c r="W177" s="7"/>
      <c r="X177" s="7"/>
      <c r="Y177" s="7">
        <v>0</v>
      </c>
      <c r="Z177" s="19" cm="1">
        <f t="array" ref="Z177">MAX(VALUE(Table1[[#This Row],[Enter measured harness resistance value (1st measurement)]:[Enter measured harness resistance value (3rd measurement)]]))</f>
        <v>0</v>
      </c>
      <c r="AA177" s="19" cm="1">
        <f t="array" ref="AA177">MIN(VALUE(Table1[[#This Row],[Enter measured harness resistance value (1st measurement)]:[Enter measured harness resistance value (3rd measurement)]]))</f>
        <v>0</v>
      </c>
      <c r="AB177" s="19">
        <f>IF(ISBLANK(Table1[[#This Row],[Enter measured harness resistance value (1st measurement)]]), 0, 1)</f>
        <v>0</v>
      </c>
      <c r="AC177" s="7">
        <v>0</v>
      </c>
      <c r="AD177" s="7"/>
      <c r="AE177" s="7" t="s">
        <v>57</v>
      </c>
      <c r="AF177" s="7"/>
      <c r="AG177" s="7"/>
      <c r="AH177" s="7"/>
      <c r="AI177" s="7"/>
      <c r="AJ177" s="7" t="s">
        <v>58</v>
      </c>
      <c r="AK177" s="7"/>
      <c r="AL177" s="7"/>
      <c r="AM177" s="7">
        <f>VALUE(Table1[[#This Row],[Planned Test Hours]])</f>
        <v>0</v>
      </c>
      <c r="AN177" s="7"/>
      <c r="AO177" s="7" t="s">
        <v>59</v>
      </c>
      <c r="AP177" s="7"/>
      <c r="AQ177" s="7"/>
      <c r="AR177" s="7"/>
      <c r="AS177" s="7"/>
      <c r="AT177" s="13"/>
      <c r="AU177" s="13"/>
      <c r="AV177" s="17"/>
    </row>
    <row r="178" spans="1:48" ht="14.4" x14ac:dyDescent="0.3">
      <c r="A178" s="12">
        <v>195</v>
      </c>
      <c r="B178" s="14">
        <v>44306.535416666666</v>
      </c>
      <c r="C178" s="14">
        <v>44306.536111111112</v>
      </c>
      <c r="D178" s="13" t="s">
        <v>48</v>
      </c>
      <c r="E178" s="13" t="s">
        <v>49</v>
      </c>
      <c r="F178" s="13" t="s">
        <v>49</v>
      </c>
      <c r="G178" s="15">
        <v>44301</v>
      </c>
      <c r="H178" s="13" t="s">
        <v>249</v>
      </c>
      <c r="I178" s="13">
        <v>15</v>
      </c>
      <c r="J178" s="13" t="s">
        <v>51</v>
      </c>
      <c r="K178" s="13" t="s">
        <v>235</v>
      </c>
      <c r="L178" s="13" t="s">
        <v>53</v>
      </c>
      <c r="M178" s="13">
        <v>1</v>
      </c>
      <c r="N178" s="16" t="s">
        <v>54</v>
      </c>
      <c r="O178" s="13"/>
      <c r="P178" s="13" t="s">
        <v>55</v>
      </c>
      <c r="Q178" s="13"/>
      <c r="R178" s="13" t="s">
        <v>55</v>
      </c>
      <c r="S178" s="13" t="s">
        <v>55</v>
      </c>
      <c r="T178" s="13" t="s">
        <v>55</v>
      </c>
      <c r="U178" s="13" t="s">
        <v>56</v>
      </c>
      <c r="V178" s="13"/>
      <c r="W178" s="13"/>
      <c r="X178" s="13"/>
      <c r="Y178" s="13">
        <v>0</v>
      </c>
      <c r="Z178" s="21" cm="1">
        <f t="array" ref="Z178">MAX(VALUE(Table1[[#This Row],[Enter measured harness resistance value (1st measurement)]:[Enter measured harness resistance value (3rd measurement)]]))</f>
        <v>0</v>
      </c>
      <c r="AA178" s="21" cm="1">
        <f t="array" ref="AA178">MIN(VALUE(Table1[[#This Row],[Enter measured harness resistance value (1st measurement)]:[Enter measured harness resistance value (3rd measurement)]]))</f>
        <v>0</v>
      </c>
      <c r="AB178" s="21">
        <f>IF(ISBLANK(Table1[[#This Row],[Enter measured harness resistance value (1st measurement)]]), 0, 1)</f>
        <v>0</v>
      </c>
      <c r="AC178" s="13">
        <v>0</v>
      </c>
      <c r="AD178" s="13"/>
      <c r="AE178" s="13" t="s">
        <v>57</v>
      </c>
      <c r="AF178" s="13"/>
      <c r="AG178" s="13"/>
      <c r="AH178" s="13"/>
      <c r="AI178" s="13"/>
      <c r="AJ178" s="13" t="s">
        <v>58</v>
      </c>
      <c r="AK178" s="13"/>
      <c r="AL178" s="13"/>
      <c r="AM178" s="13">
        <f>VALUE(Table1[[#This Row],[Planned Test Hours]])</f>
        <v>0</v>
      </c>
      <c r="AN178" s="13"/>
      <c r="AO178" s="13" t="s">
        <v>59</v>
      </c>
      <c r="AP178" s="13"/>
      <c r="AQ178" s="13"/>
      <c r="AR178" s="13"/>
      <c r="AS178" s="13"/>
      <c r="AT178" s="7"/>
      <c r="AU178" s="7"/>
      <c r="AV178" s="11"/>
    </row>
    <row r="179" spans="1:48" ht="14.4" x14ac:dyDescent="0.3">
      <c r="A179" s="8">
        <v>196</v>
      </c>
      <c r="B179" s="9">
        <v>44306.536111111112</v>
      </c>
      <c r="C179" s="9">
        <v>44306.536805555559</v>
      </c>
      <c r="D179" s="7" t="s">
        <v>48</v>
      </c>
      <c r="E179" s="7" t="s">
        <v>49</v>
      </c>
      <c r="F179" s="7" t="s">
        <v>49</v>
      </c>
      <c r="G179" s="10">
        <v>44301</v>
      </c>
      <c r="H179" s="7" t="s">
        <v>250</v>
      </c>
      <c r="I179" s="7">
        <v>16</v>
      </c>
      <c r="J179" s="7" t="s">
        <v>51</v>
      </c>
      <c r="K179" s="7" t="s">
        <v>235</v>
      </c>
      <c r="L179" s="7" t="s">
        <v>53</v>
      </c>
      <c r="M179" s="7">
        <v>1</v>
      </c>
      <c r="N179" s="18" t="s">
        <v>54</v>
      </c>
      <c r="O179" s="7"/>
      <c r="P179" s="7" t="s">
        <v>55</v>
      </c>
      <c r="Q179" s="7"/>
      <c r="R179" s="7" t="s">
        <v>55</v>
      </c>
      <c r="S179" s="7" t="s">
        <v>55</v>
      </c>
      <c r="T179" s="7" t="s">
        <v>55</v>
      </c>
      <c r="U179" s="7" t="s">
        <v>56</v>
      </c>
      <c r="V179" s="7"/>
      <c r="W179" s="7"/>
      <c r="X179" s="7"/>
      <c r="Y179" s="7">
        <v>0</v>
      </c>
      <c r="Z179" s="19" cm="1">
        <f t="array" ref="Z179">MAX(VALUE(Table1[[#This Row],[Enter measured harness resistance value (1st measurement)]:[Enter measured harness resistance value (3rd measurement)]]))</f>
        <v>0</v>
      </c>
      <c r="AA179" s="19" cm="1">
        <f t="array" ref="AA179">MIN(VALUE(Table1[[#This Row],[Enter measured harness resistance value (1st measurement)]:[Enter measured harness resistance value (3rd measurement)]]))</f>
        <v>0</v>
      </c>
      <c r="AB179" s="19">
        <f>IF(ISBLANK(Table1[[#This Row],[Enter measured harness resistance value (1st measurement)]]), 0, 1)</f>
        <v>0</v>
      </c>
      <c r="AC179" s="7">
        <v>0</v>
      </c>
      <c r="AD179" s="7"/>
      <c r="AE179" s="7" t="s">
        <v>57</v>
      </c>
      <c r="AF179" s="7"/>
      <c r="AG179" s="7"/>
      <c r="AH179" s="7"/>
      <c r="AI179" s="7"/>
      <c r="AJ179" s="7" t="s">
        <v>58</v>
      </c>
      <c r="AK179" s="7"/>
      <c r="AL179" s="7"/>
      <c r="AM179" s="7">
        <f>VALUE(Table1[[#This Row],[Planned Test Hours]])</f>
        <v>0</v>
      </c>
      <c r="AN179" s="7"/>
      <c r="AO179" s="7" t="s">
        <v>59</v>
      </c>
      <c r="AP179" s="7"/>
      <c r="AQ179" s="7"/>
      <c r="AR179" s="7"/>
      <c r="AS179" s="7"/>
      <c r="AT179" s="13"/>
      <c r="AU179" s="13"/>
      <c r="AV179" s="17"/>
    </row>
    <row r="180" spans="1:48" ht="14.4" x14ac:dyDescent="0.3">
      <c r="A180" s="12">
        <v>197</v>
      </c>
      <c r="B180" s="14">
        <v>44306.536805555559</v>
      </c>
      <c r="C180" s="14">
        <v>44306.536805555559</v>
      </c>
      <c r="D180" s="13" t="s">
        <v>48</v>
      </c>
      <c r="E180" s="13" t="s">
        <v>49</v>
      </c>
      <c r="F180" s="13" t="s">
        <v>49</v>
      </c>
      <c r="G180" s="15">
        <v>44301</v>
      </c>
      <c r="H180" s="13" t="s">
        <v>251</v>
      </c>
      <c r="I180" s="13">
        <v>17</v>
      </c>
      <c r="J180" s="13" t="s">
        <v>51</v>
      </c>
      <c r="K180" s="13" t="s">
        <v>235</v>
      </c>
      <c r="L180" s="13" t="s">
        <v>53</v>
      </c>
      <c r="M180" s="13">
        <v>1</v>
      </c>
      <c r="N180" s="16" t="s">
        <v>54</v>
      </c>
      <c r="O180" s="13"/>
      <c r="P180" s="13" t="s">
        <v>55</v>
      </c>
      <c r="Q180" s="13"/>
      <c r="R180" s="13" t="s">
        <v>55</v>
      </c>
      <c r="S180" s="13" t="s">
        <v>55</v>
      </c>
      <c r="T180" s="13" t="s">
        <v>55</v>
      </c>
      <c r="U180" s="13" t="s">
        <v>56</v>
      </c>
      <c r="V180" s="13"/>
      <c r="W180" s="13"/>
      <c r="X180" s="13"/>
      <c r="Y180" s="13">
        <v>0</v>
      </c>
      <c r="Z180" s="21" cm="1">
        <f t="array" ref="Z180">MAX(VALUE(Table1[[#This Row],[Enter measured harness resistance value (1st measurement)]:[Enter measured harness resistance value (3rd measurement)]]))</f>
        <v>0</v>
      </c>
      <c r="AA180" s="21" cm="1">
        <f t="array" ref="AA180">MIN(VALUE(Table1[[#This Row],[Enter measured harness resistance value (1st measurement)]:[Enter measured harness resistance value (3rd measurement)]]))</f>
        <v>0</v>
      </c>
      <c r="AB180" s="21">
        <f>IF(ISBLANK(Table1[[#This Row],[Enter measured harness resistance value (1st measurement)]]), 0, 1)</f>
        <v>0</v>
      </c>
      <c r="AC180" s="13">
        <v>0</v>
      </c>
      <c r="AD180" s="13"/>
      <c r="AE180" s="13" t="s">
        <v>57</v>
      </c>
      <c r="AF180" s="13"/>
      <c r="AG180" s="13"/>
      <c r="AH180" s="13"/>
      <c r="AI180" s="13"/>
      <c r="AJ180" s="13" t="s">
        <v>58</v>
      </c>
      <c r="AK180" s="13"/>
      <c r="AL180" s="13"/>
      <c r="AM180" s="13">
        <f>VALUE(Table1[[#This Row],[Planned Test Hours]])</f>
        <v>0</v>
      </c>
      <c r="AN180" s="13"/>
      <c r="AO180" s="13" t="s">
        <v>59</v>
      </c>
      <c r="AP180" s="13"/>
      <c r="AQ180" s="13"/>
      <c r="AR180" s="13"/>
      <c r="AS180" s="13"/>
      <c r="AT180" s="7"/>
      <c r="AU180" s="7"/>
      <c r="AV180" s="11"/>
    </row>
    <row r="181" spans="1:48" ht="14.4" x14ac:dyDescent="0.3">
      <c r="A181" s="8">
        <v>198</v>
      </c>
      <c r="B181" s="9">
        <v>44306.536805555559</v>
      </c>
      <c r="C181" s="9">
        <v>44306.537499999999</v>
      </c>
      <c r="D181" s="7" t="s">
        <v>48</v>
      </c>
      <c r="E181" s="7" t="s">
        <v>49</v>
      </c>
      <c r="F181" s="7" t="s">
        <v>49</v>
      </c>
      <c r="G181" s="10">
        <v>44301</v>
      </c>
      <c r="H181" s="7" t="s">
        <v>252</v>
      </c>
      <c r="I181" s="7">
        <v>18</v>
      </c>
      <c r="J181" s="7" t="s">
        <v>51</v>
      </c>
      <c r="K181" s="7" t="s">
        <v>235</v>
      </c>
      <c r="L181" s="7" t="s">
        <v>53</v>
      </c>
      <c r="M181" s="7">
        <v>1</v>
      </c>
      <c r="N181" s="18" t="s">
        <v>54</v>
      </c>
      <c r="O181" s="7"/>
      <c r="P181" s="7" t="s">
        <v>55</v>
      </c>
      <c r="Q181" s="7"/>
      <c r="R181" s="7" t="s">
        <v>55</v>
      </c>
      <c r="S181" s="7" t="s">
        <v>55</v>
      </c>
      <c r="T181" s="7" t="s">
        <v>55</v>
      </c>
      <c r="U181" s="7" t="s">
        <v>56</v>
      </c>
      <c r="V181" s="7"/>
      <c r="W181" s="7"/>
      <c r="X181" s="7"/>
      <c r="Y181" s="7">
        <v>0</v>
      </c>
      <c r="Z181" s="19" cm="1">
        <f t="array" ref="Z181">MAX(VALUE(Table1[[#This Row],[Enter measured harness resistance value (1st measurement)]:[Enter measured harness resistance value (3rd measurement)]]))</f>
        <v>0</v>
      </c>
      <c r="AA181" s="19" cm="1">
        <f t="array" ref="AA181">MIN(VALUE(Table1[[#This Row],[Enter measured harness resistance value (1st measurement)]:[Enter measured harness resistance value (3rd measurement)]]))</f>
        <v>0</v>
      </c>
      <c r="AB181" s="19">
        <f>IF(ISBLANK(Table1[[#This Row],[Enter measured harness resistance value (1st measurement)]]), 0, 1)</f>
        <v>0</v>
      </c>
      <c r="AC181" s="7">
        <v>0</v>
      </c>
      <c r="AD181" s="7"/>
      <c r="AE181" s="7" t="s">
        <v>57</v>
      </c>
      <c r="AF181" s="7"/>
      <c r="AG181" s="7"/>
      <c r="AH181" s="7"/>
      <c r="AI181" s="7"/>
      <c r="AJ181" s="7" t="s">
        <v>58</v>
      </c>
      <c r="AK181" s="7"/>
      <c r="AL181" s="7"/>
      <c r="AM181" s="7">
        <f>VALUE(Table1[[#This Row],[Planned Test Hours]])</f>
        <v>0</v>
      </c>
      <c r="AN181" s="7"/>
      <c r="AO181" s="7" t="s">
        <v>59</v>
      </c>
      <c r="AP181" s="7"/>
      <c r="AQ181" s="7"/>
      <c r="AR181" s="7"/>
      <c r="AS181" s="7"/>
      <c r="AT181" s="13"/>
      <c r="AU181" s="13"/>
      <c r="AV181" s="17"/>
    </row>
    <row r="182" spans="1:48" ht="14.4" x14ac:dyDescent="0.3">
      <c r="A182" s="12">
        <v>199</v>
      </c>
      <c r="B182" s="14">
        <v>44306.537499999999</v>
      </c>
      <c r="C182" s="14">
        <v>44306.538194444445</v>
      </c>
      <c r="D182" s="13" t="s">
        <v>48</v>
      </c>
      <c r="E182" s="13" t="s">
        <v>49</v>
      </c>
      <c r="F182" s="13" t="s">
        <v>49</v>
      </c>
      <c r="G182" s="15">
        <v>44301</v>
      </c>
      <c r="H182" s="13" t="s">
        <v>253</v>
      </c>
      <c r="I182" s="13">
        <v>19</v>
      </c>
      <c r="J182" s="13" t="s">
        <v>51</v>
      </c>
      <c r="K182" s="13" t="s">
        <v>235</v>
      </c>
      <c r="L182" s="13" t="s">
        <v>53</v>
      </c>
      <c r="M182" s="13">
        <v>1</v>
      </c>
      <c r="N182" s="16" t="s">
        <v>54</v>
      </c>
      <c r="O182" s="13"/>
      <c r="P182" s="13" t="s">
        <v>55</v>
      </c>
      <c r="Q182" s="13"/>
      <c r="R182" s="13" t="s">
        <v>55</v>
      </c>
      <c r="S182" s="13" t="s">
        <v>55</v>
      </c>
      <c r="T182" s="13" t="s">
        <v>55</v>
      </c>
      <c r="U182" s="13" t="s">
        <v>56</v>
      </c>
      <c r="V182" s="13"/>
      <c r="W182" s="13"/>
      <c r="X182" s="13"/>
      <c r="Y182" s="13">
        <v>0</v>
      </c>
      <c r="Z182" s="21" cm="1">
        <f t="array" ref="Z182">MAX(VALUE(Table1[[#This Row],[Enter measured harness resistance value (1st measurement)]:[Enter measured harness resistance value (3rd measurement)]]))</f>
        <v>0</v>
      </c>
      <c r="AA182" s="21" cm="1">
        <f t="array" ref="AA182">MIN(VALUE(Table1[[#This Row],[Enter measured harness resistance value (1st measurement)]:[Enter measured harness resistance value (3rd measurement)]]))</f>
        <v>0</v>
      </c>
      <c r="AB182" s="21">
        <f>IF(ISBLANK(Table1[[#This Row],[Enter measured harness resistance value (1st measurement)]]), 0, 1)</f>
        <v>0</v>
      </c>
      <c r="AC182" s="13">
        <v>0</v>
      </c>
      <c r="AD182" s="13"/>
      <c r="AE182" s="13" t="s">
        <v>57</v>
      </c>
      <c r="AF182" s="13"/>
      <c r="AG182" s="13"/>
      <c r="AH182" s="13"/>
      <c r="AI182" s="13"/>
      <c r="AJ182" s="13" t="s">
        <v>58</v>
      </c>
      <c r="AK182" s="13"/>
      <c r="AL182" s="13"/>
      <c r="AM182" s="13">
        <f>VALUE(Table1[[#This Row],[Planned Test Hours]])</f>
        <v>0</v>
      </c>
      <c r="AN182" s="13"/>
      <c r="AO182" s="13" t="s">
        <v>59</v>
      </c>
      <c r="AP182" s="13"/>
      <c r="AQ182" s="13"/>
      <c r="AR182" s="13"/>
      <c r="AS182" s="13"/>
      <c r="AT182" s="7"/>
      <c r="AU182" s="7"/>
      <c r="AV182" s="11"/>
    </row>
    <row r="183" spans="1:48" ht="14.4" x14ac:dyDescent="0.3">
      <c r="A183" s="8">
        <v>200</v>
      </c>
      <c r="B183" s="9">
        <v>44306.538194444445</v>
      </c>
      <c r="C183" s="9">
        <v>44306.538888888892</v>
      </c>
      <c r="D183" s="7" t="s">
        <v>48</v>
      </c>
      <c r="E183" s="7" t="s">
        <v>49</v>
      </c>
      <c r="F183" s="7" t="s">
        <v>49</v>
      </c>
      <c r="G183" s="10">
        <v>44301</v>
      </c>
      <c r="H183" s="7" t="s">
        <v>254</v>
      </c>
      <c r="I183" s="7">
        <v>20</v>
      </c>
      <c r="J183" s="7" t="s">
        <v>51</v>
      </c>
      <c r="K183" s="7" t="s">
        <v>235</v>
      </c>
      <c r="L183" s="7" t="s">
        <v>53</v>
      </c>
      <c r="M183" s="7">
        <v>1</v>
      </c>
      <c r="N183" s="18" t="s">
        <v>54</v>
      </c>
      <c r="O183" s="7"/>
      <c r="P183" s="7" t="s">
        <v>55</v>
      </c>
      <c r="Q183" s="7"/>
      <c r="R183" s="7" t="s">
        <v>55</v>
      </c>
      <c r="S183" s="7" t="s">
        <v>55</v>
      </c>
      <c r="T183" s="7" t="s">
        <v>55</v>
      </c>
      <c r="U183" s="7" t="s">
        <v>56</v>
      </c>
      <c r="V183" s="7"/>
      <c r="W183" s="7"/>
      <c r="X183" s="7"/>
      <c r="Y183" s="7">
        <v>0</v>
      </c>
      <c r="Z183" s="19" cm="1">
        <f t="array" ref="Z183">MAX(VALUE(Table1[[#This Row],[Enter measured harness resistance value (1st measurement)]:[Enter measured harness resistance value (3rd measurement)]]))</f>
        <v>0</v>
      </c>
      <c r="AA183" s="19" cm="1">
        <f t="array" ref="AA183">MIN(VALUE(Table1[[#This Row],[Enter measured harness resistance value (1st measurement)]:[Enter measured harness resistance value (3rd measurement)]]))</f>
        <v>0</v>
      </c>
      <c r="AB183" s="19">
        <f>IF(ISBLANK(Table1[[#This Row],[Enter measured harness resistance value (1st measurement)]]), 0, 1)</f>
        <v>0</v>
      </c>
      <c r="AC183" s="7">
        <v>0</v>
      </c>
      <c r="AD183" s="7"/>
      <c r="AE183" s="7" t="s">
        <v>57</v>
      </c>
      <c r="AF183" s="7"/>
      <c r="AG183" s="7"/>
      <c r="AH183" s="7"/>
      <c r="AI183" s="7"/>
      <c r="AJ183" s="7" t="s">
        <v>58</v>
      </c>
      <c r="AK183" s="7"/>
      <c r="AL183" s="7"/>
      <c r="AM183" s="7">
        <f>VALUE(Table1[[#This Row],[Planned Test Hours]])</f>
        <v>0</v>
      </c>
      <c r="AN183" s="7"/>
      <c r="AO183" s="7" t="s">
        <v>59</v>
      </c>
      <c r="AP183" s="7"/>
      <c r="AQ183" s="7"/>
      <c r="AR183" s="7"/>
      <c r="AS183" s="7"/>
      <c r="AT183" s="13"/>
      <c r="AU183" s="13"/>
      <c r="AV183" s="17"/>
    </row>
    <row r="184" spans="1:48" ht="14.4" x14ac:dyDescent="0.3">
      <c r="A184" s="12">
        <v>201</v>
      </c>
      <c r="B184" s="14">
        <v>44306.538888888892</v>
      </c>
      <c r="C184" s="14">
        <v>44306.539583333331</v>
      </c>
      <c r="D184" s="13" t="s">
        <v>48</v>
      </c>
      <c r="E184" s="13" t="s">
        <v>49</v>
      </c>
      <c r="F184" s="13" t="s">
        <v>49</v>
      </c>
      <c r="G184" s="15">
        <v>44301</v>
      </c>
      <c r="H184" s="13" t="s">
        <v>255</v>
      </c>
      <c r="I184" s="13">
        <v>21</v>
      </c>
      <c r="J184" s="13" t="s">
        <v>51</v>
      </c>
      <c r="K184" s="13" t="s">
        <v>235</v>
      </c>
      <c r="L184" s="13" t="s">
        <v>53</v>
      </c>
      <c r="M184" s="13">
        <v>1</v>
      </c>
      <c r="N184" s="16" t="s">
        <v>54</v>
      </c>
      <c r="O184" s="13"/>
      <c r="P184" s="13" t="s">
        <v>55</v>
      </c>
      <c r="Q184" s="13"/>
      <c r="R184" s="13" t="s">
        <v>55</v>
      </c>
      <c r="S184" s="13" t="s">
        <v>55</v>
      </c>
      <c r="T184" s="13" t="s">
        <v>55</v>
      </c>
      <c r="U184" s="13" t="s">
        <v>56</v>
      </c>
      <c r="V184" s="13"/>
      <c r="W184" s="13"/>
      <c r="X184" s="13"/>
      <c r="Y184" s="13">
        <v>0</v>
      </c>
      <c r="Z184" s="21" cm="1">
        <f t="array" ref="Z184">MAX(VALUE(Table1[[#This Row],[Enter measured harness resistance value (1st measurement)]:[Enter measured harness resistance value (3rd measurement)]]))</f>
        <v>0</v>
      </c>
      <c r="AA184" s="21" cm="1">
        <f t="array" ref="AA184">MIN(VALUE(Table1[[#This Row],[Enter measured harness resistance value (1st measurement)]:[Enter measured harness resistance value (3rd measurement)]]))</f>
        <v>0</v>
      </c>
      <c r="AB184" s="21">
        <f>IF(ISBLANK(Table1[[#This Row],[Enter measured harness resistance value (1st measurement)]]), 0, 1)</f>
        <v>0</v>
      </c>
      <c r="AC184" s="13">
        <v>0</v>
      </c>
      <c r="AD184" s="13"/>
      <c r="AE184" s="13" t="s">
        <v>57</v>
      </c>
      <c r="AF184" s="13"/>
      <c r="AG184" s="13"/>
      <c r="AH184" s="13"/>
      <c r="AI184" s="13"/>
      <c r="AJ184" s="13" t="s">
        <v>58</v>
      </c>
      <c r="AK184" s="13"/>
      <c r="AL184" s="13"/>
      <c r="AM184" s="13">
        <f>VALUE(Table1[[#This Row],[Planned Test Hours]])</f>
        <v>0</v>
      </c>
      <c r="AN184" s="13"/>
      <c r="AO184" s="13" t="s">
        <v>59</v>
      </c>
      <c r="AP184" s="13"/>
      <c r="AQ184" s="13"/>
      <c r="AR184" s="13"/>
      <c r="AS184" s="13"/>
      <c r="AT184" s="7"/>
      <c r="AU184" s="7"/>
      <c r="AV184" s="11"/>
    </row>
    <row r="185" spans="1:48" ht="14.4" x14ac:dyDescent="0.3">
      <c r="A185" s="8">
        <v>202</v>
      </c>
      <c r="B185" s="9">
        <v>44306.539583333331</v>
      </c>
      <c r="C185" s="9">
        <v>44306.540277777778</v>
      </c>
      <c r="D185" s="7" t="s">
        <v>48</v>
      </c>
      <c r="E185" s="7" t="s">
        <v>49</v>
      </c>
      <c r="F185" s="7" t="s">
        <v>49</v>
      </c>
      <c r="G185" s="10">
        <v>44301</v>
      </c>
      <c r="H185" s="7" t="s">
        <v>256</v>
      </c>
      <c r="I185" s="7">
        <v>22</v>
      </c>
      <c r="J185" s="7" t="s">
        <v>51</v>
      </c>
      <c r="K185" s="7" t="s">
        <v>235</v>
      </c>
      <c r="L185" s="7" t="s">
        <v>53</v>
      </c>
      <c r="M185" s="7">
        <v>1</v>
      </c>
      <c r="N185" s="18" t="s">
        <v>54</v>
      </c>
      <c r="O185" s="7"/>
      <c r="P185" s="7" t="s">
        <v>55</v>
      </c>
      <c r="Q185" s="7"/>
      <c r="R185" s="7" t="s">
        <v>55</v>
      </c>
      <c r="S185" s="7" t="s">
        <v>55</v>
      </c>
      <c r="T185" s="7" t="s">
        <v>55</v>
      </c>
      <c r="U185" s="7" t="s">
        <v>56</v>
      </c>
      <c r="V185" s="7"/>
      <c r="W185" s="7"/>
      <c r="X185" s="7"/>
      <c r="Y185" s="7">
        <v>0</v>
      </c>
      <c r="Z185" s="19" cm="1">
        <f t="array" ref="Z185">MAX(VALUE(Table1[[#This Row],[Enter measured harness resistance value (1st measurement)]:[Enter measured harness resistance value (3rd measurement)]]))</f>
        <v>0</v>
      </c>
      <c r="AA185" s="19" cm="1">
        <f t="array" ref="AA185">MIN(VALUE(Table1[[#This Row],[Enter measured harness resistance value (1st measurement)]:[Enter measured harness resistance value (3rd measurement)]]))</f>
        <v>0</v>
      </c>
      <c r="AB185" s="19">
        <f>IF(ISBLANK(Table1[[#This Row],[Enter measured harness resistance value (1st measurement)]]), 0, 1)</f>
        <v>0</v>
      </c>
      <c r="AC185" s="7">
        <v>0</v>
      </c>
      <c r="AD185" s="7"/>
      <c r="AE185" s="7" t="s">
        <v>57</v>
      </c>
      <c r="AF185" s="7"/>
      <c r="AG185" s="7"/>
      <c r="AH185" s="7"/>
      <c r="AI185" s="7"/>
      <c r="AJ185" s="7" t="s">
        <v>58</v>
      </c>
      <c r="AK185" s="7"/>
      <c r="AL185" s="7"/>
      <c r="AM185" s="7">
        <f>VALUE(Table1[[#This Row],[Planned Test Hours]])</f>
        <v>0</v>
      </c>
      <c r="AN185" s="7"/>
      <c r="AO185" s="7" t="s">
        <v>59</v>
      </c>
      <c r="AP185" s="7"/>
      <c r="AQ185" s="7"/>
      <c r="AR185" s="7"/>
      <c r="AS185" s="7"/>
      <c r="AT185" s="13"/>
      <c r="AU185" s="13"/>
      <c r="AV185" s="17"/>
    </row>
    <row r="186" spans="1:48" ht="14.4" x14ac:dyDescent="0.3">
      <c r="A186" s="12">
        <v>203</v>
      </c>
      <c r="B186" s="14">
        <v>44306.540277777778</v>
      </c>
      <c r="C186" s="14">
        <v>44306.541666666664</v>
      </c>
      <c r="D186" s="13" t="s">
        <v>48</v>
      </c>
      <c r="E186" s="13" t="s">
        <v>49</v>
      </c>
      <c r="F186" s="13" t="s">
        <v>49</v>
      </c>
      <c r="G186" s="15">
        <v>44301</v>
      </c>
      <c r="H186" s="13" t="s">
        <v>257</v>
      </c>
      <c r="I186" s="13">
        <v>23</v>
      </c>
      <c r="J186" s="13" t="s">
        <v>51</v>
      </c>
      <c r="K186" s="13" t="s">
        <v>235</v>
      </c>
      <c r="L186" s="13" t="s">
        <v>53</v>
      </c>
      <c r="M186" s="13">
        <v>1</v>
      </c>
      <c r="N186" s="16" t="s">
        <v>54</v>
      </c>
      <c r="O186" s="13"/>
      <c r="P186" s="13" t="s">
        <v>55</v>
      </c>
      <c r="Q186" s="13"/>
      <c r="R186" s="13" t="s">
        <v>55</v>
      </c>
      <c r="S186" s="13" t="s">
        <v>55</v>
      </c>
      <c r="T186" s="13" t="s">
        <v>55</v>
      </c>
      <c r="U186" s="13" t="s">
        <v>56</v>
      </c>
      <c r="V186" s="13"/>
      <c r="W186" s="13"/>
      <c r="X186" s="13"/>
      <c r="Y186" s="13">
        <v>0</v>
      </c>
      <c r="Z186" s="21" cm="1">
        <f t="array" ref="Z186">MAX(VALUE(Table1[[#This Row],[Enter measured harness resistance value (1st measurement)]:[Enter measured harness resistance value (3rd measurement)]]))</f>
        <v>0</v>
      </c>
      <c r="AA186" s="21" cm="1">
        <f t="array" ref="AA186">MIN(VALUE(Table1[[#This Row],[Enter measured harness resistance value (1st measurement)]:[Enter measured harness resistance value (3rd measurement)]]))</f>
        <v>0</v>
      </c>
      <c r="AB186" s="21">
        <f>IF(ISBLANK(Table1[[#This Row],[Enter measured harness resistance value (1st measurement)]]), 0, 1)</f>
        <v>0</v>
      </c>
      <c r="AC186" s="13">
        <v>0</v>
      </c>
      <c r="AD186" s="13"/>
      <c r="AE186" s="13" t="s">
        <v>57</v>
      </c>
      <c r="AF186" s="13"/>
      <c r="AG186" s="13"/>
      <c r="AH186" s="13"/>
      <c r="AI186" s="13"/>
      <c r="AJ186" s="13" t="s">
        <v>58</v>
      </c>
      <c r="AK186" s="13"/>
      <c r="AL186" s="13"/>
      <c r="AM186" s="13">
        <f>VALUE(Table1[[#This Row],[Planned Test Hours]])</f>
        <v>0</v>
      </c>
      <c r="AN186" s="13"/>
      <c r="AO186" s="13" t="s">
        <v>59</v>
      </c>
      <c r="AP186" s="13"/>
      <c r="AQ186" s="13"/>
      <c r="AR186" s="13"/>
      <c r="AS186" s="13"/>
      <c r="AT186" s="7"/>
      <c r="AU186" s="7"/>
      <c r="AV186" s="11"/>
    </row>
    <row r="187" spans="1:48" ht="14.4" x14ac:dyDescent="0.3">
      <c r="A187" s="8">
        <v>204</v>
      </c>
      <c r="B187" s="9">
        <v>44306.563888888886</v>
      </c>
      <c r="C187" s="9">
        <v>44306.582638888889</v>
      </c>
      <c r="D187" s="7" t="s">
        <v>48</v>
      </c>
      <c r="E187" s="7" t="s">
        <v>49</v>
      </c>
      <c r="F187" s="7" t="s">
        <v>49</v>
      </c>
      <c r="G187" s="10">
        <v>44301</v>
      </c>
      <c r="H187" s="7" t="s">
        <v>258</v>
      </c>
      <c r="I187" s="7">
        <v>24</v>
      </c>
      <c r="J187" s="7" t="s">
        <v>51</v>
      </c>
      <c r="K187" s="7" t="s">
        <v>235</v>
      </c>
      <c r="L187" s="7" t="s">
        <v>53</v>
      </c>
      <c r="M187" s="7">
        <v>1</v>
      </c>
      <c r="N187" s="7" t="s">
        <v>54</v>
      </c>
      <c r="O187" s="7"/>
      <c r="P187" s="7" t="s">
        <v>55</v>
      </c>
      <c r="Q187" s="7"/>
      <c r="R187" s="7" t="s">
        <v>55</v>
      </c>
      <c r="S187" s="7" t="s">
        <v>55</v>
      </c>
      <c r="T187" s="7" t="s">
        <v>55</v>
      </c>
      <c r="U187" s="7" t="s">
        <v>56</v>
      </c>
      <c r="V187" s="7"/>
      <c r="W187" s="7"/>
      <c r="X187" s="7"/>
      <c r="Y187" s="7">
        <v>0</v>
      </c>
      <c r="Z187" s="19" cm="1">
        <f t="array" ref="Z187">MAX(VALUE(Table1[[#This Row],[Enter measured harness resistance value (1st measurement)]:[Enter measured harness resistance value (3rd measurement)]]))</f>
        <v>0</v>
      </c>
      <c r="AA187" s="19" cm="1">
        <f t="array" ref="AA187">MIN(VALUE(Table1[[#This Row],[Enter measured harness resistance value (1st measurement)]:[Enter measured harness resistance value (3rd measurement)]]))</f>
        <v>0</v>
      </c>
      <c r="AB187" s="19">
        <f>IF(ISBLANK(Table1[[#This Row],[Enter measured harness resistance value (1st measurement)]]), 0, 1)</f>
        <v>0</v>
      </c>
      <c r="AC187" s="7">
        <v>0</v>
      </c>
      <c r="AD187" s="7"/>
      <c r="AE187" s="7" t="s">
        <v>57</v>
      </c>
      <c r="AF187" s="7"/>
      <c r="AG187" s="7"/>
      <c r="AH187" s="7"/>
      <c r="AI187" s="7"/>
      <c r="AJ187" s="7" t="s">
        <v>58</v>
      </c>
      <c r="AK187" s="7"/>
      <c r="AL187" s="7"/>
      <c r="AM187" s="7">
        <f>VALUE(Table1[[#This Row],[Planned Test Hours]])</f>
        <v>0</v>
      </c>
      <c r="AN187" s="7"/>
      <c r="AO187" s="7" t="s">
        <v>59</v>
      </c>
      <c r="AP187" s="7"/>
      <c r="AQ187" s="7"/>
      <c r="AR187" s="7"/>
      <c r="AS187" s="7"/>
      <c r="AT187" s="13"/>
      <c r="AU187" s="13"/>
      <c r="AV187" s="17"/>
    </row>
    <row r="188" spans="1:48" ht="14.4" x14ac:dyDescent="0.3">
      <c r="A188" s="12">
        <v>205</v>
      </c>
      <c r="B188" s="14">
        <v>44306.582638888889</v>
      </c>
      <c r="C188" s="14">
        <v>44306.582638888889</v>
      </c>
      <c r="D188" s="13" t="s">
        <v>48</v>
      </c>
      <c r="E188" s="13" t="s">
        <v>49</v>
      </c>
      <c r="F188" s="13" t="s">
        <v>49</v>
      </c>
      <c r="G188" s="15">
        <v>44301</v>
      </c>
      <c r="H188" s="13" t="s">
        <v>259</v>
      </c>
      <c r="I188" s="13">
        <v>25</v>
      </c>
      <c r="J188" s="13" t="s">
        <v>51</v>
      </c>
      <c r="K188" s="13" t="s">
        <v>235</v>
      </c>
      <c r="L188" s="13" t="s">
        <v>53</v>
      </c>
      <c r="M188" s="13">
        <v>1</v>
      </c>
      <c r="N188" s="13" t="s">
        <v>54</v>
      </c>
      <c r="O188" s="13"/>
      <c r="P188" s="13" t="s">
        <v>55</v>
      </c>
      <c r="Q188" s="13"/>
      <c r="R188" s="13" t="s">
        <v>55</v>
      </c>
      <c r="S188" s="13" t="s">
        <v>55</v>
      </c>
      <c r="T188" s="13" t="s">
        <v>55</v>
      </c>
      <c r="U188" s="13" t="s">
        <v>56</v>
      </c>
      <c r="V188" s="13"/>
      <c r="W188" s="13"/>
      <c r="X188" s="13"/>
      <c r="Y188" s="13">
        <v>0</v>
      </c>
      <c r="Z188" s="21" cm="1">
        <f t="array" ref="Z188">MAX(VALUE(Table1[[#This Row],[Enter measured harness resistance value (1st measurement)]:[Enter measured harness resistance value (3rd measurement)]]))</f>
        <v>0</v>
      </c>
      <c r="AA188" s="21" cm="1">
        <f t="array" ref="AA188">MIN(VALUE(Table1[[#This Row],[Enter measured harness resistance value (1st measurement)]:[Enter measured harness resistance value (3rd measurement)]]))</f>
        <v>0</v>
      </c>
      <c r="AB188" s="21">
        <f>IF(ISBLANK(Table1[[#This Row],[Enter measured harness resistance value (1st measurement)]]), 0, 1)</f>
        <v>0</v>
      </c>
      <c r="AC188" s="13">
        <v>0</v>
      </c>
      <c r="AD188" s="13"/>
      <c r="AE188" s="13" t="s">
        <v>57</v>
      </c>
      <c r="AF188" s="13"/>
      <c r="AG188" s="13"/>
      <c r="AH188" s="13"/>
      <c r="AI188" s="13"/>
      <c r="AJ188" s="13" t="s">
        <v>58</v>
      </c>
      <c r="AK188" s="13"/>
      <c r="AL188" s="13"/>
      <c r="AM188" s="13">
        <f>VALUE(Table1[[#This Row],[Planned Test Hours]])</f>
        <v>0</v>
      </c>
      <c r="AN188" s="13"/>
      <c r="AO188" s="13" t="s">
        <v>59</v>
      </c>
      <c r="AP188" s="13"/>
      <c r="AQ188" s="13"/>
      <c r="AR188" s="13"/>
      <c r="AS188" s="13"/>
      <c r="AT188" s="7"/>
      <c r="AU188" s="7"/>
      <c r="AV188" s="11"/>
    </row>
    <row r="189" spans="1:48" ht="14.4" x14ac:dyDescent="0.3">
      <c r="A189" s="8">
        <v>206</v>
      </c>
      <c r="B189" s="9">
        <v>44306.582638888889</v>
      </c>
      <c r="C189" s="9">
        <v>44306.583333333336</v>
      </c>
      <c r="D189" s="7" t="s">
        <v>48</v>
      </c>
      <c r="E189" s="7" t="s">
        <v>49</v>
      </c>
      <c r="F189" s="7" t="s">
        <v>49</v>
      </c>
      <c r="G189" s="10">
        <v>44301</v>
      </c>
      <c r="H189" s="7" t="s">
        <v>260</v>
      </c>
      <c r="I189" s="7">
        <v>26</v>
      </c>
      <c r="J189" s="7" t="s">
        <v>51</v>
      </c>
      <c r="K189" s="7" t="s">
        <v>235</v>
      </c>
      <c r="L189" s="7" t="s">
        <v>53</v>
      </c>
      <c r="M189" s="7">
        <v>1</v>
      </c>
      <c r="N189" s="7" t="s">
        <v>54</v>
      </c>
      <c r="O189" s="7"/>
      <c r="P189" s="7" t="s">
        <v>55</v>
      </c>
      <c r="Q189" s="7"/>
      <c r="R189" s="7" t="s">
        <v>55</v>
      </c>
      <c r="S189" s="7" t="s">
        <v>55</v>
      </c>
      <c r="T189" s="7" t="s">
        <v>55</v>
      </c>
      <c r="U189" s="7" t="s">
        <v>56</v>
      </c>
      <c r="V189" s="7"/>
      <c r="W189" s="7"/>
      <c r="X189" s="7"/>
      <c r="Y189" s="7">
        <v>0</v>
      </c>
      <c r="Z189" s="19" cm="1">
        <f t="array" ref="Z189">MAX(VALUE(Table1[[#This Row],[Enter measured harness resistance value (1st measurement)]:[Enter measured harness resistance value (3rd measurement)]]))</f>
        <v>0</v>
      </c>
      <c r="AA189" s="19" cm="1">
        <f t="array" ref="AA189">MIN(VALUE(Table1[[#This Row],[Enter measured harness resistance value (1st measurement)]:[Enter measured harness resistance value (3rd measurement)]]))</f>
        <v>0</v>
      </c>
      <c r="AB189" s="19">
        <f>IF(ISBLANK(Table1[[#This Row],[Enter measured harness resistance value (1st measurement)]]), 0, 1)</f>
        <v>0</v>
      </c>
      <c r="AC189" s="7">
        <v>0</v>
      </c>
      <c r="AD189" s="7"/>
      <c r="AE189" s="7" t="s">
        <v>57</v>
      </c>
      <c r="AF189" s="7"/>
      <c r="AG189" s="7"/>
      <c r="AH189" s="7"/>
      <c r="AI189" s="7"/>
      <c r="AJ189" s="7" t="s">
        <v>58</v>
      </c>
      <c r="AK189" s="7"/>
      <c r="AL189" s="7"/>
      <c r="AM189" s="7">
        <f>VALUE(Table1[[#This Row],[Planned Test Hours]])</f>
        <v>0</v>
      </c>
      <c r="AN189" s="7"/>
      <c r="AO189" s="7" t="s">
        <v>59</v>
      </c>
      <c r="AP189" s="7"/>
      <c r="AQ189" s="7"/>
      <c r="AR189" s="7"/>
      <c r="AS189" s="7"/>
      <c r="AT189" s="13"/>
      <c r="AU189" s="13"/>
      <c r="AV189" s="17"/>
    </row>
    <row r="190" spans="1:48" ht="14.4" x14ac:dyDescent="0.3">
      <c r="A190" s="12">
        <v>207</v>
      </c>
      <c r="B190" s="14">
        <v>44306.583333333336</v>
      </c>
      <c r="C190" s="14">
        <v>44306.583333333336</v>
      </c>
      <c r="D190" s="13" t="s">
        <v>48</v>
      </c>
      <c r="E190" s="13" t="s">
        <v>49</v>
      </c>
      <c r="F190" s="13" t="s">
        <v>49</v>
      </c>
      <c r="G190" s="15">
        <v>44301</v>
      </c>
      <c r="H190" s="13" t="s">
        <v>261</v>
      </c>
      <c r="I190" s="13">
        <v>27</v>
      </c>
      <c r="J190" s="13" t="s">
        <v>51</v>
      </c>
      <c r="K190" s="13" t="s">
        <v>235</v>
      </c>
      <c r="L190" s="13" t="s">
        <v>53</v>
      </c>
      <c r="M190" s="13">
        <v>1</v>
      </c>
      <c r="N190" s="13" t="s">
        <v>54</v>
      </c>
      <c r="O190" s="13"/>
      <c r="P190" s="13" t="s">
        <v>55</v>
      </c>
      <c r="Q190" s="13"/>
      <c r="R190" s="13" t="s">
        <v>55</v>
      </c>
      <c r="S190" s="13" t="s">
        <v>55</v>
      </c>
      <c r="T190" s="13" t="s">
        <v>55</v>
      </c>
      <c r="U190" s="13" t="s">
        <v>56</v>
      </c>
      <c r="V190" s="13"/>
      <c r="W190" s="13"/>
      <c r="X190" s="13"/>
      <c r="Y190" s="13">
        <v>0</v>
      </c>
      <c r="Z190" s="21" cm="1">
        <f t="array" ref="Z190">MAX(VALUE(Table1[[#This Row],[Enter measured harness resistance value (1st measurement)]:[Enter measured harness resistance value (3rd measurement)]]))</f>
        <v>0</v>
      </c>
      <c r="AA190" s="21" cm="1">
        <f t="array" ref="AA190">MIN(VALUE(Table1[[#This Row],[Enter measured harness resistance value (1st measurement)]:[Enter measured harness resistance value (3rd measurement)]]))</f>
        <v>0</v>
      </c>
      <c r="AB190" s="21">
        <f>IF(ISBLANK(Table1[[#This Row],[Enter measured harness resistance value (1st measurement)]]), 0, 1)</f>
        <v>0</v>
      </c>
      <c r="AC190" s="13">
        <v>0</v>
      </c>
      <c r="AD190" s="13"/>
      <c r="AE190" s="13" t="s">
        <v>57</v>
      </c>
      <c r="AF190" s="13"/>
      <c r="AG190" s="13"/>
      <c r="AH190" s="13"/>
      <c r="AI190" s="13"/>
      <c r="AJ190" s="13" t="s">
        <v>58</v>
      </c>
      <c r="AK190" s="13"/>
      <c r="AL190" s="13"/>
      <c r="AM190" s="13">
        <f>VALUE(Table1[[#This Row],[Planned Test Hours]])</f>
        <v>0</v>
      </c>
      <c r="AN190" s="13"/>
      <c r="AO190" s="13" t="s">
        <v>59</v>
      </c>
      <c r="AP190" s="13"/>
      <c r="AQ190" s="13"/>
      <c r="AR190" s="13"/>
      <c r="AS190" s="13"/>
      <c r="AT190" s="7"/>
      <c r="AU190" s="7"/>
      <c r="AV190" s="11"/>
    </row>
    <row r="191" spans="1:48" ht="14.4" x14ac:dyDescent="0.3">
      <c r="A191" s="8">
        <v>208</v>
      </c>
      <c r="B191" s="9">
        <v>44306.583333333336</v>
      </c>
      <c r="C191" s="9">
        <v>44306.584027777775</v>
      </c>
      <c r="D191" s="7" t="s">
        <v>48</v>
      </c>
      <c r="E191" s="7" t="s">
        <v>49</v>
      </c>
      <c r="F191" s="7" t="s">
        <v>49</v>
      </c>
      <c r="G191" s="10">
        <v>44301</v>
      </c>
      <c r="H191" s="7" t="s">
        <v>262</v>
      </c>
      <c r="I191" s="7">
        <v>28</v>
      </c>
      <c r="J191" s="7" t="s">
        <v>51</v>
      </c>
      <c r="K191" s="7" t="s">
        <v>235</v>
      </c>
      <c r="L191" s="7" t="s">
        <v>53</v>
      </c>
      <c r="M191" s="7">
        <v>1</v>
      </c>
      <c r="N191" s="7" t="s">
        <v>54</v>
      </c>
      <c r="O191" s="7"/>
      <c r="P191" s="7" t="s">
        <v>55</v>
      </c>
      <c r="Q191" s="7"/>
      <c r="R191" s="7" t="s">
        <v>55</v>
      </c>
      <c r="S191" s="7" t="s">
        <v>55</v>
      </c>
      <c r="T191" s="7" t="s">
        <v>55</v>
      </c>
      <c r="U191" s="7" t="s">
        <v>56</v>
      </c>
      <c r="V191" s="7"/>
      <c r="W191" s="7"/>
      <c r="X191" s="7"/>
      <c r="Y191" s="7">
        <v>0</v>
      </c>
      <c r="Z191" s="19" cm="1">
        <f t="array" ref="Z191">MAX(VALUE(Table1[[#This Row],[Enter measured harness resistance value (1st measurement)]:[Enter measured harness resistance value (3rd measurement)]]))</f>
        <v>0</v>
      </c>
      <c r="AA191" s="19" cm="1">
        <f t="array" ref="AA191">MIN(VALUE(Table1[[#This Row],[Enter measured harness resistance value (1st measurement)]:[Enter measured harness resistance value (3rd measurement)]]))</f>
        <v>0</v>
      </c>
      <c r="AB191" s="19">
        <f>IF(ISBLANK(Table1[[#This Row],[Enter measured harness resistance value (1st measurement)]]), 0, 1)</f>
        <v>0</v>
      </c>
      <c r="AC191" s="7">
        <v>0</v>
      </c>
      <c r="AD191" s="7"/>
      <c r="AE191" s="7" t="s">
        <v>57</v>
      </c>
      <c r="AF191" s="7"/>
      <c r="AG191" s="7"/>
      <c r="AH191" s="7"/>
      <c r="AI191" s="7"/>
      <c r="AJ191" s="7" t="s">
        <v>58</v>
      </c>
      <c r="AK191" s="7"/>
      <c r="AL191" s="7"/>
      <c r="AM191" s="7">
        <f>VALUE(Table1[[#This Row],[Planned Test Hours]])</f>
        <v>0</v>
      </c>
      <c r="AN191" s="7"/>
      <c r="AO191" s="7" t="s">
        <v>59</v>
      </c>
      <c r="AP191" s="7"/>
      <c r="AQ191" s="7"/>
      <c r="AR191" s="7"/>
      <c r="AS191" s="7"/>
      <c r="AT191" s="13"/>
      <c r="AU191" s="13"/>
      <c r="AV191" s="17"/>
    </row>
    <row r="192" spans="1:48" ht="14.4" x14ac:dyDescent="0.3">
      <c r="A192" s="12">
        <v>209</v>
      </c>
      <c r="B192" s="14">
        <v>44306.584027777775</v>
      </c>
      <c r="C192" s="14">
        <v>44306.584722222222</v>
      </c>
      <c r="D192" s="13" t="s">
        <v>48</v>
      </c>
      <c r="E192" s="13" t="s">
        <v>49</v>
      </c>
      <c r="F192" s="13" t="s">
        <v>49</v>
      </c>
      <c r="G192" s="15">
        <v>44301</v>
      </c>
      <c r="H192" s="13" t="s">
        <v>263</v>
      </c>
      <c r="I192" s="13">
        <v>29</v>
      </c>
      <c r="J192" s="13" t="s">
        <v>51</v>
      </c>
      <c r="K192" s="13" t="s">
        <v>235</v>
      </c>
      <c r="L192" s="13" t="s">
        <v>53</v>
      </c>
      <c r="M192" s="13">
        <v>1</v>
      </c>
      <c r="N192" s="13" t="s">
        <v>54</v>
      </c>
      <c r="O192" s="13"/>
      <c r="P192" s="13" t="s">
        <v>55</v>
      </c>
      <c r="Q192" s="13"/>
      <c r="R192" s="13" t="s">
        <v>55</v>
      </c>
      <c r="S192" s="13" t="s">
        <v>55</v>
      </c>
      <c r="T192" s="13" t="s">
        <v>55</v>
      </c>
      <c r="U192" s="13" t="s">
        <v>56</v>
      </c>
      <c r="V192" s="13"/>
      <c r="W192" s="13"/>
      <c r="X192" s="13"/>
      <c r="Y192" s="13">
        <v>0</v>
      </c>
      <c r="Z192" s="21" cm="1">
        <f t="array" ref="Z192">MAX(VALUE(Table1[[#This Row],[Enter measured harness resistance value (1st measurement)]:[Enter measured harness resistance value (3rd measurement)]]))</f>
        <v>0</v>
      </c>
      <c r="AA192" s="21" cm="1">
        <f t="array" ref="AA192">MIN(VALUE(Table1[[#This Row],[Enter measured harness resistance value (1st measurement)]:[Enter measured harness resistance value (3rd measurement)]]))</f>
        <v>0</v>
      </c>
      <c r="AB192" s="21">
        <f>IF(ISBLANK(Table1[[#This Row],[Enter measured harness resistance value (1st measurement)]]), 0, 1)</f>
        <v>0</v>
      </c>
      <c r="AC192" s="13">
        <v>0</v>
      </c>
      <c r="AD192" s="13"/>
      <c r="AE192" s="13" t="s">
        <v>57</v>
      </c>
      <c r="AF192" s="13"/>
      <c r="AG192" s="13"/>
      <c r="AH192" s="13"/>
      <c r="AI192" s="13"/>
      <c r="AJ192" s="13" t="s">
        <v>58</v>
      </c>
      <c r="AK192" s="13"/>
      <c r="AL192" s="13"/>
      <c r="AM192" s="13">
        <f>VALUE(Table1[[#This Row],[Planned Test Hours]])</f>
        <v>0</v>
      </c>
      <c r="AN192" s="13"/>
      <c r="AO192" s="13" t="s">
        <v>59</v>
      </c>
      <c r="AP192" s="13"/>
      <c r="AQ192" s="13"/>
      <c r="AR192" s="13"/>
      <c r="AS192" s="13"/>
      <c r="AT192" s="7"/>
      <c r="AU192" s="7"/>
      <c r="AV192" s="11"/>
    </row>
    <row r="193" spans="1:48" ht="14.4" x14ac:dyDescent="0.3">
      <c r="A193" s="8">
        <v>210</v>
      </c>
      <c r="B193" s="9">
        <v>44306.584722222222</v>
      </c>
      <c r="C193" s="9">
        <v>44306.584722222222</v>
      </c>
      <c r="D193" s="7" t="s">
        <v>48</v>
      </c>
      <c r="E193" s="7" t="s">
        <v>49</v>
      </c>
      <c r="F193" s="7" t="s">
        <v>49</v>
      </c>
      <c r="G193" s="10">
        <v>44301</v>
      </c>
      <c r="H193" s="7" t="s">
        <v>264</v>
      </c>
      <c r="I193" s="7">
        <v>30</v>
      </c>
      <c r="J193" s="7" t="s">
        <v>51</v>
      </c>
      <c r="K193" s="7" t="s">
        <v>235</v>
      </c>
      <c r="L193" s="7" t="s">
        <v>53</v>
      </c>
      <c r="M193" s="7">
        <v>1</v>
      </c>
      <c r="N193" s="7" t="s">
        <v>54</v>
      </c>
      <c r="O193" s="7"/>
      <c r="P193" s="7" t="s">
        <v>55</v>
      </c>
      <c r="Q193" s="7"/>
      <c r="R193" s="7" t="s">
        <v>55</v>
      </c>
      <c r="S193" s="7" t="s">
        <v>55</v>
      </c>
      <c r="T193" s="7" t="s">
        <v>55</v>
      </c>
      <c r="U193" s="7" t="s">
        <v>56</v>
      </c>
      <c r="V193" s="7"/>
      <c r="W193" s="7"/>
      <c r="X193" s="7"/>
      <c r="Y193" s="7">
        <v>0</v>
      </c>
      <c r="Z193" s="19" cm="1">
        <f t="array" ref="Z193">MAX(VALUE(Table1[[#This Row],[Enter measured harness resistance value (1st measurement)]:[Enter measured harness resistance value (3rd measurement)]]))</f>
        <v>0</v>
      </c>
      <c r="AA193" s="19" cm="1">
        <f t="array" ref="AA193">MIN(VALUE(Table1[[#This Row],[Enter measured harness resistance value (1st measurement)]:[Enter measured harness resistance value (3rd measurement)]]))</f>
        <v>0</v>
      </c>
      <c r="AB193" s="19">
        <f>IF(ISBLANK(Table1[[#This Row],[Enter measured harness resistance value (1st measurement)]]), 0, 1)</f>
        <v>0</v>
      </c>
      <c r="AC193" s="7">
        <v>0</v>
      </c>
      <c r="AD193" s="7"/>
      <c r="AE193" s="7" t="s">
        <v>57</v>
      </c>
      <c r="AF193" s="7"/>
      <c r="AG193" s="7"/>
      <c r="AH193" s="7"/>
      <c r="AI193" s="7"/>
      <c r="AJ193" s="7" t="s">
        <v>58</v>
      </c>
      <c r="AK193" s="7"/>
      <c r="AL193" s="7"/>
      <c r="AM193" s="7">
        <f>VALUE(Table1[[#This Row],[Planned Test Hours]])</f>
        <v>0</v>
      </c>
      <c r="AN193" s="7"/>
      <c r="AO193" s="7" t="s">
        <v>59</v>
      </c>
      <c r="AP193" s="7"/>
      <c r="AQ193" s="7"/>
      <c r="AR193" s="7"/>
      <c r="AS193" s="7"/>
      <c r="AT193" s="13"/>
      <c r="AU193" s="13"/>
      <c r="AV193" s="17"/>
    </row>
    <row r="194" spans="1:48" ht="14.4" x14ac:dyDescent="0.3">
      <c r="A194" s="12">
        <v>211</v>
      </c>
      <c r="B194" s="14">
        <v>44306.584722222222</v>
      </c>
      <c r="C194" s="14">
        <v>44306.585416666669</v>
      </c>
      <c r="D194" s="13" t="s">
        <v>48</v>
      </c>
      <c r="E194" s="13" t="s">
        <v>49</v>
      </c>
      <c r="F194" s="13" t="s">
        <v>49</v>
      </c>
      <c r="G194" s="15">
        <v>44301</v>
      </c>
      <c r="H194" s="13" t="s">
        <v>265</v>
      </c>
      <c r="I194" s="13">
        <v>31</v>
      </c>
      <c r="J194" s="13" t="s">
        <v>51</v>
      </c>
      <c r="K194" s="13" t="s">
        <v>235</v>
      </c>
      <c r="L194" s="13" t="s">
        <v>53</v>
      </c>
      <c r="M194" s="13">
        <v>1</v>
      </c>
      <c r="N194" s="13" t="s">
        <v>54</v>
      </c>
      <c r="O194" s="13"/>
      <c r="P194" s="13" t="s">
        <v>55</v>
      </c>
      <c r="Q194" s="13"/>
      <c r="R194" s="13" t="s">
        <v>55</v>
      </c>
      <c r="S194" s="13" t="s">
        <v>55</v>
      </c>
      <c r="T194" s="13" t="s">
        <v>55</v>
      </c>
      <c r="U194" s="13" t="s">
        <v>56</v>
      </c>
      <c r="V194" s="13"/>
      <c r="W194" s="13"/>
      <c r="X194" s="13"/>
      <c r="Y194" s="13">
        <v>0</v>
      </c>
      <c r="Z194" s="21" cm="1">
        <f t="array" ref="Z194">MAX(VALUE(Table1[[#This Row],[Enter measured harness resistance value (1st measurement)]:[Enter measured harness resistance value (3rd measurement)]]))</f>
        <v>0</v>
      </c>
      <c r="AA194" s="21" cm="1">
        <f t="array" ref="AA194">MIN(VALUE(Table1[[#This Row],[Enter measured harness resistance value (1st measurement)]:[Enter measured harness resistance value (3rd measurement)]]))</f>
        <v>0</v>
      </c>
      <c r="AB194" s="21">
        <f>IF(ISBLANK(Table1[[#This Row],[Enter measured harness resistance value (1st measurement)]]), 0, 1)</f>
        <v>0</v>
      </c>
      <c r="AC194" s="13">
        <v>0</v>
      </c>
      <c r="AD194" s="13"/>
      <c r="AE194" s="13" t="s">
        <v>57</v>
      </c>
      <c r="AF194" s="13"/>
      <c r="AG194" s="13"/>
      <c r="AH194" s="13"/>
      <c r="AI194" s="13"/>
      <c r="AJ194" s="13" t="s">
        <v>58</v>
      </c>
      <c r="AK194" s="13"/>
      <c r="AL194" s="13"/>
      <c r="AM194" s="13">
        <f>VALUE(Table1[[#This Row],[Planned Test Hours]])</f>
        <v>0</v>
      </c>
      <c r="AN194" s="13"/>
      <c r="AO194" s="13" t="s">
        <v>59</v>
      </c>
      <c r="AP194" s="13"/>
      <c r="AQ194" s="13"/>
      <c r="AR194" s="13"/>
      <c r="AS194" s="13"/>
      <c r="AT194" s="7"/>
      <c r="AU194" s="7"/>
      <c r="AV194" s="11"/>
    </row>
    <row r="195" spans="1:48" ht="14.4" x14ac:dyDescent="0.3">
      <c r="A195" s="8">
        <v>212</v>
      </c>
      <c r="B195" s="9">
        <v>44306.585416666669</v>
      </c>
      <c r="C195" s="9">
        <v>44306.586111111108</v>
      </c>
      <c r="D195" s="7" t="s">
        <v>48</v>
      </c>
      <c r="E195" s="7" t="s">
        <v>49</v>
      </c>
      <c r="F195" s="7" t="s">
        <v>49</v>
      </c>
      <c r="G195" s="10">
        <v>44301</v>
      </c>
      <c r="H195" s="7" t="s">
        <v>266</v>
      </c>
      <c r="I195" s="7">
        <v>32</v>
      </c>
      <c r="J195" s="7" t="s">
        <v>51</v>
      </c>
      <c r="K195" s="7" t="s">
        <v>235</v>
      </c>
      <c r="L195" s="7" t="s">
        <v>53</v>
      </c>
      <c r="M195" s="7">
        <v>1</v>
      </c>
      <c r="N195" s="7" t="s">
        <v>54</v>
      </c>
      <c r="O195" s="7"/>
      <c r="P195" s="7" t="s">
        <v>55</v>
      </c>
      <c r="Q195" s="7"/>
      <c r="R195" s="7" t="s">
        <v>55</v>
      </c>
      <c r="S195" s="7" t="s">
        <v>55</v>
      </c>
      <c r="T195" s="7" t="s">
        <v>55</v>
      </c>
      <c r="U195" s="7" t="s">
        <v>56</v>
      </c>
      <c r="V195" s="7"/>
      <c r="W195" s="7"/>
      <c r="X195" s="7"/>
      <c r="Y195" s="7">
        <v>0</v>
      </c>
      <c r="Z195" s="19" cm="1">
        <f t="array" ref="Z195">MAX(VALUE(Table1[[#This Row],[Enter measured harness resistance value (1st measurement)]:[Enter measured harness resistance value (3rd measurement)]]))</f>
        <v>0</v>
      </c>
      <c r="AA195" s="19" cm="1">
        <f t="array" ref="AA195">MIN(VALUE(Table1[[#This Row],[Enter measured harness resistance value (1st measurement)]:[Enter measured harness resistance value (3rd measurement)]]))</f>
        <v>0</v>
      </c>
      <c r="AB195" s="19">
        <f>IF(ISBLANK(Table1[[#This Row],[Enter measured harness resistance value (1st measurement)]]), 0, 1)</f>
        <v>0</v>
      </c>
      <c r="AC195" s="7">
        <v>0</v>
      </c>
      <c r="AD195" s="7"/>
      <c r="AE195" s="7" t="s">
        <v>57</v>
      </c>
      <c r="AF195" s="7"/>
      <c r="AG195" s="7"/>
      <c r="AH195" s="7"/>
      <c r="AI195" s="7"/>
      <c r="AJ195" s="7" t="s">
        <v>58</v>
      </c>
      <c r="AK195" s="7"/>
      <c r="AL195" s="7"/>
      <c r="AM195" s="7">
        <f>VALUE(Table1[[#This Row],[Planned Test Hours]])</f>
        <v>0</v>
      </c>
      <c r="AN195" s="7"/>
      <c r="AO195" s="7" t="s">
        <v>59</v>
      </c>
      <c r="AP195" s="7"/>
      <c r="AQ195" s="7"/>
      <c r="AR195" s="7"/>
      <c r="AS195" s="7"/>
      <c r="AT195" s="13"/>
      <c r="AU195" s="13"/>
      <c r="AV195" s="17"/>
    </row>
    <row r="196" spans="1:48" ht="14.4" x14ac:dyDescent="0.3">
      <c r="A196" s="12">
        <v>213</v>
      </c>
      <c r="B196" s="14">
        <v>44306.586111111108</v>
      </c>
      <c r="C196" s="14">
        <v>44307.52847222222</v>
      </c>
      <c r="D196" s="13" t="s">
        <v>48</v>
      </c>
      <c r="E196" s="13" t="s">
        <v>49</v>
      </c>
      <c r="F196" s="13" t="s">
        <v>49</v>
      </c>
      <c r="G196" s="15">
        <v>44301</v>
      </c>
      <c r="H196" s="13" t="s">
        <v>267</v>
      </c>
      <c r="I196" s="13">
        <v>33</v>
      </c>
      <c r="J196" s="13" t="s">
        <v>51</v>
      </c>
      <c r="K196" s="13" t="s">
        <v>235</v>
      </c>
      <c r="L196" s="13" t="s">
        <v>53</v>
      </c>
      <c r="M196" s="13">
        <v>1</v>
      </c>
      <c r="N196" s="13" t="s">
        <v>54</v>
      </c>
      <c r="O196" s="13"/>
      <c r="P196" s="13" t="s">
        <v>55</v>
      </c>
      <c r="Q196" s="13"/>
      <c r="R196" s="13" t="s">
        <v>55</v>
      </c>
      <c r="S196" s="13" t="s">
        <v>55</v>
      </c>
      <c r="T196" s="13" t="s">
        <v>55</v>
      </c>
      <c r="U196" s="13" t="s">
        <v>56</v>
      </c>
      <c r="V196" s="13"/>
      <c r="W196" s="13"/>
      <c r="X196" s="13"/>
      <c r="Y196" s="13">
        <v>0</v>
      </c>
      <c r="Z196" s="21" cm="1">
        <f t="array" ref="Z196">MAX(VALUE(Table1[[#This Row],[Enter measured harness resistance value (1st measurement)]:[Enter measured harness resistance value (3rd measurement)]]))</f>
        <v>0</v>
      </c>
      <c r="AA196" s="21" cm="1">
        <f t="array" ref="AA196">MIN(VALUE(Table1[[#This Row],[Enter measured harness resistance value (1st measurement)]:[Enter measured harness resistance value (3rd measurement)]]))</f>
        <v>0</v>
      </c>
      <c r="AB196" s="21">
        <f>IF(ISBLANK(Table1[[#This Row],[Enter measured harness resistance value (1st measurement)]]), 0, 1)</f>
        <v>0</v>
      </c>
      <c r="AC196" s="13">
        <v>0</v>
      </c>
      <c r="AD196" s="13"/>
      <c r="AE196" s="13" t="s">
        <v>57</v>
      </c>
      <c r="AF196" s="13"/>
      <c r="AG196" s="13"/>
      <c r="AH196" s="13"/>
      <c r="AI196" s="13"/>
      <c r="AJ196" s="13" t="s">
        <v>58</v>
      </c>
      <c r="AK196" s="13"/>
      <c r="AL196" s="13"/>
      <c r="AM196" s="13">
        <f>VALUE(Table1[[#This Row],[Planned Test Hours]])</f>
        <v>0</v>
      </c>
      <c r="AN196" s="13"/>
      <c r="AO196" s="13" t="s">
        <v>59</v>
      </c>
      <c r="AP196" s="13"/>
      <c r="AQ196" s="13"/>
      <c r="AR196" s="13"/>
      <c r="AS196" s="13"/>
      <c r="AT196" s="7"/>
      <c r="AU196" s="7"/>
      <c r="AV196" s="11"/>
    </row>
    <row r="197" spans="1:48" ht="14.4" x14ac:dyDescent="0.3">
      <c r="A197" s="8">
        <v>214</v>
      </c>
      <c r="B197" s="9">
        <v>44307.52847222222</v>
      </c>
      <c r="C197" s="9">
        <v>44307.629861111112</v>
      </c>
      <c r="D197" s="7" t="s">
        <v>48</v>
      </c>
      <c r="E197" s="7" t="s">
        <v>49</v>
      </c>
      <c r="F197" s="7" t="s">
        <v>49</v>
      </c>
      <c r="G197" s="10">
        <v>44301</v>
      </c>
      <c r="H197" s="7" t="s">
        <v>268</v>
      </c>
      <c r="I197" s="7">
        <v>34</v>
      </c>
      <c r="J197" s="7" t="s">
        <v>51</v>
      </c>
      <c r="K197" s="7" t="s">
        <v>235</v>
      </c>
      <c r="L197" s="7" t="s">
        <v>53</v>
      </c>
      <c r="M197" s="7">
        <v>1</v>
      </c>
      <c r="N197" s="7" t="s">
        <v>54</v>
      </c>
      <c r="O197" s="7"/>
      <c r="P197" s="7" t="s">
        <v>55</v>
      </c>
      <c r="Q197" s="7"/>
      <c r="R197" s="7" t="s">
        <v>55</v>
      </c>
      <c r="S197" s="7" t="s">
        <v>55</v>
      </c>
      <c r="T197" s="7" t="s">
        <v>55</v>
      </c>
      <c r="U197" s="7" t="s">
        <v>56</v>
      </c>
      <c r="V197" s="7"/>
      <c r="W197" s="7"/>
      <c r="X197" s="7"/>
      <c r="Y197" s="7">
        <v>0</v>
      </c>
      <c r="Z197" s="19" cm="1">
        <f t="array" ref="Z197">MAX(VALUE(Table1[[#This Row],[Enter measured harness resistance value (1st measurement)]:[Enter measured harness resistance value (3rd measurement)]]))</f>
        <v>0</v>
      </c>
      <c r="AA197" s="19" cm="1">
        <f t="array" ref="AA197">MIN(VALUE(Table1[[#This Row],[Enter measured harness resistance value (1st measurement)]:[Enter measured harness resistance value (3rd measurement)]]))</f>
        <v>0</v>
      </c>
      <c r="AB197" s="19">
        <f>IF(ISBLANK(Table1[[#This Row],[Enter measured harness resistance value (1st measurement)]]), 0, 1)</f>
        <v>0</v>
      </c>
      <c r="AC197" s="7">
        <v>0</v>
      </c>
      <c r="AD197" s="7"/>
      <c r="AE197" s="7" t="s">
        <v>57</v>
      </c>
      <c r="AF197" s="7"/>
      <c r="AG197" s="7"/>
      <c r="AH197" s="7"/>
      <c r="AI197" s="7"/>
      <c r="AJ197" s="7" t="s">
        <v>58</v>
      </c>
      <c r="AK197" s="7"/>
      <c r="AL197" s="7"/>
      <c r="AM197" s="7">
        <f>VALUE(Table1[[#This Row],[Planned Test Hours]])</f>
        <v>0</v>
      </c>
      <c r="AN197" s="7"/>
      <c r="AO197" s="7" t="s">
        <v>59</v>
      </c>
      <c r="AP197" s="7"/>
      <c r="AQ197" s="7"/>
      <c r="AR197" s="7"/>
      <c r="AS197" s="7"/>
      <c r="AT197" s="13"/>
      <c r="AU197" s="13"/>
      <c r="AV197" s="17"/>
    </row>
    <row r="198" spans="1:48" ht="14.4" x14ac:dyDescent="0.3">
      <c r="A198" s="12">
        <v>215</v>
      </c>
      <c r="B198" s="14">
        <v>44307.629861111112</v>
      </c>
      <c r="C198" s="14">
        <v>44307.630555555559</v>
      </c>
      <c r="D198" s="13" t="s">
        <v>48</v>
      </c>
      <c r="E198" s="13" t="s">
        <v>49</v>
      </c>
      <c r="F198" s="13" t="s">
        <v>49</v>
      </c>
      <c r="G198" s="15">
        <v>44301</v>
      </c>
      <c r="H198" s="13" t="s">
        <v>269</v>
      </c>
      <c r="I198" s="13">
        <v>35</v>
      </c>
      <c r="J198" s="13" t="s">
        <v>51</v>
      </c>
      <c r="K198" s="13" t="s">
        <v>235</v>
      </c>
      <c r="L198" s="13" t="s">
        <v>53</v>
      </c>
      <c r="M198" s="13">
        <v>1</v>
      </c>
      <c r="N198" s="13" t="s">
        <v>54</v>
      </c>
      <c r="O198" s="13"/>
      <c r="P198" s="13" t="s">
        <v>55</v>
      </c>
      <c r="Q198" s="13"/>
      <c r="R198" s="13" t="s">
        <v>55</v>
      </c>
      <c r="S198" s="13" t="s">
        <v>55</v>
      </c>
      <c r="T198" s="13" t="s">
        <v>55</v>
      </c>
      <c r="U198" s="13" t="s">
        <v>56</v>
      </c>
      <c r="V198" s="13"/>
      <c r="W198" s="13"/>
      <c r="X198" s="13"/>
      <c r="Y198" s="13">
        <v>0</v>
      </c>
      <c r="Z198" s="21" cm="1">
        <f t="array" ref="Z198">MAX(VALUE(Table1[[#This Row],[Enter measured harness resistance value (1st measurement)]:[Enter measured harness resistance value (3rd measurement)]]))</f>
        <v>0</v>
      </c>
      <c r="AA198" s="21" cm="1">
        <f t="array" ref="AA198">MIN(VALUE(Table1[[#This Row],[Enter measured harness resistance value (1st measurement)]:[Enter measured harness resistance value (3rd measurement)]]))</f>
        <v>0</v>
      </c>
      <c r="AB198" s="21">
        <f>IF(ISBLANK(Table1[[#This Row],[Enter measured harness resistance value (1st measurement)]]), 0, 1)</f>
        <v>0</v>
      </c>
      <c r="AC198" s="13">
        <v>0</v>
      </c>
      <c r="AD198" s="13"/>
      <c r="AE198" s="13" t="s">
        <v>57</v>
      </c>
      <c r="AF198" s="13"/>
      <c r="AG198" s="13"/>
      <c r="AH198" s="13"/>
      <c r="AI198" s="13"/>
      <c r="AJ198" s="13" t="s">
        <v>58</v>
      </c>
      <c r="AK198" s="13"/>
      <c r="AL198" s="13"/>
      <c r="AM198" s="13">
        <f>VALUE(Table1[[#This Row],[Planned Test Hours]])</f>
        <v>0</v>
      </c>
      <c r="AN198" s="13"/>
      <c r="AO198" s="13" t="s">
        <v>59</v>
      </c>
      <c r="AP198" s="13"/>
      <c r="AQ198" s="13"/>
      <c r="AR198" s="13"/>
      <c r="AS198" s="13"/>
      <c r="AT198" s="7"/>
      <c r="AU198" s="7"/>
      <c r="AV198" s="11"/>
    </row>
    <row r="199" spans="1:48" ht="14.4" x14ac:dyDescent="0.3">
      <c r="A199" s="8">
        <v>216</v>
      </c>
      <c r="B199" s="9">
        <v>44307.630555555559</v>
      </c>
      <c r="C199" s="9">
        <v>44307.631249999999</v>
      </c>
      <c r="D199" s="7" t="s">
        <v>48</v>
      </c>
      <c r="E199" s="7" t="s">
        <v>49</v>
      </c>
      <c r="F199" s="7" t="s">
        <v>49</v>
      </c>
      <c r="G199" s="10">
        <v>44301</v>
      </c>
      <c r="H199" s="7" t="s">
        <v>270</v>
      </c>
      <c r="I199" s="7">
        <v>36</v>
      </c>
      <c r="J199" s="7" t="s">
        <v>51</v>
      </c>
      <c r="K199" s="7" t="s">
        <v>235</v>
      </c>
      <c r="L199" s="7" t="s">
        <v>53</v>
      </c>
      <c r="M199" s="7">
        <v>1</v>
      </c>
      <c r="N199" s="7" t="s">
        <v>54</v>
      </c>
      <c r="O199" s="7"/>
      <c r="P199" s="7" t="s">
        <v>55</v>
      </c>
      <c r="Q199" s="7"/>
      <c r="R199" s="7" t="s">
        <v>55</v>
      </c>
      <c r="S199" s="7" t="s">
        <v>55</v>
      </c>
      <c r="T199" s="7" t="s">
        <v>55</v>
      </c>
      <c r="U199" s="7" t="s">
        <v>56</v>
      </c>
      <c r="V199" s="7"/>
      <c r="W199" s="7"/>
      <c r="X199" s="7"/>
      <c r="Y199" s="7">
        <v>0</v>
      </c>
      <c r="Z199" s="19" cm="1">
        <f t="array" ref="Z199">MAX(VALUE(Table1[[#This Row],[Enter measured harness resistance value (1st measurement)]:[Enter measured harness resistance value (3rd measurement)]]))</f>
        <v>0</v>
      </c>
      <c r="AA199" s="19" cm="1">
        <f t="array" ref="AA199">MIN(VALUE(Table1[[#This Row],[Enter measured harness resistance value (1st measurement)]:[Enter measured harness resistance value (3rd measurement)]]))</f>
        <v>0</v>
      </c>
      <c r="AB199" s="19">
        <f>IF(ISBLANK(Table1[[#This Row],[Enter measured harness resistance value (1st measurement)]]), 0, 1)</f>
        <v>0</v>
      </c>
      <c r="AC199" s="7">
        <v>0</v>
      </c>
      <c r="AD199" s="7"/>
      <c r="AE199" s="7" t="s">
        <v>57</v>
      </c>
      <c r="AF199" s="7"/>
      <c r="AG199" s="7"/>
      <c r="AH199" s="7"/>
      <c r="AI199" s="7"/>
      <c r="AJ199" s="7" t="s">
        <v>58</v>
      </c>
      <c r="AK199" s="7"/>
      <c r="AL199" s="7"/>
      <c r="AM199" s="7">
        <f>VALUE(Table1[[#This Row],[Planned Test Hours]])</f>
        <v>0</v>
      </c>
      <c r="AN199" s="7"/>
      <c r="AO199" s="7" t="s">
        <v>59</v>
      </c>
      <c r="AP199" s="7"/>
      <c r="AQ199" s="7"/>
      <c r="AR199" s="7"/>
      <c r="AS199" s="7"/>
      <c r="AT199" s="13"/>
      <c r="AU199" s="13"/>
      <c r="AV199" s="17"/>
    </row>
    <row r="200" spans="1:48" ht="14.4" x14ac:dyDescent="0.3">
      <c r="A200" s="12">
        <v>217</v>
      </c>
      <c r="B200" s="14">
        <v>44307.631249999999</v>
      </c>
      <c r="C200" s="14">
        <v>44307.631249999999</v>
      </c>
      <c r="D200" s="13" t="s">
        <v>48</v>
      </c>
      <c r="E200" s="13" t="s">
        <v>49</v>
      </c>
      <c r="F200" s="13" t="s">
        <v>49</v>
      </c>
      <c r="G200" s="15">
        <v>44301</v>
      </c>
      <c r="H200" s="13" t="s">
        <v>271</v>
      </c>
      <c r="I200" s="13">
        <v>37</v>
      </c>
      <c r="J200" s="13" t="s">
        <v>51</v>
      </c>
      <c r="K200" s="13" t="s">
        <v>235</v>
      </c>
      <c r="L200" s="13" t="s">
        <v>53</v>
      </c>
      <c r="M200" s="13">
        <v>1</v>
      </c>
      <c r="N200" s="13" t="s">
        <v>54</v>
      </c>
      <c r="O200" s="13"/>
      <c r="P200" s="13" t="s">
        <v>55</v>
      </c>
      <c r="Q200" s="13"/>
      <c r="R200" s="13" t="s">
        <v>55</v>
      </c>
      <c r="S200" s="13" t="s">
        <v>55</v>
      </c>
      <c r="T200" s="13" t="s">
        <v>55</v>
      </c>
      <c r="U200" s="13" t="s">
        <v>56</v>
      </c>
      <c r="V200" s="13"/>
      <c r="W200" s="13"/>
      <c r="X200" s="13"/>
      <c r="Y200" s="13">
        <v>0</v>
      </c>
      <c r="Z200" s="21" cm="1">
        <f t="array" ref="Z200">MAX(VALUE(Table1[[#This Row],[Enter measured harness resistance value (1st measurement)]:[Enter measured harness resistance value (3rd measurement)]]))</f>
        <v>0</v>
      </c>
      <c r="AA200" s="21" cm="1">
        <f t="array" ref="AA200">MIN(VALUE(Table1[[#This Row],[Enter measured harness resistance value (1st measurement)]:[Enter measured harness resistance value (3rd measurement)]]))</f>
        <v>0</v>
      </c>
      <c r="AB200" s="21">
        <f>IF(ISBLANK(Table1[[#This Row],[Enter measured harness resistance value (1st measurement)]]), 0, 1)</f>
        <v>0</v>
      </c>
      <c r="AC200" s="13">
        <v>0</v>
      </c>
      <c r="AD200" s="13"/>
      <c r="AE200" s="13" t="s">
        <v>57</v>
      </c>
      <c r="AF200" s="13"/>
      <c r="AG200" s="13"/>
      <c r="AH200" s="13"/>
      <c r="AI200" s="13"/>
      <c r="AJ200" s="13" t="s">
        <v>58</v>
      </c>
      <c r="AK200" s="13"/>
      <c r="AL200" s="13"/>
      <c r="AM200" s="13">
        <f>VALUE(Table1[[#This Row],[Planned Test Hours]])</f>
        <v>0</v>
      </c>
      <c r="AN200" s="13"/>
      <c r="AO200" s="13" t="s">
        <v>59</v>
      </c>
      <c r="AP200" s="13"/>
      <c r="AQ200" s="13"/>
      <c r="AR200" s="13"/>
      <c r="AS200" s="13"/>
      <c r="AT200" s="7"/>
      <c r="AU200" s="7"/>
      <c r="AV200" s="11"/>
    </row>
    <row r="201" spans="1:48" ht="14.4" x14ac:dyDescent="0.3">
      <c r="A201" s="8">
        <v>218</v>
      </c>
      <c r="B201" s="9">
        <v>44307.631944444445</v>
      </c>
      <c r="C201" s="9">
        <v>44307.632638888892</v>
      </c>
      <c r="D201" s="7" t="s">
        <v>48</v>
      </c>
      <c r="E201" s="7" t="s">
        <v>49</v>
      </c>
      <c r="F201" s="7" t="s">
        <v>49</v>
      </c>
      <c r="G201" s="10">
        <v>44301</v>
      </c>
      <c r="H201" s="7" t="s">
        <v>272</v>
      </c>
      <c r="I201" s="7">
        <v>38</v>
      </c>
      <c r="J201" s="7" t="s">
        <v>51</v>
      </c>
      <c r="K201" s="7" t="s">
        <v>235</v>
      </c>
      <c r="L201" s="7" t="s">
        <v>53</v>
      </c>
      <c r="M201" s="7">
        <v>1</v>
      </c>
      <c r="N201" s="7" t="s">
        <v>54</v>
      </c>
      <c r="O201" s="7"/>
      <c r="P201" s="7" t="s">
        <v>55</v>
      </c>
      <c r="Q201" s="7"/>
      <c r="R201" s="7" t="s">
        <v>55</v>
      </c>
      <c r="S201" s="7" t="s">
        <v>55</v>
      </c>
      <c r="T201" s="7" t="s">
        <v>55</v>
      </c>
      <c r="U201" s="7" t="s">
        <v>56</v>
      </c>
      <c r="V201" s="7"/>
      <c r="W201" s="7"/>
      <c r="X201" s="7"/>
      <c r="Y201" s="7">
        <v>0</v>
      </c>
      <c r="Z201" s="19" cm="1">
        <f t="array" ref="Z201">MAX(VALUE(Table1[[#This Row],[Enter measured harness resistance value (1st measurement)]:[Enter measured harness resistance value (3rd measurement)]]))</f>
        <v>0</v>
      </c>
      <c r="AA201" s="19" cm="1">
        <f t="array" ref="AA201">MIN(VALUE(Table1[[#This Row],[Enter measured harness resistance value (1st measurement)]:[Enter measured harness resistance value (3rd measurement)]]))</f>
        <v>0</v>
      </c>
      <c r="AB201" s="19">
        <f>IF(ISBLANK(Table1[[#This Row],[Enter measured harness resistance value (1st measurement)]]), 0, 1)</f>
        <v>0</v>
      </c>
      <c r="AC201" s="7">
        <v>0</v>
      </c>
      <c r="AD201" s="7"/>
      <c r="AE201" s="7" t="s">
        <v>57</v>
      </c>
      <c r="AF201" s="7"/>
      <c r="AG201" s="7"/>
      <c r="AH201" s="7"/>
      <c r="AI201" s="7"/>
      <c r="AJ201" s="7" t="s">
        <v>58</v>
      </c>
      <c r="AK201" s="7"/>
      <c r="AL201" s="7"/>
      <c r="AM201" s="7">
        <f>VALUE(Table1[[#This Row],[Planned Test Hours]])</f>
        <v>0</v>
      </c>
      <c r="AN201" s="7"/>
      <c r="AO201" s="7" t="s">
        <v>59</v>
      </c>
      <c r="AP201" s="7"/>
      <c r="AQ201" s="7"/>
      <c r="AR201" s="7"/>
      <c r="AS201" s="7"/>
      <c r="AT201" s="13"/>
      <c r="AU201" s="13"/>
      <c r="AV201" s="17"/>
    </row>
    <row r="202" spans="1:48" ht="14.4" x14ac:dyDescent="0.3">
      <c r="A202" s="12">
        <v>219</v>
      </c>
      <c r="B202" s="14">
        <v>44307.632638888892</v>
      </c>
      <c r="C202" s="14">
        <v>44307.633333333331</v>
      </c>
      <c r="D202" s="13" t="s">
        <v>48</v>
      </c>
      <c r="E202" s="13" t="s">
        <v>49</v>
      </c>
      <c r="F202" s="13" t="s">
        <v>49</v>
      </c>
      <c r="G202" s="15">
        <v>44301</v>
      </c>
      <c r="H202" s="13" t="s">
        <v>273</v>
      </c>
      <c r="I202" s="13">
        <v>39</v>
      </c>
      <c r="J202" s="13" t="s">
        <v>51</v>
      </c>
      <c r="K202" s="13" t="s">
        <v>235</v>
      </c>
      <c r="L202" s="13" t="s">
        <v>53</v>
      </c>
      <c r="M202" s="13">
        <v>1</v>
      </c>
      <c r="N202" s="13" t="s">
        <v>54</v>
      </c>
      <c r="O202" s="13"/>
      <c r="P202" s="13" t="s">
        <v>55</v>
      </c>
      <c r="Q202" s="13"/>
      <c r="R202" s="13" t="s">
        <v>55</v>
      </c>
      <c r="S202" s="13" t="s">
        <v>55</v>
      </c>
      <c r="T202" s="13" t="s">
        <v>55</v>
      </c>
      <c r="U202" s="13" t="s">
        <v>56</v>
      </c>
      <c r="V202" s="13"/>
      <c r="W202" s="13"/>
      <c r="X202" s="13"/>
      <c r="Y202" s="13">
        <v>0</v>
      </c>
      <c r="Z202" s="21" cm="1">
        <f t="array" ref="Z202">MAX(VALUE(Table1[[#This Row],[Enter measured harness resistance value (1st measurement)]:[Enter measured harness resistance value (3rd measurement)]]))</f>
        <v>0</v>
      </c>
      <c r="AA202" s="21" cm="1">
        <f t="array" ref="AA202">MIN(VALUE(Table1[[#This Row],[Enter measured harness resistance value (1st measurement)]:[Enter measured harness resistance value (3rd measurement)]]))</f>
        <v>0</v>
      </c>
      <c r="AB202" s="21">
        <f>IF(ISBLANK(Table1[[#This Row],[Enter measured harness resistance value (1st measurement)]]), 0, 1)</f>
        <v>0</v>
      </c>
      <c r="AC202" s="13">
        <v>0</v>
      </c>
      <c r="AD202" s="13"/>
      <c r="AE202" s="13" t="s">
        <v>57</v>
      </c>
      <c r="AF202" s="13"/>
      <c r="AG202" s="13"/>
      <c r="AH202" s="13"/>
      <c r="AI202" s="13"/>
      <c r="AJ202" s="13" t="s">
        <v>58</v>
      </c>
      <c r="AK202" s="13"/>
      <c r="AL202" s="13"/>
      <c r="AM202" s="13">
        <f>VALUE(Table1[[#This Row],[Planned Test Hours]])</f>
        <v>0</v>
      </c>
      <c r="AN202" s="13"/>
      <c r="AO202" s="13" t="s">
        <v>59</v>
      </c>
      <c r="AP202" s="13"/>
      <c r="AQ202" s="13"/>
      <c r="AR202" s="13"/>
      <c r="AS202" s="13"/>
      <c r="AT202" s="7"/>
      <c r="AU202" s="7"/>
      <c r="AV202" s="11"/>
    </row>
    <row r="203" spans="1:48" ht="14.4" x14ac:dyDescent="0.3">
      <c r="A203" s="8">
        <v>220</v>
      </c>
      <c r="B203" s="9">
        <v>44307.633333333331</v>
      </c>
      <c r="C203" s="9">
        <v>44307.634027777778</v>
      </c>
      <c r="D203" s="7" t="s">
        <v>48</v>
      </c>
      <c r="E203" s="7" t="s">
        <v>49</v>
      </c>
      <c r="F203" s="7" t="s">
        <v>49</v>
      </c>
      <c r="G203" s="10">
        <v>44301</v>
      </c>
      <c r="H203" s="7" t="s">
        <v>274</v>
      </c>
      <c r="I203" s="7">
        <v>40</v>
      </c>
      <c r="J203" s="7" t="s">
        <v>51</v>
      </c>
      <c r="K203" s="7" t="s">
        <v>235</v>
      </c>
      <c r="L203" s="7" t="s">
        <v>53</v>
      </c>
      <c r="M203" s="7">
        <v>1</v>
      </c>
      <c r="N203" s="7" t="s">
        <v>54</v>
      </c>
      <c r="O203" s="7"/>
      <c r="P203" s="7" t="s">
        <v>55</v>
      </c>
      <c r="Q203" s="7"/>
      <c r="R203" s="7" t="s">
        <v>55</v>
      </c>
      <c r="S203" s="7" t="s">
        <v>55</v>
      </c>
      <c r="T203" s="7" t="s">
        <v>55</v>
      </c>
      <c r="U203" s="7" t="s">
        <v>56</v>
      </c>
      <c r="V203" s="7"/>
      <c r="W203" s="7"/>
      <c r="X203" s="7"/>
      <c r="Y203" s="7">
        <v>0</v>
      </c>
      <c r="Z203" s="19" cm="1">
        <f t="array" ref="Z203">MAX(VALUE(Table1[[#This Row],[Enter measured harness resistance value (1st measurement)]:[Enter measured harness resistance value (3rd measurement)]]))</f>
        <v>0</v>
      </c>
      <c r="AA203" s="19" cm="1">
        <f t="array" ref="AA203">MIN(VALUE(Table1[[#This Row],[Enter measured harness resistance value (1st measurement)]:[Enter measured harness resistance value (3rd measurement)]]))</f>
        <v>0</v>
      </c>
      <c r="AB203" s="19">
        <f>IF(ISBLANK(Table1[[#This Row],[Enter measured harness resistance value (1st measurement)]]), 0, 1)</f>
        <v>0</v>
      </c>
      <c r="AC203" s="7">
        <v>0</v>
      </c>
      <c r="AD203" s="7"/>
      <c r="AE203" s="7" t="s">
        <v>57</v>
      </c>
      <c r="AF203" s="7"/>
      <c r="AG203" s="7"/>
      <c r="AH203" s="7"/>
      <c r="AI203" s="7"/>
      <c r="AJ203" s="7" t="s">
        <v>58</v>
      </c>
      <c r="AK203" s="7"/>
      <c r="AL203" s="7"/>
      <c r="AM203" s="7">
        <f>VALUE(Table1[[#This Row],[Planned Test Hours]])</f>
        <v>0</v>
      </c>
      <c r="AN203" s="7"/>
      <c r="AO203" s="7" t="s">
        <v>59</v>
      </c>
      <c r="AP203" s="7"/>
      <c r="AQ203" s="7"/>
      <c r="AR203" s="7"/>
      <c r="AS203" s="7"/>
      <c r="AT203" s="13"/>
      <c r="AU203" s="13"/>
      <c r="AV203" s="17"/>
    </row>
    <row r="204" spans="1:48" ht="14.4" x14ac:dyDescent="0.3">
      <c r="A204" s="12">
        <v>221</v>
      </c>
      <c r="B204" s="14">
        <v>44307.634027777778</v>
      </c>
      <c r="C204" s="14">
        <v>44307.634027777778</v>
      </c>
      <c r="D204" s="13" t="s">
        <v>48</v>
      </c>
      <c r="E204" s="13" t="s">
        <v>49</v>
      </c>
      <c r="F204" s="13" t="s">
        <v>49</v>
      </c>
      <c r="G204" s="15">
        <v>44301</v>
      </c>
      <c r="H204" s="13" t="s">
        <v>275</v>
      </c>
      <c r="I204" s="13">
        <v>41</v>
      </c>
      <c r="J204" s="13" t="s">
        <v>51</v>
      </c>
      <c r="K204" s="13" t="s">
        <v>235</v>
      </c>
      <c r="L204" s="13" t="s">
        <v>53</v>
      </c>
      <c r="M204" s="13">
        <v>1</v>
      </c>
      <c r="N204" s="13" t="s">
        <v>54</v>
      </c>
      <c r="O204" s="13"/>
      <c r="P204" s="13" t="s">
        <v>55</v>
      </c>
      <c r="Q204" s="13"/>
      <c r="R204" s="13" t="s">
        <v>55</v>
      </c>
      <c r="S204" s="13" t="s">
        <v>55</v>
      </c>
      <c r="T204" s="13" t="s">
        <v>55</v>
      </c>
      <c r="U204" s="13" t="s">
        <v>56</v>
      </c>
      <c r="V204" s="13"/>
      <c r="W204" s="13"/>
      <c r="X204" s="13"/>
      <c r="Y204" s="13">
        <v>0</v>
      </c>
      <c r="Z204" s="21" cm="1">
        <f t="array" ref="Z204">MAX(VALUE(Table1[[#This Row],[Enter measured harness resistance value (1st measurement)]:[Enter measured harness resistance value (3rd measurement)]]))</f>
        <v>0</v>
      </c>
      <c r="AA204" s="21" cm="1">
        <f t="array" ref="AA204">MIN(VALUE(Table1[[#This Row],[Enter measured harness resistance value (1st measurement)]:[Enter measured harness resistance value (3rd measurement)]]))</f>
        <v>0</v>
      </c>
      <c r="AB204" s="21">
        <f>IF(ISBLANK(Table1[[#This Row],[Enter measured harness resistance value (1st measurement)]]), 0, 1)</f>
        <v>0</v>
      </c>
      <c r="AC204" s="13">
        <v>0</v>
      </c>
      <c r="AD204" s="13"/>
      <c r="AE204" s="13" t="s">
        <v>57</v>
      </c>
      <c r="AF204" s="13"/>
      <c r="AG204" s="13"/>
      <c r="AH204" s="13"/>
      <c r="AI204" s="13"/>
      <c r="AJ204" s="13" t="s">
        <v>58</v>
      </c>
      <c r="AK204" s="13"/>
      <c r="AL204" s="13"/>
      <c r="AM204" s="13">
        <f>VALUE(Table1[[#This Row],[Planned Test Hours]])</f>
        <v>0</v>
      </c>
      <c r="AN204" s="13"/>
      <c r="AO204" s="13" t="s">
        <v>59</v>
      </c>
      <c r="AP204" s="13"/>
      <c r="AQ204" s="13"/>
      <c r="AR204" s="13"/>
      <c r="AS204" s="13"/>
      <c r="AT204" s="7"/>
      <c r="AU204" s="7"/>
      <c r="AV204" s="11"/>
    </row>
    <row r="205" spans="1:48" ht="14.4" x14ac:dyDescent="0.3">
      <c r="A205" s="8">
        <v>222</v>
      </c>
      <c r="B205" s="9">
        <v>44307.634722222225</v>
      </c>
      <c r="C205" s="9">
        <v>44307.634722222225</v>
      </c>
      <c r="D205" s="7" t="s">
        <v>48</v>
      </c>
      <c r="E205" s="7" t="s">
        <v>49</v>
      </c>
      <c r="F205" s="7" t="s">
        <v>49</v>
      </c>
      <c r="G205" s="10">
        <v>44301</v>
      </c>
      <c r="H205" s="7" t="s">
        <v>276</v>
      </c>
      <c r="I205" s="7">
        <v>42</v>
      </c>
      <c r="J205" s="7" t="s">
        <v>51</v>
      </c>
      <c r="K205" s="7" t="s">
        <v>235</v>
      </c>
      <c r="L205" s="7" t="s">
        <v>53</v>
      </c>
      <c r="M205" s="7">
        <v>1</v>
      </c>
      <c r="N205" s="7" t="s">
        <v>54</v>
      </c>
      <c r="O205" s="7"/>
      <c r="P205" s="7" t="s">
        <v>55</v>
      </c>
      <c r="Q205" s="7"/>
      <c r="R205" s="7" t="s">
        <v>55</v>
      </c>
      <c r="S205" s="7" t="s">
        <v>55</v>
      </c>
      <c r="T205" s="7" t="s">
        <v>55</v>
      </c>
      <c r="U205" s="7" t="s">
        <v>56</v>
      </c>
      <c r="V205" s="7"/>
      <c r="W205" s="7"/>
      <c r="X205" s="7"/>
      <c r="Y205" s="7">
        <v>0</v>
      </c>
      <c r="Z205" s="19" cm="1">
        <f t="array" ref="Z205">MAX(VALUE(Table1[[#This Row],[Enter measured harness resistance value (1st measurement)]:[Enter measured harness resistance value (3rd measurement)]]))</f>
        <v>0</v>
      </c>
      <c r="AA205" s="19" cm="1">
        <f t="array" ref="AA205">MIN(VALUE(Table1[[#This Row],[Enter measured harness resistance value (1st measurement)]:[Enter measured harness resistance value (3rd measurement)]]))</f>
        <v>0</v>
      </c>
      <c r="AB205" s="19">
        <f>IF(ISBLANK(Table1[[#This Row],[Enter measured harness resistance value (1st measurement)]]), 0, 1)</f>
        <v>0</v>
      </c>
      <c r="AC205" s="7">
        <v>0</v>
      </c>
      <c r="AD205" s="7"/>
      <c r="AE205" s="7" t="s">
        <v>57</v>
      </c>
      <c r="AF205" s="7"/>
      <c r="AG205" s="7"/>
      <c r="AH205" s="7"/>
      <c r="AI205" s="7"/>
      <c r="AJ205" s="7" t="s">
        <v>58</v>
      </c>
      <c r="AK205" s="7"/>
      <c r="AL205" s="7"/>
      <c r="AM205" s="7">
        <f>VALUE(Table1[[#This Row],[Planned Test Hours]])</f>
        <v>0</v>
      </c>
      <c r="AN205" s="7"/>
      <c r="AO205" s="7" t="s">
        <v>59</v>
      </c>
      <c r="AP205" s="7"/>
      <c r="AQ205" s="7"/>
      <c r="AR205" s="7"/>
      <c r="AS205" s="7"/>
      <c r="AT205" s="13"/>
      <c r="AU205" s="13"/>
      <c r="AV205" s="17"/>
    </row>
    <row r="206" spans="1:48" ht="14.4" x14ac:dyDescent="0.3">
      <c r="A206" s="12">
        <v>223</v>
      </c>
      <c r="B206" s="14">
        <v>44307.634722222225</v>
      </c>
      <c r="C206" s="14">
        <v>44307.635416666664</v>
      </c>
      <c r="D206" s="13" t="s">
        <v>48</v>
      </c>
      <c r="E206" s="13" t="s">
        <v>49</v>
      </c>
      <c r="F206" s="13" t="s">
        <v>49</v>
      </c>
      <c r="G206" s="15">
        <v>44301</v>
      </c>
      <c r="H206" s="13" t="s">
        <v>277</v>
      </c>
      <c r="I206" s="13">
        <v>43</v>
      </c>
      <c r="J206" s="13" t="s">
        <v>51</v>
      </c>
      <c r="K206" s="13" t="s">
        <v>235</v>
      </c>
      <c r="L206" s="13" t="s">
        <v>53</v>
      </c>
      <c r="M206" s="13">
        <v>1</v>
      </c>
      <c r="N206" s="13" t="s">
        <v>54</v>
      </c>
      <c r="O206" s="13"/>
      <c r="P206" s="13" t="s">
        <v>55</v>
      </c>
      <c r="Q206" s="13"/>
      <c r="R206" s="13" t="s">
        <v>55</v>
      </c>
      <c r="S206" s="13" t="s">
        <v>55</v>
      </c>
      <c r="T206" s="13" t="s">
        <v>55</v>
      </c>
      <c r="U206" s="13" t="s">
        <v>56</v>
      </c>
      <c r="V206" s="13"/>
      <c r="W206" s="13"/>
      <c r="X206" s="13"/>
      <c r="Y206" s="13">
        <v>0</v>
      </c>
      <c r="Z206" s="21" cm="1">
        <f t="array" ref="Z206">MAX(VALUE(Table1[[#This Row],[Enter measured harness resistance value (1st measurement)]:[Enter measured harness resistance value (3rd measurement)]]))</f>
        <v>0</v>
      </c>
      <c r="AA206" s="21" cm="1">
        <f t="array" ref="AA206">MIN(VALUE(Table1[[#This Row],[Enter measured harness resistance value (1st measurement)]:[Enter measured harness resistance value (3rd measurement)]]))</f>
        <v>0</v>
      </c>
      <c r="AB206" s="21">
        <f>IF(ISBLANK(Table1[[#This Row],[Enter measured harness resistance value (1st measurement)]]), 0, 1)</f>
        <v>0</v>
      </c>
      <c r="AC206" s="13">
        <v>0</v>
      </c>
      <c r="AD206" s="13"/>
      <c r="AE206" s="13" t="s">
        <v>57</v>
      </c>
      <c r="AF206" s="13"/>
      <c r="AG206" s="13"/>
      <c r="AH206" s="13"/>
      <c r="AI206" s="13"/>
      <c r="AJ206" s="13" t="s">
        <v>58</v>
      </c>
      <c r="AK206" s="13"/>
      <c r="AL206" s="13"/>
      <c r="AM206" s="13">
        <f>VALUE(Table1[[#This Row],[Planned Test Hours]])</f>
        <v>0</v>
      </c>
      <c r="AN206" s="13"/>
      <c r="AO206" s="13" t="s">
        <v>59</v>
      </c>
      <c r="AP206" s="13"/>
      <c r="AQ206" s="13"/>
      <c r="AR206" s="13"/>
      <c r="AS206" s="13"/>
      <c r="AT206" s="7"/>
      <c r="AU206" s="7"/>
      <c r="AV206" s="11"/>
    </row>
    <row r="207" spans="1:48" ht="14.4" x14ac:dyDescent="0.3">
      <c r="A207" s="8">
        <v>224</v>
      </c>
      <c r="B207" s="9">
        <v>44307.635416666664</v>
      </c>
      <c r="C207" s="9">
        <v>44307.63958333333</v>
      </c>
      <c r="D207" s="7" t="s">
        <v>48</v>
      </c>
      <c r="E207" s="7" t="s">
        <v>49</v>
      </c>
      <c r="F207" s="7" t="s">
        <v>49</v>
      </c>
      <c r="G207" s="10">
        <v>44301</v>
      </c>
      <c r="H207" s="7" t="s">
        <v>278</v>
      </c>
      <c r="I207" s="7">
        <v>44</v>
      </c>
      <c r="J207" s="7" t="s">
        <v>51</v>
      </c>
      <c r="K207" s="7" t="s">
        <v>235</v>
      </c>
      <c r="L207" s="7" t="s">
        <v>53</v>
      </c>
      <c r="M207" s="7">
        <v>1</v>
      </c>
      <c r="N207" s="7" t="s">
        <v>54</v>
      </c>
      <c r="O207" s="7"/>
      <c r="P207" s="7" t="s">
        <v>55</v>
      </c>
      <c r="Q207" s="7"/>
      <c r="R207" s="7" t="s">
        <v>55</v>
      </c>
      <c r="S207" s="7" t="s">
        <v>55</v>
      </c>
      <c r="T207" s="7" t="s">
        <v>55</v>
      </c>
      <c r="U207" s="7" t="s">
        <v>56</v>
      </c>
      <c r="V207" s="7"/>
      <c r="W207" s="7"/>
      <c r="X207" s="7"/>
      <c r="Y207" s="7">
        <v>0</v>
      </c>
      <c r="Z207" s="19" cm="1">
        <f t="array" ref="Z207">MAX(VALUE(Table1[[#This Row],[Enter measured harness resistance value (1st measurement)]:[Enter measured harness resistance value (3rd measurement)]]))</f>
        <v>0</v>
      </c>
      <c r="AA207" s="19" cm="1">
        <f t="array" ref="AA207">MIN(VALUE(Table1[[#This Row],[Enter measured harness resistance value (1st measurement)]:[Enter measured harness resistance value (3rd measurement)]]))</f>
        <v>0</v>
      </c>
      <c r="AB207" s="19">
        <f>IF(ISBLANK(Table1[[#This Row],[Enter measured harness resistance value (1st measurement)]]), 0, 1)</f>
        <v>0</v>
      </c>
      <c r="AC207" s="7">
        <v>0</v>
      </c>
      <c r="AD207" s="7"/>
      <c r="AE207" s="7" t="s">
        <v>57</v>
      </c>
      <c r="AF207" s="7"/>
      <c r="AG207" s="7"/>
      <c r="AH207" s="7"/>
      <c r="AI207" s="7"/>
      <c r="AJ207" s="7" t="s">
        <v>58</v>
      </c>
      <c r="AK207" s="7"/>
      <c r="AL207" s="7"/>
      <c r="AM207" s="7">
        <f>VALUE(Table1[[#This Row],[Planned Test Hours]])</f>
        <v>0</v>
      </c>
      <c r="AN207" s="7"/>
      <c r="AO207" s="7" t="s">
        <v>59</v>
      </c>
      <c r="AP207" s="7"/>
      <c r="AQ207" s="7"/>
      <c r="AR207" s="7"/>
      <c r="AS207" s="7"/>
      <c r="AT207" s="13"/>
      <c r="AU207" s="13"/>
      <c r="AV207" s="17"/>
    </row>
    <row r="208" spans="1:48" ht="14.4" x14ac:dyDescent="0.3">
      <c r="A208" s="12">
        <v>225</v>
      </c>
      <c r="B208" s="14">
        <v>44307.63958333333</v>
      </c>
      <c r="C208" s="14">
        <v>44307.640277777777</v>
      </c>
      <c r="D208" s="13" t="s">
        <v>48</v>
      </c>
      <c r="E208" s="13" t="s">
        <v>49</v>
      </c>
      <c r="F208" s="13" t="s">
        <v>49</v>
      </c>
      <c r="G208" s="15">
        <v>44301</v>
      </c>
      <c r="H208" s="13" t="s">
        <v>279</v>
      </c>
      <c r="I208" s="13">
        <v>45</v>
      </c>
      <c r="J208" s="13" t="s">
        <v>51</v>
      </c>
      <c r="K208" s="13" t="s">
        <v>235</v>
      </c>
      <c r="L208" s="13" t="s">
        <v>53</v>
      </c>
      <c r="M208" s="13">
        <v>1</v>
      </c>
      <c r="N208" s="13" t="s">
        <v>54</v>
      </c>
      <c r="O208" s="13"/>
      <c r="P208" s="13" t="s">
        <v>55</v>
      </c>
      <c r="Q208" s="13"/>
      <c r="R208" s="13" t="s">
        <v>55</v>
      </c>
      <c r="S208" s="13" t="s">
        <v>55</v>
      </c>
      <c r="T208" s="13" t="s">
        <v>55</v>
      </c>
      <c r="U208" s="13" t="s">
        <v>56</v>
      </c>
      <c r="V208" s="13"/>
      <c r="W208" s="13"/>
      <c r="X208" s="13"/>
      <c r="Y208" s="13">
        <v>0</v>
      </c>
      <c r="Z208" s="21" cm="1">
        <f t="array" ref="Z208">MAX(VALUE(Table1[[#This Row],[Enter measured harness resistance value (1st measurement)]:[Enter measured harness resistance value (3rd measurement)]]))</f>
        <v>0</v>
      </c>
      <c r="AA208" s="21" cm="1">
        <f t="array" ref="AA208">MIN(VALUE(Table1[[#This Row],[Enter measured harness resistance value (1st measurement)]:[Enter measured harness resistance value (3rd measurement)]]))</f>
        <v>0</v>
      </c>
      <c r="AB208" s="21">
        <f>IF(ISBLANK(Table1[[#This Row],[Enter measured harness resistance value (1st measurement)]]), 0, 1)</f>
        <v>0</v>
      </c>
      <c r="AC208" s="13">
        <v>0</v>
      </c>
      <c r="AD208" s="13"/>
      <c r="AE208" s="13" t="s">
        <v>57</v>
      </c>
      <c r="AF208" s="13"/>
      <c r="AG208" s="13"/>
      <c r="AH208" s="13"/>
      <c r="AI208" s="13"/>
      <c r="AJ208" s="13" t="s">
        <v>58</v>
      </c>
      <c r="AK208" s="13"/>
      <c r="AL208" s="13"/>
      <c r="AM208" s="13">
        <f>VALUE(Table1[[#This Row],[Planned Test Hours]])</f>
        <v>0</v>
      </c>
      <c r="AN208" s="13"/>
      <c r="AO208" s="13" t="s">
        <v>59</v>
      </c>
      <c r="AP208" s="13"/>
      <c r="AQ208" s="13"/>
      <c r="AR208" s="13"/>
      <c r="AS208" s="13"/>
      <c r="AT208" s="7"/>
      <c r="AU208" s="7"/>
      <c r="AV208" s="11"/>
    </row>
    <row r="209" spans="1:48" ht="14.4" x14ac:dyDescent="0.3">
      <c r="A209" s="8">
        <v>226</v>
      </c>
      <c r="B209" s="9">
        <v>44307.640972222223</v>
      </c>
      <c r="C209" s="9">
        <v>44307.64166666667</v>
      </c>
      <c r="D209" s="7" t="s">
        <v>48</v>
      </c>
      <c r="E209" s="7" t="s">
        <v>49</v>
      </c>
      <c r="F209" s="7" t="s">
        <v>49</v>
      </c>
      <c r="G209" s="10">
        <v>44301</v>
      </c>
      <c r="H209" s="7" t="s">
        <v>280</v>
      </c>
      <c r="I209" s="7">
        <v>46</v>
      </c>
      <c r="J209" s="7" t="s">
        <v>51</v>
      </c>
      <c r="K209" s="7" t="s">
        <v>235</v>
      </c>
      <c r="L209" s="7" t="s">
        <v>53</v>
      </c>
      <c r="M209" s="7">
        <v>1</v>
      </c>
      <c r="N209" s="7" t="s">
        <v>54</v>
      </c>
      <c r="O209" s="7"/>
      <c r="P209" s="7" t="s">
        <v>55</v>
      </c>
      <c r="Q209" s="7"/>
      <c r="R209" s="7" t="s">
        <v>55</v>
      </c>
      <c r="S209" s="7" t="s">
        <v>55</v>
      </c>
      <c r="T209" s="7" t="s">
        <v>55</v>
      </c>
      <c r="U209" s="7" t="s">
        <v>56</v>
      </c>
      <c r="V209" s="7"/>
      <c r="W209" s="7"/>
      <c r="X209" s="7"/>
      <c r="Y209" s="7">
        <v>0</v>
      </c>
      <c r="Z209" s="19" cm="1">
        <f t="array" ref="Z209">MAX(VALUE(Table1[[#This Row],[Enter measured harness resistance value (1st measurement)]:[Enter measured harness resistance value (3rd measurement)]]))</f>
        <v>0</v>
      </c>
      <c r="AA209" s="19" cm="1">
        <f t="array" ref="AA209">MIN(VALUE(Table1[[#This Row],[Enter measured harness resistance value (1st measurement)]:[Enter measured harness resistance value (3rd measurement)]]))</f>
        <v>0</v>
      </c>
      <c r="AB209" s="19">
        <f>IF(ISBLANK(Table1[[#This Row],[Enter measured harness resistance value (1st measurement)]]), 0, 1)</f>
        <v>0</v>
      </c>
      <c r="AC209" s="7">
        <v>0</v>
      </c>
      <c r="AD209" s="7"/>
      <c r="AE209" s="7" t="s">
        <v>57</v>
      </c>
      <c r="AF209" s="7"/>
      <c r="AG209" s="7"/>
      <c r="AH209" s="7"/>
      <c r="AI209" s="7"/>
      <c r="AJ209" s="7" t="s">
        <v>58</v>
      </c>
      <c r="AK209" s="7"/>
      <c r="AL209" s="7"/>
      <c r="AM209" s="7">
        <f>VALUE(Table1[[#This Row],[Planned Test Hours]])</f>
        <v>0</v>
      </c>
      <c r="AN209" s="7"/>
      <c r="AO209" s="7" t="s">
        <v>59</v>
      </c>
      <c r="AP209" s="7"/>
      <c r="AQ209" s="7"/>
      <c r="AR209" s="7"/>
      <c r="AS209" s="7"/>
      <c r="AT209" s="13"/>
      <c r="AU209" s="13"/>
      <c r="AV209" s="17"/>
    </row>
    <row r="210" spans="1:48" ht="14.4" x14ac:dyDescent="0.3">
      <c r="A210" s="12">
        <v>227</v>
      </c>
      <c r="B210" s="14">
        <v>44307.64166666667</v>
      </c>
      <c r="C210" s="14">
        <v>44307.642361111109</v>
      </c>
      <c r="D210" s="13" t="s">
        <v>48</v>
      </c>
      <c r="E210" s="13" t="s">
        <v>49</v>
      </c>
      <c r="F210" s="13" t="s">
        <v>49</v>
      </c>
      <c r="G210" s="15">
        <v>44301</v>
      </c>
      <c r="H210" s="13" t="s">
        <v>281</v>
      </c>
      <c r="I210" s="13">
        <v>47</v>
      </c>
      <c r="J210" s="13" t="s">
        <v>51</v>
      </c>
      <c r="K210" s="13" t="s">
        <v>235</v>
      </c>
      <c r="L210" s="13" t="s">
        <v>53</v>
      </c>
      <c r="M210" s="13">
        <v>1</v>
      </c>
      <c r="N210" s="13" t="s">
        <v>54</v>
      </c>
      <c r="O210" s="13"/>
      <c r="P210" s="13" t="s">
        <v>55</v>
      </c>
      <c r="Q210" s="13"/>
      <c r="R210" s="13" t="s">
        <v>55</v>
      </c>
      <c r="S210" s="13" t="s">
        <v>55</v>
      </c>
      <c r="T210" s="13" t="s">
        <v>55</v>
      </c>
      <c r="U210" s="13" t="s">
        <v>56</v>
      </c>
      <c r="V210" s="13"/>
      <c r="W210" s="13"/>
      <c r="X210" s="13"/>
      <c r="Y210" s="13">
        <v>0</v>
      </c>
      <c r="Z210" s="21" cm="1">
        <f t="array" ref="Z210">MAX(VALUE(Table1[[#This Row],[Enter measured harness resistance value (1st measurement)]:[Enter measured harness resistance value (3rd measurement)]]))</f>
        <v>0</v>
      </c>
      <c r="AA210" s="21" cm="1">
        <f t="array" ref="AA210">MIN(VALUE(Table1[[#This Row],[Enter measured harness resistance value (1st measurement)]:[Enter measured harness resistance value (3rd measurement)]]))</f>
        <v>0</v>
      </c>
      <c r="AB210" s="21">
        <f>IF(ISBLANK(Table1[[#This Row],[Enter measured harness resistance value (1st measurement)]]), 0, 1)</f>
        <v>0</v>
      </c>
      <c r="AC210" s="13">
        <v>0</v>
      </c>
      <c r="AD210" s="13"/>
      <c r="AE210" s="13" t="s">
        <v>57</v>
      </c>
      <c r="AF210" s="13"/>
      <c r="AG210" s="13"/>
      <c r="AH210" s="13"/>
      <c r="AI210" s="13"/>
      <c r="AJ210" s="13" t="s">
        <v>58</v>
      </c>
      <c r="AK210" s="13"/>
      <c r="AL210" s="13"/>
      <c r="AM210" s="13">
        <f>VALUE(Table1[[#This Row],[Planned Test Hours]])</f>
        <v>0</v>
      </c>
      <c r="AN210" s="13"/>
      <c r="AO210" s="13" t="s">
        <v>59</v>
      </c>
      <c r="AP210" s="13"/>
      <c r="AQ210" s="13"/>
      <c r="AR210" s="13"/>
      <c r="AS210" s="13"/>
      <c r="AT210" s="7"/>
      <c r="AU210" s="7"/>
      <c r="AV210" s="11"/>
    </row>
    <row r="211" spans="1:48" ht="14.4" x14ac:dyDescent="0.3">
      <c r="A211" s="8">
        <v>228</v>
      </c>
      <c r="B211" s="9">
        <v>44307.643055555556</v>
      </c>
      <c r="C211" s="9">
        <v>44307.643055555556</v>
      </c>
      <c r="D211" s="7" t="s">
        <v>48</v>
      </c>
      <c r="E211" s="7" t="s">
        <v>49</v>
      </c>
      <c r="F211" s="7" t="s">
        <v>49</v>
      </c>
      <c r="G211" s="10">
        <v>44301</v>
      </c>
      <c r="H211" s="7" t="s">
        <v>282</v>
      </c>
      <c r="I211" s="7">
        <v>48</v>
      </c>
      <c r="J211" s="7" t="s">
        <v>51</v>
      </c>
      <c r="K211" s="7" t="s">
        <v>235</v>
      </c>
      <c r="L211" s="7" t="s">
        <v>53</v>
      </c>
      <c r="M211" s="7">
        <v>1</v>
      </c>
      <c r="N211" s="7" t="s">
        <v>54</v>
      </c>
      <c r="O211" s="7"/>
      <c r="P211" s="7" t="s">
        <v>55</v>
      </c>
      <c r="Q211" s="7"/>
      <c r="R211" s="7" t="s">
        <v>55</v>
      </c>
      <c r="S211" s="7" t="s">
        <v>55</v>
      </c>
      <c r="T211" s="7" t="s">
        <v>55</v>
      </c>
      <c r="U211" s="7" t="s">
        <v>56</v>
      </c>
      <c r="V211" s="7"/>
      <c r="W211" s="7"/>
      <c r="X211" s="7"/>
      <c r="Y211" s="7">
        <v>0</v>
      </c>
      <c r="Z211" s="19" cm="1">
        <f t="array" ref="Z211">MAX(VALUE(Table1[[#This Row],[Enter measured harness resistance value (1st measurement)]:[Enter measured harness resistance value (3rd measurement)]]))</f>
        <v>0</v>
      </c>
      <c r="AA211" s="19" cm="1">
        <f t="array" ref="AA211">MIN(VALUE(Table1[[#This Row],[Enter measured harness resistance value (1st measurement)]:[Enter measured harness resistance value (3rd measurement)]]))</f>
        <v>0</v>
      </c>
      <c r="AB211" s="19">
        <f>IF(ISBLANK(Table1[[#This Row],[Enter measured harness resistance value (1st measurement)]]), 0, 1)</f>
        <v>0</v>
      </c>
      <c r="AC211" s="7">
        <v>0</v>
      </c>
      <c r="AD211" s="7"/>
      <c r="AE211" s="7" t="s">
        <v>57</v>
      </c>
      <c r="AF211" s="7"/>
      <c r="AG211" s="7"/>
      <c r="AH211" s="7"/>
      <c r="AI211" s="7"/>
      <c r="AJ211" s="7" t="s">
        <v>58</v>
      </c>
      <c r="AK211" s="7"/>
      <c r="AL211" s="7"/>
      <c r="AM211" s="7">
        <f>VALUE(Table1[[#This Row],[Planned Test Hours]])</f>
        <v>0</v>
      </c>
      <c r="AN211" s="7"/>
      <c r="AO211" s="7" t="s">
        <v>59</v>
      </c>
      <c r="AP211" s="7"/>
      <c r="AQ211" s="7"/>
      <c r="AR211" s="7"/>
      <c r="AS211" s="7"/>
      <c r="AT211" s="13"/>
      <c r="AU211" s="13"/>
      <c r="AV211" s="17"/>
    </row>
    <row r="212" spans="1:48" ht="14.4" x14ac:dyDescent="0.3">
      <c r="A212" s="12">
        <v>229</v>
      </c>
      <c r="B212" s="14">
        <v>44307.643055555556</v>
      </c>
      <c r="C212" s="14">
        <v>44307.643750000003</v>
      </c>
      <c r="D212" s="13" t="s">
        <v>48</v>
      </c>
      <c r="E212" s="13" t="s">
        <v>49</v>
      </c>
      <c r="F212" s="13" t="s">
        <v>49</v>
      </c>
      <c r="G212" s="15">
        <v>44301</v>
      </c>
      <c r="H212" s="13" t="s">
        <v>283</v>
      </c>
      <c r="I212" s="13">
        <v>49</v>
      </c>
      <c r="J212" s="13" t="s">
        <v>51</v>
      </c>
      <c r="K212" s="13" t="s">
        <v>235</v>
      </c>
      <c r="L212" s="13" t="s">
        <v>53</v>
      </c>
      <c r="M212" s="13">
        <v>1</v>
      </c>
      <c r="N212" s="13" t="s">
        <v>54</v>
      </c>
      <c r="O212" s="13"/>
      <c r="P212" s="13" t="s">
        <v>55</v>
      </c>
      <c r="Q212" s="13"/>
      <c r="R212" s="13" t="s">
        <v>55</v>
      </c>
      <c r="S212" s="13" t="s">
        <v>55</v>
      </c>
      <c r="T212" s="13" t="s">
        <v>55</v>
      </c>
      <c r="U212" s="13" t="s">
        <v>56</v>
      </c>
      <c r="V212" s="13"/>
      <c r="W212" s="13"/>
      <c r="X212" s="13"/>
      <c r="Y212" s="13">
        <v>0</v>
      </c>
      <c r="Z212" s="21" cm="1">
        <f t="array" ref="Z212">MAX(VALUE(Table1[[#This Row],[Enter measured harness resistance value (1st measurement)]:[Enter measured harness resistance value (3rd measurement)]]))</f>
        <v>0</v>
      </c>
      <c r="AA212" s="21" cm="1">
        <f t="array" ref="AA212">MIN(VALUE(Table1[[#This Row],[Enter measured harness resistance value (1st measurement)]:[Enter measured harness resistance value (3rd measurement)]]))</f>
        <v>0</v>
      </c>
      <c r="AB212" s="21">
        <f>IF(ISBLANK(Table1[[#This Row],[Enter measured harness resistance value (1st measurement)]]), 0, 1)</f>
        <v>0</v>
      </c>
      <c r="AC212" s="13">
        <v>0</v>
      </c>
      <c r="AD212" s="13"/>
      <c r="AE212" s="13" t="s">
        <v>57</v>
      </c>
      <c r="AF212" s="13"/>
      <c r="AG212" s="13"/>
      <c r="AH212" s="13"/>
      <c r="AI212" s="13"/>
      <c r="AJ212" s="13" t="s">
        <v>58</v>
      </c>
      <c r="AK212" s="13"/>
      <c r="AL212" s="13"/>
      <c r="AM212" s="13">
        <f>VALUE(Table1[[#This Row],[Planned Test Hours]])</f>
        <v>0</v>
      </c>
      <c r="AN212" s="13"/>
      <c r="AO212" s="13" t="s">
        <v>59</v>
      </c>
      <c r="AP212" s="13"/>
      <c r="AQ212" s="13"/>
      <c r="AR212" s="13"/>
      <c r="AS212" s="13"/>
      <c r="AT212" s="7"/>
      <c r="AU212" s="7"/>
      <c r="AV212" s="11"/>
    </row>
    <row r="213" spans="1:48" ht="14.4" x14ac:dyDescent="0.3">
      <c r="A213" s="8">
        <v>230</v>
      </c>
      <c r="B213" s="9">
        <v>44307.643750000003</v>
      </c>
      <c r="C213" s="9">
        <v>44307.644444444442</v>
      </c>
      <c r="D213" s="7" t="s">
        <v>48</v>
      </c>
      <c r="E213" s="7" t="s">
        <v>49</v>
      </c>
      <c r="F213" s="7" t="s">
        <v>49</v>
      </c>
      <c r="G213" s="10">
        <v>44301</v>
      </c>
      <c r="H213" s="7" t="s">
        <v>284</v>
      </c>
      <c r="I213" s="7">
        <v>50</v>
      </c>
      <c r="J213" s="7" t="s">
        <v>51</v>
      </c>
      <c r="K213" s="7" t="s">
        <v>235</v>
      </c>
      <c r="L213" s="7" t="s">
        <v>53</v>
      </c>
      <c r="M213" s="7">
        <v>1</v>
      </c>
      <c r="N213" s="7" t="s">
        <v>54</v>
      </c>
      <c r="O213" s="7"/>
      <c r="P213" s="7" t="s">
        <v>55</v>
      </c>
      <c r="Q213" s="7"/>
      <c r="R213" s="7" t="s">
        <v>55</v>
      </c>
      <c r="S213" s="7" t="s">
        <v>55</v>
      </c>
      <c r="T213" s="7" t="s">
        <v>55</v>
      </c>
      <c r="U213" s="7" t="s">
        <v>56</v>
      </c>
      <c r="V213" s="7"/>
      <c r="W213" s="7"/>
      <c r="X213" s="7"/>
      <c r="Y213" s="7">
        <v>0</v>
      </c>
      <c r="Z213" s="19" cm="1">
        <f t="array" ref="Z213">MAX(VALUE(Table1[[#This Row],[Enter measured harness resistance value (1st measurement)]:[Enter measured harness resistance value (3rd measurement)]]))</f>
        <v>0</v>
      </c>
      <c r="AA213" s="19" cm="1">
        <f t="array" ref="AA213">MIN(VALUE(Table1[[#This Row],[Enter measured harness resistance value (1st measurement)]:[Enter measured harness resistance value (3rd measurement)]]))</f>
        <v>0</v>
      </c>
      <c r="AB213" s="19">
        <f>IF(ISBLANK(Table1[[#This Row],[Enter measured harness resistance value (1st measurement)]]), 0, 1)</f>
        <v>0</v>
      </c>
      <c r="AC213" s="7">
        <v>0</v>
      </c>
      <c r="AD213" s="7"/>
      <c r="AE213" s="7" t="s">
        <v>57</v>
      </c>
      <c r="AF213" s="7"/>
      <c r="AG213" s="7"/>
      <c r="AH213" s="7"/>
      <c r="AI213" s="7"/>
      <c r="AJ213" s="7" t="s">
        <v>58</v>
      </c>
      <c r="AK213" s="7"/>
      <c r="AL213" s="7"/>
      <c r="AM213" s="7">
        <f>VALUE(Table1[[#This Row],[Planned Test Hours]])</f>
        <v>0</v>
      </c>
      <c r="AN213" s="7"/>
      <c r="AO213" s="7" t="s">
        <v>59</v>
      </c>
      <c r="AP213" s="7"/>
      <c r="AQ213" s="7"/>
      <c r="AR213" s="7"/>
      <c r="AS213" s="7"/>
      <c r="AT213" s="13"/>
      <c r="AU213" s="13"/>
      <c r="AV213" s="17"/>
    </row>
    <row r="214" spans="1:48" ht="14.4" x14ac:dyDescent="0.3">
      <c r="A214" s="12">
        <v>231</v>
      </c>
      <c r="B214" s="14">
        <v>44307.644444444442</v>
      </c>
      <c r="C214" s="14">
        <v>44307.645138888889</v>
      </c>
      <c r="D214" s="13" t="s">
        <v>48</v>
      </c>
      <c r="E214" s="13" t="s">
        <v>49</v>
      </c>
      <c r="F214" s="13" t="s">
        <v>49</v>
      </c>
      <c r="G214" s="15">
        <v>44301</v>
      </c>
      <c r="H214" s="13" t="s">
        <v>285</v>
      </c>
      <c r="I214" s="13">
        <v>51</v>
      </c>
      <c r="J214" s="13" t="s">
        <v>51</v>
      </c>
      <c r="K214" s="13" t="s">
        <v>235</v>
      </c>
      <c r="L214" s="13" t="s">
        <v>53</v>
      </c>
      <c r="M214" s="13">
        <v>1</v>
      </c>
      <c r="N214" s="13" t="s">
        <v>54</v>
      </c>
      <c r="O214" s="13"/>
      <c r="P214" s="13" t="s">
        <v>55</v>
      </c>
      <c r="Q214" s="13"/>
      <c r="R214" s="13" t="s">
        <v>55</v>
      </c>
      <c r="S214" s="13" t="s">
        <v>55</v>
      </c>
      <c r="T214" s="13" t="s">
        <v>55</v>
      </c>
      <c r="U214" s="13" t="s">
        <v>56</v>
      </c>
      <c r="V214" s="13"/>
      <c r="W214" s="13"/>
      <c r="X214" s="13"/>
      <c r="Y214" s="13">
        <v>0</v>
      </c>
      <c r="Z214" s="21" cm="1">
        <f t="array" ref="Z214">MAX(VALUE(Table1[[#This Row],[Enter measured harness resistance value (1st measurement)]:[Enter measured harness resistance value (3rd measurement)]]))</f>
        <v>0</v>
      </c>
      <c r="AA214" s="21" cm="1">
        <f t="array" ref="AA214">MIN(VALUE(Table1[[#This Row],[Enter measured harness resistance value (1st measurement)]:[Enter measured harness resistance value (3rd measurement)]]))</f>
        <v>0</v>
      </c>
      <c r="AB214" s="21">
        <f>IF(ISBLANK(Table1[[#This Row],[Enter measured harness resistance value (1st measurement)]]), 0, 1)</f>
        <v>0</v>
      </c>
      <c r="AC214" s="13">
        <v>0</v>
      </c>
      <c r="AD214" s="13"/>
      <c r="AE214" s="13" t="s">
        <v>57</v>
      </c>
      <c r="AF214" s="13"/>
      <c r="AG214" s="13"/>
      <c r="AH214" s="13"/>
      <c r="AI214" s="13"/>
      <c r="AJ214" s="13" t="s">
        <v>58</v>
      </c>
      <c r="AK214" s="13"/>
      <c r="AL214" s="13"/>
      <c r="AM214" s="13">
        <f>VALUE(Table1[[#This Row],[Planned Test Hours]])</f>
        <v>0</v>
      </c>
      <c r="AN214" s="13"/>
      <c r="AO214" s="13" t="s">
        <v>59</v>
      </c>
      <c r="AP214" s="13"/>
      <c r="AQ214" s="13"/>
      <c r="AR214" s="13"/>
      <c r="AS214" s="13"/>
      <c r="AT214" s="7"/>
      <c r="AU214" s="7"/>
      <c r="AV214" s="11"/>
    </row>
    <row r="215" spans="1:48" ht="14.4" x14ac:dyDescent="0.3">
      <c r="A215" s="8">
        <v>232</v>
      </c>
      <c r="B215" s="9">
        <v>44307.645138888889</v>
      </c>
      <c r="C215" s="9">
        <v>44307.646527777775</v>
      </c>
      <c r="D215" s="7" t="s">
        <v>48</v>
      </c>
      <c r="E215" s="7" t="s">
        <v>49</v>
      </c>
      <c r="F215" s="7" t="s">
        <v>49</v>
      </c>
      <c r="G215" s="10">
        <v>44301</v>
      </c>
      <c r="H215" s="7" t="s">
        <v>286</v>
      </c>
      <c r="I215" s="7">
        <v>52</v>
      </c>
      <c r="J215" s="7" t="s">
        <v>51</v>
      </c>
      <c r="K215" s="7" t="s">
        <v>235</v>
      </c>
      <c r="L215" s="7" t="s">
        <v>53</v>
      </c>
      <c r="M215" s="7">
        <v>1</v>
      </c>
      <c r="N215" s="7" t="s">
        <v>54</v>
      </c>
      <c r="O215" s="7"/>
      <c r="P215" s="7" t="s">
        <v>55</v>
      </c>
      <c r="Q215" s="7"/>
      <c r="R215" s="7" t="s">
        <v>55</v>
      </c>
      <c r="S215" s="7" t="s">
        <v>55</v>
      </c>
      <c r="T215" s="7" t="s">
        <v>55</v>
      </c>
      <c r="U215" s="7" t="s">
        <v>56</v>
      </c>
      <c r="V215" s="7"/>
      <c r="W215" s="7"/>
      <c r="X215" s="7"/>
      <c r="Y215" s="7">
        <v>0</v>
      </c>
      <c r="Z215" s="19" cm="1">
        <f t="array" ref="Z215">MAX(VALUE(Table1[[#This Row],[Enter measured harness resistance value (1st measurement)]:[Enter measured harness resistance value (3rd measurement)]]))</f>
        <v>0</v>
      </c>
      <c r="AA215" s="19" cm="1">
        <f t="array" ref="AA215">MIN(VALUE(Table1[[#This Row],[Enter measured harness resistance value (1st measurement)]:[Enter measured harness resistance value (3rd measurement)]]))</f>
        <v>0</v>
      </c>
      <c r="AB215" s="19">
        <f>IF(ISBLANK(Table1[[#This Row],[Enter measured harness resistance value (1st measurement)]]), 0, 1)</f>
        <v>0</v>
      </c>
      <c r="AC215" s="7">
        <v>0</v>
      </c>
      <c r="AD215" s="7"/>
      <c r="AE215" s="7" t="s">
        <v>57</v>
      </c>
      <c r="AF215" s="7"/>
      <c r="AG215" s="7"/>
      <c r="AH215" s="7"/>
      <c r="AI215" s="7"/>
      <c r="AJ215" s="7" t="s">
        <v>58</v>
      </c>
      <c r="AK215" s="7"/>
      <c r="AL215" s="7"/>
      <c r="AM215" s="7">
        <f>VALUE(Table1[[#This Row],[Planned Test Hours]])</f>
        <v>0</v>
      </c>
      <c r="AN215" s="7"/>
      <c r="AO215" s="7" t="s">
        <v>59</v>
      </c>
      <c r="AP215" s="7"/>
      <c r="AQ215" s="7"/>
      <c r="AR215" s="7"/>
      <c r="AS215" s="7"/>
      <c r="AT215" s="13"/>
      <c r="AU215" s="13"/>
      <c r="AV215" s="17"/>
    </row>
    <row r="216" spans="1:48" ht="14.4" x14ac:dyDescent="0.3">
      <c r="A216" s="12">
        <v>233</v>
      </c>
      <c r="B216" s="14">
        <v>44307.646527777775</v>
      </c>
      <c r="C216" s="14">
        <v>44307.646527777775</v>
      </c>
      <c r="D216" s="13" t="s">
        <v>48</v>
      </c>
      <c r="E216" s="13" t="s">
        <v>49</v>
      </c>
      <c r="F216" s="13" t="s">
        <v>49</v>
      </c>
      <c r="G216" s="15">
        <v>44301</v>
      </c>
      <c r="H216" s="13" t="s">
        <v>287</v>
      </c>
      <c r="I216" s="13">
        <v>53</v>
      </c>
      <c r="J216" s="13" t="s">
        <v>51</v>
      </c>
      <c r="K216" s="13" t="s">
        <v>235</v>
      </c>
      <c r="L216" s="13" t="s">
        <v>53</v>
      </c>
      <c r="M216" s="13">
        <v>1</v>
      </c>
      <c r="N216" s="13" t="s">
        <v>54</v>
      </c>
      <c r="O216" s="13"/>
      <c r="P216" s="13" t="s">
        <v>55</v>
      </c>
      <c r="Q216" s="13"/>
      <c r="R216" s="13" t="s">
        <v>55</v>
      </c>
      <c r="S216" s="13" t="s">
        <v>55</v>
      </c>
      <c r="T216" s="13" t="s">
        <v>55</v>
      </c>
      <c r="U216" s="13" t="s">
        <v>56</v>
      </c>
      <c r="V216" s="13"/>
      <c r="W216" s="13"/>
      <c r="X216" s="13"/>
      <c r="Y216" s="13">
        <v>0</v>
      </c>
      <c r="Z216" s="21" cm="1">
        <f t="array" ref="Z216">MAX(VALUE(Table1[[#This Row],[Enter measured harness resistance value (1st measurement)]:[Enter measured harness resistance value (3rd measurement)]]))</f>
        <v>0</v>
      </c>
      <c r="AA216" s="21" cm="1">
        <f t="array" ref="AA216">MIN(VALUE(Table1[[#This Row],[Enter measured harness resistance value (1st measurement)]:[Enter measured harness resistance value (3rd measurement)]]))</f>
        <v>0</v>
      </c>
      <c r="AB216" s="21">
        <f>IF(ISBLANK(Table1[[#This Row],[Enter measured harness resistance value (1st measurement)]]), 0, 1)</f>
        <v>0</v>
      </c>
      <c r="AC216" s="13">
        <v>0</v>
      </c>
      <c r="AD216" s="13"/>
      <c r="AE216" s="13" t="s">
        <v>57</v>
      </c>
      <c r="AF216" s="13"/>
      <c r="AG216" s="13"/>
      <c r="AH216" s="13"/>
      <c r="AI216" s="13"/>
      <c r="AJ216" s="13" t="s">
        <v>58</v>
      </c>
      <c r="AK216" s="13"/>
      <c r="AL216" s="13"/>
      <c r="AM216" s="13">
        <f>VALUE(Table1[[#This Row],[Planned Test Hours]])</f>
        <v>0</v>
      </c>
      <c r="AN216" s="13"/>
      <c r="AO216" s="13" t="s">
        <v>59</v>
      </c>
      <c r="AP216" s="13"/>
      <c r="AQ216" s="13"/>
      <c r="AR216" s="13"/>
      <c r="AS216" s="13"/>
      <c r="AT216" s="7"/>
      <c r="AU216" s="7"/>
      <c r="AV216" s="11"/>
    </row>
    <row r="217" spans="1:48" ht="14.4" x14ac:dyDescent="0.3">
      <c r="A217" s="8">
        <v>234</v>
      </c>
      <c r="B217" s="9">
        <v>44307.646527777775</v>
      </c>
      <c r="C217" s="9">
        <v>44307.647222222222</v>
      </c>
      <c r="D217" s="7" t="s">
        <v>48</v>
      </c>
      <c r="E217" s="7" t="s">
        <v>49</v>
      </c>
      <c r="F217" s="7" t="s">
        <v>49</v>
      </c>
      <c r="G217" s="10">
        <v>44301</v>
      </c>
      <c r="H217" s="7" t="s">
        <v>288</v>
      </c>
      <c r="I217" s="7">
        <v>54</v>
      </c>
      <c r="J217" s="7" t="s">
        <v>51</v>
      </c>
      <c r="K217" s="7" t="s">
        <v>235</v>
      </c>
      <c r="L217" s="7" t="s">
        <v>53</v>
      </c>
      <c r="M217" s="7">
        <v>1</v>
      </c>
      <c r="N217" s="7" t="s">
        <v>54</v>
      </c>
      <c r="O217" s="7"/>
      <c r="P217" s="7" t="s">
        <v>55</v>
      </c>
      <c r="Q217" s="7"/>
      <c r="R217" s="7" t="s">
        <v>55</v>
      </c>
      <c r="S217" s="7" t="s">
        <v>55</v>
      </c>
      <c r="T217" s="7" t="s">
        <v>55</v>
      </c>
      <c r="U217" s="7" t="s">
        <v>56</v>
      </c>
      <c r="V217" s="7"/>
      <c r="W217" s="7"/>
      <c r="X217" s="7"/>
      <c r="Y217" s="7">
        <v>0</v>
      </c>
      <c r="Z217" s="19" cm="1">
        <f t="array" ref="Z217">MAX(VALUE(Table1[[#This Row],[Enter measured harness resistance value (1st measurement)]:[Enter measured harness resistance value (3rd measurement)]]))</f>
        <v>0</v>
      </c>
      <c r="AA217" s="19" cm="1">
        <f t="array" ref="AA217">MIN(VALUE(Table1[[#This Row],[Enter measured harness resistance value (1st measurement)]:[Enter measured harness resistance value (3rd measurement)]]))</f>
        <v>0</v>
      </c>
      <c r="AB217" s="19">
        <f>IF(ISBLANK(Table1[[#This Row],[Enter measured harness resistance value (1st measurement)]]), 0, 1)</f>
        <v>0</v>
      </c>
      <c r="AC217" s="7">
        <v>0</v>
      </c>
      <c r="AD217" s="7"/>
      <c r="AE217" s="7" t="s">
        <v>57</v>
      </c>
      <c r="AF217" s="7"/>
      <c r="AG217" s="7"/>
      <c r="AH217" s="7"/>
      <c r="AI217" s="7"/>
      <c r="AJ217" s="7" t="s">
        <v>58</v>
      </c>
      <c r="AK217" s="7"/>
      <c r="AL217" s="7"/>
      <c r="AM217" s="7">
        <f>VALUE(Table1[[#This Row],[Planned Test Hours]])</f>
        <v>0</v>
      </c>
      <c r="AN217" s="7"/>
      <c r="AO217" s="7" t="s">
        <v>59</v>
      </c>
      <c r="AP217" s="7"/>
      <c r="AQ217" s="7"/>
      <c r="AR217" s="7"/>
      <c r="AS217" s="7"/>
      <c r="AT217" s="13"/>
      <c r="AU217" s="13"/>
      <c r="AV217" s="17"/>
    </row>
    <row r="218" spans="1:48" ht="14.4" x14ac:dyDescent="0.3">
      <c r="A218" s="12">
        <v>235</v>
      </c>
      <c r="B218" s="14">
        <v>44307.647916666669</v>
      </c>
      <c r="C218" s="14">
        <v>44307.647916666669</v>
      </c>
      <c r="D218" s="13" t="s">
        <v>48</v>
      </c>
      <c r="E218" s="13" t="s">
        <v>49</v>
      </c>
      <c r="F218" s="13" t="s">
        <v>49</v>
      </c>
      <c r="G218" s="15">
        <v>44301</v>
      </c>
      <c r="H218" s="13" t="s">
        <v>289</v>
      </c>
      <c r="I218" s="13">
        <v>55</v>
      </c>
      <c r="J218" s="13" t="s">
        <v>51</v>
      </c>
      <c r="K218" s="13" t="s">
        <v>235</v>
      </c>
      <c r="L218" s="13" t="s">
        <v>53</v>
      </c>
      <c r="M218" s="13">
        <v>1</v>
      </c>
      <c r="N218" s="13" t="s">
        <v>54</v>
      </c>
      <c r="O218" s="13"/>
      <c r="P218" s="13" t="s">
        <v>55</v>
      </c>
      <c r="Q218" s="13"/>
      <c r="R218" s="13" t="s">
        <v>55</v>
      </c>
      <c r="S218" s="13" t="s">
        <v>55</v>
      </c>
      <c r="T218" s="13" t="s">
        <v>55</v>
      </c>
      <c r="U218" s="13" t="s">
        <v>56</v>
      </c>
      <c r="V218" s="13"/>
      <c r="W218" s="13"/>
      <c r="X218" s="13"/>
      <c r="Y218" s="13">
        <v>0</v>
      </c>
      <c r="Z218" s="21" cm="1">
        <f t="array" ref="Z218">MAX(VALUE(Table1[[#This Row],[Enter measured harness resistance value (1st measurement)]:[Enter measured harness resistance value (3rd measurement)]]))</f>
        <v>0</v>
      </c>
      <c r="AA218" s="21" cm="1">
        <f t="array" ref="AA218">MIN(VALUE(Table1[[#This Row],[Enter measured harness resistance value (1st measurement)]:[Enter measured harness resistance value (3rd measurement)]]))</f>
        <v>0</v>
      </c>
      <c r="AB218" s="21">
        <f>IF(ISBLANK(Table1[[#This Row],[Enter measured harness resistance value (1st measurement)]]), 0, 1)</f>
        <v>0</v>
      </c>
      <c r="AC218" s="13">
        <v>0</v>
      </c>
      <c r="AD218" s="13"/>
      <c r="AE218" s="13" t="s">
        <v>57</v>
      </c>
      <c r="AF218" s="13"/>
      <c r="AG218" s="13"/>
      <c r="AH218" s="13"/>
      <c r="AI218" s="13"/>
      <c r="AJ218" s="13" t="s">
        <v>58</v>
      </c>
      <c r="AK218" s="13"/>
      <c r="AL218" s="13"/>
      <c r="AM218" s="13">
        <f>VALUE(Table1[[#This Row],[Planned Test Hours]])</f>
        <v>0</v>
      </c>
      <c r="AN218" s="13"/>
      <c r="AO218" s="13" t="s">
        <v>59</v>
      </c>
      <c r="AP218" s="13"/>
      <c r="AQ218" s="13"/>
      <c r="AR218" s="13"/>
      <c r="AS218" s="13"/>
      <c r="AT218" s="7"/>
      <c r="AU218" s="7"/>
      <c r="AV218" s="11"/>
    </row>
    <row r="219" spans="1:48" ht="14.4" x14ac:dyDescent="0.3">
      <c r="A219" s="8">
        <v>236</v>
      </c>
      <c r="B219" s="9">
        <v>44307.647916666669</v>
      </c>
      <c r="C219" s="9">
        <v>44307.648611111108</v>
      </c>
      <c r="D219" s="7" t="s">
        <v>48</v>
      </c>
      <c r="E219" s="7" t="s">
        <v>49</v>
      </c>
      <c r="F219" s="7" t="s">
        <v>49</v>
      </c>
      <c r="G219" s="10">
        <v>44301</v>
      </c>
      <c r="H219" s="7" t="s">
        <v>290</v>
      </c>
      <c r="I219" s="7">
        <v>56</v>
      </c>
      <c r="J219" s="7" t="s">
        <v>51</v>
      </c>
      <c r="K219" s="7" t="s">
        <v>235</v>
      </c>
      <c r="L219" s="7" t="s">
        <v>53</v>
      </c>
      <c r="M219" s="7">
        <v>1</v>
      </c>
      <c r="N219" s="7" t="s">
        <v>54</v>
      </c>
      <c r="O219" s="7"/>
      <c r="P219" s="7" t="s">
        <v>55</v>
      </c>
      <c r="Q219" s="7"/>
      <c r="R219" s="7" t="s">
        <v>55</v>
      </c>
      <c r="S219" s="7" t="s">
        <v>55</v>
      </c>
      <c r="T219" s="7" t="s">
        <v>55</v>
      </c>
      <c r="U219" s="7" t="s">
        <v>56</v>
      </c>
      <c r="V219" s="7"/>
      <c r="W219" s="7"/>
      <c r="X219" s="7"/>
      <c r="Y219" s="7">
        <v>0</v>
      </c>
      <c r="Z219" s="19" cm="1">
        <f t="array" ref="Z219">MAX(VALUE(Table1[[#This Row],[Enter measured harness resistance value (1st measurement)]:[Enter measured harness resistance value (3rd measurement)]]))</f>
        <v>0</v>
      </c>
      <c r="AA219" s="19" cm="1">
        <f t="array" ref="AA219">MIN(VALUE(Table1[[#This Row],[Enter measured harness resistance value (1st measurement)]:[Enter measured harness resistance value (3rd measurement)]]))</f>
        <v>0</v>
      </c>
      <c r="AB219" s="19">
        <f>IF(ISBLANK(Table1[[#This Row],[Enter measured harness resistance value (1st measurement)]]), 0, 1)</f>
        <v>0</v>
      </c>
      <c r="AC219" s="7">
        <v>0</v>
      </c>
      <c r="AD219" s="7"/>
      <c r="AE219" s="7" t="s">
        <v>57</v>
      </c>
      <c r="AF219" s="7"/>
      <c r="AG219" s="7"/>
      <c r="AH219" s="7"/>
      <c r="AI219" s="7"/>
      <c r="AJ219" s="7" t="s">
        <v>58</v>
      </c>
      <c r="AK219" s="7"/>
      <c r="AL219" s="7"/>
      <c r="AM219" s="7">
        <f>VALUE(Table1[[#This Row],[Planned Test Hours]])</f>
        <v>0</v>
      </c>
      <c r="AN219" s="7"/>
      <c r="AO219" s="7" t="s">
        <v>59</v>
      </c>
      <c r="AP219" s="7"/>
      <c r="AQ219" s="7"/>
      <c r="AR219" s="7"/>
      <c r="AS219" s="7"/>
      <c r="AT219" s="13"/>
      <c r="AU219" s="13"/>
      <c r="AV219" s="17"/>
    </row>
    <row r="220" spans="1:48" ht="14.4" x14ac:dyDescent="0.3">
      <c r="A220" s="12">
        <v>237</v>
      </c>
      <c r="B220" s="14">
        <v>44307.648611111108</v>
      </c>
      <c r="C220" s="14">
        <v>44307.648611111108</v>
      </c>
      <c r="D220" s="13" t="s">
        <v>48</v>
      </c>
      <c r="E220" s="13" t="s">
        <v>49</v>
      </c>
      <c r="F220" s="13" t="s">
        <v>49</v>
      </c>
      <c r="G220" s="15">
        <v>44301</v>
      </c>
      <c r="H220" s="13" t="s">
        <v>291</v>
      </c>
      <c r="I220" s="13">
        <v>57</v>
      </c>
      <c r="J220" s="13" t="s">
        <v>51</v>
      </c>
      <c r="K220" s="13" t="s">
        <v>235</v>
      </c>
      <c r="L220" s="13" t="s">
        <v>53</v>
      </c>
      <c r="M220" s="13">
        <v>1</v>
      </c>
      <c r="N220" s="13" t="s">
        <v>54</v>
      </c>
      <c r="O220" s="13"/>
      <c r="P220" s="13" t="s">
        <v>55</v>
      </c>
      <c r="Q220" s="13"/>
      <c r="R220" s="13" t="s">
        <v>55</v>
      </c>
      <c r="S220" s="13" t="s">
        <v>55</v>
      </c>
      <c r="T220" s="13" t="s">
        <v>55</v>
      </c>
      <c r="U220" s="13" t="s">
        <v>56</v>
      </c>
      <c r="V220" s="13"/>
      <c r="W220" s="13"/>
      <c r="X220" s="13"/>
      <c r="Y220" s="13">
        <v>0</v>
      </c>
      <c r="Z220" s="21" cm="1">
        <f t="array" ref="Z220">MAX(VALUE(Table1[[#This Row],[Enter measured harness resistance value (1st measurement)]:[Enter measured harness resistance value (3rd measurement)]]))</f>
        <v>0</v>
      </c>
      <c r="AA220" s="21" cm="1">
        <f t="array" ref="AA220">MIN(VALUE(Table1[[#This Row],[Enter measured harness resistance value (1st measurement)]:[Enter measured harness resistance value (3rd measurement)]]))</f>
        <v>0</v>
      </c>
      <c r="AB220" s="21">
        <f>IF(ISBLANK(Table1[[#This Row],[Enter measured harness resistance value (1st measurement)]]), 0, 1)</f>
        <v>0</v>
      </c>
      <c r="AC220" s="13">
        <v>0</v>
      </c>
      <c r="AD220" s="13"/>
      <c r="AE220" s="13" t="s">
        <v>57</v>
      </c>
      <c r="AF220" s="13"/>
      <c r="AG220" s="13"/>
      <c r="AH220" s="13"/>
      <c r="AI220" s="13"/>
      <c r="AJ220" s="13" t="s">
        <v>58</v>
      </c>
      <c r="AK220" s="13"/>
      <c r="AL220" s="13"/>
      <c r="AM220" s="13">
        <f>VALUE(Table1[[#This Row],[Planned Test Hours]])</f>
        <v>0</v>
      </c>
      <c r="AN220" s="13"/>
      <c r="AO220" s="13" t="s">
        <v>59</v>
      </c>
      <c r="AP220" s="13"/>
      <c r="AQ220" s="13"/>
      <c r="AR220" s="13"/>
      <c r="AS220" s="13"/>
      <c r="AT220" s="7"/>
      <c r="AU220" s="7"/>
      <c r="AV220" s="11"/>
    </row>
    <row r="221" spans="1:48" ht="14.4" x14ac:dyDescent="0.3">
      <c r="A221" s="8">
        <v>238</v>
      </c>
      <c r="B221" s="9">
        <v>44307.649305555555</v>
      </c>
      <c r="C221" s="9">
        <v>44307.649305555555</v>
      </c>
      <c r="D221" s="7" t="s">
        <v>48</v>
      </c>
      <c r="E221" s="7" t="s">
        <v>49</v>
      </c>
      <c r="F221" s="7" t="s">
        <v>49</v>
      </c>
      <c r="G221" s="10">
        <v>44301</v>
      </c>
      <c r="H221" s="7" t="s">
        <v>292</v>
      </c>
      <c r="I221" s="7">
        <v>58</v>
      </c>
      <c r="J221" s="7" t="s">
        <v>51</v>
      </c>
      <c r="K221" s="7" t="s">
        <v>235</v>
      </c>
      <c r="L221" s="7" t="s">
        <v>53</v>
      </c>
      <c r="M221" s="7">
        <v>1</v>
      </c>
      <c r="N221" s="7" t="s">
        <v>54</v>
      </c>
      <c r="O221" s="7"/>
      <c r="P221" s="7" t="s">
        <v>55</v>
      </c>
      <c r="Q221" s="7"/>
      <c r="R221" s="7" t="s">
        <v>55</v>
      </c>
      <c r="S221" s="7" t="s">
        <v>55</v>
      </c>
      <c r="T221" s="7" t="s">
        <v>55</v>
      </c>
      <c r="U221" s="7" t="s">
        <v>56</v>
      </c>
      <c r="V221" s="7"/>
      <c r="W221" s="7"/>
      <c r="X221" s="7"/>
      <c r="Y221" s="7">
        <v>0</v>
      </c>
      <c r="Z221" s="19" cm="1">
        <f t="array" ref="Z221">MAX(VALUE(Table1[[#This Row],[Enter measured harness resistance value (1st measurement)]:[Enter measured harness resistance value (3rd measurement)]]))</f>
        <v>0</v>
      </c>
      <c r="AA221" s="19" cm="1">
        <f t="array" ref="AA221">MIN(VALUE(Table1[[#This Row],[Enter measured harness resistance value (1st measurement)]:[Enter measured harness resistance value (3rd measurement)]]))</f>
        <v>0</v>
      </c>
      <c r="AB221" s="19">
        <f>IF(ISBLANK(Table1[[#This Row],[Enter measured harness resistance value (1st measurement)]]), 0, 1)</f>
        <v>0</v>
      </c>
      <c r="AC221" s="7">
        <v>0</v>
      </c>
      <c r="AD221" s="7"/>
      <c r="AE221" s="7" t="s">
        <v>57</v>
      </c>
      <c r="AF221" s="7"/>
      <c r="AG221" s="7"/>
      <c r="AH221" s="7"/>
      <c r="AI221" s="7"/>
      <c r="AJ221" s="7" t="s">
        <v>58</v>
      </c>
      <c r="AK221" s="7"/>
      <c r="AL221" s="7"/>
      <c r="AM221" s="7">
        <f>VALUE(Table1[[#This Row],[Planned Test Hours]])</f>
        <v>0</v>
      </c>
      <c r="AN221" s="7"/>
      <c r="AO221" s="7" t="s">
        <v>59</v>
      </c>
      <c r="AP221" s="7"/>
      <c r="AQ221" s="7"/>
      <c r="AR221" s="7"/>
      <c r="AS221" s="7"/>
      <c r="AT221" s="13"/>
      <c r="AU221" s="13"/>
      <c r="AV221" s="17"/>
    </row>
    <row r="222" spans="1:48" ht="14.4" x14ac:dyDescent="0.3">
      <c r="A222" s="12">
        <v>239</v>
      </c>
      <c r="B222" s="14">
        <v>44307.649305555555</v>
      </c>
      <c r="C222" s="14">
        <v>44307.654166666667</v>
      </c>
      <c r="D222" s="13" t="s">
        <v>48</v>
      </c>
      <c r="E222" s="13" t="s">
        <v>49</v>
      </c>
      <c r="F222" s="13" t="s">
        <v>49</v>
      </c>
      <c r="G222" s="15">
        <v>44301</v>
      </c>
      <c r="H222" s="13" t="s">
        <v>293</v>
      </c>
      <c r="I222" s="13">
        <v>59</v>
      </c>
      <c r="J222" s="13" t="s">
        <v>51</v>
      </c>
      <c r="K222" s="13" t="s">
        <v>235</v>
      </c>
      <c r="L222" s="13" t="s">
        <v>53</v>
      </c>
      <c r="M222" s="13">
        <v>1</v>
      </c>
      <c r="N222" s="13" t="s">
        <v>54</v>
      </c>
      <c r="O222" s="13"/>
      <c r="P222" s="13" t="s">
        <v>55</v>
      </c>
      <c r="Q222" s="13"/>
      <c r="R222" s="13" t="s">
        <v>55</v>
      </c>
      <c r="S222" s="13" t="s">
        <v>55</v>
      </c>
      <c r="T222" s="13" t="s">
        <v>55</v>
      </c>
      <c r="U222" s="13" t="s">
        <v>56</v>
      </c>
      <c r="V222" s="13"/>
      <c r="W222" s="13"/>
      <c r="X222" s="13"/>
      <c r="Y222" s="13">
        <v>0</v>
      </c>
      <c r="Z222" s="21" cm="1">
        <f t="array" ref="Z222">MAX(VALUE(Table1[[#This Row],[Enter measured harness resistance value (1st measurement)]:[Enter measured harness resistance value (3rd measurement)]]))</f>
        <v>0</v>
      </c>
      <c r="AA222" s="21" cm="1">
        <f t="array" ref="AA222">MIN(VALUE(Table1[[#This Row],[Enter measured harness resistance value (1st measurement)]:[Enter measured harness resistance value (3rd measurement)]]))</f>
        <v>0</v>
      </c>
      <c r="AB222" s="21">
        <f>IF(ISBLANK(Table1[[#This Row],[Enter measured harness resistance value (1st measurement)]]), 0, 1)</f>
        <v>0</v>
      </c>
      <c r="AC222" s="13">
        <v>0</v>
      </c>
      <c r="AD222" s="13"/>
      <c r="AE222" s="13" t="s">
        <v>57</v>
      </c>
      <c r="AF222" s="13"/>
      <c r="AG222" s="13"/>
      <c r="AH222" s="13"/>
      <c r="AI222" s="13"/>
      <c r="AJ222" s="13" t="s">
        <v>58</v>
      </c>
      <c r="AK222" s="13"/>
      <c r="AL222" s="13"/>
      <c r="AM222" s="13">
        <f>VALUE(Table1[[#This Row],[Planned Test Hours]])</f>
        <v>0</v>
      </c>
      <c r="AN222" s="13"/>
      <c r="AO222" s="13" t="s">
        <v>59</v>
      </c>
      <c r="AP222" s="13"/>
      <c r="AQ222" s="13"/>
      <c r="AR222" s="13"/>
      <c r="AS222" s="13"/>
      <c r="AT222" s="7"/>
      <c r="AU222" s="7"/>
      <c r="AV222" s="11"/>
    </row>
    <row r="223" spans="1:48" ht="14.4" x14ac:dyDescent="0.3">
      <c r="A223" s="8">
        <v>240</v>
      </c>
      <c r="B223" s="9">
        <v>44307.655555555553</v>
      </c>
      <c r="C223" s="9">
        <v>44307.655555555553</v>
      </c>
      <c r="D223" s="7" t="s">
        <v>48</v>
      </c>
      <c r="E223" s="7" t="s">
        <v>49</v>
      </c>
      <c r="F223" s="7" t="s">
        <v>49</v>
      </c>
      <c r="G223" s="10">
        <v>44301</v>
      </c>
      <c r="H223" s="7" t="s">
        <v>294</v>
      </c>
      <c r="I223" s="7">
        <v>60</v>
      </c>
      <c r="J223" s="7" t="s">
        <v>51</v>
      </c>
      <c r="K223" s="7" t="s">
        <v>235</v>
      </c>
      <c r="L223" s="7" t="s">
        <v>53</v>
      </c>
      <c r="M223" s="7">
        <v>1</v>
      </c>
      <c r="N223" s="7" t="s">
        <v>54</v>
      </c>
      <c r="O223" s="7"/>
      <c r="P223" s="7" t="s">
        <v>55</v>
      </c>
      <c r="Q223" s="7"/>
      <c r="R223" s="7" t="s">
        <v>55</v>
      </c>
      <c r="S223" s="7" t="s">
        <v>55</v>
      </c>
      <c r="T223" s="7" t="s">
        <v>55</v>
      </c>
      <c r="U223" s="7" t="s">
        <v>56</v>
      </c>
      <c r="V223" s="7"/>
      <c r="W223" s="7"/>
      <c r="X223" s="7"/>
      <c r="Y223" s="7">
        <v>0</v>
      </c>
      <c r="Z223" s="19" cm="1">
        <f t="array" ref="Z223">MAX(VALUE(Table1[[#This Row],[Enter measured harness resistance value (1st measurement)]:[Enter measured harness resistance value (3rd measurement)]]))</f>
        <v>0</v>
      </c>
      <c r="AA223" s="19" cm="1">
        <f t="array" ref="AA223">MIN(VALUE(Table1[[#This Row],[Enter measured harness resistance value (1st measurement)]:[Enter measured harness resistance value (3rd measurement)]]))</f>
        <v>0</v>
      </c>
      <c r="AB223" s="19">
        <f>IF(ISBLANK(Table1[[#This Row],[Enter measured harness resistance value (1st measurement)]]), 0, 1)</f>
        <v>0</v>
      </c>
      <c r="AC223" s="7">
        <v>0</v>
      </c>
      <c r="AD223" s="7"/>
      <c r="AE223" s="7" t="s">
        <v>57</v>
      </c>
      <c r="AF223" s="7"/>
      <c r="AG223" s="7"/>
      <c r="AH223" s="7"/>
      <c r="AI223" s="7"/>
      <c r="AJ223" s="7" t="s">
        <v>58</v>
      </c>
      <c r="AK223" s="7"/>
      <c r="AL223" s="7"/>
      <c r="AM223" s="7">
        <f>VALUE(Table1[[#This Row],[Planned Test Hours]])</f>
        <v>0</v>
      </c>
      <c r="AN223" s="7"/>
      <c r="AO223" s="7" t="s">
        <v>59</v>
      </c>
      <c r="AP223" s="7"/>
      <c r="AQ223" s="7"/>
      <c r="AR223" s="7"/>
      <c r="AS223" s="7"/>
      <c r="AT223" s="13"/>
      <c r="AU223" s="13"/>
      <c r="AV223" s="17"/>
    </row>
    <row r="224" spans="1:48" ht="14.4" x14ac:dyDescent="0.3">
      <c r="A224" s="12">
        <v>241</v>
      </c>
      <c r="B224" s="14">
        <v>44307.655555555553</v>
      </c>
      <c r="C224" s="14">
        <v>44307.655555555553</v>
      </c>
      <c r="D224" s="13" t="s">
        <v>48</v>
      </c>
      <c r="E224" s="13" t="s">
        <v>49</v>
      </c>
      <c r="F224" s="13" t="s">
        <v>49</v>
      </c>
      <c r="G224" s="15">
        <v>44301</v>
      </c>
      <c r="H224" s="13" t="s">
        <v>295</v>
      </c>
      <c r="I224" s="13">
        <v>61</v>
      </c>
      <c r="J224" s="13" t="s">
        <v>51</v>
      </c>
      <c r="K224" s="13" t="s">
        <v>235</v>
      </c>
      <c r="L224" s="13" t="s">
        <v>53</v>
      </c>
      <c r="M224" s="13">
        <v>1</v>
      </c>
      <c r="N224" s="13" t="s">
        <v>54</v>
      </c>
      <c r="O224" s="13"/>
      <c r="P224" s="13" t="s">
        <v>55</v>
      </c>
      <c r="Q224" s="13"/>
      <c r="R224" s="13" t="s">
        <v>55</v>
      </c>
      <c r="S224" s="13" t="s">
        <v>55</v>
      </c>
      <c r="T224" s="13" t="s">
        <v>55</v>
      </c>
      <c r="U224" s="13" t="s">
        <v>56</v>
      </c>
      <c r="V224" s="13"/>
      <c r="W224" s="13"/>
      <c r="X224" s="13"/>
      <c r="Y224" s="13">
        <v>0</v>
      </c>
      <c r="Z224" s="21" cm="1">
        <f t="array" ref="Z224">MAX(VALUE(Table1[[#This Row],[Enter measured harness resistance value (1st measurement)]:[Enter measured harness resistance value (3rd measurement)]]))</f>
        <v>0</v>
      </c>
      <c r="AA224" s="21" cm="1">
        <f t="array" ref="AA224">MIN(VALUE(Table1[[#This Row],[Enter measured harness resistance value (1st measurement)]:[Enter measured harness resistance value (3rd measurement)]]))</f>
        <v>0</v>
      </c>
      <c r="AB224" s="21">
        <f>IF(ISBLANK(Table1[[#This Row],[Enter measured harness resistance value (1st measurement)]]), 0, 1)</f>
        <v>0</v>
      </c>
      <c r="AC224" s="13">
        <v>0</v>
      </c>
      <c r="AD224" s="13"/>
      <c r="AE224" s="13" t="s">
        <v>57</v>
      </c>
      <c r="AF224" s="13"/>
      <c r="AG224" s="13"/>
      <c r="AH224" s="13"/>
      <c r="AI224" s="13"/>
      <c r="AJ224" s="13" t="s">
        <v>58</v>
      </c>
      <c r="AK224" s="13"/>
      <c r="AL224" s="13"/>
      <c r="AM224" s="13">
        <f>VALUE(Table1[[#This Row],[Planned Test Hours]])</f>
        <v>0</v>
      </c>
      <c r="AN224" s="13"/>
      <c r="AO224" s="13" t="s">
        <v>59</v>
      </c>
      <c r="AP224" s="13"/>
      <c r="AQ224" s="13"/>
      <c r="AR224" s="13"/>
      <c r="AS224" s="13"/>
      <c r="AT224" s="7"/>
      <c r="AU224" s="7"/>
      <c r="AV224" s="11"/>
    </row>
    <row r="225" spans="1:48" ht="14.4" x14ac:dyDescent="0.3">
      <c r="A225" s="8">
        <v>242</v>
      </c>
      <c r="B225" s="9">
        <v>44307.655555555553</v>
      </c>
      <c r="C225" s="9">
        <v>44307.65625</v>
      </c>
      <c r="D225" s="7" t="s">
        <v>48</v>
      </c>
      <c r="E225" s="7" t="s">
        <v>49</v>
      </c>
      <c r="F225" s="7" t="s">
        <v>49</v>
      </c>
      <c r="G225" s="10">
        <v>44301</v>
      </c>
      <c r="H225" s="7" t="s">
        <v>296</v>
      </c>
      <c r="I225" s="7">
        <v>62</v>
      </c>
      <c r="J225" s="7" t="s">
        <v>51</v>
      </c>
      <c r="K225" s="7" t="s">
        <v>235</v>
      </c>
      <c r="L225" s="7" t="s">
        <v>53</v>
      </c>
      <c r="M225" s="7">
        <v>1</v>
      </c>
      <c r="N225" s="7" t="s">
        <v>54</v>
      </c>
      <c r="O225" s="7"/>
      <c r="P225" s="7" t="s">
        <v>55</v>
      </c>
      <c r="Q225" s="7"/>
      <c r="R225" s="7" t="s">
        <v>55</v>
      </c>
      <c r="S225" s="7" t="s">
        <v>55</v>
      </c>
      <c r="T225" s="7" t="s">
        <v>55</v>
      </c>
      <c r="U225" s="7" t="s">
        <v>56</v>
      </c>
      <c r="V225" s="7"/>
      <c r="W225" s="7"/>
      <c r="X225" s="7"/>
      <c r="Y225" s="7">
        <v>0</v>
      </c>
      <c r="Z225" s="19" cm="1">
        <f t="array" ref="Z225">MAX(VALUE(Table1[[#This Row],[Enter measured harness resistance value (1st measurement)]:[Enter measured harness resistance value (3rd measurement)]]))</f>
        <v>0</v>
      </c>
      <c r="AA225" s="19" cm="1">
        <f t="array" ref="AA225">MIN(VALUE(Table1[[#This Row],[Enter measured harness resistance value (1st measurement)]:[Enter measured harness resistance value (3rd measurement)]]))</f>
        <v>0</v>
      </c>
      <c r="AB225" s="19">
        <f>IF(ISBLANK(Table1[[#This Row],[Enter measured harness resistance value (1st measurement)]]), 0, 1)</f>
        <v>0</v>
      </c>
      <c r="AC225" s="7">
        <v>0</v>
      </c>
      <c r="AD225" s="7"/>
      <c r="AE225" s="7" t="s">
        <v>57</v>
      </c>
      <c r="AF225" s="7"/>
      <c r="AG225" s="7"/>
      <c r="AH225" s="7"/>
      <c r="AI225" s="7"/>
      <c r="AJ225" s="7" t="s">
        <v>58</v>
      </c>
      <c r="AK225" s="7"/>
      <c r="AL225" s="7"/>
      <c r="AM225" s="7">
        <f>VALUE(Table1[[#This Row],[Planned Test Hours]])</f>
        <v>0</v>
      </c>
      <c r="AN225" s="7"/>
      <c r="AO225" s="7" t="s">
        <v>59</v>
      </c>
      <c r="AP225" s="7"/>
      <c r="AQ225" s="7"/>
      <c r="AR225" s="7"/>
      <c r="AS225" s="7"/>
      <c r="AT225" s="13"/>
      <c r="AU225" s="13"/>
      <c r="AV225" s="17"/>
    </row>
    <row r="226" spans="1:48" ht="14.4" x14ac:dyDescent="0.3">
      <c r="A226" s="12">
        <v>243</v>
      </c>
      <c r="B226" s="14">
        <v>44307.65625</v>
      </c>
      <c r="C226" s="14">
        <v>44307.65625</v>
      </c>
      <c r="D226" s="13" t="s">
        <v>48</v>
      </c>
      <c r="E226" s="13" t="s">
        <v>49</v>
      </c>
      <c r="F226" s="13" t="s">
        <v>49</v>
      </c>
      <c r="G226" s="15">
        <v>44301</v>
      </c>
      <c r="H226" s="13" t="s">
        <v>297</v>
      </c>
      <c r="I226" s="13">
        <v>63</v>
      </c>
      <c r="J226" s="13" t="s">
        <v>51</v>
      </c>
      <c r="K226" s="13" t="s">
        <v>235</v>
      </c>
      <c r="L226" s="13" t="s">
        <v>53</v>
      </c>
      <c r="M226" s="13">
        <v>1</v>
      </c>
      <c r="N226" s="13" t="s">
        <v>54</v>
      </c>
      <c r="O226" s="13"/>
      <c r="P226" s="13" t="s">
        <v>55</v>
      </c>
      <c r="Q226" s="13"/>
      <c r="R226" s="13" t="s">
        <v>55</v>
      </c>
      <c r="S226" s="13" t="s">
        <v>55</v>
      </c>
      <c r="T226" s="13" t="s">
        <v>55</v>
      </c>
      <c r="U226" s="13" t="s">
        <v>56</v>
      </c>
      <c r="V226" s="13"/>
      <c r="W226" s="13"/>
      <c r="X226" s="13"/>
      <c r="Y226" s="13">
        <v>0</v>
      </c>
      <c r="Z226" s="21" cm="1">
        <f t="array" ref="Z226">MAX(VALUE(Table1[[#This Row],[Enter measured harness resistance value (1st measurement)]:[Enter measured harness resistance value (3rd measurement)]]))</f>
        <v>0</v>
      </c>
      <c r="AA226" s="21" cm="1">
        <f t="array" ref="AA226">MIN(VALUE(Table1[[#This Row],[Enter measured harness resistance value (1st measurement)]:[Enter measured harness resistance value (3rd measurement)]]))</f>
        <v>0</v>
      </c>
      <c r="AB226" s="21">
        <f>IF(ISBLANK(Table1[[#This Row],[Enter measured harness resistance value (1st measurement)]]), 0, 1)</f>
        <v>0</v>
      </c>
      <c r="AC226" s="13">
        <v>0</v>
      </c>
      <c r="AD226" s="13"/>
      <c r="AE226" s="13" t="s">
        <v>57</v>
      </c>
      <c r="AF226" s="13"/>
      <c r="AG226" s="13"/>
      <c r="AH226" s="13"/>
      <c r="AI226" s="13"/>
      <c r="AJ226" s="13" t="s">
        <v>58</v>
      </c>
      <c r="AK226" s="13"/>
      <c r="AL226" s="13"/>
      <c r="AM226" s="13">
        <f>VALUE(Table1[[#This Row],[Planned Test Hours]])</f>
        <v>0</v>
      </c>
      <c r="AN226" s="13"/>
      <c r="AO226" s="13" t="s">
        <v>59</v>
      </c>
      <c r="AP226" s="13"/>
      <c r="AQ226" s="13"/>
      <c r="AR226" s="13"/>
      <c r="AS226" s="13"/>
      <c r="AT226" s="7"/>
      <c r="AU226" s="7"/>
      <c r="AV226" s="11"/>
    </row>
    <row r="227" spans="1:48" ht="14.4" x14ac:dyDescent="0.3">
      <c r="A227" s="8">
        <v>244</v>
      </c>
      <c r="B227" s="9">
        <v>44307.656944444447</v>
      </c>
      <c r="C227" s="9">
        <v>44307.656944444447</v>
      </c>
      <c r="D227" s="7" t="s">
        <v>48</v>
      </c>
      <c r="E227" s="7" t="s">
        <v>49</v>
      </c>
      <c r="F227" s="7" t="s">
        <v>49</v>
      </c>
      <c r="G227" s="10">
        <v>44301</v>
      </c>
      <c r="H227" s="7" t="s">
        <v>298</v>
      </c>
      <c r="I227" s="7">
        <v>64</v>
      </c>
      <c r="J227" s="7" t="s">
        <v>51</v>
      </c>
      <c r="K227" s="7" t="s">
        <v>235</v>
      </c>
      <c r="L227" s="7" t="s">
        <v>53</v>
      </c>
      <c r="M227" s="7">
        <v>1</v>
      </c>
      <c r="N227" s="7" t="s">
        <v>54</v>
      </c>
      <c r="O227" s="7"/>
      <c r="P227" s="7" t="s">
        <v>55</v>
      </c>
      <c r="Q227" s="7"/>
      <c r="R227" s="7" t="s">
        <v>55</v>
      </c>
      <c r="S227" s="7" t="s">
        <v>55</v>
      </c>
      <c r="T227" s="7" t="s">
        <v>55</v>
      </c>
      <c r="U227" s="7" t="s">
        <v>56</v>
      </c>
      <c r="V227" s="7"/>
      <c r="W227" s="7"/>
      <c r="X227" s="7"/>
      <c r="Y227" s="7">
        <v>0</v>
      </c>
      <c r="Z227" s="19" cm="1">
        <f t="array" ref="Z227">MAX(VALUE(Table1[[#This Row],[Enter measured harness resistance value (1st measurement)]:[Enter measured harness resistance value (3rd measurement)]]))</f>
        <v>0</v>
      </c>
      <c r="AA227" s="19" cm="1">
        <f t="array" ref="AA227">MIN(VALUE(Table1[[#This Row],[Enter measured harness resistance value (1st measurement)]:[Enter measured harness resistance value (3rd measurement)]]))</f>
        <v>0</v>
      </c>
      <c r="AB227" s="19">
        <f>IF(ISBLANK(Table1[[#This Row],[Enter measured harness resistance value (1st measurement)]]), 0, 1)</f>
        <v>0</v>
      </c>
      <c r="AC227" s="7">
        <v>0</v>
      </c>
      <c r="AD227" s="7"/>
      <c r="AE227" s="7" t="s">
        <v>57</v>
      </c>
      <c r="AF227" s="7"/>
      <c r="AG227" s="7"/>
      <c r="AH227" s="7"/>
      <c r="AI227" s="7"/>
      <c r="AJ227" s="7" t="s">
        <v>58</v>
      </c>
      <c r="AK227" s="7"/>
      <c r="AL227" s="7"/>
      <c r="AM227" s="7">
        <f>VALUE(Table1[[#This Row],[Planned Test Hours]])</f>
        <v>0</v>
      </c>
      <c r="AN227" s="7"/>
      <c r="AO227" s="7" t="s">
        <v>59</v>
      </c>
      <c r="AP227" s="7"/>
      <c r="AQ227" s="7"/>
      <c r="AR227" s="7"/>
      <c r="AS227" s="7"/>
      <c r="AT227" s="13"/>
      <c r="AU227" s="13"/>
      <c r="AV227" s="17"/>
    </row>
    <row r="228" spans="1:48" ht="14.4" x14ac:dyDescent="0.3">
      <c r="A228" s="8">
        <v>245</v>
      </c>
      <c r="B228" s="9">
        <v>44307.657638888886</v>
      </c>
      <c r="C228" s="9">
        <v>44307.657638888886</v>
      </c>
      <c r="D228" s="7" t="s">
        <v>48</v>
      </c>
      <c r="E228" s="7" t="s">
        <v>49</v>
      </c>
      <c r="F228" s="7" t="s">
        <v>49</v>
      </c>
      <c r="G228" s="10">
        <v>44301</v>
      </c>
      <c r="H228" s="7" t="s">
        <v>299</v>
      </c>
      <c r="I228" s="7">
        <v>65</v>
      </c>
      <c r="J228" s="7" t="s">
        <v>51</v>
      </c>
      <c r="K228" s="7" t="s">
        <v>235</v>
      </c>
      <c r="L228" s="7" t="s">
        <v>53</v>
      </c>
      <c r="M228" s="7">
        <v>1</v>
      </c>
      <c r="N228" s="7" t="s">
        <v>54</v>
      </c>
      <c r="O228" s="7"/>
      <c r="P228" s="7" t="s">
        <v>55</v>
      </c>
      <c r="Q228" s="7"/>
      <c r="R228" s="7" t="s">
        <v>55</v>
      </c>
      <c r="S228" s="7" t="s">
        <v>55</v>
      </c>
      <c r="T228" s="7" t="s">
        <v>55</v>
      </c>
      <c r="U228" s="7" t="s">
        <v>56</v>
      </c>
      <c r="V228" s="7"/>
      <c r="W228" s="7"/>
      <c r="X228" s="7"/>
      <c r="Y228" s="7">
        <v>0</v>
      </c>
      <c r="Z228" s="19" cm="1">
        <f t="array" ref="Z228">MAX(VALUE(Table1[[#This Row],[Enter measured harness resistance value (1st measurement)]:[Enter measured harness resistance value (3rd measurement)]]))</f>
        <v>0</v>
      </c>
      <c r="AA228" s="19" cm="1">
        <f t="array" ref="AA228">MIN(VALUE(Table1[[#This Row],[Enter measured harness resistance value (1st measurement)]:[Enter measured harness resistance value (3rd measurement)]]))</f>
        <v>0</v>
      </c>
      <c r="AB228" s="19">
        <f>IF(ISBLANK(Table1[[#This Row],[Enter measured harness resistance value (1st measurement)]]), 0, 1)</f>
        <v>0</v>
      </c>
      <c r="AC228" s="7">
        <v>0</v>
      </c>
      <c r="AD228" s="7"/>
      <c r="AE228" s="7" t="s">
        <v>57</v>
      </c>
      <c r="AF228" s="7"/>
      <c r="AG228" s="7"/>
      <c r="AH228" s="7"/>
      <c r="AI228" s="7"/>
      <c r="AJ228" s="7" t="s">
        <v>58</v>
      </c>
      <c r="AK228" s="7"/>
      <c r="AL228" s="7"/>
      <c r="AM228" s="7">
        <f>VALUE(Table1[[#This Row],[Planned Test Hours]])</f>
        <v>0</v>
      </c>
      <c r="AN228" s="7"/>
      <c r="AO228" s="7" t="s">
        <v>59</v>
      </c>
      <c r="AP228" s="7"/>
      <c r="AQ228" s="7"/>
      <c r="AR228" s="7"/>
      <c r="AS228" s="7"/>
      <c r="AT228" s="7"/>
      <c r="AU228" s="7"/>
      <c r="AV228" s="11"/>
    </row>
    <row r="229" spans="1:48" ht="14.4" x14ac:dyDescent="0.3">
      <c r="A229" s="12">
        <v>246</v>
      </c>
      <c r="B229" s="14">
        <v>44307.657638888886</v>
      </c>
      <c r="C229" s="14">
        <v>44307.658333333333</v>
      </c>
      <c r="D229" s="13" t="s">
        <v>48</v>
      </c>
      <c r="E229" s="13" t="s">
        <v>49</v>
      </c>
      <c r="F229" s="13" t="s">
        <v>49</v>
      </c>
      <c r="G229" s="15">
        <v>44301</v>
      </c>
      <c r="H229" s="13" t="s">
        <v>300</v>
      </c>
      <c r="I229" s="13">
        <v>66</v>
      </c>
      <c r="J229" s="13" t="s">
        <v>51</v>
      </c>
      <c r="K229" s="13" t="s">
        <v>235</v>
      </c>
      <c r="L229" s="13" t="s">
        <v>53</v>
      </c>
      <c r="M229" s="13">
        <v>1</v>
      </c>
      <c r="N229" s="13" t="s">
        <v>54</v>
      </c>
      <c r="O229" s="13"/>
      <c r="P229" s="13" t="s">
        <v>55</v>
      </c>
      <c r="Q229" s="13"/>
      <c r="R229" s="13" t="s">
        <v>55</v>
      </c>
      <c r="S229" s="13" t="s">
        <v>55</v>
      </c>
      <c r="T229" s="13" t="s">
        <v>55</v>
      </c>
      <c r="U229" s="13" t="s">
        <v>56</v>
      </c>
      <c r="V229" s="13"/>
      <c r="W229" s="13"/>
      <c r="X229" s="13"/>
      <c r="Y229" s="13">
        <v>0</v>
      </c>
      <c r="Z229" s="21" cm="1">
        <f t="array" ref="Z229">MAX(VALUE(Table1[[#This Row],[Enter measured harness resistance value (1st measurement)]:[Enter measured harness resistance value (3rd measurement)]]))</f>
        <v>0</v>
      </c>
      <c r="AA229" s="21" cm="1">
        <f t="array" ref="AA229">MIN(VALUE(Table1[[#This Row],[Enter measured harness resistance value (1st measurement)]:[Enter measured harness resistance value (3rd measurement)]]))</f>
        <v>0</v>
      </c>
      <c r="AB229" s="21">
        <f>IF(ISBLANK(Table1[[#This Row],[Enter measured harness resistance value (1st measurement)]]), 0, 1)</f>
        <v>0</v>
      </c>
      <c r="AC229" s="13">
        <v>0</v>
      </c>
      <c r="AD229" s="13"/>
      <c r="AE229" s="13" t="s">
        <v>57</v>
      </c>
      <c r="AF229" s="13"/>
      <c r="AG229" s="13"/>
      <c r="AH229" s="13"/>
      <c r="AI229" s="13"/>
      <c r="AJ229" s="13" t="s">
        <v>58</v>
      </c>
      <c r="AK229" s="13"/>
      <c r="AL229" s="13"/>
      <c r="AM229" s="13">
        <f>VALUE(Table1[[#This Row],[Planned Test Hours]])</f>
        <v>0</v>
      </c>
      <c r="AN229" s="13"/>
      <c r="AO229" s="13" t="s">
        <v>59</v>
      </c>
      <c r="AP229" s="13"/>
      <c r="AQ229" s="13"/>
      <c r="AR229" s="13"/>
      <c r="AS229" s="13"/>
      <c r="AT229" s="13"/>
      <c r="AU229" s="13"/>
      <c r="AV229" s="17"/>
    </row>
    <row r="230" spans="1:48" ht="14.4" x14ac:dyDescent="0.3">
      <c r="A230" s="8">
        <v>247</v>
      </c>
      <c r="B230" s="9">
        <v>44307.658333333333</v>
      </c>
      <c r="C230" s="9">
        <v>44307.658333333333</v>
      </c>
      <c r="D230" s="7" t="s">
        <v>48</v>
      </c>
      <c r="E230" s="7" t="s">
        <v>49</v>
      </c>
      <c r="F230" s="7" t="s">
        <v>49</v>
      </c>
      <c r="G230" s="10">
        <v>44301</v>
      </c>
      <c r="H230" s="7" t="s">
        <v>301</v>
      </c>
      <c r="I230" s="7">
        <v>67</v>
      </c>
      <c r="J230" s="7" t="s">
        <v>51</v>
      </c>
      <c r="K230" s="7" t="s">
        <v>235</v>
      </c>
      <c r="L230" s="7" t="s">
        <v>53</v>
      </c>
      <c r="M230" s="7">
        <v>1</v>
      </c>
      <c r="N230" s="7" t="s">
        <v>54</v>
      </c>
      <c r="O230" s="7"/>
      <c r="P230" s="7" t="s">
        <v>55</v>
      </c>
      <c r="Q230" s="7"/>
      <c r="R230" s="7" t="s">
        <v>55</v>
      </c>
      <c r="S230" s="7" t="s">
        <v>55</v>
      </c>
      <c r="T230" s="7" t="s">
        <v>55</v>
      </c>
      <c r="U230" s="7" t="s">
        <v>56</v>
      </c>
      <c r="V230" s="7"/>
      <c r="W230" s="7"/>
      <c r="X230" s="7"/>
      <c r="Y230" s="7">
        <v>0</v>
      </c>
      <c r="Z230" s="19" cm="1">
        <f t="array" ref="Z230">MAX(VALUE(Table1[[#This Row],[Enter measured harness resistance value (1st measurement)]:[Enter measured harness resistance value (3rd measurement)]]))</f>
        <v>0</v>
      </c>
      <c r="AA230" s="19" cm="1">
        <f t="array" ref="AA230">MIN(VALUE(Table1[[#This Row],[Enter measured harness resistance value (1st measurement)]:[Enter measured harness resistance value (3rd measurement)]]))</f>
        <v>0</v>
      </c>
      <c r="AB230" s="19">
        <f>IF(ISBLANK(Table1[[#This Row],[Enter measured harness resistance value (1st measurement)]]), 0, 1)</f>
        <v>0</v>
      </c>
      <c r="AC230" s="7">
        <v>0</v>
      </c>
      <c r="AD230" s="7"/>
      <c r="AE230" s="7" t="s">
        <v>57</v>
      </c>
      <c r="AF230" s="7"/>
      <c r="AG230" s="7"/>
      <c r="AH230" s="7"/>
      <c r="AI230" s="7"/>
      <c r="AJ230" s="7" t="s">
        <v>58</v>
      </c>
      <c r="AK230" s="7"/>
      <c r="AL230" s="7"/>
      <c r="AM230" s="7">
        <f>VALUE(Table1[[#This Row],[Planned Test Hours]])</f>
        <v>0</v>
      </c>
      <c r="AN230" s="7"/>
      <c r="AO230" s="7" t="s">
        <v>59</v>
      </c>
      <c r="AP230" s="7"/>
      <c r="AQ230" s="7"/>
      <c r="AR230" s="7"/>
      <c r="AS230" s="7"/>
      <c r="AT230" s="7"/>
      <c r="AU230" s="7"/>
      <c r="AV230" s="11"/>
    </row>
    <row r="231" spans="1:48" ht="14.4" x14ac:dyDescent="0.3">
      <c r="A231" s="12">
        <v>248</v>
      </c>
      <c r="B231" s="14">
        <v>44307.658333333333</v>
      </c>
      <c r="C231" s="14">
        <v>44307.65902777778</v>
      </c>
      <c r="D231" s="13" t="s">
        <v>48</v>
      </c>
      <c r="E231" s="13" t="s">
        <v>49</v>
      </c>
      <c r="F231" s="13" t="s">
        <v>49</v>
      </c>
      <c r="G231" s="15">
        <v>44301</v>
      </c>
      <c r="H231" s="13" t="s">
        <v>302</v>
      </c>
      <c r="I231" s="13">
        <v>68</v>
      </c>
      <c r="J231" s="13" t="s">
        <v>51</v>
      </c>
      <c r="K231" s="13" t="s">
        <v>235</v>
      </c>
      <c r="L231" s="13" t="s">
        <v>53</v>
      </c>
      <c r="M231" s="13">
        <v>1</v>
      </c>
      <c r="N231" s="13" t="s">
        <v>54</v>
      </c>
      <c r="O231" s="13"/>
      <c r="P231" s="13" t="s">
        <v>55</v>
      </c>
      <c r="Q231" s="13"/>
      <c r="R231" s="13" t="s">
        <v>55</v>
      </c>
      <c r="S231" s="13" t="s">
        <v>55</v>
      </c>
      <c r="T231" s="13" t="s">
        <v>55</v>
      </c>
      <c r="U231" s="13" t="s">
        <v>56</v>
      </c>
      <c r="V231" s="13"/>
      <c r="W231" s="13"/>
      <c r="X231" s="13"/>
      <c r="Y231" s="13">
        <v>0</v>
      </c>
      <c r="Z231" s="21" cm="1">
        <f t="array" ref="Z231">MAX(VALUE(Table1[[#This Row],[Enter measured harness resistance value (1st measurement)]:[Enter measured harness resistance value (3rd measurement)]]))</f>
        <v>0</v>
      </c>
      <c r="AA231" s="21" cm="1">
        <f t="array" ref="AA231">MIN(VALUE(Table1[[#This Row],[Enter measured harness resistance value (1st measurement)]:[Enter measured harness resistance value (3rd measurement)]]))</f>
        <v>0</v>
      </c>
      <c r="AB231" s="21">
        <f>IF(ISBLANK(Table1[[#This Row],[Enter measured harness resistance value (1st measurement)]]), 0, 1)</f>
        <v>0</v>
      </c>
      <c r="AC231" s="13">
        <v>0</v>
      </c>
      <c r="AD231" s="13"/>
      <c r="AE231" s="13" t="s">
        <v>57</v>
      </c>
      <c r="AF231" s="13"/>
      <c r="AG231" s="13"/>
      <c r="AH231" s="13"/>
      <c r="AI231" s="13"/>
      <c r="AJ231" s="13" t="s">
        <v>58</v>
      </c>
      <c r="AK231" s="13"/>
      <c r="AL231" s="13"/>
      <c r="AM231" s="13">
        <f>VALUE(Table1[[#This Row],[Planned Test Hours]])</f>
        <v>0</v>
      </c>
      <c r="AN231" s="13"/>
      <c r="AO231" s="13" t="s">
        <v>59</v>
      </c>
      <c r="AP231" s="13"/>
      <c r="AQ231" s="13"/>
      <c r="AR231" s="13"/>
      <c r="AS231" s="13"/>
      <c r="AT231" s="13"/>
      <c r="AU231" s="13"/>
      <c r="AV231" s="17"/>
    </row>
    <row r="232" spans="1:48" ht="14.4" x14ac:dyDescent="0.3">
      <c r="A232" s="8">
        <v>249</v>
      </c>
      <c r="B232" s="9">
        <v>44307.65902777778</v>
      </c>
      <c r="C232" s="9">
        <v>44307.65902777778</v>
      </c>
      <c r="D232" s="7" t="s">
        <v>48</v>
      </c>
      <c r="E232" s="7" t="s">
        <v>49</v>
      </c>
      <c r="F232" s="7" t="s">
        <v>49</v>
      </c>
      <c r="G232" s="10">
        <v>44301</v>
      </c>
      <c r="H232" s="7" t="s">
        <v>303</v>
      </c>
      <c r="I232" s="7">
        <v>69</v>
      </c>
      <c r="J232" s="7" t="s">
        <v>51</v>
      </c>
      <c r="K232" s="7" t="s">
        <v>235</v>
      </c>
      <c r="L232" s="7" t="s">
        <v>53</v>
      </c>
      <c r="M232" s="7">
        <v>1</v>
      </c>
      <c r="N232" s="7" t="s">
        <v>54</v>
      </c>
      <c r="O232" s="7"/>
      <c r="P232" s="7" t="s">
        <v>55</v>
      </c>
      <c r="Q232" s="7"/>
      <c r="R232" s="7" t="s">
        <v>55</v>
      </c>
      <c r="S232" s="7" t="s">
        <v>55</v>
      </c>
      <c r="T232" s="7" t="s">
        <v>55</v>
      </c>
      <c r="U232" s="7" t="s">
        <v>56</v>
      </c>
      <c r="V232" s="7"/>
      <c r="W232" s="7"/>
      <c r="X232" s="7"/>
      <c r="Y232" s="7">
        <v>0</v>
      </c>
      <c r="Z232" s="19" cm="1">
        <f t="array" ref="Z232">MAX(VALUE(Table1[[#This Row],[Enter measured harness resistance value (1st measurement)]:[Enter measured harness resistance value (3rd measurement)]]))</f>
        <v>0</v>
      </c>
      <c r="AA232" s="19" cm="1">
        <f t="array" ref="AA232">MIN(VALUE(Table1[[#This Row],[Enter measured harness resistance value (1st measurement)]:[Enter measured harness resistance value (3rd measurement)]]))</f>
        <v>0</v>
      </c>
      <c r="AB232" s="19">
        <f>IF(ISBLANK(Table1[[#This Row],[Enter measured harness resistance value (1st measurement)]]), 0, 1)</f>
        <v>0</v>
      </c>
      <c r="AC232" s="7">
        <v>0</v>
      </c>
      <c r="AD232" s="7"/>
      <c r="AE232" s="7" t="s">
        <v>57</v>
      </c>
      <c r="AF232" s="7"/>
      <c r="AG232" s="7"/>
      <c r="AH232" s="7"/>
      <c r="AI232" s="7"/>
      <c r="AJ232" s="7" t="s">
        <v>58</v>
      </c>
      <c r="AK232" s="7"/>
      <c r="AL232" s="7"/>
      <c r="AM232" s="7">
        <f>VALUE(Table1[[#This Row],[Planned Test Hours]])</f>
        <v>0</v>
      </c>
      <c r="AN232" s="7"/>
      <c r="AO232" s="7" t="s">
        <v>59</v>
      </c>
      <c r="AP232" s="7"/>
      <c r="AQ232" s="7"/>
      <c r="AR232" s="7"/>
      <c r="AS232" s="7"/>
      <c r="AT232" s="7"/>
      <c r="AU232" s="7"/>
      <c r="AV232" s="11"/>
    </row>
    <row r="233" spans="1:48" ht="14.4" x14ac:dyDescent="0.3">
      <c r="A233" s="12">
        <v>250</v>
      </c>
      <c r="B233" s="14">
        <v>44307.65902777778</v>
      </c>
      <c r="C233" s="14">
        <v>44307.659722222219</v>
      </c>
      <c r="D233" s="13" t="s">
        <v>48</v>
      </c>
      <c r="E233" s="13" t="s">
        <v>49</v>
      </c>
      <c r="F233" s="13" t="s">
        <v>49</v>
      </c>
      <c r="G233" s="15">
        <v>44301</v>
      </c>
      <c r="H233" s="13" t="s">
        <v>304</v>
      </c>
      <c r="I233" s="13">
        <v>70</v>
      </c>
      <c r="J233" s="13" t="s">
        <v>51</v>
      </c>
      <c r="K233" s="13" t="s">
        <v>235</v>
      </c>
      <c r="L233" s="13" t="s">
        <v>53</v>
      </c>
      <c r="M233" s="13">
        <v>1</v>
      </c>
      <c r="N233" s="13" t="s">
        <v>54</v>
      </c>
      <c r="O233" s="13"/>
      <c r="P233" s="13" t="s">
        <v>55</v>
      </c>
      <c r="Q233" s="13"/>
      <c r="R233" s="13" t="s">
        <v>55</v>
      </c>
      <c r="S233" s="13" t="s">
        <v>55</v>
      </c>
      <c r="T233" s="13" t="s">
        <v>55</v>
      </c>
      <c r="U233" s="13" t="s">
        <v>56</v>
      </c>
      <c r="V233" s="13"/>
      <c r="W233" s="13"/>
      <c r="X233" s="13"/>
      <c r="Y233" s="13">
        <v>0</v>
      </c>
      <c r="Z233" s="21" cm="1">
        <f t="array" ref="Z233">MAX(VALUE(Table1[[#This Row],[Enter measured harness resistance value (1st measurement)]:[Enter measured harness resistance value (3rd measurement)]]))</f>
        <v>0</v>
      </c>
      <c r="AA233" s="21" cm="1">
        <f t="array" ref="AA233">MIN(VALUE(Table1[[#This Row],[Enter measured harness resistance value (1st measurement)]:[Enter measured harness resistance value (3rd measurement)]]))</f>
        <v>0</v>
      </c>
      <c r="AB233" s="21">
        <f>IF(ISBLANK(Table1[[#This Row],[Enter measured harness resistance value (1st measurement)]]), 0, 1)</f>
        <v>0</v>
      </c>
      <c r="AC233" s="13">
        <v>0</v>
      </c>
      <c r="AD233" s="13"/>
      <c r="AE233" s="13" t="s">
        <v>57</v>
      </c>
      <c r="AF233" s="13"/>
      <c r="AG233" s="13"/>
      <c r="AH233" s="13"/>
      <c r="AI233" s="13"/>
      <c r="AJ233" s="13" t="s">
        <v>58</v>
      </c>
      <c r="AK233" s="13"/>
      <c r="AL233" s="13"/>
      <c r="AM233" s="13">
        <f>VALUE(Table1[[#This Row],[Planned Test Hours]])</f>
        <v>0</v>
      </c>
      <c r="AN233" s="13"/>
      <c r="AO233" s="13" t="s">
        <v>59</v>
      </c>
      <c r="AP233" s="13"/>
      <c r="AQ233" s="13"/>
      <c r="AR233" s="13"/>
      <c r="AS233" s="13"/>
      <c r="AT233" s="13"/>
      <c r="AU233" s="13"/>
      <c r="AV233" s="17"/>
    </row>
    <row r="234" spans="1:48" ht="14.4" x14ac:dyDescent="0.3">
      <c r="A234" s="8">
        <v>251</v>
      </c>
      <c r="B234" s="9">
        <v>44307.659722222219</v>
      </c>
      <c r="C234" s="9">
        <v>44307.659722222219</v>
      </c>
      <c r="D234" s="7" t="s">
        <v>48</v>
      </c>
      <c r="E234" s="7" t="s">
        <v>49</v>
      </c>
      <c r="F234" s="7" t="s">
        <v>49</v>
      </c>
      <c r="G234" s="10">
        <v>44301</v>
      </c>
      <c r="H234" s="7" t="s">
        <v>305</v>
      </c>
      <c r="I234" s="7">
        <v>71</v>
      </c>
      <c r="J234" s="7" t="s">
        <v>51</v>
      </c>
      <c r="K234" s="7" t="s">
        <v>235</v>
      </c>
      <c r="L234" s="7" t="s">
        <v>53</v>
      </c>
      <c r="M234" s="7">
        <v>1</v>
      </c>
      <c r="N234" s="7" t="s">
        <v>54</v>
      </c>
      <c r="O234" s="7"/>
      <c r="P234" s="7" t="s">
        <v>55</v>
      </c>
      <c r="Q234" s="7"/>
      <c r="R234" s="7" t="s">
        <v>55</v>
      </c>
      <c r="S234" s="7" t="s">
        <v>55</v>
      </c>
      <c r="T234" s="7" t="s">
        <v>55</v>
      </c>
      <c r="U234" s="7" t="s">
        <v>56</v>
      </c>
      <c r="V234" s="7"/>
      <c r="W234" s="7"/>
      <c r="X234" s="7"/>
      <c r="Y234" s="7">
        <v>0</v>
      </c>
      <c r="Z234" s="19" cm="1">
        <f t="array" ref="Z234">MAX(VALUE(Table1[[#This Row],[Enter measured harness resistance value (1st measurement)]:[Enter measured harness resistance value (3rd measurement)]]))</f>
        <v>0</v>
      </c>
      <c r="AA234" s="19" cm="1">
        <f t="array" ref="AA234">MIN(VALUE(Table1[[#This Row],[Enter measured harness resistance value (1st measurement)]:[Enter measured harness resistance value (3rd measurement)]]))</f>
        <v>0</v>
      </c>
      <c r="AB234" s="19">
        <f>IF(ISBLANK(Table1[[#This Row],[Enter measured harness resistance value (1st measurement)]]), 0, 1)</f>
        <v>0</v>
      </c>
      <c r="AC234" s="7">
        <v>0</v>
      </c>
      <c r="AD234" s="7"/>
      <c r="AE234" s="7" t="s">
        <v>57</v>
      </c>
      <c r="AF234" s="7"/>
      <c r="AG234" s="7"/>
      <c r="AH234" s="7"/>
      <c r="AI234" s="7"/>
      <c r="AJ234" s="7" t="s">
        <v>58</v>
      </c>
      <c r="AK234" s="7"/>
      <c r="AL234" s="7"/>
      <c r="AM234" s="7">
        <f>VALUE(Table1[[#This Row],[Planned Test Hours]])</f>
        <v>0</v>
      </c>
      <c r="AN234" s="7"/>
      <c r="AO234" s="7" t="s">
        <v>59</v>
      </c>
      <c r="AP234" s="7"/>
      <c r="AQ234" s="7"/>
      <c r="AR234" s="7"/>
      <c r="AS234" s="7"/>
      <c r="AT234" s="7"/>
      <c r="AU234" s="7"/>
      <c r="AV234" s="11"/>
    </row>
    <row r="235" spans="1:48" ht="14.4" x14ac:dyDescent="0.3">
      <c r="A235" s="12">
        <v>252</v>
      </c>
      <c r="B235" s="14">
        <v>44307.659722222219</v>
      </c>
      <c r="C235" s="14">
        <v>44307.660416666666</v>
      </c>
      <c r="D235" s="13" t="s">
        <v>48</v>
      </c>
      <c r="E235" s="13" t="s">
        <v>49</v>
      </c>
      <c r="F235" s="13" t="s">
        <v>49</v>
      </c>
      <c r="G235" s="15">
        <v>44301</v>
      </c>
      <c r="H235" s="13" t="s">
        <v>306</v>
      </c>
      <c r="I235" s="13">
        <v>72</v>
      </c>
      <c r="J235" s="13" t="s">
        <v>51</v>
      </c>
      <c r="K235" s="13" t="s">
        <v>235</v>
      </c>
      <c r="L235" s="13" t="s">
        <v>53</v>
      </c>
      <c r="M235" s="13">
        <v>1</v>
      </c>
      <c r="N235" s="13" t="s">
        <v>54</v>
      </c>
      <c r="O235" s="13"/>
      <c r="P235" s="13" t="s">
        <v>55</v>
      </c>
      <c r="Q235" s="13"/>
      <c r="R235" s="13" t="s">
        <v>55</v>
      </c>
      <c r="S235" s="13" t="s">
        <v>55</v>
      </c>
      <c r="T235" s="13" t="s">
        <v>55</v>
      </c>
      <c r="U235" s="13" t="s">
        <v>56</v>
      </c>
      <c r="V235" s="13"/>
      <c r="W235" s="13"/>
      <c r="X235" s="13"/>
      <c r="Y235" s="13">
        <v>0</v>
      </c>
      <c r="Z235" s="21" cm="1">
        <f t="array" ref="Z235">MAX(VALUE(Table1[[#This Row],[Enter measured harness resistance value (1st measurement)]:[Enter measured harness resistance value (3rd measurement)]]))</f>
        <v>0</v>
      </c>
      <c r="AA235" s="21" cm="1">
        <f t="array" ref="AA235">MIN(VALUE(Table1[[#This Row],[Enter measured harness resistance value (1st measurement)]:[Enter measured harness resistance value (3rd measurement)]]))</f>
        <v>0</v>
      </c>
      <c r="AB235" s="21">
        <f>IF(ISBLANK(Table1[[#This Row],[Enter measured harness resistance value (1st measurement)]]), 0, 1)</f>
        <v>0</v>
      </c>
      <c r="AC235" s="13">
        <v>0</v>
      </c>
      <c r="AD235" s="13"/>
      <c r="AE235" s="13" t="s">
        <v>57</v>
      </c>
      <c r="AF235" s="13"/>
      <c r="AG235" s="13"/>
      <c r="AH235" s="13"/>
      <c r="AI235" s="13"/>
      <c r="AJ235" s="13" t="s">
        <v>58</v>
      </c>
      <c r="AK235" s="13"/>
      <c r="AL235" s="13"/>
      <c r="AM235" s="13">
        <f>VALUE(Table1[[#This Row],[Planned Test Hours]])</f>
        <v>0</v>
      </c>
      <c r="AN235" s="13"/>
      <c r="AO235" s="13" t="s">
        <v>59</v>
      </c>
      <c r="AP235" s="13"/>
      <c r="AQ235" s="13"/>
      <c r="AR235" s="13"/>
      <c r="AS235" s="13"/>
      <c r="AT235" s="13"/>
      <c r="AU235" s="13"/>
      <c r="AV235" s="17"/>
    </row>
    <row r="236" spans="1:48" ht="14.4" x14ac:dyDescent="0.3">
      <c r="A236" s="8">
        <v>253</v>
      </c>
      <c r="B236" s="9">
        <v>44307.660416666666</v>
      </c>
      <c r="C236" s="9">
        <v>44307.661111111112</v>
      </c>
      <c r="D236" s="7" t="s">
        <v>48</v>
      </c>
      <c r="E236" s="7" t="s">
        <v>49</v>
      </c>
      <c r="F236" s="7" t="s">
        <v>49</v>
      </c>
      <c r="G236" s="10">
        <v>44301</v>
      </c>
      <c r="H236" s="7" t="s">
        <v>307</v>
      </c>
      <c r="I236" s="7">
        <v>73</v>
      </c>
      <c r="J236" s="7" t="s">
        <v>51</v>
      </c>
      <c r="K236" s="7" t="s">
        <v>235</v>
      </c>
      <c r="L236" s="7" t="s">
        <v>53</v>
      </c>
      <c r="M236" s="7">
        <v>1</v>
      </c>
      <c r="N236" s="7" t="s">
        <v>54</v>
      </c>
      <c r="O236" s="7"/>
      <c r="P236" s="7" t="s">
        <v>55</v>
      </c>
      <c r="Q236" s="7"/>
      <c r="R236" s="7" t="s">
        <v>55</v>
      </c>
      <c r="S236" s="7" t="s">
        <v>55</v>
      </c>
      <c r="T236" s="7" t="s">
        <v>55</v>
      </c>
      <c r="U236" s="7" t="s">
        <v>56</v>
      </c>
      <c r="V236" s="7"/>
      <c r="W236" s="7"/>
      <c r="X236" s="7"/>
      <c r="Y236" s="7">
        <v>0</v>
      </c>
      <c r="Z236" s="19" cm="1">
        <f t="array" ref="Z236">MAX(VALUE(Table1[[#This Row],[Enter measured harness resistance value (1st measurement)]:[Enter measured harness resistance value (3rd measurement)]]))</f>
        <v>0</v>
      </c>
      <c r="AA236" s="19" cm="1">
        <f t="array" ref="AA236">MIN(VALUE(Table1[[#This Row],[Enter measured harness resistance value (1st measurement)]:[Enter measured harness resistance value (3rd measurement)]]))</f>
        <v>0</v>
      </c>
      <c r="AB236" s="19">
        <f>IF(ISBLANK(Table1[[#This Row],[Enter measured harness resistance value (1st measurement)]]), 0, 1)</f>
        <v>0</v>
      </c>
      <c r="AC236" s="7">
        <v>0</v>
      </c>
      <c r="AD236" s="7"/>
      <c r="AE236" s="7" t="s">
        <v>57</v>
      </c>
      <c r="AF236" s="7"/>
      <c r="AG236" s="7"/>
      <c r="AH236" s="7"/>
      <c r="AI236" s="7"/>
      <c r="AJ236" s="7" t="s">
        <v>58</v>
      </c>
      <c r="AK236" s="7"/>
      <c r="AL236" s="7"/>
      <c r="AM236" s="7">
        <f>VALUE(Table1[[#This Row],[Planned Test Hours]])</f>
        <v>0</v>
      </c>
      <c r="AN236" s="7"/>
      <c r="AO236" s="7" t="s">
        <v>59</v>
      </c>
      <c r="AP236" s="7"/>
      <c r="AQ236" s="7"/>
      <c r="AR236" s="7"/>
      <c r="AS236" s="7"/>
      <c r="AT236" s="7"/>
      <c r="AU236" s="7"/>
      <c r="AV236" s="11"/>
    </row>
    <row r="237" spans="1:48" ht="14.4" x14ac:dyDescent="0.3">
      <c r="A237" s="12">
        <v>254</v>
      </c>
      <c r="B237" s="14">
        <v>44307.661111111112</v>
      </c>
      <c r="C237" s="14">
        <v>44307.661111111112</v>
      </c>
      <c r="D237" s="13" t="s">
        <v>48</v>
      </c>
      <c r="E237" s="13" t="s">
        <v>49</v>
      </c>
      <c r="F237" s="13" t="s">
        <v>49</v>
      </c>
      <c r="G237" s="15">
        <v>44301</v>
      </c>
      <c r="H237" s="13" t="s">
        <v>308</v>
      </c>
      <c r="I237" s="13">
        <v>74</v>
      </c>
      <c r="J237" s="13" t="s">
        <v>51</v>
      </c>
      <c r="K237" s="13" t="s">
        <v>235</v>
      </c>
      <c r="L237" s="13" t="s">
        <v>53</v>
      </c>
      <c r="M237" s="13">
        <v>1</v>
      </c>
      <c r="N237" s="13" t="s">
        <v>54</v>
      </c>
      <c r="O237" s="13"/>
      <c r="P237" s="13" t="s">
        <v>55</v>
      </c>
      <c r="Q237" s="13"/>
      <c r="R237" s="13" t="s">
        <v>55</v>
      </c>
      <c r="S237" s="13" t="s">
        <v>55</v>
      </c>
      <c r="T237" s="13" t="s">
        <v>55</v>
      </c>
      <c r="U237" s="13" t="s">
        <v>56</v>
      </c>
      <c r="V237" s="13"/>
      <c r="W237" s="13"/>
      <c r="X237" s="13"/>
      <c r="Y237" s="13">
        <v>0</v>
      </c>
      <c r="Z237" s="21" cm="1">
        <f t="array" ref="Z237">MAX(VALUE(Table1[[#This Row],[Enter measured harness resistance value (1st measurement)]:[Enter measured harness resistance value (3rd measurement)]]))</f>
        <v>0</v>
      </c>
      <c r="AA237" s="21" cm="1">
        <f t="array" ref="AA237">MIN(VALUE(Table1[[#This Row],[Enter measured harness resistance value (1st measurement)]:[Enter measured harness resistance value (3rd measurement)]]))</f>
        <v>0</v>
      </c>
      <c r="AB237" s="21">
        <f>IF(ISBLANK(Table1[[#This Row],[Enter measured harness resistance value (1st measurement)]]), 0, 1)</f>
        <v>0</v>
      </c>
      <c r="AC237" s="13">
        <v>0</v>
      </c>
      <c r="AD237" s="13"/>
      <c r="AE237" s="13" t="s">
        <v>57</v>
      </c>
      <c r="AF237" s="13"/>
      <c r="AG237" s="13"/>
      <c r="AH237" s="13"/>
      <c r="AI237" s="13"/>
      <c r="AJ237" s="13" t="s">
        <v>58</v>
      </c>
      <c r="AK237" s="13"/>
      <c r="AL237" s="13"/>
      <c r="AM237" s="13">
        <f>VALUE(Table1[[#This Row],[Planned Test Hours]])</f>
        <v>0</v>
      </c>
      <c r="AN237" s="13"/>
      <c r="AO237" s="13" t="s">
        <v>59</v>
      </c>
      <c r="AP237" s="13"/>
      <c r="AQ237" s="13"/>
      <c r="AR237" s="13"/>
      <c r="AS237" s="13"/>
      <c r="AT237" s="13"/>
      <c r="AU237" s="13"/>
      <c r="AV237" s="17"/>
    </row>
    <row r="238" spans="1:48" ht="14.4" x14ac:dyDescent="0.3">
      <c r="A238" s="8">
        <v>255</v>
      </c>
      <c r="B238" s="9">
        <v>44307.661111111112</v>
      </c>
      <c r="C238" s="9">
        <v>44307.661111111112</v>
      </c>
      <c r="D238" s="7" t="s">
        <v>48</v>
      </c>
      <c r="E238" s="7" t="s">
        <v>49</v>
      </c>
      <c r="F238" s="7" t="s">
        <v>49</v>
      </c>
      <c r="G238" s="10">
        <v>44301</v>
      </c>
      <c r="H238" s="7" t="s">
        <v>309</v>
      </c>
      <c r="I238" s="7">
        <v>75</v>
      </c>
      <c r="J238" s="7" t="s">
        <v>51</v>
      </c>
      <c r="K238" s="7" t="s">
        <v>235</v>
      </c>
      <c r="L238" s="7" t="s">
        <v>53</v>
      </c>
      <c r="M238" s="7">
        <v>1</v>
      </c>
      <c r="N238" s="7" t="s">
        <v>54</v>
      </c>
      <c r="O238" s="7"/>
      <c r="P238" s="7" t="s">
        <v>55</v>
      </c>
      <c r="Q238" s="7"/>
      <c r="R238" s="7" t="s">
        <v>55</v>
      </c>
      <c r="S238" s="7" t="s">
        <v>55</v>
      </c>
      <c r="T238" s="7" t="s">
        <v>55</v>
      </c>
      <c r="U238" s="7" t="s">
        <v>56</v>
      </c>
      <c r="V238" s="7"/>
      <c r="W238" s="7"/>
      <c r="X238" s="7"/>
      <c r="Y238" s="7">
        <v>0</v>
      </c>
      <c r="Z238" s="19" cm="1">
        <f t="array" ref="Z238">MAX(VALUE(Table1[[#This Row],[Enter measured harness resistance value (1st measurement)]:[Enter measured harness resistance value (3rd measurement)]]))</f>
        <v>0</v>
      </c>
      <c r="AA238" s="19" cm="1">
        <f t="array" ref="AA238">MIN(VALUE(Table1[[#This Row],[Enter measured harness resistance value (1st measurement)]:[Enter measured harness resistance value (3rd measurement)]]))</f>
        <v>0</v>
      </c>
      <c r="AB238" s="19">
        <f>IF(ISBLANK(Table1[[#This Row],[Enter measured harness resistance value (1st measurement)]]), 0, 1)</f>
        <v>0</v>
      </c>
      <c r="AC238" s="7">
        <v>0</v>
      </c>
      <c r="AD238" s="7"/>
      <c r="AE238" s="7" t="s">
        <v>57</v>
      </c>
      <c r="AF238" s="7"/>
      <c r="AG238" s="7"/>
      <c r="AH238" s="7"/>
      <c r="AI238" s="7"/>
      <c r="AJ238" s="7" t="s">
        <v>58</v>
      </c>
      <c r="AK238" s="7"/>
      <c r="AL238" s="7"/>
      <c r="AM238" s="7">
        <f>VALUE(Table1[[#This Row],[Planned Test Hours]])</f>
        <v>0</v>
      </c>
      <c r="AN238" s="7"/>
      <c r="AO238" s="7" t="s">
        <v>59</v>
      </c>
      <c r="AP238" s="7"/>
      <c r="AQ238" s="7"/>
      <c r="AR238" s="7"/>
      <c r="AS238" s="7"/>
      <c r="AT238" s="7"/>
      <c r="AU238" s="7"/>
      <c r="AV238" s="11"/>
    </row>
    <row r="239" spans="1:48" ht="14.4" x14ac:dyDescent="0.3">
      <c r="A239" s="12">
        <v>256</v>
      </c>
      <c r="B239" s="14">
        <v>44307.661111111112</v>
      </c>
      <c r="C239" s="14">
        <v>44307.661805555559</v>
      </c>
      <c r="D239" s="13" t="s">
        <v>48</v>
      </c>
      <c r="E239" s="13" t="s">
        <v>49</v>
      </c>
      <c r="F239" s="13" t="s">
        <v>49</v>
      </c>
      <c r="G239" s="15">
        <v>44301</v>
      </c>
      <c r="H239" s="13" t="s">
        <v>310</v>
      </c>
      <c r="I239" s="13">
        <v>76</v>
      </c>
      <c r="J239" s="13" t="s">
        <v>51</v>
      </c>
      <c r="K239" s="13" t="s">
        <v>235</v>
      </c>
      <c r="L239" s="13" t="s">
        <v>53</v>
      </c>
      <c r="M239" s="13">
        <v>1</v>
      </c>
      <c r="N239" s="13" t="s">
        <v>54</v>
      </c>
      <c r="O239" s="13"/>
      <c r="P239" s="13" t="s">
        <v>55</v>
      </c>
      <c r="Q239" s="13"/>
      <c r="R239" s="13" t="s">
        <v>55</v>
      </c>
      <c r="S239" s="13" t="s">
        <v>55</v>
      </c>
      <c r="T239" s="13" t="s">
        <v>55</v>
      </c>
      <c r="U239" s="13" t="s">
        <v>56</v>
      </c>
      <c r="V239" s="13"/>
      <c r="W239" s="13"/>
      <c r="X239" s="13"/>
      <c r="Y239" s="13">
        <v>0</v>
      </c>
      <c r="Z239" s="21" cm="1">
        <f t="array" ref="Z239">MAX(VALUE(Table1[[#This Row],[Enter measured harness resistance value (1st measurement)]:[Enter measured harness resistance value (3rd measurement)]]))</f>
        <v>0</v>
      </c>
      <c r="AA239" s="21" cm="1">
        <f t="array" ref="AA239">MIN(VALUE(Table1[[#This Row],[Enter measured harness resistance value (1st measurement)]:[Enter measured harness resistance value (3rd measurement)]]))</f>
        <v>0</v>
      </c>
      <c r="AB239" s="21">
        <f>IF(ISBLANK(Table1[[#This Row],[Enter measured harness resistance value (1st measurement)]]), 0, 1)</f>
        <v>0</v>
      </c>
      <c r="AC239" s="13">
        <v>0</v>
      </c>
      <c r="AD239" s="13"/>
      <c r="AE239" s="13" t="s">
        <v>57</v>
      </c>
      <c r="AF239" s="13"/>
      <c r="AG239" s="13"/>
      <c r="AH239" s="13"/>
      <c r="AI239" s="13"/>
      <c r="AJ239" s="13" t="s">
        <v>58</v>
      </c>
      <c r="AK239" s="13"/>
      <c r="AL239" s="13"/>
      <c r="AM239" s="13">
        <f>VALUE(Table1[[#This Row],[Planned Test Hours]])</f>
        <v>0</v>
      </c>
      <c r="AN239" s="13"/>
      <c r="AO239" s="13" t="s">
        <v>59</v>
      </c>
      <c r="AP239" s="13"/>
      <c r="AQ239" s="13"/>
      <c r="AR239" s="13"/>
      <c r="AS239" s="13"/>
      <c r="AT239" s="13"/>
      <c r="AU239" s="13"/>
      <c r="AV239" s="17"/>
    </row>
    <row r="240" spans="1:48" ht="14.4" x14ac:dyDescent="0.3">
      <c r="A240" s="8">
        <v>257</v>
      </c>
      <c r="B240" s="9">
        <v>44307.661805555559</v>
      </c>
      <c r="C240" s="9">
        <v>44307.662499999999</v>
      </c>
      <c r="D240" s="7" t="s">
        <v>48</v>
      </c>
      <c r="E240" s="7" t="s">
        <v>49</v>
      </c>
      <c r="F240" s="7" t="s">
        <v>49</v>
      </c>
      <c r="G240" s="10">
        <v>44301</v>
      </c>
      <c r="H240" s="7" t="s">
        <v>311</v>
      </c>
      <c r="I240" s="7">
        <v>77</v>
      </c>
      <c r="J240" s="7" t="s">
        <v>51</v>
      </c>
      <c r="K240" s="7" t="s">
        <v>235</v>
      </c>
      <c r="L240" s="7" t="s">
        <v>53</v>
      </c>
      <c r="M240" s="7">
        <v>1</v>
      </c>
      <c r="N240" s="7" t="s">
        <v>54</v>
      </c>
      <c r="O240" s="7"/>
      <c r="P240" s="7" t="s">
        <v>55</v>
      </c>
      <c r="Q240" s="7"/>
      <c r="R240" s="7" t="s">
        <v>55</v>
      </c>
      <c r="S240" s="7" t="s">
        <v>55</v>
      </c>
      <c r="T240" s="7" t="s">
        <v>55</v>
      </c>
      <c r="U240" s="7" t="s">
        <v>56</v>
      </c>
      <c r="V240" s="7"/>
      <c r="W240" s="7"/>
      <c r="X240" s="7"/>
      <c r="Y240" s="7">
        <v>0</v>
      </c>
      <c r="Z240" s="19" cm="1">
        <f t="array" ref="Z240">MAX(VALUE(Table1[[#This Row],[Enter measured harness resistance value (1st measurement)]:[Enter measured harness resistance value (3rd measurement)]]))</f>
        <v>0</v>
      </c>
      <c r="AA240" s="19" cm="1">
        <f t="array" ref="AA240">MIN(VALUE(Table1[[#This Row],[Enter measured harness resistance value (1st measurement)]:[Enter measured harness resistance value (3rd measurement)]]))</f>
        <v>0</v>
      </c>
      <c r="AB240" s="19">
        <f>IF(ISBLANK(Table1[[#This Row],[Enter measured harness resistance value (1st measurement)]]), 0, 1)</f>
        <v>0</v>
      </c>
      <c r="AC240" s="7">
        <v>0</v>
      </c>
      <c r="AD240" s="7"/>
      <c r="AE240" s="7" t="s">
        <v>57</v>
      </c>
      <c r="AF240" s="7"/>
      <c r="AG240" s="7"/>
      <c r="AH240" s="7"/>
      <c r="AI240" s="7"/>
      <c r="AJ240" s="7" t="s">
        <v>58</v>
      </c>
      <c r="AK240" s="7"/>
      <c r="AL240" s="7"/>
      <c r="AM240" s="7">
        <f>VALUE(Table1[[#This Row],[Planned Test Hours]])</f>
        <v>0</v>
      </c>
      <c r="AN240" s="7"/>
      <c r="AO240" s="7" t="s">
        <v>59</v>
      </c>
      <c r="AP240" s="7"/>
      <c r="AQ240" s="7"/>
      <c r="AR240" s="7"/>
      <c r="AS240" s="7"/>
      <c r="AT240" s="7"/>
      <c r="AU240" s="7"/>
      <c r="AV240" s="11"/>
    </row>
    <row r="241" spans="1:48" ht="14.4" x14ac:dyDescent="0.3">
      <c r="A241" s="12">
        <v>258</v>
      </c>
      <c r="B241" s="14">
        <v>44307.662499999999</v>
      </c>
      <c r="C241" s="14">
        <v>44307.662499999999</v>
      </c>
      <c r="D241" s="13" t="s">
        <v>48</v>
      </c>
      <c r="E241" s="13" t="s">
        <v>49</v>
      </c>
      <c r="F241" s="13" t="s">
        <v>49</v>
      </c>
      <c r="G241" s="15">
        <v>44301</v>
      </c>
      <c r="H241" s="13" t="s">
        <v>312</v>
      </c>
      <c r="I241" s="13">
        <v>78</v>
      </c>
      <c r="J241" s="13" t="s">
        <v>51</v>
      </c>
      <c r="K241" s="13" t="s">
        <v>235</v>
      </c>
      <c r="L241" s="13" t="s">
        <v>53</v>
      </c>
      <c r="M241" s="13">
        <v>1</v>
      </c>
      <c r="N241" s="13" t="s">
        <v>54</v>
      </c>
      <c r="O241" s="13"/>
      <c r="P241" s="13" t="s">
        <v>55</v>
      </c>
      <c r="Q241" s="13"/>
      <c r="R241" s="13" t="s">
        <v>55</v>
      </c>
      <c r="S241" s="13" t="s">
        <v>55</v>
      </c>
      <c r="T241" s="13" t="s">
        <v>55</v>
      </c>
      <c r="U241" s="13" t="s">
        <v>56</v>
      </c>
      <c r="V241" s="13"/>
      <c r="W241" s="13"/>
      <c r="X241" s="13"/>
      <c r="Y241" s="13">
        <v>0</v>
      </c>
      <c r="Z241" s="21" cm="1">
        <f t="array" ref="Z241">MAX(VALUE(Table1[[#This Row],[Enter measured harness resistance value (1st measurement)]:[Enter measured harness resistance value (3rd measurement)]]))</f>
        <v>0</v>
      </c>
      <c r="AA241" s="21" cm="1">
        <f t="array" ref="AA241">MIN(VALUE(Table1[[#This Row],[Enter measured harness resistance value (1st measurement)]:[Enter measured harness resistance value (3rd measurement)]]))</f>
        <v>0</v>
      </c>
      <c r="AB241" s="21">
        <f>IF(ISBLANK(Table1[[#This Row],[Enter measured harness resistance value (1st measurement)]]), 0, 1)</f>
        <v>0</v>
      </c>
      <c r="AC241" s="13">
        <v>0</v>
      </c>
      <c r="AD241" s="13"/>
      <c r="AE241" s="13" t="s">
        <v>57</v>
      </c>
      <c r="AF241" s="13"/>
      <c r="AG241" s="13"/>
      <c r="AH241" s="13"/>
      <c r="AI241" s="13"/>
      <c r="AJ241" s="13" t="s">
        <v>58</v>
      </c>
      <c r="AK241" s="13"/>
      <c r="AL241" s="13"/>
      <c r="AM241" s="13">
        <f>VALUE(Table1[[#This Row],[Planned Test Hours]])</f>
        <v>0</v>
      </c>
      <c r="AN241" s="13"/>
      <c r="AO241" s="13" t="s">
        <v>59</v>
      </c>
      <c r="AP241" s="13"/>
      <c r="AQ241" s="13"/>
      <c r="AR241" s="13"/>
      <c r="AS241" s="13"/>
      <c r="AT241" s="13"/>
      <c r="AU241" s="13"/>
      <c r="AV241" s="17"/>
    </row>
    <row r="242" spans="1:48" ht="14.4" x14ac:dyDescent="0.3">
      <c r="A242" s="8">
        <v>259</v>
      </c>
      <c r="B242" s="9">
        <v>44307.662499999999</v>
      </c>
      <c r="C242" s="9">
        <v>44307.663194444445</v>
      </c>
      <c r="D242" s="7" t="s">
        <v>48</v>
      </c>
      <c r="E242" s="7" t="s">
        <v>49</v>
      </c>
      <c r="F242" s="7" t="s">
        <v>49</v>
      </c>
      <c r="G242" s="10">
        <v>44301</v>
      </c>
      <c r="H242" s="7" t="s">
        <v>313</v>
      </c>
      <c r="I242" s="7">
        <v>79</v>
      </c>
      <c r="J242" s="7" t="s">
        <v>51</v>
      </c>
      <c r="K242" s="7" t="s">
        <v>235</v>
      </c>
      <c r="L242" s="7" t="s">
        <v>53</v>
      </c>
      <c r="M242" s="7">
        <v>1</v>
      </c>
      <c r="N242" s="7" t="s">
        <v>54</v>
      </c>
      <c r="O242" s="7"/>
      <c r="P242" s="7" t="s">
        <v>55</v>
      </c>
      <c r="Q242" s="7"/>
      <c r="R242" s="7" t="s">
        <v>55</v>
      </c>
      <c r="S242" s="7" t="s">
        <v>55</v>
      </c>
      <c r="T242" s="7" t="s">
        <v>55</v>
      </c>
      <c r="U242" s="7" t="s">
        <v>56</v>
      </c>
      <c r="V242" s="7"/>
      <c r="W242" s="7"/>
      <c r="X242" s="7"/>
      <c r="Y242" s="7">
        <v>0</v>
      </c>
      <c r="Z242" s="19" cm="1">
        <f t="array" ref="Z242">MAX(VALUE(Table1[[#This Row],[Enter measured harness resistance value (1st measurement)]:[Enter measured harness resistance value (3rd measurement)]]))</f>
        <v>0</v>
      </c>
      <c r="AA242" s="19" cm="1">
        <f t="array" ref="AA242">MIN(VALUE(Table1[[#This Row],[Enter measured harness resistance value (1st measurement)]:[Enter measured harness resistance value (3rd measurement)]]))</f>
        <v>0</v>
      </c>
      <c r="AB242" s="19">
        <f>IF(ISBLANK(Table1[[#This Row],[Enter measured harness resistance value (1st measurement)]]), 0, 1)</f>
        <v>0</v>
      </c>
      <c r="AC242" s="7">
        <v>0</v>
      </c>
      <c r="AD242" s="7"/>
      <c r="AE242" s="7" t="s">
        <v>57</v>
      </c>
      <c r="AF242" s="7"/>
      <c r="AG242" s="7"/>
      <c r="AH242" s="7"/>
      <c r="AI242" s="7"/>
      <c r="AJ242" s="7" t="s">
        <v>58</v>
      </c>
      <c r="AK242" s="7"/>
      <c r="AL242" s="7"/>
      <c r="AM242" s="7">
        <f>VALUE(Table1[[#This Row],[Planned Test Hours]])</f>
        <v>0</v>
      </c>
      <c r="AN242" s="7"/>
      <c r="AO242" s="7" t="s">
        <v>59</v>
      </c>
      <c r="AP242" s="7"/>
      <c r="AQ242" s="7"/>
      <c r="AR242" s="7"/>
      <c r="AS242" s="7"/>
      <c r="AT242" s="7"/>
      <c r="AU242" s="7"/>
      <c r="AV242" s="11"/>
    </row>
    <row r="243" spans="1:48" ht="14.4" x14ac:dyDescent="0.3">
      <c r="A243" s="12">
        <v>260</v>
      </c>
      <c r="B243" s="14">
        <v>44307.663194444445</v>
      </c>
      <c r="C243" s="14">
        <v>44307.663194444445</v>
      </c>
      <c r="D243" s="13" t="s">
        <v>48</v>
      </c>
      <c r="E243" s="13" t="s">
        <v>49</v>
      </c>
      <c r="F243" s="13" t="s">
        <v>49</v>
      </c>
      <c r="G243" s="15">
        <v>44301</v>
      </c>
      <c r="H243" s="13" t="s">
        <v>314</v>
      </c>
      <c r="I243" s="13">
        <v>80</v>
      </c>
      <c r="J243" s="13" t="s">
        <v>51</v>
      </c>
      <c r="K243" s="13" t="s">
        <v>235</v>
      </c>
      <c r="L243" s="13" t="s">
        <v>53</v>
      </c>
      <c r="M243" s="13">
        <v>1</v>
      </c>
      <c r="N243" s="13" t="s">
        <v>54</v>
      </c>
      <c r="O243" s="13"/>
      <c r="P243" s="13" t="s">
        <v>55</v>
      </c>
      <c r="Q243" s="13"/>
      <c r="R243" s="13" t="s">
        <v>55</v>
      </c>
      <c r="S243" s="13" t="s">
        <v>55</v>
      </c>
      <c r="T243" s="13" t="s">
        <v>55</v>
      </c>
      <c r="U243" s="13" t="s">
        <v>56</v>
      </c>
      <c r="V243" s="13"/>
      <c r="W243" s="13"/>
      <c r="X243" s="13"/>
      <c r="Y243" s="13">
        <v>0</v>
      </c>
      <c r="Z243" s="21" cm="1">
        <f t="array" ref="Z243">MAX(VALUE(Table1[[#This Row],[Enter measured harness resistance value (1st measurement)]:[Enter measured harness resistance value (3rd measurement)]]))</f>
        <v>0</v>
      </c>
      <c r="AA243" s="21" cm="1">
        <f t="array" ref="AA243">MIN(VALUE(Table1[[#This Row],[Enter measured harness resistance value (1st measurement)]:[Enter measured harness resistance value (3rd measurement)]]))</f>
        <v>0</v>
      </c>
      <c r="AB243" s="21">
        <f>IF(ISBLANK(Table1[[#This Row],[Enter measured harness resistance value (1st measurement)]]), 0, 1)</f>
        <v>0</v>
      </c>
      <c r="AC243" s="13">
        <v>0</v>
      </c>
      <c r="AD243" s="13"/>
      <c r="AE243" s="13" t="s">
        <v>57</v>
      </c>
      <c r="AF243" s="13"/>
      <c r="AG243" s="13"/>
      <c r="AH243" s="13"/>
      <c r="AI243" s="13"/>
      <c r="AJ243" s="13" t="s">
        <v>58</v>
      </c>
      <c r="AK243" s="13"/>
      <c r="AL243" s="13"/>
      <c r="AM243" s="13">
        <f>VALUE(Table1[[#This Row],[Planned Test Hours]])</f>
        <v>0</v>
      </c>
      <c r="AN243" s="13"/>
      <c r="AO243" s="13" t="s">
        <v>59</v>
      </c>
      <c r="AP243" s="13"/>
      <c r="AQ243" s="13"/>
      <c r="AR243" s="13"/>
      <c r="AS243" s="13"/>
      <c r="AT243" s="13"/>
      <c r="AU243" s="13"/>
      <c r="AV243" s="17"/>
    </row>
    <row r="244" spans="1:48" ht="14.4" x14ac:dyDescent="0.3">
      <c r="A244" s="8">
        <v>261</v>
      </c>
      <c r="B244" s="9">
        <v>44307.663194444445</v>
      </c>
      <c r="C244" s="9">
        <v>44307.663194444445</v>
      </c>
      <c r="D244" s="7" t="s">
        <v>48</v>
      </c>
      <c r="E244" s="7" t="s">
        <v>49</v>
      </c>
      <c r="F244" s="7" t="s">
        <v>49</v>
      </c>
      <c r="G244" s="10">
        <v>44301</v>
      </c>
      <c r="H244" s="7" t="s">
        <v>315</v>
      </c>
      <c r="I244" s="7">
        <v>81</v>
      </c>
      <c r="J244" s="7" t="s">
        <v>51</v>
      </c>
      <c r="K244" s="7" t="s">
        <v>235</v>
      </c>
      <c r="L244" s="7" t="s">
        <v>53</v>
      </c>
      <c r="M244" s="7">
        <v>1</v>
      </c>
      <c r="N244" s="7" t="s">
        <v>54</v>
      </c>
      <c r="O244" s="7"/>
      <c r="P244" s="7" t="s">
        <v>55</v>
      </c>
      <c r="Q244" s="7"/>
      <c r="R244" s="7" t="s">
        <v>55</v>
      </c>
      <c r="S244" s="7" t="s">
        <v>55</v>
      </c>
      <c r="T244" s="7" t="s">
        <v>55</v>
      </c>
      <c r="U244" s="7" t="s">
        <v>56</v>
      </c>
      <c r="V244" s="7"/>
      <c r="W244" s="7"/>
      <c r="X244" s="7"/>
      <c r="Y244" s="7">
        <v>0</v>
      </c>
      <c r="Z244" s="19" cm="1">
        <f t="array" ref="Z244">MAX(VALUE(Table1[[#This Row],[Enter measured harness resistance value (1st measurement)]:[Enter measured harness resistance value (3rd measurement)]]))</f>
        <v>0</v>
      </c>
      <c r="AA244" s="19" cm="1">
        <f t="array" ref="AA244">MIN(VALUE(Table1[[#This Row],[Enter measured harness resistance value (1st measurement)]:[Enter measured harness resistance value (3rd measurement)]]))</f>
        <v>0</v>
      </c>
      <c r="AB244" s="19">
        <f>IF(ISBLANK(Table1[[#This Row],[Enter measured harness resistance value (1st measurement)]]), 0, 1)</f>
        <v>0</v>
      </c>
      <c r="AC244" s="7">
        <v>0</v>
      </c>
      <c r="AD244" s="7"/>
      <c r="AE244" s="7" t="s">
        <v>57</v>
      </c>
      <c r="AF244" s="7"/>
      <c r="AG244" s="7"/>
      <c r="AH244" s="7"/>
      <c r="AI244" s="7"/>
      <c r="AJ244" s="7" t="s">
        <v>58</v>
      </c>
      <c r="AK244" s="7"/>
      <c r="AL244" s="7"/>
      <c r="AM244" s="7">
        <f>VALUE(Table1[[#This Row],[Planned Test Hours]])</f>
        <v>0</v>
      </c>
      <c r="AN244" s="7"/>
      <c r="AO244" s="7" t="s">
        <v>59</v>
      </c>
      <c r="AP244" s="7"/>
      <c r="AQ244" s="7"/>
      <c r="AR244" s="7"/>
      <c r="AS244" s="7"/>
      <c r="AT244" s="7"/>
      <c r="AU244" s="7"/>
      <c r="AV244" s="11"/>
    </row>
    <row r="245" spans="1:48" ht="14.4" x14ac:dyDescent="0.3">
      <c r="A245" s="12">
        <v>262</v>
      </c>
      <c r="B245" s="14">
        <v>44307.663194444445</v>
      </c>
      <c r="C245" s="14">
        <v>44307.663888888892</v>
      </c>
      <c r="D245" s="13" t="s">
        <v>48</v>
      </c>
      <c r="E245" s="13" t="s">
        <v>49</v>
      </c>
      <c r="F245" s="13" t="s">
        <v>49</v>
      </c>
      <c r="G245" s="15">
        <v>44301</v>
      </c>
      <c r="H245" s="13" t="s">
        <v>316</v>
      </c>
      <c r="I245" s="13">
        <v>82</v>
      </c>
      <c r="J245" s="13" t="s">
        <v>51</v>
      </c>
      <c r="K245" s="13" t="s">
        <v>235</v>
      </c>
      <c r="L245" s="13" t="s">
        <v>53</v>
      </c>
      <c r="M245" s="13">
        <v>1</v>
      </c>
      <c r="N245" s="13" t="s">
        <v>54</v>
      </c>
      <c r="O245" s="13"/>
      <c r="P245" s="13" t="s">
        <v>55</v>
      </c>
      <c r="Q245" s="13"/>
      <c r="R245" s="13" t="s">
        <v>55</v>
      </c>
      <c r="S245" s="13" t="s">
        <v>55</v>
      </c>
      <c r="T245" s="13" t="s">
        <v>55</v>
      </c>
      <c r="U245" s="13" t="s">
        <v>56</v>
      </c>
      <c r="V245" s="13"/>
      <c r="W245" s="13"/>
      <c r="X245" s="13"/>
      <c r="Y245" s="13">
        <v>0</v>
      </c>
      <c r="Z245" s="21" cm="1">
        <f t="array" ref="Z245">MAX(VALUE(Table1[[#This Row],[Enter measured harness resistance value (1st measurement)]:[Enter measured harness resistance value (3rd measurement)]]))</f>
        <v>0</v>
      </c>
      <c r="AA245" s="21" cm="1">
        <f t="array" ref="AA245">MIN(VALUE(Table1[[#This Row],[Enter measured harness resistance value (1st measurement)]:[Enter measured harness resistance value (3rd measurement)]]))</f>
        <v>0</v>
      </c>
      <c r="AB245" s="21">
        <f>IF(ISBLANK(Table1[[#This Row],[Enter measured harness resistance value (1st measurement)]]), 0, 1)</f>
        <v>0</v>
      </c>
      <c r="AC245" s="13">
        <v>0</v>
      </c>
      <c r="AD245" s="13"/>
      <c r="AE245" s="13" t="s">
        <v>57</v>
      </c>
      <c r="AF245" s="13"/>
      <c r="AG245" s="13"/>
      <c r="AH245" s="13"/>
      <c r="AI245" s="13"/>
      <c r="AJ245" s="13" t="s">
        <v>58</v>
      </c>
      <c r="AK245" s="13"/>
      <c r="AL245" s="13"/>
      <c r="AM245" s="13">
        <f>VALUE(Table1[[#This Row],[Planned Test Hours]])</f>
        <v>0</v>
      </c>
      <c r="AN245" s="13"/>
      <c r="AO245" s="13" t="s">
        <v>59</v>
      </c>
      <c r="AP245" s="13"/>
      <c r="AQ245" s="13"/>
      <c r="AR245" s="13"/>
      <c r="AS245" s="13"/>
      <c r="AT245" s="13"/>
      <c r="AU245" s="13"/>
      <c r="AV245" s="17"/>
    </row>
    <row r="246" spans="1:48" ht="14.4" x14ac:dyDescent="0.3">
      <c r="A246" s="8">
        <v>263</v>
      </c>
      <c r="B246" s="9">
        <v>44307.663888888892</v>
      </c>
      <c r="C246" s="9">
        <v>44307.663888888892</v>
      </c>
      <c r="D246" s="7" t="s">
        <v>48</v>
      </c>
      <c r="E246" s="7" t="s">
        <v>49</v>
      </c>
      <c r="F246" s="7" t="s">
        <v>49</v>
      </c>
      <c r="G246" s="10">
        <v>44301</v>
      </c>
      <c r="H246" s="7" t="s">
        <v>317</v>
      </c>
      <c r="I246" s="7">
        <v>83</v>
      </c>
      <c r="J246" s="7" t="s">
        <v>51</v>
      </c>
      <c r="K246" s="7" t="s">
        <v>235</v>
      </c>
      <c r="L246" s="7" t="s">
        <v>53</v>
      </c>
      <c r="M246" s="7">
        <v>1</v>
      </c>
      <c r="N246" s="7" t="s">
        <v>54</v>
      </c>
      <c r="O246" s="7"/>
      <c r="P246" s="7" t="s">
        <v>55</v>
      </c>
      <c r="Q246" s="7"/>
      <c r="R246" s="7" t="s">
        <v>55</v>
      </c>
      <c r="S246" s="7" t="s">
        <v>55</v>
      </c>
      <c r="T246" s="7" t="s">
        <v>55</v>
      </c>
      <c r="U246" s="7" t="s">
        <v>56</v>
      </c>
      <c r="V246" s="7"/>
      <c r="W246" s="7"/>
      <c r="X246" s="7"/>
      <c r="Y246" s="7">
        <v>0</v>
      </c>
      <c r="Z246" s="19" cm="1">
        <f t="array" ref="Z246">MAX(VALUE(Table1[[#This Row],[Enter measured harness resistance value (1st measurement)]:[Enter measured harness resistance value (3rd measurement)]]))</f>
        <v>0</v>
      </c>
      <c r="AA246" s="19" cm="1">
        <f t="array" ref="AA246">MIN(VALUE(Table1[[#This Row],[Enter measured harness resistance value (1st measurement)]:[Enter measured harness resistance value (3rd measurement)]]))</f>
        <v>0</v>
      </c>
      <c r="AB246" s="19">
        <f>IF(ISBLANK(Table1[[#This Row],[Enter measured harness resistance value (1st measurement)]]), 0, 1)</f>
        <v>0</v>
      </c>
      <c r="AC246" s="7">
        <v>0</v>
      </c>
      <c r="AD246" s="7"/>
      <c r="AE246" s="7" t="s">
        <v>57</v>
      </c>
      <c r="AF246" s="7"/>
      <c r="AG246" s="7"/>
      <c r="AH246" s="7"/>
      <c r="AI246" s="7"/>
      <c r="AJ246" s="7" t="s">
        <v>58</v>
      </c>
      <c r="AK246" s="7"/>
      <c r="AL246" s="7"/>
      <c r="AM246" s="7">
        <f>VALUE(Table1[[#This Row],[Planned Test Hours]])</f>
        <v>0</v>
      </c>
      <c r="AN246" s="7"/>
      <c r="AO246" s="7" t="s">
        <v>59</v>
      </c>
      <c r="AP246" s="7"/>
      <c r="AQ246" s="7"/>
      <c r="AR246" s="7"/>
      <c r="AS246" s="7"/>
      <c r="AT246" s="7"/>
      <c r="AU246" s="7"/>
      <c r="AV246" s="11"/>
    </row>
    <row r="247" spans="1:48" ht="14.4" x14ac:dyDescent="0.3">
      <c r="A247" s="12">
        <v>264</v>
      </c>
      <c r="B247" s="14">
        <v>44307.663888888892</v>
      </c>
      <c r="C247" s="14">
        <v>44307.664583333331</v>
      </c>
      <c r="D247" s="13" t="s">
        <v>48</v>
      </c>
      <c r="E247" s="13" t="s">
        <v>49</v>
      </c>
      <c r="F247" s="13" t="s">
        <v>49</v>
      </c>
      <c r="G247" s="15">
        <v>44301</v>
      </c>
      <c r="H247" s="13" t="s">
        <v>318</v>
      </c>
      <c r="I247" s="13">
        <v>84</v>
      </c>
      <c r="J247" s="13" t="s">
        <v>51</v>
      </c>
      <c r="K247" s="13" t="s">
        <v>235</v>
      </c>
      <c r="L247" s="13" t="s">
        <v>53</v>
      </c>
      <c r="M247" s="13">
        <v>1</v>
      </c>
      <c r="N247" s="13" t="s">
        <v>54</v>
      </c>
      <c r="O247" s="13"/>
      <c r="P247" s="13" t="s">
        <v>55</v>
      </c>
      <c r="Q247" s="13"/>
      <c r="R247" s="13" t="s">
        <v>55</v>
      </c>
      <c r="S247" s="13" t="s">
        <v>55</v>
      </c>
      <c r="T247" s="13" t="s">
        <v>55</v>
      </c>
      <c r="U247" s="13" t="s">
        <v>56</v>
      </c>
      <c r="V247" s="13"/>
      <c r="W247" s="13"/>
      <c r="X247" s="13"/>
      <c r="Y247" s="13">
        <v>0</v>
      </c>
      <c r="Z247" s="21" cm="1">
        <f t="array" ref="Z247">MAX(VALUE(Table1[[#This Row],[Enter measured harness resistance value (1st measurement)]:[Enter measured harness resistance value (3rd measurement)]]))</f>
        <v>0</v>
      </c>
      <c r="AA247" s="21" cm="1">
        <f t="array" ref="AA247">MIN(VALUE(Table1[[#This Row],[Enter measured harness resistance value (1st measurement)]:[Enter measured harness resistance value (3rd measurement)]]))</f>
        <v>0</v>
      </c>
      <c r="AB247" s="21">
        <f>IF(ISBLANK(Table1[[#This Row],[Enter measured harness resistance value (1st measurement)]]), 0, 1)</f>
        <v>0</v>
      </c>
      <c r="AC247" s="13">
        <v>0</v>
      </c>
      <c r="AD247" s="13"/>
      <c r="AE247" s="13" t="s">
        <v>57</v>
      </c>
      <c r="AF247" s="13"/>
      <c r="AG247" s="13"/>
      <c r="AH247" s="13"/>
      <c r="AI247" s="13"/>
      <c r="AJ247" s="13" t="s">
        <v>58</v>
      </c>
      <c r="AK247" s="13"/>
      <c r="AL247" s="13"/>
      <c r="AM247" s="13">
        <f>VALUE(Table1[[#This Row],[Planned Test Hours]])</f>
        <v>0</v>
      </c>
      <c r="AN247" s="13"/>
      <c r="AO247" s="13" t="s">
        <v>59</v>
      </c>
      <c r="AP247" s="13"/>
      <c r="AQ247" s="13"/>
      <c r="AR247" s="13"/>
      <c r="AS247" s="13"/>
      <c r="AT247" s="13"/>
      <c r="AU247" s="13"/>
      <c r="AV247" s="17"/>
    </row>
    <row r="248" spans="1:48" ht="14.4" x14ac:dyDescent="0.3">
      <c r="A248" s="8">
        <v>265</v>
      </c>
      <c r="B248" s="9">
        <v>44307.664583333331</v>
      </c>
      <c r="C248" s="9">
        <v>44307.664583333331</v>
      </c>
      <c r="D248" s="7" t="s">
        <v>48</v>
      </c>
      <c r="E248" s="7" t="s">
        <v>49</v>
      </c>
      <c r="F248" s="7" t="s">
        <v>49</v>
      </c>
      <c r="G248" s="10">
        <v>44301</v>
      </c>
      <c r="H248" s="7" t="s">
        <v>319</v>
      </c>
      <c r="I248" s="7">
        <v>85</v>
      </c>
      <c r="J248" s="7" t="s">
        <v>51</v>
      </c>
      <c r="K248" s="7" t="s">
        <v>235</v>
      </c>
      <c r="L248" s="7" t="s">
        <v>53</v>
      </c>
      <c r="M248" s="7">
        <v>1</v>
      </c>
      <c r="N248" s="7" t="s">
        <v>54</v>
      </c>
      <c r="O248" s="7"/>
      <c r="P248" s="7" t="s">
        <v>55</v>
      </c>
      <c r="Q248" s="7"/>
      <c r="R248" s="7" t="s">
        <v>55</v>
      </c>
      <c r="S248" s="7" t="s">
        <v>55</v>
      </c>
      <c r="T248" s="7" t="s">
        <v>55</v>
      </c>
      <c r="U248" s="7" t="s">
        <v>56</v>
      </c>
      <c r="V248" s="7"/>
      <c r="W248" s="7"/>
      <c r="X248" s="7"/>
      <c r="Y248" s="7">
        <v>0</v>
      </c>
      <c r="Z248" s="19" cm="1">
        <f t="array" ref="Z248">MAX(VALUE(Table1[[#This Row],[Enter measured harness resistance value (1st measurement)]:[Enter measured harness resistance value (3rd measurement)]]))</f>
        <v>0</v>
      </c>
      <c r="AA248" s="19" cm="1">
        <f t="array" ref="AA248">MIN(VALUE(Table1[[#This Row],[Enter measured harness resistance value (1st measurement)]:[Enter measured harness resistance value (3rd measurement)]]))</f>
        <v>0</v>
      </c>
      <c r="AB248" s="19">
        <f>IF(ISBLANK(Table1[[#This Row],[Enter measured harness resistance value (1st measurement)]]), 0, 1)</f>
        <v>0</v>
      </c>
      <c r="AC248" s="7">
        <v>0</v>
      </c>
      <c r="AD248" s="7"/>
      <c r="AE248" s="7" t="s">
        <v>57</v>
      </c>
      <c r="AF248" s="7"/>
      <c r="AG248" s="7"/>
      <c r="AH248" s="7"/>
      <c r="AI248" s="7"/>
      <c r="AJ248" s="7" t="s">
        <v>58</v>
      </c>
      <c r="AK248" s="7"/>
      <c r="AL248" s="7"/>
      <c r="AM248" s="7">
        <f>VALUE(Table1[[#This Row],[Planned Test Hours]])</f>
        <v>0</v>
      </c>
      <c r="AN248" s="7"/>
      <c r="AO248" s="7" t="s">
        <v>59</v>
      </c>
      <c r="AP248" s="7"/>
      <c r="AQ248" s="7"/>
      <c r="AR248" s="7"/>
      <c r="AS248" s="7"/>
      <c r="AT248" s="7"/>
      <c r="AU248" s="7"/>
      <c r="AV248" s="11"/>
    </row>
    <row r="249" spans="1:48" ht="14.4" x14ac:dyDescent="0.3">
      <c r="A249" s="12">
        <v>266</v>
      </c>
      <c r="B249" s="14">
        <v>44307.665277777778</v>
      </c>
      <c r="C249" s="14">
        <v>44307.665972222225</v>
      </c>
      <c r="D249" s="13" t="s">
        <v>48</v>
      </c>
      <c r="E249" s="13" t="s">
        <v>49</v>
      </c>
      <c r="F249" s="13" t="s">
        <v>49</v>
      </c>
      <c r="G249" s="15">
        <v>44301</v>
      </c>
      <c r="H249" s="13" t="s">
        <v>320</v>
      </c>
      <c r="I249" s="13">
        <v>86</v>
      </c>
      <c r="J249" s="13" t="s">
        <v>51</v>
      </c>
      <c r="K249" s="13" t="s">
        <v>235</v>
      </c>
      <c r="L249" s="13" t="s">
        <v>53</v>
      </c>
      <c r="M249" s="13">
        <v>1</v>
      </c>
      <c r="N249" s="13" t="s">
        <v>54</v>
      </c>
      <c r="O249" s="13"/>
      <c r="P249" s="13" t="s">
        <v>55</v>
      </c>
      <c r="Q249" s="13"/>
      <c r="R249" s="13" t="s">
        <v>55</v>
      </c>
      <c r="S249" s="13" t="s">
        <v>55</v>
      </c>
      <c r="T249" s="13" t="s">
        <v>55</v>
      </c>
      <c r="U249" s="13" t="s">
        <v>56</v>
      </c>
      <c r="V249" s="13"/>
      <c r="W249" s="13"/>
      <c r="X249" s="13"/>
      <c r="Y249" s="13">
        <v>0</v>
      </c>
      <c r="Z249" s="21" cm="1">
        <f t="array" ref="Z249">MAX(VALUE(Table1[[#This Row],[Enter measured harness resistance value (1st measurement)]:[Enter measured harness resistance value (3rd measurement)]]))</f>
        <v>0</v>
      </c>
      <c r="AA249" s="21" cm="1">
        <f t="array" ref="AA249">MIN(VALUE(Table1[[#This Row],[Enter measured harness resistance value (1st measurement)]:[Enter measured harness resistance value (3rd measurement)]]))</f>
        <v>0</v>
      </c>
      <c r="AB249" s="21">
        <f>IF(ISBLANK(Table1[[#This Row],[Enter measured harness resistance value (1st measurement)]]), 0, 1)</f>
        <v>0</v>
      </c>
      <c r="AC249" s="13">
        <v>0</v>
      </c>
      <c r="AD249" s="13"/>
      <c r="AE249" s="13" t="s">
        <v>57</v>
      </c>
      <c r="AF249" s="13"/>
      <c r="AG249" s="13"/>
      <c r="AH249" s="13"/>
      <c r="AI249" s="13"/>
      <c r="AJ249" s="13" t="s">
        <v>58</v>
      </c>
      <c r="AK249" s="13"/>
      <c r="AL249" s="13"/>
      <c r="AM249" s="13">
        <f>VALUE(Table1[[#This Row],[Planned Test Hours]])</f>
        <v>0</v>
      </c>
      <c r="AN249" s="13"/>
      <c r="AO249" s="13" t="s">
        <v>59</v>
      </c>
      <c r="AP249" s="13"/>
      <c r="AQ249" s="13"/>
      <c r="AR249" s="13"/>
      <c r="AS249" s="13"/>
      <c r="AT249" s="13"/>
      <c r="AU249" s="13"/>
      <c r="AV249" s="17"/>
    </row>
    <row r="250" spans="1:48" ht="14.4" x14ac:dyDescent="0.3">
      <c r="A250" s="8">
        <v>267</v>
      </c>
      <c r="B250" s="9">
        <v>44307.665972222225</v>
      </c>
      <c r="C250" s="9">
        <v>44307.665972222225</v>
      </c>
      <c r="D250" s="7" t="s">
        <v>48</v>
      </c>
      <c r="E250" s="7" t="s">
        <v>49</v>
      </c>
      <c r="F250" s="7" t="s">
        <v>49</v>
      </c>
      <c r="G250" s="10">
        <v>44301</v>
      </c>
      <c r="H250" s="7" t="s">
        <v>321</v>
      </c>
      <c r="I250" s="7">
        <v>87</v>
      </c>
      <c r="J250" s="7" t="s">
        <v>51</v>
      </c>
      <c r="K250" s="7" t="s">
        <v>235</v>
      </c>
      <c r="L250" s="7" t="s">
        <v>53</v>
      </c>
      <c r="M250" s="7">
        <v>1</v>
      </c>
      <c r="N250" s="7" t="s">
        <v>54</v>
      </c>
      <c r="O250" s="7"/>
      <c r="P250" s="7" t="s">
        <v>55</v>
      </c>
      <c r="Q250" s="7"/>
      <c r="R250" s="7" t="s">
        <v>55</v>
      </c>
      <c r="S250" s="7" t="s">
        <v>55</v>
      </c>
      <c r="T250" s="7" t="s">
        <v>55</v>
      </c>
      <c r="U250" s="7" t="s">
        <v>56</v>
      </c>
      <c r="V250" s="7"/>
      <c r="W250" s="7"/>
      <c r="X250" s="7"/>
      <c r="Y250" s="7">
        <v>0</v>
      </c>
      <c r="Z250" s="19" cm="1">
        <f t="array" ref="Z250">MAX(VALUE(Table1[[#This Row],[Enter measured harness resistance value (1st measurement)]:[Enter measured harness resistance value (3rd measurement)]]))</f>
        <v>0</v>
      </c>
      <c r="AA250" s="19" cm="1">
        <f t="array" ref="AA250">MIN(VALUE(Table1[[#This Row],[Enter measured harness resistance value (1st measurement)]:[Enter measured harness resistance value (3rd measurement)]]))</f>
        <v>0</v>
      </c>
      <c r="AB250" s="19">
        <f>IF(ISBLANK(Table1[[#This Row],[Enter measured harness resistance value (1st measurement)]]), 0, 1)</f>
        <v>0</v>
      </c>
      <c r="AC250" s="7">
        <v>0</v>
      </c>
      <c r="AD250" s="7"/>
      <c r="AE250" s="7" t="s">
        <v>57</v>
      </c>
      <c r="AF250" s="7"/>
      <c r="AG250" s="7"/>
      <c r="AH250" s="7"/>
      <c r="AI250" s="7"/>
      <c r="AJ250" s="7" t="s">
        <v>58</v>
      </c>
      <c r="AK250" s="7"/>
      <c r="AL250" s="7"/>
      <c r="AM250" s="7">
        <f>VALUE(Table1[[#This Row],[Planned Test Hours]])</f>
        <v>0</v>
      </c>
      <c r="AN250" s="7"/>
      <c r="AO250" s="7" t="s">
        <v>59</v>
      </c>
      <c r="AP250" s="7"/>
      <c r="AQ250" s="7"/>
      <c r="AR250" s="7"/>
      <c r="AS250" s="7"/>
      <c r="AT250" s="7"/>
      <c r="AU250" s="7"/>
      <c r="AV250" s="11"/>
    </row>
    <row r="251" spans="1:48" ht="14.4" x14ac:dyDescent="0.3">
      <c r="A251" s="12">
        <v>268</v>
      </c>
      <c r="B251" s="14">
        <v>44307.665972222225</v>
      </c>
      <c r="C251" s="14">
        <v>44307.666666666664</v>
      </c>
      <c r="D251" s="13" t="s">
        <v>48</v>
      </c>
      <c r="E251" s="13" t="s">
        <v>49</v>
      </c>
      <c r="F251" s="13" t="s">
        <v>49</v>
      </c>
      <c r="G251" s="15">
        <v>44301</v>
      </c>
      <c r="H251" s="13" t="s">
        <v>322</v>
      </c>
      <c r="I251" s="13">
        <v>88</v>
      </c>
      <c r="J251" s="13" t="s">
        <v>51</v>
      </c>
      <c r="K251" s="13" t="s">
        <v>235</v>
      </c>
      <c r="L251" s="13" t="s">
        <v>53</v>
      </c>
      <c r="M251" s="13">
        <v>1</v>
      </c>
      <c r="N251" s="13" t="s">
        <v>54</v>
      </c>
      <c r="O251" s="13"/>
      <c r="P251" s="13" t="s">
        <v>55</v>
      </c>
      <c r="Q251" s="13"/>
      <c r="R251" s="13" t="s">
        <v>55</v>
      </c>
      <c r="S251" s="13" t="s">
        <v>55</v>
      </c>
      <c r="T251" s="13" t="s">
        <v>55</v>
      </c>
      <c r="U251" s="13" t="s">
        <v>56</v>
      </c>
      <c r="V251" s="13"/>
      <c r="W251" s="13"/>
      <c r="X251" s="13"/>
      <c r="Y251" s="13">
        <v>0</v>
      </c>
      <c r="Z251" s="21" cm="1">
        <f t="array" ref="Z251">MAX(VALUE(Table1[[#This Row],[Enter measured harness resistance value (1st measurement)]:[Enter measured harness resistance value (3rd measurement)]]))</f>
        <v>0</v>
      </c>
      <c r="AA251" s="21" cm="1">
        <f t="array" ref="AA251">MIN(VALUE(Table1[[#This Row],[Enter measured harness resistance value (1st measurement)]:[Enter measured harness resistance value (3rd measurement)]]))</f>
        <v>0</v>
      </c>
      <c r="AB251" s="21">
        <f>IF(ISBLANK(Table1[[#This Row],[Enter measured harness resistance value (1st measurement)]]), 0, 1)</f>
        <v>0</v>
      </c>
      <c r="AC251" s="13">
        <v>0</v>
      </c>
      <c r="AD251" s="13"/>
      <c r="AE251" s="13" t="s">
        <v>57</v>
      </c>
      <c r="AF251" s="13"/>
      <c r="AG251" s="13"/>
      <c r="AH251" s="13"/>
      <c r="AI251" s="13"/>
      <c r="AJ251" s="13" t="s">
        <v>58</v>
      </c>
      <c r="AK251" s="13"/>
      <c r="AL251" s="13"/>
      <c r="AM251" s="13">
        <f>VALUE(Table1[[#This Row],[Planned Test Hours]])</f>
        <v>0</v>
      </c>
      <c r="AN251" s="13"/>
      <c r="AO251" s="13" t="s">
        <v>59</v>
      </c>
      <c r="AP251" s="13"/>
      <c r="AQ251" s="13"/>
      <c r="AR251" s="13"/>
      <c r="AS251" s="13"/>
      <c r="AT251" s="13"/>
      <c r="AU251" s="13"/>
      <c r="AV251" s="17"/>
    </row>
    <row r="252" spans="1:48" ht="14.4" x14ac:dyDescent="0.3">
      <c r="A252" s="8">
        <v>269</v>
      </c>
      <c r="B252" s="9">
        <v>44307.666666666664</v>
      </c>
      <c r="C252" s="9">
        <v>44307.666666666664</v>
      </c>
      <c r="D252" s="7" t="s">
        <v>48</v>
      </c>
      <c r="E252" s="7" t="s">
        <v>49</v>
      </c>
      <c r="F252" s="7" t="s">
        <v>49</v>
      </c>
      <c r="G252" s="10">
        <v>44301</v>
      </c>
      <c r="H252" s="7" t="s">
        <v>323</v>
      </c>
      <c r="I252" s="7">
        <v>89</v>
      </c>
      <c r="J252" s="7" t="s">
        <v>51</v>
      </c>
      <c r="K252" s="7" t="s">
        <v>235</v>
      </c>
      <c r="L252" s="7" t="s">
        <v>53</v>
      </c>
      <c r="M252" s="7">
        <v>1</v>
      </c>
      <c r="N252" s="7" t="s">
        <v>54</v>
      </c>
      <c r="O252" s="7"/>
      <c r="P252" s="7" t="s">
        <v>55</v>
      </c>
      <c r="Q252" s="7"/>
      <c r="R252" s="7" t="s">
        <v>55</v>
      </c>
      <c r="S252" s="7" t="s">
        <v>55</v>
      </c>
      <c r="T252" s="7" t="s">
        <v>55</v>
      </c>
      <c r="U252" s="7" t="s">
        <v>56</v>
      </c>
      <c r="V252" s="7"/>
      <c r="W252" s="7"/>
      <c r="X252" s="7"/>
      <c r="Y252" s="7">
        <v>0</v>
      </c>
      <c r="Z252" s="19" cm="1">
        <f t="array" ref="Z252">MAX(VALUE(Table1[[#This Row],[Enter measured harness resistance value (1st measurement)]:[Enter measured harness resistance value (3rd measurement)]]))</f>
        <v>0</v>
      </c>
      <c r="AA252" s="19" cm="1">
        <f t="array" ref="AA252">MIN(VALUE(Table1[[#This Row],[Enter measured harness resistance value (1st measurement)]:[Enter measured harness resistance value (3rd measurement)]]))</f>
        <v>0</v>
      </c>
      <c r="AB252" s="19">
        <f>IF(ISBLANK(Table1[[#This Row],[Enter measured harness resistance value (1st measurement)]]), 0, 1)</f>
        <v>0</v>
      </c>
      <c r="AC252" s="7">
        <v>0</v>
      </c>
      <c r="AD252" s="7"/>
      <c r="AE252" s="7" t="s">
        <v>57</v>
      </c>
      <c r="AF252" s="7"/>
      <c r="AG252" s="7"/>
      <c r="AH252" s="7"/>
      <c r="AI252" s="7"/>
      <c r="AJ252" s="7" t="s">
        <v>58</v>
      </c>
      <c r="AK252" s="7"/>
      <c r="AL252" s="7"/>
      <c r="AM252" s="7">
        <f>VALUE(Table1[[#This Row],[Planned Test Hours]])</f>
        <v>0</v>
      </c>
      <c r="AN252" s="7"/>
      <c r="AO252" s="7" t="s">
        <v>59</v>
      </c>
      <c r="AP252" s="7"/>
      <c r="AQ252" s="7"/>
      <c r="AR252" s="7"/>
      <c r="AS252" s="7"/>
      <c r="AT252" s="7"/>
      <c r="AU252" s="7"/>
      <c r="AV252" s="11"/>
    </row>
    <row r="253" spans="1:48" ht="14.4" x14ac:dyDescent="0.3">
      <c r="A253" s="12">
        <v>270</v>
      </c>
      <c r="B253" s="14">
        <v>44307.666666666664</v>
      </c>
      <c r="C253" s="14">
        <v>44307.666666666664</v>
      </c>
      <c r="D253" s="13" t="s">
        <v>48</v>
      </c>
      <c r="E253" s="13" t="s">
        <v>49</v>
      </c>
      <c r="F253" s="13" t="s">
        <v>49</v>
      </c>
      <c r="G253" s="15">
        <v>44301</v>
      </c>
      <c r="H253" s="13" t="s">
        <v>324</v>
      </c>
      <c r="I253" s="13">
        <v>90</v>
      </c>
      <c r="J253" s="13" t="s">
        <v>51</v>
      </c>
      <c r="K253" s="13" t="s">
        <v>235</v>
      </c>
      <c r="L253" s="13" t="s">
        <v>53</v>
      </c>
      <c r="M253" s="13">
        <v>1</v>
      </c>
      <c r="N253" s="13" t="s">
        <v>54</v>
      </c>
      <c r="O253" s="13"/>
      <c r="P253" s="13" t="s">
        <v>55</v>
      </c>
      <c r="Q253" s="13"/>
      <c r="R253" s="13" t="s">
        <v>55</v>
      </c>
      <c r="S253" s="13" t="s">
        <v>55</v>
      </c>
      <c r="T253" s="13" t="s">
        <v>55</v>
      </c>
      <c r="U253" s="13" t="s">
        <v>56</v>
      </c>
      <c r="V253" s="13"/>
      <c r="W253" s="13"/>
      <c r="X253" s="13"/>
      <c r="Y253" s="13">
        <v>0</v>
      </c>
      <c r="Z253" s="21" cm="1">
        <f t="array" ref="Z253">MAX(VALUE(Table1[[#This Row],[Enter measured harness resistance value (1st measurement)]:[Enter measured harness resistance value (3rd measurement)]]))</f>
        <v>0</v>
      </c>
      <c r="AA253" s="21" cm="1">
        <f t="array" ref="AA253">MIN(VALUE(Table1[[#This Row],[Enter measured harness resistance value (1st measurement)]:[Enter measured harness resistance value (3rd measurement)]]))</f>
        <v>0</v>
      </c>
      <c r="AB253" s="21">
        <f>IF(ISBLANK(Table1[[#This Row],[Enter measured harness resistance value (1st measurement)]]), 0, 1)</f>
        <v>0</v>
      </c>
      <c r="AC253" s="13">
        <v>0</v>
      </c>
      <c r="AD253" s="13"/>
      <c r="AE253" s="13" t="s">
        <v>57</v>
      </c>
      <c r="AF253" s="13"/>
      <c r="AG253" s="13"/>
      <c r="AH253" s="13"/>
      <c r="AI253" s="13"/>
      <c r="AJ253" s="13" t="s">
        <v>58</v>
      </c>
      <c r="AK253" s="13"/>
      <c r="AL253" s="13"/>
      <c r="AM253" s="13">
        <f>VALUE(Table1[[#This Row],[Planned Test Hours]])</f>
        <v>0</v>
      </c>
      <c r="AN253" s="13"/>
      <c r="AO253" s="13" t="s">
        <v>59</v>
      </c>
      <c r="AP253" s="13"/>
      <c r="AQ253" s="13"/>
      <c r="AR253" s="13"/>
      <c r="AS253" s="13"/>
      <c r="AT253" s="13"/>
      <c r="AU253" s="13"/>
      <c r="AV253" s="17"/>
    </row>
    <row r="254" spans="1:48" ht="14.4" x14ac:dyDescent="0.3">
      <c r="A254" s="8">
        <v>271</v>
      </c>
      <c r="B254" s="9">
        <v>44307.666666666664</v>
      </c>
      <c r="C254" s="9">
        <v>44307.667361111111</v>
      </c>
      <c r="D254" s="7" t="s">
        <v>48</v>
      </c>
      <c r="E254" s="7" t="s">
        <v>49</v>
      </c>
      <c r="F254" s="7" t="s">
        <v>49</v>
      </c>
      <c r="G254" s="10">
        <v>44301</v>
      </c>
      <c r="H254" s="7" t="s">
        <v>325</v>
      </c>
      <c r="I254" s="7">
        <v>91</v>
      </c>
      <c r="J254" s="7" t="s">
        <v>51</v>
      </c>
      <c r="K254" s="7" t="s">
        <v>235</v>
      </c>
      <c r="L254" s="7" t="s">
        <v>53</v>
      </c>
      <c r="M254" s="7">
        <v>1</v>
      </c>
      <c r="N254" s="7" t="s">
        <v>54</v>
      </c>
      <c r="O254" s="7"/>
      <c r="P254" s="7" t="s">
        <v>55</v>
      </c>
      <c r="Q254" s="7"/>
      <c r="R254" s="7" t="s">
        <v>55</v>
      </c>
      <c r="S254" s="7" t="s">
        <v>55</v>
      </c>
      <c r="T254" s="7" t="s">
        <v>55</v>
      </c>
      <c r="U254" s="7" t="s">
        <v>56</v>
      </c>
      <c r="V254" s="7"/>
      <c r="W254" s="7"/>
      <c r="X254" s="7"/>
      <c r="Y254" s="7">
        <v>0</v>
      </c>
      <c r="Z254" s="19" cm="1">
        <f t="array" ref="Z254">MAX(VALUE(Table1[[#This Row],[Enter measured harness resistance value (1st measurement)]:[Enter measured harness resistance value (3rd measurement)]]))</f>
        <v>0</v>
      </c>
      <c r="AA254" s="19" cm="1">
        <f t="array" ref="AA254">MIN(VALUE(Table1[[#This Row],[Enter measured harness resistance value (1st measurement)]:[Enter measured harness resistance value (3rd measurement)]]))</f>
        <v>0</v>
      </c>
      <c r="AB254" s="19">
        <f>IF(ISBLANK(Table1[[#This Row],[Enter measured harness resistance value (1st measurement)]]), 0, 1)</f>
        <v>0</v>
      </c>
      <c r="AC254" s="7">
        <v>0</v>
      </c>
      <c r="AD254" s="7"/>
      <c r="AE254" s="7" t="s">
        <v>57</v>
      </c>
      <c r="AF254" s="7"/>
      <c r="AG254" s="7"/>
      <c r="AH254" s="7"/>
      <c r="AI254" s="7"/>
      <c r="AJ254" s="7" t="s">
        <v>58</v>
      </c>
      <c r="AK254" s="7"/>
      <c r="AL254" s="7"/>
      <c r="AM254" s="7">
        <f>VALUE(Table1[[#This Row],[Planned Test Hours]])</f>
        <v>0</v>
      </c>
      <c r="AN254" s="7"/>
      <c r="AO254" s="7" t="s">
        <v>59</v>
      </c>
      <c r="AP254" s="7"/>
      <c r="AQ254" s="7"/>
      <c r="AR254" s="7"/>
      <c r="AS254" s="7"/>
      <c r="AT254" s="7"/>
      <c r="AU254" s="7"/>
      <c r="AV254" s="11"/>
    </row>
    <row r="255" spans="1:48" ht="14.4" x14ac:dyDescent="0.3">
      <c r="A255" s="12">
        <v>272</v>
      </c>
      <c r="B255" s="14">
        <v>44307.667361111111</v>
      </c>
      <c r="C255" s="14">
        <v>44307.667361111111</v>
      </c>
      <c r="D255" s="13" t="s">
        <v>48</v>
      </c>
      <c r="E255" s="13" t="s">
        <v>49</v>
      </c>
      <c r="F255" s="13" t="s">
        <v>49</v>
      </c>
      <c r="G255" s="15">
        <v>44301</v>
      </c>
      <c r="H255" s="13" t="s">
        <v>326</v>
      </c>
      <c r="I255" s="13">
        <v>92</v>
      </c>
      <c r="J255" s="13" t="s">
        <v>51</v>
      </c>
      <c r="K255" s="13" t="s">
        <v>235</v>
      </c>
      <c r="L255" s="13" t="s">
        <v>53</v>
      </c>
      <c r="M255" s="13">
        <v>1</v>
      </c>
      <c r="N255" s="13" t="s">
        <v>54</v>
      </c>
      <c r="O255" s="13"/>
      <c r="P255" s="13" t="s">
        <v>55</v>
      </c>
      <c r="Q255" s="13"/>
      <c r="R255" s="13" t="s">
        <v>55</v>
      </c>
      <c r="S255" s="13" t="s">
        <v>55</v>
      </c>
      <c r="T255" s="13" t="s">
        <v>55</v>
      </c>
      <c r="U255" s="13" t="s">
        <v>56</v>
      </c>
      <c r="V255" s="13"/>
      <c r="W255" s="13"/>
      <c r="X255" s="13"/>
      <c r="Y255" s="13">
        <v>0</v>
      </c>
      <c r="Z255" s="21" cm="1">
        <f t="array" ref="Z255">MAX(VALUE(Table1[[#This Row],[Enter measured harness resistance value (1st measurement)]:[Enter measured harness resistance value (3rd measurement)]]))</f>
        <v>0</v>
      </c>
      <c r="AA255" s="21" cm="1">
        <f t="array" ref="AA255">MIN(VALUE(Table1[[#This Row],[Enter measured harness resistance value (1st measurement)]:[Enter measured harness resistance value (3rd measurement)]]))</f>
        <v>0</v>
      </c>
      <c r="AB255" s="21">
        <f>IF(ISBLANK(Table1[[#This Row],[Enter measured harness resistance value (1st measurement)]]), 0, 1)</f>
        <v>0</v>
      </c>
      <c r="AC255" s="13">
        <v>0</v>
      </c>
      <c r="AD255" s="13"/>
      <c r="AE255" s="13" t="s">
        <v>57</v>
      </c>
      <c r="AF255" s="13"/>
      <c r="AG255" s="13"/>
      <c r="AH255" s="13"/>
      <c r="AI255" s="13"/>
      <c r="AJ255" s="13" t="s">
        <v>58</v>
      </c>
      <c r="AK255" s="13"/>
      <c r="AL255" s="13"/>
      <c r="AM255" s="13">
        <f>VALUE(Table1[[#This Row],[Planned Test Hours]])</f>
        <v>0</v>
      </c>
      <c r="AN255" s="13"/>
      <c r="AO255" s="13" t="s">
        <v>59</v>
      </c>
      <c r="AP255" s="13"/>
      <c r="AQ255" s="13"/>
      <c r="AR255" s="13"/>
      <c r="AS255" s="13"/>
      <c r="AT255" s="13"/>
      <c r="AU255" s="13"/>
      <c r="AV255" s="17"/>
    </row>
    <row r="256" spans="1:48" ht="14.4" x14ac:dyDescent="0.3">
      <c r="A256" s="8">
        <v>273</v>
      </c>
      <c r="B256" s="9">
        <v>44307.667361111111</v>
      </c>
      <c r="C256" s="9">
        <v>44307.668055555558</v>
      </c>
      <c r="D256" s="7" t="s">
        <v>48</v>
      </c>
      <c r="E256" s="7" t="s">
        <v>49</v>
      </c>
      <c r="F256" s="7" t="s">
        <v>49</v>
      </c>
      <c r="G256" s="10">
        <v>44301</v>
      </c>
      <c r="H256" s="7" t="s">
        <v>327</v>
      </c>
      <c r="I256" s="7">
        <v>93</v>
      </c>
      <c r="J256" s="7" t="s">
        <v>51</v>
      </c>
      <c r="K256" s="7" t="s">
        <v>235</v>
      </c>
      <c r="L256" s="7" t="s">
        <v>53</v>
      </c>
      <c r="M256" s="7">
        <v>1</v>
      </c>
      <c r="N256" s="7" t="s">
        <v>54</v>
      </c>
      <c r="O256" s="7"/>
      <c r="P256" s="7" t="s">
        <v>55</v>
      </c>
      <c r="Q256" s="7"/>
      <c r="R256" s="7" t="s">
        <v>55</v>
      </c>
      <c r="S256" s="7" t="s">
        <v>55</v>
      </c>
      <c r="T256" s="7" t="s">
        <v>55</v>
      </c>
      <c r="U256" s="7" t="s">
        <v>56</v>
      </c>
      <c r="V256" s="7"/>
      <c r="W256" s="7"/>
      <c r="X256" s="7"/>
      <c r="Y256" s="7">
        <v>0</v>
      </c>
      <c r="Z256" s="19" cm="1">
        <f t="array" ref="Z256">MAX(VALUE(Table1[[#This Row],[Enter measured harness resistance value (1st measurement)]:[Enter measured harness resistance value (3rd measurement)]]))</f>
        <v>0</v>
      </c>
      <c r="AA256" s="19" cm="1">
        <f t="array" ref="AA256">MIN(VALUE(Table1[[#This Row],[Enter measured harness resistance value (1st measurement)]:[Enter measured harness resistance value (3rd measurement)]]))</f>
        <v>0</v>
      </c>
      <c r="AB256" s="19">
        <f>IF(ISBLANK(Table1[[#This Row],[Enter measured harness resistance value (1st measurement)]]), 0, 1)</f>
        <v>0</v>
      </c>
      <c r="AC256" s="7">
        <v>0</v>
      </c>
      <c r="AD256" s="7"/>
      <c r="AE256" s="7" t="s">
        <v>57</v>
      </c>
      <c r="AF256" s="7"/>
      <c r="AG256" s="7"/>
      <c r="AH256" s="7"/>
      <c r="AI256" s="7"/>
      <c r="AJ256" s="7" t="s">
        <v>58</v>
      </c>
      <c r="AK256" s="7"/>
      <c r="AL256" s="7"/>
      <c r="AM256" s="7">
        <f>VALUE(Table1[[#This Row],[Planned Test Hours]])</f>
        <v>0</v>
      </c>
      <c r="AN256" s="7"/>
      <c r="AO256" s="7" t="s">
        <v>59</v>
      </c>
      <c r="AP256" s="7"/>
      <c r="AQ256" s="7"/>
      <c r="AR256" s="7"/>
      <c r="AS256" s="7"/>
      <c r="AT256" s="7"/>
      <c r="AU256" s="7"/>
      <c r="AV256" s="11"/>
    </row>
    <row r="257" spans="1:48" ht="14.4" x14ac:dyDescent="0.3">
      <c r="A257" s="12">
        <v>274</v>
      </c>
      <c r="B257" s="14">
        <v>44307.668055555558</v>
      </c>
      <c r="C257" s="14">
        <v>44307.668055555558</v>
      </c>
      <c r="D257" s="13" t="s">
        <v>48</v>
      </c>
      <c r="E257" s="13" t="s">
        <v>49</v>
      </c>
      <c r="F257" s="13" t="s">
        <v>49</v>
      </c>
      <c r="G257" s="15">
        <v>44301</v>
      </c>
      <c r="H257" s="13" t="s">
        <v>328</v>
      </c>
      <c r="I257" s="13">
        <v>94</v>
      </c>
      <c r="J257" s="13" t="s">
        <v>51</v>
      </c>
      <c r="K257" s="13" t="s">
        <v>235</v>
      </c>
      <c r="L257" s="13" t="s">
        <v>53</v>
      </c>
      <c r="M257" s="13">
        <v>1</v>
      </c>
      <c r="N257" s="13" t="s">
        <v>54</v>
      </c>
      <c r="O257" s="13"/>
      <c r="P257" s="13" t="s">
        <v>55</v>
      </c>
      <c r="Q257" s="13"/>
      <c r="R257" s="13" t="s">
        <v>55</v>
      </c>
      <c r="S257" s="13" t="s">
        <v>55</v>
      </c>
      <c r="T257" s="13" t="s">
        <v>55</v>
      </c>
      <c r="U257" s="13" t="s">
        <v>56</v>
      </c>
      <c r="V257" s="13"/>
      <c r="W257" s="13"/>
      <c r="X257" s="13"/>
      <c r="Y257" s="13">
        <v>0</v>
      </c>
      <c r="Z257" s="21" cm="1">
        <f t="array" ref="Z257">MAX(VALUE(Table1[[#This Row],[Enter measured harness resistance value (1st measurement)]:[Enter measured harness resistance value (3rd measurement)]]))</f>
        <v>0</v>
      </c>
      <c r="AA257" s="21" cm="1">
        <f t="array" ref="AA257">MIN(VALUE(Table1[[#This Row],[Enter measured harness resistance value (1st measurement)]:[Enter measured harness resistance value (3rd measurement)]]))</f>
        <v>0</v>
      </c>
      <c r="AB257" s="21">
        <f>IF(ISBLANK(Table1[[#This Row],[Enter measured harness resistance value (1st measurement)]]), 0, 1)</f>
        <v>0</v>
      </c>
      <c r="AC257" s="13">
        <v>0</v>
      </c>
      <c r="AD257" s="13"/>
      <c r="AE257" s="13" t="s">
        <v>57</v>
      </c>
      <c r="AF257" s="13"/>
      <c r="AG257" s="13"/>
      <c r="AH257" s="13"/>
      <c r="AI257" s="13"/>
      <c r="AJ257" s="13" t="s">
        <v>58</v>
      </c>
      <c r="AK257" s="13"/>
      <c r="AL257" s="13"/>
      <c r="AM257" s="13">
        <f>VALUE(Table1[[#This Row],[Planned Test Hours]])</f>
        <v>0</v>
      </c>
      <c r="AN257" s="13"/>
      <c r="AO257" s="13" t="s">
        <v>59</v>
      </c>
      <c r="AP257" s="13"/>
      <c r="AQ257" s="13"/>
      <c r="AR257" s="13"/>
      <c r="AS257" s="13"/>
      <c r="AT257" s="13"/>
      <c r="AU257" s="13"/>
      <c r="AV257" s="17"/>
    </row>
    <row r="258" spans="1:48" ht="14.4" x14ac:dyDescent="0.3">
      <c r="A258" s="8">
        <v>275</v>
      </c>
      <c r="B258" s="9">
        <v>44307.668055555558</v>
      </c>
      <c r="C258" s="9">
        <v>44307.668749999997</v>
      </c>
      <c r="D258" s="7" t="s">
        <v>48</v>
      </c>
      <c r="E258" s="7" t="s">
        <v>49</v>
      </c>
      <c r="F258" s="7" t="s">
        <v>49</v>
      </c>
      <c r="G258" s="10">
        <v>44301</v>
      </c>
      <c r="H258" s="7" t="s">
        <v>329</v>
      </c>
      <c r="I258" s="7">
        <v>95</v>
      </c>
      <c r="J258" s="7" t="s">
        <v>51</v>
      </c>
      <c r="K258" s="7" t="s">
        <v>235</v>
      </c>
      <c r="L258" s="7" t="s">
        <v>53</v>
      </c>
      <c r="M258" s="7">
        <v>1</v>
      </c>
      <c r="N258" s="7" t="s">
        <v>54</v>
      </c>
      <c r="O258" s="7"/>
      <c r="P258" s="7" t="s">
        <v>55</v>
      </c>
      <c r="Q258" s="7"/>
      <c r="R258" s="7" t="s">
        <v>55</v>
      </c>
      <c r="S258" s="7" t="s">
        <v>55</v>
      </c>
      <c r="T258" s="7" t="s">
        <v>55</v>
      </c>
      <c r="U258" s="7" t="s">
        <v>56</v>
      </c>
      <c r="V258" s="7"/>
      <c r="W258" s="7"/>
      <c r="X258" s="7"/>
      <c r="Y258" s="7">
        <v>0</v>
      </c>
      <c r="Z258" s="19" cm="1">
        <f t="array" ref="Z258">MAX(VALUE(Table1[[#This Row],[Enter measured harness resistance value (1st measurement)]:[Enter measured harness resistance value (3rd measurement)]]))</f>
        <v>0</v>
      </c>
      <c r="AA258" s="19" cm="1">
        <f t="array" ref="AA258">MIN(VALUE(Table1[[#This Row],[Enter measured harness resistance value (1st measurement)]:[Enter measured harness resistance value (3rd measurement)]]))</f>
        <v>0</v>
      </c>
      <c r="AB258" s="19">
        <f>IF(ISBLANK(Table1[[#This Row],[Enter measured harness resistance value (1st measurement)]]), 0, 1)</f>
        <v>0</v>
      </c>
      <c r="AC258" s="7">
        <v>0</v>
      </c>
      <c r="AD258" s="7"/>
      <c r="AE258" s="7" t="s">
        <v>57</v>
      </c>
      <c r="AF258" s="7"/>
      <c r="AG258" s="7"/>
      <c r="AH258" s="7"/>
      <c r="AI258" s="7"/>
      <c r="AJ258" s="7" t="s">
        <v>58</v>
      </c>
      <c r="AK258" s="7"/>
      <c r="AL258" s="7"/>
      <c r="AM258" s="7">
        <f>VALUE(Table1[[#This Row],[Planned Test Hours]])</f>
        <v>0</v>
      </c>
      <c r="AN258" s="7"/>
      <c r="AO258" s="7" t="s">
        <v>59</v>
      </c>
      <c r="AP258" s="7"/>
      <c r="AQ258" s="7"/>
      <c r="AR258" s="7"/>
      <c r="AS258" s="7"/>
      <c r="AT258" s="7"/>
      <c r="AU258" s="7"/>
      <c r="AV258" s="11"/>
    </row>
    <row r="259" spans="1:48" ht="14.4" x14ac:dyDescent="0.3">
      <c r="A259" s="12">
        <v>276</v>
      </c>
      <c r="B259" s="14">
        <v>44307.668749999997</v>
      </c>
      <c r="C259" s="14">
        <v>44307.669444444444</v>
      </c>
      <c r="D259" s="13" t="s">
        <v>48</v>
      </c>
      <c r="E259" s="13" t="s">
        <v>49</v>
      </c>
      <c r="F259" s="13" t="s">
        <v>49</v>
      </c>
      <c r="G259" s="15">
        <v>44301</v>
      </c>
      <c r="H259" s="13" t="s">
        <v>330</v>
      </c>
      <c r="I259" s="13">
        <v>96</v>
      </c>
      <c r="J259" s="13" t="s">
        <v>51</v>
      </c>
      <c r="K259" s="13" t="s">
        <v>235</v>
      </c>
      <c r="L259" s="13" t="s">
        <v>53</v>
      </c>
      <c r="M259" s="13">
        <v>1</v>
      </c>
      <c r="N259" s="13" t="s">
        <v>54</v>
      </c>
      <c r="O259" s="13"/>
      <c r="P259" s="13" t="s">
        <v>55</v>
      </c>
      <c r="Q259" s="13"/>
      <c r="R259" s="13" t="s">
        <v>55</v>
      </c>
      <c r="S259" s="13" t="s">
        <v>55</v>
      </c>
      <c r="T259" s="13" t="s">
        <v>55</v>
      </c>
      <c r="U259" s="13" t="s">
        <v>56</v>
      </c>
      <c r="V259" s="13"/>
      <c r="W259" s="13"/>
      <c r="X259" s="13"/>
      <c r="Y259" s="13">
        <v>0</v>
      </c>
      <c r="Z259" s="21" cm="1">
        <f t="array" ref="Z259">MAX(VALUE(Table1[[#This Row],[Enter measured harness resistance value (1st measurement)]:[Enter measured harness resistance value (3rd measurement)]]))</f>
        <v>0</v>
      </c>
      <c r="AA259" s="21" cm="1">
        <f t="array" ref="AA259">MIN(VALUE(Table1[[#This Row],[Enter measured harness resistance value (1st measurement)]:[Enter measured harness resistance value (3rd measurement)]]))</f>
        <v>0</v>
      </c>
      <c r="AB259" s="21">
        <f>IF(ISBLANK(Table1[[#This Row],[Enter measured harness resistance value (1st measurement)]]), 0, 1)</f>
        <v>0</v>
      </c>
      <c r="AC259" s="13">
        <v>0</v>
      </c>
      <c r="AD259" s="13"/>
      <c r="AE259" s="13" t="s">
        <v>57</v>
      </c>
      <c r="AF259" s="13"/>
      <c r="AG259" s="13"/>
      <c r="AH259" s="13"/>
      <c r="AI259" s="13"/>
      <c r="AJ259" s="13" t="s">
        <v>58</v>
      </c>
      <c r="AK259" s="13"/>
      <c r="AL259" s="13"/>
      <c r="AM259" s="13">
        <f>VALUE(Table1[[#This Row],[Planned Test Hours]])</f>
        <v>0</v>
      </c>
      <c r="AN259" s="13"/>
      <c r="AO259" s="13" t="s">
        <v>59</v>
      </c>
      <c r="AP259" s="13"/>
      <c r="AQ259" s="13"/>
      <c r="AR259" s="13"/>
      <c r="AS259" s="13"/>
      <c r="AT259" s="13"/>
      <c r="AU259" s="13"/>
      <c r="AV259" s="17"/>
    </row>
    <row r="260" spans="1:48" ht="14.4" x14ac:dyDescent="0.3">
      <c r="A260" s="8">
        <v>277</v>
      </c>
      <c r="B260" s="9">
        <v>44307.669444444444</v>
      </c>
      <c r="C260" s="9">
        <v>44307.669444444444</v>
      </c>
      <c r="D260" s="7" t="s">
        <v>48</v>
      </c>
      <c r="E260" s="7" t="s">
        <v>49</v>
      </c>
      <c r="F260" s="7" t="s">
        <v>49</v>
      </c>
      <c r="G260" s="10">
        <v>44301</v>
      </c>
      <c r="H260" s="7" t="s">
        <v>331</v>
      </c>
      <c r="I260" s="7">
        <v>97</v>
      </c>
      <c r="J260" s="7" t="s">
        <v>51</v>
      </c>
      <c r="K260" s="7" t="s">
        <v>235</v>
      </c>
      <c r="L260" s="7" t="s">
        <v>53</v>
      </c>
      <c r="M260" s="7">
        <v>1</v>
      </c>
      <c r="N260" s="7" t="s">
        <v>54</v>
      </c>
      <c r="O260" s="7"/>
      <c r="P260" s="7" t="s">
        <v>55</v>
      </c>
      <c r="Q260" s="7"/>
      <c r="R260" s="7" t="s">
        <v>55</v>
      </c>
      <c r="S260" s="7" t="s">
        <v>55</v>
      </c>
      <c r="T260" s="7" t="s">
        <v>55</v>
      </c>
      <c r="U260" s="7" t="s">
        <v>56</v>
      </c>
      <c r="V260" s="7"/>
      <c r="W260" s="7"/>
      <c r="X260" s="7"/>
      <c r="Y260" s="7">
        <v>0</v>
      </c>
      <c r="Z260" s="19" cm="1">
        <f t="array" ref="Z260">MAX(VALUE(Table1[[#This Row],[Enter measured harness resistance value (1st measurement)]:[Enter measured harness resistance value (3rd measurement)]]))</f>
        <v>0</v>
      </c>
      <c r="AA260" s="19" cm="1">
        <f t="array" ref="AA260">MIN(VALUE(Table1[[#This Row],[Enter measured harness resistance value (1st measurement)]:[Enter measured harness resistance value (3rd measurement)]]))</f>
        <v>0</v>
      </c>
      <c r="AB260" s="19">
        <f>IF(ISBLANK(Table1[[#This Row],[Enter measured harness resistance value (1st measurement)]]), 0, 1)</f>
        <v>0</v>
      </c>
      <c r="AC260" s="7">
        <v>0</v>
      </c>
      <c r="AD260" s="7"/>
      <c r="AE260" s="7" t="s">
        <v>57</v>
      </c>
      <c r="AF260" s="7"/>
      <c r="AG260" s="7"/>
      <c r="AH260" s="7"/>
      <c r="AI260" s="7"/>
      <c r="AJ260" s="7" t="s">
        <v>58</v>
      </c>
      <c r="AK260" s="7"/>
      <c r="AL260" s="7"/>
      <c r="AM260" s="7">
        <f>VALUE(Table1[[#This Row],[Planned Test Hours]])</f>
        <v>0</v>
      </c>
      <c r="AN260" s="7"/>
      <c r="AO260" s="7" t="s">
        <v>59</v>
      </c>
      <c r="AP260" s="7"/>
      <c r="AQ260" s="7"/>
      <c r="AR260" s="7"/>
      <c r="AS260" s="7"/>
      <c r="AT260" s="7"/>
      <c r="AU260" s="7"/>
      <c r="AV260" s="11"/>
    </row>
    <row r="261" spans="1:48" ht="14.4" x14ac:dyDescent="0.3">
      <c r="A261" s="12">
        <v>278</v>
      </c>
      <c r="B261" s="14">
        <v>44307.669444444444</v>
      </c>
      <c r="C261" s="14">
        <v>44307.669444444444</v>
      </c>
      <c r="D261" s="13" t="s">
        <v>48</v>
      </c>
      <c r="E261" s="13" t="s">
        <v>49</v>
      </c>
      <c r="F261" s="13" t="s">
        <v>49</v>
      </c>
      <c r="G261" s="15">
        <v>44301</v>
      </c>
      <c r="H261" s="13" t="s">
        <v>332</v>
      </c>
      <c r="I261" s="13">
        <v>98</v>
      </c>
      <c r="J261" s="13" t="s">
        <v>51</v>
      </c>
      <c r="K261" s="13" t="s">
        <v>235</v>
      </c>
      <c r="L261" s="13" t="s">
        <v>53</v>
      </c>
      <c r="M261" s="13">
        <v>1</v>
      </c>
      <c r="N261" s="13" t="s">
        <v>54</v>
      </c>
      <c r="O261" s="13"/>
      <c r="P261" s="13" t="s">
        <v>55</v>
      </c>
      <c r="Q261" s="13"/>
      <c r="R261" s="13" t="s">
        <v>55</v>
      </c>
      <c r="S261" s="13" t="s">
        <v>55</v>
      </c>
      <c r="T261" s="13" t="s">
        <v>55</v>
      </c>
      <c r="U261" s="13" t="s">
        <v>56</v>
      </c>
      <c r="V261" s="13"/>
      <c r="W261" s="13"/>
      <c r="X261" s="13"/>
      <c r="Y261" s="13">
        <v>0</v>
      </c>
      <c r="Z261" s="21" cm="1">
        <f t="array" ref="Z261">MAX(VALUE(Table1[[#This Row],[Enter measured harness resistance value (1st measurement)]:[Enter measured harness resistance value (3rd measurement)]]))</f>
        <v>0</v>
      </c>
      <c r="AA261" s="21" cm="1">
        <f t="array" ref="AA261">MIN(VALUE(Table1[[#This Row],[Enter measured harness resistance value (1st measurement)]:[Enter measured harness resistance value (3rd measurement)]]))</f>
        <v>0</v>
      </c>
      <c r="AB261" s="21">
        <f>IF(ISBLANK(Table1[[#This Row],[Enter measured harness resistance value (1st measurement)]]), 0, 1)</f>
        <v>0</v>
      </c>
      <c r="AC261" s="13">
        <v>0</v>
      </c>
      <c r="AD261" s="13"/>
      <c r="AE261" s="13" t="s">
        <v>57</v>
      </c>
      <c r="AF261" s="13"/>
      <c r="AG261" s="13"/>
      <c r="AH261" s="13"/>
      <c r="AI261" s="13"/>
      <c r="AJ261" s="13" t="s">
        <v>58</v>
      </c>
      <c r="AK261" s="13"/>
      <c r="AL261" s="13"/>
      <c r="AM261" s="13">
        <f>VALUE(Table1[[#This Row],[Planned Test Hours]])</f>
        <v>0</v>
      </c>
      <c r="AN261" s="13"/>
      <c r="AO261" s="13" t="s">
        <v>59</v>
      </c>
      <c r="AP261" s="13"/>
      <c r="AQ261" s="13"/>
      <c r="AR261" s="13"/>
      <c r="AS261" s="13"/>
      <c r="AT261" s="13"/>
      <c r="AU261" s="13"/>
      <c r="AV261" s="17"/>
    </row>
    <row r="262" spans="1:48" ht="14.4" x14ac:dyDescent="0.3">
      <c r="A262" s="8">
        <v>280</v>
      </c>
      <c r="B262" s="9">
        <v>44307.670138888891</v>
      </c>
      <c r="C262" s="9">
        <v>44307.670138888891</v>
      </c>
      <c r="D262" s="7" t="s">
        <v>48</v>
      </c>
      <c r="E262" s="7" t="s">
        <v>49</v>
      </c>
      <c r="F262" s="7" t="s">
        <v>49</v>
      </c>
      <c r="G262" s="10">
        <v>44301</v>
      </c>
      <c r="H262" s="7" t="s">
        <v>333</v>
      </c>
      <c r="I262" s="7">
        <v>100</v>
      </c>
      <c r="J262" s="7" t="s">
        <v>51</v>
      </c>
      <c r="K262" s="7" t="s">
        <v>235</v>
      </c>
      <c r="L262" s="7" t="s">
        <v>53</v>
      </c>
      <c r="M262" s="7">
        <v>1</v>
      </c>
      <c r="N262" s="18" t="s">
        <v>54</v>
      </c>
      <c r="O262" s="7"/>
      <c r="P262" s="7" t="s">
        <v>55</v>
      </c>
      <c r="Q262" s="7"/>
      <c r="R262" s="7" t="s">
        <v>55</v>
      </c>
      <c r="S262" s="7" t="s">
        <v>55</v>
      </c>
      <c r="T262" s="7" t="s">
        <v>55</v>
      </c>
      <c r="U262" s="7" t="s">
        <v>56</v>
      </c>
      <c r="V262" s="7"/>
      <c r="W262" s="7"/>
      <c r="X262" s="7"/>
      <c r="Y262" s="7">
        <v>0</v>
      </c>
      <c r="Z262" s="19" cm="1">
        <f t="array" ref="Z262">MAX(VALUE(Table1[[#This Row],[Enter measured harness resistance value (1st measurement)]:[Enter measured harness resistance value (3rd measurement)]]))</f>
        <v>0</v>
      </c>
      <c r="AA262" s="19" cm="1">
        <f t="array" ref="AA262">MIN(VALUE(Table1[[#This Row],[Enter measured harness resistance value (1st measurement)]:[Enter measured harness resistance value (3rd measurement)]]))</f>
        <v>0</v>
      </c>
      <c r="AB262" s="19">
        <f>IF(ISBLANK(Table1[[#This Row],[Enter measured harness resistance value (1st measurement)]]), 0, 1)</f>
        <v>0</v>
      </c>
      <c r="AC262" s="7">
        <v>0</v>
      </c>
      <c r="AD262" s="7"/>
      <c r="AE262" s="7" t="s">
        <v>57</v>
      </c>
      <c r="AF262" s="7"/>
      <c r="AG262" s="7"/>
      <c r="AH262" s="7"/>
      <c r="AI262" s="7"/>
      <c r="AJ262" s="7" t="s">
        <v>58</v>
      </c>
      <c r="AK262" s="7"/>
      <c r="AL262" s="7"/>
      <c r="AM262" s="7">
        <f>VALUE(Table1[[#This Row],[Planned Test Hours]])</f>
        <v>0</v>
      </c>
      <c r="AN262" s="7"/>
      <c r="AO262" s="7" t="s">
        <v>59</v>
      </c>
      <c r="AP262" s="7"/>
      <c r="AQ262" s="7"/>
      <c r="AR262" s="7"/>
      <c r="AS262" s="7"/>
      <c r="AT262" s="7"/>
      <c r="AU262" s="7"/>
      <c r="AV262" s="11"/>
    </row>
    <row r="263" spans="1:48" ht="14.4" x14ac:dyDescent="0.3">
      <c r="A263" s="8">
        <v>279</v>
      </c>
      <c r="B263" s="9">
        <v>44307.670138888891</v>
      </c>
      <c r="C263" s="9">
        <v>44307.670138888891</v>
      </c>
      <c r="D263" s="7" t="s">
        <v>48</v>
      </c>
      <c r="E263" s="7" t="s">
        <v>49</v>
      </c>
      <c r="F263" s="7" t="s">
        <v>49</v>
      </c>
      <c r="G263" s="10">
        <v>44301</v>
      </c>
      <c r="H263" s="7" t="s">
        <v>334</v>
      </c>
      <c r="I263" s="7">
        <v>99</v>
      </c>
      <c r="J263" s="7" t="s">
        <v>51</v>
      </c>
      <c r="K263" s="7" t="s">
        <v>235</v>
      </c>
      <c r="L263" s="7" t="s">
        <v>53</v>
      </c>
      <c r="M263" s="7">
        <v>1</v>
      </c>
      <c r="N263" s="7" t="s">
        <v>54</v>
      </c>
      <c r="O263" s="7"/>
      <c r="P263" s="7" t="s">
        <v>55</v>
      </c>
      <c r="Q263" s="7"/>
      <c r="R263" s="7" t="s">
        <v>55</v>
      </c>
      <c r="S263" s="7" t="s">
        <v>55</v>
      </c>
      <c r="T263" s="7" t="s">
        <v>55</v>
      </c>
      <c r="U263" s="7" t="s">
        <v>56</v>
      </c>
      <c r="V263" s="7"/>
      <c r="W263" s="7"/>
      <c r="X263" s="7"/>
      <c r="Y263" s="7">
        <v>0</v>
      </c>
      <c r="Z263" s="19" cm="1">
        <f t="array" ref="Z263">MAX(VALUE(Table1[[#This Row],[Enter measured harness resistance value (1st measurement)]:[Enter measured harness resistance value (3rd measurement)]]))</f>
        <v>0</v>
      </c>
      <c r="AA263" s="19" cm="1">
        <f t="array" ref="AA263">MIN(VALUE(Table1[[#This Row],[Enter measured harness resistance value (1st measurement)]:[Enter measured harness resistance value (3rd measurement)]]))</f>
        <v>0</v>
      </c>
      <c r="AB263" s="19">
        <f>IF(ISBLANK(Table1[[#This Row],[Enter measured harness resistance value (1st measurement)]]), 0, 1)</f>
        <v>0</v>
      </c>
      <c r="AC263" s="7">
        <v>0</v>
      </c>
      <c r="AD263" s="7"/>
      <c r="AE263" s="7" t="s">
        <v>57</v>
      </c>
      <c r="AF263" s="7"/>
      <c r="AG263" s="7"/>
      <c r="AH263" s="7"/>
      <c r="AI263" s="7"/>
      <c r="AJ263" s="7" t="s">
        <v>58</v>
      </c>
      <c r="AK263" s="7"/>
      <c r="AL263" s="7"/>
      <c r="AM263" s="7">
        <f>VALUE(Table1[[#This Row],[Planned Test Hours]])</f>
        <v>0</v>
      </c>
      <c r="AN263" s="7"/>
      <c r="AO263" s="7" t="s">
        <v>59</v>
      </c>
      <c r="AP263" s="7"/>
      <c r="AQ263" s="7"/>
      <c r="AR263" s="7"/>
      <c r="AS263" s="7"/>
      <c r="AT263" s="13"/>
      <c r="AU263" s="13"/>
      <c r="AV263" s="17"/>
    </row>
    <row r="264" spans="1:48" ht="14.4" x14ac:dyDescent="0.3">
      <c r="A264" s="12">
        <v>281</v>
      </c>
      <c r="B264" s="14">
        <v>44307.670138888891</v>
      </c>
      <c r="C264" s="14">
        <v>44307.672222222223</v>
      </c>
      <c r="D264" s="13" t="s">
        <v>48</v>
      </c>
      <c r="E264" s="13" t="s">
        <v>49</v>
      </c>
      <c r="F264" s="13" t="s">
        <v>49</v>
      </c>
      <c r="G264" s="15">
        <v>44301</v>
      </c>
      <c r="H264" s="13" t="s">
        <v>335</v>
      </c>
      <c r="I264" s="13">
        <v>101</v>
      </c>
      <c r="J264" s="13" t="s">
        <v>51</v>
      </c>
      <c r="K264" s="13" t="s">
        <v>235</v>
      </c>
      <c r="L264" s="13" t="s">
        <v>53</v>
      </c>
      <c r="M264" s="13">
        <v>1</v>
      </c>
      <c r="N264" s="16" t="s">
        <v>54</v>
      </c>
      <c r="O264" s="13"/>
      <c r="P264" s="13" t="s">
        <v>55</v>
      </c>
      <c r="Q264" s="13"/>
      <c r="R264" s="13" t="s">
        <v>55</v>
      </c>
      <c r="S264" s="13" t="s">
        <v>55</v>
      </c>
      <c r="T264" s="13" t="s">
        <v>55</v>
      </c>
      <c r="U264" s="13" t="s">
        <v>56</v>
      </c>
      <c r="V264" s="13"/>
      <c r="W264" s="13"/>
      <c r="X264" s="13"/>
      <c r="Y264" s="13">
        <v>0</v>
      </c>
      <c r="Z264" s="21" cm="1">
        <f t="array" ref="Z264">MAX(VALUE(Table1[[#This Row],[Enter measured harness resistance value (1st measurement)]:[Enter measured harness resistance value (3rd measurement)]]))</f>
        <v>0</v>
      </c>
      <c r="AA264" s="21" cm="1">
        <f t="array" ref="AA264">MIN(VALUE(Table1[[#This Row],[Enter measured harness resistance value (1st measurement)]:[Enter measured harness resistance value (3rd measurement)]]))</f>
        <v>0</v>
      </c>
      <c r="AB264" s="21">
        <f>IF(ISBLANK(Table1[[#This Row],[Enter measured harness resistance value (1st measurement)]]), 0, 1)</f>
        <v>0</v>
      </c>
      <c r="AC264" s="13">
        <v>0</v>
      </c>
      <c r="AD264" s="13"/>
      <c r="AE264" s="13" t="s">
        <v>57</v>
      </c>
      <c r="AF264" s="13"/>
      <c r="AG264" s="13"/>
      <c r="AH264" s="13"/>
      <c r="AI264" s="13"/>
      <c r="AJ264" s="13" t="s">
        <v>58</v>
      </c>
      <c r="AK264" s="13"/>
      <c r="AL264" s="13"/>
      <c r="AM264" s="13">
        <f>VALUE(Table1[[#This Row],[Planned Test Hours]])</f>
        <v>0</v>
      </c>
      <c r="AN264" s="13"/>
      <c r="AO264" s="13" t="s">
        <v>59</v>
      </c>
      <c r="AP264" s="13"/>
      <c r="AQ264" s="13"/>
      <c r="AR264" s="13"/>
      <c r="AS264" s="13"/>
      <c r="AT264" s="7"/>
      <c r="AU264" s="7"/>
      <c r="AV264" s="11"/>
    </row>
    <row r="265" spans="1:48" ht="14.4" x14ac:dyDescent="0.3">
      <c r="A265" s="8">
        <v>282</v>
      </c>
      <c r="B265" s="9">
        <v>44307.672222222223</v>
      </c>
      <c r="C265" s="9">
        <v>44307.672222222223</v>
      </c>
      <c r="D265" s="7" t="s">
        <v>48</v>
      </c>
      <c r="E265" s="7" t="s">
        <v>49</v>
      </c>
      <c r="F265" s="7" t="s">
        <v>49</v>
      </c>
      <c r="G265" s="10">
        <v>44301</v>
      </c>
      <c r="H265" s="7" t="s">
        <v>336</v>
      </c>
      <c r="I265" s="7">
        <v>102</v>
      </c>
      <c r="J265" s="7" t="s">
        <v>51</v>
      </c>
      <c r="K265" s="7" t="s">
        <v>235</v>
      </c>
      <c r="L265" s="7" t="s">
        <v>53</v>
      </c>
      <c r="M265" s="7">
        <v>1</v>
      </c>
      <c r="N265" s="18" t="s">
        <v>54</v>
      </c>
      <c r="O265" s="7"/>
      <c r="P265" s="7" t="s">
        <v>55</v>
      </c>
      <c r="Q265" s="7"/>
      <c r="R265" s="7" t="s">
        <v>55</v>
      </c>
      <c r="S265" s="7" t="s">
        <v>55</v>
      </c>
      <c r="T265" s="7" t="s">
        <v>55</v>
      </c>
      <c r="U265" s="7" t="s">
        <v>56</v>
      </c>
      <c r="V265" s="7"/>
      <c r="W265" s="7"/>
      <c r="X265" s="7"/>
      <c r="Y265" s="7">
        <v>0</v>
      </c>
      <c r="Z265" s="19" cm="1">
        <f t="array" ref="Z265">MAX(VALUE(Table1[[#This Row],[Enter measured harness resistance value (1st measurement)]:[Enter measured harness resistance value (3rd measurement)]]))</f>
        <v>0</v>
      </c>
      <c r="AA265" s="19" cm="1">
        <f t="array" ref="AA265">MIN(VALUE(Table1[[#This Row],[Enter measured harness resistance value (1st measurement)]:[Enter measured harness resistance value (3rd measurement)]]))</f>
        <v>0</v>
      </c>
      <c r="AB265" s="19">
        <f>IF(ISBLANK(Table1[[#This Row],[Enter measured harness resistance value (1st measurement)]]), 0, 1)</f>
        <v>0</v>
      </c>
      <c r="AC265" s="7">
        <v>0</v>
      </c>
      <c r="AD265" s="7"/>
      <c r="AE265" s="7" t="s">
        <v>57</v>
      </c>
      <c r="AF265" s="7"/>
      <c r="AG265" s="7"/>
      <c r="AH265" s="7"/>
      <c r="AI265" s="7"/>
      <c r="AJ265" s="7" t="s">
        <v>58</v>
      </c>
      <c r="AK265" s="7"/>
      <c r="AL265" s="7"/>
      <c r="AM265" s="7">
        <f>VALUE(Table1[[#This Row],[Planned Test Hours]])</f>
        <v>0</v>
      </c>
      <c r="AN265" s="7"/>
      <c r="AO265" s="7" t="s">
        <v>59</v>
      </c>
      <c r="AP265" s="7"/>
      <c r="AQ265" s="7"/>
      <c r="AR265" s="7"/>
      <c r="AS265" s="7"/>
      <c r="AT265" s="13"/>
      <c r="AU265" s="13"/>
      <c r="AV265" s="17"/>
    </row>
    <row r="266" spans="1:48" ht="14.4" x14ac:dyDescent="0.3">
      <c r="A266" s="12">
        <v>283</v>
      </c>
      <c r="B266" s="14">
        <v>44307.672222222223</v>
      </c>
      <c r="C266" s="14">
        <v>44307.67291666667</v>
      </c>
      <c r="D266" s="13" t="s">
        <v>48</v>
      </c>
      <c r="E266" s="13" t="s">
        <v>49</v>
      </c>
      <c r="F266" s="13" t="s">
        <v>49</v>
      </c>
      <c r="G266" s="15">
        <v>44301</v>
      </c>
      <c r="H266" s="13" t="s">
        <v>337</v>
      </c>
      <c r="I266" s="13">
        <v>103</v>
      </c>
      <c r="J266" s="13" t="s">
        <v>51</v>
      </c>
      <c r="K266" s="13" t="s">
        <v>235</v>
      </c>
      <c r="L266" s="13" t="s">
        <v>53</v>
      </c>
      <c r="M266" s="13">
        <v>1</v>
      </c>
      <c r="N266" s="16" t="s">
        <v>54</v>
      </c>
      <c r="O266" s="13"/>
      <c r="P266" s="13" t="s">
        <v>55</v>
      </c>
      <c r="Q266" s="13"/>
      <c r="R266" s="13" t="s">
        <v>55</v>
      </c>
      <c r="S266" s="13" t="s">
        <v>55</v>
      </c>
      <c r="T266" s="13" t="s">
        <v>55</v>
      </c>
      <c r="U266" s="13" t="s">
        <v>56</v>
      </c>
      <c r="V266" s="13"/>
      <c r="W266" s="13"/>
      <c r="X266" s="13"/>
      <c r="Y266" s="13">
        <v>0</v>
      </c>
      <c r="Z266" s="21" cm="1">
        <f t="array" ref="Z266">MAX(VALUE(Table1[[#This Row],[Enter measured harness resistance value (1st measurement)]:[Enter measured harness resistance value (3rd measurement)]]))</f>
        <v>0</v>
      </c>
      <c r="AA266" s="21" cm="1">
        <f t="array" ref="AA266">MIN(VALUE(Table1[[#This Row],[Enter measured harness resistance value (1st measurement)]:[Enter measured harness resistance value (3rd measurement)]]))</f>
        <v>0</v>
      </c>
      <c r="AB266" s="21">
        <f>IF(ISBLANK(Table1[[#This Row],[Enter measured harness resistance value (1st measurement)]]), 0, 1)</f>
        <v>0</v>
      </c>
      <c r="AC266" s="13">
        <v>0</v>
      </c>
      <c r="AD266" s="13"/>
      <c r="AE266" s="13" t="s">
        <v>57</v>
      </c>
      <c r="AF266" s="13"/>
      <c r="AG266" s="13"/>
      <c r="AH266" s="13"/>
      <c r="AI266" s="13"/>
      <c r="AJ266" s="13" t="s">
        <v>58</v>
      </c>
      <c r="AK266" s="13"/>
      <c r="AL266" s="13"/>
      <c r="AM266" s="13">
        <f>VALUE(Table1[[#This Row],[Planned Test Hours]])</f>
        <v>0</v>
      </c>
      <c r="AN266" s="13"/>
      <c r="AO266" s="13" t="s">
        <v>59</v>
      </c>
      <c r="AP266" s="13"/>
      <c r="AQ266" s="13"/>
      <c r="AR266" s="13"/>
      <c r="AS266" s="13"/>
      <c r="AT266" s="7"/>
      <c r="AU266" s="7"/>
      <c r="AV266" s="11"/>
    </row>
    <row r="267" spans="1:48" ht="14.4" x14ac:dyDescent="0.3">
      <c r="A267" s="8">
        <v>284</v>
      </c>
      <c r="B267" s="9">
        <v>44307.67291666667</v>
      </c>
      <c r="C267" s="9">
        <v>44307.67291666667</v>
      </c>
      <c r="D267" s="7" t="s">
        <v>48</v>
      </c>
      <c r="E267" s="7" t="s">
        <v>49</v>
      </c>
      <c r="F267" s="7" t="s">
        <v>49</v>
      </c>
      <c r="G267" s="10">
        <v>44301</v>
      </c>
      <c r="H267" s="7" t="s">
        <v>338</v>
      </c>
      <c r="I267" s="7">
        <v>104</v>
      </c>
      <c r="J267" s="7" t="s">
        <v>51</v>
      </c>
      <c r="K267" s="7" t="s">
        <v>235</v>
      </c>
      <c r="L267" s="7" t="s">
        <v>53</v>
      </c>
      <c r="M267" s="7">
        <v>1</v>
      </c>
      <c r="N267" s="18" t="s">
        <v>54</v>
      </c>
      <c r="O267" s="7"/>
      <c r="P267" s="7" t="s">
        <v>55</v>
      </c>
      <c r="Q267" s="7"/>
      <c r="R267" s="7" t="s">
        <v>55</v>
      </c>
      <c r="S267" s="7" t="s">
        <v>55</v>
      </c>
      <c r="T267" s="7" t="s">
        <v>55</v>
      </c>
      <c r="U267" s="7" t="s">
        <v>56</v>
      </c>
      <c r="V267" s="7"/>
      <c r="W267" s="7"/>
      <c r="X267" s="7"/>
      <c r="Y267" s="7">
        <v>0</v>
      </c>
      <c r="Z267" s="19" cm="1">
        <f t="array" ref="Z267">MAX(VALUE(Table1[[#This Row],[Enter measured harness resistance value (1st measurement)]:[Enter measured harness resistance value (3rd measurement)]]))</f>
        <v>0</v>
      </c>
      <c r="AA267" s="19" cm="1">
        <f t="array" ref="AA267">MIN(VALUE(Table1[[#This Row],[Enter measured harness resistance value (1st measurement)]:[Enter measured harness resistance value (3rd measurement)]]))</f>
        <v>0</v>
      </c>
      <c r="AB267" s="19">
        <f>IF(ISBLANK(Table1[[#This Row],[Enter measured harness resistance value (1st measurement)]]), 0, 1)</f>
        <v>0</v>
      </c>
      <c r="AC267" s="7">
        <v>0</v>
      </c>
      <c r="AD267" s="7"/>
      <c r="AE267" s="7" t="s">
        <v>57</v>
      </c>
      <c r="AF267" s="7"/>
      <c r="AG267" s="7"/>
      <c r="AH267" s="7"/>
      <c r="AI267" s="7"/>
      <c r="AJ267" s="7" t="s">
        <v>58</v>
      </c>
      <c r="AK267" s="7"/>
      <c r="AL267" s="7"/>
      <c r="AM267" s="7">
        <f>VALUE(Table1[[#This Row],[Planned Test Hours]])</f>
        <v>0</v>
      </c>
      <c r="AN267" s="7"/>
      <c r="AO267" s="7" t="s">
        <v>59</v>
      </c>
      <c r="AP267" s="7"/>
      <c r="AQ267" s="7"/>
      <c r="AR267" s="7"/>
      <c r="AS267" s="7"/>
      <c r="AT267" s="13"/>
      <c r="AU267" s="13"/>
      <c r="AV267" s="17"/>
    </row>
    <row r="268" spans="1:48" ht="14.4" x14ac:dyDescent="0.3">
      <c r="A268" s="12">
        <v>285</v>
      </c>
      <c r="B268" s="14">
        <v>44308.362500000003</v>
      </c>
      <c r="C268" s="14">
        <v>44308.381249999999</v>
      </c>
      <c r="D268" s="13" t="s">
        <v>48</v>
      </c>
      <c r="E268" s="13" t="s">
        <v>49</v>
      </c>
      <c r="F268" s="13" t="s">
        <v>49</v>
      </c>
      <c r="G268" s="15">
        <v>44301</v>
      </c>
      <c r="H268" s="13" t="s">
        <v>339</v>
      </c>
      <c r="I268" s="13">
        <v>29</v>
      </c>
      <c r="J268" s="13" t="s">
        <v>51</v>
      </c>
      <c r="K268" s="13" t="s">
        <v>129</v>
      </c>
      <c r="L268" s="13" t="s">
        <v>53</v>
      </c>
      <c r="M268" s="13">
        <v>1</v>
      </c>
      <c r="N268" s="13" t="s">
        <v>54</v>
      </c>
      <c r="O268" s="13"/>
      <c r="P268" s="13" t="s">
        <v>55</v>
      </c>
      <c r="Q268" s="13"/>
      <c r="R268" s="13" t="s">
        <v>55</v>
      </c>
      <c r="S268" s="13" t="s">
        <v>55</v>
      </c>
      <c r="T268" s="13" t="s">
        <v>55</v>
      </c>
      <c r="U268" s="13" t="s">
        <v>56</v>
      </c>
      <c r="V268" s="13"/>
      <c r="W268" s="13"/>
      <c r="X268" s="13"/>
      <c r="Y268" s="13">
        <v>0</v>
      </c>
      <c r="Z268" s="21" cm="1">
        <f t="array" ref="Z268">MAX(VALUE(Table1[[#This Row],[Enter measured harness resistance value (1st measurement)]:[Enter measured harness resistance value (3rd measurement)]]))</f>
        <v>0</v>
      </c>
      <c r="AA268" s="21" cm="1">
        <f t="array" ref="AA268">MIN(VALUE(Table1[[#This Row],[Enter measured harness resistance value (1st measurement)]:[Enter measured harness resistance value (3rd measurement)]]))</f>
        <v>0</v>
      </c>
      <c r="AB268" s="21">
        <f>IF(ISBLANK(Table1[[#This Row],[Enter measured harness resistance value (1st measurement)]]), 0, 1)</f>
        <v>0</v>
      </c>
      <c r="AC268" s="13">
        <v>0</v>
      </c>
      <c r="AD268" s="13"/>
      <c r="AE268" s="13" t="s">
        <v>57</v>
      </c>
      <c r="AF268" s="13"/>
      <c r="AG268" s="13"/>
      <c r="AH268" s="13"/>
      <c r="AI268" s="13"/>
      <c r="AJ268" s="13" t="s">
        <v>58</v>
      </c>
      <c r="AK268" s="13"/>
      <c r="AL268" s="13"/>
      <c r="AM268" s="13">
        <f>VALUE(Table1[[#This Row],[Planned Test Hours]])</f>
        <v>0</v>
      </c>
      <c r="AN268" s="13"/>
      <c r="AO268" s="13" t="s">
        <v>59</v>
      </c>
      <c r="AP268" s="13" t="s">
        <v>340</v>
      </c>
      <c r="AQ268" s="13"/>
      <c r="AR268" s="13"/>
      <c r="AS268" s="13"/>
      <c r="AT268" s="7"/>
      <c r="AU268" s="7"/>
      <c r="AV268" s="11"/>
    </row>
    <row r="269" spans="1:48" ht="14.4" x14ac:dyDescent="0.3">
      <c r="A269" s="8">
        <v>286</v>
      </c>
      <c r="B269" s="9">
        <v>44308.381249999999</v>
      </c>
      <c r="C269" s="9">
        <v>44308.381249999999</v>
      </c>
      <c r="D269" s="7" t="s">
        <v>48</v>
      </c>
      <c r="E269" s="7" t="s">
        <v>49</v>
      </c>
      <c r="F269" s="7" t="s">
        <v>49</v>
      </c>
      <c r="G269" s="10">
        <v>44301</v>
      </c>
      <c r="H269" s="7" t="s">
        <v>341</v>
      </c>
      <c r="I269" s="7">
        <v>30</v>
      </c>
      <c r="J269" s="7" t="s">
        <v>51</v>
      </c>
      <c r="K269" s="7" t="s">
        <v>129</v>
      </c>
      <c r="L269" s="7" t="s">
        <v>53</v>
      </c>
      <c r="M269" s="7">
        <v>1</v>
      </c>
      <c r="N269" s="7" t="s">
        <v>54</v>
      </c>
      <c r="O269" s="7"/>
      <c r="P269" s="7" t="s">
        <v>55</v>
      </c>
      <c r="Q269" s="7"/>
      <c r="R269" s="7" t="s">
        <v>55</v>
      </c>
      <c r="S269" s="7" t="s">
        <v>55</v>
      </c>
      <c r="T269" s="7" t="s">
        <v>55</v>
      </c>
      <c r="U269" s="7" t="s">
        <v>56</v>
      </c>
      <c r="V269" s="7"/>
      <c r="W269" s="7"/>
      <c r="X269" s="7"/>
      <c r="Y269" s="7">
        <v>0</v>
      </c>
      <c r="Z269" s="19" cm="1">
        <f t="array" ref="Z269">MAX(VALUE(Table1[[#This Row],[Enter measured harness resistance value (1st measurement)]:[Enter measured harness resistance value (3rd measurement)]]))</f>
        <v>0</v>
      </c>
      <c r="AA269" s="19" cm="1">
        <f t="array" ref="AA269">MIN(VALUE(Table1[[#This Row],[Enter measured harness resistance value (1st measurement)]:[Enter measured harness resistance value (3rd measurement)]]))</f>
        <v>0</v>
      </c>
      <c r="AB269" s="19">
        <f>IF(ISBLANK(Table1[[#This Row],[Enter measured harness resistance value (1st measurement)]]), 0, 1)</f>
        <v>0</v>
      </c>
      <c r="AC269" s="7">
        <v>0</v>
      </c>
      <c r="AD269" s="7"/>
      <c r="AE269" s="7" t="s">
        <v>57</v>
      </c>
      <c r="AF269" s="7"/>
      <c r="AG269" s="7"/>
      <c r="AH269" s="7"/>
      <c r="AI269" s="7"/>
      <c r="AJ269" s="7" t="s">
        <v>58</v>
      </c>
      <c r="AK269" s="7"/>
      <c r="AL269" s="7"/>
      <c r="AM269" s="7">
        <f>VALUE(Table1[[#This Row],[Planned Test Hours]])</f>
        <v>0</v>
      </c>
      <c r="AN269" s="7"/>
      <c r="AO269" s="7" t="s">
        <v>59</v>
      </c>
      <c r="AP269" s="7" t="s">
        <v>340</v>
      </c>
      <c r="AQ269" s="7"/>
      <c r="AR269" s="7"/>
      <c r="AS269" s="7"/>
      <c r="AT269" s="13"/>
      <c r="AU269" s="13"/>
      <c r="AV269" s="17"/>
    </row>
    <row r="270" spans="1:48" ht="14.4" x14ac:dyDescent="0.3">
      <c r="A270" s="12">
        <v>287</v>
      </c>
      <c r="B270" s="14">
        <v>44308.381249999999</v>
      </c>
      <c r="C270" s="14">
        <v>44308.381944444445</v>
      </c>
      <c r="D270" s="13" t="s">
        <v>48</v>
      </c>
      <c r="E270" s="13" t="s">
        <v>49</v>
      </c>
      <c r="F270" s="13" t="s">
        <v>49</v>
      </c>
      <c r="G270" s="15">
        <v>44301</v>
      </c>
      <c r="H270" s="13" t="s">
        <v>342</v>
      </c>
      <c r="I270" s="13">
        <v>31</v>
      </c>
      <c r="J270" s="13" t="s">
        <v>51</v>
      </c>
      <c r="K270" s="13" t="s">
        <v>129</v>
      </c>
      <c r="L270" s="13" t="s">
        <v>53</v>
      </c>
      <c r="M270" s="13">
        <v>1</v>
      </c>
      <c r="N270" s="13" t="s">
        <v>54</v>
      </c>
      <c r="O270" s="13"/>
      <c r="P270" s="13" t="s">
        <v>55</v>
      </c>
      <c r="Q270" s="13"/>
      <c r="R270" s="13" t="s">
        <v>55</v>
      </c>
      <c r="S270" s="13" t="s">
        <v>55</v>
      </c>
      <c r="T270" s="13" t="s">
        <v>55</v>
      </c>
      <c r="U270" s="13" t="s">
        <v>56</v>
      </c>
      <c r="V270" s="13"/>
      <c r="W270" s="13"/>
      <c r="X270" s="13"/>
      <c r="Y270" s="13">
        <v>0</v>
      </c>
      <c r="Z270" s="21" cm="1">
        <f t="array" ref="Z270">MAX(VALUE(Table1[[#This Row],[Enter measured harness resistance value (1st measurement)]:[Enter measured harness resistance value (3rd measurement)]]))</f>
        <v>0</v>
      </c>
      <c r="AA270" s="21" cm="1">
        <f t="array" ref="AA270">MIN(VALUE(Table1[[#This Row],[Enter measured harness resistance value (1st measurement)]:[Enter measured harness resistance value (3rd measurement)]]))</f>
        <v>0</v>
      </c>
      <c r="AB270" s="21">
        <f>IF(ISBLANK(Table1[[#This Row],[Enter measured harness resistance value (1st measurement)]]), 0, 1)</f>
        <v>0</v>
      </c>
      <c r="AC270" s="13">
        <v>0</v>
      </c>
      <c r="AD270" s="13"/>
      <c r="AE270" s="13" t="s">
        <v>57</v>
      </c>
      <c r="AF270" s="13"/>
      <c r="AG270" s="13"/>
      <c r="AH270" s="13"/>
      <c r="AI270" s="13"/>
      <c r="AJ270" s="13" t="s">
        <v>58</v>
      </c>
      <c r="AK270" s="13"/>
      <c r="AL270" s="13"/>
      <c r="AM270" s="13">
        <f>VALUE(Table1[[#This Row],[Planned Test Hours]])</f>
        <v>0</v>
      </c>
      <c r="AN270" s="13"/>
      <c r="AO270" s="13" t="s">
        <v>59</v>
      </c>
      <c r="AP270" s="13" t="s">
        <v>340</v>
      </c>
      <c r="AQ270" s="13"/>
      <c r="AR270" s="13"/>
      <c r="AS270" s="13"/>
      <c r="AT270" s="7"/>
      <c r="AU270" s="7"/>
      <c r="AV270" s="11"/>
    </row>
    <row r="271" spans="1:48" ht="14.4" x14ac:dyDescent="0.3">
      <c r="A271" s="8">
        <v>288</v>
      </c>
      <c r="B271" s="9">
        <v>44308.382638888892</v>
      </c>
      <c r="C271" s="9">
        <v>44308.383333333331</v>
      </c>
      <c r="D271" s="7" t="s">
        <v>48</v>
      </c>
      <c r="E271" s="7" t="s">
        <v>49</v>
      </c>
      <c r="F271" s="7" t="s">
        <v>49</v>
      </c>
      <c r="G271" s="10">
        <v>44301</v>
      </c>
      <c r="H271" s="7" t="s">
        <v>343</v>
      </c>
      <c r="I271" s="7">
        <v>32</v>
      </c>
      <c r="J271" s="7" t="s">
        <v>51</v>
      </c>
      <c r="K271" s="7" t="s">
        <v>129</v>
      </c>
      <c r="L271" s="7" t="s">
        <v>53</v>
      </c>
      <c r="M271" s="7">
        <v>1</v>
      </c>
      <c r="N271" s="7" t="s">
        <v>54</v>
      </c>
      <c r="O271" s="7"/>
      <c r="P271" s="7" t="s">
        <v>55</v>
      </c>
      <c r="Q271" s="7"/>
      <c r="R271" s="7" t="s">
        <v>55</v>
      </c>
      <c r="S271" s="7" t="s">
        <v>55</v>
      </c>
      <c r="T271" s="7" t="s">
        <v>55</v>
      </c>
      <c r="U271" s="7" t="s">
        <v>56</v>
      </c>
      <c r="V271" s="7"/>
      <c r="W271" s="7"/>
      <c r="X271" s="7"/>
      <c r="Y271" s="7">
        <v>0</v>
      </c>
      <c r="Z271" s="19" cm="1">
        <f t="array" ref="Z271">MAX(VALUE(Table1[[#This Row],[Enter measured harness resistance value (1st measurement)]:[Enter measured harness resistance value (3rd measurement)]]))</f>
        <v>0</v>
      </c>
      <c r="AA271" s="19" cm="1">
        <f t="array" ref="AA271">MIN(VALUE(Table1[[#This Row],[Enter measured harness resistance value (1st measurement)]:[Enter measured harness resistance value (3rd measurement)]]))</f>
        <v>0</v>
      </c>
      <c r="AB271" s="19">
        <f>IF(ISBLANK(Table1[[#This Row],[Enter measured harness resistance value (1st measurement)]]), 0, 1)</f>
        <v>0</v>
      </c>
      <c r="AC271" s="7">
        <v>0</v>
      </c>
      <c r="AD271" s="7"/>
      <c r="AE271" s="7" t="s">
        <v>57</v>
      </c>
      <c r="AF271" s="7"/>
      <c r="AG271" s="7"/>
      <c r="AH271" s="7"/>
      <c r="AI271" s="7"/>
      <c r="AJ271" s="7" t="s">
        <v>58</v>
      </c>
      <c r="AK271" s="7"/>
      <c r="AL271" s="7"/>
      <c r="AM271" s="7">
        <f>VALUE(Table1[[#This Row],[Planned Test Hours]])</f>
        <v>0</v>
      </c>
      <c r="AN271" s="7"/>
      <c r="AO271" s="7" t="s">
        <v>59</v>
      </c>
      <c r="AP271" s="7" t="s">
        <v>340</v>
      </c>
      <c r="AQ271" s="7"/>
      <c r="AR271" s="7"/>
      <c r="AS271" s="7"/>
      <c r="AT271" s="13"/>
      <c r="AU271" s="13"/>
      <c r="AV271" s="17"/>
    </row>
    <row r="272" spans="1:48" ht="14.4" x14ac:dyDescent="0.3">
      <c r="A272" s="12">
        <v>289</v>
      </c>
      <c r="B272" s="14">
        <v>44308.383333333331</v>
      </c>
      <c r="C272" s="14">
        <v>44308.384027777778</v>
      </c>
      <c r="D272" s="13" t="s">
        <v>48</v>
      </c>
      <c r="E272" s="13" t="s">
        <v>49</v>
      </c>
      <c r="F272" s="13" t="s">
        <v>49</v>
      </c>
      <c r="G272" s="15">
        <v>44301</v>
      </c>
      <c r="H272" s="13" t="s">
        <v>344</v>
      </c>
      <c r="I272" s="13">
        <v>33</v>
      </c>
      <c r="J272" s="13" t="s">
        <v>51</v>
      </c>
      <c r="K272" s="13" t="s">
        <v>129</v>
      </c>
      <c r="L272" s="13" t="s">
        <v>53</v>
      </c>
      <c r="M272" s="13">
        <v>1</v>
      </c>
      <c r="N272" s="13" t="s">
        <v>54</v>
      </c>
      <c r="O272" s="13"/>
      <c r="P272" s="13" t="s">
        <v>55</v>
      </c>
      <c r="Q272" s="13"/>
      <c r="R272" s="13" t="s">
        <v>55</v>
      </c>
      <c r="S272" s="13" t="s">
        <v>55</v>
      </c>
      <c r="T272" s="13" t="s">
        <v>55</v>
      </c>
      <c r="U272" s="13" t="s">
        <v>56</v>
      </c>
      <c r="V272" s="13"/>
      <c r="W272" s="13"/>
      <c r="X272" s="13"/>
      <c r="Y272" s="13">
        <v>0</v>
      </c>
      <c r="Z272" s="21" cm="1">
        <f t="array" ref="Z272">MAX(VALUE(Table1[[#This Row],[Enter measured harness resistance value (1st measurement)]:[Enter measured harness resistance value (3rd measurement)]]))</f>
        <v>0</v>
      </c>
      <c r="AA272" s="21" cm="1">
        <f t="array" ref="AA272">MIN(VALUE(Table1[[#This Row],[Enter measured harness resistance value (1st measurement)]:[Enter measured harness resistance value (3rd measurement)]]))</f>
        <v>0</v>
      </c>
      <c r="AB272" s="21">
        <f>IF(ISBLANK(Table1[[#This Row],[Enter measured harness resistance value (1st measurement)]]), 0, 1)</f>
        <v>0</v>
      </c>
      <c r="AC272" s="13">
        <v>0</v>
      </c>
      <c r="AD272" s="13"/>
      <c r="AE272" s="13" t="s">
        <v>57</v>
      </c>
      <c r="AF272" s="13"/>
      <c r="AG272" s="13"/>
      <c r="AH272" s="13"/>
      <c r="AI272" s="13"/>
      <c r="AJ272" s="13" t="s">
        <v>58</v>
      </c>
      <c r="AK272" s="13"/>
      <c r="AL272" s="13"/>
      <c r="AM272" s="13">
        <f>VALUE(Table1[[#This Row],[Planned Test Hours]])</f>
        <v>0</v>
      </c>
      <c r="AN272" s="13"/>
      <c r="AO272" s="13" t="s">
        <v>59</v>
      </c>
      <c r="AP272" s="13" t="s">
        <v>340</v>
      </c>
      <c r="AQ272" s="13"/>
      <c r="AR272" s="13"/>
      <c r="AS272" s="13"/>
      <c r="AT272" s="7"/>
      <c r="AU272" s="7"/>
      <c r="AV272" s="11"/>
    </row>
    <row r="273" spans="1:48" ht="14.4" x14ac:dyDescent="0.3">
      <c r="A273" s="8">
        <v>290</v>
      </c>
      <c r="B273" s="9">
        <v>44308.384027777778</v>
      </c>
      <c r="C273" s="9">
        <v>44308.384027777778</v>
      </c>
      <c r="D273" s="7" t="s">
        <v>48</v>
      </c>
      <c r="E273" s="7" t="s">
        <v>49</v>
      </c>
      <c r="F273" s="7" t="s">
        <v>49</v>
      </c>
      <c r="G273" s="10">
        <v>44301</v>
      </c>
      <c r="H273" s="7" t="s">
        <v>345</v>
      </c>
      <c r="I273" s="7">
        <v>34</v>
      </c>
      <c r="J273" s="7" t="s">
        <v>51</v>
      </c>
      <c r="K273" s="7" t="s">
        <v>129</v>
      </c>
      <c r="L273" s="7" t="s">
        <v>53</v>
      </c>
      <c r="M273" s="7">
        <v>1</v>
      </c>
      <c r="N273" s="7" t="s">
        <v>54</v>
      </c>
      <c r="O273" s="7"/>
      <c r="P273" s="7" t="s">
        <v>55</v>
      </c>
      <c r="Q273" s="7"/>
      <c r="R273" s="7" t="s">
        <v>55</v>
      </c>
      <c r="S273" s="7" t="s">
        <v>55</v>
      </c>
      <c r="T273" s="7" t="s">
        <v>55</v>
      </c>
      <c r="U273" s="7" t="s">
        <v>56</v>
      </c>
      <c r="V273" s="7"/>
      <c r="W273" s="7"/>
      <c r="X273" s="7"/>
      <c r="Y273" s="7">
        <v>0</v>
      </c>
      <c r="Z273" s="19" cm="1">
        <f t="array" ref="Z273">MAX(VALUE(Table1[[#This Row],[Enter measured harness resistance value (1st measurement)]:[Enter measured harness resistance value (3rd measurement)]]))</f>
        <v>0</v>
      </c>
      <c r="AA273" s="19" cm="1">
        <f t="array" ref="AA273">MIN(VALUE(Table1[[#This Row],[Enter measured harness resistance value (1st measurement)]:[Enter measured harness resistance value (3rd measurement)]]))</f>
        <v>0</v>
      </c>
      <c r="AB273" s="19">
        <f>IF(ISBLANK(Table1[[#This Row],[Enter measured harness resistance value (1st measurement)]]), 0, 1)</f>
        <v>0</v>
      </c>
      <c r="AC273" s="7">
        <v>0</v>
      </c>
      <c r="AD273" s="7"/>
      <c r="AE273" s="7" t="s">
        <v>57</v>
      </c>
      <c r="AF273" s="7"/>
      <c r="AG273" s="7"/>
      <c r="AH273" s="7"/>
      <c r="AI273" s="7"/>
      <c r="AJ273" s="7" t="s">
        <v>58</v>
      </c>
      <c r="AK273" s="7"/>
      <c r="AL273" s="7"/>
      <c r="AM273" s="7">
        <f>VALUE(Table1[[#This Row],[Planned Test Hours]])</f>
        <v>0</v>
      </c>
      <c r="AN273" s="7"/>
      <c r="AO273" s="7" t="s">
        <v>59</v>
      </c>
      <c r="AP273" s="7" t="s">
        <v>340</v>
      </c>
      <c r="AQ273" s="7"/>
      <c r="AR273" s="7"/>
      <c r="AS273" s="7"/>
      <c r="AT273" s="13"/>
      <c r="AU273" s="13"/>
      <c r="AV273" s="17"/>
    </row>
    <row r="274" spans="1:48" ht="14.4" x14ac:dyDescent="0.3">
      <c r="A274" s="12">
        <v>291</v>
      </c>
      <c r="B274" s="14">
        <v>44308.384027777778</v>
      </c>
      <c r="C274" s="14">
        <v>44308.384722222225</v>
      </c>
      <c r="D274" s="13" t="s">
        <v>48</v>
      </c>
      <c r="E274" s="13" t="s">
        <v>49</v>
      </c>
      <c r="F274" s="13" t="s">
        <v>49</v>
      </c>
      <c r="G274" s="15">
        <v>44301</v>
      </c>
      <c r="H274" s="13" t="s">
        <v>346</v>
      </c>
      <c r="I274" s="13">
        <v>35</v>
      </c>
      <c r="J274" s="13" t="s">
        <v>51</v>
      </c>
      <c r="K274" s="13" t="s">
        <v>129</v>
      </c>
      <c r="L274" s="13" t="s">
        <v>53</v>
      </c>
      <c r="M274" s="13">
        <v>1</v>
      </c>
      <c r="N274" s="13" t="s">
        <v>54</v>
      </c>
      <c r="O274" s="13"/>
      <c r="P274" s="13" t="s">
        <v>55</v>
      </c>
      <c r="Q274" s="13"/>
      <c r="R274" s="13" t="s">
        <v>55</v>
      </c>
      <c r="S274" s="13" t="s">
        <v>55</v>
      </c>
      <c r="T274" s="13" t="s">
        <v>55</v>
      </c>
      <c r="U274" s="13" t="s">
        <v>56</v>
      </c>
      <c r="V274" s="13"/>
      <c r="W274" s="13"/>
      <c r="X274" s="13"/>
      <c r="Y274" s="13">
        <v>0</v>
      </c>
      <c r="Z274" s="21" cm="1">
        <f t="array" ref="Z274">MAX(VALUE(Table1[[#This Row],[Enter measured harness resistance value (1st measurement)]:[Enter measured harness resistance value (3rd measurement)]]))</f>
        <v>0</v>
      </c>
      <c r="AA274" s="21" cm="1">
        <f t="array" ref="AA274">MIN(VALUE(Table1[[#This Row],[Enter measured harness resistance value (1st measurement)]:[Enter measured harness resistance value (3rd measurement)]]))</f>
        <v>0</v>
      </c>
      <c r="AB274" s="21">
        <f>IF(ISBLANK(Table1[[#This Row],[Enter measured harness resistance value (1st measurement)]]), 0, 1)</f>
        <v>0</v>
      </c>
      <c r="AC274" s="13">
        <v>0</v>
      </c>
      <c r="AD274" s="13"/>
      <c r="AE274" s="13" t="s">
        <v>57</v>
      </c>
      <c r="AF274" s="13"/>
      <c r="AG274" s="13"/>
      <c r="AH274" s="13"/>
      <c r="AI274" s="13"/>
      <c r="AJ274" s="13" t="s">
        <v>58</v>
      </c>
      <c r="AK274" s="13"/>
      <c r="AL274" s="13"/>
      <c r="AM274" s="13">
        <f>VALUE(Table1[[#This Row],[Planned Test Hours]])</f>
        <v>0</v>
      </c>
      <c r="AN274" s="13"/>
      <c r="AO274" s="13" t="s">
        <v>59</v>
      </c>
      <c r="AP274" s="13" t="s">
        <v>340</v>
      </c>
      <c r="AQ274" s="13"/>
      <c r="AR274" s="13"/>
      <c r="AS274" s="13"/>
      <c r="AT274" s="7"/>
      <c r="AU274" s="7"/>
      <c r="AV274" s="11"/>
    </row>
    <row r="275" spans="1:48" ht="14.4" x14ac:dyDescent="0.3">
      <c r="A275" s="8">
        <v>292</v>
      </c>
      <c r="B275" s="9">
        <v>44308.384722222225</v>
      </c>
      <c r="C275" s="9">
        <v>44308.385416666664</v>
      </c>
      <c r="D275" s="7" t="s">
        <v>48</v>
      </c>
      <c r="E275" s="7" t="s">
        <v>49</v>
      </c>
      <c r="F275" s="7" t="s">
        <v>49</v>
      </c>
      <c r="G275" s="10">
        <v>44301</v>
      </c>
      <c r="H275" s="7" t="s">
        <v>347</v>
      </c>
      <c r="I275" s="7">
        <v>36</v>
      </c>
      <c r="J275" s="7" t="s">
        <v>51</v>
      </c>
      <c r="K275" s="7" t="s">
        <v>129</v>
      </c>
      <c r="L275" s="7" t="s">
        <v>53</v>
      </c>
      <c r="M275" s="7">
        <v>1</v>
      </c>
      <c r="N275" s="7" t="s">
        <v>54</v>
      </c>
      <c r="O275" s="7"/>
      <c r="P275" s="7" t="s">
        <v>55</v>
      </c>
      <c r="Q275" s="7"/>
      <c r="R275" s="7" t="s">
        <v>55</v>
      </c>
      <c r="S275" s="7" t="s">
        <v>55</v>
      </c>
      <c r="T275" s="7" t="s">
        <v>55</v>
      </c>
      <c r="U275" s="7" t="s">
        <v>56</v>
      </c>
      <c r="V275" s="7"/>
      <c r="W275" s="7"/>
      <c r="X275" s="7"/>
      <c r="Y275" s="7">
        <v>0</v>
      </c>
      <c r="Z275" s="19" cm="1">
        <f t="array" ref="Z275">MAX(VALUE(Table1[[#This Row],[Enter measured harness resistance value (1st measurement)]:[Enter measured harness resistance value (3rd measurement)]]))</f>
        <v>0</v>
      </c>
      <c r="AA275" s="19" cm="1">
        <f t="array" ref="AA275">MIN(VALUE(Table1[[#This Row],[Enter measured harness resistance value (1st measurement)]:[Enter measured harness resistance value (3rd measurement)]]))</f>
        <v>0</v>
      </c>
      <c r="AB275" s="19">
        <f>IF(ISBLANK(Table1[[#This Row],[Enter measured harness resistance value (1st measurement)]]), 0, 1)</f>
        <v>0</v>
      </c>
      <c r="AC275" s="7">
        <v>0</v>
      </c>
      <c r="AD275" s="7"/>
      <c r="AE275" s="7" t="s">
        <v>57</v>
      </c>
      <c r="AF275" s="7"/>
      <c r="AG275" s="7"/>
      <c r="AH275" s="7"/>
      <c r="AI275" s="7"/>
      <c r="AJ275" s="7" t="s">
        <v>58</v>
      </c>
      <c r="AK275" s="7"/>
      <c r="AL275" s="7"/>
      <c r="AM275" s="7">
        <f>VALUE(Table1[[#This Row],[Planned Test Hours]])</f>
        <v>0</v>
      </c>
      <c r="AN275" s="7"/>
      <c r="AO275" s="7" t="s">
        <v>59</v>
      </c>
      <c r="AP275" s="7" t="s">
        <v>340</v>
      </c>
      <c r="AQ275" s="7"/>
      <c r="AR275" s="7"/>
      <c r="AS275" s="7"/>
      <c r="AT275" s="13"/>
      <c r="AU275" s="13"/>
      <c r="AV275" s="17"/>
    </row>
    <row r="276" spans="1:48" ht="14.4" x14ac:dyDescent="0.3">
      <c r="A276" s="12">
        <v>293</v>
      </c>
      <c r="B276" s="14">
        <v>44308.385416666664</v>
      </c>
      <c r="C276" s="14">
        <v>44308.386111111111</v>
      </c>
      <c r="D276" s="13" t="s">
        <v>48</v>
      </c>
      <c r="E276" s="13" t="s">
        <v>49</v>
      </c>
      <c r="F276" s="13" t="s">
        <v>49</v>
      </c>
      <c r="G276" s="15">
        <v>44301</v>
      </c>
      <c r="H276" s="13" t="s">
        <v>348</v>
      </c>
      <c r="I276" s="13">
        <v>37</v>
      </c>
      <c r="J276" s="13" t="s">
        <v>51</v>
      </c>
      <c r="K276" s="13" t="s">
        <v>129</v>
      </c>
      <c r="L276" s="13" t="s">
        <v>53</v>
      </c>
      <c r="M276" s="13">
        <v>1</v>
      </c>
      <c r="N276" s="13" t="s">
        <v>54</v>
      </c>
      <c r="O276" s="13"/>
      <c r="P276" s="13" t="s">
        <v>55</v>
      </c>
      <c r="Q276" s="13"/>
      <c r="R276" s="13" t="s">
        <v>55</v>
      </c>
      <c r="S276" s="13" t="s">
        <v>55</v>
      </c>
      <c r="T276" s="13" t="s">
        <v>55</v>
      </c>
      <c r="U276" s="13" t="s">
        <v>56</v>
      </c>
      <c r="V276" s="13"/>
      <c r="W276" s="13"/>
      <c r="X276" s="13"/>
      <c r="Y276" s="13">
        <v>0</v>
      </c>
      <c r="Z276" s="21" cm="1">
        <f t="array" ref="Z276">MAX(VALUE(Table1[[#This Row],[Enter measured harness resistance value (1st measurement)]:[Enter measured harness resistance value (3rd measurement)]]))</f>
        <v>0</v>
      </c>
      <c r="AA276" s="21" cm="1">
        <f t="array" ref="AA276">MIN(VALUE(Table1[[#This Row],[Enter measured harness resistance value (1st measurement)]:[Enter measured harness resistance value (3rd measurement)]]))</f>
        <v>0</v>
      </c>
      <c r="AB276" s="21">
        <f>IF(ISBLANK(Table1[[#This Row],[Enter measured harness resistance value (1st measurement)]]), 0, 1)</f>
        <v>0</v>
      </c>
      <c r="AC276" s="13">
        <v>0</v>
      </c>
      <c r="AD276" s="13"/>
      <c r="AE276" s="13" t="s">
        <v>57</v>
      </c>
      <c r="AF276" s="13"/>
      <c r="AG276" s="13"/>
      <c r="AH276" s="13"/>
      <c r="AI276" s="13"/>
      <c r="AJ276" s="13" t="s">
        <v>58</v>
      </c>
      <c r="AK276" s="13"/>
      <c r="AL276" s="13"/>
      <c r="AM276" s="13">
        <f>VALUE(Table1[[#This Row],[Planned Test Hours]])</f>
        <v>0</v>
      </c>
      <c r="AN276" s="13"/>
      <c r="AO276" s="13" t="s">
        <v>59</v>
      </c>
      <c r="AP276" s="13" t="s">
        <v>340</v>
      </c>
      <c r="AQ276" s="13"/>
      <c r="AR276" s="13"/>
      <c r="AS276" s="13"/>
      <c r="AT276" s="7"/>
      <c r="AU276" s="7"/>
      <c r="AV276" s="11"/>
    </row>
    <row r="277" spans="1:48" ht="14.4" x14ac:dyDescent="0.3">
      <c r="A277" s="8">
        <v>294</v>
      </c>
      <c r="B277" s="9">
        <v>44308.386111111111</v>
      </c>
      <c r="C277" s="9">
        <v>44308.386805555558</v>
      </c>
      <c r="D277" s="7" t="s">
        <v>48</v>
      </c>
      <c r="E277" s="7" t="s">
        <v>49</v>
      </c>
      <c r="F277" s="7" t="s">
        <v>49</v>
      </c>
      <c r="G277" s="10">
        <v>44301</v>
      </c>
      <c r="H277" s="7" t="s">
        <v>349</v>
      </c>
      <c r="I277" s="7">
        <v>38</v>
      </c>
      <c r="J277" s="7" t="s">
        <v>51</v>
      </c>
      <c r="K277" s="7" t="s">
        <v>129</v>
      </c>
      <c r="L277" s="7" t="s">
        <v>53</v>
      </c>
      <c r="M277" s="7">
        <v>1</v>
      </c>
      <c r="N277" s="7" t="s">
        <v>54</v>
      </c>
      <c r="O277" s="7"/>
      <c r="P277" s="7" t="s">
        <v>55</v>
      </c>
      <c r="Q277" s="7"/>
      <c r="R277" s="7" t="s">
        <v>55</v>
      </c>
      <c r="S277" s="7" t="s">
        <v>55</v>
      </c>
      <c r="T277" s="7" t="s">
        <v>55</v>
      </c>
      <c r="U277" s="7" t="s">
        <v>56</v>
      </c>
      <c r="V277" s="7"/>
      <c r="W277" s="7"/>
      <c r="X277" s="7"/>
      <c r="Y277" s="7">
        <v>0</v>
      </c>
      <c r="Z277" s="19" cm="1">
        <f t="array" ref="Z277">MAX(VALUE(Table1[[#This Row],[Enter measured harness resistance value (1st measurement)]:[Enter measured harness resistance value (3rd measurement)]]))</f>
        <v>0</v>
      </c>
      <c r="AA277" s="19" cm="1">
        <f t="array" ref="AA277">MIN(VALUE(Table1[[#This Row],[Enter measured harness resistance value (1st measurement)]:[Enter measured harness resistance value (3rd measurement)]]))</f>
        <v>0</v>
      </c>
      <c r="AB277" s="19">
        <f>IF(ISBLANK(Table1[[#This Row],[Enter measured harness resistance value (1st measurement)]]), 0, 1)</f>
        <v>0</v>
      </c>
      <c r="AC277" s="7">
        <v>0</v>
      </c>
      <c r="AD277" s="7"/>
      <c r="AE277" s="7" t="s">
        <v>57</v>
      </c>
      <c r="AF277" s="7"/>
      <c r="AG277" s="7"/>
      <c r="AH277" s="7"/>
      <c r="AI277" s="7"/>
      <c r="AJ277" s="7" t="s">
        <v>58</v>
      </c>
      <c r="AK277" s="7"/>
      <c r="AL277" s="7"/>
      <c r="AM277" s="7">
        <f>VALUE(Table1[[#This Row],[Planned Test Hours]])</f>
        <v>0</v>
      </c>
      <c r="AN277" s="7"/>
      <c r="AO277" s="7" t="s">
        <v>59</v>
      </c>
      <c r="AP277" s="7" t="s">
        <v>340</v>
      </c>
      <c r="AQ277" s="7"/>
      <c r="AR277" s="7"/>
      <c r="AS277" s="7"/>
      <c r="AT277" s="13"/>
      <c r="AU277" s="13"/>
      <c r="AV277" s="17"/>
    </row>
    <row r="278" spans="1:48" ht="14.4" x14ac:dyDescent="0.3">
      <c r="A278" s="12">
        <v>295</v>
      </c>
      <c r="B278" s="14">
        <v>44308.386805555558</v>
      </c>
      <c r="C278" s="14">
        <v>44308.386805555558</v>
      </c>
      <c r="D278" s="13" t="s">
        <v>48</v>
      </c>
      <c r="E278" s="13" t="s">
        <v>49</v>
      </c>
      <c r="F278" s="13" t="s">
        <v>49</v>
      </c>
      <c r="G278" s="15">
        <v>44301</v>
      </c>
      <c r="H278" s="13" t="s">
        <v>350</v>
      </c>
      <c r="I278" s="13">
        <v>39</v>
      </c>
      <c r="J278" s="13" t="s">
        <v>51</v>
      </c>
      <c r="K278" s="13" t="s">
        <v>129</v>
      </c>
      <c r="L278" s="13" t="s">
        <v>53</v>
      </c>
      <c r="M278" s="13">
        <v>1</v>
      </c>
      <c r="N278" s="13" t="s">
        <v>54</v>
      </c>
      <c r="O278" s="13"/>
      <c r="P278" s="13" t="s">
        <v>55</v>
      </c>
      <c r="Q278" s="13"/>
      <c r="R278" s="13" t="s">
        <v>55</v>
      </c>
      <c r="S278" s="13" t="s">
        <v>55</v>
      </c>
      <c r="T278" s="13" t="s">
        <v>55</v>
      </c>
      <c r="U278" s="13" t="s">
        <v>56</v>
      </c>
      <c r="V278" s="13"/>
      <c r="W278" s="13"/>
      <c r="X278" s="13"/>
      <c r="Y278" s="13">
        <v>0</v>
      </c>
      <c r="Z278" s="21" cm="1">
        <f t="array" ref="Z278">MAX(VALUE(Table1[[#This Row],[Enter measured harness resistance value (1st measurement)]:[Enter measured harness resistance value (3rd measurement)]]))</f>
        <v>0</v>
      </c>
      <c r="AA278" s="21" cm="1">
        <f t="array" ref="AA278">MIN(VALUE(Table1[[#This Row],[Enter measured harness resistance value (1st measurement)]:[Enter measured harness resistance value (3rd measurement)]]))</f>
        <v>0</v>
      </c>
      <c r="AB278" s="21">
        <f>IF(ISBLANK(Table1[[#This Row],[Enter measured harness resistance value (1st measurement)]]), 0, 1)</f>
        <v>0</v>
      </c>
      <c r="AC278" s="13">
        <v>0</v>
      </c>
      <c r="AD278" s="13"/>
      <c r="AE278" s="13" t="s">
        <v>57</v>
      </c>
      <c r="AF278" s="13"/>
      <c r="AG278" s="13"/>
      <c r="AH278" s="13"/>
      <c r="AI278" s="13"/>
      <c r="AJ278" s="13" t="s">
        <v>58</v>
      </c>
      <c r="AK278" s="13"/>
      <c r="AL278" s="13"/>
      <c r="AM278" s="13">
        <f>VALUE(Table1[[#This Row],[Planned Test Hours]])</f>
        <v>0</v>
      </c>
      <c r="AN278" s="13"/>
      <c r="AO278" s="13" t="s">
        <v>59</v>
      </c>
      <c r="AP278" s="13" t="s">
        <v>340</v>
      </c>
      <c r="AQ278" s="13"/>
      <c r="AR278" s="13"/>
      <c r="AS278" s="13"/>
      <c r="AT278" s="7"/>
      <c r="AU278" s="7"/>
      <c r="AV278" s="11"/>
    </row>
    <row r="279" spans="1:48" ht="14.4" x14ac:dyDescent="0.3">
      <c r="A279" s="12">
        <v>296</v>
      </c>
      <c r="B279" s="14">
        <v>44316.395138888889</v>
      </c>
      <c r="C279" s="14">
        <v>44316.4</v>
      </c>
      <c r="D279" s="13" t="s">
        <v>48</v>
      </c>
      <c r="E279" s="13" t="s">
        <v>49</v>
      </c>
      <c r="F279" s="13" t="s">
        <v>49</v>
      </c>
      <c r="G279" s="15">
        <v>44314</v>
      </c>
      <c r="H279" s="13" t="s">
        <v>351</v>
      </c>
      <c r="I279" s="13">
        <v>1</v>
      </c>
      <c r="J279" s="13" t="s">
        <v>51</v>
      </c>
      <c r="K279" s="13" t="s">
        <v>167</v>
      </c>
      <c r="L279" s="13" t="s">
        <v>53</v>
      </c>
      <c r="M279" s="13">
        <v>1</v>
      </c>
      <c r="N279" s="13" t="s">
        <v>54</v>
      </c>
      <c r="O279" s="13"/>
      <c r="P279" s="13" t="s">
        <v>55</v>
      </c>
      <c r="Q279" s="13"/>
      <c r="R279" s="13" t="s">
        <v>55</v>
      </c>
      <c r="S279" s="13" t="s">
        <v>55</v>
      </c>
      <c r="T279" s="13" t="s">
        <v>55</v>
      </c>
      <c r="U279" s="13" t="s">
        <v>56</v>
      </c>
      <c r="V279" s="13"/>
      <c r="W279" s="13"/>
      <c r="X279" s="13"/>
      <c r="Y279" s="13">
        <v>0</v>
      </c>
      <c r="Z279" s="21" cm="1">
        <f t="array" ref="Z279">MAX(VALUE(Table1[[#This Row],[Enter measured harness resistance value (1st measurement)]:[Enter measured harness resistance value (3rd measurement)]]))</f>
        <v>0</v>
      </c>
      <c r="AA279" s="21" cm="1">
        <f t="array" ref="AA279">MIN(VALUE(Table1[[#This Row],[Enter measured harness resistance value (1st measurement)]:[Enter measured harness resistance value (3rd measurement)]]))</f>
        <v>0</v>
      </c>
      <c r="AB279" s="21">
        <f>IF(ISBLANK(Table1[[#This Row],[Enter measured harness resistance value (1st measurement)]]), 0, 1)</f>
        <v>0</v>
      </c>
      <c r="AC279" s="13">
        <v>0</v>
      </c>
      <c r="AD279" s="13"/>
      <c r="AE279" s="13" t="s">
        <v>57</v>
      </c>
      <c r="AF279" s="13"/>
      <c r="AG279" s="13"/>
      <c r="AH279" s="13"/>
      <c r="AI279" s="13"/>
      <c r="AJ279" s="13" t="s">
        <v>58</v>
      </c>
      <c r="AK279" s="13"/>
      <c r="AL279" s="13"/>
      <c r="AM279" s="13">
        <f>VALUE(Table1[[#This Row],[Planned Test Hours]])</f>
        <v>0</v>
      </c>
      <c r="AN279" s="13"/>
      <c r="AO279" s="13" t="s">
        <v>59</v>
      </c>
      <c r="AP279" s="13"/>
      <c r="AQ279" s="13"/>
      <c r="AR279" s="13"/>
      <c r="AS279" s="13"/>
      <c r="AT279" s="13"/>
      <c r="AU279" s="13"/>
      <c r="AV279" s="17"/>
    </row>
    <row r="280" spans="1:48" ht="14.4" x14ac:dyDescent="0.3">
      <c r="A280" s="8">
        <v>297</v>
      </c>
      <c r="B280" s="9">
        <v>44316.4</v>
      </c>
      <c r="C280" s="9">
        <v>44316.401388888888</v>
      </c>
      <c r="D280" s="7" t="s">
        <v>48</v>
      </c>
      <c r="E280" s="7" t="s">
        <v>49</v>
      </c>
      <c r="F280" s="7" t="s">
        <v>49</v>
      </c>
      <c r="G280" s="10">
        <v>44314</v>
      </c>
      <c r="H280" s="7" t="s">
        <v>352</v>
      </c>
      <c r="I280" s="7">
        <v>2</v>
      </c>
      <c r="J280" s="7" t="s">
        <v>51</v>
      </c>
      <c r="K280" s="7" t="s">
        <v>167</v>
      </c>
      <c r="L280" s="7" t="s">
        <v>53</v>
      </c>
      <c r="M280" s="7">
        <v>1</v>
      </c>
      <c r="N280" s="7" t="s">
        <v>54</v>
      </c>
      <c r="O280" s="7"/>
      <c r="P280" s="7" t="s">
        <v>55</v>
      </c>
      <c r="Q280" s="7"/>
      <c r="R280" s="7" t="s">
        <v>55</v>
      </c>
      <c r="S280" s="7" t="s">
        <v>55</v>
      </c>
      <c r="T280" s="7" t="s">
        <v>55</v>
      </c>
      <c r="U280" s="7" t="s">
        <v>55</v>
      </c>
      <c r="V280" s="7"/>
      <c r="W280" s="7"/>
      <c r="X280" s="7"/>
      <c r="Y280" s="7">
        <v>0</v>
      </c>
      <c r="Z280" s="19" cm="1">
        <f t="array" ref="Z280">MAX(VALUE(Table1[[#This Row],[Enter measured harness resistance value (1st measurement)]:[Enter measured harness resistance value (3rd measurement)]]))</f>
        <v>0</v>
      </c>
      <c r="AA280" s="19" cm="1">
        <f t="array" ref="AA280">MIN(VALUE(Table1[[#This Row],[Enter measured harness resistance value (1st measurement)]:[Enter measured harness resistance value (3rd measurement)]]))</f>
        <v>0</v>
      </c>
      <c r="AB280" s="19">
        <f>IF(ISBLANK(Table1[[#This Row],[Enter measured harness resistance value (1st measurement)]]), 0, 1)</f>
        <v>0</v>
      </c>
      <c r="AC280" s="7">
        <v>0</v>
      </c>
      <c r="AD280" s="7"/>
      <c r="AE280" s="7" t="s">
        <v>57</v>
      </c>
      <c r="AF280" s="7"/>
      <c r="AG280" s="7"/>
      <c r="AH280" s="7"/>
      <c r="AI280" s="7"/>
      <c r="AJ280" s="7" t="s">
        <v>58</v>
      </c>
      <c r="AK280" s="7"/>
      <c r="AL280" s="7"/>
      <c r="AM280" s="7">
        <f>VALUE(Table1[[#This Row],[Planned Test Hours]])</f>
        <v>0</v>
      </c>
      <c r="AN280" s="7"/>
      <c r="AO280" s="7" t="s">
        <v>59</v>
      </c>
      <c r="AP280" s="7" t="s">
        <v>353</v>
      </c>
      <c r="AQ280" s="7"/>
      <c r="AR280" s="7"/>
      <c r="AS280" s="7"/>
      <c r="AT280" s="7"/>
      <c r="AU280" s="7"/>
      <c r="AV280" s="11"/>
    </row>
    <row r="281" spans="1:48" ht="14.4" x14ac:dyDescent="0.3">
      <c r="A281" s="12">
        <v>298</v>
      </c>
      <c r="B281" s="14">
        <v>44316.401388888888</v>
      </c>
      <c r="C281" s="14">
        <v>44316.402083333334</v>
      </c>
      <c r="D281" s="13" t="s">
        <v>48</v>
      </c>
      <c r="E281" s="13" t="s">
        <v>49</v>
      </c>
      <c r="F281" s="13" t="s">
        <v>49</v>
      </c>
      <c r="G281" s="15">
        <v>44314</v>
      </c>
      <c r="H281" s="13" t="s">
        <v>354</v>
      </c>
      <c r="I281" s="13">
        <v>3</v>
      </c>
      <c r="J281" s="13" t="s">
        <v>51</v>
      </c>
      <c r="K281" s="13" t="s">
        <v>167</v>
      </c>
      <c r="L281" s="13" t="s">
        <v>53</v>
      </c>
      <c r="M281" s="13">
        <v>1</v>
      </c>
      <c r="N281" s="13" t="s">
        <v>54</v>
      </c>
      <c r="O281" s="13"/>
      <c r="P281" s="13" t="s">
        <v>55</v>
      </c>
      <c r="Q281" s="13"/>
      <c r="R281" s="13" t="s">
        <v>55</v>
      </c>
      <c r="S281" s="13" t="s">
        <v>55</v>
      </c>
      <c r="T281" s="13" t="s">
        <v>55</v>
      </c>
      <c r="U281" s="13" t="s">
        <v>56</v>
      </c>
      <c r="V281" s="13"/>
      <c r="W281" s="13"/>
      <c r="X281" s="13"/>
      <c r="Y281" s="13">
        <v>0</v>
      </c>
      <c r="Z281" s="21" cm="1">
        <f t="array" ref="Z281">MAX(VALUE(Table1[[#This Row],[Enter measured harness resistance value (1st measurement)]:[Enter measured harness resistance value (3rd measurement)]]))</f>
        <v>0</v>
      </c>
      <c r="AA281" s="21" cm="1">
        <f t="array" ref="AA281">MIN(VALUE(Table1[[#This Row],[Enter measured harness resistance value (1st measurement)]:[Enter measured harness resistance value (3rd measurement)]]))</f>
        <v>0</v>
      </c>
      <c r="AB281" s="21">
        <f>IF(ISBLANK(Table1[[#This Row],[Enter measured harness resistance value (1st measurement)]]), 0, 1)</f>
        <v>0</v>
      </c>
      <c r="AC281" s="13">
        <v>0</v>
      </c>
      <c r="AD281" s="13"/>
      <c r="AE281" s="13" t="s">
        <v>57</v>
      </c>
      <c r="AF281" s="13"/>
      <c r="AG281" s="13"/>
      <c r="AH281" s="13"/>
      <c r="AI281" s="13"/>
      <c r="AJ281" s="13" t="s">
        <v>58</v>
      </c>
      <c r="AK281" s="13"/>
      <c r="AL281" s="13"/>
      <c r="AM281" s="13">
        <f>VALUE(Table1[[#This Row],[Planned Test Hours]])</f>
        <v>0</v>
      </c>
      <c r="AN281" s="13"/>
      <c r="AO281" s="13" t="s">
        <v>59</v>
      </c>
      <c r="AP281" s="13"/>
      <c r="AQ281" s="13"/>
      <c r="AR281" s="13"/>
      <c r="AS281" s="13"/>
      <c r="AT281" s="13"/>
      <c r="AU281" s="13"/>
      <c r="AV281" s="17"/>
    </row>
    <row r="282" spans="1:48" ht="14.4" x14ac:dyDescent="0.3">
      <c r="A282" s="8">
        <v>299</v>
      </c>
      <c r="B282" s="9">
        <v>44316.402083333334</v>
      </c>
      <c r="C282" s="9">
        <v>44316.40347222222</v>
      </c>
      <c r="D282" s="7" t="s">
        <v>48</v>
      </c>
      <c r="E282" s="7" t="s">
        <v>49</v>
      </c>
      <c r="F282" s="7" t="s">
        <v>49</v>
      </c>
      <c r="G282" s="10">
        <v>44314</v>
      </c>
      <c r="H282" s="7" t="s">
        <v>355</v>
      </c>
      <c r="I282" s="7">
        <v>4</v>
      </c>
      <c r="J282" s="7" t="s">
        <v>51</v>
      </c>
      <c r="K282" s="7" t="s">
        <v>167</v>
      </c>
      <c r="L282" s="7" t="s">
        <v>53</v>
      </c>
      <c r="M282" s="7">
        <v>1</v>
      </c>
      <c r="N282" s="7" t="s">
        <v>54</v>
      </c>
      <c r="O282" s="7"/>
      <c r="P282" s="7" t="s">
        <v>55</v>
      </c>
      <c r="Q282" s="7"/>
      <c r="R282" s="7" t="s">
        <v>55</v>
      </c>
      <c r="S282" s="7" t="s">
        <v>55</v>
      </c>
      <c r="T282" s="7" t="s">
        <v>55</v>
      </c>
      <c r="U282" s="7" t="s">
        <v>56</v>
      </c>
      <c r="V282" s="7"/>
      <c r="W282" s="7"/>
      <c r="X282" s="7"/>
      <c r="Y282" s="7">
        <v>0</v>
      </c>
      <c r="Z282" s="19" cm="1">
        <f t="array" ref="Z282">MAX(VALUE(Table1[[#This Row],[Enter measured harness resistance value (1st measurement)]:[Enter measured harness resistance value (3rd measurement)]]))</f>
        <v>0</v>
      </c>
      <c r="AA282" s="19" cm="1">
        <f t="array" ref="AA282">MIN(VALUE(Table1[[#This Row],[Enter measured harness resistance value (1st measurement)]:[Enter measured harness resistance value (3rd measurement)]]))</f>
        <v>0</v>
      </c>
      <c r="AB282" s="19">
        <f>IF(ISBLANK(Table1[[#This Row],[Enter measured harness resistance value (1st measurement)]]), 0, 1)</f>
        <v>0</v>
      </c>
      <c r="AC282" s="7">
        <v>0</v>
      </c>
      <c r="AD282" s="7"/>
      <c r="AE282" s="7" t="s">
        <v>57</v>
      </c>
      <c r="AF282" s="7"/>
      <c r="AG282" s="7"/>
      <c r="AH282" s="7"/>
      <c r="AI282" s="7"/>
      <c r="AJ282" s="7" t="s">
        <v>58</v>
      </c>
      <c r="AK282" s="7"/>
      <c r="AL282" s="7"/>
      <c r="AM282" s="7">
        <f>VALUE(Table1[[#This Row],[Planned Test Hours]])</f>
        <v>0</v>
      </c>
      <c r="AN282" s="7"/>
      <c r="AO282" s="7" t="s">
        <v>59</v>
      </c>
      <c r="AP282" s="7"/>
      <c r="AQ282" s="7"/>
      <c r="AR282" s="7"/>
      <c r="AS282" s="7"/>
      <c r="AT282" s="7"/>
      <c r="AU282" s="7"/>
      <c r="AV282" s="11"/>
    </row>
    <row r="283" spans="1:48" ht="14.4" x14ac:dyDescent="0.3">
      <c r="A283" s="12">
        <v>301</v>
      </c>
      <c r="B283" s="14">
        <v>44316.404166666667</v>
      </c>
      <c r="C283" s="14">
        <v>44316.404861111114</v>
      </c>
      <c r="D283" s="13" t="s">
        <v>48</v>
      </c>
      <c r="E283" s="13" t="s">
        <v>49</v>
      </c>
      <c r="F283" s="13" t="s">
        <v>49</v>
      </c>
      <c r="G283" s="15">
        <v>44314</v>
      </c>
      <c r="H283" s="13" t="s">
        <v>356</v>
      </c>
      <c r="I283" s="13">
        <v>6</v>
      </c>
      <c r="J283" s="13" t="s">
        <v>51</v>
      </c>
      <c r="K283" s="13" t="s">
        <v>167</v>
      </c>
      <c r="L283" s="13" t="s">
        <v>53</v>
      </c>
      <c r="M283" s="13">
        <v>1</v>
      </c>
      <c r="N283" s="13" t="s">
        <v>54</v>
      </c>
      <c r="O283" s="13"/>
      <c r="P283" s="13" t="s">
        <v>55</v>
      </c>
      <c r="Q283" s="13"/>
      <c r="R283" s="13" t="s">
        <v>55</v>
      </c>
      <c r="S283" s="13" t="s">
        <v>55</v>
      </c>
      <c r="T283" s="13" t="s">
        <v>55</v>
      </c>
      <c r="U283" s="13" t="s">
        <v>56</v>
      </c>
      <c r="V283" s="13"/>
      <c r="W283" s="13"/>
      <c r="X283" s="13"/>
      <c r="Y283" s="13">
        <v>0</v>
      </c>
      <c r="Z283" s="21" cm="1">
        <f t="array" ref="Z283">MAX(VALUE(Table1[[#This Row],[Enter measured harness resistance value (1st measurement)]:[Enter measured harness resistance value (3rd measurement)]]))</f>
        <v>0</v>
      </c>
      <c r="AA283" s="21" cm="1">
        <f t="array" ref="AA283">MIN(VALUE(Table1[[#This Row],[Enter measured harness resistance value (1st measurement)]:[Enter measured harness resistance value (3rd measurement)]]))</f>
        <v>0</v>
      </c>
      <c r="AB283" s="21">
        <f>IF(ISBLANK(Table1[[#This Row],[Enter measured harness resistance value (1st measurement)]]), 0, 1)</f>
        <v>0</v>
      </c>
      <c r="AC283" s="13">
        <v>0</v>
      </c>
      <c r="AD283" s="13"/>
      <c r="AE283" s="13" t="s">
        <v>57</v>
      </c>
      <c r="AF283" s="13"/>
      <c r="AG283" s="13"/>
      <c r="AH283" s="13"/>
      <c r="AI283" s="13"/>
      <c r="AJ283" s="13" t="s">
        <v>58</v>
      </c>
      <c r="AK283" s="13"/>
      <c r="AL283" s="13"/>
      <c r="AM283" s="13">
        <f>VALUE(Table1[[#This Row],[Planned Test Hours]])</f>
        <v>0</v>
      </c>
      <c r="AN283" s="13"/>
      <c r="AO283" s="13" t="s">
        <v>59</v>
      </c>
      <c r="AP283" s="13"/>
      <c r="AQ283" s="13"/>
      <c r="AR283" s="13"/>
      <c r="AS283" s="13"/>
      <c r="AT283" s="13"/>
      <c r="AU283" s="13"/>
      <c r="AV283" s="17"/>
    </row>
    <row r="284" spans="1:48" ht="14.4" x14ac:dyDescent="0.3">
      <c r="A284" s="8">
        <v>302</v>
      </c>
      <c r="B284" s="9">
        <v>44316.404861111114</v>
      </c>
      <c r="C284" s="9">
        <v>44316.404861111114</v>
      </c>
      <c r="D284" s="7" t="s">
        <v>48</v>
      </c>
      <c r="E284" s="7" t="s">
        <v>49</v>
      </c>
      <c r="F284" s="7" t="s">
        <v>49</v>
      </c>
      <c r="G284" s="10">
        <v>44314</v>
      </c>
      <c r="H284" s="7" t="s">
        <v>357</v>
      </c>
      <c r="I284" s="7">
        <v>7</v>
      </c>
      <c r="J284" s="7" t="s">
        <v>51</v>
      </c>
      <c r="K284" s="7" t="s">
        <v>167</v>
      </c>
      <c r="L284" s="7" t="s">
        <v>53</v>
      </c>
      <c r="M284" s="7">
        <v>1</v>
      </c>
      <c r="N284" s="7" t="s">
        <v>54</v>
      </c>
      <c r="O284" s="7"/>
      <c r="P284" s="7" t="s">
        <v>55</v>
      </c>
      <c r="Q284" s="7"/>
      <c r="R284" s="7" t="s">
        <v>55</v>
      </c>
      <c r="S284" s="7" t="s">
        <v>55</v>
      </c>
      <c r="T284" s="7" t="s">
        <v>55</v>
      </c>
      <c r="U284" s="7" t="s">
        <v>56</v>
      </c>
      <c r="V284" s="7"/>
      <c r="W284" s="7"/>
      <c r="X284" s="7"/>
      <c r="Y284" s="7">
        <v>0</v>
      </c>
      <c r="Z284" s="19" cm="1">
        <f t="array" ref="Z284">MAX(VALUE(Table1[[#This Row],[Enter measured harness resistance value (1st measurement)]:[Enter measured harness resistance value (3rd measurement)]]))</f>
        <v>0</v>
      </c>
      <c r="AA284" s="19" cm="1">
        <f t="array" ref="AA284">MIN(VALUE(Table1[[#This Row],[Enter measured harness resistance value (1st measurement)]:[Enter measured harness resistance value (3rd measurement)]]))</f>
        <v>0</v>
      </c>
      <c r="AB284" s="19">
        <f>IF(ISBLANK(Table1[[#This Row],[Enter measured harness resistance value (1st measurement)]]), 0, 1)</f>
        <v>0</v>
      </c>
      <c r="AC284" s="7">
        <v>0</v>
      </c>
      <c r="AD284" s="7"/>
      <c r="AE284" s="7" t="s">
        <v>57</v>
      </c>
      <c r="AF284" s="7"/>
      <c r="AG284" s="7"/>
      <c r="AH284" s="7"/>
      <c r="AI284" s="7"/>
      <c r="AJ284" s="7" t="s">
        <v>58</v>
      </c>
      <c r="AK284" s="7"/>
      <c r="AL284" s="7"/>
      <c r="AM284" s="7">
        <f>VALUE(Table1[[#This Row],[Planned Test Hours]])</f>
        <v>0</v>
      </c>
      <c r="AN284" s="7"/>
      <c r="AO284" s="7" t="s">
        <v>59</v>
      </c>
      <c r="AP284" s="7"/>
      <c r="AQ284" s="7"/>
      <c r="AR284" s="7"/>
      <c r="AS284" s="7"/>
      <c r="AT284" s="7"/>
      <c r="AU284" s="7"/>
      <c r="AV284" s="11"/>
    </row>
    <row r="285" spans="1:48" ht="14.4" x14ac:dyDescent="0.3">
      <c r="A285" s="12">
        <v>303</v>
      </c>
      <c r="B285" s="14">
        <v>44316.405555555553</v>
      </c>
      <c r="C285" s="14">
        <v>44316.405555555553</v>
      </c>
      <c r="D285" s="13" t="s">
        <v>48</v>
      </c>
      <c r="E285" s="13" t="s">
        <v>49</v>
      </c>
      <c r="F285" s="13" t="s">
        <v>49</v>
      </c>
      <c r="G285" s="15">
        <v>44314</v>
      </c>
      <c r="H285" s="13" t="s">
        <v>358</v>
      </c>
      <c r="I285" s="13">
        <v>8</v>
      </c>
      <c r="J285" s="13" t="s">
        <v>51</v>
      </c>
      <c r="K285" s="13" t="s">
        <v>167</v>
      </c>
      <c r="L285" s="13" t="s">
        <v>53</v>
      </c>
      <c r="M285" s="13">
        <v>1</v>
      </c>
      <c r="N285" s="13" t="s">
        <v>54</v>
      </c>
      <c r="O285" s="13"/>
      <c r="P285" s="13" t="s">
        <v>55</v>
      </c>
      <c r="Q285" s="13"/>
      <c r="R285" s="13" t="s">
        <v>55</v>
      </c>
      <c r="S285" s="13" t="s">
        <v>55</v>
      </c>
      <c r="T285" s="13" t="s">
        <v>55</v>
      </c>
      <c r="U285" s="13" t="s">
        <v>56</v>
      </c>
      <c r="V285" s="13"/>
      <c r="W285" s="13"/>
      <c r="X285" s="13"/>
      <c r="Y285" s="13">
        <v>0</v>
      </c>
      <c r="Z285" s="21" cm="1">
        <f t="array" ref="Z285">MAX(VALUE(Table1[[#This Row],[Enter measured harness resistance value (1st measurement)]:[Enter measured harness resistance value (3rd measurement)]]))</f>
        <v>0</v>
      </c>
      <c r="AA285" s="21" cm="1">
        <f t="array" ref="AA285">MIN(VALUE(Table1[[#This Row],[Enter measured harness resistance value (1st measurement)]:[Enter measured harness resistance value (3rd measurement)]]))</f>
        <v>0</v>
      </c>
      <c r="AB285" s="21">
        <f>IF(ISBLANK(Table1[[#This Row],[Enter measured harness resistance value (1st measurement)]]), 0, 1)</f>
        <v>0</v>
      </c>
      <c r="AC285" s="13">
        <v>0</v>
      </c>
      <c r="AD285" s="13"/>
      <c r="AE285" s="13" t="s">
        <v>57</v>
      </c>
      <c r="AF285" s="13"/>
      <c r="AG285" s="13"/>
      <c r="AH285" s="13"/>
      <c r="AI285" s="13"/>
      <c r="AJ285" s="13" t="s">
        <v>58</v>
      </c>
      <c r="AK285" s="13"/>
      <c r="AL285" s="13"/>
      <c r="AM285" s="13">
        <f>VALUE(Table1[[#This Row],[Planned Test Hours]])</f>
        <v>0</v>
      </c>
      <c r="AN285" s="13"/>
      <c r="AO285" s="13" t="s">
        <v>59</v>
      </c>
      <c r="AP285" s="13"/>
      <c r="AQ285" s="13"/>
      <c r="AR285" s="13"/>
      <c r="AS285" s="13"/>
      <c r="AT285" s="13"/>
      <c r="AU285" s="13"/>
      <c r="AV285" s="17"/>
    </row>
    <row r="286" spans="1:48" ht="14.4" x14ac:dyDescent="0.3">
      <c r="A286" s="8">
        <v>304</v>
      </c>
      <c r="B286" s="9">
        <v>44316.405555555553</v>
      </c>
      <c r="C286" s="9">
        <v>44316.40625</v>
      </c>
      <c r="D286" s="7" t="s">
        <v>48</v>
      </c>
      <c r="E286" s="7" t="s">
        <v>49</v>
      </c>
      <c r="F286" s="7" t="s">
        <v>49</v>
      </c>
      <c r="G286" s="10">
        <v>44314</v>
      </c>
      <c r="H286" s="7" t="s">
        <v>359</v>
      </c>
      <c r="I286" s="7">
        <v>9</v>
      </c>
      <c r="J286" s="7" t="s">
        <v>51</v>
      </c>
      <c r="K286" s="7" t="s">
        <v>167</v>
      </c>
      <c r="L286" s="7" t="s">
        <v>53</v>
      </c>
      <c r="M286" s="7">
        <v>1</v>
      </c>
      <c r="N286" s="7" t="s">
        <v>54</v>
      </c>
      <c r="O286" s="7"/>
      <c r="P286" s="7" t="s">
        <v>55</v>
      </c>
      <c r="Q286" s="7"/>
      <c r="R286" s="7" t="s">
        <v>55</v>
      </c>
      <c r="S286" s="7" t="s">
        <v>55</v>
      </c>
      <c r="T286" s="7" t="s">
        <v>55</v>
      </c>
      <c r="U286" s="7" t="s">
        <v>56</v>
      </c>
      <c r="V286" s="7"/>
      <c r="W286" s="7"/>
      <c r="X286" s="7"/>
      <c r="Y286" s="7">
        <v>0</v>
      </c>
      <c r="Z286" s="19" cm="1">
        <f t="array" ref="Z286">MAX(VALUE(Table1[[#This Row],[Enter measured harness resistance value (1st measurement)]:[Enter measured harness resistance value (3rd measurement)]]))</f>
        <v>0</v>
      </c>
      <c r="AA286" s="19" cm="1">
        <f t="array" ref="AA286">MIN(VALUE(Table1[[#This Row],[Enter measured harness resistance value (1st measurement)]:[Enter measured harness resistance value (3rd measurement)]]))</f>
        <v>0</v>
      </c>
      <c r="AB286" s="19">
        <f>IF(ISBLANK(Table1[[#This Row],[Enter measured harness resistance value (1st measurement)]]), 0, 1)</f>
        <v>0</v>
      </c>
      <c r="AC286" s="7">
        <v>0</v>
      </c>
      <c r="AD286" s="7"/>
      <c r="AE286" s="7" t="s">
        <v>57</v>
      </c>
      <c r="AF286" s="7"/>
      <c r="AG286" s="7"/>
      <c r="AH286" s="7"/>
      <c r="AI286" s="7"/>
      <c r="AJ286" s="7" t="s">
        <v>58</v>
      </c>
      <c r="AK286" s="7"/>
      <c r="AL286" s="7"/>
      <c r="AM286" s="7">
        <f>VALUE(Table1[[#This Row],[Planned Test Hours]])</f>
        <v>0</v>
      </c>
      <c r="AN286" s="7"/>
      <c r="AO286" s="7" t="s">
        <v>59</v>
      </c>
      <c r="AP286" s="7"/>
      <c r="AQ286" s="7"/>
      <c r="AR286" s="7"/>
      <c r="AS286" s="7"/>
      <c r="AT286" s="7"/>
      <c r="AU286" s="7"/>
      <c r="AV286" s="11"/>
    </row>
    <row r="287" spans="1:48" ht="14.4" x14ac:dyDescent="0.3">
      <c r="A287" s="12">
        <v>305</v>
      </c>
      <c r="B287" s="14">
        <v>44316.40625</v>
      </c>
      <c r="C287" s="14">
        <v>44316.40625</v>
      </c>
      <c r="D287" s="13" t="s">
        <v>48</v>
      </c>
      <c r="E287" s="13" t="s">
        <v>49</v>
      </c>
      <c r="F287" s="13" t="s">
        <v>49</v>
      </c>
      <c r="G287" s="15">
        <v>44314</v>
      </c>
      <c r="H287" s="13" t="s">
        <v>360</v>
      </c>
      <c r="I287" s="13">
        <v>10</v>
      </c>
      <c r="J287" s="13" t="s">
        <v>51</v>
      </c>
      <c r="K287" s="13" t="s">
        <v>167</v>
      </c>
      <c r="L287" s="13" t="s">
        <v>53</v>
      </c>
      <c r="M287" s="13">
        <v>1</v>
      </c>
      <c r="N287" s="13" t="s">
        <v>54</v>
      </c>
      <c r="O287" s="13"/>
      <c r="P287" s="13" t="s">
        <v>55</v>
      </c>
      <c r="Q287" s="13"/>
      <c r="R287" s="13" t="s">
        <v>55</v>
      </c>
      <c r="S287" s="13" t="s">
        <v>55</v>
      </c>
      <c r="T287" s="13" t="s">
        <v>55</v>
      </c>
      <c r="U287" s="13" t="s">
        <v>55</v>
      </c>
      <c r="V287" s="13"/>
      <c r="W287" s="13"/>
      <c r="X287" s="13"/>
      <c r="Y287" s="13">
        <v>0</v>
      </c>
      <c r="Z287" s="21" cm="1">
        <f t="array" ref="Z287">MAX(VALUE(Table1[[#This Row],[Enter measured harness resistance value (1st measurement)]:[Enter measured harness resistance value (3rd measurement)]]))</f>
        <v>0</v>
      </c>
      <c r="AA287" s="21" cm="1">
        <f t="array" ref="AA287">MIN(VALUE(Table1[[#This Row],[Enter measured harness resistance value (1st measurement)]:[Enter measured harness resistance value (3rd measurement)]]))</f>
        <v>0</v>
      </c>
      <c r="AB287" s="21">
        <f>IF(ISBLANK(Table1[[#This Row],[Enter measured harness resistance value (1st measurement)]]), 0, 1)</f>
        <v>0</v>
      </c>
      <c r="AC287" s="13">
        <v>0</v>
      </c>
      <c r="AD287" s="13"/>
      <c r="AE287" s="13" t="s">
        <v>57</v>
      </c>
      <c r="AF287" s="13"/>
      <c r="AG287" s="13"/>
      <c r="AH287" s="13"/>
      <c r="AI287" s="13"/>
      <c r="AJ287" s="13" t="s">
        <v>58</v>
      </c>
      <c r="AK287" s="13"/>
      <c r="AL287" s="13"/>
      <c r="AM287" s="13">
        <f>VALUE(Table1[[#This Row],[Planned Test Hours]])</f>
        <v>0</v>
      </c>
      <c r="AN287" s="13"/>
      <c r="AO287" s="13" t="s">
        <v>59</v>
      </c>
      <c r="AP287" s="13"/>
      <c r="AQ287" s="13"/>
      <c r="AR287" s="13"/>
      <c r="AS287" s="13"/>
      <c r="AT287" s="13"/>
      <c r="AU287" s="13"/>
      <c r="AV287" s="17"/>
    </row>
    <row r="288" spans="1:48" ht="14.4" x14ac:dyDescent="0.3">
      <c r="A288" s="8">
        <v>306</v>
      </c>
      <c r="B288" s="9">
        <v>44316.40625</v>
      </c>
      <c r="C288" s="9">
        <v>44316.406944444447</v>
      </c>
      <c r="D288" s="7" t="s">
        <v>48</v>
      </c>
      <c r="E288" s="7" t="s">
        <v>49</v>
      </c>
      <c r="F288" s="7" t="s">
        <v>49</v>
      </c>
      <c r="G288" s="10">
        <v>44314</v>
      </c>
      <c r="H288" s="7" t="s">
        <v>361</v>
      </c>
      <c r="I288" s="7">
        <v>11</v>
      </c>
      <c r="J288" s="7" t="s">
        <v>51</v>
      </c>
      <c r="K288" s="7" t="s">
        <v>167</v>
      </c>
      <c r="L288" s="7" t="s">
        <v>53</v>
      </c>
      <c r="M288" s="7">
        <v>1</v>
      </c>
      <c r="N288" s="7" t="s">
        <v>54</v>
      </c>
      <c r="O288" s="7"/>
      <c r="P288" s="7" t="s">
        <v>55</v>
      </c>
      <c r="Q288" s="7"/>
      <c r="R288" s="7" t="s">
        <v>55</v>
      </c>
      <c r="S288" s="7" t="s">
        <v>55</v>
      </c>
      <c r="T288" s="7" t="s">
        <v>55</v>
      </c>
      <c r="U288" s="7" t="s">
        <v>56</v>
      </c>
      <c r="V288" s="7"/>
      <c r="W288" s="7"/>
      <c r="X288" s="7"/>
      <c r="Y288" s="7">
        <v>0</v>
      </c>
      <c r="Z288" s="19" cm="1">
        <f t="array" ref="Z288">MAX(VALUE(Table1[[#This Row],[Enter measured harness resistance value (1st measurement)]:[Enter measured harness resistance value (3rd measurement)]]))</f>
        <v>0</v>
      </c>
      <c r="AA288" s="19" cm="1">
        <f t="array" ref="AA288">MIN(VALUE(Table1[[#This Row],[Enter measured harness resistance value (1st measurement)]:[Enter measured harness resistance value (3rd measurement)]]))</f>
        <v>0</v>
      </c>
      <c r="AB288" s="19">
        <f>IF(ISBLANK(Table1[[#This Row],[Enter measured harness resistance value (1st measurement)]]), 0, 1)</f>
        <v>0</v>
      </c>
      <c r="AC288" s="7">
        <v>0</v>
      </c>
      <c r="AD288" s="7"/>
      <c r="AE288" s="7" t="s">
        <v>57</v>
      </c>
      <c r="AF288" s="7"/>
      <c r="AG288" s="7"/>
      <c r="AH288" s="7"/>
      <c r="AI288" s="7"/>
      <c r="AJ288" s="7" t="s">
        <v>58</v>
      </c>
      <c r="AK288" s="7"/>
      <c r="AL288" s="7"/>
      <c r="AM288" s="7">
        <f>VALUE(Table1[[#This Row],[Planned Test Hours]])</f>
        <v>0</v>
      </c>
      <c r="AN288" s="7"/>
      <c r="AO288" s="7" t="s">
        <v>59</v>
      </c>
      <c r="AP288" s="7"/>
      <c r="AQ288" s="7"/>
      <c r="AR288" s="7"/>
      <c r="AS288" s="7"/>
      <c r="AT288" s="7"/>
      <c r="AU288" s="7"/>
      <c r="AV288" s="11"/>
    </row>
    <row r="289" spans="1:48" ht="14.4" x14ac:dyDescent="0.3">
      <c r="A289" s="12">
        <v>307</v>
      </c>
      <c r="B289" s="14">
        <v>44316.406944444447</v>
      </c>
      <c r="C289" s="14">
        <v>44316.407638888886</v>
      </c>
      <c r="D289" s="13" t="s">
        <v>48</v>
      </c>
      <c r="E289" s="13" t="s">
        <v>49</v>
      </c>
      <c r="F289" s="13" t="s">
        <v>49</v>
      </c>
      <c r="G289" s="15">
        <v>44314</v>
      </c>
      <c r="H289" s="13" t="s">
        <v>362</v>
      </c>
      <c r="I289" s="13">
        <v>12</v>
      </c>
      <c r="J289" s="13" t="s">
        <v>51</v>
      </c>
      <c r="K289" s="13" t="s">
        <v>167</v>
      </c>
      <c r="L289" s="13" t="s">
        <v>53</v>
      </c>
      <c r="M289" s="13">
        <v>1</v>
      </c>
      <c r="N289" s="13" t="s">
        <v>54</v>
      </c>
      <c r="O289" s="13"/>
      <c r="P289" s="13" t="s">
        <v>55</v>
      </c>
      <c r="Q289" s="13"/>
      <c r="R289" s="13" t="s">
        <v>55</v>
      </c>
      <c r="S289" s="13" t="s">
        <v>55</v>
      </c>
      <c r="T289" s="13" t="s">
        <v>55</v>
      </c>
      <c r="U289" s="13" t="s">
        <v>56</v>
      </c>
      <c r="V289" s="13"/>
      <c r="W289" s="13"/>
      <c r="X289" s="13"/>
      <c r="Y289" s="13">
        <v>0</v>
      </c>
      <c r="Z289" s="21" cm="1">
        <f t="array" ref="Z289">MAX(VALUE(Table1[[#This Row],[Enter measured harness resistance value (1st measurement)]:[Enter measured harness resistance value (3rd measurement)]]))</f>
        <v>0</v>
      </c>
      <c r="AA289" s="21" cm="1">
        <f t="array" ref="AA289">MIN(VALUE(Table1[[#This Row],[Enter measured harness resistance value (1st measurement)]:[Enter measured harness resistance value (3rd measurement)]]))</f>
        <v>0</v>
      </c>
      <c r="AB289" s="21">
        <f>IF(ISBLANK(Table1[[#This Row],[Enter measured harness resistance value (1st measurement)]]), 0, 1)</f>
        <v>0</v>
      </c>
      <c r="AC289" s="13">
        <v>0</v>
      </c>
      <c r="AD289" s="13"/>
      <c r="AE289" s="13" t="s">
        <v>57</v>
      </c>
      <c r="AF289" s="13"/>
      <c r="AG289" s="13"/>
      <c r="AH289" s="13"/>
      <c r="AI289" s="13"/>
      <c r="AJ289" s="13" t="s">
        <v>58</v>
      </c>
      <c r="AK289" s="13"/>
      <c r="AL289" s="13"/>
      <c r="AM289" s="13">
        <f>VALUE(Table1[[#This Row],[Planned Test Hours]])</f>
        <v>0</v>
      </c>
      <c r="AN289" s="13"/>
      <c r="AO289" s="13" t="s">
        <v>59</v>
      </c>
      <c r="AP289" s="13"/>
      <c r="AQ289" s="13"/>
      <c r="AR289" s="13"/>
      <c r="AS289" s="13"/>
      <c r="AT289" s="13"/>
      <c r="AU289" s="13"/>
      <c r="AV289" s="17"/>
    </row>
    <row r="290" spans="1:48" ht="14.4" x14ac:dyDescent="0.3">
      <c r="A290" s="8">
        <v>308</v>
      </c>
      <c r="B290" s="9">
        <v>44316.407638888886</v>
      </c>
      <c r="C290" s="9">
        <v>44316.407638888886</v>
      </c>
      <c r="D290" s="7" t="s">
        <v>48</v>
      </c>
      <c r="E290" s="7" t="s">
        <v>49</v>
      </c>
      <c r="F290" s="7" t="s">
        <v>49</v>
      </c>
      <c r="G290" s="10">
        <v>44314</v>
      </c>
      <c r="H290" s="7" t="s">
        <v>363</v>
      </c>
      <c r="I290" s="7">
        <v>13</v>
      </c>
      <c r="J290" s="7" t="s">
        <v>51</v>
      </c>
      <c r="K290" s="7" t="s">
        <v>167</v>
      </c>
      <c r="L290" s="7" t="s">
        <v>53</v>
      </c>
      <c r="M290" s="7">
        <v>1</v>
      </c>
      <c r="N290" s="7" t="s">
        <v>54</v>
      </c>
      <c r="O290" s="7"/>
      <c r="P290" s="7" t="s">
        <v>55</v>
      </c>
      <c r="Q290" s="7"/>
      <c r="R290" s="7" t="s">
        <v>55</v>
      </c>
      <c r="S290" s="7" t="s">
        <v>55</v>
      </c>
      <c r="T290" s="7" t="s">
        <v>55</v>
      </c>
      <c r="U290" s="7" t="s">
        <v>56</v>
      </c>
      <c r="V290" s="7"/>
      <c r="W290" s="7"/>
      <c r="X290" s="7"/>
      <c r="Y290" s="7">
        <v>0</v>
      </c>
      <c r="Z290" s="19" cm="1">
        <f t="array" ref="Z290">MAX(VALUE(Table1[[#This Row],[Enter measured harness resistance value (1st measurement)]:[Enter measured harness resistance value (3rd measurement)]]))</f>
        <v>0</v>
      </c>
      <c r="AA290" s="19" cm="1">
        <f t="array" ref="AA290">MIN(VALUE(Table1[[#This Row],[Enter measured harness resistance value (1st measurement)]:[Enter measured harness resistance value (3rd measurement)]]))</f>
        <v>0</v>
      </c>
      <c r="AB290" s="19">
        <f>IF(ISBLANK(Table1[[#This Row],[Enter measured harness resistance value (1st measurement)]]), 0, 1)</f>
        <v>0</v>
      </c>
      <c r="AC290" s="7">
        <v>0</v>
      </c>
      <c r="AD290" s="7"/>
      <c r="AE290" s="7" t="s">
        <v>57</v>
      </c>
      <c r="AF290" s="7"/>
      <c r="AG290" s="7"/>
      <c r="AH290" s="7"/>
      <c r="AI290" s="7"/>
      <c r="AJ290" s="7" t="s">
        <v>58</v>
      </c>
      <c r="AK290" s="7"/>
      <c r="AL290" s="7"/>
      <c r="AM290" s="7">
        <f>VALUE(Table1[[#This Row],[Planned Test Hours]])</f>
        <v>0</v>
      </c>
      <c r="AN290" s="7"/>
      <c r="AO290" s="7" t="s">
        <v>59</v>
      </c>
      <c r="AP290" s="7"/>
      <c r="AQ290" s="7"/>
      <c r="AR290" s="7"/>
      <c r="AS290" s="7"/>
      <c r="AT290" s="7"/>
      <c r="AU290" s="7"/>
      <c r="AV290" s="11"/>
    </row>
    <row r="291" spans="1:48" ht="14.4" x14ac:dyDescent="0.3">
      <c r="A291" s="12">
        <v>309</v>
      </c>
      <c r="B291" s="14">
        <v>44316.407638888886</v>
      </c>
      <c r="C291" s="14">
        <v>44316.408333333333</v>
      </c>
      <c r="D291" s="13" t="s">
        <v>48</v>
      </c>
      <c r="E291" s="13" t="s">
        <v>49</v>
      </c>
      <c r="F291" s="13" t="s">
        <v>49</v>
      </c>
      <c r="G291" s="15">
        <v>44314</v>
      </c>
      <c r="H291" s="13" t="s">
        <v>364</v>
      </c>
      <c r="I291" s="13">
        <v>14</v>
      </c>
      <c r="J291" s="13" t="s">
        <v>51</v>
      </c>
      <c r="K291" s="13" t="s">
        <v>167</v>
      </c>
      <c r="L291" s="13" t="s">
        <v>53</v>
      </c>
      <c r="M291" s="13">
        <v>1</v>
      </c>
      <c r="N291" s="13" t="s">
        <v>54</v>
      </c>
      <c r="O291" s="13"/>
      <c r="P291" s="13" t="s">
        <v>55</v>
      </c>
      <c r="Q291" s="13"/>
      <c r="R291" s="13" t="s">
        <v>55</v>
      </c>
      <c r="S291" s="13" t="s">
        <v>55</v>
      </c>
      <c r="T291" s="13" t="s">
        <v>55</v>
      </c>
      <c r="U291" s="13" t="s">
        <v>55</v>
      </c>
      <c r="V291" s="13"/>
      <c r="W291" s="13"/>
      <c r="X291" s="13"/>
      <c r="Y291" s="13">
        <v>0</v>
      </c>
      <c r="Z291" s="21" cm="1">
        <f t="array" ref="Z291">MAX(VALUE(Table1[[#This Row],[Enter measured harness resistance value (1st measurement)]:[Enter measured harness resistance value (3rd measurement)]]))</f>
        <v>0</v>
      </c>
      <c r="AA291" s="21" cm="1">
        <f t="array" ref="AA291">MIN(VALUE(Table1[[#This Row],[Enter measured harness resistance value (1st measurement)]:[Enter measured harness resistance value (3rd measurement)]]))</f>
        <v>0</v>
      </c>
      <c r="AB291" s="21">
        <f>IF(ISBLANK(Table1[[#This Row],[Enter measured harness resistance value (1st measurement)]]), 0, 1)</f>
        <v>0</v>
      </c>
      <c r="AC291" s="13">
        <v>0</v>
      </c>
      <c r="AD291" s="13"/>
      <c r="AE291" s="13" t="s">
        <v>57</v>
      </c>
      <c r="AF291" s="13"/>
      <c r="AG291" s="13"/>
      <c r="AH291" s="13"/>
      <c r="AI291" s="13"/>
      <c r="AJ291" s="13" t="s">
        <v>58</v>
      </c>
      <c r="AK291" s="13"/>
      <c r="AL291" s="13"/>
      <c r="AM291" s="13">
        <f>VALUE(Table1[[#This Row],[Planned Test Hours]])</f>
        <v>0</v>
      </c>
      <c r="AN291" s="13"/>
      <c r="AO291" s="13" t="s">
        <v>59</v>
      </c>
      <c r="AP291" s="13" t="s">
        <v>353</v>
      </c>
      <c r="AQ291" s="13"/>
      <c r="AR291" s="13"/>
      <c r="AS291" s="13"/>
      <c r="AT291" s="13"/>
      <c r="AU291" s="13"/>
      <c r="AV291" s="17"/>
    </row>
    <row r="292" spans="1:48" ht="14.4" x14ac:dyDescent="0.3">
      <c r="A292" s="8">
        <v>310</v>
      </c>
      <c r="B292" s="9">
        <v>44358.461805555555</v>
      </c>
      <c r="C292" s="9">
        <v>44358.462500000001</v>
      </c>
      <c r="D292" s="7" t="s">
        <v>48</v>
      </c>
      <c r="E292" s="7" t="s">
        <v>49</v>
      </c>
      <c r="F292" s="7" t="s">
        <v>49</v>
      </c>
      <c r="G292" s="10">
        <v>44335</v>
      </c>
      <c r="H292" s="7" t="s">
        <v>365</v>
      </c>
      <c r="I292" s="7">
        <v>1</v>
      </c>
      <c r="J292" s="7" t="s">
        <v>51</v>
      </c>
      <c r="K292" s="7" t="s">
        <v>366</v>
      </c>
      <c r="L292" s="7" t="s">
        <v>53</v>
      </c>
      <c r="M292" s="7">
        <v>1</v>
      </c>
      <c r="N292" s="7" t="s">
        <v>54</v>
      </c>
      <c r="O292" s="7"/>
      <c r="P292" s="7" t="s">
        <v>55</v>
      </c>
      <c r="Q292" s="7"/>
      <c r="R292" s="7" t="s">
        <v>55</v>
      </c>
      <c r="S292" s="7" t="s">
        <v>55</v>
      </c>
      <c r="T292" s="7" t="s">
        <v>55</v>
      </c>
      <c r="U292" s="7" t="s">
        <v>56</v>
      </c>
      <c r="V292" s="7"/>
      <c r="W292" s="7"/>
      <c r="X292" s="7"/>
      <c r="Y292" s="7">
        <v>0</v>
      </c>
      <c r="Z292" s="19" cm="1">
        <f t="array" ref="Z292">MAX(VALUE(Table1[[#This Row],[Enter measured harness resistance value (1st measurement)]:[Enter measured harness resistance value (3rd measurement)]]))</f>
        <v>0</v>
      </c>
      <c r="AA292" s="19" cm="1">
        <f t="array" ref="AA292">MIN(VALUE(Table1[[#This Row],[Enter measured harness resistance value (1st measurement)]:[Enter measured harness resistance value (3rd measurement)]]))</f>
        <v>0</v>
      </c>
      <c r="AB292" s="19">
        <f>IF(ISBLANK(Table1[[#This Row],[Enter measured harness resistance value (1st measurement)]]), 0, 1)</f>
        <v>0</v>
      </c>
      <c r="AC292" s="7">
        <v>0</v>
      </c>
      <c r="AD292" s="7"/>
      <c r="AE292" s="7" t="s">
        <v>57</v>
      </c>
      <c r="AF292" s="7"/>
      <c r="AG292" s="7"/>
      <c r="AH292" s="7"/>
      <c r="AI292" s="7"/>
      <c r="AJ292" s="7" t="s">
        <v>58</v>
      </c>
      <c r="AK292" s="7"/>
      <c r="AL292" s="7"/>
      <c r="AM292" s="7">
        <f>VALUE(Table1[[#This Row],[Planned Test Hours]])</f>
        <v>0</v>
      </c>
      <c r="AN292" s="7"/>
      <c r="AO292" s="7" t="s">
        <v>59</v>
      </c>
      <c r="AP292" s="7"/>
      <c r="AQ292" s="7"/>
      <c r="AR292" s="7"/>
      <c r="AS292" s="7"/>
      <c r="AT292" s="7"/>
      <c r="AU292" s="7"/>
      <c r="AV292" s="11"/>
    </row>
    <row r="293" spans="1:48" ht="14.4" x14ac:dyDescent="0.3">
      <c r="A293" s="12">
        <v>311</v>
      </c>
      <c r="B293" s="14">
        <v>44358.462500000001</v>
      </c>
      <c r="C293" s="14">
        <v>44358.462500000001</v>
      </c>
      <c r="D293" s="13" t="s">
        <v>48</v>
      </c>
      <c r="E293" s="13" t="s">
        <v>49</v>
      </c>
      <c r="F293" s="13" t="s">
        <v>49</v>
      </c>
      <c r="G293" s="15">
        <v>44335</v>
      </c>
      <c r="H293" s="13" t="s">
        <v>367</v>
      </c>
      <c r="I293" s="13">
        <v>2</v>
      </c>
      <c r="J293" s="13" t="s">
        <v>51</v>
      </c>
      <c r="K293" s="13" t="s">
        <v>366</v>
      </c>
      <c r="L293" s="13" t="s">
        <v>53</v>
      </c>
      <c r="M293" s="13">
        <v>1</v>
      </c>
      <c r="N293" s="13" t="s">
        <v>54</v>
      </c>
      <c r="O293" s="13"/>
      <c r="P293" s="13" t="s">
        <v>55</v>
      </c>
      <c r="Q293" s="13"/>
      <c r="R293" s="13" t="s">
        <v>55</v>
      </c>
      <c r="S293" s="13" t="s">
        <v>55</v>
      </c>
      <c r="T293" s="13" t="s">
        <v>55</v>
      </c>
      <c r="U293" s="13" t="s">
        <v>56</v>
      </c>
      <c r="V293" s="13"/>
      <c r="W293" s="13"/>
      <c r="X293" s="13"/>
      <c r="Y293" s="13">
        <v>0</v>
      </c>
      <c r="Z293" s="21" cm="1">
        <f t="array" ref="Z293">MAX(VALUE(Table1[[#This Row],[Enter measured harness resistance value (1st measurement)]:[Enter measured harness resistance value (3rd measurement)]]))</f>
        <v>0</v>
      </c>
      <c r="AA293" s="21" cm="1">
        <f t="array" ref="AA293">MIN(VALUE(Table1[[#This Row],[Enter measured harness resistance value (1st measurement)]:[Enter measured harness resistance value (3rd measurement)]]))</f>
        <v>0</v>
      </c>
      <c r="AB293" s="21">
        <f>IF(ISBLANK(Table1[[#This Row],[Enter measured harness resistance value (1st measurement)]]), 0, 1)</f>
        <v>0</v>
      </c>
      <c r="AC293" s="13">
        <v>0</v>
      </c>
      <c r="AD293" s="13"/>
      <c r="AE293" s="13" t="s">
        <v>57</v>
      </c>
      <c r="AF293" s="13"/>
      <c r="AG293" s="13"/>
      <c r="AH293" s="13"/>
      <c r="AI293" s="13"/>
      <c r="AJ293" s="13" t="s">
        <v>58</v>
      </c>
      <c r="AK293" s="13"/>
      <c r="AL293" s="13"/>
      <c r="AM293" s="13">
        <f>VALUE(Table1[[#This Row],[Planned Test Hours]])</f>
        <v>0</v>
      </c>
      <c r="AN293" s="13"/>
      <c r="AO293" s="13" t="s">
        <v>59</v>
      </c>
      <c r="AP293" s="13"/>
      <c r="AQ293" s="13"/>
      <c r="AR293" s="13"/>
      <c r="AS293" s="13"/>
      <c r="AT293" s="13"/>
      <c r="AU293" s="13"/>
      <c r="AV293" s="17"/>
    </row>
    <row r="294" spans="1:48" ht="14.4" x14ac:dyDescent="0.3">
      <c r="A294" s="8">
        <v>312</v>
      </c>
      <c r="B294" s="9">
        <v>44358.462500000001</v>
      </c>
      <c r="C294" s="9">
        <v>44358.463194444441</v>
      </c>
      <c r="D294" s="7" t="s">
        <v>48</v>
      </c>
      <c r="E294" s="7" t="s">
        <v>49</v>
      </c>
      <c r="F294" s="7" t="s">
        <v>49</v>
      </c>
      <c r="G294" s="10">
        <v>44335</v>
      </c>
      <c r="H294" s="7" t="s">
        <v>368</v>
      </c>
      <c r="I294" s="7">
        <v>3</v>
      </c>
      <c r="J294" s="7" t="s">
        <v>51</v>
      </c>
      <c r="K294" s="7" t="s">
        <v>366</v>
      </c>
      <c r="L294" s="7" t="s">
        <v>53</v>
      </c>
      <c r="M294" s="7">
        <v>1</v>
      </c>
      <c r="N294" s="7" t="s">
        <v>54</v>
      </c>
      <c r="O294" s="7"/>
      <c r="P294" s="7" t="s">
        <v>55</v>
      </c>
      <c r="Q294" s="7"/>
      <c r="R294" s="7" t="s">
        <v>55</v>
      </c>
      <c r="S294" s="7" t="s">
        <v>55</v>
      </c>
      <c r="T294" s="7" t="s">
        <v>55</v>
      </c>
      <c r="U294" s="7" t="s">
        <v>56</v>
      </c>
      <c r="V294" s="7"/>
      <c r="W294" s="7"/>
      <c r="X294" s="7"/>
      <c r="Y294" s="7">
        <v>0</v>
      </c>
      <c r="Z294" s="19" cm="1">
        <f t="array" ref="Z294">MAX(VALUE(Table1[[#This Row],[Enter measured harness resistance value (1st measurement)]:[Enter measured harness resistance value (3rd measurement)]]))</f>
        <v>0</v>
      </c>
      <c r="AA294" s="19" cm="1">
        <f t="array" ref="AA294">MIN(VALUE(Table1[[#This Row],[Enter measured harness resistance value (1st measurement)]:[Enter measured harness resistance value (3rd measurement)]]))</f>
        <v>0</v>
      </c>
      <c r="AB294" s="19">
        <f>IF(ISBLANK(Table1[[#This Row],[Enter measured harness resistance value (1st measurement)]]), 0, 1)</f>
        <v>0</v>
      </c>
      <c r="AC294" s="7">
        <v>0</v>
      </c>
      <c r="AD294" s="7"/>
      <c r="AE294" s="7" t="s">
        <v>57</v>
      </c>
      <c r="AF294" s="7"/>
      <c r="AG294" s="7"/>
      <c r="AH294" s="7"/>
      <c r="AI294" s="7"/>
      <c r="AJ294" s="7" t="s">
        <v>58</v>
      </c>
      <c r="AK294" s="7"/>
      <c r="AL294" s="7"/>
      <c r="AM294" s="7">
        <f>VALUE(Table1[[#This Row],[Planned Test Hours]])</f>
        <v>0</v>
      </c>
      <c r="AN294" s="7"/>
      <c r="AO294" s="7" t="s">
        <v>59</v>
      </c>
      <c r="AP294" s="7"/>
      <c r="AQ294" s="7"/>
      <c r="AR294" s="7"/>
      <c r="AS294" s="7"/>
      <c r="AT294" s="7"/>
      <c r="AU294" s="7"/>
      <c r="AV294" s="11"/>
    </row>
    <row r="295" spans="1:48" ht="14.4" x14ac:dyDescent="0.3">
      <c r="A295" s="12">
        <v>313</v>
      </c>
      <c r="B295" s="14">
        <v>44358.463194444441</v>
      </c>
      <c r="C295" s="14">
        <v>44358.463888888888</v>
      </c>
      <c r="D295" s="13" t="s">
        <v>48</v>
      </c>
      <c r="E295" s="13" t="s">
        <v>49</v>
      </c>
      <c r="F295" s="13" t="s">
        <v>49</v>
      </c>
      <c r="G295" s="15">
        <v>44335</v>
      </c>
      <c r="H295" s="13" t="s">
        <v>369</v>
      </c>
      <c r="I295" s="13">
        <v>4</v>
      </c>
      <c r="J295" s="13" t="s">
        <v>51</v>
      </c>
      <c r="K295" s="13" t="s">
        <v>366</v>
      </c>
      <c r="L295" s="13" t="s">
        <v>53</v>
      </c>
      <c r="M295" s="13">
        <v>1</v>
      </c>
      <c r="N295" s="13" t="s">
        <v>54</v>
      </c>
      <c r="O295" s="13"/>
      <c r="P295" s="13" t="s">
        <v>55</v>
      </c>
      <c r="Q295" s="13"/>
      <c r="R295" s="13" t="s">
        <v>55</v>
      </c>
      <c r="S295" s="13" t="s">
        <v>55</v>
      </c>
      <c r="T295" s="13" t="s">
        <v>55</v>
      </c>
      <c r="U295" s="13" t="s">
        <v>56</v>
      </c>
      <c r="V295" s="13"/>
      <c r="W295" s="13"/>
      <c r="X295" s="13"/>
      <c r="Y295" s="13">
        <v>0</v>
      </c>
      <c r="Z295" s="21" cm="1">
        <f t="array" ref="Z295">MAX(VALUE(Table1[[#This Row],[Enter measured harness resistance value (1st measurement)]:[Enter measured harness resistance value (3rd measurement)]]))</f>
        <v>0</v>
      </c>
      <c r="AA295" s="21" cm="1">
        <f t="array" ref="AA295">MIN(VALUE(Table1[[#This Row],[Enter measured harness resistance value (1st measurement)]:[Enter measured harness resistance value (3rd measurement)]]))</f>
        <v>0</v>
      </c>
      <c r="AB295" s="21">
        <f>IF(ISBLANK(Table1[[#This Row],[Enter measured harness resistance value (1st measurement)]]), 0, 1)</f>
        <v>0</v>
      </c>
      <c r="AC295" s="13">
        <v>0</v>
      </c>
      <c r="AD295" s="13"/>
      <c r="AE295" s="13" t="s">
        <v>57</v>
      </c>
      <c r="AF295" s="13"/>
      <c r="AG295" s="13"/>
      <c r="AH295" s="13"/>
      <c r="AI295" s="13"/>
      <c r="AJ295" s="13" t="s">
        <v>58</v>
      </c>
      <c r="AK295" s="13"/>
      <c r="AL295" s="13"/>
      <c r="AM295" s="13">
        <f>VALUE(Table1[[#This Row],[Planned Test Hours]])</f>
        <v>0</v>
      </c>
      <c r="AN295" s="13"/>
      <c r="AO295" s="13" t="s">
        <v>59</v>
      </c>
      <c r="AP295" s="13"/>
      <c r="AQ295" s="13"/>
      <c r="AR295" s="13"/>
      <c r="AS295" s="13"/>
      <c r="AT295" s="13"/>
      <c r="AU295" s="13"/>
      <c r="AV295" s="17"/>
    </row>
    <row r="296" spans="1:48" ht="14.4" x14ac:dyDescent="0.3">
      <c r="A296" s="8">
        <v>314</v>
      </c>
      <c r="B296" s="9">
        <v>44358.463888888888</v>
      </c>
      <c r="C296" s="9">
        <v>44358.463888888888</v>
      </c>
      <c r="D296" s="7" t="s">
        <v>48</v>
      </c>
      <c r="E296" s="7" t="s">
        <v>49</v>
      </c>
      <c r="F296" s="7" t="s">
        <v>49</v>
      </c>
      <c r="G296" s="10">
        <v>44335</v>
      </c>
      <c r="H296" s="7" t="s">
        <v>370</v>
      </c>
      <c r="I296" s="7">
        <v>5</v>
      </c>
      <c r="J296" s="7" t="s">
        <v>51</v>
      </c>
      <c r="K296" s="7" t="s">
        <v>366</v>
      </c>
      <c r="L296" s="7" t="s">
        <v>53</v>
      </c>
      <c r="M296" s="7">
        <v>1</v>
      </c>
      <c r="N296" s="7" t="s">
        <v>54</v>
      </c>
      <c r="O296" s="7"/>
      <c r="P296" s="7" t="s">
        <v>55</v>
      </c>
      <c r="Q296" s="7"/>
      <c r="R296" s="7" t="s">
        <v>55</v>
      </c>
      <c r="S296" s="7" t="s">
        <v>55</v>
      </c>
      <c r="T296" s="7" t="s">
        <v>55</v>
      </c>
      <c r="U296" s="7" t="s">
        <v>56</v>
      </c>
      <c r="V296" s="7"/>
      <c r="W296" s="7"/>
      <c r="X296" s="7"/>
      <c r="Y296" s="7">
        <v>0</v>
      </c>
      <c r="Z296" s="19" cm="1">
        <f t="array" ref="Z296">MAX(VALUE(Table1[[#This Row],[Enter measured harness resistance value (1st measurement)]:[Enter measured harness resistance value (3rd measurement)]]))</f>
        <v>0</v>
      </c>
      <c r="AA296" s="19" cm="1">
        <f t="array" ref="AA296">MIN(VALUE(Table1[[#This Row],[Enter measured harness resistance value (1st measurement)]:[Enter measured harness resistance value (3rd measurement)]]))</f>
        <v>0</v>
      </c>
      <c r="AB296" s="19">
        <f>IF(ISBLANK(Table1[[#This Row],[Enter measured harness resistance value (1st measurement)]]), 0, 1)</f>
        <v>0</v>
      </c>
      <c r="AC296" s="7">
        <v>0</v>
      </c>
      <c r="AD296" s="7"/>
      <c r="AE296" s="7" t="s">
        <v>57</v>
      </c>
      <c r="AF296" s="7"/>
      <c r="AG296" s="7"/>
      <c r="AH296" s="7"/>
      <c r="AI296" s="7"/>
      <c r="AJ296" s="7" t="s">
        <v>58</v>
      </c>
      <c r="AK296" s="7"/>
      <c r="AL296" s="7"/>
      <c r="AM296" s="7">
        <f>VALUE(Table1[[#This Row],[Planned Test Hours]])</f>
        <v>0</v>
      </c>
      <c r="AN296" s="7"/>
      <c r="AO296" s="7" t="s">
        <v>59</v>
      </c>
      <c r="AP296" s="7"/>
      <c r="AQ296" s="7"/>
      <c r="AR296" s="7"/>
      <c r="AS296" s="7"/>
      <c r="AT296" s="7"/>
      <c r="AU296" s="7"/>
      <c r="AV296" s="11"/>
    </row>
    <row r="297" spans="1:48" ht="14.4" x14ac:dyDescent="0.3">
      <c r="A297" s="12">
        <v>315</v>
      </c>
      <c r="B297" s="14">
        <v>44358.463888888888</v>
      </c>
      <c r="C297" s="14">
        <v>44358.464583333334</v>
      </c>
      <c r="D297" s="13" t="s">
        <v>48</v>
      </c>
      <c r="E297" s="13" t="s">
        <v>49</v>
      </c>
      <c r="F297" s="13" t="s">
        <v>49</v>
      </c>
      <c r="G297" s="15">
        <v>44335</v>
      </c>
      <c r="H297" s="13" t="s">
        <v>371</v>
      </c>
      <c r="I297" s="13">
        <v>6</v>
      </c>
      <c r="J297" s="13" t="s">
        <v>51</v>
      </c>
      <c r="K297" s="13" t="s">
        <v>366</v>
      </c>
      <c r="L297" s="13" t="s">
        <v>53</v>
      </c>
      <c r="M297" s="13">
        <v>1</v>
      </c>
      <c r="N297" s="13" t="s">
        <v>54</v>
      </c>
      <c r="O297" s="13"/>
      <c r="P297" s="13" t="s">
        <v>55</v>
      </c>
      <c r="Q297" s="13"/>
      <c r="R297" s="13" t="s">
        <v>55</v>
      </c>
      <c r="S297" s="13" t="s">
        <v>55</v>
      </c>
      <c r="T297" s="13" t="s">
        <v>55</v>
      </c>
      <c r="U297" s="13" t="s">
        <v>56</v>
      </c>
      <c r="V297" s="13"/>
      <c r="W297" s="13"/>
      <c r="X297" s="13"/>
      <c r="Y297" s="13">
        <v>0</v>
      </c>
      <c r="Z297" s="21" cm="1">
        <f t="array" ref="Z297">MAX(VALUE(Table1[[#This Row],[Enter measured harness resistance value (1st measurement)]:[Enter measured harness resistance value (3rd measurement)]]))</f>
        <v>0</v>
      </c>
      <c r="AA297" s="21" cm="1">
        <f t="array" ref="AA297">MIN(VALUE(Table1[[#This Row],[Enter measured harness resistance value (1st measurement)]:[Enter measured harness resistance value (3rd measurement)]]))</f>
        <v>0</v>
      </c>
      <c r="AB297" s="21">
        <f>IF(ISBLANK(Table1[[#This Row],[Enter measured harness resistance value (1st measurement)]]), 0, 1)</f>
        <v>0</v>
      </c>
      <c r="AC297" s="13">
        <v>0</v>
      </c>
      <c r="AD297" s="13"/>
      <c r="AE297" s="13" t="s">
        <v>57</v>
      </c>
      <c r="AF297" s="13"/>
      <c r="AG297" s="13"/>
      <c r="AH297" s="13"/>
      <c r="AI297" s="13"/>
      <c r="AJ297" s="13" t="s">
        <v>58</v>
      </c>
      <c r="AK297" s="13"/>
      <c r="AL297" s="13"/>
      <c r="AM297" s="13">
        <f>VALUE(Table1[[#This Row],[Planned Test Hours]])</f>
        <v>0</v>
      </c>
      <c r="AN297" s="13"/>
      <c r="AO297" s="13" t="s">
        <v>59</v>
      </c>
      <c r="AP297" s="13"/>
      <c r="AQ297" s="13"/>
      <c r="AR297" s="13"/>
      <c r="AS297" s="13"/>
      <c r="AT297" s="13"/>
      <c r="AU297" s="13"/>
      <c r="AV297" s="17"/>
    </row>
    <row r="298" spans="1:48" ht="14.4" x14ac:dyDescent="0.3">
      <c r="A298" s="8">
        <v>316</v>
      </c>
      <c r="B298" s="9">
        <v>44358.464583333334</v>
      </c>
      <c r="C298" s="9">
        <v>44358.464583333334</v>
      </c>
      <c r="D298" s="7" t="s">
        <v>48</v>
      </c>
      <c r="E298" s="7" t="s">
        <v>49</v>
      </c>
      <c r="F298" s="7" t="s">
        <v>49</v>
      </c>
      <c r="G298" s="10">
        <v>44335</v>
      </c>
      <c r="H298" s="7" t="s">
        <v>372</v>
      </c>
      <c r="I298" s="7">
        <v>7</v>
      </c>
      <c r="J298" s="7" t="s">
        <v>51</v>
      </c>
      <c r="K298" s="7" t="s">
        <v>366</v>
      </c>
      <c r="L298" s="7" t="s">
        <v>53</v>
      </c>
      <c r="M298" s="7">
        <v>1</v>
      </c>
      <c r="N298" s="7" t="s">
        <v>54</v>
      </c>
      <c r="O298" s="7"/>
      <c r="P298" s="7" t="s">
        <v>55</v>
      </c>
      <c r="Q298" s="7"/>
      <c r="R298" s="7" t="s">
        <v>55</v>
      </c>
      <c r="S298" s="7" t="s">
        <v>55</v>
      </c>
      <c r="T298" s="7" t="s">
        <v>55</v>
      </c>
      <c r="U298" s="7" t="s">
        <v>56</v>
      </c>
      <c r="V298" s="7"/>
      <c r="W298" s="7"/>
      <c r="X298" s="7"/>
      <c r="Y298" s="7">
        <v>0</v>
      </c>
      <c r="Z298" s="19" cm="1">
        <f t="array" ref="Z298">MAX(VALUE(Table1[[#This Row],[Enter measured harness resistance value (1st measurement)]:[Enter measured harness resistance value (3rd measurement)]]))</f>
        <v>0</v>
      </c>
      <c r="AA298" s="19" cm="1">
        <f t="array" ref="AA298">MIN(VALUE(Table1[[#This Row],[Enter measured harness resistance value (1st measurement)]:[Enter measured harness resistance value (3rd measurement)]]))</f>
        <v>0</v>
      </c>
      <c r="AB298" s="19">
        <f>IF(ISBLANK(Table1[[#This Row],[Enter measured harness resistance value (1st measurement)]]), 0, 1)</f>
        <v>0</v>
      </c>
      <c r="AC298" s="7">
        <v>0</v>
      </c>
      <c r="AD298" s="7"/>
      <c r="AE298" s="7" t="s">
        <v>57</v>
      </c>
      <c r="AF298" s="7"/>
      <c r="AG298" s="7"/>
      <c r="AH298" s="7"/>
      <c r="AI298" s="7"/>
      <c r="AJ298" s="7" t="s">
        <v>58</v>
      </c>
      <c r="AK298" s="7"/>
      <c r="AL298" s="7"/>
      <c r="AM298" s="7">
        <f>VALUE(Table1[[#This Row],[Planned Test Hours]])</f>
        <v>0</v>
      </c>
      <c r="AN298" s="7"/>
      <c r="AO298" s="7" t="s">
        <v>59</v>
      </c>
      <c r="AP298" s="7"/>
      <c r="AQ298" s="7"/>
      <c r="AR298" s="7"/>
      <c r="AS298" s="7"/>
      <c r="AT298" s="7"/>
      <c r="AU298" s="7"/>
      <c r="AV298" s="11"/>
    </row>
    <row r="299" spans="1:48" ht="14.4" x14ac:dyDescent="0.3">
      <c r="A299" s="12">
        <v>317</v>
      </c>
      <c r="B299" s="14">
        <v>44358.464583333334</v>
      </c>
      <c r="C299" s="14">
        <v>44358.46597222222</v>
      </c>
      <c r="D299" s="13" t="s">
        <v>48</v>
      </c>
      <c r="E299" s="13" t="s">
        <v>49</v>
      </c>
      <c r="F299" s="13" t="s">
        <v>49</v>
      </c>
      <c r="G299" s="15">
        <v>44335</v>
      </c>
      <c r="H299" s="13" t="s">
        <v>373</v>
      </c>
      <c r="I299" s="13">
        <v>8</v>
      </c>
      <c r="J299" s="13" t="s">
        <v>51</v>
      </c>
      <c r="K299" s="13" t="s">
        <v>366</v>
      </c>
      <c r="L299" s="13" t="s">
        <v>53</v>
      </c>
      <c r="M299" s="13">
        <v>1</v>
      </c>
      <c r="N299" s="13" t="s">
        <v>54</v>
      </c>
      <c r="O299" s="13"/>
      <c r="P299" s="13" t="s">
        <v>55</v>
      </c>
      <c r="Q299" s="13"/>
      <c r="R299" s="13" t="s">
        <v>55</v>
      </c>
      <c r="S299" s="13" t="s">
        <v>55</v>
      </c>
      <c r="T299" s="13" t="s">
        <v>55</v>
      </c>
      <c r="U299" s="13" t="s">
        <v>56</v>
      </c>
      <c r="V299" s="13"/>
      <c r="W299" s="13"/>
      <c r="X299" s="13"/>
      <c r="Y299" s="13">
        <v>0</v>
      </c>
      <c r="Z299" s="21" cm="1">
        <f t="array" ref="Z299">MAX(VALUE(Table1[[#This Row],[Enter measured harness resistance value (1st measurement)]:[Enter measured harness resistance value (3rd measurement)]]))</f>
        <v>0</v>
      </c>
      <c r="AA299" s="21" cm="1">
        <f t="array" ref="AA299">MIN(VALUE(Table1[[#This Row],[Enter measured harness resistance value (1st measurement)]:[Enter measured harness resistance value (3rd measurement)]]))</f>
        <v>0</v>
      </c>
      <c r="AB299" s="21">
        <f>IF(ISBLANK(Table1[[#This Row],[Enter measured harness resistance value (1st measurement)]]), 0, 1)</f>
        <v>0</v>
      </c>
      <c r="AC299" s="13">
        <v>0</v>
      </c>
      <c r="AD299" s="13"/>
      <c r="AE299" s="13" t="s">
        <v>57</v>
      </c>
      <c r="AF299" s="13"/>
      <c r="AG299" s="13"/>
      <c r="AH299" s="13"/>
      <c r="AI299" s="13"/>
      <c r="AJ299" s="13" t="s">
        <v>58</v>
      </c>
      <c r="AK299" s="13"/>
      <c r="AL299" s="13"/>
      <c r="AM299" s="13">
        <f>VALUE(Table1[[#This Row],[Planned Test Hours]])</f>
        <v>0</v>
      </c>
      <c r="AN299" s="13"/>
      <c r="AO299" s="13" t="s">
        <v>59</v>
      </c>
      <c r="AP299" s="13"/>
      <c r="AQ299" s="13"/>
      <c r="AR299" s="13"/>
      <c r="AS299" s="13"/>
      <c r="AT299" s="13"/>
      <c r="AU299" s="13"/>
      <c r="AV299" s="17"/>
    </row>
    <row r="300" spans="1:48" ht="14.4" x14ac:dyDescent="0.3">
      <c r="A300" s="8">
        <v>318</v>
      </c>
      <c r="B300" s="9">
        <v>44358.46597222222</v>
      </c>
      <c r="C300" s="9">
        <v>44358.466666666667</v>
      </c>
      <c r="D300" s="7" t="s">
        <v>48</v>
      </c>
      <c r="E300" s="7" t="s">
        <v>49</v>
      </c>
      <c r="F300" s="7" t="s">
        <v>49</v>
      </c>
      <c r="G300" s="10">
        <v>44335</v>
      </c>
      <c r="H300" s="7" t="s">
        <v>374</v>
      </c>
      <c r="I300" s="7">
        <v>9</v>
      </c>
      <c r="J300" s="7" t="s">
        <v>51</v>
      </c>
      <c r="K300" s="7" t="s">
        <v>366</v>
      </c>
      <c r="L300" s="7" t="s">
        <v>53</v>
      </c>
      <c r="M300" s="7">
        <v>1</v>
      </c>
      <c r="N300" s="7" t="s">
        <v>54</v>
      </c>
      <c r="O300" s="7"/>
      <c r="P300" s="7" t="s">
        <v>55</v>
      </c>
      <c r="Q300" s="7"/>
      <c r="R300" s="7" t="s">
        <v>55</v>
      </c>
      <c r="S300" s="7" t="s">
        <v>55</v>
      </c>
      <c r="T300" s="7" t="s">
        <v>55</v>
      </c>
      <c r="U300" s="7" t="s">
        <v>56</v>
      </c>
      <c r="V300" s="7"/>
      <c r="W300" s="7"/>
      <c r="X300" s="7"/>
      <c r="Y300" s="7">
        <v>0</v>
      </c>
      <c r="Z300" s="19" cm="1">
        <f t="array" ref="Z300">MAX(VALUE(Table1[[#This Row],[Enter measured harness resistance value (1st measurement)]:[Enter measured harness resistance value (3rd measurement)]]))</f>
        <v>0</v>
      </c>
      <c r="AA300" s="19" cm="1">
        <f t="array" ref="AA300">MIN(VALUE(Table1[[#This Row],[Enter measured harness resistance value (1st measurement)]:[Enter measured harness resistance value (3rd measurement)]]))</f>
        <v>0</v>
      </c>
      <c r="AB300" s="19">
        <f>IF(ISBLANK(Table1[[#This Row],[Enter measured harness resistance value (1st measurement)]]), 0, 1)</f>
        <v>0</v>
      </c>
      <c r="AC300" s="7">
        <v>0</v>
      </c>
      <c r="AD300" s="7"/>
      <c r="AE300" s="7" t="s">
        <v>57</v>
      </c>
      <c r="AF300" s="7"/>
      <c r="AG300" s="7"/>
      <c r="AH300" s="7"/>
      <c r="AI300" s="7"/>
      <c r="AJ300" s="7" t="s">
        <v>58</v>
      </c>
      <c r="AK300" s="7"/>
      <c r="AL300" s="7"/>
      <c r="AM300" s="7">
        <f>VALUE(Table1[[#This Row],[Planned Test Hours]])</f>
        <v>0</v>
      </c>
      <c r="AN300" s="7"/>
      <c r="AO300" s="7" t="s">
        <v>59</v>
      </c>
      <c r="AP300" s="7"/>
      <c r="AQ300" s="7"/>
      <c r="AR300" s="7"/>
      <c r="AS300" s="7"/>
      <c r="AT300" s="7"/>
      <c r="AU300" s="7"/>
      <c r="AV300" s="11"/>
    </row>
    <row r="301" spans="1:48" ht="14.4" x14ac:dyDescent="0.3">
      <c r="A301" s="12">
        <v>319</v>
      </c>
      <c r="B301" s="14">
        <v>44358.466666666667</v>
      </c>
      <c r="C301" s="14">
        <v>44358.466666666667</v>
      </c>
      <c r="D301" s="13" t="s">
        <v>48</v>
      </c>
      <c r="E301" s="13" t="s">
        <v>49</v>
      </c>
      <c r="F301" s="13" t="s">
        <v>49</v>
      </c>
      <c r="G301" s="15">
        <v>44335</v>
      </c>
      <c r="H301" s="13" t="s">
        <v>375</v>
      </c>
      <c r="I301" s="13">
        <v>10</v>
      </c>
      <c r="J301" s="13" t="s">
        <v>51</v>
      </c>
      <c r="K301" s="13" t="s">
        <v>366</v>
      </c>
      <c r="L301" s="13" t="s">
        <v>53</v>
      </c>
      <c r="M301" s="13">
        <v>1</v>
      </c>
      <c r="N301" s="13" t="s">
        <v>54</v>
      </c>
      <c r="O301" s="13"/>
      <c r="P301" s="13" t="s">
        <v>55</v>
      </c>
      <c r="Q301" s="13"/>
      <c r="R301" s="13" t="s">
        <v>55</v>
      </c>
      <c r="S301" s="13" t="s">
        <v>55</v>
      </c>
      <c r="T301" s="13" t="s">
        <v>55</v>
      </c>
      <c r="U301" s="13" t="s">
        <v>56</v>
      </c>
      <c r="V301" s="13"/>
      <c r="W301" s="13"/>
      <c r="X301" s="13"/>
      <c r="Y301" s="13">
        <v>0</v>
      </c>
      <c r="Z301" s="21" cm="1">
        <f t="array" ref="Z301">MAX(VALUE(Table1[[#This Row],[Enter measured harness resistance value (1st measurement)]:[Enter measured harness resistance value (3rd measurement)]]))</f>
        <v>0</v>
      </c>
      <c r="AA301" s="21" cm="1">
        <f t="array" ref="AA301">MIN(VALUE(Table1[[#This Row],[Enter measured harness resistance value (1st measurement)]:[Enter measured harness resistance value (3rd measurement)]]))</f>
        <v>0</v>
      </c>
      <c r="AB301" s="21">
        <f>IF(ISBLANK(Table1[[#This Row],[Enter measured harness resistance value (1st measurement)]]), 0, 1)</f>
        <v>0</v>
      </c>
      <c r="AC301" s="13">
        <v>0</v>
      </c>
      <c r="AD301" s="13"/>
      <c r="AE301" s="13" t="s">
        <v>57</v>
      </c>
      <c r="AF301" s="13"/>
      <c r="AG301" s="13"/>
      <c r="AH301" s="13"/>
      <c r="AI301" s="13"/>
      <c r="AJ301" s="13" t="s">
        <v>58</v>
      </c>
      <c r="AK301" s="13"/>
      <c r="AL301" s="13"/>
      <c r="AM301" s="13">
        <f>VALUE(Table1[[#This Row],[Planned Test Hours]])</f>
        <v>0</v>
      </c>
      <c r="AN301" s="13"/>
      <c r="AO301" s="13" t="s">
        <v>59</v>
      </c>
      <c r="AP301" s="13"/>
      <c r="AQ301" s="13"/>
      <c r="AR301" s="13"/>
      <c r="AS301" s="13"/>
      <c r="AT301" s="13"/>
      <c r="AU301" s="13"/>
      <c r="AV301" s="17"/>
    </row>
    <row r="302" spans="1:48" ht="14.4" x14ac:dyDescent="0.3">
      <c r="A302" s="8">
        <v>320</v>
      </c>
      <c r="B302" s="9">
        <v>44358.466666666667</v>
      </c>
      <c r="C302" s="9">
        <v>44358.467361111114</v>
      </c>
      <c r="D302" s="7" t="s">
        <v>48</v>
      </c>
      <c r="E302" s="7" t="s">
        <v>49</v>
      </c>
      <c r="F302" s="7" t="s">
        <v>49</v>
      </c>
      <c r="G302" s="10">
        <v>44335</v>
      </c>
      <c r="H302" s="7" t="s">
        <v>376</v>
      </c>
      <c r="I302" s="7">
        <v>11</v>
      </c>
      <c r="J302" s="7" t="s">
        <v>51</v>
      </c>
      <c r="K302" s="7" t="s">
        <v>366</v>
      </c>
      <c r="L302" s="7" t="s">
        <v>53</v>
      </c>
      <c r="M302" s="7">
        <v>1</v>
      </c>
      <c r="N302" s="7" t="s">
        <v>54</v>
      </c>
      <c r="O302" s="7"/>
      <c r="P302" s="7" t="s">
        <v>55</v>
      </c>
      <c r="Q302" s="7"/>
      <c r="R302" s="7" t="s">
        <v>55</v>
      </c>
      <c r="S302" s="7" t="s">
        <v>55</v>
      </c>
      <c r="T302" s="7" t="s">
        <v>55</v>
      </c>
      <c r="U302" s="7" t="s">
        <v>56</v>
      </c>
      <c r="V302" s="7"/>
      <c r="W302" s="7"/>
      <c r="X302" s="7"/>
      <c r="Y302" s="7">
        <v>0</v>
      </c>
      <c r="Z302" s="19" cm="1">
        <f t="array" ref="Z302">MAX(VALUE(Table1[[#This Row],[Enter measured harness resistance value (1st measurement)]:[Enter measured harness resistance value (3rd measurement)]]))</f>
        <v>0</v>
      </c>
      <c r="AA302" s="19" cm="1">
        <f t="array" ref="AA302">MIN(VALUE(Table1[[#This Row],[Enter measured harness resistance value (1st measurement)]:[Enter measured harness resistance value (3rd measurement)]]))</f>
        <v>0</v>
      </c>
      <c r="AB302" s="19">
        <f>IF(ISBLANK(Table1[[#This Row],[Enter measured harness resistance value (1st measurement)]]), 0, 1)</f>
        <v>0</v>
      </c>
      <c r="AC302" s="7">
        <v>0</v>
      </c>
      <c r="AD302" s="7"/>
      <c r="AE302" s="7" t="s">
        <v>57</v>
      </c>
      <c r="AF302" s="7"/>
      <c r="AG302" s="7"/>
      <c r="AH302" s="7"/>
      <c r="AI302" s="7"/>
      <c r="AJ302" s="7" t="s">
        <v>58</v>
      </c>
      <c r="AK302" s="7"/>
      <c r="AL302" s="7"/>
      <c r="AM302" s="7">
        <f>VALUE(Table1[[#This Row],[Planned Test Hours]])</f>
        <v>0</v>
      </c>
      <c r="AN302" s="7"/>
      <c r="AO302" s="7" t="s">
        <v>59</v>
      </c>
      <c r="AP302" s="7"/>
      <c r="AQ302" s="7"/>
      <c r="AR302" s="7"/>
      <c r="AS302" s="7"/>
      <c r="AT302" s="7"/>
      <c r="AU302" s="7"/>
      <c r="AV302" s="11"/>
    </row>
    <row r="303" spans="1:48" ht="14.4" x14ac:dyDescent="0.3">
      <c r="A303" s="12">
        <v>321</v>
      </c>
      <c r="B303" s="14">
        <v>44369.373611111114</v>
      </c>
      <c r="C303" s="14">
        <v>44369.374305555553</v>
      </c>
      <c r="D303" s="13" t="s">
        <v>48</v>
      </c>
      <c r="E303" s="13" t="s">
        <v>49</v>
      </c>
      <c r="F303" s="13" t="s">
        <v>49</v>
      </c>
      <c r="G303" s="15">
        <v>44368</v>
      </c>
      <c r="H303" s="13" t="s">
        <v>377</v>
      </c>
      <c r="I303" s="13">
        <v>5</v>
      </c>
      <c r="J303" s="13" t="s">
        <v>51</v>
      </c>
      <c r="K303" s="13" t="s">
        <v>378</v>
      </c>
      <c r="L303" s="13" t="s">
        <v>53</v>
      </c>
      <c r="M303" s="13">
        <v>1</v>
      </c>
      <c r="N303" s="13" t="s">
        <v>54</v>
      </c>
      <c r="O303" s="13"/>
      <c r="P303" s="13" t="s">
        <v>55</v>
      </c>
      <c r="Q303" s="13"/>
      <c r="R303" s="13" t="s">
        <v>55</v>
      </c>
      <c r="S303" s="13" t="s">
        <v>55</v>
      </c>
      <c r="T303" s="13" t="s">
        <v>55</v>
      </c>
      <c r="U303" s="13" t="s">
        <v>56</v>
      </c>
      <c r="V303" s="13"/>
      <c r="W303" s="13"/>
      <c r="X303" s="13"/>
      <c r="Y303" s="13">
        <v>0</v>
      </c>
      <c r="Z303" s="21" cm="1">
        <f t="array" ref="Z303">MAX(VALUE(Table1[[#This Row],[Enter measured harness resistance value (1st measurement)]:[Enter measured harness resistance value (3rd measurement)]]))</f>
        <v>0</v>
      </c>
      <c r="AA303" s="21" cm="1">
        <f t="array" ref="AA303">MIN(VALUE(Table1[[#This Row],[Enter measured harness resistance value (1st measurement)]:[Enter measured harness resistance value (3rd measurement)]]))</f>
        <v>0</v>
      </c>
      <c r="AB303" s="21">
        <f>IF(ISBLANK(Table1[[#This Row],[Enter measured harness resistance value (1st measurement)]]), 0, 1)</f>
        <v>0</v>
      </c>
      <c r="AC303" s="13">
        <v>0</v>
      </c>
      <c r="AD303" s="13"/>
      <c r="AE303" s="13" t="s">
        <v>57</v>
      </c>
      <c r="AF303" s="13"/>
      <c r="AG303" s="13"/>
      <c r="AH303" s="13"/>
      <c r="AI303" s="13"/>
      <c r="AJ303" s="13" t="s">
        <v>58</v>
      </c>
      <c r="AK303" s="13"/>
      <c r="AL303" s="13"/>
      <c r="AM303" s="13">
        <f>VALUE(Table1[[#This Row],[Planned Test Hours]])</f>
        <v>0</v>
      </c>
      <c r="AN303" s="13"/>
      <c r="AO303" s="13" t="s">
        <v>59</v>
      </c>
      <c r="AP303" s="13" t="s">
        <v>379</v>
      </c>
      <c r="AQ303" s="13"/>
      <c r="AR303" s="13"/>
      <c r="AS303" s="13"/>
      <c r="AT303" s="13"/>
      <c r="AU303" s="13"/>
      <c r="AV303" s="17"/>
    </row>
    <row r="304" spans="1:48" ht="14.4" x14ac:dyDescent="0.3">
      <c r="A304" s="8">
        <v>322</v>
      </c>
      <c r="B304" s="9">
        <v>44369.374305555553</v>
      </c>
      <c r="C304" s="9">
        <v>44369.375</v>
      </c>
      <c r="D304" s="7" t="s">
        <v>48</v>
      </c>
      <c r="E304" s="7" t="s">
        <v>49</v>
      </c>
      <c r="F304" s="7" t="s">
        <v>49</v>
      </c>
      <c r="G304" s="10">
        <v>44368</v>
      </c>
      <c r="H304" s="7" t="s">
        <v>380</v>
      </c>
      <c r="I304" s="7">
        <v>4</v>
      </c>
      <c r="J304" s="7" t="s">
        <v>51</v>
      </c>
      <c r="K304" s="7" t="s">
        <v>378</v>
      </c>
      <c r="L304" s="7" t="s">
        <v>53</v>
      </c>
      <c r="M304" s="7">
        <v>1</v>
      </c>
      <c r="N304" s="7" t="s">
        <v>54</v>
      </c>
      <c r="O304" s="7"/>
      <c r="P304" s="7" t="s">
        <v>55</v>
      </c>
      <c r="Q304" s="7"/>
      <c r="R304" s="7" t="s">
        <v>55</v>
      </c>
      <c r="S304" s="7" t="s">
        <v>55</v>
      </c>
      <c r="T304" s="7" t="s">
        <v>55</v>
      </c>
      <c r="U304" s="7" t="s">
        <v>56</v>
      </c>
      <c r="V304" s="7"/>
      <c r="W304" s="7"/>
      <c r="X304" s="7"/>
      <c r="Y304" s="7">
        <v>0</v>
      </c>
      <c r="Z304" s="19" cm="1">
        <f t="array" ref="Z304">MAX(VALUE(Table1[[#This Row],[Enter measured harness resistance value (1st measurement)]:[Enter measured harness resistance value (3rd measurement)]]))</f>
        <v>0</v>
      </c>
      <c r="AA304" s="19" cm="1">
        <f t="array" ref="AA304">MIN(VALUE(Table1[[#This Row],[Enter measured harness resistance value (1st measurement)]:[Enter measured harness resistance value (3rd measurement)]]))</f>
        <v>0</v>
      </c>
      <c r="AB304" s="19">
        <f>IF(ISBLANK(Table1[[#This Row],[Enter measured harness resistance value (1st measurement)]]), 0, 1)</f>
        <v>0</v>
      </c>
      <c r="AC304" s="7">
        <v>0</v>
      </c>
      <c r="AD304" s="7"/>
      <c r="AE304" s="7" t="s">
        <v>57</v>
      </c>
      <c r="AF304" s="7"/>
      <c r="AG304" s="7"/>
      <c r="AH304" s="7"/>
      <c r="AI304" s="7"/>
      <c r="AJ304" s="7" t="s">
        <v>58</v>
      </c>
      <c r="AK304" s="7"/>
      <c r="AL304" s="7"/>
      <c r="AM304" s="7">
        <f>VALUE(Table1[[#This Row],[Planned Test Hours]])</f>
        <v>0</v>
      </c>
      <c r="AN304" s="7"/>
      <c r="AO304" s="7" t="s">
        <v>59</v>
      </c>
      <c r="AP304" s="7" t="s">
        <v>381</v>
      </c>
      <c r="AQ304" s="7"/>
      <c r="AR304" s="7"/>
      <c r="AS304" s="7"/>
      <c r="AT304" s="7"/>
      <c r="AU304" s="7"/>
      <c r="AV304" s="11"/>
    </row>
    <row r="305" spans="1:48" ht="14.4" x14ac:dyDescent="0.3">
      <c r="A305" s="12">
        <v>323</v>
      </c>
      <c r="B305" s="14">
        <v>44369.375</v>
      </c>
      <c r="C305" s="14">
        <v>44369.375694444447</v>
      </c>
      <c r="D305" s="13" t="s">
        <v>48</v>
      </c>
      <c r="E305" s="13" t="s">
        <v>49</v>
      </c>
      <c r="F305" s="13" t="s">
        <v>49</v>
      </c>
      <c r="G305" s="15">
        <v>44368</v>
      </c>
      <c r="H305" s="13" t="s">
        <v>382</v>
      </c>
      <c r="I305" s="13">
        <v>3</v>
      </c>
      <c r="J305" s="13" t="s">
        <v>51</v>
      </c>
      <c r="K305" s="13" t="s">
        <v>378</v>
      </c>
      <c r="L305" s="13" t="s">
        <v>53</v>
      </c>
      <c r="M305" s="13">
        <v>1</v>
      </c>
      <c r="N305" s="13" t="s">
        <v>54</v>
      </c>
      <c r="O305" s="13"/>
      <c r="P305" s="13" t="s">
        <v>55</v>
      </c>
      <c r="Q305" s="13"/>
      <c r="R305" s="13" t="s">
        <v>55</v>
      </c>
      <c r="S305" s="13" t="s">
        <v>55</v>
      </c>
      <c r="T305" s="13" t="s">
        <v>55</v>
      </c>
      <c r="U305" s="13" t="s">
        <v>56</v>
      </c>
      <c r="V305" s="13"/>
      <c r="W305" s="13"/>
      <c r="X305" s="13"/>
      <c r="Y305" s="13">
        <v>0</v>
      </c>
      <c r="Z305" s="21" cm="1">
        <f t="array" ref="Z305">MAX(VALUE(Table1[[#This Row],[Enter measured harness resistance value (1st measurement)]:[Enter measured harness resistance value (3rd measurement)]]))</f>
        <v>0</v>
      </c>
      <c r="AA305" s="21" cm="1">
        <f t="array" ref="AA305">MIN(VALUE(Table1[[#This Row],[Enter measured harness resistance value (1st measurement)]:[Enter measured harness resistance value (3rd measurement)]]))</f>
        <v>0</v>
      </c>
      <c r="AB305" s="21">
        <f>IF(ISBLANK(Table1[[#This Row],[Enter measured harness resistance value (1st measurement)]]), 0, 1)</f>
        <v>0</v>
      </c>
      <c r="AC305" s="13">
        <v>0</v>
      </c>
      <c r="AD305" s="13"/>
      <c r="AE305" s="13" t="s">
        <v>57</v>
      </c>
      <c r="AF305" s="13"/>
      <c r="AG305" s="13"/>
      <c r="AH305" s="13"/>
      <c r="AI305" s="13"/>
      <c r="AJ305" s="13" t="s">
        <v>58</v>
      </c>
      <c r="AK305" s="13"/>
      <c r="AL305" s="13"/>
      <c r="AM305" s="13">
        <f>VALUE(Table1[[#This Row],[Planned Test Hours]])</f>
        <v>0</v>
      </c>
      <c r="AN305" s="13"/>
      <c r="AO305" s="13" t="s">
        <v>59</v>
      </c>
      <c r="AP305" s="13" t="s">
        <v>383</v>
      </c>
      <c r="AQ305" s="13"/>
      <c r="AR305" s="13"/>
      <c r="AS305" s="13"/>
      <c r="AT305" s="13"/>
      <c r="AU305" s="13"/>
      <c r="AV305" s="17"/>
    </row>
    <row r="306" spans="1:48" ht="14.4" x14ac:dyDescent="0.3">
      <c r="A306" s="8">
        <v>324</v>
      </c>
      <c r="B306" s="9">
        <v>44369.375694444447</v>
      </c>
      <c r="C306" s="9">
        <v>44369.376388888886</v>
      </c>
      <c r="D306" s="7" t="s">
        <v>48</v>
      </c>
      <c r="E306" s="7" t="s">
        <v>49</v>
      </c>
      <c r="F306" s="7" t="s">
        <v>49</v>
      </c>
      <c r="G306" s="10">
        <v>44368</v>
      </c>
      <c r="H306" s="7" t="s">
        <v>384</v>
      </c>
      <c r="I306" s="7">
        <v>2</v>
      </c>
      <c r="J306" s="7" t="s">
        <v>51</v>
      </c>
      <c r="K306" s="7" t="s">
        <v>378</v>
      </c>
      <c r="L306" s="7" t="s">
        <v>53</v>
      </c>
      <c r="M306" s="7">
        <v>1</v>
      </c>
      <c r="N306" s="7" t="s">
        <v>54</v>
      </c>
      <c r="O306" s="7"/>
      <c r="P306" s="7" t="s">
        <v>55</v>
      </c>
      <c r="Q306" s="7"/>
      <c r="R306" s="7" t="s">
        <v>55</v>
      </c>
      <c r="S306" s="7" t="s">
        <v>55</v>
      </c>
      <c r="T306" s="7" t="s">
        <v>55</v>
      </c>
      <c r="U306" s="7" t="s">
        <v>56</v>
      </c>
      <c r="V306" s="7"/>
      <c r="W306" s="7"/>
      <c r="X306" s="7"/>
      <c r="Y306" s="7">
        <v>0</v>
      </c>
      <c r="Z306" s="19" cm="1">
        <f t="array" ref="Z306">MAX(VALUE(Table1[[#This Row],[Enter measured harness resistance value (1st measurement)]:[Enter measured harness resistance value (3rd measurement)]]))</f>
        <v>0</v>
      </c>
      <c r="AA306" s="19" cm="1">
        <f t="array" ref="AA306">MIN(VALUE(Table1[[#This Row],[Enter measured harness resistance value (1st measurement)]:[Enter measured harness resistance value (3rd measurement)]]))</f>
        <v>0</v>
      </c>
      <c r="AB306" s="19">
        <f>IF(ISBLANK(Table1[[#This Row],[Enter measured harness resistance value (1st measurement)]]), 0, 1)</f>
        <v>0</v>
      </c>
      <c r="AC306" s="7">
        <v>0</v>
      </c>
      <c r="AD306" s="7"/>
      <c r="AE306" s="7" t="s">
        <v>57</v>
      </c>
      <c r="AF306" s="7"/>
      <c r="AG306" s="7"/>
      <c r="AH306" s="7"/>
      <c r="AI306" s="7"/>
      <c r="AJ306" s="7" t="s">
        <v>58</v>
      </c>
      <c r="AK306" s="7"/>
      <c r="AL306" s="7"/>
      <c r="AM306" s="7">
        <f>VALUE(Table1[[#This Row],[Planned Test Hours]])</f>
        <v>0</v>
      </c>
      <c r="AN306" s="7"/>
      <c r="AO306" s="7" t="s">
        <v>59</v>
      </c>
      <c r="AP306" s="7" t="s">
        <v>385</v>
      </c>
      <c r="AQ306" s="7"/>
      <c r="AR306" s="7"/>
      <c r="AS306" s="7"/>
      <c r="AT306" s="7"/>
      <c r="AU306" s="7"/>
      <c r="AV306" s="11"/>
    </row>
    <row r="307" spans="1:48" ht="14.4" x14ac:dyDescent="0.3">
      <c r="A307" s="12">
        <v>325</v>
      </c>
      <c r="B307" s="14">
        <v>44369.376388888886</v>
      </c>
      <c r="C307" s="14">
        <v>44369.377083333333</v>
      </c>
      <c r="D307" s="13" t="s">
        <v>48</v>
      </c>
      <c r="E307" s="13" t="s">
        <v>49</v>
      </c>
      <c r="F307" s="13" t="s">
        <v>49</v>
      </c>
      <c r="G307" s="15">
        <v>44368</v>
      </c>
      <c r="H307" s="13" t="s">
        <v>386</v>
      </c>
      <c r="I307" s="13">
        <v>1</v>
      </c>
      <c r="J307" s="13" t="s">
        <v>51</v>
      </c>
      <c r="K307" s="13" t="s">
        <v>378</v>
      </c>
      <c r="L307" s="13" t="s">
        <v>53</v>
      </c>
      <c r="M307" s="13">
        <v>1</v>
      </c>
      <c r="N307" s="13" t="s">
        <v>54</v>
      </c>
      <c r="O307" s="13"/>
      <c r="P307" s="13" t="s">
        <v>55</v>
      </c>
      <c r="Q307" s="13"/>
      <c r="R307" s="13" t="s">
        <v>55</v>
      </c>
      <c r="S307" s="13" t="s">
        <v>55</v>
      </c>
      <c r="T307" s="13" t="s">
        <v>55</v>
      </c>
      <c r="U307" s="13" t="s">
        <v>56</v>
      </c>
      <c r="V307" s="13"/>
      <c r="W307" s="13"/>
      <c r="X307" s="13"/>
      <c r="Y307" s="13">
        <v>0</v>
      </c>
      <c r="Z307" s="21" cm="1">
        <f t="array" ref="Z307">MAX(VALUE(Table1[[#This Row],[Enter measured harness resistance value (1st measurement)]:[Enter measured harness resistance value (3rd measurement)]]))</f>
        <v>0</v>
      </c>
      <c r="AA307" s="21" cm="1">
        <f t="array" ref="AA307">MIN(VALUE(Table1[[#This Row],[Enter measured harness resistance value (1st measurement)]:[Enter measured harness resistance value (3rd measurement)]]))</f>
        <v>0</v>
      </c>
      <c r="AB307" s="21">
        <f>IF(ISBLANK(Table1[[#This Row],[Enter measured harness resistance value (1st measurement)]]), 0, 1)</f>
        <v>0</v>
      </c>
      <c r="AC307" s="13">
        <v>0</v>
      </c>
      <c r="AD307" s="13"/>
      <c r="AE307" s="13" t="s">
        <v>57</v>
      </c>
      <c r="AF307" s="13"/>
      <c r="AG307" s="13"/>
      <c r="AH307" s="13"/>
      <c r="AI307" s="13"/>
      <c r="AJ307" s="13" t="s">
        <v>58</v>
      </c>
      <c r="AK307" s="13"/>
      <c r="AL307" s="13"/>
      <c r="AM307" s="13">
        <f>VALUE(Table1[[#This Row],[Planned Test Hours]])</f>
        <v>0</v>
      </c>
      <c r="AN307" s="13"/>
      <c r="AO307" s="13" t="s">
        <v>59</v>
      </c>
      <c r="AP307" s="13" t="s">
        <v>387</v>
      </c>
      <c r="AQ307" s="13"/>
      <c r="AR307" s="13"/>
      <c r="AS307" s="13"/>
      <c r="AT307" s="13"/>
      <c r="AU307" s="13"/>
      <c r="AV307" s="17"/>
    </row>
    <row r="308" spans="1:48" ht="14.4" x14ac:dyDescent="0.3">
      <c r="A308" s="8">
        <v>326</v>
      </c>
      <c r="B308" s="9">
        <v>44369.377083333333</v>
      </c>
      <c r="C308" s="9">
        <v>44369.377083333333</v>
      </c>
      <c r="D308" s="7" t="s">
        <v>48</v>
      </c>
      <c r="E308" s="7" t="s">
        <v>49</v>
      </c>
      <c r="F308" s="7" t="s">
        <v>49</v>
      </c>
      <c r="G308" s="10">
        <v>44368</v>
      </c>
      <c r="H308" s="7" t="s">
        <v>388</v>
      </c>
      <c r="I308" s="7">
        <v>13</v>
      </c>
      <c r="J308" s="7" t="s">
        <v>51</v>
      </c>
      <c r="K308" s="7" t="s">
        <v>378</v>
      </c>
      <c r="L308" s="7" t="s">
        <v>53</v>
      </c>
      <c r="M308" s="7">
        <v>1</v>
      </c>
      <c r="N308" s="7" t="s">
        <v>54</v>
      </c>
      <c r="O308" s="7"/>
      <c r="P308" s="7" t="s">
        <v>55</v>
      </c>
      <c r="Q308" s="7"/>
      <c r="R308" s="7" t="s">
        <v>55</v>
      </c>
      <c r="S308" s="7" t="s">
        <v>55</v>
      </c>
      <c r="T308" s="7" t="s">
        <v>55</v>
      </c>
      <c r="U308" s="7" t="s">
        <v>56</v>
      </c>
      <c r="V308" s="7"/>
      <c r="W308" s="7"/>
      <c r="X308" s="7"/>
      <c r="Y308" s="7">
        <v>0</v>
      </c>
      <c r="Z308" s="19" cm="1">
        <f t="array" ref="Z308">MAX(VALUE(Table1[[#This Row],[Enter measured harness resistance value (1st measurement)]:[Enter measured harness resistance value (3rd measurement)]]))</f>
        <v>0</v>
      </c>
      <c r="AA308" s="19" cm="1">
        <f t="array" ref="AA308">MIN(VALUE(Table1[[#This Row],[Enter measured harness resistance value (1st measurement)]:[Enter measured harness resistance value (3rd measurement)]]))</f>
        <v>0</v>
      </c>
      <c r="AB308" s="19">
        <f>IF(ISBLANK(Table1[[#This Row],[Enter measured harness resistance value (1st measurement)]]), 0, 1)</f>
        <v>0</v>
      </c>
      <c r="AC308" s="7">
        <v>0</v>
      </c>
      <c r="AD308" s="7"/>
      <c r="AE308" s="7" t="s">
        <v>57</v>
      </c>
      <c r="AF308" s="7"/>
      <c r="AG308" s="7"/>
      <c r="AH308" s="7"/>
      <c r="AI308" s="7"/>
      <c r="AJ308" s="7" t="s">
        <v>58</v>
      </c>
      <c r="AK308" s="7"/>
      <c r="AL308" s="7"/>
      <c r="AM308" s="7">
        <f>VALUE(Table1[[#This Row],[Planned Test Hours]])</f>
        <v>0</v>
      </c>
      <c r="AN308" s="7"/>
      <c r="AO308" s="7" t="s">
        <v>59</v>
      </c>
      <c r="AP308" s="7" t="s">
        <v>389</v>
      </c>
      <c r="AQ308" s="7"/>
      <c r="AR308" s="7"/>
      <c r="AS308" s="7"/>
      <c r="AT308" s="7"/>
      <c r="AU308" s="7"/>
      <c r="AV308" s="11"/>
    </row>
    <row r="309" spans="1:48" ht="14.4" x14ac:dyDescent="0.3">
      <c r="A309" s="12">
        <v>327</v>
      </c>
      <c r="B309" s="14">
        <v>44369.377083333333</v>
      </c>
      <c r="C309" s="14">
        <v>44369.37777777778</v>
      </c>
      <c r="D309" s="13" t="s">
        <v>48</v>
      </c>
      <c r="E309" s="13" t="s">
        <v>49</v>
      </c>
      <c r="F309" s="13" t="s">
        <v>49</v>
      </c>
      <c r="G309" s="15">
        <v>44368</v>
      </c>
      <c r="H309" s="13" t="s">
        <v>390</v>
      </c>
      <c r="I309" s="13">
        <v>14</v>
      </c>
      <c r="J309" s="13" t="s">
        <v>51</v>
      </c>
      <c r="K309" s="13" t="s">
        <v>378</v>
      </c>
      <c r="L309" s="13" t="s">
        <v>53</v>
      </c>
      <c r="M309" s="13">
        <v>1</v>
      </c>
      <c r="N309" s="13" t="s">
        <v>54</v>
      </c>
      <c r="O309" s="13"/>
      <c r="P309" s="13" t="s">
        <v>55</v>
      </c>
      <c r="Q309" s="13"/>
      <c r="R309" s="13" t="s">
        <v>55</v>
      </c>
      <c r="S309" s="13" t="s">
        <v>55</v>
      </c>
      <c r="T309" s="13" t="s">
        <v>55</v>
      </c>
      <c r="U309" s="13" t="s">
        <v>56</v>
      </c>
      <c r="V309" s="13"/>
      <c r="W309" s="13"/>
      <c r="X309" s="13"/>
      <c r="Y309" s="13">
        <v>0</v>
      </c>
      <c r="Z309" s="21" cm="1">
        <f t="array" ref="Z309">MAX(VALUE(Table1[[#This Row],[Enter measured harness resistance value (1st measurement)]:[Enter measured harness resistance value (3rd measurement)]]))</f>
        <v>0</v>
      </c>
      <c r="AA309" s="21" cm="1">
        <f t="array" ref="AA309">MIN(VALUE(Table1[[#This Row],[Enter measured harness resistance value (1st measurement)]:[Enter measured harness resistance value (3rd measurement)]]))</f>
        <v>0</v>
      </c>
      <c r="AB309" s="21">
        <f>IF(ISBLANK(Table1[[#This Row],[Enter measured harness resistance value (1st measurement)]]), 0, 1)</f>
        <v>0</v>
      </c>
      <c r="AC309" s="13">
        <v>0</v>
      </c>
      <c r="AD309" s="13"/>
      <c r="AE309" s="13" t="s">
        <v>57</v>
      </c>
      <c r="AF309" s="13"/>
      <c r="AG309" s="13"/>
      <c r="AH309" s="13"/>
      <c r="AI309" s="13"/>
      <c r="AJ309" s="13" t="s">
        <v>58</v>
      </c>
      <c r="AK309" s="13"/>
      <c r="AL309" s="13"/>
      <c r="AM309" s="13">
        <f>VALUE(Table1[[#This Row],[Planned Test Hours]])</f>
        <v>0</v>
      </c>
      <c r="AN309" s="13"/>
      <c r="AO309" s="13" t="s">
        <v>59</v>
      </c>
      <c r="AP309" s="13" t="s">
        <v>391</v>
      </c>
      <c r="AQ309" s="13"/>
      <c r="AR309" s="13"/>
      <c r="AS309" s="13"/>
      <c r="AT309" s="13"/>
      <c r="AU309" s="13"/>
      <c r="AV309" s="17"/>
    </row>
    <row r="310" spans="1:48" ht="14.4" x14ac:dyDescent="0.3">
      <c r="A310" s="8">
        <v>328</v>
      </c>
      <c r="B310" s="9">
        <v>44369.37777777778</v>
      </c>
      <c r="C310" s="9">
        <v>44369.378472222219</v>
      </c>
      <c r="D310" s="7" t="s">
        <v>48</v>
      </c>
      <c r="E310" s="7" t="s">
        <v>49</v>
      </c>
      <c r="F310" s="7" t="s">
        <v>49</v>
      </c>
      <c r="G310" s="10">
        <v>44368</v>
      </c>
      <c r="H310" s="7" t="s">
        <v>392</v>
      </c>
      <c r="I310" s="7">
        <v>11</v>
      </c>
      <c r="J310" s="7" t="s">
        <v>51</v>
      </c>
      <c r="K310" s="7" t="s">
        <v>378</v>
      </c>
      <c r="L310" s="7" t="s">
        <v>53</v>
      </c>
      <c r="M310" s="7">
        <v>1</v>
      </c>
      <c r="N310" s="7" t="s">
        <v>54</v>
      </c>
      <c r="O310" s="7"/>
      <c r="P310" s="7" t="s">
        <v>55</v>
      </c>
      <c r="Q310" s="7"/>
      <c r="R310" s="7" t="s">
        <v>55</v>
      </c>
      <c r="S310" s="7" t="s">
        <v>55</v>
      </c>
      <c r="T310" s="7" t="s">
        <v>55</v>
      </c>
      <c r="U310" s="7" t="s">
        <v>56</v>
      </c>
      <c r="V310" s="7"/>
      <c r="W310" s="7"/>
      <c r="X310" s="7"/>
      <c r="Y310" s="7">
        <v>0</v>
      </c>
      <c r="Z310" s="19" cm="1">
        <f t="array" ref="Z310">MAX(VALUE(Table1[[#This Row],[Enter measured harness resistance value (1st measurement)]:[Enter measured harness resistance value (3rd measurement)]]))</f>
        <v>0</v>
      </c>
      <c r="AA310" s="19" cm="1">
        <f t="array" ref="AA310">MIN(VALUE(Table1[[#This Row],[Enter measured harness resistance value (1st measurement)]:[Enter measured harness resistance value (3rd measurement)]]))</f>
        <v>0</v>
      </c>
      <c r="AB310" s="19">
        <f>IF(ISBLANK(Table1[[#This Row],[Enter measured harness resistance value (1st measurement)]]), 0, 1)</f>
        <v>0</v>
      </c>
      <c r="AC310" s="7">
        <v>0</v>
      </c>
      <c r="AD310" s="7"/>
      <c r="AE310" s="7" t="s">
        <v>57</v>
      </c>
      <c r="AF310" s="7"/>
      <c r="AG310" s="7"/>
      <c r="AH310" s="7"/>
      <c r="AI310" s="7"/>
      <c r="AJ310" s="7" t="s">
        <v>58</v>
      </c>
      <c r="AK310" s="7"/>
      <c r="AL310" s="7"/>
      <c r="AM310" s="7">
        <f>VALUE(Table1[[#This Row],[Planned Test Hours]])</f>
        <v>0</v>
      </c>
      <c r="AN310" s="7"/>
      <c r="AO310" s="7" t="s">
        <v>59</v>
      </c>
      <c r="AP310" s="7" t="s">
        <v>393</v>
      </c>
      <c r="AQ310" s="7"/>
      <c r="AR310" s="7"/>
      <c r="AS310" s="7"/>
      <c r="AT310" s="7"/>
      <c r="AU310" s="7"/>
      <c r="AV310" s="11"/>
    </row>
    <row r="311" spans="1:48" ht="14.4" x14ac:dyDescent="0.3">
      <c r="A311" s="12">
        <v>329</v>
      </c>
      <c r="B311" s="14">
        <v>44369.378472222219</v>
      </c>
      <c r="C311" s="14">
        <v>44369.379166666666</v>
      </c>
      <c r="D311" s="13" t="s">
        <v>48</v>
      </c>
      <c r="E311" s="13" t="s">
        <v>49</v>
      </c>
      <c r="F311" s="13" t="s">
        <v>49</v>
      </c>
      <c r="G311" s="15">
        <v>44368</v>
      </c>
      <c r="H311" s="13" t="s">
        <v>394</v>
      </c>
      <c r="I311" s="13">
        <v>10</v>
      </c>
      <c r="J311" s="13" t="s">
        <v>51</v>
      </c>
      <c r="K311" s="13" t="s">
        <v>378</v>
      </c>
      <c r="L311" s="13" t="s">
        <v>53</v>
      </c>
      <c r="M311" s="13">
        <v>1</v>
      </c>
      <c r="N311" s="13" t="s">
        <v>54</v>
      </c>
      <c r="O311" s="13"/>
      <c r="P311" s="13" t="s">
        <v>55</v>
      </c>
      <c r="Q311" s="13"/>
      <c r="R311" s="13" t="s">
        <v>55</v>
      </c>
      <c r="S311" s="13" t="s">
        <v>55</v>
      </c>
      <c r="T311" s="13" t="s">
        <v>55</v>
      </c>
      <c r="U311" s="13" t="s">
        <v>56</v>
      </c>
      <c r="V311" s="13"/>
      <c r="W311" s="13"/>
      <c r="X311" s="13"/>
      <c r="Y311" s="13">
        <v>0</v>
      </c>
      <c r="Z311" s="21" cm="1">
        <f t="array" ref="Z311">MAX(VALUE(Table1[[#This Row],[Enter measured harness resistance value (1st measurement)]:[Enter measured harness resistance value (3rd measurement)]]))</f>
        <v>0</v>
      </c>
      <c r="AA311" s="21" cm="1">
        <f t="array" ref="AA311">MIN(VALUE(Table1[[#This Row],[Enter measured harness resistance value (1st measurement)]:[Enter measured harness resistance value (3rd measurement)]]))</f>
        <v>0</v>
      </c>
      <c r="AB311" s="21">
        <f>IF(ISBLANK(Table1[[#This Row],[Enter measured harness resistance value (1st measurement)]]), 0, 1)</f>
        <v>0</v>
      </c>
      <c r="AC311" s="13">
        <v>0</v>
      </c>
      <c r="AD311" s="13"/>
      <c r="AE311" s="13" t="s">
        <v>57</v>
      </c>
      <c r="AF311" s="13"/>
      <c r="AG311" s="13"/>
      <c r="AH311" s="13"/>
      <c r="AI311" s="13"/>
      <c r="AJ311" s="13" t="s">
        <v>58</v>
      </c>
      <c r="AK311" s="13"/>
      <c r="AL311" s="13"/>
      <c r="AM311" s="13">
        <f>VALUE(Table1[[#This Row],[Planned Test Hours]])</f>
        <v>0</v>
      </c>
      <c r="AN311" s="13"/>
      <c r="AO311" s="13" t="s">
        <v>59</v>
      </c>
      <c r="AP311" s="13" t="s">
        <v>395</v>
      </c>
      <c r="AQ311" s="13"/>
      <c r="AR311" s="13"/>
      <c r="AS311" s="13"/>
      <c r="AT311" s="13"/>
      <c r="AU311" s="13"/>
      <c r="AV311" s="17"/>
    </row>
    <row r="312" spans="1:48" ht="14.4" x14ac:dyDescent="0.3">
      <c r="A312" s="8">
        <v>330</v>
      </c>
      <c r="B312" s="9">
        <v>44369.379166666666</v>
      </c>
      <c r="C312" s="9">
        <v>44369.379861111112</v>
      </c>
      <c r="D312" s="7" t="s">
        <v>48</v>
      </c>
      <c r="E312" s="7" t="s">
        <v>49</v>
      </c>
      <c r="F312" s="7" t="s">
        <v>49</v>
      </c>
      <c r="G312" s="10">
        <v>44368</v>
      </c>
      <c r="H312" s="7" t="s">
        <v>396</v>
      </c>
      <c r="I312" s="7">
        <v>9</v>
      </c>
      <c r="J312" s="7" t="s">
        <v>51</v>
      </c>
      <c r="K312" s="7" t="s">
        <v>378</v>
      </c>
      <c r="L312" s="7" t="s">
        <v>53</v>
      </c>
      <c r="M312" s="7">
        <v>1</v>
      </c>
      <c r="N312" s="7" t="s">
        <v>54</v>
      </c>
      <c r="O312" s="7"/>
      <c r="P312" s="7" t="s">
        <v>55</v>
      </c>
      <c r="Q312" s="7"/>
      <c r="R312" s="7" t="s">
        <v>55</v>
      </c>
      <c r="S312" s="7" t="s">
        <v>55</v>
      </c>
      <c r="T312" s="7" t="s">
        <v>55</v>
      </c>
      <c r="U312" s="7" t="s">
        <v>56</v>
      </c>
      <c r="V312" s="7"/>
      <c r="W312" s="7"/>
      <c r="X312" s="7"/>
      <c r="Y312" s="7">
        <v>0</v>
      </c>
      <c r="Z312" s="19" cm="1">
        <f t="array" ref="Z312">MAX(VALUE(Table1[[#This Row],[Enter measured harness resistance value (1st measurement)]:[Enter measured harness resistance value (3rd measurement)]]))</f>
        <v>0</v>
      </c>
      <c r="AA312" s="19" cm="1">
        <f t="array" ref="AA312">MIN(VALUE(Table1[[#This Row],[Enter measured harness resistance value (1st measurement)]:[Enter measured harness resistance value (3rd measurement)]]))</f>
        <v>0</v>
      </c>
      <c r="AB312" s="19">
        <f>IF(ISBLANK(Table1[[#This Row],[Enter measured harness resistance value (1st measurement)]]), 0, 1)</f>
        <v>0</v>
      </c>
      <c r="AC312" s="7">
        <v>0</v>
      </c>
      <c r="AD312" s="7"/>
      <c r="AE312" s="7" t="s">
        <v>57</v>
      </c>
      <c r="AF312" s="7"/>
      <c r="AG312" s="7"/>
      <c r="AH312" s="7"/>
      <c r="AI312" s="7"/>
      <c r="AJ312" s="7" t="s">
        <v>58</v>
      </c>
      <c r="AK312" s="7"/>
      <c r="AL312" s="7"/>
      <c r="AM312" s="7">
        <f>VALUE(Table1[[#This Row],[Planned Test Hours]])</f>
        <v>0</v>
      </c>
      <c r="AN312" s="7"/>
      <c r="AO312" s="7" t="s">
        <v>59</v>
      </c>
      <c r="AP312" s="7" t="s">
        <v>397</v>
      </c>
      <c r="AQ312" s="7"/>
      <c r="AR312" s="7"/>
      <c r="AS312" s="7"/>
      <c r="AT312" s="7"/>
      <c r="AU312" s="7"/>
      <c r="AV312" s="11"/>
    </row>
    <row r="313" spans="1:48" ht="14.4" x14ac:dyDescent="0.3">
      <c r="A313" s="12">
        <v>331</v>
      </c>
      <c r="B313" s="14">
        <v>44369.379861111112</v>
      </c>
      <c r="C313" s="14">
        <v>44369.380555555559</v>
      </c>
      <c r="D313" s="13" t="s">
        <v>48</v>
      </c>
      <c r="E313" s="13" t="s">
        <v>49</v>
      </c>
      <c r="F313" s="13" t="s">
        <v>49</v>
      </c>
      <c r="G313" s="15">
        <v>44368</v>
      </c>
      <c r="H313" s="13" t="s">
        <v>398</v>
      </c>
      <c r="I313" s="13">
        <v>7</v>
      </c>
      <c r="J313" s="13" t="s">
        <v>51</v>
      </c>
      <c r="K313" s="13" t="s">
        <v>378</v>
      </c>
      <c r="L313" s="13" t="s">
        <v>53</v>
      </c>
      <c r="M313" s="13">
        <v>1</v>
      </c>
      <c r="N313" s="13" t="s">
        <v>54</v>
      </c>
      <c r="O313" s="13"/>
      <c r="P313" s="13" t="s">
        <v>55</v>
      </c>
      <c r="Q313" s="13"/>
      <c r="R313" s="13" t="s">
        <v>55</v>
      </c>
      <c r="S313" s="13" t="s">
        <v>55</v>
      </c>
      <c r="T313" s="13" t="s">
        <v>55</v>
      </c>
      <c r="U313" s="13" t="s">
        <v>56</v>
      </c>
      <c r="V313" s="13"/>
      <c r="W313" s="13"/>
      <c r="X313" s="13"/>
      <c r="Y313" s="13">
        <v>0</v>
      </c>
      <c r="Z313" s="21" cm="1">
        <f t="array" ref="Z313">MAX(VALUE(Table1[[#This Row],[Enter measured harness resistance value (1st measurement)]:[Enter measured harness resistance value (3rd measurement)]]))</f>
        <v>0</v>
      </c>
      <c r="AA313" s="21" cm="1">
        <f t="array" ref="AA313">MIN(VALUE(Table1[[#This Row],[Enter measured harness resistance value (1st measurement)]:[Enter measured harness resistance value (3rd measurement)]]))</f>
        <v>0</v>
      </c>
      <c r="AB313" s="21">
        <f>IF(ISBLANK(Table1[[#This Row],[Enter measured harness resistance value (1st measurement)]]), 0, 1)</f>
        <v>0</v>
      </c>
      <c r="AC313" s="13">
        <v>0</v>
      </c>
      <c r="AD313" s="13"/>
      <c r="AE313" s="13" t="s">
        <v>57</v>
      </c>
      <c r="AF313" s="13"/>
      <c r="AG313" s="13"/>
      <c r="AH313" s="13"/>
      <c r="AI313" s="13"/>
      <c r="AJ313" s="13" t="s">
        <v>58</v>
      </c>
      <c r="AK313" s="13"/>
      <c r="AL313" s="13"/>
      <c r="AM313" s="13">
        <f>VALUE(Table1[[#This Row],[Planned Test Hours]])</f>
        <v>0</v>
      </c>
      <c r="AN313" s="13"/>
      <c r="AO313" s="13" t="s">
        <v>59</v>
      </c>
      <c r="AP313" s="13" t="s">
        <v>399</v>
      </c>
      <c r="AQ313" s="13"/>
      <c r="AR313" s="13"/>
      <c r="AS313" s="13"/>
      <c r="AT313" s="13"/>
      <c r="AU313" s="13"/>
      <c r="AV313" s="17"/>
    </row>
    <row r="314" spans="1:48" ht="14.4" x14ac:dyDescent="0.3">
      <c r="A314" s="8">
        <v>332</v>
      </c>
      <c r="B314" s="9">
        <v>44369.380555555559</v>
      </c>
      <c r="C314" s="9">
        <v>44369.381249999999</v>
      </c>
      <c r="D314" s="7" t="s">
        <v>48</v>
      </c>
      <c r="E314" s="7" t="s">
        <v>49</v>
      </c>
      <c r="F314" s="7" t="s">
        <v>49</v>
      </c>
      <c r="G314" s="10">
        <v>44368</v>
      </c>
      <c r="H314" s="7" t="s">
        <v>400</v>
      </c>
      <c r="I314" s="7">
        <v>6</v>
      </c>
      <c r="J314" s="7" t="s">
        <v>51</v>
      </c>
      <c r="K314" s="7" t="s">
        <v>378</v>
      </c>
      <c r="L314" s="7" t="s">
        <v>53</v>
      </c>
      <c r="M314" s="7">
        <v>1</v>
      </c>
      <c r="N314" s="7" t="s">
        <v>54</v>
      </c>
      <c r="O314" s="7"/>
      <c r="P314" s="7" t="s">
        <v>55</v>
      </c>
      <c r="Q314" s="7"/>
      <c r="R314" s="7" t="s">
        <v>55</v>
      </c>
      <c r="S314" s="7" t="s">
        <v>55</v>
      </c>
      <c r="T314" s="7" t="s">
        <v>55</v>
      </c>
      <c r="U314" s="7" t="s">
        <v>56</v>
      </c>
      <c r="V314" s="7"/>
      <c r="W314" s="7"/>
      <c r="X314" s="7"/>
      <c r="Y314" s="7">
        <v>0</v>
      </c>
      <c r="Z314" s="19" cm="1">
        <f t="array" ref="Z314">MAX(VALUE(Table1[[#This Row],[Enter measured harness resistance value (1st measurement)]:[Enter measured harness resistance value (3rd measurement)]]))</f>
        <v>0</v>
      </c>
      <c r="AA314" s="19" cm="1">
        <f t="array" ref="AA314">MIN(VALUE(Table1[[#This Row],[Enter measured harness resistance value (1st measurement)]:[Enter measured harness resistance value (3rd measurement)]]))</f>
        <v>0</v>
      </c>
      <c r="AB314" s="19">
        <f>IF(ISBLANK(Table1[[#This Row],[Enter measured harness resistance value (1st measurement)]]), 0, 1)</f>
        <v>0</v>
      </c>
      <c r="AC314" s="7">
        <v>0</v>
      </c>
      <c r="AD314" s="7"/>
      <c r="AE314" s="7" t="s">
        <v>57</v>
      </c>
      <c r="AF314" s="7"/>
      <c r="AG314" s="7"/>
      <c r="AH314" s="7"/>
      <c r="AI314" s="7"/>
      <c r="AJ314" s="7" t="s">
        <v>58</v>
      </c>
      <c r="AK314" s="7"/>
      <c r="AL314" s="7"/>
      <c r="AM314" s="7">
        <f>VALUE(Table1[[#This Row],[Planned Test Hours]])</f>
        <v>0</v>
      </c>
      <c r="AN314" s="7"/>
      <c r="AO314" s="7" t="s">
        <v>59</v>
      </c>
      <c r="AP314" s="7" t="s">
        <v>401</v>
      </c>
      <c r="AQ314" s="7"/>
      <c r="AR314" s="7"/>
      <c r="AS314" s="7"/>
      <c r="AT314" s="7"/>
      <c r="AU314" s="7"/>
      <c r="AV314" s="11"/>
    </row>
    <row r="315" spans="1:48" ht="14.4" x14ac:dyDescent="0.3">
      <c r="A315" s="12">
        <v>333</v>
      </c>
      <c r="B315" s="14">
        <v>44369.381249999999</v>
      </c>
      <c r="C315" s="14">
        <v>44369.381249999999</v>
      </c>
      <c r="D315" s="13" t="s">
        <v>48</v>
      </c>
      <c r="E315" s="13" t="s">
        <v>49</v>
      </c>
      <c r="F315" s="13" t="s">
        <v>49</v>
      </c>
      <c r="G315" s="15">
        <v>44368</v>
      </c>
      <c r="H315" s="13" t="s">
        <v>402</v>
      </c>
      <c r="I315" s="13">
        <v>12</v>
      </c>
      <c r="J315" s="13" t="s">
        <v>51</v>
      </c>
      <c r="K315" s="13" t="s">
        <v>378</v>
      </c>
      <c r="L315" s="13" t="s">
        <v>53</v>
      </c>
      <c r="M315" s="13">
        <v>1</v>
      </c>
      <c r="N315" s="13" t="s">
        <v>54</v>
      </c>
      <c r="O315" s="13"/>
      <c r="P315" s="13" t="s">
        <v>55</v>
      </c>
      <c r="Q315" s="13"/>
      <c r="R315" s="13" t="s">
        <v>55</v>
      </c>
      <c r="S315" s="13" t="s">
        <v>55</v>
      </c>
      <c r="T315" s="13" t="s">
        <v>55</v>
      </c>
      <c r="U315" s="13" t="s">
        <v>56</v>
      </c>
      <c r="V315" s="13"/>
      <c r="W315" s="13"/>
      <c r="X315" s="13"/>
      <c r="Y315" s="13">
        <v>0</v>
      </c>
      <c r="Z315" s="21" cm="1">
        <f t="array" ref="Z315">MAX(VALUE(Table1[[#This Row],[Enter measured harness resistance value (1st measurement)]:[Enter measured harness resistance value (3rd measurement)]]))</f>
        <v>0</v>
      </c>
      <c r="AA315" s="21" cm="1">
        <f t="array" ref="AA315">MIN(VALUE(Table1[[#This Row],[Enter measured harness resistance value (1st measurement)]:[Enter measured harness resistance value (3rd measurement)]]))</f>
        <v>0</v>
      </c>
      <c r="AB315" s="21">
        <f>IF(ISBLANK(Table1[[#This Row],[Enter measured harness resistance value (1st measurement)]]), 0, 1)</f>
        <v>0</v>
      </c>
      <c r="AC315" s="13">
        <v>0</v>
      </c>
      <c r="AD315" s="13"/>
      <c r="AE315" s="13" t="s">
        <v>57</v>
      </c>
      <c r="AF315" s="13"/>
      <c r="AG315" s="13"/>
      <c r="AH315" s="13"/>
      <c r="AI315" s="13"/>
      <c r="AJ315" s="13" t="s">
        <v>58</v>
      </c>
      <c r="AK315" s="13"/>
      <c r="AL315" s="13"/>
      <c r="AM315" s="13">
        <f>VALUE(Table1[[#This Row],[Planned Test Hours]])</f>
        <v>0</v>
      </c>
      <c r="AN315" s="13"/>
      <c r="AO315" s="13" t="s">
        <v>59</v>
      </c>
      <c r="AP315" s="13" t="s">
        <v>403</v>
      </c>
      <c r="AQ315" s="13"/>
      <c r="AR315" s="13"/>
      <c r="AS315" s="13"/>
      <c r="AT315" s="13"/>
      <c r="AU315" s="13"/>
      <c r="AV315" s="17"/>
    </row>
    <row r="316" spans="1:48" ht="14.4" x14ac:dyDescent="0.3">
      <c r="A316" s="8">
        <v>334</v>
      </c>
      <c r="B316" s="9">
        <v>44369.381944444445</v>
      </c>
      <c r="C316" s="9">
        <v>44369.382638888892</v>
      </c>
      <c r="D316" s="7" t="s">
        <v>48</v>
      </c>
      <c r="E316" s="7" t="s">
        <v>49</v>
      </c>
      <c r="F316" s="7" t="s">
        <v>49</v>
      </c>
      <c r="G316" s="10">
        <v>44368</v>
      </c>
      <c r="H316" s="7" t="s">
        <v>404</v>
      </c>
      <c r="I316" s="7">
        <v>19</v>
      </c>
      <c r="J316" s="7" t="s">
        <v>51</v>
      </c>
      <c r="K316" s="7" t="s">
        <v>378</v>
      </c>
      <c r="L316" s="7" t="s">
        <v>53</v>
      </c>
      <c r="M316" s="7">
        <v>1</v>
      </c>
      <c r="N316" s="7" t="s">
        <v>54</v>
      </c>
      <c r="O316" s="7"/>
      <c r="P316" s="7" t="s">
        <v>55</v>
      </c>
      <c r="Q316" s="7"/>
      <c r="R316" s="7" t="s">
        <v>55</v>
      </c>
      <c r="S316" s="7" t="s">
        <v>55</v>
      </c>
      <c r="T316" s="7" t="s">
        <v>55</v>
      </c>
      <c r="U316" s="7" t="s">
        <v>56</v>
      </c>
      <c r="V316" s="7"/>
      <c r="W316" s="7"/>
      <c r="X316" s="7"/>
      <c r="Y316" s="7">
        <v>0</v>
      </c>
      <c r="Z316" s="19" cm="1">
        <f t="array" ref="Z316">MAX(VALUE(Table1[[#This Row],[Enter measured harness resistance value (1st measurement)]:[Enter measured harness resistance value (3rd measurement)]]))</f>
        <v>0</v>
      </c>
      <c r="AA316" s="19" cm="1">
        <f t="array" ref="AA316">MIN(VALUE(Table1[[#This Row],[Enter measured harness resistance value (1st measurement)]:[Enter measured harness resistance value (3rd measurement)]]))</f>
        <v>0</v>
      </c>
      <c r="AB316" s="19">
        <f>IF(ISBLANK(Table1[[#This Row],[Enter measured harness resistance value (1st measurement)]]), 0, 1)</f>
        <v>0</v>
      </c>
      <c r="AC316" s="7">
        <v>0</v>
      </c>
      <c r="AD316" s="7"/>
      <c r="AE316" s="7" t="s">
        <v>57</v>
      </c>
      <c r="AF316" s="7"/>
      <c r="AG316" s="7"/>
      <c r="AH316" s="7"/>
      <c r="AI316" s="7"/>
      <c r="AJ316" s="7" t="s">
        <v>58</v>
      </c>
      <c r="AK316" s="7"/>
      <c r="AL316" s="7"/>
      <c r="AM316" s="7">
        <f>VALUE(Table1[[#This Row],[Planned Test Hours]])</f>
        <v>0</v>
      </c>
      <c r="AN316" s="7"/>
      <c r="AO316" s="7" t="s">
        <v>59</v>
      </c>
      <c r="AP316" s="7" t="s">
        <v>405</v>
      </c>
      <c r="AQ316" s="7"/>
      <c r="AR316" s="7"/>
      <c r="AS316" s="7"/>
      <c r="AT316" s="7"/>
      <c r="AU316" s="7"/>
      <c r="AV316" s="11"/>
    </row>
    <row r="317" spans="1:48" ht="14.4" x14ac:dyDescent="0.3">
      <c r="A317" s="12">
        <v>335</v>
      </c>
      <c r="B317" s="14">
        <v>44369.382638888892</v>
      </c>
      <c r="C317" s="14">
        <v>44369.383333333331</v>
      </c>
      <c r="D317" s="13" t="s">
        <v>48</v>
      </c>
      <c r="E317" s="13" t="s">
        <v>49</v>
      </c>
      <c r="F317" s="13" t="s">
        <v>49</v>
      </c>
      <c r="G317" s="15">
        <v>44368</v>
      </c>
      <c r="H317" s="13" t="s">
        <v>406</v>
      </c>
      <c r="I317" s="13">
        <v>18</v>
      </c>
      <c r="J317" s="13" t="s">
        <v>51</v>
      </c>
      <c r="K317" s="13" t="s">
        <v>378</v>
      </c>
      <c r="L317" s="13" t="s">
        <v>53</v>
      </c>
      <c r="M317" s="13">
        <v>1</v>
      </c>
      <c r="N317" s="13" t="s">
        <v>54</v>
      </c>
      <c r="O317" s="13"/>
      <c r="P317" s="13" t="s">
        <v>55</v>
      </c>
      <c r="Q317" s="13"/>
      <c r="R317" s="13" t="s">
        <v>55</v>
      </c>
      <c r="S317" s="13" t="s">
        <v>55</v>
      </c>
      <c r="T317" s="13" t="s">
        <v>55</v>
      </c>
      <c r="U317" s="13" t="s">
        <v>56</v>
      </c>
      <c r="V317" s="13"/>
      <c r="W317" s="13"/>
      <c r="X317" s="13"/>
      <c r="Y317" s="13">
        <v>0</v>
      </c>
      <c r="Z317" s="21" cm="1">
        <f t="array" ref="Z317">MAX(VALUE(Table1[[#This Row],[Enter measured harness resistance value (1st measurement)]:[Enter measured harness resistance value (3rd measurement)]]))</f>
        <v>0</v>
      </c>
      <c r="AA317" s="21" cm="1">
        <f t="array" ref="AA317">MIN(VALUE(Table1[[#This Row],[Enter measured harness resistance value (1st measurement)]:[Enter measured harness resistance value (3rd measurement)]]))</f>
        <v>0</v>
      </c>
      <c r="AB317" s="21">
        <f>IF(ISBLANK(Table1[[#This Row],[Enter measured harness resistance value (1st measurement)]]), 0, 1)</f>
        <v>0</v>
      </c>
      <c r="AC317" s="13">
        <v>0</v>
      </c>
      <c r="AD317" s="13"/>
      <c r="AE317" s="13" t="s">
        <v>57</v>
      </c>
      <c r="AF317" s="13"/>
      <c r="AG317" s="13"/>
      <c r="AH317" s="13"/>
      <c r="AI317" s="13"/>
      <c r="AJ317" s="13" t="s">
        <v>58</v>
      </c>
      <c r="AK317" s="13"/>
      <c r="AL317" s="13"/>
      <c r="AM317" s="13">
        <f>VALUE(Table1[[#This Row],[Planned Test Hours]])</f>
        <v>0</v>
      </c>
      <c r="AN317" s="13"/>
      <c r="AO317" s="13" t="s">
        <v>59</v>
      </c>
      <c r="AP317" s="13" t="s">
        <v>407</v>
      </c>
      <c r="AQ317" s="13"/>
      <c r="AR317" s="13"/>
      <c r="AS317" s="13"/>
      <c r="AT317" s="13"/>
      <c r="AU317" s="13"/>
      <c r="AV317" s="17"/>
    </row>
    <row r="318" spans="1:48" ht="14.4" x14ac:dyDescent="0.3">
      <c r="A318" s="8">
        <v>336</v>
      </c>
      <c r="B318" s="9">
        <v>44369.383333333331</v>
      </c>
      <c r="C318" s="9">
        <v>44369.383333333331</v>
      </c>
      <c r="D318" s="7" t="s">
        <v>48</v>
      </c>
      <c r="E318" s="7" t="s">
        <v>49</v>
      </c>
      <c r="F318" s="7" t="s">
        <v>49</v>
      </c>
      <c r="G318" s="10">
        <v>44368</v>
      </c>
      <c r="H318" s="7" t="s">
        <v>408</v>
      </c>
      <c r="I318" s="7">
        <v>17</v>
      </c>
      <c r="J318" s="7" t="s">
        <v>51</v>
      </c>
      <c r="K318" s="7" t="s">
        <v>378</v>
      </c>
      <c r="L318" s="7" t="s">
        <v>53</v>
      </c>
      <c r="M318" s="7">
        <v>1</v>
      </c>
      <c r="N318" s="7" t="s">
        <v>54</v>
      </c>
      <c r="O318" s="7"/>
      <c r="P318" s="7" t="s">
        <v>55</v>
      </c>
      <c r="Q318" s="7"/>
      <c r="R318" s="7" t="s">
        <v>55</v>
      </c>
      <c r="S318" s="7" t="s">
        <v>55</v>
      </c>
      <c r="T318" s="7" t="s">
        <v>55</v>
      </c>
      <c r="U318" s="7" t="s">
        <v>56</v>
      </c>
      <c r="V318" s="7"/>
      <c r="W318" s="7"/>
      <c r="X318" s="7"/>
      <c r="Y318" s="7">
        <v>0</v>
      </c>
      <c r="Z318" s="19" cm="1">
        <f t="array" ref="Z318">MAX(VALUE(Table1[[#This Row],[Enter measured harness resistance value (1st measurement)]:[Enter measured harness resistance value (3rd measurement)]]))</f>
        <v>0</v>
      </c>
      <c r="AA318" s="19" cm="1">
        <f t="array" ref="AA318">MIN(VALUE(Table1[[#This Row],[Enter measured harness resistance value (1st measurement)]:[Enter measured harness resistance value (3rd measurement)]]))</f>
        <v>0</v>
      </c>
      <c r="AB318" s="19">
        <f>IF(ISBLANK(Table1[[#This Row],[Enter measured harness resistance value (1st measurement)]]), 0, 1)</f>
        <v>0</v>
      </c>
      <c r="AC318" s="7">
        <v>0</v>
      </c>
      <c r="AD318" s="7"/>
      <c r="AE318" s="7" t="s">
        <v>57</v>
      </c>
      <c r="AF318" s="7"/>
      <c r="AG318" s="7"/>
      <c r="AH318" s="7"/>
      <c r="AI318" s="7"/>
      <c r="AJ318" s="7" t="s">
        <v>58</v>
      </c>
      <c r="AK318" s="7"/>
      <c r="AL318" s="7"/>
      <c r="AM318" s="7">
        <f>VALUE(Table1[[#This Row],[Planned Test Hours]])</f>
        <v>0</v>
      </c>
      <c r="AN318" s="7"/>
      <c r="AO318" s="7" t="s">
        <v>59</v>
      </c>
      <c r="AP318" s="7" t="s">
        <v>409</v>
      </c>
      <c r="AQ318" s="7"/>
      <c r="AR318" s="7"/>
      <c r="AS318" s="7"/>
      <c r="AT318" s="7"/>
      <c r="AU318" s="7"/>
      <c r="AV318" s="11"/>
    </row>
    <row r="319" spans="1:48" ht="14.4" x14ac:dyDescent="0.3">
      <c r="A319" s="12">
        <v>337</v>
      </c>
      <c r="B319" s="14">
        <v>44369.383333333331</v>
      </c>
      <c r="C319" s="14">
        <v>44369.384027777778</v>
      </c>
      <c r="D319" s="13" t="s">
        <v>48</v>
      </c>
      <c r="E319" s="13" t="s">
        <v>49</v>
      </c>
      <c r="F319" s="13" t="s">
        <v>49</v>
      </c>
      <c r="G319" s="15">
        <v>44368</v>
      </c>
      <c r="H319" s="13" t="s">
        <v>410</v>
      </c>
      <c r="I319" s="13">
        <v>16</v>
      </c>
      <c r="J319" s="13" t="s">
        <v>51</v>
      </c>
      <c r="K319" s="13" t="s">
        <v>378</v>
      </c>
      <c r="L319" s="13" t="s">
        <v>53</v>
      </c>
      <c r="M319" s="13">
        <v>1</v>
      </c>
      <c r="N319" s="13" t="s">
        <v>54</v>
      </c>
      <c r="O319" s="13"/>
      <c r="P319" s="13" t="s">
        <v>55</v>
      </c>
      <c r="Q319" s="13"/>
      <c r="R319" s="13" t="s">
        <v>55</v>
      </c>
      <c r="S319" s="13" t="s">
        <v>55</v>
      </c>
      <c r="T319" s="13" t="s">
        <v>55</v>
      </c>
      <c r="U319" s="13" t="s">
        <v>56</v>
      </c>
      <c r="V319" s="13"/>
      <c r="W319" s="13"/>
      <c r="X319" s="13"/>
      <c r="Y319" s="13">
        <v>0</v>
      </c>
      <c r="Z319" s="21" cm="1">
        <f t="array" ref="Z319">MAX(VALUE(Table1[[#This Row],[Enter measured harness resistance value (1st measurement)]:[Enter measured harness resistance value (3rd measurement)]]))</f>
        <v>0</v>
      </c>
      <c r="AA319" s="21" cm="1">
        <f t="array" ref="AA319">MIN(VALUE(Table1[[#This Row],[Enter measured harness resistance value (1st measurement)]:[Enter measured harness resistance value (3rd measurement)]]))</f>
        <v>0</v>
      </c>
      <c r="AB319" s="21">
        <f>IF(ISBLANK(Table1[[#This Row],[Enter measured harness resistance value (1st measurement)]]), 0, 1)</f>
        <v>0</v>
      </c>
      <c r="AC319" s="13">
        <v>0</v>
      </c>
      <c r="AD319" s="13"/>
      <c r="AE319" s="13" t="s">
        <v>57</v>
      </c>
      <c r="AF319" s="13"/>
      <c r="AG319" s="13"/>
      <c r="AH319" s="13"/>
      <c r="AI319" s="13"/>
      <c r="AJ319" s="13" t="s">
        <v>58</v>
      </c>
      <c r="AK319" s="13"/>
      <c r="AL319" s="13"/>
      <c r="AM319" s="13">
        <f>VALUE(Table1[[#This Row],[Planned Test Hours]])</f>
        <v>0</v>
      </c>
      <c r="AN319" s="13"/>
      <c r="AO319" s="13" t="s">
        <v>59</v>
      </c>
      <c r="AP319" s="13" t="s">
        <v>411</v>
      </c>
      <c r="AQ319" s="13"/>
      <c r="AR319" s="13"/>
      <c r="AS319" s="13"/>
      <c r="AT319" s="13"/>
      <c r="AU319" s="13"/>
      <c r="AV319" s="17"/>
    </row>
    <row r="320" spans="1:48" ht="14.4" x14ac:dyDescent="0.3">
      <c r="A320" s="8">
        <v>338</v>
      </c>
      <c r="B320" s="9">
        <v>44369.384027777778</v>
      </c>
      <c r="C320" s="9">
        <v>44369.384722222225</v>
      </c>
      <c r="D320" s="7" t="s">
        <v>48</v>
      </c>
      <c r="E320" s="7" t="s">
        <v>49</v>
      </c>
      <c r="F320" s="7" t="s">
        <v>49</v>
      </c>
      <c r="G320" s="10">
        <v>44368</v>
      </c>
      <c r="H320" s="7" t="s">
        <v>412</v>
      </c>
      <c r="I320" s="7">
        <v>15</v>
      </c>
      <c r="J320" s="7" t="s">
        <v>51</v>
      </c>
      <c r="K320" s="7" t="s">
        <v>378</v>
      </c>
      <c r="L320" s="7" t="s">
        <v>53</v>
      </c>
      <c r="M320" s="7">
        <v>1</v>
      </c>
      <c r="N320" s="7" t="s">
        <v>54</v>
      </c>
      <c r="O320" s="7"/>
      <c r="P320" s="7" t="s">
        <v>55</v>
      </c>
      <c r="Q320" s="7"/>
      <c r="R320" s="7" t="s">
        <v>55</v>
      </c>
      <c r="S320" s="7" t="s">
        <v>55</v>
      </c>
      <c r="T320" s="7" t="s">
        <v>55</v>
      </c>
      <c r="U320" s="7" t="s">
        <v>56</v>
      </c>
      <c r="V320" s="7"/>
      <c r="W320" s="7"/>
      <c r="X320" s="7"/>
      <c r="Y320" s="7">
        <v>0</v>
      </c>
      <c r="Z320" s="19" cm="1">
        <f t="array" ref="Z320">MAX(VALUE(Table1[[#This Row],[Enter measured harness resistance value (1st measurement)]:[Enter measured harness resistance value (3rd measurement)]]))</f>
        <v>0</v>
      </c>
      <c r="AA320" s="19" cm="1">
        <f t="array" ref="AA320">MIN(VALUE(Table1[[#This Row],[Enter measured harness resistance value (1st measurement)]:[Enter measured harness resistance value (3rd measurement)]]))</f>
        <v>0</v>
      </c>
      <c r="AB320" s="19">
        <f>IF(ISBLANK(Table1[[#This Row],[Enter measured harness resistance value (1st measurement)]]), 0, 1)</f>
        <v>0</v>
      </c>
      <c r="AC320" s="7">
        <v>0</v>
      </c>
      <c r="AD320" s="7"/>
      <c r="AE320" s="7" t="s">
        <v>57</v>
      </c>
      <c r="AF320" s="7"/>
      <c r="AG320" s="7"/>
      <c r="AH320" s="7"/>
      <c r="AI320" s="7"/>
      <c r="AJ320" s="7" t="s">
        <v>58</v>
      </c>
      <c r="AK320" s="7"/>
      <c r="AL320" s="7"/>
      <c r="AM320" s="7">
        <f>VALUE(Table1[[#This Row],[Planned Test Hours]])</f>
        <v>0</v>
      </c>
      <c r="AN320" s="7"/>
      <c r="AO320" s="7" t="s">
        <v>59</v>
      </c>
      <c r="AP320" s="7" t="s">
        <v>413</v>
      </c>
      <c r="AQ320" s="7"/>
      <c r="AR320" s="7"/>
      <c r="AS320" s="7"/>
      <c r="AT320" s="7"/>
      <c r="AU320" s="7"/>
      <c r="AV320" s="11"/>
    </row>
    <row r="321" spans="1:48" ht="14.4" x14ac:dyDescent="0.3">
      <c r="A321" s="12">
        <v>339</v>
      </c>
      <c r="B321" s="14">
        <v>44369.384722222225</v>
      </c>
      <c r="C321" s="14">
        <v>44369.385416666664</v>
      </c>
      <c r="D321" s="13" t="s">
        <v>48</v>
      </c>
      <c r="E321" s="13" t="s">
        <v>49</v>
      </c>
      <c r="F321" s="13" t="s">
        <v>49</v>
      </c>
      <c r="G321" s="15">
        <v>44368</v>
      </c>
      <c r="H321" s="13" t="s">
        <v>414</v>
      </c>
      <c r="I321" s="13">
        <v>8</v>
      </c>
      <c r="J321" s="13" t="s">
        <v>51</v>
      </c>
      <c r="K321" s="13" t="s">
        <v>378</v>
      </c>
      <c r="L321" s="13" t="s">
        <v>53</v>
      </c>
      <c r="M321" s="13">
        <v>1</v>
      </c>
      <c r="N321" s="13" t="s">
        <v>54</v>
      </c>
      <c r="O321" s="13"/>
      <c r="P321" s="13" t="s">
        <v>55</v>
      </c>
      <c r="Q321" s="13"/>
      <c r="R321" s="13" t="s">
        <v>55</v>
      </c>
      <c r="S321" s="13" t="s">
        <v>55</v>
      </c>
      <c r="T321" s="13" t="s">
        <v>55</v>
      </c>
      <c r="U321" s="13" t="s">
        <v>56</v>
      </c>
      <c r="V321" s="13"/>
      <c r="W321" s="13"/>
      <c r="X321" s="13"/>
      <c r="Y321" s="13">
        <v>0</v>
      </c>
      <c r="Z321" s="21" cm="1">
        <f t="array" ref="Z321">MAX(VALUE(Table1[[#This Row],[Enter measured harness resistance value (1st measurement)]:[Enter measured harness resistance value (3rd measurement)]]))</f>
        <v>0</v>
      </c>
      <c r="AA321" s="21" cm="1">
        <f t="array" ref="AA321">MIN(VALUE(Table1[[#This Row],[Enter measured harness resistance value (1st measurement)]:[Enter measured harness resistance value (3rd measurement)]]))</f>
        <v>0</v>
      </c>
      <c r="AB321" s="21">
        <f>IF(ISBLANK(Table1[[#This Row],[Enter measured harness resistance value (1st measurement)]]), 0, 1)</f>
        <v>0</v>
      </c>
      <c r="AC321" s="13">
        <v>0</v>
      </c>
      <c r="AD321" s="13"/>
      <c r="AE321" s="13" t="s">
        <v>57</v>
      </c>
      <c r="AF321" s="13"/>
      <c r="AG321" s="13"/>
      <c r="AH321" s="13"/>
      <c r="AI321" s="13"/>
      <c r="AJ321" s="13" t="s">
        <v>58</v>
      </c>
      <c r="AK321" s="13"/>
      <c r="AL321" s="13"/>
      <c r="AM321" s="13">
        <f>VALUE(Table1[[#This Row],[Planned Test Hours]])</f>
        <v>0</v>
      </c>
      <c r="AN321" s="13"/>
      <c r="AO321" s="13" t="s">
        <v>59</v>
      </c>
      <c r="AP321" s="13" t="s">
        <v>415</v>
      </c>
      <c r="AQ321" s="13"/>
      <c r="AR321" s="13"/>
      <c r="AS321" s="13"/>
      <c r="AT321" s="13"/>
      <c r="AU321" s="13"/>
      <c r="AV321" s="17"/>
    </row>
    <row r="322" spans="1:48" ht="14.4" x14ac:dyDescent="0.3">
      <c r="A322" s="8">
        <v>340</v>
      </c>
      <c r="B322" s="9">
        <v>44369.385416666664</v>
      </c>
      <c r="C322" s="9">
        <v>44369.386111111111</v>
      </c>
      <c r="D322" s="7" t="s">
        <v>48</v>
      </c>
      <c r="E322" s="7" t="s">
        <v>49</v>
      </c>
      <c r="F322" s="7" t="s">
        <v>49</v>
      </c>
      <c r="G322" s="10">
        <v>44368</v>
      </c>
      <c r="H322" s="7" t="s">
        <v>416</v>
      </c>
      <c r="I322" s="7">
        <v>20</v>
      </c>
      <c r="J322" s="7" t="s">
        <v>51</v>
      </c>
      <c r="K322" s="7" t="s">
        <v>378</v>
      </c>
      <c r="L322" s="7" t="s">
        <v>53</v>
      </c>
      <c r="M322" s="7">
        <v>1</v>
      </c>
      <c r="N322" s="7" t="s">
        <v>54</v>
      </c>
      <c r="O322" s="7"/>
      <c r="P322" s="7" t="s">
        <v>55</v>
      </c>
      <c r="Q322" s="7"/>
      <c r="R322" s="7" t="s">
        <v>55</v>
      </c>
      <c r="S322" s="7" t="s">
        <v>55</v>
      </c>
      <c r="T322" s="7" t="s">
        <v>55</v>
      </c>
      <c r="U322" s="7" t="s">
        <v>56</v>
      </c>
      <c r="V322" s="7"/>
      <c r="W322" s="7"/>
      <c r="X322" s="7"/>
      <c r="Y322" s="7">
        <v>0</v>
      </c>
      <c r="Z322" s="19" cm="1">
        <f t="array" ref="Z322">MAX(VALUE(Table1[[#This Row],[Enter measured harness resistance value (1st measurement)]:[Enter measured harness resistance value (3rd measurement)]]))</f>
        <v>0</v>
      </c>
      <c r="AA322" s="19" cm="1">
        <f t="array" ref="AA322">MIN(VALUE(Table1[[#This Row],[Enter measured harness resistance value (1st measurement)]:[Enter measured harness resistance value (3rd measurement)]]))</f>
        <v>0</v>
      </c>
      <c r="AB322" s="19">
        <f>IF(ISBLANK(Table1[[#This Row],[Enter measured harness resistance value (1st measurement)]]), 0, 1)</f>
        <v>0</v>
      </c>
      <c r="AC322" s="7">
        <v>0</v>
      </c>
      <c r="AD322" s="7"/>
      <c r="AE322" s="7" t="s">
        <v>57</v>
      </c>
      <c r="AF322" s="7"/>
      <c r="AG322" s="7"/>
      <c r="AH322" s="7"/>
      <c r="AI322" s="7"/>
      <c r="AJ322" s="7" t="s">
        <v>58</v>
      </c>
      <c r="AK322" s="7"/>
      <c r="AL322" s="7"/>
      <c r="AM322" s="7">
        <f>VALUE(Table1[[#This Row],[Planned Test Hours]])</f>
        <v>0</v>
      </c>
      <c r="AN322" s="7"/>
      <c r="AO322" s="7" t="s">
        <v>59</v>
      </c>
      <c r="AP322" s="7" t="s">
        <v>417</v>
      </c>
      <c r="AQ322" s="7"/>
      <c r="AR322" s="7"/>
      <c r="AS322" s="7"/>
      <c r="AT322" s="7"/>
      <c r="AU322" s="7"/>
      <c r="AV322" s="11"/>
    </row>
    <row r="323" spans="1:48" ht="14.4" hidden="1" customHeight="1" x14ac:dyDescent="0.3">
      <c r="A323" s="8">
        <v>341</v>
      </c>
      <c r="B323" s="9">
        <v>44386.631249999999</v>
      </c>
      <c r="C323" s="9">
        <v>44386.632638888892</v>
      </c>
      <c r="D323" s="7" t="s">
        <v>418</v>
      </c>
      <c r="E323" s="7" t="s">
        <v>419</v>
      </c>
      <c r="F323" s="7" t="s">
        <v>419</v>
      </c>
      <c r="G323" s="10">
        <v>44386</v>
      </c>
      <c r="H323" s="7" t="s">
        <v>282</v>
      </c>
      <c r="I323" s="7">
        <v>48</v>
      </c>
      <c r="J323" s="7" t="s">
        <v>51</v>
      </c>
      <c r="K323" s="7" t="s">
        <v>235</v>
      </c>
      <c r="L323" s="7" t="s">
        <v>420</v>
      </c>
      <c r="M323" s="7">
        <v>-1</v>
      </c>
      <c r="N323" s="7"/>
      <c r="O323" s="7"/>
      <c r="P323" s="7" t="s">
        <v>55</v>
      </c>
      <c r="Q323" s="7"/>
      <c r="R323" s="7"/>
      <c r="S323" s="7"/>
      <c r="T323" s="7"/>
      <c r="U323" s="7"/>
      <c r="V323" s="7"/>
      <c r="W323" s="7"/>
      <c r="X323" s="7"/>
      <c r="Y323" s="7">
        <v>0</v>
      </c>
      <c r="Z323" s="19" cm="1">
        <f t="array" ref="Z323">MAX(VALUE(Table1[[#This Row],[Enter measured harness resistance value (1st measurement)]:[Enter measured harness resistance value (3rd measurement)]]))</f>
        <v>0</v>
      </c>
      <c r="AA323" s="19" cm="1">
        <f t="array" ref="AA323">MIN(VALUE(Table1[[#This Row],[Enter measured harness resistance value (1st measurement)]:[Enter measured harness resistance value (3rd measurement)]]))</f>
        <v>0</v>
      </c>
      <c r="AB323" s="19">
        <f>IF(ISBLANK(Table1[[#This Row],[Enter measured harness resistance value (1st measurement)]]), 0, 1)</f>
        <v>0</v>
      </c>
      <c r="AC323" s="7">
        <v>0</v>
      </c>
      <c r="AD323" s="7"/>
      <c r="AE323" s="7"/>
      <c r="AF323" s="7"/>
      <c r="AG323" s="7"/>
      <c r="AH323" s="7"/>
      <c r="AI323" s="7"/>
      <c r="AJ323" s="7" t="s">
        <v>58</v>
      </c>
      <c r="AK323" s="7"/>
      <c r="AL323" s="7"/>
      <c r="AM323" s="7">
        <f>VALUE(Table1[[#This Row],[Planned Test Hours]])</f>
        <v>0</v>
      </c>
      <c r="AN323" s="7"/>
      <c r="AO323" s="7" t="s">
        <v>421</v>
      </c>
      <c r="AP323" s="7" t="s">
        <v>422</v>
      </c>
      <c r="AQ323" s="7"/>
      <c r="AR323" s="7"/>
      <c r="AS323" s="7"/>
      <c r="AT323" s="13"/>
      <c r="AU323" s="13"/>
      <c r="AV323" s="17"/>
    </row>
    <row r="324" spans="1:48" ht="14.4" hidden="1" customHeight="1" x14ac:dyDescent="0.3">
      <c r="A324" s="12">
        <v>342</v>
      </c>
      <c r="B324" s="14">
        <v>44386.632638888892</v>
      </c>
      <c r="C324" s="14">
        <v>44386.633333333331</v>
      </c>
      <c r="D324" s="13" t="s">
        <v>418</v>
      </c>
      <c r="E324" s="13" t="s">
        <v>419</v>
      </c>
      <c r="F324" s="13" t="s">
        <v>419</v>
      </c>
      <c r="G324" s="15">
        <v>44386</v>
      </c>
      <c r="H324" s="13" t="s">
        <v>280</v>
      </c>
      <c r="I324" s="13">
        <v>46</v>
      </c>
      <c r="J324" s="13" t="s">
        <v>51</v>
      </c>
      <c r="K324" s="13" t="s">
        <v>235</v>
      </c>
      <c r="L324" s="13" t="s">
        <v>420</v>
      </c>
      <c r="M324" s="13">
        <v>-1</v>
      </c>
      <c r="N324" s="13"/>
      <c r="O324" s="13"/>
      <c r="P324" s="13" t="s">
        <v>55</v>
      </c>
      <c r="Q324" s="13"/>
      <c r="R324" s="13"/>
      <c r="S324" s="13"/>
      <c r="T324" s="13"/>
      <c r="U324" s="13"/>
      <c r="V324" s="13"/>
      <c r="W324" s="13"/>
      <c r="X324" s="13"/>
      <c r="Y324" s="13">
        <v>0</v>
      </c>
      <c r="Z324" s="21" cm="1">
        <f t="array" ref="Z324">MAX(VALUE(Table1[[#This Row],[Enter measured harness resistance value (1st measurement)]:[Enter measured harness resistance value (3rd measurement)]]))</f>
        <v>0</v>
      </c>
      <c r="AA324" s="21" cm="1">
        <f t="array" ref="AA324">MIN(VALUE(Table1[[#This Row],[Enter measured harness resistance value (1st measurement)]:[Enter measured harness resistance value (3rd measurement)]]))</f>
        <v>0</v>
      </c>
      <c r="AB324" s="21">
        <f>IF(ISBLANK(Table1[[#This Row],[Enter measured harness resistance value (1st measurement)]]), 0, 1)</f>
        <v>0</v>
      </c>
      <c r="AC324" s="13">
        <v>0</v>
      </c>
      <c r="AD324" s="13"/>
      <c r="AE324" s="13"/>
      <c r="AF324" s="13"/>
      <c r="AG324" s="13"/>
      <c r="AH324" s="13"/>
      <c r="AI324" s="13"/>
      <c r="AJ324" s="13" t="s">
        <v>58</v>
      </c>
      <c r="AK324" s="13"/>
      <c r="AL324" s="13"/>
      <c r="AM324" s="13">
        <f>VALUE(Table1[[#This Row],[Planned Test Hours]])</f>
        <v>0</v>
      </c>
      <c r="AN324" s="13"/>
      <c r="AO324" s="13" t="s">
        <v>421</v>
      </c>
      <c r="AP324" s="13" t="s">
        <v>423</v>
      </c>
      <c r="AQ324" s="13"/>
      <c r="AR324" s="13"/>
      <c r="AS324" s="13"/>
      <c r="AT324" s="7"/>
      <c r="AU324" s="7"/>
      <c r="AV324" s="11"/>
    </row>
    <row r="325" spans="1:48" ht="14.4" hidden="1" customHeight="1" x14ac:dyDescent="0.3">
      <c r="A325" s="12">
        <v>343</v>
      </c>
      <c r="B325" s="14">
        <v>44386.633333333331</v>
      </c>
      <c r="C325" s="14">
        <v>44386.634027777778</v>
      </c>
      <c r="D325" s="13" t="s">
        <v>418</v>
      </c>
      <c r="E325" s="13" t="s">
        <v>419</v>
      </c>
      <c r="F325" s="13" t="s">
        <v>419</v>
      </c>
      <c r="G325" s="15">
        <v>44386</v>
      </c>
      <c r="H325" s="13" t="s">
        <v>283</v>
      </c>
      <c r="I325" s="13">
        <v>49</v>
      </c>
      <c r="J325" s="13" t="s">
        <v>51</v>
      </c>
      <c r="K325" s="13" t="s">
        <v>235</v>
      </c>
      <c r="L325" s="13" t="s">
        <v>420</v>
      </c>
      <c r="M325" s="13">
        <v>-1</v>
      </c>
      <c r="N325" s="13"/>
      <c r="O325" s="13"/>
      <c r="P325" s="13" t="s">
        <v>55</v>
      </c>
      <c r="Q325" s="13"/>
      <c r="R325" s="13"/>
      <c r="S325" s="13"/>
      <c r="T325" s="13"/>
      <c r="U325" s="13"/>
      <c r="V325" s="13"/>
      <c r="W325" s="13"/>
      <c r="X325" s="13"/>
      <c r="Y325" s="13">
        <v>0</v>
      </c>
      <c r="Z325" s="21" cm="1">
        <f t="array" ref="Z325">MAX(VALUE(Table1[[#This Row],[Enter measured harness resistance value (1st measurement)]:[Enter measured harness resistance value (3rd measurement)]]))</f>
        <v>0</v>
      </c>
      <c r="AA325" s="21" cm="1">
        <f t="array" ref="AA325">MIN(VALUE(Table1[[#This Row],[Enter measured harness resistance value (1st measurement)]:[Enter measured harness resistance value (3rd measurement)]]))</f>
        <v>0</v>
      </c>
      <c r="AB325" s="21">
        <f>IF(ISBLANK(Table1[[#This Row],[Enter measured harness resistance value (1st measurement)]]), 0, 1)</f>
        <v>0</v>
      </c>
      <c r="AC325" s="13">
        <v>0</v>
      </c>
      <c r="AD325" s="13"/>
      <c r="AE325" s="13"/>
      <c r="AF325" s="13"/>
      <c r="AG325" s="13"/>
      <c r="AH325" s="13"/>
      <c r="AI325" s="13"/>
      <c r="AJ325" s="13" t="s">
        <v>58</v>
      </c>
      <c r="AK325" s="13"/>
      <c r="AL325" s="13"/>
      <c r="AM325" s="13">
        <f>VALUE(Table1[[#This Row],[Planned Test Hours]])</f>
        <v>0</v>
      </c>
      <c r="AN325" s="13"/>
      <c r="AO325" s="13" t="s">
        <v>421</v>
      </c>
      <c r="AP325" s="13" t="s">
        <v>424</v>
      </c>
      <c r="AQ325" s="13"/>
      <c r="AR325" s="13"/>
      <c r="AS325" s="13"/>
      <c r="AT325" s="13"/>
      <c r="AU325" s="13"/>
      <c r="AV325" s="17"/>
    </row>
    <row r="326" spans="1:48" ht="14.4" x14ac:dyDescent="0.3">
      <c r="A326" s="8">
        <v>344</v>
      </c>
      <c r="B326" s="9">
        <v>44389.645833333336</v>
      </c>
      <c r="C326" s="9">
        <v>44389.646527777775</v>
      </c>
      <c r="D326" s="7" t="s">
        <v>48</v>
      </c>
      <c r="E326" s="7" t="s">
        <v>49</v>
      </c>
      <c r="F326" s="7" t="s">
        <v>49</v>
      </c>
      <c r="G326" s="10">
        <v>44389</v>
      </c>
      <c r="H326" s="7" t="s">
        <v>425</v>
      </c>
      <c r="I326" s="7">
        <v>1</v>
      </c>
      <c r="J326" s="7" t="s">
        <v>51</v>
      </c>
      <c r="K326" s="7" t="s">
        <v>426</v>
      </c>
      <c r="L326" s="7" t="s">
        <v>53</v>
      </c>
      <c r="M326" s="7">
        <v>1</v>
      </c>
      <c r="N326" s="7" t="s">
        <v>54</v>
      </c>
      <c r="O326" s="7"/>
      <c r="P326" s="7" t="s">
        <v>55</v>
      </c>
      <c r="Q326" s="7"/>
      <c r="R326" s="7" t="s">
        <v>55</v>
      </c>
      <c r="S326" s="7" t="s">
        <v>55</v>
      </c>
      <c r="T326" s="7" t="s">
        <v>55</v>
      </c>
      <c r="U326" s="7" t="s">
        <v>56</v>
      </c>
      <c r="V326" s="7"/>
      <c r="W326" s="7"/>
      <c r="X326" s="7"/>
      <c r="Y326" s="7">
        <v>0</v>
      </c>
      <c r="Z326" s="19" cm="1">
        <f t="array" ref="Z326">MAX(VALUE(Table1[[#This Row],[Enter measured harness resistance value (1st measurement)]:[Enter measured harness resistance value (3rd measurement)]]))</f>
        <v>0</v>
      </c>
      <c r="AA326" s="19" cm="1">
        <f t="array" ref="AA326">MIN(VALUE(Table1[[#This Row],[Enter measured harness resistance value (1st measurement)]:[Enter measured harness resistance value (3rd measurement)]]))</f>
        <v>0</v>
      </c>
      <c r="AB326" s="19">
        <f>IF(ISBLANK(Table1[[#This Row],[Enter measured harness resistance value (1st measurement)]]), 0, 1)</f>
        <v>0</v>
      </c>
      <c r="AC326" s="7">
        <v>0</v>
      </c>
      <c r="AD326" s="7"/>
      <c r="AE326" s="7" t="s">
        <v>57</v>
      </c>
      <c r="AF326" s="7"/>
      <c r="AG326" s="7"/>
      <c r="AH326" s="7"/>
      <c r="AI326" s="7"/>
      <c r="AJ326" s="7" t="s">
        <v>58</v>
      </c>
      <c r="AK326" s="7"/>
      <c r="AL326" s="7"/>
      <c r="AM326" s="7">
        <f>VALUE(Table1[[#This Row],[Planned Test Hours]])</f>
        <v>0</v>
      </c>
      <c r="AN326" s="7"/>
      <c r="AO326" s="7" t="s">
        <v>59</v>
      </c>
      <c r="AP326" s="7"/>
      <c r="AQ326" s="7"/>
      <c r="AR326" s="7"/>
      <c r="AS326" s="7"/>
      <c r="AT326" s="7"/>
      <c r="AU326" s="7"/>
      <c r="AV326" s="11"/>
    </row>
    <row r="327" spans="1:48" ht="14.4" x14ac:dyDescent="0.3">
      <c r="A327" s="12">
        <v>345</v>
      </c>
      <c r="B327" s="14">
        <v>44389.646527777775</v>
      </c>
      <c r="C327" s="14">
        <v>44389.646527777775</v>
      </c>
      <c r="D327" s="13" t="s">
        <v>48</v>
      </c>
      <c r="E327" s="13" t="s">
        <v>49</v>
      </c>
      <c r="F327" s="13" t="s">
        <v>49</v>
      </c>
      <c r="G327" s="15">
        <v>44389</v>
      </c>
      <c r="H327" s="13" t="s">
        <v>427</v>
      </c>
      <c r="I327" s="13">
        <v>2</v>
      </c>
      <c r="J327" s="13" t="s">
        <v>51</v>
      </c>
      <c r="K327" s="13" t="s">
        <v>426</v>
      </c>
      <c r="L327" s="13" t="s">
        <v>53</v>
      </c>
      <c r="M327" s="13">
        <v>1</v>
      </c>
      <c r="N327" s="13" t="s">
        <v>54</v>
      </c>
      <c r="O327" s="13"/>
      <c r="P327" s="13" t="s">
        <v>55</v>
      </c>
      <c r="Q327" s="13"/>
      <c r="R327" s="13" t="s">
        <v>55</v>
      </c>
      <c r="S327" s="13" t="s">
        <v>55</v>
      </c>
      <c r="T327" s="13" t="s">
        <v>55</v>
      </c>
      <c r="U327" s="13" t="s">
        <v>56</v>
      </c>
      <c r="V327" s="13"/>
      <c r="W327" s="13"/>
      <c r="X327" s="13"/>
      <c r="Y327" s="13">
        <v>0</v>
      </c>
      <c r="Z327" s="21" cm="1">
        <f t="array" ref="Z327">MAX(VALUE(Table1[[#This Row],[Enter measured harness resistance value (1st measurement)]:[Enter measured harness resistance value (3rd measurement)]]))</f>
        <v>0</v>
      </c>
      <c r="AA327" s="21" cm="1">
        <f t="array" ref="AA327">MIN(VALUE(Table1[[#This Row],[Enter measured harness resistance value (1st measurement)]:[Enter measured harness resistance value (3rd measurement)]]))</f>
        <v>0</v>
      </c>
      <c r="AB327" s="21">
        <f>IF(ISBLANK(Table1[[#This Row],[Enter measured harness resistance value (1st measurement)]]), 0, 1)</f>
        <v>0</v>
      </c>
      <c r="AC327" s="13">
        <v>0</v>
      </c>
      <c r="AD327" s="13"/>
      <c r="AE327" s="13" t="s">
        <v>57</v>
      </c>
      <c r="AF327" s="13"/>
      <c r="AG327" s="13"/>
      <c r="AH327" s="13"/>
      <c r="AI327" s="13"/>
      <c r="AJ327" s="13" t="s">
        <v>58</v>
      </c>
      <c r="AK327" s="13"/>
      <c r="AL327" s="13"/>
      <c r="AM327" s="13">
        <f>VALUE(Table1[[#This Row],[Planned Test Hours]])</f>
        <v>0</v>
      </c>
      <c r="AN327" s="13"/>
      <c r="AO327" s="13" t="s">
        <v>59</v>
      </c>
      <c r="AP327" s="13"/>
      <c r="AQ327" s="13"/>
      <c r="AR327" s="13"/>
      <c r="AS327" s="13"/>
      <c r="AT327" s="13"/>
      <c r="AU327" s="13"/>
      <c r="AV327" s="17"/>
    </row>
    <row r="328" spans="1:48" ht="14.4" x14ac:dyDescent="0.3">
      <c r="A328" s="8">
        <v>346</v>
      </c>
      <c r="B328" s="9">
        <v>44389.646527777775</v>
      </c>
      <c r="C328" s="9">
        <v>44389.647222222222</v>
      </c>
      <c r="D328" s="7" t="s">
        <v>48</v>
      </c>
      <c r="E328" s="7" t="s">
        <v>49</v>
      </c>
      <c r="F328" s="7" t="s">
        <v>49</v>
      </c>
      <c r="G328" s="10">
        <v>44389</v>
      </c>
      <c r="H328" s="7" t="s">
        <v>428</v>
      </c>
      <c r="I328" s="7">
        <v>3</v>
      </c>
      <c r="J328" s="7" t="s">
        <v>51</v>
      </c>
      <c r="K328" s="7" t="s">
        <v>426</v>
      </c>
      <c r="L328" s="7" t="s">
        <v>53</v>
      </c>
      <c r="M328" s="7">
        <v>1</v>
      </c>
      <c r="N328" s="7" t="s">
        <v>54</v>
      </c>
      <c r="O328" s="7"/>
      <c r="P328" s="7" t="s">
        <v>55</v>
      </c>
      <c r="Q328" s="7"/>
      <c r="R328" s="7" t="s">
        <v>55</v>
      </c>
      <c r="S328" s="7" t="s">
        <v>55</v>
      </c>
      <c r="T328" s="7" t="s">
        <v>55</v>
      </c>
      <c r="U328" s="7" t="s">
        <v>56</v>
      </c>
      <c r="V328" s="7"/>
      <c r="W328" s="7"/>
      <c r="X328" s="7"/>
      <c r="Y328" s="7">
        <v>0</v>
      </c>
      <c r="Z328" s="19" cm="1">
        <f t="array" ref="Z328">MAX(VALUE(Table1[[#This Row],[Enter measured harness resistance value (1st measurement)]:[Enter measured harness resistance value (3rd measurement)]]))</f>
        <v>0</v>
      </c>
      <c r="AA328" s="19" cm="1">
        <f t="array" ref="AA328">MIN(VALUE(Table1[[#This Row],[Enter measured harness resistance value (1st measurement)]:[Enter measured harness resistance value (3rd measurement)]]))</f>
        <v>0</v>
      </c>
      <c r="AB328" s="19">
        <f>IF(ISBLANK(Table1[[#This Row],[Enter measured harness resistance value (1st measurement)]]), 0, 1)</f>
        <v>0</v>
      </c>
      <c r="AC328" s="7">
        <v>0</v>
      </c>
      <c r="AD328" s="7"/>
      <c r="AE328" s="7" t="s">
        <v>57</v>
      </c>
      <c r="AF328" s="7"/>
      <c r="AG328" s="7"/>
      <c r="AH328" s="7"/>
      <c r="AI328" s="7"/>
      <c r="AJ328" s="7" t="s">
        <v>58</v>
      </c>
      <c r="AK328" s="7"/>
      <c r="AL328" s="7"/>
      <c r="AM328" s="7">
        <f>VALUE(Table1[[#This Row],[Planned Test Hours]])</f>
        <v>0</v>
      </c>
      <c r="AN328" s="7"/>
      <c r="AO328" s="7" t="s">
        <v>59</v>
      </c>
      <c r="AP328" s="7"/>
      <c r="AQ328" s="7"/>
      <c r="AR328" s="7"/>
      <c r="AS328" s="7"/>
      <c r="AT328" s="7"/>
      <c r="AU328" s="7"/>
      <c r="AV328" s="11"/>
    </row>
    <row r="329" spans="1:48" ht="14.4" x14ac:dyDescent="0.3">
      <c r="A329" s="12">
        <v>347</v>
      </c>
      <c r="B329" s="14">
        <v>44389.647222222222</v>
      </c>
      <c r="C329" s="14">
        <v>44389.647222222222</v>
      </c>
      <c r="D329" s="13" t="s">
        <v>48</v>
      </c>
      <c r="E329" s="13" t="s">
        <v>49</v>
      </c>
      <c r="F329" s="13" t="s">
        <v>49</v>
      </c>
      <c r="G329" s="15">
        <v>44389</v>
      </c>
      <c r="H329" s="13" t="s">
        <v>429</v>
      </c>
      <c r="I329" s="13">
        <v>4</v>
      </c>
      <c r="J329" s="13" t="s">
        <v>51</v>
      </c>
      <c r="K329" s="13" t="s">
        <v>426</v>
      </c>
      <c r="L329" s="13" t="s">
        <v>53</v>
      </c>
      <c r="M329" s="13">
        <v>1</v>
      </c>
      <c r="N329" s="13" t="s">
        <v>54</v>
      </c>
      <c r="O329" s="13"/>
      <c r="P329" s="13" t="s">
        <v>55</v>
      </c>
      <c r="Q329" s="13"/>
      <c r="R329" s="13" t="s">
        <v>55</v>
      </c>
      <c r="S329" s="13" t="s">
        <v>55</v>
      </c>
      <c r="T329" s="13" t="s">
        <v>55</v>
      </c>
      <c r="U329" s="13" t="s">
        <v>56</v>
      </c>
      <c r="V329" s="13"/>
      <c r="W329" s="13"/>
      <c r="X329" s="13"/>
      <c r="Y329" s="13">
        <v>0</v>
      </c>
      <c r="Z329" s="21" cm="1">
        <f t="array" ref="Z329">MAX(VALUE(Table1[[#This Row],[Enter measured harness resistance value (1st measurement)]:[Enter measured harness resistance value (3rd measurement)]]))</f>
        <v>0</v>
      </c>
      <c r="AA329" s="21" cm="1">
        <f t="array" ref="AA329">MIN(VALUE(Table1[[#This Row],[Enter measured harness resistance value (1st measurement)]:[Enter measured harness resistance value (3rd measurement)]]))</f>
        <v>0</v>
      </c>
      <c r="AB329" s="21">
        <f>IF(ISBLANK(Table1[[#This Row],[Enter measured harness resistance value (1st measurement)]]), 0, 1)</f>
        <v>0</v>
      </c>
      <c r="AC329" s="13">
        <v>0</v>
      </c>
      <c r="AD329" s="13"/>
      <c r="AE329" s="13" t="s">
        <v>57</v>
      </c>
      <c r="AF329" s="13"/>
      <c r="AG329" s="13"/>
      <c r="AH329" s="13"/>
      <c r="AI329" s="13"/>
      <c r="AJ329" s="13" t="s">
        <v>58</v>
      </c>
      <c r="AK329" s="13"/>
      <c r="AL329" s="13"/>
      <c r="AM329" s="13">
        <f>VALUE(Table1[[#This Row],[Planned Test Hours]])</f>
        <v>0</v>
      </c>
      <c r="AN329" s="13"/>
      <c r="AO329" s="13" t="s">
        <v>59</v>
      </c>
      <c r="AP329" s="13"/>
      <c r="AQ329" s="13"/>
      <c r="AR329" s="13"/>
      <c r="AS329" s="13"/>
      <c r="AT329" s="13"/>
      <c r="AU329" s="13"/>
      <c r="AV329" s="17"/>
    </row>
    <row r="330" spans="1:48" ht="14.4" x14ac:dyDescent="0.3">
      <c r="A330" s="8">
        <v>348</v>
      </c>
      <c r="B330" s="9">
        <v>44389.647222222222</v>
      </c>
      <c r="C330" s="9">
        <v>44389.647916666669</v>
      </c>
      <c r="D330" s="7" t="s">
        <v>48</v>
      </c>
      <c r="E330" s="7" t="s">
        <v>49</v>
      </c>
      <c r="F330" s="7" t="s">
        <v>49</v>
      </c>
      <c r="G330" s="10">
        <v>44389</v>
      </c>
      <c r="H330" s="7" t="s">
        <v>430</v>
      </c>
      <c r="I330" s="7">
        <v>5</v>
      </c>
      <c r="J330" s="7" t="s">
        <v>51</v>
      </c>
      <c r="K330" s="7" t="s">
        <v>426</v>
      </c>
      <c r="L330" s="7" t="s">
        <v>53</v>
      </c>
      <c r="M330" s="7">
        <v>1</v>
      </c>
      <c r="N330" s="7" t="s">
        <v>54</v>
      </c>
      <c r="O330" s="7"/>
      <c r="P330" s="7" t="s">
        <v>55</v>
      </c>
      <c r="Q330" s="7"/>
      <c r="R330" s="7" t="s">
        <v>55</v>
      </c>
      <c r="S330" s="7" t="s">
        <v>55</v>
      </c>
      <c r="T330" s="7" t="s">
        <v>55</v>
      </c>
      <c r="U330" s="7" t="s">
        <v>56</v>
      </c>
      <c r="V330" s="7"/>
      <c r="W330" s="7"/>
      <c r="X330" s="7"/>
      <c r="Y330" s="7">
        <v>0</v>
      </c>
      <c r="Z330" s="19" cm="1">
        <f t="array" ref="Z330">MAX(VALUE(Table1[[#This Row],[Enter measured harness resistance value (1st measurement)]:[Enter measured harness resistance value (3rd measurement)]]))</f>
        <v>0</v>
      </c>
      <c r="AA330" s="19" cm="1">
        <f t="array" ref="AA330">MIN(VALUE(Table1[[#This Row],[Enter measured harness resistance value (1st measurement)]:[Enter measured harness resistance value (3rd measurement)]]))</f>
        <v>0</v>
      </c>
      <c r="AB330" s="19">
        <f>IF(ISBLANK(Table1[[#This Row],[Enter measured harness resistance value (1st measurement)]]), 0, 1)</f>
        <v>0</v>
      </c>
      <c r="AC330" s="7">
        <v>0</v>
      </c>
      <c r="AD330" s="7"/>
      <c r="AE330" s="7" t="s">
        <v>57</v>
      </c>
      <c r="AF330" s="7"/>
      <c r="AG330" s="7"/>
      <c r="AH330" s="7"/>
      <c r="AI330" s="7"/>
      <c r="AJ330" s="7" t="s">
        <v>58</v>
      </c>
      <c r="AK330" s="7"/>
      <c r="AL330" s="7"/>
      <c r="AM330" s="7">
        <f>VALUE(Table1[[#This Row],[Planned Test Hours]])</f>
        <v>0</v>
      </c>
      <c r="AN330" s="7"/>
      <c r="AO330" s="7" t="s">
        <v>59</v>
      </c>
      <c r="AP330" s="7"/>
      <c r="AQ330" s="7"/>
      <c r="AR330" s="7"/>
      <c r="AS330" s="7"/>
      <c r="AT330" s="7"/>
      <c r="AU330" s="7"/>
      <c r="AV330" s="11"/>
    </row>
    <row r="331" spans="1:48" ht="14.4" x14ac:dyDescent="0.3">
      <c r="A331" s="12">
        <v>349</v>
      </c>
      <c r="B331" s="14">
        <v>44389.647916666669</v>
      </c>
      <c r="C331" s="14">
        <v>44389.648611111108</v>
      </c>
      <c r="D331" s="13" t="s">
        <v>48</v>
      </c>
      <c r="E331" s="13" t="s">
        <v>49</v>
      </c>
      <c r="F331" s="13" t="s">
        <v>49</v>
      </c>
      <c r="G331" s="15">
        <v>44389</v>
      </c>
      <c r="H331" s="13" t="s">
        <v>431</v>
      </c>
      <c r="I331" s="13">
        <v>6</v>
      </c>
      <c r="J331" s="13" t="s">
        <v>51</v>
      </c>
      <c r="K331" s="13" t="s">
        <v>426</v>
      </c>
      <c r="L331" s="13" t="s">
        <v>53</v>
      </c>
      <c r="M331" s="13">
        <v>1</v>
      </c>
      <c r="N331" s="13" t="s">
        <v>54</v>
      </c>
      <c r="O331" s="13"/>
      <c r="P331" s="13" t="s">
        <v>55</v>
      </c>
      <c r="Q331" s="13"/>
      <c r="R331" s="13" t="s">
        <v>55</v>
      </c>
      <c r="S331" s="13" t="s">
        <v>55</v>
      </c>
      <c r="T331" s="13" t="s">
        <v>55</v>
      </c>
      <c r="U331" s="13" t="s">
        <v>56</v>
      </c>
      <c r="V331" s="13"/>
      <c r="W331" s="13"/>
      <c r="X331" s="13"/>
      <c r="Y331" s="13">
        <v>0</v>
      </c>
      <c r="Z331" s="21" cm="1">
        <f t="array" ref="Z331">MAX(VALUE(Table1[[#This Row],[Enter measured harness resistance value (1st measurement)]:[Enter measured harness resistance value (3rd measurement)]]))</f>
        <v>0</v>
      </c>
      <c r="AA331" s="21" cm="1">
        <f t="array" ref="AA331">MIN(VALUE(Table1[[#This Row],[Enter measured harness resistance value (1st measurement)]:[Enter measured harness resistance value (3rd measurement)]]))</f>
        <v>0</v>
      </c>
      <c r="AB331" s="21">
        <f>IF(ISBLANK(Table1[[#This Row],[Enter measured harness resistance value (1st measurement)]]), 0, 1)</f>
        <v>0</v>
      </c>
      <c r="AC331" s="13">
        <v>0</v>
      </c>
      <c r="AD331" s="13"/>
      <c r="AE331" s="13" t="s">
        <v>57</v>
      </c>
      <c r="AF331" s="13"/>
      <c r="AG331" s="13"/>
      <c r="AH331" s="13"/>
      <c r="AI331" s="13"/>
      <c r="AJ331" s="13" t="s">
        <v>58</v>
      </c>
      <c r="AK331" s="13"/>
      <c r="AL331" s="13"/>
      <c r="AM331" s="13">
        <f>VALUE(Table1[[#This Row],[Planned Test Hours]])</f>
        <v>0</v>
      </c>
      <c r="AN331" s="13"/>
      <c r="AO331" s="13" t="s">
        <v>59</v>
      </c>
      <c r="AP331" s="13"/>
      <c r="AQ331" s="13"/>
      <c r="AR331" s="13"/>
      <c r="AS331" s="13"/>
      <c r="AT331" s="13"/>
      <c r="AU331" s="13"/>
      <c r="AV331" s="17"/>
    </row>
    <row r="332" spans="1:48" ht="14.4" x14ac:dyDescent="0.3">
      <c r="A332" s="8">
        <v>350</v>
      </c>
      <c r="B332" s="9">
        <v>44389.648611111108</v>
      </c>
      <c r="C332" s="9">
        <v>44389.648611111108</v>
      </c>
      <c r="D332" s="7" t="s">
        <v>48</v>
      </c>
      <c r="E332" s="7" t="s">
        <v>49</v>
      </c>
      <c r="F332" s="7" t="s">
        <v>49</v>
      </c>
      <c r="G332" s="10">
        <v>44389</v>
      </c>
      <c r="H332" s="7" t="s">
        <v>432</v>
      </c>
      <c r="I332" s="7">
        <v>7</v>
      </c>
      <c r="J332" s="7" t="s">
        <v>51</v>
      </c>
      <c r="K332" s="7" t="s">
        <v>426</v>
      </c>
      <c r="L332" s="7" t="s">
        <v>53</v>
      </c>
      <c r="M332" s="7">
        <v>1</v>
      </c>
      <c r="N332" s="7" t="s">
        <v>54</v>
      </c>
      <c r="O332" s="7"/>
      <c r="P332" s="7" t="s">
        <v>55</v>
      </c>
      <c r="Q332" s="7"/>
      <c r="R332" s="7" t="s">
        <v>55</v>
      </c>
      <c r="S332" s="7" t="s">
        <v>55</v>
      </c>
      <c r="T332" s="7" t="s">
        <v>55</v>
      </c>
      <c r="U332" s="7" t="s">
        <v>56</v>
      </c>
      <c r="V332" s="7"/>
      <c r="W332" s="7"/>
      <c r="X332" s="7"/>
      <c r="Y332" s="7">
        <v>0</v>
      </c>
      <c r="Z332" s="19" cm="1">
        <f t="array" ref="Z332">MAX(VALUE(Table1[[#This Row],[Enter measured harness resistance value (1st measurement)]:[Enter measured harness resistance value (3rd measurement)]]))</f>
        <v>0</v>
      </c>
      <c r="AA332" s="19" cm="1">
        <f t="array" ref="AA332">MIN(VALUE(Table1[[#This Row],[Enter measured harness resistance value (1st measurement)]:[Enter measured harness resistance value (3rd measurement)]]))</f>
        <v>0</v>
      </c>
      <c r="AB332" s="19">
        <f>IF(ISBLANK(Table1[[#This Row],[Enter measured harness resistance value (1st measurement)]]), 0, 1)</f>
        <v>0</v>
      </c>
      <c r="AC332" s="7">
        <v>0</v>
      </c>
      <c r="AD332" s="7"/>
      <c r="AE332" s="7" t="s">
        <v>57</v>
      </c>
      <c r="AF332" s="7"/>
      <c r="AG332" s="7"/>
      <c r="AH332" s="7"/>
      <c r="AI332" s="7"/>
      <c r="AJ332" s="7" t="s">
        <v>58</v>
      </c>
      <c r="AK332" s="7"/>
      <c r="AL332" s="7"/>
      <c r="AM332" s="7">
        <f>VALUE(Table1[[#This Row],[Planned Test Hours]])</f>
        <v>0</v>
      </c>
      <c r="AN332" s="7"/>
      <c r="AO332" s="7" t="s">
        <v>59</v>
      </c>
      <c r="AP332" s="7"/>
      <c r="AQ332" s="7"/>
      <c r="AR332" s="7"/>
      <c r="AS332" s="7"/>
      <c r="AT332" s="7"/>
      <c r="AU332" s="7"/>
      <c r="AV332" s="11"/>
    </row>
    <row r="333" spans="1:48" ht="14.4" x14ac:dyDescent="0.3">
      <c r="A333" s="12">
        <v>351</v>
      </c>
      <c r="B333" s="14">
        <v>44389.648611111108</v>
      </c>
      <c r="C333" s="14">
        <v>44389.649305555555</v>
      </c>
      <c r="D333" s="13" t="s">
        <v>48</v>
      </c>
      <c r="E333" s="13" t="s">
        <v>49</v>
      </c>
      <c r="F333" s="13" t="s">
        <v>49</v>
      </c>
      <c r="G333" s="15">
        <v>44389</v>
      </c>
      <c r="H333" s="13" t="s">
        <v>433</v>
      </c>
      <c r="I333" s="13">
        <v>8</v>
      </c>
      <c r="J333" s="13" t="s">
        <v>51</v>
      </c>
      <c r="K333" s="13" t="s">
        <v>426</v>
      </c>
      <c r="L333" s="13" t="s">
        <v>53</v>
      </c>
      <c r="M333" s="13">
        <v>1</v>
      </c>
      <c r="N333" s="13" t="s">
        <v>54</v>
      </c>
      <c r="O333" s="13"/>
      <c r="P333" s="13" t="s">
        <v>55</v>
      </c>
      <c r="Q333" s="13"/>
      <c r="R333" s="13" t="s">
        <v>55</v>
      </c>
      <c r="S333" s="13" t="s">
        <v>55</v>
      </c>
      <c r="T333" s="13" t="s">
        <v>55</v>
      </c>
      <c r="U333" s="13" t="s">
        <v>56</v>
      </c>
      <c r="V333" s="13"/>
      <c r="W333" s="13"/>
      <c r="X333" s="13"/>
      <c r="Y333" s="13">
        <v>0</v>
      </c>
      <c r="Z333" s="21" cm="1">
        <f t="array" ref="Z333">MAX(VALUE(Table1[[#This Row],[Enter measured harness resistance value (1st measurement)]:[Enter measured harness resistance value (3rd measurement)]]))</f>
        <v>0</v>
      </c>
      <c r="AA333" s="21" cm="1">
        <f t="array" ref="AA333">MIN(VALUE(Table1[[#This Row],[Enter measured harness resistance value (1st measurement)]:[Enter measured harness resistance value (3rd measurement)]]))</f>
        <v>0</v>
      </c>
      <c r="AB333" s="21">
        <f>IF(ISBLANK(Table1[[#This Row],[Enter measured harness resistance value (1st measurement)]]), 0, 1)</f>
        <v>0</v>
      </c>
      <c r="AC333" s="13">
        <v>0</v>
      </c>
      <c r="AD333" s="13"/>
      <c r="AE333" s="13" t="s">
        <v>57</v>
      </c>
      <c r="AF333" s="13"/>
      <c r="AG333" s="13"/>
      <c r="AH333" s="13"/>
      <c r="AI333" s="13"/>
      <c r="AJ333" s="13" t="s">
        <v>58</v>
      </c>
      <c r="AK333" s="13"/>
      <c r="AL333" s="13"/>
      <c r="AM333" s="13">
        <f>VALUE(Table1[[#This Row],[Planned Test Hours]])</f>
        <v>0</v>
      </c>
      <c r="AN333" s="13"/>
      <c r="AO333" s="13" t="s">
        <v>59</v>
      </c>
      <c r="AP333" s="13"/>
      <c r="AQ333" s="13"/>
      <c r="AR333" s="13"/>
      <c r="AS333" s="13"/>
      <c r="AT333" s="13"/>
      <c r="AU333" s="13"/>
      <c r="AV333" s="17"/>
    </row>
    <row r="334" spans="1:48" ht="14.4" x14ac:dyDescent="0.3">
      <c r="A334" s="8">
        <v>352</v>
      </c>
      <c r="B334" s="9">
        <v>44389.649305555555</v>
      </c>
      <c r="C334" s="9">
        <v>44389.649305555555</v>
      </c>
      <c r="D334" s="7" t="s">
        <v>48</v>
      </c>
      <c r="E334" s="7" t="s">
        <v>49</v>
      </c>
      <c r="F334" s="7" t="s">
        <v>49</v>
      </c>
      <c r="G334" s="10">
        <v>44389</v>
      </c>
      <c r="H334" s="7" t="s">
        <v>434</v>
      </c>
      <c r="I334" s="7">
        <v>9</v>
      </c>
      <c r="J334" s="7" t="s">
        <v>51</v>
      </c>
      <c r="K334" s="7" t="s">
        <v>426</v>
      </c>
      <c r="L334" s="7" t="s">
        <v>53</v>
      </c>
      <c r="M334" s="7">
        <v>1</v>
      </c>
      <c r="N334" s="7" t="s">
        <v>54</v>
      </c>
      <c r="O334" s="7"/>
      <c r="P334" s="7" t="s">
        <v>55</v>
      </c>
      <c r="Q334" s="7"/>
      <c r="R334" s="7" t="s">
        <v>55</v>
      </c>
      <c r="S334" s="7" t="s">
        <v>55</v>
      </c>
      <c r="T334" s="7" t="s">
        <v>55</v>
      </c>
      <c r="U334" s="7" t="s">
        <v>56</v>
      </c>
      <c r="V334" s="7"/>
      <c r="W334" s="7"/>
      <c r="X334" s="7"/>
      <c r="Y334" s="7">
        <v>0</v>
      </c>
      <c r="Z334" s="19" cm="1">
        <f t="array" ref="Z334">MAX(VALUE(Table1[[#This Row],[Enter measured harness resistance value (1st measurement)]:[Enter measured harness resistance value (3rd measurement)]]))</f>
        <v>0</v>
      </c>
      <c r="AA334" s="19" cm="1">
        <f t="array" ref="AA334">MIN(VALUE(Table1[[#This Row],[Enter measured harness resistance value (1st measurement)]:[Enter measured harness resistance value (3rd measurement)]]))</f>
        <v>0</v>
      </c>
      <c r="AB334" s="19">
        <f>IF(ISBLANK(Table1[[#This Row],[Enter measured harness resistance value (1st measurement)]]), 0, 1)</f>
        <v>0</v>
      </c>
      <c r="AC334" s="7">
        <v>0</v>
      </c>
      <c r="AD334" s="7"/>
      <c r="AE334" s="7" t="s">
        <v>57</v>
      </c>
      <c r="AF334" s="7"/>
      <c r="AG334" s="7"/>
      <c r="AH334" s="7"/>
      <c r="AI334" s="7"/>
      <c r="AJ334" s="7" t="s">
        <v>58</v>
      </c>
      <c r="AK334" s="7"/>
      <c r="AL334" s="7"/>
      <c r="AM334" s="7">
        <f>VALUE(Table1[[#This Row],[Planned Test Hours]])</f>
        <v>0</v>
      </c>
      <c r="AN334" s="7"/>
      <c r="AO334" s="7" t="s">
        <v>59</v>
      </c>
      <c r="AP334" s="7"/>
      <c r="AQ334" s="7"/>
      <c r="AR334" s="7"/>
      <c r="AS334" s="7"/>
      <c r="AT334" s="7"/>
      <c r="AU334" s="7"/>
      <c r="AV334" s="11"/>
    </row>
    <row r="335" spans="1:48" ht="14.4" x14ac:dyDescent="0.3">
      <c r="A335" s="12">
        <v>353</v>
      </c>
      <c r="B335" s="14">
        <v>44389.649305555555</v>
      </c>
      <c r="C335" s="14">
        <v>44389.65347222222</v>
      </c>
      <c r="D335" s="13" t="s">
        <v>48</v>
      </c>
      <c r="E335" s="13" t="s">
        <v>49</v>
      </c>
      <c r="F335" s="13" t="s">
        <v>49</v>
      </c>
      <c r="G335" s="15">
        <v>44389</v>
      </c>
      <c r="H335" s="13" t="s">
        <v>435</v>
      </c>
      <c r="I335" s="13">
        <v>10</v>
      </c>
      <c r="J335" s="13" t="s">
        <v>51</v>
      </c>
      <c r="K335" s="13" t="s">
        <v>426</v>
      </c>
      <c r="L335" s="13" t="s">
        <v>53</v>
      </c>
      <c r="M335" s="13">
        <v>1</v>
      </c>
      <c r="N335" s="13" t="s">
        <v>54</v>
      </c>
      <c r="O335" s="13"/>
      <c r="P335" s="13" t="s">
        <v>55</v>
      </c>
      <c r="Q335" s="13"/>
      <c r="R335" s="13" t="s">
        <v>55</v>
      </c>
      <c r="S335" s="13" t="s">
        <v>55</v>
      </c>
      <c r="T335" s="13" t="s">
        <v>55</v>
      </c>
      <c r="U335" s="13" t="s">
        <v>56</v>
      </c>
      <c r="V335" s="13"/>
      <c r="W335" s="13"/>
      <c r="X335" s="13"/>
      <c r="Y335" s="13">
        <v>0</v>
      </c>
      <c r="Z335" s="21" cm="1">
        <f t="array" ref="Z335">MAX(VALUE(Table1[[#This Row],[Enter measured harness resistance value (1st measurement)]:[Enter measured harness resistance value (3rd measurement)]]))</f>
        <v>0</v>
      </c>
      <c r="AA335" s="21" cm="1">
        <f t="array" ref="AA335">MIN(VALUE(Table1[[#This Row],[Enter measured harness resistance value (1st measurement)]:[Enter measured harness resistance value (3rd measurement)]]))</f>
        <v>0</v>
      </c>
      <c r="AB335" s="21">
        <f>IF(ISBLANK(Table1[[#This Row],[Enter measured harness resistance value (1st measurement)]]), 0, 1)</f>
        <v>0</v>
      </c>
      <c r="AC335" s="13">
        <v>0</v>
      </c>
      <c r="AD335" s="13"/>
      <c r="AE335" s="13" t="s">
        <v>57</v>
      </c>
      <c r="AF335" s="13"/>
      <c r="AG335" s="13"/>
      <c r="AH335" s="13"/>
      <c r="AI335" s="13"/>
      <c r="AJ335" s="13" t="s">
        <v>58</v>
      </c>
      <c r="AK335" s="13"/>
      <c r="AL335" s="13"/>
      <c r="AM335" s="13">
        <f>VALUE(Table1[[#This Row],[Planned Test Hours]])</f>
        <v>0</v>
      </c>
      <c r="AN335" s="13"/>
      <c r="AO335" s="13" t="s">
        <v>59</v>
      </c>
      <c r="AP335" s="13"/>
      <c r="AQ335" s="13"/>
      <c r="AR335" s="13"/>
      <c r="AS335" s="13"/>
      <c r="AT335" s="13"/>
      <c r="AU335" s="13"/>
      <c r="AV335" s="17"/>
    </row>
    <row r="336" spans="1:48" ht="14.4" x14ac:dyDescent="0.3">
      <c r="A336" s="8">
        <v>354</v>
      </c>
      <c r="B336" s="9">
        <v>44389.65347222222</v>
      </c>
      <c r="C336" s="9">
        <v>44389.65347222222</v>
      </c>
      <c r="D336" s="7" t="s">
        <v>48</v>
      </c>
      <c r="E336" s="7" t="s">
        <v>49</v>
      </c>
      <c r="F336" s="7" t="s">
        <v>49</v>
      </c>
      <c r="G336" s="10">
        <v>44389</v>
      </c>
      <c r="H336" s="7" t="s">
        <v>436</v>
      </c>
      <c r="I336" s="7">
        <v>11</v>
      </c>
      <c r="J336" s="7" t="s">
        <v>51</v>
      </c>
      <c r="K336" s="7" t="s">
        <v>426</v>
      </c>
      <c r="L336" s="7" t="s">
        <v>53</v>
      </c>
      <c r="M336" s="7">
        <v>1</v>
      </c>
      <c r="N336" s="7" t="s">
        <v>54</v>
      </c>
      <c r="O336" s="7"/>
      <c r="P336" s="7" t="s">
        <v>55</v>
      </c>
      <c r="Q336" s="7"/>
      <c r="R336" s="7" t="s">
        <v>55</v>
      </c>
      <c r="S336" s="7" t="s">
        <v>55</v>
      </c>
      <c r="T336" s="7" t="s">
        <v>55</v>
      </c>
      <c r="U336" s="7" t="s">
        <v>56</v>
      </c>
      <c r="V336" s="7"/>
      <c r="W336" s="7"/>
      <c r="X336" s="7"/>
      <c r="Y336" s="7">
        <v>0</v>
      </c>
      <c r="Z336" s="19" cm="1">
        <f t="array" ref="Z336">MAX(VALUE(Table1[[#This Row],[Enter measured harness resistance value (1st measurement)]:[Enter measured harness resistance value (3rd measurement)]]))</f>
        <v>0</v>
      </c>
      <c r="AA336" s="19" cm="1">
        <f t="array" ref="AA336">MIN(VALUE(Table1[[#This Row],[Enter measured harness resistance value (1st measurement)]:[Enter measured harness resistance value (3rd measurement)]]))</f>
        <v>0</v>
      </c>
      <c r="AB336" s="19">
        <f>IF(ISBLANK(Table1[[#This Row],[Enter measured harness resistance value (1st measurement)]]), 0, 1)</f>
        <v>0</v>
      </c>
      <c r="AC336" s="7">
        <v>0</v>
      </c>
      <c r="AD336" s="7"/>
      <c r="AE336" s="7" t="s">
        <v>57</v>
      </c>
      <c r="AF336" s="7"/>
      <c r="AG336" s="7"/>
      <c r="AH336" s="7"/>
      <c r="AI336" s="7"/>
      <c r="AJ336" s="7" t="s">
        <v>58</v>
      </c>
      <c r="AK336" s="7"/>
      <c r="AL336" s="7"/>
      <c r="AM336" s="7">
        <f>VALUE(Table1[[#This Row],[Planned Test Hours]])</f>
        <v>0</v>
      </c>
      <c r="AN336" s="7"/>
      <c r="AO336" s="7" t="s">
        <v>59</v>
      </c>
      <c r="AP336" s="7"/>
      <c r="AQ336" s="7"/>
      <c r="AR336" s="7"/>
      <c r="AS336" s="7"/>
      <c r="AT336" s="7"/>
      <c r="AU336" s="7"/>
      <c r="AV336" s="11"/>
    </row>
    <row r="337" spans="1:48" ht="14.4" x14ac:dyDescent="0.3">
      <c r="A337" s="8">
        <v>356</v>
      </c>
      <c r="B337" s="9">
        <v>44389.654166666667</v>
      </c>
      <c r="C337" s="9">
        <v>44389.654166666667</v>
      </c>
      <c r="D337" s="7" t="s">
        <v>48</v>
      </c>
      <c r="E337" s="7" t="s">
        <v>49</v>
      </c>
      <c r="F337" s="7" t="s">
        <v>49</v>
      </c>
      <c r="G337" s="10">
        <v>44389</v>
      </c>
      <c r="H337" s="7" t="s">
        <v>437</v>
      </c>
      <c r="I337" s="7">
        <v>1</v>
      </c>
      <c r="J337" s="7" t="s">
        <v>51</v>
      </c>
      <c r="K337" s="7" t="s">
        <v>438</v>
      </c>
      <c r="L337" s="7" t="s">
        <v>53</v>
      </c>
      <c r="M337" s="7">
        <v>1</v>
      </c>
      <c r="N337" s="7" t="s">
        <v>54</v>
      </c>
      <c r="O337" s="7"/>
      <c r="P337" s="7" t="s">
        <v>55</v>
      </c>
      <c r="Q337" s="7"/>
      <c r="R337" s="7" t="s">
        <v>55</v>
      </c>
      <c r="S337" s="7" t="s">
        <v>55</v>
      </c>
      <c r="T337" s="7" t="s">
        <v>55</v>
      </c>
      <c r="U337" s="7" t="s">
        <v>56</v>
      </c>
      <c r="V337" s="7"/>
      <c r="W337" s="7"/>
      <c r="X337" s="7"/>
      <c r="Y337" s="7">
        <v>0</v>
      </c>
      <c r="Z337" s="19" cm="1">
        <f t="array" ref="Z337">MAX(VALUE(Table1[[#This Row],[Enter measured harness resistance value (1st measurement)]:[Enter measured harness resistance value (3rd measurement)]]))</f>
        <v>0</v>
      </c>
      <c r="AA337" s="19" cm="1">
        <f t="array" ref="AA337">MIN(VALUE(Table1[[#This Row],[Enter measured harness resistance value (1st measurement)]:[Enter measured harness resistance value (3rd measurement)]]))</f>
        <v>0</v>
      </c>
      <c r="AB337" s="19">
        <f>IF(ISBLANK(Table1[[#This Row],[Enter measured harness resistance value (1st measurement)]]), 0, 1)</f>
        <v>0</v>
      </c>
      <c r="AC337" s="7">
        <v>0</v>
      </c>
      <c r="AD337" s="7"/>
      <c r="AE337" s="7" t="s">
        <v>57</v>
      </c>
      <c r="AF337" s="7"/>
      <c r="AG337" s="7"/>
      <c r="AH337" s="7"/>
      <c r="AI337" s="7"/>
      <c r="AJ337" s="7" t="s">
        <v>58</v>
      </c>
      <c r="AK337" s="7"/>
      <c r="AL337" s="7"/>
      <c r="AM337" s="7">
        <f>VALUE(Table1[[#This Row],[Planned Test Hours]])</f>
        <v>0</v>
      </c>
      <c r="AN337" s="7"/>
      <c r="AO337" s="7" t="s">
        <v>59</v>
      </c>
      <c r="AP337" s="7"/>
      <c r="AQ337" s="7"/>
      <c r="AR337" s="7"/>
      <c r="AS337" s="7"/>
      <c r="AT337" s="13"/>
      <c r="AU337" s="13"/>
      <c r="AV337" s="17"/>
    </row>
    <row r="338" spans="1:48" ht="14.4" x14ac:dyDescent="0.3">
      <c r="A338" s="12">
        <v>355</v>
      </c>
      <c r="B338" s="14">
        <v>44389.65347222222</v>
      </c>
      <c r="C338" s="14">
        <v>44389.654166666667</v>
      </c>
      <c r="D338" s="13" t="s">
        <v>48</v>
      </c>
      <c r="E338" s="13" t="s">
        <v>49</v>
      </c>
      <c r="F338" s="13" t="s">
        <v>49</v>
      </c>
      <c r="G338" s="15">
        <v>44389</v>
      </c>
      <c r="H338" s="13" t="s">
        <v>439</v>
      </c>
      <c r="I338" s="13">
        <v>13</v>
      </c>
      <c r="J338" s="13" t="s">
        <v>51</v>
      </c>
      <c r="K338" s="13" t="s">
        <v>426</v>
      </c>
      <c r="L338" s="13" t="s">
        <v>53</v>
      </c>
      <c r="M338" s="13">
        <v>1</v>
      </c>
      <c r="N338" s="13" t="s">
        <v>54</v>
      </c>
      <c r="O338" s="13"/>
      <c r="P338" s="13" t="s">
        <v>55</v>
      </c>
      <c r="Q338" s="13"/>
      <c r="R338" s="13" t="s">
        <v>55</v>
      </c>
      <c r="S338" s="13" t="s">
        <v>55</v>
      </c>
      <c r="T338" s="13" t="s">
        <v>55</v>
      </c>
      <c r="U338" s="13" t="s">
        <v>56</v>
      </c>
      <c r="V338" s="13"/>
      <c r="W338" s="13"/>
      <c r="X338" s="13"/>
      <c r="Y338" s="13">
        <v>0</v>
      </c>
      <c r="Z338" s="21" cm="1">
        <f t="array" ref="Z338">MAX(VALUE(Table1[[#This Row],[Enter measured harness resistance value (1st measurement)]:[Enter measured harness resistance value (3rd measurement)]]))</f>
        <v>0</v>
      </c>
      <c r="AA338" s="21" cm="1">
        <f t="array" ref="AA338">MIN(VALUE(Table1[[#This Row],[Enter measured harness resistance value (1st measurement)]:[Enter measured harness resistance value (3rd measurement)]]))</f>
        <v>0</v>
      </c>
      <c r="AB338" s="21">
        <f>IF(ISBLANK(Table1[[#This Row],[Enter measured harness resistance value (1st measurement)]]), 0, 1)</f>
        <v>0</v>
      </c>
      <c r="AC338" s="13">
        <v>0</v>
      </c>
      <c r="AD338" s="13"/>
      <c r="AE338" s="13" t="s">
        <v>57</v>
      </c>
      <c r="AF338" s="13"/>
      <c r="AG338" s="13"/>
      <c r="AH338" s="13"/>
      <c r="AI338" s="13"/>
      <c r="AJ338" s="13" t="s">
        <v>58</v>
      </c>
      <c r="AK338" s="13"/>
      <c r="AL338" s="13"/>
      <c r="AM338" s="13">
        <f>VALUE(Table1[[#This Row],[Planned Test Hours]])</f>
        <v>0</v>
      </c>
      <c r="AN338" s="13"/>
      <c r="AO338" s="13" t="s">
        <v>59</v>
      </c>
      <c r="AP338" s="13"/>
      <c r="AQ338" s="13"/>
      <c r="AR338" s="13"/>
      <c r="AS338" s="13"/>
      <c r="AT338" s="7"/>
      <c r="AU338" s="7"/>
      <c r="AV338" s="11"/>
    </row>
    <row r="339" spans="1:48" ht="14.4" x14ac:dyDescent="0.3">
      <c r="A339" s="12">
        <v>357</v>
      </c>
      <c r="B339" s="14">
        <v>44389.654166666667</v>
      </c>
      <c r="C339" s="14">
        <v>44389.654861111114</v>
      </c>
      <c r="D339" s="13" t="s">
        <v>48</v>
      </c>
      <c r="E339" s="13" t="s">
        <v>49</v>
      </c>
      <c r="F339" s="13" t="s">
        <v>49</v>
      </c>
      <c r="G339" s="15">
        <v>44389</v>
      </c>
      <c r="H339" s="13" t="s">
        <v>440</v>
      </c>
      <c r="I339" s="13">
        <v>2</v>
      </c>
      <c r="J339" s="13" t="s">
        <v>51</v>
      </c>
      <c r="K339" s="13" t="s">
        <v>438</v>
      </c>
      <c r="L339" s="13" t="s">
        <v>53</v>
      </c>
      <c r="M339" s="13">
        <v>1</v>
      </c>
      <c r="N339" s="13" t="s">
        <v>54</v>
      </c>
      <c r="O339" s="13"/>
      <c r="P339" s="13" t="s">
        <v>55</v>
      </c>
      <c r="Q339" s="13"/>
      <c r="R339" s="13" t="s">
        <v>55</v>
      </c>
      <c r="S339" s="13" t="s">
        <v>55</v>
      </c>
      <c r="T339" s="13" t="s">
        <v>55</v>
      </c>
      <c r="U339" s="13" t="s">
        <v>56</v>
      </c>
      <c r="V339" s="13"/>
      <c r="W339" s="13"/>
      <c r="X339" s="13"/>
      <c r="Y339" s="13">
        <v>0</v>
      </c>
      <c r="Z339" s="21" cm="1">
        <f t="array" ref="Z339">MAX(VALUE(Table1[[#This Row],[Enter measured harness resistance value (1st measurement)]:[Enter measured harness resistance value (3rd measurement)]]))</f>
        <v>0</v>
      </c>
      <c r="AA339" s="21" cm="1">
        <f t="array" ref="AA339">MIN(VALUE(Table1[[#This Row],[Enter measured harness resistance value (1st measurement)]:[Enter measured harness resistance value (3rd measurement)]]))</f>
        <v>0</v>
      </c>
      <c r="AB339" s="21">
        <f>IF(ISBLANK(Table1[[#This Row],[Enter measured harness resistance value (1st measurement)]]), 0, 1)</f>
        <v>0</v>
      </c>
      <c r="AC339" s="13">
        <v>0</v>
      </c>
      <c r="AD339" s="13"/>
      <c r="AE339" s="13" t="s">
        <v>57</v>
      </c>
      <c r="AF339" s="13"/>
      <c r="AG339" s="13"/>
      <c r="AH339" s="13"/>
      <c r="AI339" s="13"/>
      <c r="AJ339" s="13" t="s">
        <v>58</v>
      </c>
      <c r="AK339" s="13"/>
      <c r="AL339" s="13"/>
      <c r="AM339" s="13">
        <f>VALUE(Table1[[#This Row],[Planned Test Hours]])</f>
        <v>0</v>
      </c>
      <c r="AN339" s="13"/>
      <c r="AO339" s="13" t="s">
        <v>59</v>
      </c>
      <c r="AP339" s="13"/>
      <c r="AQ339" s="13"/>
      <c r="AR339" s="13"/>
      <c r="AS339" s="13"/>
      <c r="AT339" s="13"/>
      <c r="AU339" s="13"/>
      <c r="AV339" s="17"/>
    </row>
    <row r="340" spans="1:48" ht="14.4" x14ac:dyDescent="0.3">
      <c r="A340" s="8">
        <v>359</v>
      </c>
      <c r="B340" s="9">
        <v>44389.654861111114</v>
      </c>
      <c r="C340" s="9">
        <v>44389.655555555553</v>
      </c>
      <c r="D340" s="7" t="s">
        <v>48</v>
      </c>
      <c r="E340" s="7" t="s">
        <v>49</v>
      </c>
      <c r="F340" s="7" t="s">
        <v>49</v>
      </c>
      <c r="G340" s="10">
        <v>44389</v>
      </c>
      <c r="H340" s="7" t="s">
        <v>441</v>
      </c>
      <c r="I340" s="7">
        <v>4</v>
      </c>
      <c r="J340" s="7" t="s">
        <v>51</v>
      </c>
      <c r="K340" s="7" t="s">
        <v>438</v>
      </c>
      <c r="L340" s="7" t="s">
        <v>53</v>
      </c>
      <c r="M340" s="7">
        <v>1</v>
      </c>
      <c r="N340" s="7" t="s">
        <v>54</v>
      </c>
      <c r="O340" s="7"/>
      <c r="P340" s="7" t="s">
        <v>55</v>
      </c>
      <c r="Q340" s="7"/>
      <c r="R340" s="7" t="s">
        <v>55</v>
      </c>
      <c r="S340" s="7" t="s">
        <v>55</v>
      </c>
      <c r="T340" s="7" t="s">
        <v>55</v>
      </c>
      <c r="U340" s="7" t="s">
        <v>56</v>
      </c>
      <c r="V340" s="7"/>
      <c r="W340" s="7"/>
      <c r="X340" s="7"/>
      <c r="Y340" s="7">
        <v>0</v>
      </c>
      <c r="Z340" s="19" cm="1">
        <f t="array" ref="Z340">MAX(VALUE(Table1[[#This Row],[Enter measured harness resistance value (1st measurement)]:[Enter measured harness resistance value (3rd measurement)]]))</f>
        <v>0</v>
      </c>
      <c r="AA340" s="19" cm="1">
        <f t="array" ref="AA340">MIN(VALUE(Table1[[#This Row],[Enter measured harness resistance value (1st measurement)]:[Enter measured harness resistance value (3rd measurement)]]))</f>
        <v>0</v>
      </c>
      <c r="AB340" s="19">
        <f>IF(ISBLANK(Table1[[#This Row],[Enter measured harness resistance value (1st measurement)]]), 0, 1)</f>
        <v>0</v>
      </c>
      <c r="AC340" s="7">
        <v>0</v>
      </c>
      <c r="AD340" s="7"/>
      <c r="AE340" s="7" t="s">
        <v>57</v>
      </c>
      <c r="AF340" s="7"/>
      <c r="AG340" s="7"/>
      <c r="AH340" s="7"/>
      <c r="AI340" s="7"/>
      <c r="AJ340" s="7" t="s">
        <v>58</v>
      </c>
      <c r="AK340" s="7"/>
      <c r="AL340" s="7"/>
      <c r="AM340" s="7">
        <f>VALUE(Table1[[#This Row],[Planned Test Hours]])</f>
        <v>0</v>
      </c>
      <c r="AN340" s="7"/>
      <c r="AO340" s="7" t="s">
        <v>59</v>
      </c>
      <c r="AP340" s="7"/>
      <c r="AQ340" s="7"/>
      <c r="AR340" s="7"/>
      <c r="AS340" s="7"/>
      <c r="AT340" s="7"/>
      <c r="AU340" s="7"/>
      <c r="AV340" s="11"/>
    </row>
    <row r="341" spans="1:48" ht="14.4" x14ac:dyDescent="0.3">
      <c r="A341" s="12">
        <v>360</v>
      </c>
      <c r="B341" s="14">
        <v>44389.655555555553</v>
      </c>
      <c r="C341" s="14">
        <v>44389.655555555553</v>
      </c>
      <c r="D341" s="13" t="s">
        <v>48</v>
      </c>
      <c r="E341" s="13" t="s">
        <v>49</v>
      </c>
      <c r="F341" s="13" t="s">
        <v>49</v>
      </c>
      <c r="G341" s="15">
        <v>44389</v>
      </c>
      <c r="H341" s="13" t="s">
        <v>442</v>
      </c>
      <c r="I341" s="13">
        <v>5</v>
      </c>
      <c r="J341" s="13" t="s">
        <v>51</v>
      </c>
      <c r="K341" s="13" t="s">
        <v>438</v>
      </c>
      <c r="L341" s="13" t="s">
        <v>53</v>
      </c>
      <c r="M341" s="13">
        <v>1</v>
      </c>
      <c r="N341" s="13" t="s">
        <v>54</v>
      </c>
      <c r="O341" s="13"/>
      <c r="P341" s="13" t="s">
        <v>55</v>
      </c>
      <c r="Q341" s="13"/>
      <c r="R341" s="13" t="s">
        <v>55</v>
      </c>
      <c r="S341" s="13" t="s">
        <v>55</v>
      </c>
      <c r="T341" s="13" t="s">
        <v>55</v>
      </c>
      <c r="U341" s="13" t="s">
        <v>56</v>
      </c>
      <c r="V341" s="13"/>
      <c r="W341" s="13"/>
      <c r="X341" s="13"/>
      <c r="Y341" s="13">
        <v>0</v>
      </c>
      <c r="Z341" s="21" cm="1">
        <f t="array" ref="Z341">MAX(VALUE(Table1[[#This Row],[Enter measured harness resistance value (1st measurement)]:[Enter measured harness resistance value (3rd measurement)]]))</f>
        <v>0</v>
      </c>
      <c r="AA341" s="21" cm="1">
        <f t="array" ref="AA341">MIN(VALUE(Table1[[#This Row],[Enter measured harness resistance value (1st measurement)]:[Enter measured harness resistance value (3rd measurement)]]))</f>
        <v>0</v>
      </c>
      <c r="AB341" s="21">
        <f>IF(ISBLANK(Table1[[#This Row],[Enter measured harness resistance value (1st measurement)]]), 0, 1)</f>
        <v>0</v>
      </c>
      <c r="AC341" s="13">
        <v>0</v>
      </c>
      <c r="AD341" s="13"/>
      <c r="AE341" s="13" t="s">
        <v>57</v>
      </c>
      <c r="AF341" s="13"/>
      <c r="AG341" s="13"/>
      <c r="AH341" s="13"/>
      <c r="AI341" s="13"/>
      <c r="AJ341" s="13" t="s">
        <v>58</v>
      </c>
      <c r="AK341" s="13"/>
      <c r="AL341" s="13"/>
      <c r="AM341" s="13">
        <f>VALUE(Table1[[#This Row],[Planned Test Hours]])</f>
        <v>0</v>
      </c>
      <c r="AN341" s="13"/>
      <c r="AO341" s="13" t="s">
        <v>59</v>
      </c>
      <c r="AP341" s="13"/>
      <c r="AQ341" s="13"/>
      <c r="AR341" s="13"/>
      <c r="AS341" s="13"/>
      <c r="AT341" s="13"/>
      <c r="AU341" s="13"/>
      <c r="AV341" s="17"/>
    </row>
    <row r="342" spans="1:48" ht="14.4" x14ac:dyDescent="0.3">
      <c r="A342" s="8">
        <v>361</v>
      </c>
      <c r="B342" s="9">
        <v>44389.655555555553</v>
      </c>
      <c r="C342" s="9">
        <v>44389.65625</v>
      </c>
      <c r="D342" s="7" t="s">
        <v>48</v>
      </c>
      <c r="E342" s="7" t="s">
        <v>49</v>
      </c>
      <c r="F342" s="7" t="s">
        <v>49</v>
      </c>
      <c r="G342" s="10">
        <v>44389</v>
      </c>
      <c r="H342" s="7" t="s">
        <v>443</v>
      </c>
      <c r="I342" s="7">
        <v>6</v>
      </c>
      <c r="J342" s="7" t="s">
        <v>51</v>
      </c>
      <c r="K342" s="7" t="s">
        <v>438</v>
      </c>
      <c r="L342" s="7" t="s">
        <v>53</v>
      </c>
      <c r="M342" s="7">
        <v>1</v>
      </c>
      <c r="N342" s="7" t="s">
        <v>54</v>
      </c>
      <c r="O342" s="7"/>
      <c r="P342" s="7" t="s">
        <v>55</v>
      </c>
      <c r="Q342" s="7"/>
      <c r="R342" s="7" t="s">
        <v>55</v>
      </c>
      <c r="S342" s="7" t="s">
        <v>55</v>
      </c>
      <c r="T342" s="7" t="s">
        <v>55</v>
      </c>
      <c r="U342" s="7" t="s">
        <v>56</v>
      </c>
      <c r="V342" s="7"/>
      <c r="W342" s="7"/>
      <c r="X342" s="7"/>
      <c r="Y342" s="7">
        <v>0</v>
      </c>
      <c r="Z342" s="19" cm="1">
        <f t="array" ref="Z342">MAX(VALUE(Table1[[#This Row],[Enter measured harness resistance value (1st measurement)]:[Enter measured harness resistance value (3rd measurement)]]))</f>
        <v>0</v>
      </c>
      <c r="AA342" s="19" cm="1">
        <f t="array" ref="AA342">MIN(VALUE(Table1[[#This Row],[Enter measured harness resistance value (1st measurement)]:[Enter measured harness resistance value (3rd measurement)]]))</f>
        <v>0</v>
      </c>
      <c r="AB342" s="19">
        <f>IF(ISBLANK(Table1[[#This Row],[Enter measured harness resistance value (1st measurement)]]), 0, 1)</f>
        <v>0</v>
      </c>
      <c r="AC342" s="7">
        <v>0</v>
      </c>
      <c r="AD342" s="7"/>
      <c r="AE342" s="7" t="s">
        <v>57</v>
      </c>
      <c r="AF342" s="7"/>
      <c r="AG342" s="7"/>
      <c r="AH342" s="7"/>
      <c r="AI342" s="7"/>
      <c r="AJ342" s="7" t="s">
        <v>58</v>
      </c>
      <c r="AK342" s="7"/>
      <c r="AL342" s="7"/>
      <c r="AM342" s="7">
        <f>VALUE(Table1[[#This Row],[Planned Test Hours]])</f>
        <v>0</v>
      </c>
      <c r="AN342" s="7"/>
      <c r="AO342" s="7" t="s">
        <v>59</v>
      </c>
      <c r="AP342" s="7"/>
      <c r="AQ342" s="7"/>
      <c r="AR342" s="7"/>
      <c r="AS342" s="7"/>
      <c r="AT342" s="7"/>
      <c r="AU342" s="7"/>
      <c r="AV342" s="11"/>
    </row>
    <row r="343" spans="1:48" ht="14.4" x14ac:dyDescent="0.3">
      <c r="A343" s="12">
        <v>363</v>
      </c>
      <c r="B343" s="14">
        <v>44389.65625</v>
      </c>
      <c r="C343" s="14">
        <v>44389.656944444447</v>
      </c>
      <c r="D343" s="13" t="s">
        <v>48</v>
      </c>
      <c r="E343" s="13" t="s">
        <v>49</v>
      </c>
      <c r="F343" s="13" t="s">
        <v>49</v>
      </c>
      <c r="G343" s="15">
        <v>44389</v>
      </c>
      <c r="H343" s="13" t="s">
        <v>444</v>
      </c>
      <c r="I343" s="13">
        <v>8</v>
      </c>
      <c r="J343" s="13" t="s">
        <v>51</v>
      </c>
      <c r="K343" s="13" t="s">
        <v>438</v>
      </c>
      <c r="L343" s="13" t="s">
        <v>53</v>
      </c>
      <c r="M343" s="13">
        <v>1</v>
      </c>
      <c r="N343" s="13" t="s">
        <v>54</v>
      </c>
      <c r="O343" s="13"/>
      <c r="P343" s="13" t="s">
        <v>55</v>
      </c>
      <c r="Q343" s="13"/>
      <c r="R343" s="13" t="s">
        <v>55</v>
      </c>
      <c r="S343" s="13" t="s">
        <v>55</v>
      </c>
      <c r="T343" s="13" t="s">
        <v>55</v>
      </c>
      <c r="U343" s="13" t="s">
        <v>56</v>
      </c>
      <c r="V343" s="13"/>
      <c r="W343" s="13"/>
      <c r="X343" s="13"/>
      <c r="Y343" s="13">
        <v>0</v>
      </c>
      <c r="Z343" s="21" cm="1">
        <f t="array" ref="Z343">MAX(VALUE(Table1[[#This Row],[Enter measured harness resistance value (1st measurement)]:[Enter measured harness resistance value (3rd measurement)]]))</f>
        <v>0</v>
      </c>
      <c r="AA343" s="21" cm="1">
        <f t="array" ref="AA343">MIN(VALUE(Table1[[#This Row],[Enter measured harness resistance value (1st measurement)]:[Enter measured harness resistance value (3rd measurement)]]))</f>
        <v>0</v>
      </c>
      <c r="AB343" s="21">
        <f>IF(ISBLANK(Table1[[#This Row],[Enter measured harness resistance value (1st measurement)]]), 0, 1)</f>
        <v>0</v>
      </c>
      <c r="AC343" s="13">
        <v>0</v>
      </c>
      <c r="AD343" s="13"/>
      <c r="AE343" s="13" t="s">
        <v>57</v>
      </c>
      <c r="AF343" s="13"/>
      <c r="AG343" s="13"/>
      <c r="AH343" s="13"/>
      <c r="AI343" s="13"/>
      <c r="AJ343" s="13" t="s">
        <v>58</v>
      </c>
      <c r="AK343" s="13"/>
      <c r="AL343" s="13"/>
      <c r="AM343" s="13">
        <f>VALUE(Table1[[#This Row],[Planned Test Hours]])</f>
        <v>0</v>
      </c>
      <c r="AN343" s="13"/>
      <c r="AO343" s="13" t="s">
        <v>59</v>
      </c>
      <c r="AP343" s="13"/>
      <c r="AQ343" s="13"/>
      <c r="AR343" s="13"/>
      <c r="AS343" s="13"/>
      <c r="AT343" s="13"/>
      <c r="AU343" s="13"/>
      <c r="AV343" s="17"/>
    </row>
    <row r="344" spans="1:48" ht="14.4" x14ac:dyDescent="0.3">
      <c r="A344" s="8">
        <v>384</v>
      </c>
      <c r="B344" s="9">
        <v>44391.638194444444</v>
      </c>
      <c r="C344" s="9">
        <v>44391.63958333333</v>
      </c>
      <c r="D344" s="7" t="s">
        <v>418</v>
      </c>
      <c r="E344" s="7" t="s">
        <v>419</v>
      </c>
      <c r="F344" s="7" t="s">
        <v>419</v>
      </c>
      <c r="G344" s="10">
        <v>44391</v>
      </c>
      <c r="H344" s="7" t="s">
        <v>445</v>
      </c>
      <c r="I344" s="7">
        <v>41</v>
      </c>
      <c r="J344" s="7" t="s">
        <v>51</v>
      </c>
      <c r="K344" s="7" t="s">
        <v>129</v>
      </c>
      <c r="L344" s="7" t="s">
        <v>53</v>
      </c>
      <c r="M344" s="7">
        <v>1</v>
      </c>
      <c r="N344" s="7" t="s">
        <v>54</v>
      </c>
      <c r="O344" s="7"/>
      <c r="P344" s="7" t="s">
        <v>55</v>
      </c>
      <c r="Q344" s="7"/>
      <c r="R344" s="7" t="s">
        <v>55</v>
      </c>
      <c r="S344" s="7" t="s">
        <v>55</v>
      </c>
      <c r="T344" s="7" t="s">
        <v>55</v>
      </c>
      <c r="U344" s="7" t="s">
        <v>56</v>
      </c>
      <c r="V344" s="7"/>
      <c r="W344" s="7"/>
      <c r="X344" s="7"/>
      <c r="Y344" s="7">
        <v>0</v>
      </c>
      <c r="Z344" s="19" cm="1">
        <f t="array" ref="Z344">MAX(VALUE(Table1[[#This Row],[Enter measured harness resistance value (1st measurement)]:[Enter measured harness resistance value (3rd measurement)]]))</f>
        <v>0</v>
      </c>
      <c r="AA344" s="19" cm="1">
        <f t="array" ref="AA344">MIN(VALUE(Table1[[#This Row],[Enter measured harness resistance value (1st measurement)]:[Enter measured harness resistance value (3rd measurement)]]))</f>
        <v>0</v>
      </c>
      <c r="AB344" s="19">
        <f>IF(ISBLANK(Table1[[#This Row],[Enter measured harness resistance value (1st measurement)]]), 0, 1)</f>
        <v>0</v>
      </c>
      <c r="AC344" s="7">
        <v>0</v>
      </c>
      <c r="AD344" s="7"/>
      <c r="AE344" s="7" t="s">
        <v>57</v>
      </c>
      <c r="AF344" s="7"/>
      <c r="AG344" s="7"/>
      <c r="AH344" s="7"/>
      <c r="AI344" s="7"/>
      <c r="AJ344" s="7" t="s">
        <v>58</v>
      </c>
      <c r="AK344" s="7"/>
      <c r="AL344" s="7"/>
      <c r="AM344" s="7">
        <f>VALUE(Table1[[#This Row],[Planned Test Hours]])</f>
        <v>0</v>
      </c>
      <c r="AN344" s="7"/>
      <c r="AO344" s="7" t="s">
        <v>59</v>
      </c>
      <c r="AP344" s="7"/>
      <c r="AQ344" s="7"/>
      <c r="AR344" s="7"/>
      <c r="AS344" s="7"/>
      <c r="AT344" s="7"/>
      <c r="AU344" s="7"/>
      <c r="AV344" s="11"/>
    </row>
    <row r="345" spans="1:48" ht="14.4" x14ac:dyDescent="0.3">
      <c r="A345" s="12">
        <v>385</v>
      </c>
      <c r="B345" s="14">
        <v>44391.640277777777</v>
      </c>
      <c r="C345" s="14">
        <v>44391.640972222223</v>
      </c>
      <c r="D345" s="13" t="s">
        <v>418</v>
      </c>
      <c r="E345" s="13" t="s">
        <v>419</v>
      </c>
      <c r="F345" s="13" t="s">
        <v>419</v>
      </c>
      <c r="G345" s="15">
        <v>44391</v>
      </c>
      <c r="H345" s="13" t="s">
        <v>446</v>
      </c>
      <c r="I345" s="13">
        <v>42</v>
      </c>
      <c r="J345" s="13" t="s">
        <v>51</v>
      </c>
      <c r="K345" s="13" t="s">
        <v>129</v>
      </c>
      <c r="L345" s="13" t="s">
        <v>53</v>
      </c>
      <c r="M345" s="13">
        <v>1</v>
      </c>
      <c r="N345" s="13" t="s">
        <v>54</v>
      </c>
      <c r="O345" s="13"/>
      <c r="P345" s="13" t="s">
        <v>55</v>
      </c>
      <c r="Q345" s="13"/>
      <c r="R345" s="13" t="s">
        <v>55</v>
      </c>
      <c r="S345" s="13" t="s">
        <v>55</v>
      </c>
      <c r="T345" s="13" t="s">
        <v>55</v>
      </c>
      <c r="U345" s="13" t="s">
        <v>56</v>
      </c>
      <c r="V345" s="13"/>
      <c r="W345" s="13"/>
      <c r="X345" s="13"/>
      <c r="Y345" s="13">
        <v>0</v>
      </c>
      <c r="Z345" s="21" cm="1">
        <f t="array" ref="Z345">MAX(VALUE(Table1[[#This Row],[Enter measured harness resistance value (1st measurement)]:[Enter measured harness resistance value (3rd measurement)]]))</f>
        <v>0</v>
      </c>
      <c r="AA345" s="21" cm="1">
        <f t="array" ref="AA345">MIN(VALUE(Table1[[#This Row],[Enter measured harness resistance value (1st measurement)]:[Enter measured harness resistance value (3rd measurement)]]))</f>
        <v>0</v>
      </c>
      <c r="AB345" s="21">
        <f>IF(ISBLANK(Table1[[#This Row],[Enter measured harness resistance value (1st measurement)]]), 0, 1)</f>
        <v>0</v>
      </c>
      <c r="AC345" s="13">
        <v>0</v>
      </c>
      <c r="AD345" s="13"/>
      <c r="AE345" s="13" t="s">
        <v>57</v>
      </c>
      <c r="AF345" s="13"/>
      <c r="AG345" s="13"/>
      <c r="AH345" s="13"/>
      <c r="AI345" s="13"/>
      <c r="AJ345" s="13" t="s">
        <v>58</v>
      </c>
      <c r="AK345" s="13"/>
      <c r="AL345" s="13"/>
      <c r="AM345" s="13">
        <f>VALUE(Table1[[#This Row],[Planned Test Hours]])</f>
        <v>0</v>
      </c>
      <c r="AN345" s="13"/>
      <c r="AO345" s="13" t="s">
        <v>59</v>
      </c>
      <c r="AP345" s="13"/>
      <c r="AQ345" s="13"/>
      <c r="AR345" s="13"/>
      <c r="AS345" s="13"/>
      <c r="AT345" s="13"/>
      <c r="AU345" s="13"/>
      <c r="AV345" s="17"/>
    </row>
    <row r="346" spans="1:48" ht="14.4" x14ac:dyDescent="0.3">
      <c r="A346" s="8">
        <v>386</v>
      </c>
      <c r="B346" s="9">
        <v>44391.640972222223</v>
      </c>
      <c r="C346" s="9">
        <v>44391.642361111109</v>
      </c>
      <c r="D346" s="7" t="s">
        <v>418</v>
      </c>
      <c r="E346" s="7" t="s">
        <v>419</v>
      </c>
      <c r="F346" s="7" t="s">
        <v>419</v>
      </c>
      <c r="G346" s="10">
        <v>44391</v>
      </c>
      <c r="H346" s="7" t="s">
        <v>447</v>
      </c>
      <c r="I346" s="7">
        <v>43</v>
      </c>
      <c r="J346" s="7" t="s">
        <v>51</v>
      </c>
      <c r="K346" s="7" t="s">
        <v>129</v>
      </c>
      <c r="L346" s="7" t="s">
        <v>53</v>
      </c>
      <c r="M346" s="7">
        <v>1</v>
      </c>
      <c r="N346" s="7" t="s">
        <v>54</v>
      </c>
      <c r="O346" s="7"/>
      <c r="P346" s="7" t="s">
        <v>55</v>
      </c>
      <c r="Q346" s="7"/>
      <c r="R346" s="7" t="s">
        <v>55</v>
      </c>
      <c r="S346" s="7" t="s">
        <v>55</v>
      </c>
      <c r="T346" s="7" t="s">
        <v>55</v>
      </c>
      <c r="U346" s="7" t="s">
        <v>56</v>
      </c>
      <c r="V346" s="7"/>
      <c r="W346" s="7"/>
      <c r="X346" s="7"/>
      <c r="Y346" s="7">
        <v>0</v>
      </c>
      <c r="Z346" s="19" cm="1">
        <f t="array" ref="Z346">MAX(VALUE(Table1[[#This Row],[Enter measured harness resistance value (1st measurement)]:[Enter measured harness resistance value (3rd measurement)]]))</f>
        <v>0</v>
      </c>
      <c r="AA346" s="19" cm="1">
        <f t="array" ref="AA346">MIN(VALUE(Table1[[#This Row],[Enter measured harness resistance value (1st measurement)]:[Enter measured harness resistance value (3rd measurement)]]))</f>
        <v>0</v>
      </c>
      <c r="AB346" s="19">
        <f>IF(ISBLANK(Table1[[#This Row],[Enter measured harness resistance value (1st measurement)]]), 0, 1)</f>
        <v>0</v>
      </c>
      <c r="AC346" s="7">
        <v>0</v>
      </c>
      <c r="AD346" s="7"/>
      <c r="AE346" s="7" t="s">
        <v>57</v>
      </c>
      <c r="AF346" s="7"/>
      <c r="AG346" s="7"/>
      <c r="AH346" s="7"/>
      <c r="AI346" s="7"/>
      <c r="AJ346" s="7" t="s">
        <v>58</v>
      </c>
      <c r="AK346" s="7"/>
      <c r="AL346" s="7"/>
      <c r="AM346" s="7">
        <f>VALUE(Table1[[#This Row],[Planned Test Hours]])</f>
        <v>0</v>
      </c>
      <c r="AN346" s="7"/>
      <c r="AO346" s="7" t="s">
        <v>59</v>
      </c>
      <c r="AP346" s="7"/>
      <c r="AQ346" s="7"/>
      <c r="AR346" s="7"/>
      <c r="AS346" s="7"/>
      <c r="AT346" s="7"/>
      <c r="AU346" s="7"/>
      <c r="AV346" s="11"/>
    </row>
    <row r="347" spans="1:48" ht="14.4" x14ac:dyDescent="0.3">
      <c r="A347" s="12">
        <v>387</v>
      </c>
      <c r="B347" s="14">
        <v>44391.642361111109</v>
      </c>
      <c r="C347" s="14">
        <v>44391.643055555556</v>
      </c>
      <c r="D347" s="13" t="s">
        <v>418</v>
      </c>
      <c r="E347" s="13" t="s">
        <v>419</v>
      </c>
      <c r="F347" s="13" t="s">
        <v>419</v>
      </c>
      <c r="G347" s="15">
        <v>44391</v>
      </c>
      <c r="H347" s="13" t="s">
        <v>448</v>
      </c>
      <c r="I347" s="13">
        <v>44</v>
      </c>
      <c r="J347" s="13" t="s">
        <v>51</v>
      </c>
      <c r="K347" s="13" t="s">
        <v>129</v>
      </c>
      <c r="L347" s="13" t="s">
        <v>53</v>
      </c>
      <c r="M347" s="13">
        <v>1</v>
      </c>
      <c r="N347" s="13" t="s">
        <v>54</v>
      </c>
      <c r="O347" s="13"/>
      <c r="P347" s="13" t="s">
        <v>55</v>
      </c>
      <c r="Q347" s="13"/>
      <c r="R347" s="13" t="s">
        <v>55</v>
      </c>
      <c r="S347" s="13" t="s">
        <v>55</v>
      </c>
      <c r="T347" s="13" t="s">
        <v>55</v>
      </c>
      <c r="U347" s="13" t="s">
        <v>56</v>
      </c>
      <c r="V347" s="13"/>
      <c r="W347" s="13"/>
      <c r="X347" s="13"/>
      <c r="Y347" s="13">
        <v>0</v>
      </c>
      <c r="Z347" s="21" cm="1">
        <f t="array" ref="Z347">MAX(VALUE(Table1[[#This Row],[Enter measured harness resistance value (1st measurement)]:[Enter measured harness resistance value (3rd measurement)]]))</f>
        <v>0</v>
      </c>
      <c r="AA347" s="21" cm="1">
        <f t="array" ref="AA347">MIN(VALUE(Table1[[#This Row],[Enter measured harness resistance value (1st measurement)]:[Enter measured harness resistance value (3rd measurement)]]))</f>
        <v>0</v>
      </c>
      <c r="AB347" s="21">
        <f>IF(ISBLANK(Table1[[#This Row],[Enter measured harness resistance value (1st measurement)]]), 0, 1)</f>
        <v>0</v>
      </c>
      <c r="AC347" s="13">
        <v>0</v>
      </c>
      <c r="AD347" s="13"/>
      <c r="AE347" s="13" t="s">
        <v>57</v>
      </c>
      <c r="AF347" s="13"/>
      <c r="AG347" s="13"/>
      <c r="AH347" s="13"/>
      <c r="AI347" s="13"/>
      <c r="AJ347" s="13" t="s">
        <v>58</v>
      </c>
      <c r="AK347" s="13"/>
      <c r="AL347" s="13"/>
      <c r="AM347" s="13">
        <f>VALUE(Table1[[#This Row],[Planned Test Hours]])</f>
        <v>0</v>
      </c>
      <c r="AN347" s="13"/>
      <c r="AO347" s="13" t="s">
        <v>59</v>
      </c>
      <c r="AP347" s="13"/>
      <c r="AQ347" s="13"/>
      <c r="AR347" s="13"/>
      <c r="AS347" s="13"/>
      <c r="AT347" s="13"/>
      <c r="AU347" s="13"/>
      <c r="AV347" s="17"/>
    </row>
    <row r="348" spans="1:48" ht="14.4" x14ac:dyDescent="0.3">
      <c r="A348" s="8">
        <v>388</v>
      </c>
      <c r="B348" s="9">
        <v>44391.643055555556</v>
      </c>
      <c r="C348" s="9">
        <v>44391.643750000003</v>
      </c>
      <c r="D348" s="7" t="s">
        <v>418</v>
      </c>
      <c r="E348" s="7" t="s">
        <v>419</v>
      </c>
      <c r="F348" s="7" t="s">
        <v>419</v>
      </c>
      <c r="G348" s="10">
        <v>44391</v>
      </c>
      <c r="H348" s="7" t="s">
        <v>449</v>
      </c>
      <c r="I348" s="7">
        <v>45</v>
      </c>
      <c r="J348" s="7" t="s">
        <v>51</v>
      </c>
      <c r="K348" s="7" t="s">
        <v>129</v>
      </c>
      <c r="L348" s="7" t="s">
        <v>53</v>
      </c>
      <c r="M348" s="7">
        <v>1</v>
      </c>
      <c r="N348" s="7" t="s">
        <v>54</v>
      </c>
      <c r="O348" s="7"/>
      <c r="P348" s="7" t="s">
        <v>55</v>
      </c>
      <c r="Q348" s="7"/>
      <c r="R348" s="7" t="s">
        <v>55</v>
      </c>
      <c r="S348" s="7" t="s">
        <v>55</v>
      </c>
      <c r="T348" s="7" t="s">
        <v>55</v>
      </c>
      <c r="U348" s="7" t="s">
        <v>56</v>
      </c>
      <c r="V348" s="7"/>
      <c r="W348" s="7"/>
      <c r="X348" s="7"/>
      <c r="Y348" s="7">
        <v>0</v>
      </c>
      <c r="Z348" s="19" cm="1">
        <f t="array" ref="Z348">MAX(VALUE(Table1[[#This Row],[Enter measured harness resistance value (1st measurement)]:[Enter measured harness resistance value (3rd measurement)]]))</f>
        <v>0</v>
      </c>
      <c r="AA348" s="19" cm="1">
        <f t="array" ref="AA348">MIN(VALUE(Table1[[#This Row],[Enter measured harness resistance value (1st measurement)]:[Enter measured harness resistance value (3rd measurement)]]))</f>
        <v>0</v>
      </c>
      <c r="AB348" s="19">
        <f>IF(ISBLANK(Table1[[#This Row],[Enter measured harness resistance value (1st measurement)]]), 0, 1)</f>
        <v>0</v>
      </c>
      <c r="AC348" s="7">
        <v>0</v>
      </c>
      <c r="AD348" s="7"/>
      <c r="AE348" s="7" t="s">
        <v>57</v>
      </c>
      <c r="AF348" s="7"/>
      <c r="AG348" s="7"/>
      <c r="AH348" s="7"/>
      <c r="AI348" s="7"/>
      <c r="AJ348" s="7" t="s">
        <v>58</v>
      </c>
      <c r="AK348" s="7"/>
      <c r="AL348" s="7"/>
      <c r="AM348" s="7">
        <f>VALUE(Table1[[#This Row],[Planned Test Hours]])</f>
        <v>0</v>
      </c>
      <c r="AN348" s="7"/>
      <c r="AO348" s="7" t="s">
        <v>59</v>
      </c>
      <c r="AP348" s="7"/>
      <c r="AQ348" s="7"/>
      <c r="AR348" s="7"/>
      <c r="AS348" s="7"/>
      <c r="AT348" s="7"/>
      <c r="AU348" s="7"/>
      <c r="AV348" s="11"/>
    </row>
    <row r="349" spans="1:48" ht="14.4" x14ac:dyDescent="0.3">
      <c r="A349" s="12">
        <v>389</v>
      </c>
      <c r="B349" s="14">
        <v>44391.643750000003</v>
      </c>
      <c r="C349" s="14">
        <v>44391.65</v>
      </c>
      <c r="D349" s="13" t="s">
        <v>418</v>
      </c>
      <c r="E349" s="13" t="s">
        <v>419</v>
      </c>
      <c r="F349" s="13" t="s">
        <v>419</v>
      </c>
      <c r="G349" s="15">
        <v>44391</v>
      </c>
      <c r="H349" s="13" t="s">
        <v>450</v>
      </c>
      <c r="I349" s="13">
        <v>46</v>
      </c>
      <c r="J349" s="13" t="s">
        <v>51</v>
      </c>
      <c r="K349" s="13" t="s">
        <v>129</v>
      </c>
      <c r="L349" s="13" t="s">
        <v>53</v>
      </c>
      <c r="M349" s="13">
        <v>1</v>
      </c>
      <c r="N349" s="13" t="s">
        <v>54</v>
      </c>
      <c r="O349" s="13"/>
      <c r="P349" s="13" t="s">
        <v>55</v>
      </c>
      <c r="Q349" s="13"/>
      <c r="R349" s="13" t="s">
        <v>55</v>
      </c>
      <c r="S349" s="13" t="s">
        <v>55</v>
      </c>
      <c r="T349" s="13" t="s">
        <v>55</v>
      </c>
      <c r="U349" s="13" t="s">
        <v>56</v>
      </c>
      <c r="V349" s="13"/>
      <c r="W349" s="13"/>
      <c r="X349" s="13"/>
      <c r="Y349" s="13">
        <v>0</v>
      </c>
      <c r="Z349" s="21" cm="1">
        <f t="array" ref="Z349">MAX(VALUE(Table1[[#This Row],[Enter measured harness resistance value (1st measurement)]:[Enter measured harness resistance value (3rd measurement)]]))</f>
        <v>0</v>
      </c>
      <c r="AA349" s="21" cm="1">
        <f t="array" ref="AA349">MIN(VALUE(Table1[[#This Row],[Enter measured harness resistance value (1st measurement)]:[Enter measured harness resistance value (3rd measurement)]]))</f>
        <v>0</v>
      </c>
      <c r="AB349" s="21">
        <f>IF(ISBLANK(Table1[[#This Row],[Enter measured harness resistance value (1st measurement)]]), 0, 1)</f>
        <v>0</v>
      </c>
      <c r="AC349" s="13">
        <v>0</v>
      </c>
      <c r="AD349" s="13"/>
      <c r="AE349" s="13" t="s">
        <v>57</v>
      </c>
      <c r="AF349" s="13"/>
      <c r="AG349" s="13"/>
      <c r="AH349" s="13"/>
      <c r="AI349" s="13"/>
      <c r="AJ349" s="13" t="s">
        <v>58</v>
      </c>
      <c r="AK349" s="13"/>
      <c r="AL349" s="13"/>
      <c r="AM349" s="13">
        <f>VALUE(Table1[[#This Row],[Planned Test Hours]])</f>
        <v>0</v>
      </c>
      <c r="AN349" s="13"/>
      <c r="AO349" s="13" t="s">
        <v>59</v>
      </c>
      <c r="AP349" s="13"/>
      <c r="AQ349" s="13"/>
      <c r="AR349" s="13"/>
      <c r="AS349" s="13"/>
      <c r="AT349" s="13"/>
      <c r="AU349" s="13"/>
      <c r="AV349" s="17"/>
    </row>
    <row r="350" spans="1:48" ht="14.4" x14ac:dyDescent="0.3">
      <c r="A350" s="8">
        <v>390</v>
      </c>
      <c r="B350" s="9">
        <v>44391.65</v>
      </c>
      <c r="C350" s="9">
        <v>44391.650694444441</v>
      </c>
      <c r="D350" s="7" t="s">
        <v>418</v>
      </c>
      <c r="E350" s="7" t="s">
        <v>419</v>
      </c>
      <c r="F350" s="7" t="s">
        <v>419</v>
      </c>
      <c r="G350" s="10">
        <v>44391</v>
      </c>
      <c r="H350" s="7" t="s">
        <v>451</v>
      </c>
      <c r="I350" s="7">
        <v>47</v>
      </c>
      <c r="J350" s="7" t="s">
        <v>51</v>
      </c>
      <c r="K350" s="7" t="s">
        <v>129</v>
      </c>
      <c r="L350" s="7" t="s">
        <v>53</v>
      </c>
      <c r="M350" s="7">
        <v>1</v>
      </c>
      <c r="N350" s="7" t="s">
        <v>54</v>
      </c>
      <c r="O350" s="7"/>
      <c r="P350" s="7" t="s">
        <v>55</v>
      </c>
      <c r="Q350" s="7"/>
      <c r="R350" s="7" t="s">
        <v>55</v>
      </c>
      <c r="S350" s="7" t="s">
        <v>55</v>
      </c>
      <c r="T350" s="7" t="s">
        <v>55</v>
      </c>
      <c r="U350" s="7" t="s">
        <v>56</v>
      </c>
      <c r="V350" s="7"/>
      <c r="W350" s="7"/>
      <c r="X350" s="7"/>
      <c r="Y350" s="7">
        <v>0</v>
      </c>
      <c r="Z350" s="19" cm="1">
        <f t="array" ref="Z350">MAX(VALUE(Table1[[#This Row],[Enter measured harness resistance value (1st measurement)]:[Enter measured harness resistance value (3rd measurement)]]))</f>
        <v>0</v>
      </c>
      <c r="AA350" s="19" cm="1">
        <f t="array" ref="AA350">MIN(VALUE(Table1[[#This Row],[Enter measured harness resistance value (1st measurement)]:[Enter measured harness resistance value (3rd measurement)]]))</f>
        <v>0</v>
      </c>
      <c r="AB350" s="19">
        <f>IF(ISBLANK(Table1[[#This Row],[Enter measured harness resistance value (1st measurement)]]), 0, 1)</f>
        <v>0</v>
      </c>
      <c r="AC350" s="7">
        <v>0</v>
      </c>
      <c r="AD350" s="7"/>
      <c r="AE350" s="7" t="s">
        <v>57</v>
      </c>
      <c r="AF350" s="7"/>
      <c r="AG350" s="7"/>
      <c r="AH350" s="7"/>
      <c r="AI350" s="7"/>
      <c r="AJ350" s="7" t="s">
        <v>58</v>
      </c>
      <c r="AK350" s="7"/>
      <c r="AL350" s="7"/>
      <c r="AM350" s="7">
        <f>VALUE(Table1[[#This Row],[Planned Test Hours]])</f>
        <v>0</v>
      </c>
      <c r="AN350" s="7"/>
      <c r="AO350" s="7" t="s">
        <v>59</v>
      </c>
      <c r="AP350" s="7"/>
      <c r="AQ350" s="7"/>
      <c r="AR350" s="7"/>
      <c r="AS350" s="7"/>
      <c r="AT350" s="7"/>
      <c r="AU350" s="7"/>
      <c r="AV350" s="11"/>
    </row>
    <row r="351" spans="1:48" ht="14.4" x14ac:dyDescent="0.3">
      <c r="A351" s="12">
        <v>391</v>
      </c>
      <c r="B351" s="14">
        <v>44391.650694444441</v>
      </c>
      <c r="C351" s="14">
        <v>44391.651388888888</v>
      </c>
      <c r="D351" s="13" t="s">
        <v>418</v>
      </c>
      <c r="E351" s="13" t="s">
        <v>419</v>
      </c>
      <c r="F351" s="13" t="s">
        <v>419</v>
      </c>
      <c r="G351" s="15">
        <v>44391</v>
      </c>
      <c r="H351" s="13" t="s">
        <v>452</v>
      </c>
      <c r="I351" s="13">
        <v>48</v>
      </c>
      <c r="J351" s="13" t="s">
        <v>51</v>
      </c>
      <c r="K351" s="13" t="s">
        <v>129</v>
      </c>
      <c r="L351" s="13" t="s">
        <v>53</v>
      </c>
      <c r="M351" s="13">
        <v>1</v>
      </c>
      <c r="N351" s="13" t="s">
        <v>54</v>
      </c>
      <c r="O351" s="13"/>
      <c r="P351" s="13" t="s">
        <v>55</v>
      </c>
      <c r="Q351" s="13"/>
      <c r="R351" s="13" t="s">
        <v>55</v>
      </c>
      <c r="S351" s="13" t="s">
        <v>55</v>
      </c>
      <c r="T351" s="13" t="s">
        <v>55</v>
      </c>
      <c r="U351" s="13" t="s">
        <v>56</v>
      </c>
      <c r="V351" s="13"/>
      <c r="W351" s="13"/>
      <c r="X351" s="13"/>
      <c r="Y351" s="13">
        <v>0</v>
      </c>
      <c r="Z351" s="21" cm="1">
        <f t="array" ref="Z351">MAX(VALUE(Table1[[#This Row],[Enter measured harness resistance value (1st measurement)]:[Enter measured harness resistance value (3rd measurement)]]))</f>
        <v>0</v>
      </c>
      <c r="AA351" s="21" cm="1">
        <f t="array" ref="AA351">MIN(VALUE(Table1[[#This Row],[Enter measured harness resistance value (1st measurement)]:[Enter measured harness resistance value (3rd measurement)]]))</f>
        <v>0</v>
      </c>
      <c r="AB351" s="21">
        <f>IF(ISBLANK(Table1[[#This Row],[Enter measured harness resistance value (1st measurement)]]), 0, 1)</f>
        <v>0</v>
      </c>
      <c r="AC351" s="13">
        <v>0</v>
      </c>
      <c r="AD351" s="13"/>
      <c r="AE351" s="13" t="s">
        <v>57</v>
      </c>
      <c r="AF351" s="13"/>
      <c r="AG351" s="13"/>
      <c r="AH351" s="13"/>
      <c r="AI351" s="13"/>
      <c r="AJ351" s="13" t="s">
        <v>58</v>
      </c>
      <c r="AK351" s="13"/>
      <c r="AL351" s="13"/>
      <c r="AM351" s="13">
        <f>VALUE(Table1[[#This Row],[Planned Test Hours]])</f>
        <v>0</v>
      </c>
      <c r="AN351" s="13"/>
      <c r="AO351" s="13" t="s">
        <v>59</v>
      </c>
      <c r="AP351" s="13"/>
      <c r="AQ351" s="13"/>
      <c r="AR351" s="13"/>
      <c r="AS351" s="13"/>
      <c r="AT351" s="13"/>
      <c r="AU351" s="13"/>
      <c r="AV351" s="17"/>
    </row>
    <row r="352" spans="1:48" ht="14.4" x14ac:dyDescent="0.3">
      <c r="A352" s="8">
        <v>392</v>
      </c>
      <c r="B352" s="9">
        <v>44391.652083333334</v>
      </c>
      <c r="C352" s="9">
        <v>44391.65347222222</v>
      </c>
      <c r="D352" s="7" t="s">
        <v>418</v>
      </c>
      <c r="E352" s="7" t="s">
        <v>419</v>
      </c>
      <c r="F352" s="7" t="s">
        <v>419</v>
      </c>
      <c r="G352" s="10">
        <v>44391</v>
      </c>
      <c r="H352" s="7" t="s">
        <v>453</v>
      </c>
      <c r="I352" s="7">
        <v>49</v>
      </c>
      <c r="J352" s="7" t="s">
        <v>51</v>
      </c>
      <c r="K352" s="7" t="s">
        <v>129</v>
      </c>
      <c r="L352" s="7" t="s">
        <v>53</v>
      </c>
      <c r="M352" s="7">
        <v>1</v>
      </c>
      <c r="N352" s="7" t="s">
        <v>54</v>
      </c>
      <c r="O352" s="7"/>
      <c r="P352" s="7" t="s">
        <v>55</v>
      </c>
      <c r="Q352" s="7"/>
      <c r="R352" s="7" t="s">
        <v>55</v>
      </c>
      <c r="S352" s="7" t="s">
        <v>55</v>
      </c>
      <c r="T352" s="7" t="s">
        <v>55</v>
      </c>
      <c r="U352" s="7" t="s">
        <v>56</v>
      </c>
      <c r="V352" s="7"/>
      <c r="W352" s="7"/>
      <c r="X352" s="7"/>
      <c r="Y352" s="7">
        <v>0</v>
      </c>
      <c r="Z352" s="19" cm="1">
        <f t="array" ref="Z352">MAX(VALUE(Table1[[#This Row],[Enter measured harness resistance value (1st measurement)]:[Enter measured harness resistance value (3rd measurement)]]))</f>
        <v>0</v>
      </c>
      <c r="AA352" s="19" cm="1">
        <f t="array" ref="AA352">MIN(VALUE(Table1[[#This Row],[Enter measured harness resistance value (1st measurement)]:[Enter measured harness resistance value (3rd measurement)]]))</f>
        <v>0</v>
      </c>
      <c r="AB352" s="19">
        <f>IF(ISBLANK(Table1[[#This Row],[Enter measured harness resistance value (1st measurement)]]), 0, 1)</f>
        <v>0</v>
      </c>
      <c r="AC352" s="7">
        <v>0</v>
      </c>
      <c r="AD352" s="7"/>
      <c r="AE352" s="7" t="s">
        <v>57</v>
      </c>
      <c r="AF352" s="7"/>
      <c r="AG352" s="7"/>
      <c r="AH352" s="7"/>
      <c r="AI352" s="7"/>
      <c r="AJ352" s="7" t="s">
        <v>58</v>
      </c>
      <c r="AK352" s="7"/>
      <c r="AL352" s="7"/>
      <c r="AM352" s="7">
        <f>VALUE(Table1[[#This Row],[Planned Test Hours]])</f>
        <v>0</v>
      </c>
      <c r="AN352" s="7"/>
      <c r="AO352" s="7" t="s">
        <v>59</v>
      </c>
      <c r="AP352" s="7"/>
      <c r="AQ352" s="7"/>
      <c r="AR352" s="7"/>
      <c r="AS352" s="7"/>
      <c r="AT352" s="7"/>
      <c r="AU352" s="7"/>
      <c r="AV352" s="11"/>
    </row>
    <row r="353" spans="1:48" ht="14.4" x14ac:dyDescent="0.3">
      <c r="A353" s="12">
        <v>393</v>
      </c>
      <c r="B353" s="14">
        <v>44393.531944444447</v>
      </c>
      <c r="C353" s="14">
        <v>44393.533333333333</v>
      </c>
      <c r="D353" s="13" t="s">
        <v>418</v>
      </c>
      <c r="E353" s="13" t="s">
        <v>419</v>
      </c>
      <c r="F353" s="13" t="s">
        <v>419</v>
      </c>
      <c r="G353" s="15">
        <v>44393</v>
      </c>
      <c r="H353" s="13" t="s">
        <v>454</v>
      </c>
      <c r="I353" s="13">
        <v>14</v>
      </c>
      <c r="J353" s="13" t="s">
        <v>51</v>
      </c>
      <c r="K353" s="13" t="s">
        <v>426</v>
      </c>
      <c r="L353" s="13" t="s">
        <v>53</v>
      </c>
      <c r="M353" s="13">
        <v>1</v>
      </c>
      <c r="N353" s="13" t="s">
        <v>54</v>
      </c>
      <c r="O353" s="13"/>
      <c r="P353" s="13" t="s">
        <v>55</v>
      </c>
      <c r="Q353" s="13"/>
      <c r="R353" s="13" t="s">
        <v>55</v>
      </c>
      <c r="S353" s="13" t="s">
        <v>55</v>
      </c>
      <c r="T353" s="13" t="s">
        <v>55</v>
      </c>
      <c r="U353" s="13" t="s">
        <v>56</v>
      </c>
      <c r="V353" s="13"/>
      <c r="W353" s="13"/>
      <c r="X353" s="13"/>
      <c r="Y353" s="13">
        <v>0</v>
      </c>
      <c r="Z353" s="21" cm="1">
        <f t="array" ref="Z353">MAX(VALUE(Table1[[#This Row],[Enter measured harness resistance value (1st measurement)]:[Enter measured harness resistance value (3rd measurement)]]))</f>
        <v>0</v>
      </c>
      <c r="AA353" s="21" cm="1">
        <f t="array" ref="AA353">MIN(VALUE(Table1[[#This Row],[Enter measured harness resistance value (1st measurement)]:[Enter measured harness resistance value (3rd measurement)]]))</f>
        <v>0</v>
      </c>
      <c r="AB353" s="21">
        <f>IF(ISBLANK(Table1[[#This Row],[Enter measured harness resistance value (1st measurement)]]), 0, 1)</f>
        <v>0</v>
      </c>
      <c r="AC353" s="13">
        <v>0</v>
      </c>
      <c r="AD353" s="13"/>
      <c r="AE353" s="13" t="s">
        <v>57</v>
      </c>
      <c r="AF353" s="13"/>
      <c r="AG353" s="13"/>
      <c r="AH353" s="13"/>
      <c r="AI353" s="13"/>
      <c r="AJ353" s="13" t="s">
        <v>58</v>
      </c>
      <c r="AK353" s="13"/>
      <c r="AL353" s="13"/>
      <c r="AM353" s="13">
        <f>VALUE(Table1[[#This Row],[Planned Test Hours]])</f>
        <v>0</v>
      </c>
      <c r="AN353" s="13"/>
      <c r="AO353" s="13" t="s">
        <v>59</v>
      </c>
      <c r="AP353" s="13"/>
      <c r="AQ353" s="13"/>
      <c r="AR353" s="13"/>
      <c r="AS353" s="13"/>
      <c r="AT353" s="13"/>
      <c r="AU353" s="13"/>
      <c r="AV353" s="17"/>
    </row>
    <row r="354" spans="1:48" ht="14.4" x14ac:dyDescent="0.3">
      <c r="A354" s="8">
        <v>394</v>
      </c>
      <c r="B354" s="9">
        <v>44393.533333333333</v>
      </c>
      <c r="C354" s="9">
        <v>44393.534722222219</v>
      </c>
      <c r="D354" s="7" t="s">
        <v>418</v>
      </c>
      <c r="E354" s="7" t="s">
        <v>419</v>
      </c>
      <c r="F354" s="7" t="s">
        <v>419</v>
      </c>
      <c r="G354" s="10">
        <v>44393</v>
      </c>
      <c r="H354" s="7" t="s">
        <v>455</v>
      </c>
      <c r="I354" s="7">
        <v>15</v>
      </c>
      <c r="J354" s="7" t="s">
        <v>51</v>
      </c>
      <c r="K354" s="7" t="s">
        <v>426</v>
      </c>
      <c r="L354" s="7" t="s">
        <v>53</v>
      </c>
      <c r="M354" s="7">
        <v>1</v>
      </c>
      <c r="N354" s="7" t="s">
        <v>54</v>
      </c>
      <c r="O354" s="7"/>
      <c r="P354" s="7" t="s">
        <v>55</v>
      </c>
      <c r="Q354" s="7"/>
      <c r="R354" s="7" t="s">
        <v>55</v>
      </c>
      <c r="S354" s="7" t="s">
        <v>55</v>
      </c>
      <c r="T354" s="7" t="s">
        <v>55</v>
      </c>
      <c r="U354" s="7" t="s">
        <v>56</v>
      </c>
      <c r="V354" s="7"/>
      <c r="W354" s="7"/>
      <c r="X354" s="7"/>
      <c r="Y354" s="7">
        <v>0</v>
      </c>
      <c r="Z354" s="19" cm="1">
        <f t="array" ref="Z354">MAX(VALUE(Table1[[#This Row],[Enter measured harness resistance value (1st measurement)]:[Enter measured harness resistance value (3rd measurement)]]))</f>
        <v>0</v>
      </c>
      <c r="AA354" s="19" cm="1">
        <f t="array" ref="AA354">MIN(VALUE(Table1[[#This Row],[Enter measured harness resistance value (1st measurement)]:[Enter measured harness resistance value (3rd measurement)]]))</f>
        <v>0</v>
      </c>
      <c r="AB354" s="19">
        <f>IF(ISBLANK(Table1[[#This Row],[Enter measured harness resistance value (1st measurement)]]), 0, 1)</f>
        <v>0</v>
      </c>
      <c r="AC354" s="7">
        <v>0</v>
      </c>
      <c r="AD354" s="7"/>
      <c r="AE354" s="7" t="s">
        <v>57</v>
      </c>
      <c r="AF354" s="7"/>
      <c r="AG354" s="7"/>
      <c r="AH354" s="7"/>
      <c r="AI354" s="7"/>
      <c r="AJ354" s="7" t="s">
        <v>58</v>
      </c>
      <c r="AK354" s="7"/>
      <c r="AL354" s="7"/>
      <c r="AM354" s="7">
        <f>VALUE(Table1[[#This Row],[Planned Test Hours]])</f>
        <v>0</v>
      </c>
      <c r="AN354" s="7"/>
      <c r="AO354" s="7" t="s">
        <v>59</v>
      </c>
      <c r="AP354" s="7"/>
      <c r="AQ354" s="7"/>
      <c r="AR354" s="7"/>
      <c r="AS354" s="7"/>
      <c r="AT354" s="7"/>
      <c r="AU354" s="7"/>
      <c r="AV354" s="11"/>
    </row>
    <row r="355" spans="1:48" ht="14.4" x14ac:dyDescent="0.3">
      <c r="A355" s="12">
        <v>395</v>
      </c>
      <c r="B355" s="14">
        <v>44393.534722222219</v>
      </c>
      <c r="C355" s="14">
        <v>44393.535416666666</v>
      </c>
      <c r="D355" s="13" t="s">
        <v>418</v>
      </c>
      <c r="E355" s="13" t="s">
        <v>419</v>
      </c>
      <c r="F355" s="13" t="s">
        <v>419</v>
      </c>
      <c r="G355" s="15">
        <v>44393</v>
      </c>
      <c r="H355" s="13" t="s">
        <v>456</v>
      </c>
      <c r="I355" s="13">
        <v>16</v>
      </c>
      <c r="J355" s="13" t="s">
        <v>51</v>
      </c>
      <c r="K355" s="13" t="s">
        <v>426</v>
      </c>
      <c r="L355" s="13" t="s">
        <v>53</v>
      </c>
      <c r="M355" s="13">
        <v>1</v>
      </c>
      <c r="N355" s="13" t="s">
        <v>54</v>
      </c>
      <c r="O355" s="13"/>
      <c r="P355" s="13" t="s">
        <v>55</v>
      </c>
      <c r="Q355" s="13"/>
      <c r="R355" s="13" t="s">
        <v>55</v>
      </c>
      <c r="S355" s="13" t="s">
        <v>55</v>
      </c>
      <c r="T355" s="13" t="s">
        <v>55</v>
      </c>
      <c r="U355" s="13" t="s">
        <v>56</v>
      </c>
      <c r="V355" s="13"/>
      <c r="W355" s="13"/>
      <c r="X355" s="13"/>
      <c r="Y355" s="13">
        <v>0</v>
      </c>
      <c r="Z355" s="21" cm="1">
        <f t="array" ref="Z355">MAX(VALUE(Table1[[#This Row],[Enter measured harness resistance value (1st measurement)]:[Enter measured harness resistance value (3rd measurement)]]))</f>
        <v>0</v>
      </c>
      <c r="AA355" s="21" cm="1">
        <f t="array" ref="AA355">MIN(VALUE(Table1[[#This Row],[Enter measured harness resistance value (1st measurement)]:[Enter measured harness resistance value (3rd measurement)]]))</f>
        <v>0</v>
      </c>
      <c r="AB355" s="21">
        <f>IF(ISBLANK(Table1[[#This Row],[Enter measured harness resistance value (1st measurement)]]), 0, 1)</f>
        <v>0</v>
      </c>
      <c r="AC355" s="13">
        <v>0</v>
      </c>
      <c r="AD355" s="13"/>
      <c r="AE355" s="13" t="s">
        <v>57</v>
      </c>
      <c r="AF355" s="13"/>
      <c r="AG355" s="13"/>
      <c r="AH355" s="13"/>
      <c r="AI355" s="13"/>
      <c r="AJ355" s="13" t="s">
        <v>58</v>
      </c>
      <c r="AK355" s="13"/>
      <c r="AL355" s="13"/>
      <c r="AM355" s="13">
        <f>VALUE(Table1[[#This Row],[Planned Test Hours]])</f>
        <v>0</v>
      </c>
      <c r="AN355" s="13"/>
      <c r="AO355" s="13" t="s">
        <v>59</v>
      </c>
      <c r="AP355" s="13"/>
      <c r="AQ355" s="13"/>
      <c r="AR355" s="13"/>
      <c r="AS355" s="13"/>
      <c r="AT355" s="13"/>
      <c r="AU355" s="13"/>
      <c r="AV355" s="17"/>
    </row>
    <row r="356" spans="1:48" ht="14.4" x14ac:dyDescent="0.3">
      <c r="A356" s="8">
        <v>396</v>
      </c>
      <c r="B356" s="9">
        <v>44393.535416666666</v>
      </c>
      <c r="C356" s="9">
        <v>44393.536805555559</v>
      </c>
      <c r="D356" s="7" t="s">
        <v>418</v>
      </c>
      <c r="E356" s="7" t="s">
        <v>419</v>
      </c>
      <c r="F356" s="7" t="s">
        <v>419</v>
      </c>
      <c r="G356" s="10">
        <v>44393</v>
      </c>
      <c r="H356" s="7" t="s">
        <v>457</v>
      </c>
      <c r="I356" s="7">
        <v>17</v>
      </c>
      <c r="J356" s="7" t="s">
        <v>51</v>
      </c>
      <c r="K356" s="7" t="s">
        <v>426</v>
      </c>
      <c r="L356" s="7" t="s">
        <v>53</v>
      </c>
      <c r="M356" s="7">
        <v>1</v>
      </c>
      <c r="N356" s="7" t="s">
        <v>54</v>
      </c>
      <c r="O356" s="7"/>
      <c r="P356" s="7" t="s">
        <v>55</v>
      </c>
      <c r="Q356" s="7"/>
      <c r="R356" s="7" t="s">
        <v>55</v>
      </c>
      <c r="S356" s="7" t="s">
        <v>55</v>
      </c>
      <c r="T356" s="7" t="s">
        <v>55</v>
      </c>
      <c r="U356" s="7" t="s">
        <v>56</v>
      </c>
      <c r="V356" s="7"/>
      <c r="W356" s="7"/>
      <c r="X356" s="7"/>
      <c r="Y356" s="7">
        <v>0</v>
      </c>
      <c r="Z356" s="19" cm="1">
        <f t="array" ref="Z356">MAX(VALUE(Table1[[#This Row],[Enter measured harness resistance value (1st measurement)]:[Enter measured harness resistance value (3rd measurement)]]))</f>
        <v>0</v>
      </c>
      <c r="AA356" s="19" cm="1">
        <f t="array" ref="AA356">MIN(VALUE(Table1[[#This Row],[Enter measured harness resistance value (1st measurement)]:[Enter measured harness resistance value (3rd measurement)]]))</f>
        <v>0</v>
      </c>
      <c r="AB356" s="19">
        <f>IF(ISBLANK(Table1[[#This Row],[Enter measured harness resistance value (1st measurement)]]), 0, 1)</f>
        <v>0</v>
      </c>
      <c r="AC356" s="7">
        <v>0</v>
      </c>
      <c r="AD356" s="7"/>
      <c r="AE356" s="7" t="s">
        <v>57</v>
      </c>
      <c r="AF356" s="7"/>
      <c r="AG356" s="7"/>
      <c r="AH356" s="7"/>
      <c r="AI356" s="7"/>
      <c r="AJ356" s="7" t="s">
        <v>58</v>
      </c>
      <c r="AK356" s="7"/>
      <c r="AL356" s="7"/>
      <c r="AM356" s="7">
        <f>VALUE(Table1[[#This Row],[Planned Test Hours]])</f>
        <v>0</v>
      </c>
      <c r="AN356" s="7"/>
      <c r="AO356" s="7" t="s">
        <v>59</v>
      </c>
      <c r="AP356" s="7"/>
      <c r="AQ356" s="7"/>
      <c r="AR356" s="7"/>
      <c r="AS356" s="7"/>
      <c r="AT356" s="7"/>
      <c r="AU356" s="7"/>
      <c r="AV356" s="11"/>
    </row>
    <row r="357" spans="1:48" ht="14.4" x14ac:dyDescent="0.3">
      <c r="A357" s="12">
        <v>397</v>
      </c>
      <c r="B357" s="14">
        <v>44393.536805555559</v>
      </c>
      <c r="C357" s="14">
        <v>44393.538194444445</v>
      </c>
      <c r="D357" s="13" t="s">
        <v>418</v>
      </c>
      <c r="E357" s="13" t="s">
        <v>419</v>
      </c>
      <c r="F357" s="13" t="s">
        <v>419</v>
      </c>
      <c r="G357" s="15">
        <v>44393</v>
      </c>
      <c r="H357" s="13" t="s">
        <v>458</v>
      </c>
      <c r="I357" s="13">
        <v>18</v>
      </c>
      <c r="J357" s="13" t="s">
        <v>51</v>
      </c>
      <c r="K357" s="13" t="s">
        <v>426</v>
      </c>
      <c r="L357" s="13" t="s">
        <v>53</v>
      </c>
      <c r="M357" s="13">
        <v>1</v>
      </c>
      <c r="N357" s="13" t="s">
        <v>54</v>
      </c>
      <c r="O357" s="13"/>
      <c r="P357" s="13" t="s">
        <v>55</v>
      </c>
      <c r="Q357" s="13"/>
      <c r="R357" s="13" t="s">
        <v>55</v>
      </c>
      <c r="S357" s="13" t="s">
        <v>55</v>
      </c>
      <c r="T357" s="13" t="s">
        <v>55</v>
      </c>
      <c r="U357" s="13" t="s">
        <v>56</v>
      </c>
      <c r="V357" s="13"/>
      <c r="W357" s="13"/>
      <c r="X357" s="13"/>
      <c r="Y357" s="13">
        <v>0</v>
      </c>
      <c r="Z357" s="21" cm="1">
        <f t="array" ref="Z357">MAX(VALUE(Table1[[#This Row],[Enter measured harness resistance value (1st measurement)]:[Enter measured harness resistance value (3rd measurement)]]))</f>
        <v>0</v>
      </c>
      <c r="AA357" s="21" cm="1">
        <f t="array" ref="AA357">MIN(VALUE(Table1[[#This Row],[Enter measured harness resistance value (1st measurement)]:[Enter measured harness resistance value (3rd measurement)]]))</f>
        <v>0</v>
      </c>
      <c r="AB357" s="21">
        <f>IF(ISBLANK(Table1[[#This Row],[Enter measured harness resistance value (1st measurement)]]), 0, 1)</f>
        <v>0</v>
      </c>
      <c r="AC357" s="13">
        <v>0</v>
      </c>
      <c r="AD357" s="13"/>
      <c r="AE357" s="13" t="s">
        <v>57</v>
      </c>
      <c r="AF357" s="13"/>
      <c r="AG357" s="13"/>
      <c r="AH357" s="13"/>
      <c r="AI357" s="13"/>
      <c r="AJ357" s="13" t="s">
        <v>58</v>
      </c>
      <c r="AK357" s="13"/>
      <c r="AL357" s="13"/>
      <c r="AM357" s="13">
        <f>VALUE(Table1[[#This Row],[Planned Test Hours]])</f>
        <v>0</v>
      </c>
      <c r="AN357" s="13"/>
      <c r="AO357" s="13" t="s">
        <v>59</v>
      </c>
      <c r="AP357" s="13"/>
      <c r="AQ357" s="13"/>
      <c r="AR357" s="13"/>
      <c r="AS357" s="13"/>
      <c r="AT357" s="13"/>
      <c r="AU357" s="13"/>
      <c r="AV357" s="17"/>
    </row>
    <row r="358" spans="1:48" ht="14.4" hidden="1" customHeight="1" x14ac:dyDescent="0.3">
      <c r="A358" s="8">
        <v>399</v>
      </c>
      <c r="B358" s="9">
        <v>44396.622916666667</v>
      </c>
      <c r="C358" s="9">
        <v>44396.625694444447</v>
      </c>
      <c r="D358" s="7" t="s">
        <v>418</v>
      </c>
      <c r="E358" s="7" t="s">
        <v>419</v>
      </c>
      <c r="F358" s="7" t="s">
        <v>419</v>
      </c>
      <c r="G358" s="10">
        <v>44396</v>
      </c>
      <c r="H358" s="7" t="s">
        <v>114</v>
      </c>
      <c r="I358" s="7">
        <v>37</v>
      </c>
      <c r="J358" s="7" t="s">
        <v>51</v>
      </c>
      <c r="K358" s="7" t="s">
        <v>77</v>
      </c>
      <c r="L358" s="7" t="s">
        <v>53</v>
      </c>
      <c r="M358" s="7">
        <v>1</v>
      </c>
      <c r="N358" s="7" t="s">
        <v>54</v>
      </c>
      <c r="O358" s="7"/>
      <c r="P358" s="7" t="s">
        <v>55</v>
      </c>
      <c r="Q358" s="7">
        <v>0</v>
      </c>
      <c r="R358" s="7"/>
      <c r="S358" s="7"/>
      <c r="T358" s="7"/>
      <c r="U358" s="7"/>
      <c r="V358" s="7"/>
      <c r="W358" s="7"/>
      <c r="X358" s="7"/>
      <c r="Y358" s="7">
        <v>0</v>
      </c>
      <c r="Z358" s="19" cm="1">
        <f t="array" ref="Z358">MAX(VALUE(Table1[[#This Row],[Enter measured harness resistance value (1st measurement)]:[Enter measured harness resistance value (3rd measurement)]]))</f>
        <v>0</v>
      </c>
      <c r="AA358" s="19" cm="1">
        <f t="array" ref="AA358">MIN(VALUE(Table1[[#This Row],[Enter measured harness resistance value (1st measurement)]:[Enter measured harness resistance value (3rd measurement)]]))</f>
        <v>0</v>
      </c>
      <c r="AB358" s="19">
        <f>IF(ISBLANK(Table1[[#This Row],[Enter measured harness resistance value (1st measurement)]]), 0, 1)</f>
        <v>0</v>
      </c>
      <c r="AC358" s="7">
        <v>0</v>
      </c>
      <c r="AD358" s="7"/>
      <c r="AE358" s="7" t="s">
        <v>78</v>
      </c>
      <c r="AF358" s="7"/>
      <c r="AG358" s="7"/>
      <c r="AH358" s="7"/>
      <c r="AI358" s="7"/>
      <c r="AJ358" s="7" t="s">
        <v>136</v>
      </c>
      <c r="AK358" s="7"/>
      <c r="AL358" s="7"/>
      <c r="AM358" s="7">
        <f>VALUE(Table1[[#This Row],[Planned Test Hours]])</f>
        <v>0</v>
      </c>
      <c r="AN358" s="7"/>
      <c r="AO358" s="7" t="s">
        <v>59</v>
      </c>
      <c r="AP358" s="7" t="s">
        <v>459</v>
      </c>
      <c r="AQ358" s="7"/>
      <c r="AR358" s="7"/>
      <c r="AS358" s="7"/>
      <c r="AT358" s="7"/>
      <c r="AU358" s="7"/>
      <c r="AV358" s="11"/>
    </row>
    <row r="359" spans="1:48" ht="14.4" hidden="1" customHeight="1" x14ac:dyDescent="0.3">
      <c r="A359" s="12">
        <v>400</v>
      </c>
      <c r="B359" s="14">
        <v>44396.627083333333</v>
      </c>
      <c r="C359" s="14">
        <v>44396.62777777778</v>
      </c>
      <c r="D359" s="13" t="s">
        <v>418</v>
      </c>
      <c r="E359" s="13" t="s">
        <v>419</v>
      </c>
      <c r="F359" s="13" t="s">
        <v>419</v>
      </c>
      <c r="G359" s="15">
        <v>44396</v>
      </c>
      <c r="H359" s="13" t="s">
        <v>101</v>
      </c>
      <c r="I359" s="13">
        <v>24</v>
      </c>
      <c r="J359" s="13" t="s">
        <v>51</v>
      </c>
      <c r="K359" s="13" t="s">
        <v>77</v>
      </c>
      <c r="L359" s="13" t="s">
        <v>420</v>
      </c>
      <c r="M359" s="13">
        <v>-1</v>
      </c>
      <c r="N359" s="13"/>
      <c r="O359" s="13"/>
      <c r="P359" s="13" t="s">
        <v>55</v>
      </c>
      <c r="Q359" s="13"/>
      <c r="R359" s="13"/>
      <c r="S359" s="13"/>
      <c r="T359" s="13"/>
      <c r="U359" s="13"/>
      <c r="V359" s="13"/>
      <c r="W359" s="13"/>
      <c r="X359" s="13"/>
      <c r="Y359" s="13">
        <v>0</v>
      </c>
      <c r="Z359" s="21" cm="1">
        <f t="array" ref="Z359">MAX(VALUE(Table1[[#This Row],[Enter measured harness resistance value (1st measurement)]:[Enter measured harness resistance value (3rd measurement)]]))</f>
        <v>0</v>
      </c>
      <c r="AA359" s="21" cm="1">
        <f t="array" ref="AA359">MIN(VALUE(Table1[[#This Row],[Enter measured harness resistance value (1st measurement)]:[Enter measured harness resistance value (3rd measurement)]]))</f>
        <v>0</v>
      </c>
      <c r="AB359" s="21">
        <f>IF(ISBLANK(Table1[[#This Row],[Enter measured harness resistance value (1st measurement)]]), 0, 1)</f>
        <v>0</v>
      </c>
      <c r="AC359" s="13">
        <v>0</v>
      </c>
      <c r="AD359" s="13"/>
      <c r="AE359" s="13"/>
      <c r="AF359" s="13"/>
      <c r="AG359" s="13"/>
      <c r="AH359" s="13"/>
      <c r="AI359" s="13"/>
      <c r="AJ359" s="13"/>
      <c r="AK359" s="13"/>
      <c r="AL359" s="13"/>
      <c r="AM359" s="13">
        <f>VALUE(Table1[[#This Row],[Planned Test Hours]])</f>
        <v>0</v>
      </c>
      <c r="AN359" s="13"/>
      <c r="AO359" s="13" t="s">
        <v>460</v>
      </c>
      <c r="AP359" s="13" t="s">
        <v>461</v>
      </c>
      <c r="AQ359" s="13"/>
      <c r="AR359" s="13"/>
      <c r="AS359" s="13"/>
      <c r="AT359" s="13"/>
      <c r="AU359" s="13"/>
      <c r="AV359" s="17"/>
    </row>
    <row r="360" spans="1:48" ht="14.4" x14ac:dyDescent="0.3">
      <c r="A360" s="8">
        <v>398</v>
      </c>
      <c r="B360" s="9">
        <v>44396.604166666664</v>
      </c>
      <c r="C360" s="9">
        <v>44397.350694444445</v>
      </c>
      <c r="D360" s="7" t="s">
        <v>418</v>
      </c>
      <c r="E360" s="7" t="s">
        <v>419</v>
      </c>
      <c r="F360" s="7" t="s">
        <v>419</v>
      </c>
      <c r="G360" s="10">
        <v>44397</v>
      </c>
      <c r="H360" s="7" t="s">
        <v>462</v>
      </c>
      <c r="I360" s="7">
        <v>106</v>
      </c>
      <c r="J360" s="7" t="s">
        <v>51</v>
      </c>
      <c r="K360" s="7" t="s">
        <v>366</v>
      </c>
      <c r="L360" s="7" t="s">
        <v>53</v>
      </c>
      <c r="M360" s="7">
        <v>1</v>
      </c>
      <c r="N360" s="7" t="s">
        <v>54</v>
      </c>
      <c r="O360" s="7"/>
      <c r="P360" s="7" t="s">
        <v>55</v>
      </c>
      <c r="Q360" s="7"/>
      <c r="R360" s="7" t="s">
        <v>55</v>
      </c>
      <c r="S360" s="7" t="s">
        <v>55</v>
      </c>
      <c r="T360" s="7" t="s">
        <v>55</v>
      </c>
      <c r="U360" s="7" t="s">
        <v>56</v>
      </c>
      <c r="V360" s="7"/>
      <c r="W360" s="7"/>
      <c r="X360" s="7"/>
      <c r="Y360" s="7">
        <v>0</v>
      </c>
      <c r="Z360" s="19" cm="1">
        <f t="array" ref="Z360">MAX(VALUE(Table1[[#This Row],[Enter measured harness resistance value (1st measurement)]:[Enter measured harness resistance value (3rd measurement)]]))</f>
        <v>0</v>
      </c>
      <c r="AA360" s="19" cm="1">
        <f t="array" ref="AA360">MIN(VALUE(Table1[[#This Row],[Enter measured harness resistance value (1st measurement)]:[Enter measured harness resistance value (3rd measurement)]]))</f>
        <v>0</v>
      </c>
      <c r="AB360" s="19">
        <f>IF(ISBLANK(Table1[[#This Row],[Enter measured harness resistance value (1st measurement)]]), 0, 1)</f>
        <v>0</v>
      </c>
      <c r="AC360" s="7">
        <v>0</v>
      </c>
      <c r="AD360" s="7"/>
      <c r="AE360" s="7" t="s">
        <v>78</v>
      </c>
      <c r="AF360" s="7"/>
      <c r="AG360" s="7"/>
      <c r="AH360" s="7"/>
      <c r="AI360" s="7"/>
      <c r="AJ360" s="7" t="s">
        <v>58</v>
      </c>
      <c r="AK360" s="19"/>
      <c r="AL360" s="7"/>
      <c r="AM360" s="7">
        <f>VALUE(Table1[[#This Row],[Planned Test Hours]])</f>
        <v>0</v>
      </c>
      <c r="AN360" s="7"/>
      <c r="AO360" s="7" t="s">
        <v>59</v>
      </c>
      <c r="AP360" s="7"/>
      <c r="AQ360" s="7"/>
      <c r="AR360" s="7"/>
      <c r="AS360" s="7"/>
      <c r="AT360" s="7"/>
      <c r="AU360" s="7"/>
      <c r="AV360" s="11"/>
    </row>
    <row r="361" spans="1:48" ht="14.4" x14ac:dyDescent="0.3">
      <c r="A361" s="12">
        <v>401</v>
      </c>
      <c r="B361" s="14">
        <v>44397.350694444445</v>
      </c>
      <c r="C361" s="14">
        <v>44397.352777777778</v>
      </c>
      <c r="D361" s="13" t="s">
        <v>418</v>
      </c>
      <c r="E361" s="13" t="s">
        <v>419</v>
      </c>
      <c r="F361" s="13" t="s">
        <v>419</v>
      </c>
      <c r="G361" s="15">
        <v>44397</v>
      </c>
      <c r="H361" s="13" t="s">
        <v>463</v>
      </c>
      <c r="I361" s="13">
        <v>107</v>
      </c>
      <c r="J361" s="13" t="s">
        <v>51</v>
      </c>
      <c r="K361" s="13" t="s">
        <v>366</v>
      </c>
      <c r="L361" s="13" t="s">
        <v>53</v>
      </c>
      <c r="M361" s="13">
        <v>1</v>
      </c>
      <c r="N361" s="13" t="s">
        <v>54</v>
      </c>
      <c r="O361" s="13"/>
      <c r="P361" s="13" t="s">
        <v>55</v>
      </c>
      <c r="Q361" s="13"/>
      <c r="R361" s="13" t="s">
        <v>55</v>
      </c>
      <c r="S361" s="13" t="s">
        <v>55</v>
      </c>
      <c r="T361" s="13" t="s">
        <v>55</v>
      </c>
      <c r="U361" s="13" t="s">
        <v>56</v>
      </c>
      <c r="V361" s="13"/>
      <c r="W361" s="13"/>
      <c r="X361" s="13"/>
      <c r="Y361" s="13">
        <v>0</v>
      </c>
      <c r="Z361" s="21" cm="1">
        <f t="array" ref="Z361">MAX(VALUE(Table1[[#This Row],[Enter measured harness resistance value (1st measurement)]:[Enter measured harness resistance value (3rd measurement)]]))</f>
        <v>0</v>
      </c>
      <c r="AA361" s="21" cm="1">
        <f t="array" ref="AA361">MIN(VALUE(Table1[[#This Row],[Enter measured harness resistance value (1st measurement)]:[Enter measured harness resistance value (3rd measurement)]]))</f>
        <v>0</v>
      </c>
      <c r="AB361" s="21">
        <f>IF(ISBLANK(Table1[[#This Row],[Enter measured harness resistance value (1st measurement)]]), 0, 1)</f>
        <v>0</v>
      </c>
      <c r="AC361" s="13">
        <v>0</v>
      </c>
      <c r="AD361" s="13"/>
      <c r="AE361" s="13" t="s">
        <v>78</v>
      </c>
      <c r="AF361" s="13"/>
      <c r="AG361" s="13"/>
      <c r="AH361" s="13"/>
      <c r="AI361" s="13"/>
      <c r="AJ361" s="13" t="s">
        <v>58</v>
      </c>
      <c r="AK361" s="13"/>
      <c r="AL361" s="13"/>
      <c r="AM361" s="13">
        <f>VALUE(Table1[[#This Row],[Planned Test Hours]])</f>
        <v>0</v>
      </c>
      <c r="AN361" s="13"/>
      <c r="AO361" s="13" t="s">
        <v>59</v>
      </c>
      <c r="AP361" s="13"/>
      <c r="AQ361" s="13"/>
      <c r="AR361" s="13"/>
      <c r="AS361" s="13"/>
      <c r="AT361" s="13"/>
      <c r="AU361" s="13"/>
      <c r="AV361" s="17"/>
    </row>
    <row r="362" spans="1:48" ht="14.4" x14ac:dyDescent="0.3">
      <c r="A362" s="8">
        <v>402</v>
      </c>
      <c r="B362" s="9">
        <v>44397.352777777778</v>
      </c>
      <c r="C362" s="9">
        <v>44397.354166666664</v>
      </c>
      <c r="D362" s="7" t="s">
        <v>418</v>
      </c>
      <c r="E362" s="7" t="s">
        <v>419</v>
      </c>
      <c r="F362" s="7" t="s">
        <v>419</v>
      </c>
      <c r="G362" s="10">
        <v>44397</v>
      </c>
      <c r="H362" s="7" t="s">
        <v>464</v>
      </c>
      <c r="I362" s="7">
        <v>108</v>
      </c>
      <c r="J362" s="7" t="s">
        <v>51</v>
      </c>
      <c r="K362" s="7" t="s">
        <v>366</v>
      </c>
      <c r="L362" s="7" t="s">
        <v>53</v>
      </c>
      <c r="M362" s="7">
        <v>1</v>
      </c>
      <c r="N362" s="7" t="s">
        <v>54</v>
      </c>
      <c r="O362" s="7"/>
      <c r="P362" s="7" t="s">
        <v>55</v>
      </c>
      <c r="Q362" s="7"/>
      <c r="R362" s="7" t="s">
        <v>55</v>
      </c>
      <c r="S362" s="7" t="s">
        <v>55</v>
      </c>
      <c r="T362" s="7" t="s">
        <v>55</v>
      </c>
      <c r="U362" s="7" t="s">
        <v>56</v>
      </c>
      <c r="V362" s="7"/>
      <c r="W362" s="7"/>
      <c r="X362" s="7"/>
      <c r="Y362" s="7">
        <v>0</v>
      </c>
      <c r="Z362" s="19" cm="1">
        <f t="array" ref="Z362">MAX(VALUE(Table1[[#This Row],[Enter measured harness resistance value (1st measurement)]:[Enter measured harness resistance value (3rd measurement)]]))</f>
        <v>0</v>
      </c>
      <c r="AA362" s="19" cm="1">
        <f t="array" ref="AA362">MIN(VALUE(Table1[[#This Row],[Enter measured harness resistance value (1st measurement)]:[Enter measured harness resistance value (3rd measurement)]]))</f>
        <v>0</v>
      </c>
      <c r="AB362" s="19">
        <f>IF(ISBLANK(Table1[[#This Row],[Enter measured harness resistance value (1st measurement)]]), 0, 1)</f>
        <v>0</v>
      </c>
      <c r="AC362" s="7">
        <v>0</v>
      </c>
      <c r="AD362" s="7"/>
      <c r="AE362" s="7" t="s">
        <v>78</v>
      </c>
      <c r="AF362" s="7"/>
      <c r="AG362" s="7"/>
      <c r="AH362" s="7"/>
      <c r="AI362" s="7"/>
      <c r="AJ362" s="7" t="s">
        <v>58</v>
      </c>
      <c r="AK362" s="7"/>
      <c r="AL362" s="7"/>
      <c r="AM362" s="7">
        <f>VALUE(Table1[[#This Row],[Planned Test Hours]])</f>
        <v>0</v>
      </c>
      <c r="AN362" s="7"/>
      <c r="AO362" s="7" t="s">
        <v>59</v>
      </c>
      <c r="AP362" s="7"/>
      <c r="AQ362" s="7"/>
      <c r="AR362" s="7"/>
      <c r="AS362" s="7"/>
      <c r="AT362" s="7"/>
      <c r="AU362" s="7"/>
      <c r="AV362" s="11"/>
    </row>
    <row r="363" spans="1:48" ht="14.4" x14ac:dyDescent="0.3">
      <c r="A363" s="12">
        <v>403</v>
      </c>
      <c r="B363" s="14">
        <v>44397.354166666664</v>
      </c>
      <c r="C363" s="14">
        <v>44397.355555555558</v>
      </c>
      <c r="D363" s="13" t="s">
        <v>418</v>
      </c>
      <c r="E363" s="13" t="s">
        <v>419</v>
      </c>
      <c r="F363" s="13" t="s">
        <v>419</v>
      </c>
      <c r="G363" s="15">
        <v>44397</v>
      </c>
      <c r="H363" s="13" t="s">
        <v>465</v>
      </c>
      <c r="I363" s="13">
        <v>109</v>
      </c>
      <c r="J363" s="13" t="s">
        <v>51</v>
      </c>
      <c r="K363" s="13" t="s">
        <v>366</v>
      </c>
      <c r="L363" s="13" t="s">
        <v>53</v>
      </c>
      <c r="M363" s="13">
        <v>1</v>
      </c>
      <c r="N363" s="13" t="s">
        <v>54</v>
      </c>
      <c r="O363" s="13"/>
      <c r="P363" s="13" t="s">
        <v>55</v>
      </c>
      <c r="Q363" s="13"/>
      <c r="R363" s="13" t="s">
        <v>55</v>
      </c>
      <c r="S363" s="13" t="s">
        <v>55</v>
      </c>
      <c r="T363" s="13" t="s">
        <v>55</v>
      </c>
      <c r="U363" s="13" t="s">
        <v>56</v>
      </c>
      <c r="V363" s="13"/>
      <c r="W363" s="13"/>
      <c r="X363" s="13"/>
      <c r="Y363" s="13">
        <v>0</v>
      </c>
      <c r="Z363" s="21" cm="1">
        <f t="array" ref="Z363">MAX(VALUE(Table1[[#This Row],[Enter measured harness resistance value (1st measurement)]:[Enter measured harness resistance value (3rd measurement)]]))</f>
        <v>0</v>
      </c>
      <c r="AA363" s="21" cm="1">
        <f t="array" ref="AA363">MIN(VALUE(Table1[[#This Row],[Enter measured harness resistance value (1st measurement)]:[Enter measured harness resistance value (3rd measurement)]]))</f>
        <v>0</v>
      </c>
      <c r="AB363" s="21">
        <f>IF(ISBLANK(Table1[[#This Row],[Enter measured harness resistance value (1st measurement)]]), 0, 1)</f>
        <v>0</v>
      </c>
      <c r="AC363" s="13">
        <v>0</v>
      </c>
      <c r="AD363" s="13"/>
      <c r="AE363" s="13" t="s">
        <v>78</v>
      </c>
      <c r="AF363" s="13"/>
      <c r="AG363" s="13"/>
      <c r="AH363" s="13"/>
      <c r="AI363" s="13"/>
      <c r="AJ363" s="13" t="s">
        <v>58</v>
      </c>
      <c r="AK363" s="13"/>
      <c r="AL363" s="13"/>
      <c r="AM363" s="13">
        <f>VALUE(Table1[[#This Row],[Planned Test Hours]])</f>
        <v>0</v>
      </c>
      <c r="AN363" s="13"/>
      <c r="AO363" s="13" t="s">
        <v>59</v>
      </c>
      <c r="AP363" s="13"/>
      <c r="AQ363" s="13"/>
      <c r="AR363" s="13"/>
      <c r="AS363" s="13"/>
      <c r="AT363" s="13"/>
      <c r="AU363" s="13"/>
      <c r="AV363" s="17"/>
    </row>
    <row r="364" spans="1:48" ht="14.4" x14ac:dyDescent="0.3">
      <c r="A364" s="8">
        <v>404</v>
      </c>
      <c r="B364" s="9">
        <v>44397.355555555558</v>
      </c>
      <c r="C364" s="9">
        <v>44397.35833333333</v>
      </c>
      <c r="D364" s="7" t="s">
        <v>418</v>
      </c>
      <c r="E364" s="7" t="s">
        <v>419</v>
      </c>
      <c r="F364" s="7" t="s">
        <v>419</v>
      </c>
      <c r="G364" s="10">
        <v>44397</v>
      </c>
      <c r="H364" s="7" t="s">
        <v>466</v>
      </c>
      <c r="I364" s="7">
        <v>110</v>
      </c>
      <c r="J364" s="7" t="s">
        <v>51</v>
      </c>
      <c r="K364" s="7" t="s">
        <v>366</v>
      </c>
      <c r="L364" s="7" t="s">
        <v>53</v>
      </c>
      <c r="M364" s="7">
        <v>1</v>
      </c>
      <c r="N364" s="7" t="s">
        <v>54</v>
      </c>
      <c r="O364" s="7"/>
      <c r="P364" s="7" t="s">
        <v>55</v>
      </c>
      <c r="Q364" s="7"/>
      <c r="R364" s="7" t="s">
        <v>55</v>
      </c>
      <c r="S364" s="7" t="s">
        <v>55</v>
      </c>
      <c r="T364" s="7" t="s">
        <v>55</v>
      </c>
      <c r="U364" s="7" t="s">
        <v>56</v>
      </c>
      <c r="V364" s="7"/>
      <c r="W364" s="7"/>
      <c r="X364" s="7"/>
      <c r="Y364" s="7">
        <v>0</v>
      </c>
      <c r="Z364" s="19" cm="1">
        <f t="array" ref="Z364">MAX(VALUE(Table1[[#This Row],[Enter measured harness resistance value (1st measurement)]:[Enter measured harness resistance value (3rd measurement)]]))</f>
        <v>0</v>
      </c>
      <c r="AA364" s="19" cm="1">
        <f t="array" ref="AA364">MIN(VALUE(Table1[[#This Row],[Enter measured harness resistance value (1st measurement)]:[Enter measured harness resistance value (3rd measurement)]]))</f>
        <v>0</v>
      </c>
      <c r="AB364" s="19">
        <f>IF(ISBLANK(Table1[[#This Row],[Enter measured harness resistance value (1st measurement)]]), 0, 1)</f>
        <v>0</v>
      </c>
      <c r="AC364" s="7">
        <v>0</v>
      </c>
      <c r="AD364" s="7"/>
      <c r="AE364" s="7" t="s">
        <v>78</v>
      </c>
      <c r="AF364" s="7"/>
      <c r="AG364" s="7"/>
      <c r="AH364" s="7"/>
      <c r="AI364" s="7"/>
      <c r="AJ364" s="7" t="s">
        <v>58</v>
      </c>
      <c r="AK364" s="7"/>
      <c r="AL364" s="7"/>
      <c r="AM364" s="7">
        <f>VALUE(Table1[[#This Row],[Planned Test Hours]])</f>
        <v>0</v>
      </c>
      <c r="AN364" s="7"/>
      <c r="AO364" s="7" t="s">
        <v>59</v>
      </c>
      <c r="AP364" s="7"/>
      <c r="AQ364" s="7"/>
      <c r="AR364" s="7"/>
      <c r="AS364" s="7"/>
      <c r="AT364" s="7"/>
      <c r="AU364" s="7"/>
      <c r="AV364" s="11"/>
    </row>
    <row r="365" spans="1:48" ht="14.4" x14ac:dyDescent="0.3">
      <c r="A365" s="12">
        <v>405</v>
      </c>
      <c r="B365" s="14">
        <v>44397.35833333333</v>
      </c>
      <c r="C365" s="14">
        <v>44397.359722222223</v>
      </c>
      <c r="D365" s="13" t="s">
        <v>418</v>
      </c>
      <c r="E365" s="13" t="s">
        <v>419</v>
      </c>
      <c r="F365" s="13" t="s">
        <v>419</v>
      </c>
      <c r="G365" s="15">
        <v>44397</v>
      </c>
      <c r="H365" s="13" t="s">
        <v>467</v>
      </c>
      <c r="I365" s="13">
        <v>111</v>
      </c>
      <c r="J365" s="13" t="s">
        <v>51</v>
      </c>
      <c r="K365" s="13" t="s">
        <v>366</v>
      </c>
      <c r="L365" s="13" t="s">
        <v>53</v>
      </c>
      <c r="M365" s="13">
        <v>1</v>
      </c>
      <c r="N365" s="13" t="s">
        <v>54</v>
      </c>
      <c r="O365" s="13"/>
      <c r="P365" s="13" t="s">
        <v>55</v>
      </c>
      <c r="Q365" s="13"/>
      <c r="R365" s="13" t="s">
        <v>55</v>
      </c>
      <c r="S365" s="13" t="s">
        <v>55</v>
      </c>
      <c r="T365" s="13" t="s">
        <v>55</v>
      </c>
      <c r="U365" s="13" t="s">
        <v>56</v>
      </c>
      <c r="V365" s="13"/>
      <c r="W365" s="13"/>
      <c r="X365" s="13"/>
      <c r="Y365" s="13">
        <v>0</v>
      </c>
      <c r="Z365" s="21" cm="1">
        <f t="array" ref="Z365">MAX(VALUE(Table1[[#This Row],[Enter measured harness resistance value (1st measurement)]:[Enter measured harness resistance value (3rd measurement)]]))</f>
        <v>0</v>
      </c>
      <c r="AA365" s="21" cm="1">
        <f t="array" ref="AA365">MIN(VALUE(Table1[[#This Row],[Enter measured harness resistance value (1st measurement)]:[Enter measured harness resistance value (3rd measurement)]]))</f>
        <v>0</v>
      </c>
      <c r="AB365" s="21">
        <f>IF(ISBLANK(Table1[[#This Row],[Enter measured harness resistance value (1st measurement)]]), 0, 1)</f>
        <v>0</v>
      </c>
      <c r="AC365" s="13">
        <v>0</v>
      </c>
      <c r="AD365" s="13"/>
      <c r="AE365" s="13" t="s">
        <v>78</v>
      </c>
      <c r="AF365" s="13"/>
      <c r="AG365" s="13"/>
      <c r="AH365" s="13"/>
      <c r="AI365" s="13"/>
      <c r="AJ365" s="13" t="s">
        <v>58</v>
      </c>
      <c r="AK365" s="13"/>
      <c r="AL365" s="13"/>
      <c r="AM365" s="13">
        <f>VALUE(Table1[[#This Row],[Planned Test Hours]])</f>
        <v>0</v>
      </c>
      <c r="AN365" s="13"/>
      <c r="AO365" s="13" t="s">
        <v>59</v>
      </c>
      <c r="AP365" s="13"/>
      <c r="AQ365" s="13"/>
      <c r="AR365" s="13"/>
      <c r="AS365" s="13"/>
      <c r="AT365" s="13"/>
      <c r="AU365" s="13"/>
      <c r="AV365" s="17"/>
    </row>
    <row r="366" spans="1:48" ht="14.4" x14ac:dyDescent="0.3">
      <c r="A366" s="8">
        <v>406</v>
      </c>
      <c r="B366" s="9">
        <v>44397.36041666667</v>
      </c>
      <c r="C366" s="9">
        <v>44397.362500000003</v>
      </c>
      <c r="D366" s="7" t="s">
        <v>418</v>
      </c>
      <c r="E366" s="7" t="s">
        <v>419</v>
      </c>
      <c r="F366" s="7" t="s">
        <v>419</v>
      </c>
      <c r="G366" s="10">
        <v>44397</v>
      </c>
      <c r="H366" s="7" t="s">
        <v>468</v>
      </c>
      <c r="I366" s="7">
        <v>112</v>
      </c>
      <c r="J366" s="7" t="s">
        <v>51</v>
      </c>
      <c r="K366" s="7" t="s">
        <v>366</v>
      </c>
      <c r="L366" s="7" t="s">
        <v>53</v>
      </c>
      <c r="M366" s="7">
        <v>1</v>
      </c>
      <c r="N366" s="7" t="s">
        <v>54</v>
      </c>
      <c r="O366" s="7"/>
      <c r="P366" s="7" t="s">
        <v>55</v>
      </c>
      <c r="Q366" s="7"/>
      <c r="R366" s="7" t="s">
        <v>55</v>
      </c>
      <c r="S366" s="7" t="s">
        <v>55</v>
      </c>
      <c r="T366" s="7" t="s">
        <v>55</v>
      </c>
      <c r="U366" s="7" t="s">
        <v>56</v>
      </c>
      <c r="V366" s="7"/>
      <c r="W366" s="7"/>
      <c r="X366" s="7"/>
      <c r="Y366" s="7">
        <v>0</v>
      </c>
      <c r="Z366" s="19" cm="1">
        <f t="array" ref="Z366">MAX(VALUE(Table1[[#This Row],[Enter measured harness resistance value (1st measurement)]:[Enter measured harness resistance value (3rd measurement)]]))</f>
        <v>0</v>
      </c>
      <c r="AA366" s="19" cm="1">
        <f t="array" ref="AA366">MIN(VALUE(Table1[[#This Row],[Enter measured harness resistance value (1st measurement)]:[Enter measured harness resistance value (3rd measurement)]]))</f>
        <v>0</v>
      </c>
      <c r="AB366" s="19">
        <f>IF(ISBLANK(Table1[[#This Row],[Enter measured harness resistance value (1st measurement)]]), 0, 1)</f>
        <v>0</v>
      </c>
      <c r="AC366" s="7">
        <v>0</v>
      </c>
      <c r="AD366" s="7"/>
      <c r="AE366" s="7" t="s">
        <v>78</v>
      </c>
      <c r="AF366" s="7"/>
      <c r="AG366" s="7"/>
      <c r="AH366" s="7"/>
      <c r="AI366" s="7"/>
      <c r="AJ366" s="7" t="s">
        <v>58</v>
      </c>
      <c r="AK366" s="7"/>
      <c r="AL366" s="7"/>
      <c r="AM366" s="7">
        <f>VALUE(Table1[[#This Row],[Planned Test Hours]])</f>
        <v>0</v>
      </c>
      <c r="AN366" s="7"/>
      <c r="AO366" s="7" t="s">
        <v>59</v>
      </c>
      <c r="AP366" s="7"/>
      <c r="AQ366" s="7"/>
      <c r="AR366" s="7"/>
      <c r="AS366" s="7"/>
      <c r="AT366" s="7"/>
      <c r="AU366" s="7"/>
      <c r="AV366" s="11"/>
    </row>
    <row r="367" spans="1:48" ht="14.4" x14ac:dyDescent="0.3">
      <c r="A367" s="12">
        <v>407</v>
      </c>
      <c r="B367" s="14">
        <v>44397.363194444442</v>
      </c>
      <c r="C367" s="14">
        <v>44397.364583333336</v>
      </c>
      <c r="D367" s="13" t="s">
        <v>418</v>
      </c>
      <c r="E367" s="13" t="s">
        <v>419</v>
      </c>
      <c r="F367" s="13" t="s">
        <v>419</v>
      </c>
      <c r="G367" s="15">
        <v>44397</v>
      </c>
      <c r="H367" s="13" t="s">
        <v>469</v>
      </c>
      <c r="I367" s="13">
        <v>113</v>
      </c>
      <c r="J367" s="13" t="s">
        <v>51</v>
      </c>
      <c r="K367" s="13" t="s">
        <v>366</v>
      </c>
      <c r="L367" s="13" t="s">
        <v>53</v>
      </c>
      <c r="M367" s="13">
        <v>1</v>
      </c>
      <c r="N367" s="13" t="s">
        <v>54</v>
      </c>
      <c r="O367" s="13"/>
      <c r="P367" s="13" t="s">
        <v>55</v>
      </c>
      <c r="Q367" s="13"/>
      <c r="R367" s="13" t="s">
        <v>55</v>
      </c>
      <c r="S367" s="13" t="s">
        <v>55</v>
      </c>
      <c r="T367" s="13" t="s">
        <v>55</v>
      </c>
      <c r="U367" s="13" t="s">
        <v>56</v>
      </c>
      <c r="V367" s="13"/>
      <c r="W367" s="13"/>
      <c r="X367" s="13"/>
      <c r="Y367" s="13">
        <v>0</v>
      </c>
      <c r="Z367" s="21" cm="1">
        <f t="array" ref="Z367">MAX(VALUE(Table1[[#This Row],[Enter measured harness resistance value (1st measurement)]:[Enter measured harness resistance value (3rd measurement)]]))</f>
        <v>0</v>
      </c>
      <c r="AA367" s="21" cm="1">
        <f t="array" ref="AA367">MIN(VALUE(Table1[[#This Row],[Enter measured harness resistance value (1st measurement)]:[Enter measured harness resistance value (3rd measurement)]]))</f>
        <v>0</v>
      </c>
      <c r="AB367" s="21">
        <f>IF(ISBLANK(Table1[[#This Row],[Enter measured harness resistance value (1st measurement)]]), 0, 1)</f>
        <v>0</v>
      </c>
      <c r="AC367" s="13">
        <v>0</v>
      </c>
      <c r="AD367" s="13"/>
      <c r="AE367" s="13" t="s">
        <v>78</v>
      </c>
      <c r="AF367" s="13"/>
      <c r="AG367" s="13"/>
      <c r="AH367" s="13"/>
      <c r="AI367" s="13"/>
      <c r="AJ367" s="13" t="s">
        <v>58</v>
      </c>
      <c r="AK367" s="13"/>
      <c r="AL367" s="13"/>
      <c r="AM367" s="13">
        <f>VALUE(Table1[[#This Row],[Planned Test Hours]])</f>
        <v>0</v>
      </c>
      <c r="AN367" s="13"/>
      <c r="AO367" s="13" t="s">
        <v>59</v>
      </c>
      <c r="AP367" s="13"/>
      <c r="AQ367" s="13"/>
      <c r="AR367" s="13"/>
      <c r="AS367" s="13"/>
      <c r="AT367" s="13"/>
      <c r="AU367" s="13"/>
      <c r="AV367" s="17"/>
    </row>
    <row r="368" spans="1:48" ht="14.4" x14ac:dyDescent="0.3">
      <c r="A368" s="8">
        <v>408</v>
      </c>
      <c r="B368" s="9">
        <v>44397.364583333336</v>
      </c>
      <c r="C368" s="9">
        <v>44397.365277777775</v>
      </c>
      <c r="D368" s="7" t="s">
        <v>418</v>
      </c>
      <c r="E368" s="7" t="s">
        <v>419</v>
      </c>
      <c r="F368" s="7" t="s">
        <v>419</v>
      </c>
      <c r="G368" s="10">
        <v>44397</v>
      </c>
      <c r="H368" s="7" t="s">
        <v>470</v>
      </c>
      <c r="I368" s="7">
        <v>114</v>
      </c>
      <c r="J368" s="7" t="s">
        <v>51</v>
      </c>
      <c r="K368" s="7" t="s">
        <v>366</v>
      </c>
      <c r="L368" s="7" t="s">
        <v>53</v>
      </c>
      <c r="M368" s="7">
        <v>1</v>
      </c>
      <c r="N368" s="7" t="s">
        <v>54</v>
      </c>
      <c r="O368" s="7"/>
      <c r="P368" s="7" t="s">
        <v>55</v>
      </c>
      <c r="Q368" s="7"/>
      <c r="R368" s="7" t="s">
        <v>55</v>
      </c>
      <c r="S368" s="7" t="s">
        <v>55</v>
      </c>
      <c r="T368" s="7" t="s">
        <v>55</v>
      </c>
      <c r="U368" s="7" t="s">
        <v>56</v>
      </c>
      <c r="V368" s="7"/>
      <c r="W368" s="7"/>
      <c r="X368" s="7"/>
      <c r="Y368" s="7">
        <v>0</v>
      </c>
      <c r="Z368" s="19" cm="1">
        <f t="array" ref="Z368">MAX(VALUE(Table1[[#This Row],[Enter measured harness resistance value (1st measurement)]:[Enter measured harness resistance value (3rd measurement)]]))</f>
        <v>0</v>
      </c>
      <c r="AA368" s="19" cm="1">
        <f t="array" ref="AA368">MIN(VALUE(Table1[[#This Row],[Enter measured harness resistance value (1st measurement)]:[Enter measured harness resistance value (3rd measurement)]]))</f>
        <v>0</v>
      </c>
      <c r="AB368" s="19">
        <f>IF(ISBLANK(Table1[[#This Row],[Enter measured harness resistance value (1st measurement)]]), 0, 1)</f>
        <v>0</v>
      </c>
      <c r="AC368" s="7">
        <v>0</v>
      </c>
      <c r="AD368" s="7"/>
      <c r="AE368" s="7" t="s">
        <v>78</v>
      </c>
      <c r="AF368" s="7"/>
      <c r="AG368" s="7"/>
      <c r="AH368" s="7"/>
      <c r="AI368" s="7"/>
      <c r="AJ368" s="7" t="s">
        <v>58</v>
      </c>
      <c r="AK368" s="7"/>
      <c r="AL368" s="7"/>
      <c r="AM368" s="7">
        <f>VALUE(Table1[[#This Row],[Planned Test Hours]])</f>
        <v>0</v>
      </c>
      <c r="AN368" s="7"/>
      <c r="AO368" s="7" t="s">
        <v>59</v>
      </c>
      <c r="AP368" s="7"/>
      <c r="AQ368" s="7"/>
      <c r="AR368" s="7"/>
      <c r="AS368" s="7"/>
      <c r="AT368" s="7"/>
      <c r="AU368" s="7"/>
      <c r="AV368" s="11"/>
    </row>
    <row r="369" spans="1:48" ht="14.4" x14ac:dyDescent="0.3">
      <c r="A369" s="12">
        <v>409</v>
      </c>
      <c r="B369" s="14">
        <v>44397.365972222222</v>
      </c>
      <c r="C369" s="14">
        <v>44397.367361111108</v>
      </c>
      <c r="D369" s="13" t="s">
        <v>418</v>
      </c>
      <c r="E369" s="13" t="s">
        <v>419</v>
      </c>
      <c r="F369" s="13" t="s">
        <v>419</v>
      </c>
      <c r="G369" s="15">
        <v>44397</v>
      </c>
      <c r="H369" s="13" t="s">
        <v>471</v>
      </c>
      <c r="I369" s="13">
        <v>115</v>
      </c>
      <c r="J369" s="13" t="s">
        <v>51</v>
      </c>
      <c r="K369" s="13" t="s">
        <v>366</v>
      </c>
      <c r="L369" s="13" t="s">
        <v>53</v>
      </c>
      <c r="M369" s="13">
        <v>1</v>
      </c>
      <c r="N369" s="13" t="s">
        <v>54</v>
      </c>
      <c r="O369" s="13"/>
      <c r="P369" s="13" t="s">
        <v>55</v>
      </c>
      <c r="Q369" s="13"/>
      <c r="R369" s="13" t="s">
        <v>55</v>
      </c>
      <c r="S369" s="13" t="s">
        <v>55</v>
      </c>
      <c r="T369" s="13" t="s">
        <v>55</v>
      </c>
      <c r="U369" s="13" t="s">
        <v>56</v>
      </c>
      <c r="V369" s="13"/>
      <c r="W369" s="13"/>
      <c r="X369" s="13"/>
      <c r="Y369" s="13">
        <v>0</v>
      </c>
      <c r="Z369" s="21" cm="1">
        <f t="array" ref="Z369">MAX(VALUE(Table1[[#This Row],[Enter measured harness resistance value (1st measurement)]:[Enter measured harness resistance value (3rd measurement)]]))</f>
        <v>0</v>
      </c>
      <c r="AA369" s="21" cm="1">
        <f t="array" ref="AA369">MIN(VALUE(Table1[[#This Row],[Enter measured harness resistance value (1st measurement)]:[Enter measured harness resistance value (3rd measurement)]]))</f>
        <v>0</v>
      </c>
      <c r="AB369" s="21">
        <f>IF(ISBLANK(Table1[[#This Row],[Enter measured harness resistance value (1st measurement)]]), 0, 1)</f>
        <v>0</v>
      </c>
      <c r="AC369" s="13">
        <v>0</v>
      </c>
      <c r="AD369" s="13"/>
      <c r="AE369" s="13" t="s">
        <v>78</v>
      </c>
      <c r="AF369" s="13"/>
      <c r="AG369" s="13"/>
      <c r="AH369" s="13"/>
      <c r="AI369" s="13"/>
      <c r="AJ369" s="13" t="s">
        <v>58</v>
      </c>
      <c r="AK369" s="13"/>
      <c r="AL369" s="13"/>
      <c r="AM369" s="13">
        <f>VALUE(Table1[[#This Row],[Planned Test Hours]])</f>
        <v>0</v>
      </c>
      <c r="AN369" s="13"/>
      <c r="AO369" s="13" t="s">
        <v>59</v>
      </c>
      <c r="AP369" s="13"/>
      <c r="AQ369" s="13"/>
      <c r="AR369" s="13"/>
      <c r="AS369" s="13"/>
      <c r="AT369" s="13"/>
      <c r="AU369" s="13"/>
      <c r="AV369" s="17"/>
    </row>
    <row r="370" spans="1:48" ht="14.4" x14ac:dyDescent="0.3">
      <c r="A370" s="8">
        <v>410</v>
      </c>
      <c r="B370" s="9">
        <v>44397.367361111108</v>
      </c>
      <c r="C370" s="9">
        <v>44397.368750000001</v>
      </c>
      <c r="D370" s="7" t="s">
        <v>418</v>
      </c>
      <c r="E370" s="7" t="s">
        <v>419</v>
      </c>
      <c r="F370" s="7" t="s">
        <v>419</v>
      </c>
      <c r="G370" s="10">
        <v>44397</v>
      </c>
      <c r="H370" s="7" t="s">
        <v>472</v>
      </c>
      <c r="I370" s="7">
        <v>116</v>
      </c>
      <c r="J370" s="7" t="s">
        <v>51</v>
      </c>
      <c r="K370" s="7" t="s">
        <v>366</v>
      </c>
      <c r="L370" s="7" t="s">
        <v>53</v>
      </c>
      <c r="M370" s="7">
        <v>1</v>
      </c>
      <c r="N370" s="7" t="s">
        <v>54</v>
      </c>
      <c r="O370" s="7"/>
      <c r="P370" s="7" t="s">
        <v>55</v>
      </c>
      <c r="Q370" s="7"/>
      <c r="R370" s="7" t="s">
        <v>55</v>
      </c>
      <c r="S370" s="7" t="s">
        <v>55</v>
      </c>
      <c r="T370" s="7" t="s">
        <v>55</v>
      </c>
      <c r="U370" s="7" t="s">
        <v>56</v>
      </c>
      <c r="V370" s="7"/>
      <c r="W370" s="7"/>
      <c r="X370" s="7"/>
      <c r="Y370" s="7">
        <v>0</v>
      </c>
      <c r="Z370" s="19" cm="1">
        <f t="array" ref="Z370">MAX(VALUE(Table1[[#This Row],[Enter measured harness resistance value (1st measurement)]:[Enter measured harness resistance value (3rd measurement)]]))</f>
        <v>0</v>
      </c>
      <c r="AA370" s="19" cm="1">
        <f t="array" ref="AA370">MIN(VALUE(Table1[[#This Row],[Enter measured harness resistance value (1st measurement)]:[Enter measured harness resistance value (3rd measurement)]]))</f>
        <v>0</v>
      </c>
      <c r="AB370" s="19">
        <f>IF(ISBLANK(Table1[[#This Row],[Enter measured harness resistance value (1st measurement)]]), 0, 1)</f>
        <v>0</v>
      </c>
      <c r="AC370" s="7">
        <v>0</v>
      </c>
      <c r="AD370" s="7"/>
      <c r="AE370" s="7" t="s">
        <v>78</v>
      </c>
      <c r="AF370" s="7"/>
      <c r="AG370" s="7"/>
      <c r="AH370" s="7"/>
      <c r="AI370" s="7"/>
      <c r="AJ370" s="7" t="s">
        <v>58</v>
      </c>
      <c r="AK370" s="7"/>
      <c r="AL370" s="7"/>
      <c r="AM370" s="7">
        <f>VALUE(Table1[[#This Row],[Planned Test Hours]])</f>
        <v>0</v>
      </c>
      <c r="AN370" s="7"/>
      <c r="AO370" s="7" t="s">
        <v>59</v>
      </c>
      <c r="AP370" s="7"/>
      <c r="AQ370" s="7"/>
      <c r="AR370" s="7"/>
      <c r="AS370" s="7"/>
      <c r="AT370" s="7"/>
      <c r="AU370" s="7"/>
      <c r="AV370" s="11"/>
    </row>
    <row r="371" spans="1:48" ht="14.4" x14ac:dyDescent="0.3">
      <c r="A371" s="12">
        <v>411</v>
      </c>
      <c r="B371" s="14">
        <v>44397.369444444441</v>
      </c>
      <c r="C371" s="14">
        <v>44397.370138888888</v>
      </c>
      <c r="D371" s="13" t="s">
        <v>418</v>
      </c>
      <c r="E371" s="13" t="s">
        <v>419</v>
      </c>
      <c r="F371" s="13" t="s">
        <v>419</v>
      </c>
      <c r="G371" s="15">
        <v>44397</v>
      </c>
      <c r="H371" s="13" t="s">
        <v>473</v>
      </c>
      <c r="I371" s="13">
        <v>117</v>
      </c>
      <c r="J371" s="13" t="s">
        <v>51</v>
      </c>
      <c r="K371" s="13" t="s">
        <v>366</v>
      </c>
      <c r="L371" s="13" t="s">
        <v>53</v>
      </c>
      <c r="M371" s="13">
        <v>1</v>
      </c>
      <c r="N371" s="13" t="s">
        <v>54</v>
      </c>
      <c r="O371" s="13"/>
      <c r="P371" s="13" t="s">
        <v>55</v>
      </c>
      <c r="Q371" s="13"/>
      <c r="R371" s="13" t="s">
        <v>55</v>
      </c>
      <c r="S371" s="13" t="s">
        <v>55</v>
      </c>
      <c r="T371" s="13" t="s">
        <v>55</v>
      </c>
      <c r="U371" s="13" t="s">
        <v>56</v>
      </c>
      <c r="V371" s="13"/>
      <c r="W371" s="13"/>
      <c r="X371" s="13"/>
      <c r="Y371" s="13">
        <v>0</v>
      </c>
      <c r="Z371" s="21" cm="1">
        <f t="array" ref="Z371">MAX(VALUE(Table1[[#This Row],[Enter measured harness resistance value (1st measurement)]:[Enter measured harness resistance value (3rd measurement)]]))</f>
        <v>0</v>
      </c>
      <c r="AA371" s="21" cm="1">
        <f t="array" ref="AA371">MIN(VALUE(Table1[[#This Row],[Enter measured harness resistance value (1st measurement)]:[Enter measured harness resistance value (3rd measurement)]]))</f>
        <v>0</v>
      </c>
      <c r="AB371" s="21">
        <f>IF(ISBLANK(Table1[[#This Row],[Enter measured harness resistance value (1st measurement)]]), 0, 1)</f>
        <v>0</v>
      </c>
      <c r="AC371" s="13">
        <v>0</v>
      </c>
      <c r="AD371" s="13"/>
      <c r="AE371" s="13" t="s">
        <v>78</v>
      </c>
      <c r="AF371" s="13"/>
      <c r="AG371" s="13"/>
      <c r="AH371" s="13"/>
      <c r="AI371" s="13"/>
      <c r="AJ371" s="13" t="s">
        <v>58</v>
      </c>
      <c r="AK371" s="13"/>
      <c r="AL371" s="13"/>
      <c r="AM371" s="13">
        <f>VALUE(Table1[[#This Row],[Planned Test Hours]])</f>
        <v>0</v>
      </c>
      <c r="AN371" s="13"/>
      <c r="AO371" s="13" t="s">
        <v>59</v>
      </c>
      <c r="AP371" s="13"/>
      <c r="AQ371" s="13"/>
      <c r="AR371" s="13"/>
      <c r="AS371" s="13"/>
      <c r="AT371" s="13"/>
      <c r="AU371" s="13"/>
      <c r="AV371" s="17"/>
    </row>
    <row r="372" spans="1:48" ht="14.4" x14ac:dyDescent="0.3">
      <c r="A372" s="8">
        <v>412</v>
      </c>
      <c r="B372" s="9">
        <v>44397.370138888888</v>
      </c>
      <c r="C372" s="9">
        <v>44397.371527777781</v>
      </c>
      <c r="D372" s="7" t="s">
        <v>418</v>
      </c>
      <c r="E372" s="7" t="s">
        <v>419</v>
      </c>
      <c r="F372" s="7" t="s">
        <v>419</v>
      </c>
      <c r="G372" s="10">
        <v>44397</v>
      </c>
      <c r="H372" s="7" t="s">
        <v>474</v>
      </c>
      <c r="I372" s="7">
        <v>118</v>
      </c>
      <c r="J372" s="7" t="s">
        <v>51</v>
      </c>
      <c r="K372" s="7" t="s">
        <v>366</v>
      </c>
      <c r="L372" s="7" t="s">
        <v>53</v>
      </c>
      <c r="M372" s="7">
        <v>1</v>
      </c>
      <c r="N372" s="7" t="s">
        <v>54</v>
      </c>
      <c r="O372" s="7"/>
      <c r="P372" s="7" t="s">
        <v>55</v>
      </c>
      <c r="Q372" s="7"/>
      <c r="R372" s="7" t="s">
        <v>55</v>
      </c>
      <c r="S372" s="7" t="s">
        <v>55</v>
      </c>
      <c r="T372" s="7" t="s">
        <v>55</v>
      </c>
      <c r="U372" s="7" t="s">
        <v>56</v>
      </c>
      <c r="V372" s="7"/>
      <c r="W372" s="7"/>
      <c r="X372" s="7"/>
      <c r="Y372" s="7">
        <v>0</v>
      </c>
      <c r="Z372" s="19" cm="1">
        <f t="array" ref="Z372">MAX(VALUE(Table1[[#This Row],[Enter measured harness resistance value (1st measurement)]:[Enter measured harness resistance value (3rd measurement)]]))</f>
        <v>0</v>
      </c>
      <c r="AA372" s="19" cm="1">
        <f t="array" ref="AA372">MIN(VALUE(Table1[[#This Row],[Enter measured harness resistance value (1st measurement)]:[Enter measured harness resistance value (3rd measurement)]]))</f>
        <v>0</v>
      </c>
      <c r="AB372" s="19">
        <f>IF(ISBLANK(Table1[[#This Row],[Enter measured harness resistance value (1st measurement)]]), 0, 1)</f>
        <v>0</v>
      </c>
      <c r="AC372" s="7">
        <v>0</v>
      </c>
      <c r="AD372" s="7"/>
      <c r="AE372" s="7" t="s">
        <v>78</v>
      </c>
      <c r="AF372" s="7"/>
      <c r="AG372" s="7"/>
      <c r="AH372" s="7"/>
      <c r="AI372" s="7"/>
      <c r="AJ372" s="7" t="s">
        <v>58</v>
      </c>
      <c r="AK372" s="7"/>
      <c r="AL372" s="7"/>
      <c r="AM372" s="7">
        <f>VALUE(Table1[[#This Row],[Planned Test Hours]])</f>
        <v>0</v>
      </c>
      <c r="AN372" s="7"/>
      <c r="AO372" s="7" t="s">
        <v>59</v>
      </c>
      <c r="AP372" s="7"/>
      <c r="AQ372" s="7"/>
      <c r="AR372" s="7"/>
      <c r="AS372" s="7"/>
      <c r="AT372" s="7"/>
      <c r="AU372" s="7"/>
      <c r="AV372" s="11"/>
    </row>
    <row r="373" spans="1:48" ht="14.4" x14ac:dyDescent="0.3">
      <c r="A373" s="12">
        <v>413</v>
      </c>
      <c r="B373" s="14">
        <v>44397.371527777781</v>
      </c>
      <c r="C373" s="14">
        <v>44397.375</v>
      </c>
      <c r="D373" s="13" t="s">
        <v>418</v>
      </c>
      <c r="E373" s="13" t="s">
        <v>419</v>
      </c>
      <c r="F373" s="13" t="s">
        <v>419</v>
      </c>
      <c r="G373" s="15">
        <v>44397</v>
      </c>
      <c r="H373" s="13" t="s">
        <v>475</v>
      </c>
      <c r="I373" s="13">
        <v>119</v>
      </c>
      <c r="J373" s="13" t="s">
        <v>51</v>
      </c>
      <c r="K373" s="13" t="s">
        <v>366</v>
      </c>
      <c r="L373" s="13" t="s">
        <v>53</v>
      </c>
      <c r="M373" s="13">
        <v>1</v>
      </c>
      <c r="N373" s="13" t="s">
        <v>54</v>
      </c>
      <c r="O373" s="13"/>
      <c r="P373" s="13" t="s">
        <v>55</v>
      </c>
      <c r="Q373" s="13"/>
      <c r="R373" s="13" t="s">
        <v>74</v>
      </c>
      <c r="S373" s="13" t="s">
        <v>55</v>
      </c>
      <c r="T373" s="13" t="s">
        <v>55</v>
      </c>
      <c r="U373" s="13" t="s">
        <v>56</v>
      </c>
      <c r="V373" s="13"/>
      <c r="W373" s="13"/>
      <c r="X373" s="13"/>
      <c r="Y373" s="13">
        <v>0</v>
      </c>
      <c r="Z373" s="21" cm="1">
        <f t="array" ref="Z373">MAX(VALUE(Table1[[#This Row],[Enter measured harness resistance value (1st measurement)]:[Enter measured harness resistance value (3rd measurement)]]))</f>
        <v>0</v>
      </c>
      <c r="AA373" s="21" cm="1">
        <f t="array" ref="AA373">MIN(VALUE(Table1[[#This Row],[Enter measured harness resistance value (1st measurement)]:[Enter measured harness resistance value (3rd measurement)]]))</f>
        <v>0</v>
      </c>
      <c r="AB373" s="21">
        <f>IF(ISBLANK(Table1[[#This Row],[Enter measured harness resistance value (1st measurement)]]), 0, 1)</f>
        <v>0</v>
      </c>
      <c r="AC373" s="13">
        <v>0</v>
      </c>
      <c r="AD373" s="13"/>
      <c r="AE373" s="13" t="s">
        <v>78</v>
      </c>
      <c r="AF373" s="13"/>
      <c r="AG373" s="13"/>
      <c r="AH373" s="13"/>
      <c r="AI373" s="13"/>
      <c r="AJ373" s="13" t="s">
        <v>476</v>
      </c>
      <c r="AK373" s="13"/>
      <c r="AL373" s="13"/>
      <c r="AM373" s="13">
        <f>VALUE(Table1[[#This Row],[Planned Test Hours]])</f>
        <v>0</v>
      </c>
      <c r="AN373" s="13"/>
      <c r="AO373" s="13" t="s">
        <v>59</v>
      </c>
      <c r="AP373" s="13"/>
      <c r="AQ373" s="13"/>
      <c r="AR373" s="13"/>
      <c r="AS373" s="13"/>
      <c r="AT373" s="13"/>
      <c r="AU373" s="13"/>
      <c r="AV373" s="17"/>
    </row>
    <row r="374" spans="1:48" ht="14.4" x14ac:dyDescent="0.3">
      <c r="A374" s="8">
        <v>414</v>
      </c>
      <c r="B374" s="9">
        <v>44397.375</v>
      </c>
      <c r="C374" s="9">
        <v>44397.472222222219</v>
      </c>
      <c r="D374" s="7" t="s">
        <v>418</v>
      </c>
      <c r="E374" s="7" t="s">
        <v>419</v>
      </c>
      <c r="F374" s="7" t="s">
        <v>419</v>
      </c>
      <c r="G374" s="10">
        <v>44397</v>
      </c>
      <c r="H374" s="7" t="s">
        <v>477</v>
      </c>
      <c r="I374" s="7">
        <v>105</v>
      </c>
      <c r="J374" s="7" t="s">
        <v>51</v>
      </c>
      <c r="K374" s="7" t="s">
        <v>235</v>
      </c>
      <c r="L374" s="7" t="s">
        <v>53</v>
      </c>
      <c r="M374" s="7">
        <v>1</v>
      </c>
      <c r="N374" s="18" t="s">
        <v>54</v>
      </c>
      <c r="O374" s="7"/>
      <c r="P374" s="7" t="s">
        <v>55</v>
      </c>
      <c r="Q374" s="7"/>
      <c r="R374" s="7" t="s">
        <v>74</v>
      </c>
      <c r="S374" s="7" t="s">
        <v>55</v>
      </c>
      <c r="T374" s="7" t="s">
        <v>55</v>
      </c>
      <c r="U374" s="7" t="s">
        <v>56</v>
      </c>
      <c r="V374" s="7"/>
      <c r="W374" s="7"/>
      <c r="X374" s="7"/>
      <c r="Y374" s="7">
        <v>0</v>
      </c>
      <c r="Z374" s="19" cm="1">
        <f t="array" ref="Z374">MAX(VALUE(Table1[[#This Row],[Enter measured harness resistance value (1st measurement)]:[Enter measured harness resistance value (3rd measurement)]]))</f>
        <v>0</v>
      </c>
      <c r="AA374" s="19" cm="1">
        <f t="array" ref="AA374">MIN(VALUE(Table1[[#This Row],[Enter measured harness resistance value (1st measurement)]:[Enter measured harness resistance value (3rd measurement)]]))</f>
        <v>0</v>
      </c>
      <c r="AB374" s="19">
        <f>IF(ISBLANK(Table1[[#This Row],[Enter measured harness resistance value (1st measurement)]]), 0, 1)</f>
        <v>0</v>
      </c>
      <c r="AC374" s="7">
        <v>0</v>
      </c>
      <c r="AD374" s="7"/>
      <c r="AE374" s="7" t="s">
        <v>78</v>
      </c>
      <c r="AF374" s="7"/>
      <c r="AG374" s="7"/>
      <c r="AH374" s="7"/>
      <c r="AI374" s="7"/>
      <c r="AJ374" s="7" t="s">
        <v>478</v>
      </c>
      <c r="AK374" s="7"/>
      <c r="AL374" s="7"/>
      <c r="AM374" s="7">
        <f>VALUE(Table1[[#This Row],[Planned Test Hours]])</f>
        <v>0</v>
      </c>
      <c r="AN374" s="7"/>
      <c r="AO374" s="7" t="s">
        <v>59</v>
      </c>
      <c r="AP374" s="7"/>
      <c r="AQ374" s="7"/>
      <c r="AR374" s="7"/>
      <c r="AS374" s="7"/>
      <c r="AT374" s="7"/>
      <c r="AU374" s="7"/>
      <c r="AV374" s="11"/>
    </row>
    <row r="375" spans="1:48" ht="14.4" x14ac:dyDescent="0.3">
      <c r="A375" s="12">
        <v>415</v>
      </c>
      <c r="B375" s="14">
        <v>44397.472222222219</v>
      </c>
      <c r="C375" s="14">
        <v>44397.473611111112</v>
      </c>
      <c r="D375" s="13" t="s">
        <v>418</v>
      </c>
      <c r="E375" s="13" t="s">
        <v>419</v>
      </c>
      <c r="F375" s="13" t="s">
        <v>419</v>
      </c>
      <c r="G375" s="15">
        <v>44397</v>
      </c>
      <c r="H375" s="13" t="s">
        <v>479</v>
      </c>
      <c r="I375" s="13">
        <v>106</v>
      </c>
      <c r="J375" s="13" t="s">
        <v>51</v>
      </c>
      <c r="K375" s="13" t="s">
        <v>235</v>
      </c>
      <c r="L375" s="13" t="s">
        <v>53</v>
      </c>
      <c r="M375" s="13">
        <v>1</v>
      </c>
      <c r="N375" s="16" t="s">
        <v>54</v>
      </c>
      <c r="O375" s="13"/>
      <c r="P375" s="13" t="s">
        <v>55</v>
      </c>
      <c r="Q375" s="13"/>
      <c r="R375" s="13" t="s">
        <v>55</v>
      </c>
      <c r="S375" s="13" t="s">
        <v>55</v>
      </c>
      <c r="T375" s="13" t="s">
        <v>55</v>
      </c>
      <c r="U375" s="13" t="s">
        <v>56</v>
      </c>
      <c r="V375" s="13"/>
      <c r="W375" s="13"/>
      <c r="X375" s="13"/>
      <c r="Y375" s="13">
        <v>0</v>
      </c>
      <c r="Z375" s="21" cm="1">
        <f t="array" ref="Z375">MAX(VALUE(Table1[[#This Row],[Enter measured harness resistance value (1st measurement)]:[Enter measured harness resistance value (3rd measurement)]]))</f>
        <v>0</v>
      </c>
      <c r="AA375" s="21" cm="1">
        <f t="array" ref="AA375">MIN(VALUE(Table1[[#This Row],[Enter measured harness resistance value (1st measurement)]:[Enter measured harness resistance value (3rd measurement)]]))</f>
        <v>0</v>
      </c>
      <c r="AB375" s="21">
        <f>IF(ISBLANK(Table1[[#This Row],[Enter measured harness resistance value (1st measurement)]]), 0, 1)</f>
        <v>0</v>
      </c>
      <c r="AC375" s="13">
        <v>0</v>
      </c>
      <c r="AD375" s="13"/>
      <c r="AE375" s="13" t="s">
        <v>78</v>
      </c>
      <c r="AF375" s="13"/>
      <c r="AG375" s="13"/>
      <c r="AH375" s="13"/>
      <c r="AI375" s="13"/>
      <c r="AJ375" s="13" t="s">
        <v>58</v>
      </c>
      <c r="AK375" s="13"/>
      <c r="AL375" s="13"/>
      <c r="AM375" s="13">
        <f>VALUE(Table1[[#This Row],[Planned Test Hours]])</f>
        <v>0</v>
      </c>
      <c r="AN375" s="13"/>
      <c r="AO375" s="13" t="s">
        <v>59</v>
      </c>
      <c r="AP375" s="13"/>
      <c r="AQ375" s="13"/>
      <c r="AR375" s="13"/>
      <c r="AS375" s="13"/>
      <c r="AT375" s="13"/>
      <c r="AU375" s="13"/>
      <c r="AV375" s="17"/>
    </row>
    <row r="376" spans="1:48" ht="14.4" x14ac:dyDescent="0.3">
      <c r="A376" s="8">
        <v>416</v>
      </c>
      <c r="B376" s="9">
        <v>44397.474305555559</v>
      </c>
      <c r="C376" s="9">
        <v>44397.475694444445</v>
      </c>
      <c r="D376" s="7" t="s">
        <v>418</v>
      </c>
      <c r="E376" s="7" t="s">
        <v>419</v>
      </c>
      <c r="F376" s="7" t="s">
        <v>419</v>
      </c>
      <c r="G376" s="10">
        <v>44397</v>
      </c>
      <c r="H376" s="7" t="s">
        <v>480</v>
      </c>
      <c r="I376" s="7">
        <v>107</v>
      </c>
      <c r="J376" s="7" t="s">
        <v>51</v>
      </c>
      <c r="K376" s="7" t="s">
        <v>235</v>
      </c>
      <c r="L376" s="7" t="s">
        <v>53</v>
      </c>
      <c r="M376" s="7">
        <v>1</v>
      </c>
      <c r="N376" s="18" t="s">
        <v>54</v>
      </c>
      <c r="O376" s="7"/>
      <c r="P376" s="7" t="s">
        <v>55</v>
      </c>
      <c r="Q376" s="7"/>
      <c r="R376" s="7" t="s">
        <v>55</v>
      </c>
      <c r="S376" s="7" t="s">
        <v>55</v>
      </c>
      <c r="T376" s="7" t="s">
        <v>55</v>
      </c>
      <c r="U376" s="7" t="s">
        <v>56</v>
      </c>
      <c r="V376" s="7"/>
      <c r="W376" s="7"/>
      <c r="X376" s="7"/>
      <c r="Y376" s="7">
        <v>0</v>
      </c>
      <c r="Z376" s="19" cm="1">
        <f t="array" ref="Z376">MAX(VALUE(Table1[[#This Row],[Enter measured harness resistance value (1st measurement)]:[Enter measured harness resistance value (3rd measurement)]]))</f>
        <v>0</v>
      </c>
      <c r="AA376" s="19" cm="1">
        <f t="array" ref="AA376">MIN(VALUE(Table1[[#This Row],[Enter measured harness resistance value (1st measurement)]:[Enter measured harness resistance value (3rd measurement)]]))</f>
        <v>0</v>
      </c>
      <c r="AB376" s="19">
        <f>IF(ISBLANK(Table1[[#This Row],[Enter measured harness resistance value (1st measurement)]]), 0, 1)</f>
        <v>0</v>
      </c>
      <c r="AC376" s="7">
        <v>0</v>
      </c>
      <c r="AD376" s="7"/>
      <c r="AE376" s="7" t="s">
        <v>78</v>
      </c>
      <c r="AF376" s="7"/>
      <c r="AG376" s="7"/>
      <c r="AH376" s="7"/>
      <c r="AI376" s="7"/>
      <c r="AJ376" s="7" t="s">
        <v>58</v>
      </c>
      <c r="AK376" s="7"/>
      <c r="AL376" s="7"/>
      <c r="AM376" s="7">
        <f>VALUE(Table1[[#This Row],[Planned Test Hours]])</f>
        <v>0</v>
      </c>
      <c r="AN376" s="7"/>
      <c r="AO376" s="7" t="s">
        <v>59</v>
      </c>
      <c r="AP376" s="7"/>
      <c r="AQ376" s="7"/>
      <c r="AR376" s="7"/>
      <c r="AS376" s="7"/>
      <c r="AT376" s="7"/>
      <c r="AU376" s="7"/>
      <c r="AV376" s="11"/>
    </row>
    <row r="377" spans="1:48" ht="14.4" x14ac:dyDescent="0.3">
      <c r="A377" s="12">
        <v>417</v>
      </c>
      <c r="B377" s="14">
        <v>44397.475694444445</v>
      </c>
      <c r="C377" s="14">
        <v>44397.477083333331</v>
      </c>
      <c r="D377" s="13" t="s">
        <v>418</v>
      </c>
      <c r="E377" s="13" t="s">
        <v>419</v>
      </c>
      <c r="F377" s="13" t="s">
        <v>419</v>
      </c>
      <c r="G377" s="15">
        <v>44397</v>
      </c>
      <c r="H377" s="13" t="s">
        <v>481</v>
      </c>
      <c r="I377" s="13">
        <v>108</v>
      </c>
      <c r="J377" s="13" t="s">
        <v>51</v>
      </c>
      <c r="K377" s="13" t="s">
        <v>235</v>
      </c>
      <c r="L377" s="13" t="s">
        <v>53</v>
      </c>
      <c r="M377" s="13">
        <v>1</v>
      </c>
      <c r="N377" s="16" t="s">
        <v>54</v>
      </c>
      <c r="O377" s="13"/>
      <c r="P377" s="13" t="s">
        <v>55</v>
      </c>
      <c r="Q377" s="13"/>
      <c r="R377" s="13" t="s">
        <v>55</v>
      </c>
      <c r="S377" s="13" t="s">
        <v>55</v>
      </c>
      <c r="T377" s="13" t="s">
        <v>55</v>
      </c>
      <c r="U377" s="13" t="s">
        <v>56</v>
      </c>
      <c r="V377" s="13"/>
      <c r="W377" s="13"/>
      <c r="X377" s="13"/>
      <c r="Y377" s="13">
        <v>0</v>
      </c>
      <c r="Z377" s="21" cm="1">
        <f t="array" ref="Z377">MAX(VALUE(Table1[[#This Row],[Enter measured harness resistance value (1st measurement)]:[Enter measured harness resistance value (3rd measurement)]]))</f>
        <v>0</v>
      </c>
      <c r="AA377" s="21" cm="1">
        <f t="array" ref="AA377">MIN(VALUE(Table1[[#This Row],[Enter measured harness resistance value (1st measurement)]:[Enter measured harness resistance value (3rd measurement)]]))</f>
        <v>0</v>
      </c>
      <c r="AB377" s="21">
        <f>IF(ISBLANK(Table1[[#This Row],[Enter measured harness resistance value (1st measurement)]]), 0, 1)</f>
        <v>0</v>
      </c>
      <c r="AC377" s="13">
        <v>0</v>
      </c>
      <c r="AD377" s="13"/>
      <c r="AE377" s="13" t="s">
        <v>78</v>
      </c>
      <c r="AF377" s="13"/>
      <c r="AG377" s="13"/>
      <c r="AH377" s="13"/>
      <c r="AI377" s="13"/>
      <c r="AJ377" s="13" t="s">
        <v>58</v>
      </c>
      <c r="AK377" s="13"/>
      <c r="AL377" s="13"/>
      <c r="AM377" s="13">
        <f>VALUE(Table1[[#This Row],[Planned Test Hours]])</f>
        <v>0</v>
      </c>
      <c r="AN377" s="13"/>
      <c r="AO377" s="13" t="s">
        <v>59</v>
      </c>
      <c r="AP377" s="13"/>
      <c r="AQ377" s="13"/>
      <c r="AR377" s="13"/>
      <c r="AS377" s="13"/>
      <c r="AT377" s="13"/>
      <c r="AU377" s="13"/>
      <c r="AV377" s="17"/>
    </row>
    <row r="378" spans="1:48" ht="14.4" x14ac:dyDescent="0.3">
      <c r="A378" s="8">
        <v>418</v>
      </c>
      <c r="B378" s="9">
        <v>44397.477083333331</v>
      </c>
      <c r="C378" s="9">
        <v>44397.479861111111</v>
      </c>
      <c r="D378" s="7" t="s">
        <v>418</v>
      </c>
      <c r="E378" s="7" t="s">
        <v>419</v>
      </c>
      <c r="F378" s="7" t="s">
        <v>419</v>
      </c>
      <c r="G378" s="10">
        <v>44397</v>
      </c>
      <c r="H378" s="7" t="s">
        <v>482</v>
      </c>
      <c r="I378" s="7">
        <v>109</v>
      </c>
      <c r="J378" s="7" t="s">
        <v>51</v>
      </c>
      <c r="K378" s="7" t="s">
        <v>235</v>
      </c>
      <c r="L378" s="7" t="s">
        <v>53</v>
      </c>
      <c r="M378" s="7">
        <v>1</v>
      </c>
      <c r="N378" s="18" t="s">
        <v>54</v>
      </c>
      <c r="O378" s="7"/>
      <c r="P378" s="7" t="s">
        <v>55</v>
      </c>
      <c r="Q378" s="7"/>
      <c r="R378" s="7" t="s">
        <v>55</v>
      </c>
      <c r="S378" s="7" t="s">
        <v>55</v>
      </c>
      <c r="T378" s="7" t="s">
        <v>55</v>
      </c>
      <c r="U378" s="7" t="s">
        <v>56</v>
      </c>
      <c r="V378" s="7"/>
      <c r="W378" s="7"/>
      <c r="X378" s="7"/>
      <c r="Y378" s="7">
        <v>0</v>
      </c>
      <c r="Z378" s="19" cm="1">
        <f t="array" ref="Z378">MAX(VALUE(Table1[[#This Row],[Enter measured harness resistance value (1st measurement)]:[Enter measured harness resistance value (3rd measurement)]]))</f>
        <v>0</v>
      </c>
      <c r="AA378" s="19" cm="1">
        <f t="array" ref="AA378">MIN(VALUE(Table1[[#This Row],[Enter measured harness resistance value (1st measurement)]:[Enter measured harness resistance value (3rd measurement)]]))</f>
        <v>0</v>
      </c>
      <c r="AB378" s="19">
        <f>IF(ISBLANK(Table1[[#This Row],[Enter measured harness resistance value (1st measurement)]]), 0, 1)</f>
        <v>0</v>
      </c>
      <c r="AC378" s="7">
        <v>0</v>
      </c>
      <c r="AD378" s="7"/>
      <c r="AE378" s="7" t="s">
        <v>78</v>
      </c>
      <c r="AF378" s="7"/>
      <c r="AG378" s="7"/>
      <c r="AH378" s="7"/>
      <c r="AI378" s="7"/>
      <c r="AJ378" s="7" t="s">
        <v>58</v>
      </c>
      <c r="AK378" s="7"/>
      <c r="AL378" s="7"/>
      <c r="AM378" s="7">
        <f>VALUE(Table1[[#This Row],[Planned Test Hours]])</f>
        <v>0</v>
      </c>
      <c r="AN378" s="7"/>
      <c r="AO378" s="7" t="s">
        <v>59</v>
      </c>
      <c r="AP378" s="7"/>
      <c r="AQ378" s="7"/>
      <c r="AR378" s="7"/>
      <c r="AS378" s="7"/>
      <c r="AT378" s="7"/>
      <c r="AU378" s="7"/>
      <c r="AV378" s="11"/>
    </row>
    <row r="379" spans="1:48" ht="14.4" x14ac:dyDescent="0.3">
      <c r="A379" s="12">
        <v>419</v>
      </c>
      <c r="B379" s="14">
        <v>44397.479861111111</v>
      </c>
      <c r="C379" s="14">
        <v>44397.481249999997</v>
      </c>
      <c r="D379" s="13" t="s">
        <v>418</v>
      </c>
      <c r="E379" s="13" t="s">
        <v>419</v>
      </c>
      <c r="F379" s="13" t="s">
        <v>419</v>
      </c>
      <c r="G379" s="15">
        <v>44397</v>
      </c>
      <c r="H379" s="13" t="s">
        <v>483</v>
      </c>
      <c r="I379" s="13">
        <v>110</v>
      </c>
      <c r="J379" s="13" t="s">
        <v>51</v>
      </c>
      <c r="K379" s="13" t="s">
        <v>235</v>
      </c>
      <c r="L379" s="13" t="s">
        <v>53</v>
      </c>
      <c r="M379" s="13">
        <v>1</v>
      </c>
      <c r="N379" s="16" t="s">
        <v>54</v>
      </c>
      <c r="O379" s="13"/>
      <c r="P379" s="13" t="s">
        <v>55</v>
      </c>
      <c r="Q379" s="13"/>
      <c r="R379" s="13" t="s">
        <v>55</v>
      </c>
      <c r="S379" s="13" t="s">
        <v>55</v>
      </c>
      <c r="T379" s="13" t="s">
        <v>55</v>
      </c>
      <c r="U379" s="13" t="s">
        <v>56</v>
      </c>
      <c r="V379" s="13"/>
      <c r="W379" s="13"/>
      <c r="X379" s="13"/>
      <c r="Y379" s="13">
        <v>0</v>
      </c>
      <c r="Z379" s="21" cm="1">
        <f t="array" ref="Z379">MAX(VALUE(Table1[[#This Row],[Enter measured harness resistance value (1st measurement)]:[Enter measured harness resistance value (3rd measurement)]]))</f>
        <v>0</v>
      </c>
      <c r="AA379" s="21" cm="1">
        <f t="array" ref="AA379">MIN(VALUE(Table1[[#This Row],[Enter measured harness resistance value (1st measurement)]:[Enter measured harness resistance value (3rd measurement)]]))</f>
        <v>0</v>
      </c>
      <c r="AB379" s="21">
        <f>IF(ISBLANK(Table1[[#This Row],[Enter measured harness resistance value (1st measurement)]]), 0, 1)</f>
        <v>0</v>
      </c>
      <c r="AC379" s="13">
        <v>0</v>
      </c>
      <c r="AD379" s="13"/>
      <c r="AE379" s="13" t="s">
        <v>78</v>
      </c>
      <c r="AF379" s="13"/>
      <c r="AG379" s="13"/>
      <c r="AH379" s="13"/>
      <c r="AI379" s="13"/>
      <c r="AJ379" s="13" t="s">
        <v>58</v>
      </c>
      <c r="AK379" s="21"/>
      <c r="AL379" s="13"/>
      <c r="AM379" s="13">
        <f>VALUE(Table1[[#This Row],[Planned Test Hours]])</f>
        <v>0</v>
      </c>
      <c r="AN379" s="13"/>
      <c r="AO379" s="13" t="s">
        <v>59</v>
      </c>
      <c r="AP379" s="13"/>
      <c r="AQ379" s="13"/>
      <c r="AR379" s="13"/>
      <c r="AS379" s="13"/>
      <c r="AT379" s="13"/>
      <c r="AU379" s="13"/>
      <c r="AV379" s="17"/>
    </row>
    <row r="380" spans="1:48" ht="14.4" x14ac:dyDescent="0.3">
      <c r="A380" s="8">
        <v>420</v>
      </c>
      <c r="B380" s="9">
        <v>44398.469444444447</v>
      </c>
      <c r="C380" s="9">
        <v>44398.472916666666</v>
      </c>
      <c r="D380" s="7" t="s">
        <v>418</v>
      </c>
      <c r="E380" s="7" t="s">
        <v>419</v>
      </c>
      <c r="F380" s="7" t="s">
        <v>419</v>
      </c>
      <c r="G380" s="10">
        <v>44398</v>
      </c>
      <c r="H380" s="7" t="s">
        <v>484</v>
      </c>
      <c r="I380" s="7">
        <v>53</v>
      </c>
      <c r="J380" s="7" t="s">
        <v>51</v>
      </c>
      <c r="K380" s="7" t="s">
        <v>77</v>
      </c>
      <c r="L380" s="7" t="s">
        <v>53</v>
      </c>
      <c r="M380" s="7">
        <v>1</v>
      </c>
      <c r="N380" s="7" t="s">
        <v>54</v>
      </c>
      <c r="O380" s="7"/>
      <c r="P380" s="7" t="s">
        <v>55</v>
      </c>
      <c r="Q380" s="7"/>
      <c r="R380" s="7" t="s">
        <v>55</v>
      </c>
      <c r="S380" s="7" t="s">
        <v>55</v>
      </c>
      <c r="T380" s="7" t="s">
        <v>55</v>
      </c>
      <c r="U380" s="7" t="s">
        <v>56</v>
      </c>
      <c r="V380" s="7"/>
      <c r="W380" s="7"/>
      <c r="X380" s="7"/>
      <c r="Y380" s="7">
        <v>0</v>
      </c>
      <c r="Z380" s="19" cm="1">
        <f t="array" ref="Z380">MAX(VALUE(Table1[[#This Row],[Enter measured harness resistance value (1st measurement)]:[Enter measured harness resistance value (3rd measurement)]]))</f>
        <v>0</v>
      </c>
      <c r="AA380" s="19" cm="1">
        <f t="array" ref="AA380">MIN(VALUE(Table1[[#This Row],[Enter measured harness resistance value (1st measurement)]:[Enter measured harness resistance value (3rd measurement)]]))</f>
        <v>0</v>
      </c>
      <c r="AB380" s="19">
        <f>IF(ISBLANK(Table1[[#This Row],[Enter measured harness resistance value (1st measurement)]]), 0, 1)</f>
        <v>0</v>
      </c>
      <c r="AC380" s="7">
        <v>0</v>
      </c>
      <c r="AD380" s="7"/>
      <c r="AE380" s="7" t="s">
        <v>78</v>
      </c>
      <c r="AF380" s="7"/>
      <c r="AG380" s="7"/>
      <c r="AH380" s="7"/>
      <c r="AI380" s="7"/>
      <c r="AJ380" s="7" t="s">
        <v>58</v>
      </c>
      <c r="AK380" s="7"/>
      <c r="AL380" s="7"/>
      <c r="AM380" s="7">
        <f>VALUE(Table1[[#This Row],[Planned Test Hours]])</f>
        <v>0</v>
      </c>
      <c r="AN380" s="7"/>
      <c r="AO380" s="7" t="s">
        <v>59</v>
      </c>
      <c r="AP380" s="7"/>
      <c r="AQ380" s="7"/>
      <c r="AR380" s="7"/>
      <c r="AS380" s="7"/>
      <c r="AT380" s="7"/>
      <c r="AU380" s="7"/>
      <c r="AV380" s="11"/>
    </row>
    <row r="381" spans="1:48" ht="14.4" x14ac:dyDescent="0.3">
      <c r="A381" s="12">
        <v>421</v>
      </c>
      <c r="B381" s="14">
        <v>44398.472916666666</v>
      </c>
      <c r="C381" s="14">
        <v>44398.474305555559</v>
      </c>
      <c r="D381" s="13" t="s">
        <v>418</v>
      </c>
      <c r="E381" s="13" t="s">
        <v>419</v>
      </c>
      <c r="F381" s="13" t="s">
        <v>419</v>
      </c>
      <c r="G381" s="15">
        <v>44398</v>
      </c>
      <c r="H381" s="13" t="s">
        <v>485</v>
      </c>
      <c r="I381" s="13">
        <v>54</v>
      </c>
      <c r="J381" s="13" t="s">
        <v>51</v>
      </c>
      <c r="K381" s="13" t="s">
        <v>77</v>
      </c>
      <c r="L381" s="13" t="s">
        <v>53</v>
      </c>
      <c r="M381" s="13">
        <v>1</v>
      </c>
      <c r="N381" s="13" t="s">
        <v>54</v>
      </c>
      <c r="O381" s="13"/>
      <c r="P381" s="13" t="s">
        <v>55</v>
      </c>
      <c r="Q381" s="13"/>
      <c r="R381" s="13" t="s">
        <v>55</v>
      </c>
      <c r="S381" s="13" t="s">
        <v>55</v>
      </c>
      <c r="T381" s="13" t="s">
        <v>55</v>
      </c>
      <c r="U381" s="13" t="s">
        <v>56</v>
      </c>
      <c r="V381" s="13"/>
      <c r="W381" s="13"/>
      <c r="X381" s="13"/>
      <c r="Y381" s="13">
        <v>0</v>
      </c>
      <c r="Z381" s="21" cm="1">
        <f t="array" ref="Z381">MAX(VALUE(Table1[[#This Row],[Enter measured harness resistance value (1st measurement)]:[Enter measured harness resistance value (3rd measurement)]]))</f>
        <v>0</v>
      </c>
      <c r="AA381" s="21" cm="1">
        <f t="array" ref="AA381">MIN(VALUE(Table1[[#This Row],[Enter measured harness resistance value (1st measurement)]:[Enter measured harness resistance value (3rd measurement)]]))</f>
        <v>0</v>
      </c>
      <c r="AB381" s="21">
        <f>IF(ISBLANK(Table1[[#This Row],[Enter measured harness resistance value (1st measurement)]]), 0, 1)</f>
        <v>0</v>
      </c>
      <c r="AC381" s="13">
        <v>0</v>
      </c>
      <c r="AD381" s="13"/>
      <c r="AE381" s="13" t="s">
        <v>78</v>
      </c>
      <c r="AF381" s="13"/>
      <c r="AG381" s="13"/>
      <c r="AH381" s="13"/>
      <c r="AI381" s="13"/>
      <c r="AJ381" s="13" t="s">
        <v>58</v>
      </c>
      <c r="AK381" s="13"/>
      <c r="AL381" s="13"/>
      <c r="AM381" s="13">
        <f>VALUE(Table1[[#This Row],[Planned Test Hours]])</f>
        <v>0</v>
      </c>
      <c r="AN381" s="13"/>
      <c r="AO381" s="13" t="s">
        <v>59</v>
      </c>
      <c r="AP381" s="13"/>
      <c r="AQ381" s="13"/>
      <c r="AR381" s="13"/>
      <c r="AS381" s="13"/>
      <c r="AT381" s="13"/>
      <c r="AU381" s="13"/>
      <c r="AV381" s="17"/>
    </row>
    <row r="382" spans="1:48" ht="14.4" x14ac:dyDescent="0.3">
      <c r="A382" s="8">
        <v>422</v>
      </c>
      <c r="B382" s="9">
        <v>44398.474305555559</v>
      </c>
      <c r="C382" s="9">
        <v>44398.475694444445</v>
      </c>
      <c r="D382" s="7" t="s">
        <v>418</v>
      </c>
      <c r="E382" s="7" t="s">
        <v>419</v>
      </c>
      <c r="F382" s="7" t="s">
        <v>419</v>
      </c>
      <c r="G382" s="10">
        <v>44398</v>
      </c>
      <c r="H382" s="7" t="s">
        <v>486</v>
      </c>
      <c r="I382" s="7">
        <v>55</v>
      </c>
      <c r="J382" s="7" t="s">
        <v>51</v>
      </c>
      <c r="K382" s="7" t="s">
        <v>77</v>
      </c>
      <c r="L382" s="7" t="s">
        <v>53</v>
      </c>
      <c r="M382" s="7">
        <v>1</v>
      </c>
      <c r="N382" s="7" t="s">
        <v>54</v>
      </c>
      <c r="O382" s="7"/>
      <c r="P382" s="7" t="s">
        <v>55</v>
      </c>
      <c r="Q382" s="7"/>
      <c r="R382" s="7" t="s">
        <v>55</v>
      </c>
      <c r="S382" s="7" t="s">
        <v>55</v>
      </c>
      <c r="T382" s="7" t="s">
        <v>55</v>
      </c>
      <c r="U382" s="7" t="s">
        <v>56</v>
      </c>
      <c r="V382" s="7"/>
      <c r="W382" s="7"/>
      <c r="X382" s="7"/>
      <c r="Y382" s="7">
        <v>0</v>
      </c>
      <c r="Z382" s="19" cm="1">
        <f t="array" ref="Z382">MAX(VALUE(Table1[[#This Row],[Enter measured harness resistance value (1st measurement)]:[Enter measured harness resistance value (3rd measurement)]]))</f>
        <v>0</v>
      </c>
      <c r="AA382" s="19" cm="1">
        <f t="array" ref="AA382">MIN(VALUE(Table1[[#This Row],[Enter measured harness resistance value (1st measurement)]:[Enter measured harness resistance value (3rd measurement)]]))</f>
        <v>0</v>
      </c>
      <c r="AB382" s="19">
        <f>IF(ISBLANK(Table1[[#This Row],[Enter measured harness resistance value (1st measurement)]]), 0, 1)</f>
        <v>0</v>
      </c>
      <c r="AC382" s="7">
        <v>0</v>
      </c>
      <c r="AD382" s="7"/>
      <c r="AE382" s="7" t="s">
        <v>78</v>
      </c>
      <c r="AF382" s="7"/>
      <c r="AG382" s="7"/>
      <c r="AH382" s="7"/>
      <c r="AI382" s="7"/>
      <c r="AJ382" s="7" t="s">
        <v>58</v>
      </c>
      <c r="AK382" s="7"/>
      <c r="AL382" s="7"/>
      <c r="AM382" s="7">
        <f>VALUE(Table1[[#This Row],[Planned Test Hours]])</f>
        <v>0</v>
      </c>
      <c r="AN382" s="7"/>
      <c r="AO382" s="7" t="s">
        <v>59</v>
      </c>
      <c r="AP382" s="7"/>
      <c r="AQ382" s="7"/>
      <c r="AR382" s="7"/>
      <c r="AS382" s="7"/>
      <c r="AT382" s="7"/>
      <c r="AU382" s="7"/>
      <c r="AV382" s="11"/>
    </row>
    <row r="383" spans="1:48" ht="14.4" x14ac:dyDescent="0.3">
      <c r="A383" s="12">
        <v>423</v>
      </c>
      <c r="B383" s="14">
        <v>44398.475694444445</v>
      </c>
      <c r="C383" s="14">
        <v>44398.477083333331</v>
      </c>
      <c r="D383" s="13" t="s">
        <v>418</v>
      </c>
      <c r="E383" s="13" t="s">
        <v>419</v>
      </c>
      <c r="F383" s="13" t="s">
        <v>419</v>
      </c>
      <c r="G383" s="15">
        <v>44398</v>
      </c>
      <c r="H383" s="13" t="s">
        <v>487</v>
      </c>
      <c r="I383" s="13">
        <v>56</v>
      </c>
      <c r="J383" s="13" t="s">
        <v>51</v>
      </c>
      <c r="K383" s="13" t="s">
        <v>77</v>
      </c>
      <c r="L383" s="13" t="s">
        <v>53</v>
      </c>
      <c r="M383" s="13">
        <v>1</v>
      </c>
      <c r="N383" s="13" t="s">
        <v>54</v>
      </c>
      <c r="O383" s="13"/>
      <c r="P383" s="13" t="s">
        <v>55</v>
      </c>
      <c r="Q383" s="13"/>
      <c r="R383" s="13" t="s">
        <v>55</v>
      </c>
      <c r="S383" s="13" t="s">
        <v>55</v>
      </c>
      <c r="T383" s="13" t="s">
        <v>55</v>
      </c>
      <c r="U383" s="13" t="s">
        <v>56</v>
      </c>
      <c r="V383" s="13"/>
      <c r="W383" s="13"/>
      <c r="X383" s="13"/>
      <c r="Y383" s="13">
        <v>0</v>
      </c>
      <c r="Z383" s="21" cm="1">
        <f t="array" ref="Z383">MAX(VALUE(Table1[[#This Row],[Enter measured harness resistance value (1st measurement)]:[Enter measured harness resistance value (3rd measurement)]]))</f>
        <v>0</v>
      </c>
      <c r="AA383" s="21" cm="1">
        <f t="array" ref="AA383">MIN(VALUE(Table1[[#This Row],[Enter measured harness resistance value (1st measurement)]:[Enter measured harness resistance value (3rd measurement)]]))</f>
        <v>0</v>
      </c>
      <c r="AB383" s="21">
        <f>IF(ISBLANK(Table1[[#This Row],[Enter measured harness resistance value (1st measurement)]]), 0, 1)</f>
        <v>0</v>
      </c>
      <c r="AC383" s="13">
        <v>0</v>
      </c>
      <c r="AD383" s="13"/>
      <c r="AE383" s="13" t="s">
        <v>78</v>
      </c>
      <c r="AF383" s="13"/>
      <c r="AG383" s="13"/>
      <c r="AH383" s="13"/>
      <c r="AI383" s="13"/>
      <c r="AJ383" s="13" t="s">
        <v>58</v>
      </c>
      <c r="AK383" s="13"/>
      <c r="AL383" s="13"/>
      <c r="AM383" s="13">
        <f>VALUE(Table1[[#This Row],[Planned Test Hours]])</f>
        <v>0</v>
      </c>
      <c r="AN383" s="13"/>
      <c r="AO383" s="13" t="s">
        <v>59</v>
      </c>
      <c r="AP383" s="13"/>
      <c r="AQ383" s="13"/>
      <c r="AR383" s="13"/>
      <c r="AS383" s="13"/>
      <c r="AT383" s="13"/>
      <c r="AU383" s="13"/>
      <c r="AV383" s="17"/>
    </row>
    <row r="384" spans="1:48" ht="14.4" x14ac:dyDescent="0.3">
      <c r="A384" s="8">
        <v>424</v>
      </c>
      <c r="B384" s="9">
        <v>44398.477083333331</v>
      </c>
      <c r="C384" s="9">
        <v>44398.478472222225</v>
      </c>
      <c r="D384" s="7" t="s">
        <v>418</v>
      </c>
      <c r="E384" s="7" t="s">
        <v>419</v>
      </c>
      <c r="F384" s="7" t="s">
        <v>419</v>
      </c>
      <c r="G384" s="10">
        <v>44398</v>
      </c>
      <c r="H384" s="7" t="s">
        <v>488</v>
      </c>
      <c r="I384" s="7">
        <v>57</v>
      </c>
      <c r="J384" s="7" t="s">
        <v>51</v>
      </c>
      <c r="K384" s="7" t="s">
        <v>77</v>
      </c>
      <c r="L384" s="7" t="s">
        <v>53</v>
      </c>
      <c r="M384" s="7">
        <v>1</v>
      </c>
      <c r="N384" s="7" t="s">
        <v>54</v>
      </c>
      <c r="O384" s="7"/>
      <c r="P384" s="7" t="s">
        <v>55</v>
      </c>
      <c r="Q384" s="7"/>
      <c r="R384" s="7" t="s">
        <v>55</v>
      </c>
      <c r="S384" s="7" t="s">
        <v>55</v>
      </c>
      <c r="T384" s="7" t="s">
        <v>55</v>
      </c>
      <c r="U384" s="7" t="s">
        <v>56</v>
      </c>
      <c r="V384" s="7"/>
      <c r="W384" s="7"/>
      <c r="X384" s="7"/>
      <c r="Y384" s="7">
        <v>0</v>
      </c>
      <c r="Z384" s="19" cm="1">
        <f t="array" ref="Z384">MAX(VALUE(Table1[[#This Row],[Enter measured harness resistance value (1st measurement)]:[Enter measured harness resistance value (3rd measurement)]]))</f>
        <v>0</v>
      </c>
      <c r="AA384" s="19" cm="1">
        <f t="array" ref="AA384">MIN(VALUE(Table1[[#This Row],[Enter measured harness resistance value (1st measurement)]:[Enter measured harness resistance value (3rd measurement)]]))</f>
        <v>0</v>
      </c>
      <c r="AB384" s="19">
        <f>IF(ISBLANK(Table1[[#This Row],[Enter measured harness resistance value (1st measurement)]]), 0, 1)</f>
        <v>0</v>
      </c>
      <c r="AC384" s="7">
        <v>0</v>
      </c>
      <c r="AD384" s="7"/>
      <c r="AE384" s="7" t="s">
        <v>78</v>
      </c>
      <c r="AF384" s="7"/>
      <c r="AG384" s="7"/>
      <c r="AH384" s="7"/>
      <c r="AI384" s="7"/>
      <c r="AJ384" s="7" t="s">
        <v>58</v>
      </c>
      <c r="AK384" s="7"/>
      <c r="AL384" s="7"/>
      <c r="AM384" s="7">
        <f>VALUE(Table1[[#This Row],[Planned Test Hours]])</f>
        <v>0</v>
      </c>
      <c r="AN384" s="7"/>
      <c r="AO384" s="7" t="s">
        <v>59</v>
      </c>
      <c r="AP384" s="7"/>
      <c r="AQ384" s="7"/>
      <c r="AR384" s="7"/>
      <c r="AS384" s="7"/>
      <c r="AT384" s="7"/>
      <c r="AU384" s="7"/>
      <c r="AV384" s="11"/>
    </row>
    <row r="385" spans="1:48" ht="14.4" x14ac:dyDescent="0.3">
      <c r="A385" s="12">
        <v>425</v>
      </c>
      <c r="B385" s="14">
        <v>44398.478472222225</v>
      </c>
      <c r="C385" s="14">
        <v>44398.480555555558</v>
      </c>
      <c r="D385" s="13" t="s">
        <v>418</v>
      </c>
      <c r="E385" s="13" t="s">
        <v>419</v>
      </c>
      <c r="F385" s="13" t="s">
        <v>419</v>
      </c>
      <c r="G385" s="15">
        <v>44398</v>
      </c>
      <c r="H385" s="13" t="s">
        <v>489</v>
      </c>
      <c r="I385" s="13">
        <v>58</v>
      </c>
      <c r="J385" s="13" t="s">
        <v>51</v>
      </c>
      <c r="K385" s="13" t="s">
        <v>77</v>
      </c>
      <c r="L385" s="13" t="s">
        <v>53</v>
      </c>
      <c r="M385" s="13">
        <v>1</v>
      </c>
      <c r="N385" s="13" t="s">
        <v>54</v>
      </c>
      <c r="O385" s="13"/>
      <c r="P385" s="13" t="s">
        <v>55</v>
      </c>
      <c r="Q385" s="13"/>
      <c r="R385" s="13" t="s">
        <v>55</v>
      </c>
      <c r="S385" s="13" t="s">
        <v>55</v>
      </c>
      <c r="T385" s="13" t="s">
        <v>55</v>
      </c>
      <c r="U385" s="13" t="s">
        <v>56</v>
      </c>
      <c r="V385" s="13"/>
      <c r="W385" s="13"/>
      <c r="X385" s="13"/>
      <c r="Y385" s="13">
        <v>0</v>
      </c>
      <c r="Z385" s="21" cm="1">
        <f t="array" ref="Z385">MAX(VALUE(Table1[[#This Row],[Enter measured harness resistance value (1st measurement)]:[Enter measured harness resistance value (3rd measurement)]]))</f>
        <v>0</v>
      </c>
      <c r="AA385" s="21" cm="1">
        <f t="array" ref="AA385">MIN(VALUE(Table1[[#This Row],[Enter measured harness resistance value (1st measurement)]:[Enter measured harness resistance value (3rd measurement)]]))</f>
        <v>0</v>
      </c>
      <c r="AB385" s="21">
        <f>IF(ISBLANK(Table1[[#This Row],[Enter measured harness resistance value (1st measurement)]]), 0, 1)</f>
        <v>0</v>
      </c>
      <c r="AC385" s="13">
        <v>0</v>
      </c>
      <c r="AD385" s="13"/>
      <c r="AE385" s="13" t="s">
        <v>78</v>
      </c>
      <c r="AF385" s="13"/>
      <c r="AG385" s="13"/>
      <c r="AH385" s="13"/>
      <c r="AI385" s="13"/>
      <c r="AJ385" s="13" t="s">
        <v>58</v>
      </c>
      <c r="AK385" s="13"/>
      <c r="AL385" s="13"/>
      <c r="AM385" s="13">
        <f>VALUE(Table1[[#This Row],[Planned Test Hours]])</f>
        <v>0</v>
      </c>
      <c r="AN385" s="13"/>
      <c r="AO385" s="13" t="s">
        <v>59</v>
      </c>
      <c r="AP385" s="13"/>
      <c r="AQ385" s="13"/>
      <c r="AR385" s="13"/>
      <c r="AS385" s="13"/>
      <c r="AT385" s="13"/>
      <c r="AU385" s="13"/>
      <c r="AV385" s="17"/>
    </row>
    <row r="386" spans="1:48" ht="14.4" x14ac:dyDescent="0.3">
      <c r="A386" s="8">
        <v>426</v>
      </c>
      <c r="B386" s="9">
        <v>44398.481249999997</v>
      </c>
      <c r="C386" s="9">
        <v>44398.482638888891</v>
      </c>
      <c r="D386" s="7" t="s">
        <v>418</v>
      </c>
      <c r="E386" s="7" t="s">
        <v>419</v>
      </c>
      <c r="F386" s="7" t="s">
        <v>419</v>
      </c>
      <c r="G386" s="10">
        <v>44398</v>
      </c>
      <c r="H386" s="7" t="s">
        <v>490</v>
      </c>
      <c r="I386" s="7">
        <v>21</v>
      </c>
      <c r="J386" s="7" t="s">
        <v>51</v>
      </c>
      <c r="K386" s="7" t="s">
        <v>52</v>
      </c>
      <c r="L386" s="7" t="s">
        <v>53</v>
      </c>
      <c r="M386" s="7">
        <v>1</v>
      </c>
      <c r="N386" s="7" t="s">
        <v>54</v>
      </c>
      <c r="O386" s="7"/>
      <c r="P386" s="7" t="s">
        <v>55</v>
      </c>
      <c r="Q386" s="7"/>
      <c r="R386" s="7" t="s">
        <v>55</v>
      </c>
      <c r="S386" s="7" t="s">
        <v>55</v>
      </c>
      <c r="T386" s="7" t="s">
        <v>55</v>
      </c>
      <c r="U386" s="7" t="s">
        <v>56</v>
      </c>
      <c r="V386" s="7"/>
      <c r="W386" s="7"/>
      <c r="X386" s="7"/>
      <c r="Y386" s="7">
        <v>0</v>
      </c>
      <c r="Z386" s="19" cm="1">
        <f t="array" ref="Z386">MAX(VALUE(Table1[[#This Row],[Enter measured harness resistance value (1st measurement)]:[Enter measured harness resistance value (3rd measurement)]]))</f>
        <v>0</v>
      </c>
      <c r="AA386" s="19" cm="1">
        <f t="array" ref="AA386">MIN(VALUE(Table1[[#This Row],[Enter measured harness resistance value (1st measurement)]:[Enter measured harness resistance value (3rd measurement)]]))</f>
        <v>0</v>
      </c>
      <c r="AB386" s="19">
        <f>IF(ISBLANK(Table1[[#This Row],[Enter measured harness resistance value (1st measurement)]]), 0, 1)</f>
        <v>0</v>
      </c>
      <c r="AC386" s="7">
        <v>0</v>
      </c>
      <c r="AD386" s="7"/>
      <c r="AE386" s="7" t="s">
        <v>78</v>
      </c>
      <c r="AF386" s="7"/>
      <c r="AG386" s="7"/>
      <c r="AH386" s="7"/>
      <c r="AI386" s="7"/>
      <c r="AJ386" s="7" t="s">
        <v>58</v>
      </c>
      <c r="AK386" s="7"/>
      <c r="AL386" s="7"/>
      <c r="AM386" s="7">
        <f>VALUE(Table1[[#This Row],[Planned Test Hours]])</f>
        <v>0</v>
      </c>
      <c r="AN386" s="7"/>
      <c r="AO386" s="7" t="s">
        <v>59</v>
      </c>
      <c r="AP386" s="7"/>
      <c r="AQ386" s="7"/>
      <c r="AR386" s="7"/>
      <c r="AS386" s="7"/>
      <c r="AT386" s="7"/>
      <c r="AU386" s="7"/>
      <c r="AV386" s="11"/>
    </row>
    <row r="387" spans="1:48" ht="14.4" x14ac:dyDescent="0.3">
      <c r="A387" s="12">
        <v>427</v>
      </c>
      <c r="B387" s="14">
        <v>44398.482638888891</v>
      </c>
      <c r="C387" s="14">
        <v>44398.48333333333</v>
      </c>
      <c r="D387" s="13" t="s">
        <v>418</v>
      </c>
      <c r="E387" s="13" t="s">
        <v>419</v>
      </c>
      <c r="F387" s="13" t="s">
        <v>419</v>
      </c>
      <c r="G387" s="15">
        <v>44398</v>
      </c>
      <c r="H387" s="13" t="s">
        <v>491</v>
      </c>
      <c r="I387" s="13">
        <v>22</v>
      </c>
      <c r="J387" s="13" t="s">
        <v>51</v>
      </c>
      <c r="K387" s="13" t="s">
        <v>52</v>
      </c>
      <c r="L387" s="13" t="s">
        <v>53</v>
      </c>
      <c r="M387" s="13">
        <v>1</v>
      </c>
      <c r="N387" s="13" t="s">
        <v>54</v>
      </c>
      <c r="O387" s="13"/>
      <c r="P387" s="13" t="s">
        <v>55</v>
      </c>
      <c r="Q387" s="13"/>
      <c r="R387" s="13" t="s">
        <v>55</v>
      </c>
      <c r="S387" s="13" t="s">
        <v>55</v>
      </c>
      <c r="T387" s="13" t="s">
        <v>55</v>
      </c>
      <c r="U387" s="13" t="s">
        <v>56</v>
      </c>
      <c r="V387" s="13"/>
      <c r="W387" s="13"/>
      <c r="X387" s="13"/>
      <c r="Y387" s="13">
        <v>0</v>
      </c>
      <c r="Z387" s="21" cm="1">
        <f t="array" ref="Z387">MAX(VALUE(Table1[[#This Row],[Enter measured harness resistance value (1st measurement)]:[Enter measured harness resistance value (3rd measurement)]]))</f>
        <v>0</v>
      </c>
      <c r="AA387" s="21" cm="1">
        <f t="array" ref="AA387">MIN(VALUE(Table1[[#This Row],[Enter measured harness resistance value (1st measurement)]:[Enter measured harness resistance value (3rd measurement)]]))</f>
        <v>0</v>
      </c>
      <c r="AB387" s="21">
        <f>IF(ISBLANK(Table1[[#This Row],[Enter measured harness resistance value (1st measurement)]]), 0, 1)</f>
        <v>0</v>
      </c>
      <c r="AC387" s="13">
        <v>0</v>
      </c>
      <c r="AD387" s="13"/>
      <c r="AE387" s="13" t="s">
        <v>78</v>
      </c>
      <c r="AF387" s="13"/>
      <c r="AG387" s="13"/>
      <c r="AH387" s="13"/>
      <c r="AI387" s="13"/>
      <c r="AJ387" s="13" t="s">
        <v>58</v>
      </c>
      <c r="AK387" s="13"/>
      <c r="AL387" s="13"/>
      <c r="AM387" s="13">
        <f>VALUE(Table1[[#This Row],[Planned Test Hours]])</f>
        <v>0</v>
      </c>
      <c r="AN387" s="13"/>
      <c r="AO387" s="13" t="s">
        <v>59</v>
      </c>
      <c r="AP387" s="13"/>
      <c r="AQ387" s="13"/>
      <c r="AR387" s="13"/>
      <c r="AS387" s="13"/>
      <c r="AT387" s="13"/>
      <c r="AU387" s="13"/>
      <c r="AV387" s="17"/>
    </row>
    <row r="388" spans="1:48" ht="14.4" x14ac:dyDescent="0.3">
      <c r="A388" s="8">
        <v>428</v>
      </c>
      <c r="B388" s="9">
        <v>44398.48333333333</v>
      </c>
      <c r="C388" s="9">
        <v>44398.484027777777</v>
      </c>
      <c r="D388" s="7" t="s">
        <v>418</v>
      </c>
      <c r="E388" s="7" t="s">
        <v>419</v>
      </c>
      <c r="F388" s="7" t="s">
        <v>419</v>
      </c>
      <c r="G388" s="10">
        <v>44398</v>
      </c>
      <c r="H388" s="7" t="s">
        <v>492</v>
      </c>
      <c r="I388" s="7">
        <v>23</v>
      </c>
      <c r="J388" s="7" t="s">
        <v>51</v>
      </c>
      <c r="K388" s="7" t="s">
        <v>52</v>
      </c>
      <c r="L388" s="7" t="s">
        <v>53</v>
      </c>
      <c r="M388" s="7">
        <v>1</v>
      </c>
      <c r="N388" s="7" t="s">
        <v>54</v>
      </c>
      <c r="O388" s="7"/>
      <c r="P388" s="7" t="s">
        <v>55</v>
      </c>
      <c r="Q388" s="7"/>
      <c r="R388" s="7" t="s">
        <v>55</v>
      </c>
      <c r="S388" s="7" t="s">
        <v>55</v>
      </c>
      <c r="T388" s="7" t="s">
        <v>55</v>
      </c>
      <c r="U388" s="7" t="s">
        <v>56</v>
      </c>
      <c r="V388" s="7"/>
      <c r="W388" s="7"/>
      <c r="X388" s="7"/>
      <c r="Y388" s="7">
        <v>0</v>
      </c>
      <c r="Z388" s="19" cm="1">
        <f t="array" ref="Z388">MAX(VALUE(Table1[[#This Row],[Enter measured harness resistance value (1st measurement)]:[Enter measured harness resistance value (3rd measurement)]]))</f>
        <v>0</v>
      </c>
      <c r="AA388" s="19" cm="1">
        <f t="array" ref="AA388">MIN(VALUE(Table1[[#This Row],[Enter measured harness resistance value (1st measurement)]:[Enter measured harness resistance value (3rd measurement)]]))</f>
        <v>0</v>
      </c>
      <c r="AB388" s="19">
        <f>IF(ISBLANK(Table1[[#This Row],[Enter measured harness resistance value (1st measurement)]]), 0, 1)</f>
        <v>0</v>
      </c>
      <c r="AC388" s="7">
        <v>0</v>
      </c>
      <c r="AD388" s="7"/>
      <c r="AE388" s="7" t="s">
        <v>78</v>
      </c>
      <c r="AF388" s="7"/>
      <c r="AG388" s="7"/>
      <c r="AH388" s="7"/>
      <c r="AI388" s="7"/>
      <c r="AJ388" s="7" t="s">
        <v>58</v>
      </c>
      <c r="AK388" s="7"/>
      <c r="AL388" s="7"/>
      <c r="AM388" s="7">
        <f>VALUE(Table1[[#This Row],[Planned Test Hours]])</f>
        <v>0</v>
      </c>
      <c r="AN388" s="7"/>
      <c r="AO388" s="7" t="s">
        <v>59</v>
      </c>
      <c r="AP388" s="7"/>
      <c r="AQ388" s="7"/>
      <c r="AR388" s="7"/>
      <c r="AS388" s="7"/>
      <c r="AT388" s="7"/>
      <c r="AU388" s="7"/>
      <c r="AV388" s="11"/>
    </row>
    <row r="389" spans="1:48" ht="14.4" x14ac:dyDescent="0.3">
      <c r="A389" s="12">
        <v>429</v>
      </c>
      <c r="B389" s="14">
        <v>44398.484722222223</v>
      </c>
      <c r="C389" s="14">
        <v>44398.48541666667</v>
      </c>
      <c r="D389" s="13" t="s">
        <v>418</v>
      </c>
      <c r="E389" s="13" t="s">
        <v>419</v>
      </c>
      <c r="F389" s="13" t="s">
        <v>419</v>
      </c>
      <c r="G389" s="15">
        <v>44398</v>
      </c>
      <c r="H389" s="13" t="s">
        <v>493</v>
      </c>
      <c r="I389" s="13">
        <v>24</v>
      </c>
      <c r="J389" s="13" t="s">
        <v>51</v>
      </c>
      <c r="K389" s="13" t="s">
        <v>52</v>
      </c>
      <c r="L389" s="13" t="s">
        <v>53</v>
      </c>
      <c r="M389" s="13">
        <v>1</v>
      </c>
      <c r="N389" s="13" t="s">
        <v>54</v>
      </c>
      <c r="O389" s="13"/>
      <c r="P389" s="13" t="s">
        <v>55</v>
      </c>
      <c r="Q389" s="13"/>
      <c r="R389" s="13" t="s">
        <v>55</v>
      </c>
      <c r="S389" s="13" t="s">
        <v>55</v>
      </c>
      <c r="T389" s="13" t="s">
        <v>55</v>
      </c>
      <c r="U389" s="13" t="s">
        <v>56</v>
      </c>
      <c r="V389" s="13"/>
      <c r="W389" s="13"/>
      <c r="X389" s="13"/>
      <c r="Y389" s="13">
        <v>0</v>
      </c>
      <c r="Z389" s="21" cm="1">
        <f t="array" ref="Z389">MAX(VALUE(Table1[[#This Row],[Enter measured harness resistance value (1st measurement)]:[Enter measured harness resistance value (3rd measurement)]]))</f>
        <v>0</v>
      </c>
      <c r="AA389" s="21" cm="1">
        <f t="array" ref="AA389">MIN(VALUE(Table1[[#This Row],[Enter measured harness resistance value (1st measurement)]:[Enter measured harness resistance value (3rd measurement)]]))</f>
        <v>0</v>
      </c>
      <c r="AB389" s="21">
        <f>IF(ISBLANK(Table1[[#This Row],[Enter measured harness resistance value (1st measurement)]]), 0, 1)</f>
        <v>0</v>
      </c>
      <c r="AC389" s="13">
        <v>0</v>
      </c>
      <c r="AD389" s="13"/>
      <c r="AE389" s="13" t="s">
        <v>78</v>
      </c>
      <c r="AF389" s="13"/>
      <c r="AG389" s="13"/>
      <c r="AH389" s="13"/>
      <c r="AI389" s="13"/>
      <c r="AJ389" s="13" t="s">
        <v>58</v>
      </c>
      <c r="AK389" s="13"/>
      <c r="AL389" s="13"/>
      <c r="AM389" s="13">
        <f>VALUE(Table1[[#This Row],[Planned Test Hours]])</f>
        <v>0</v>
      </c>
      <c r="AN389" s="13"/>
      <c r="AO389" s="13" t="s">
        <v>59</v>
      </c>
      <c r="AP389" s="13"/>
      <c r="AQ389" s="13"/>
      <c r="AR389" s="13"/>
      <c r="AS389" s="13"/>
      <c r="AT389" s="13"/>
      <c r="AU389" s="13"/>
      <c r="AV389" s="17"/>
    </row>
    <row r="390" spans="1:48" ht="14.4" x14ac:dyDescent="0.3">
      <c r="A390" s="8">
        <v>430</v>
      </c>
      <c r="B390" s="9">
        <v>44398.48541666667</v>
      </c>
      <c r="C390" s="9">
        <v>44398.486805555556</v>
      </c>
      <c r="D390" s="7" t="s">
        <v>418</v>
      </c>
      <c r="E390" s="7" t="s">
        <v>419</v>
      </c>
      <c r="F390" s="7" t="s">
        <v>419</v>
      </c>
      <c r="G390" s="10">
        <v>44398</v>
      </c>
      <c r="H390" s="7" t="s">
        <v>494</v>
      </c>
      <c r="I390" s="7">
        <v>25</v>
      </c>
      <c r="J390" s="7" t="s">
        <v>51</v>
      </c>
      <c r="K390" s="7" t="s">
        <v>52</v>
      </c>
      <c r="L390" s="7" t="s">
        <v>53</v>
      </c>
      <c r="M390" s="7">
        <v>1</v>
      </c>
      <c r="N390" s="7" t="s">
        <v>54</v>
      </c>
      <c r="O390" s="7"/>
      <c r="P390" s="7" t="s">
        <v>55</v>
      </c>
      <c r="Q390" s="7"/>
      <c r="R390" s="7" t="s">
        <v>55</v>
      </c>
      <c r="S390" s="7" t="s">
        <v>55</v>
      </c>
      <c r="T390" s="7" t="s">
        <v>55</v>
      </c>
      <c r="U390" s="7" t="s">
        <v>56</v>
      </c>
      <c r="V390" s="7"/>
      <c r="W390" s="7"/>
      <c r="X390" s="7"/>
      <c r="Y390" s="7">
        <v>0</v>
      </c>
      <c r="Z390" s="19" cm="1">
        <f t="array" ref="Z390">MAX(VALUE(Table1[[#This Row],[Enter measured harness resistance value (1st measurement)]:[Enter measured harness resistance value (3rd measurement)]]))</f>
        <v>0</v>
      </c>
      <c r="AA390" s="19" cm="1">
        <f t="array" ref="AA390">MIN(VALUE(Table1[[#This Row],[Enter measured harness resistance value (1st measurement)]:[Enter measured harness resistance value (3rd measurement)]]))</f>
        <v>0</v>
      </c>
      <c r="AB390" s="19">
        <f>IF(ISBLANK(Table1[[#This Row],[Enter measured harness resistance value (1st measurement)]]), 0, 1)</f>
        <v>0</v>
      </c>
      <c r="AC390" s="7">
        <v>0</v>
      </c>
      <c r="AD390" s="7"/>
      <c r="AE390" s="7" t="s">
        <v>78</v>
      </c>
      <c r="AF390" s="7"/>
      <c r="AG390" s="7"/>
      <c r="AH390" s="7"/>
      <c r="AI390" s="7"/>
      <c r="AJ390" s="7" t="s">
        <v>58</v>
      </c>
      <c r="AK390" s="7"/>
      <c r="AL390" s="7"/>
      <c r="AM390" s="7">
        <f>VALUE(Table1[[#This Row],[Planned Test Hours]])</f>
        <v>0</v>
      </c>
      <c r="AN390" s="7"/>
      <c r="AO390" s="7" t="s">
        <v>59</v>
      </c>
      <c r="AP390" s="7"/>
      <c r="AQ390" s="7"/>
      <c r="AR390" s="7"/>
      <c r="AS390" s="7"/>
      <c r="AT390" s="7"/>
      <c r="AU390" s="7"/>
      <c r="AV390" s="11"/>
    </row>
    <row r="391" spans="1:48" ht="14.4" x14ac:dyDescent="0.3">
      <c r="A391" s="12">
        <v>431</v>
      </c>
      <c r="B391" s="14">
        <v>44398.486805555556</v>
      </c>
      <c r="C391" s="14">
        <v>44398.488194444442</v>
      </c>
      <c r="D391" s="13" t="s">
        <v>418</v>
      </c>
      <c r="E391" s="13" t="s">
        <v>419</v>
      </c>
      <c r="F391" s="13" t="s">
        <v>419</v>
      </c>
      <c r="G391" s="15">
        <v>44398</v>
      </c>
      <c r="H391" s="13" t="s">
        <v>495</v>
      </c>
      <c r="I391" s="13">
        <v>26</v>
      </c>
      <c r="J391" s="13" t="s">
        <v>51</v>
      </c>
      <c r="K391" s="13" t="s">
        <v>52</v>
      </c>
      <c r="L391" s="13" t="s">
        <v>53</v>
      </c>
      <c r="M391" s="13">
        <v>1</v>
      </c>
      <c r="N391" s="13" t="s">
        <v>54</v>
      </c>
      <c r="O391" s="13"/>
      <c r="P391" s="13" t="s">
        <v>55</v>
      </c>
      <c r="Q391" s="13"/>
      <c r="R391" s="13" t="s">
        <v>55</v>
      </c>
      <c r="S391" s="13" t="s">
        <v>55</v>
      </c>
      <c r="T391" s="13" t="s">
        <v>55</v>
      </c>
      <c r="U391" s="13" t="s">
        <v>56</v>
      </c>
      <c r="V391" s="13"/>
      <c r="W391" s="13"/>
      <c r="X391" s="13"/>
      <c r="Y391" s="13">
        <v>0</v>
      </c>
      <c r="Z391" s="21" cm="1">
        <f t="array" ref="Z391">MAX(VALUE(Table1[[#This Row],[Enter measured harness resistance value (1st measurement)]:[Enter measured harness resistance value (3rd measurement)]]))</f>
        <v>0</v>
      </c>
      <c r="AA391" s="21" cm="1">
        <f t="array" ref="AA391">MIN(VALUE(Table1[[#This Row],[Enter measured harness resistance value (1st measurement)]:[Enter measured harness resistance value (3rd measurement)]]))</f>
        <v>0</v>
      </c>
      <c r="AB391" s="21">
        <f>IF(ISBLANK(Table1[[#This Row],[Enter measured harness resistance value (1st measurement)]]), 0, 1)</f>
        <v>0</v>
      </c>
      <c r="AC391" s="13">
        <v>0</v>
      </c>
      <c r="AD391" s="13"/>
      <c r="AE391" s="13" t="s">
        <v>78</v>
      </c>
      <c r="AF391" s="13"/>
      <c r="AG391" s="13"/>
      <c r="AH391" s="13"/>
      <c r="AI391" s="13"/>
      <c r="AJ391" s="13" t="s">
        <v>58</v>
      </c>
      <c r="AK391" s="13"/>
      <c r="AL391" s="13"/>
      <c r="AM391" s="13">
        <f>VALUE(Table1[[#This Row],[Planned Test Hours]])</f>
        <v>0</v>
      </c>
      <c r="AN391" s="13"/>
      <c r="AO391" s="13" t="s">
        <v>59</v>
      </c>
      <c r="AP391" s="13"/>
      <c r="AQ391" s="13"/>
      <c r="AR391" s="13"/>
      <c r="AS391" s="13"/>
      <c r="AT391" s="13"/>
      <c r="AU391" s="13"/>
      <c r="AV391" s="17"/>
    </row>
    <row r="392" spans="1:48" ht="14.4" x14ac:dyDescent="0.3">
      <c r="A392" s="8">
        <v>432</v>
      </c>
      <c r="B392" s="9">
        <v>44398.488194444442</v>
      </c>
      <c r="C392" s="9">
        <v>44398.489583333336</v>
      </c>
      <c r="D392" s="7" t="s">
        <v>418</v>
      </c>
      <c r="E392" s="7" t="s">
        <v>419</v>
      </c>
      <c r="F392" s="7" t="s">
        <v>419</v>
      </c>
      <c r="G392" s="10">
        <v>44398</v>
      </c>
      <c r="H392" s="7" t="s">
        <v>496</v>
      </c>
      <c r="I392" s="7">
        <v>27</v>
      </c>
      <c r="J392" s="7" t="s">
        <v>51</v>
      </c>
      <c r="K392" s="7" t="s">
        <v>52</v>
      </c>
      <c r="L392" s="7" t="s">
        <v>53</v>
      </c>
      <c r="M392" s="7">
        <v>1</v>
      </c>
      <c r="N392" s="7" t="s">
        <v>54</v>
      </c>
      <c r="O392" s="7"/>
      <c r="P392" s="7" t="s">
        <v>55</v>
      </c>
      <c r="Q392" s="7"/>
      <c r="R392" s="7" t="s">
        <v>55</v>
      </c>
      <c r="S392" s="7" t="s">
        <v>55</v>
      </c>
      <c r="T392" s="7" t="s">
        <v>55</v>
      </c>
      <c r="U392" s="7" t="s">
        <v>56</v>
      </c>
      <c r="V392" s="7"/>
      <c r="W392" s="7"/>
      <c r="X392" s="7"/>
      <c r="Y392" s="7">
        <v>0</v>
      </c>
      <c r="Z392" s="19" cm="1">
        <f t="array" ref="Z392">MAX(VALUE(Table1[[#This Row],[Enter measured harness resistance value (1st measurement)]:[Enter measured harness resistance value (3rd measurement)]]))</f>
        <v>0</v>
      </c>
      <c r="AA392" s="19" cm="1">
        <f t="array" ref="AA392">MIN(VALUE(Table1[[#This Row],[Enter measured harness resistance value (1st measurement)]:[Enter measured harness resistance value (3rd measurement)]]))</f>
        <v>0</v>
      </c>
      <c r="AB392" s="19">
        <f>IF(ISBLANK(Table1[[#This Row],[Enter measured harness resistance value (1st measurement)]]), 0, 1)</f>
        <v>0</v>
      </c>
      <c r="AC392" s="7">
        <v>0</v>
      </c>
      <c r="AD392" s="7"/>
      <c r="AE392" s="7" t="s">
        <v>78</v>
      </c>
      <c r="AF392" s="7"/>
      <c r="AG392" s="7"/>
      <c r="AH392" s="7"/>
      <c r="AI392" s="7"/>
      <c r="AJ392" s="7" t="s">
        <v>58</v>
      </c>
      <c r="AK392" s="7"/>
      <c r="AL392" s="7"/>
      <c r="AM392" s="7">
        <f>VALUE(Table1[[#This Row],[Planned Test Hours]])</f>
        <v>0</v>
      </c>
      <c r="AN392" s="7"/>
      <c r="AO392" s="7" t="s">
        <v>59</v>
      </c>
      <c r="AP392" s="7"/>
      <c r="AQ392" s="7"/>
      <c r="AR392" s="7"/>
      <c r="AS392" s="7"/>
      <c r="AT392" s="7"/>
      <c r="AU392" s="7"/>
      <c r="AV392" s="11"/>
    </row>
    <row r="393" spans="1:48" ht="14.4" x14ac:dyDescent="0.3">
      <c r="A393" s="12">
        <v>433</v>
      </c>
      <c r="B393" s="14">
        <v>44398.489583333336</v>
      </c>
      <c r="C393" s="14">
        <v>44398.490277777775</v>
      </c>
      <c r="D393" s="13" t="s">
        <v>418</v>
      </c>
      <c r="E393" s="13" t="s">
        <v>419</v>
      </c>
      <c r="F393" s="13" t="s">
        <v>419</v>
      </c>
      <c r="G393" s="15">
        <v>44398</v>
      </c>
      <c r="H393" s="13" t="s">
        <v>497</v>
      </c>
      <c r="I393" s="13">
        <v>28</v>
      </c>
      <c r="J393" s="13" t="s">
        <v>51</v>
      </c>
      <c r="K393" s="13" t="s">
        <v>52</v>
      </c>
      <c r="L393" s="13" t="s">
        <v>53</v>
      </c>
      <c r="M393" s="13">
        <v>1</v>
      </c>
      <c r="N393" s="13" t="s">
        <v>54</v>
      </c>
      <c r="O393" s="13"/>
      <c r="P393" s="13" t="s">
        <v>55</v>
      </c>
      <c r="Q393" s="13"/>
      <c r="R393" s="13" t="s">
        <v>55</v>
      </c>
      <c r="S393" s="13" t="s">
        <v>55</v>
      </c>
      <c r="T393" s="13" t="s">
        <v>55</v>
      </c>
      <c r="U393" s="13" t="s">
        <v>56</v>
      </c>
      <c r="V393" s="13"/>
      <c r="W393" s="13"/>
      <c r="X393" s="13"/>
      <c r="Y393" s="13">
        <v>0</v>
      </c>
      <c r="Z393" s="21" cm="1">
        <f t="array" ref="Z393">MAX(VALUE(Table1[[#This Row],[Enter measured harness resistance value (1st measurement)]:[Enter measured harness resistance value (3rd measurement)]]))</f>
        <v>0</v>
      </c>
      <c r="AA393" s="21" cm="1">
        <f t="array" ref="AA393">MIN(VALUE(Table1[[#This Row],[Enter measured harness resistance value (1st measurement)]:[Enter measured harness resistance value (3rd measurement)]]))</f>
        <v>0</v>
      </c>
      <c r="AB393" s="21">
        <f>IF(ISBLANK(Table1[[#This Row],[Enter measured harness resistance value (1st measurement)]]), 0, 1)</f>
        <v>0</v>
      </c>
      <c r="AC393" s="13">
        <v>0</v>
      </c>
      <c r="AD393" s="13"/>
      <c r="AE393" s="13" t="s">
        <v>78</v>
      </c>
      <c r="AF393" s="13"/>
      <c r="AG393" s="13"/>
      <c r="AH393" s="13"/>
      <c r="AI393" s="13"/>
      <c r="AJ393" s="13" t="s">
        <v>58</v>
      </c>
      <c r="AK393" s="13"/>
      <c r="AL393" s="13"/>
      <c r="AM393" s="13">
        <f>VALUE(Table1[[#This Row],[Planned Test Hours]])</f>
        <v>0</v>
      </c>
      <c r="AN393" s="13"/>
      <c r="AO393" s="13" t="s">
        <v>59</v>
      </c>
      <c r="AP393" s="13"/>
      <c r="AQ393" s="13"/>
      <c r="AR393" s="13"/>
      <c r="AS393" s="13"/>
      <c r="AT393" s="13"/>
      <c r="AU393" s="13"/>
      <c r="AV393" s="17"/>
    </row>
    <row r="394" spans="1:48" ht="14.4" x14ac:dyDescent="0.3">
      <c r="A394" s="8">
        <v>13</v>
      </c>
      <c r="B394" s="9">
        <v>44398.581250000003</v>
      </c>
      <c r="C394" s="9">
        <v>44398.581944444442</v>
      </c>
      <c r="D394" s="7" t="s">
        <v>418</v>
      </c>
      <c r="E394" s="7" t="s">
        <v>419</v>
      </c>
      <c r="F394" s="7" t="s">
        <v>419</v>
      </c>
      <c r="G394" s="10">
        <v>44398</v>
      </c>
      <c r="H394" s="7" t="s">
        <v>498</v>
      </c>
      <c r="I394" s="7">
        <v>59</v>
      </c>
      <c r="J394" s="7" t="s">
        <v>499</v>
      </c>
      <c r="K394" s="7" t="s">
        <v>500</v>
      </c>
      <c r="L394" s="7" t="s">
        <v>53</v>
      </c>
      <c r="M394" s="7">
        <v>1</v>
      </c>
      <c r="N394" s="7" t="s">
        <v>54</v>
      </c>
      <c r="O394" s="7"/>
      <c r="P394" s="7" t="s">
        <v>55</v>
      </c>
      <c r="Q394" s="7"/>
      <c r="R394" s="7" t="s">
        <v>55</v>
      </c>
      <c r="S394" s="7" t="s">
        <v>55</v>
      </c>
      <c r="T394" s="7" t="s">
        <v>55</v>
      </c>
      <c r="U394" s="7" t="s">
        <v>501</v>
      </c>
      <c r="V394" s="7"/>
      <c r="W394" s="7"/>
      <c r="X394" s="7"/>
      <c r="Y394" s="7">
        <v>0</v>
      </c>
      <c r="Z394" s="19" cm="1">
        <f t="array" ref="Z394">MAX(VALUE(Table1[[#This Row],[Enter measured harness resistance value (1st measurement)]:[Enter measured harness resistance value (3rd measurement)]]))</f>
        <v>0</v>
      </c>
      <c r="AA394" s="19" cm="1">
        <f t="array" ref="AA394">MIN(VALUE(Table1[[#This Row],[Enter measured harness resistance value (1st measurement)]:[Enter measured harness resistance value (3rd measurement)]]))</f>
        <v>0</v>
      </c>
      <c r="AB394" s="19">
        <f>IF(ISBLANK(Table1[[#This Row],[Enter measured harness resistance value (1st measurement)]]), 0, 1)</f>
        <v>0</v>
      </c>
      <c r="AC394" s="7">
        <v>0</v>
      </c>
      <c r="AD394" s="7"/>
      <c r="AE394" s="7"/>
      <c r="AF394" s="7"/>
      <c r="AG394" s="7"/>
      <c r="AH394" s="7"/>
      <c r="AI394" s="7"/>
      <c r="AJ394" s="7"/>
      <c r="AK394" s="7"/>
      <c r="AL394" s="7"/>
      <c r="AM394" s="7">
        <f>VALUE(Table1[[#This Row],[Planned Test Hours]])</f>
        <v>0</v>
      </c>
      <c r="AN394" s="7"/>
      <c r="AO394" s="7" t="s">
        <v>59</v>
      </c>
      <c r="AP394" s="7"/>
      <c r="AQ394" s="7"/>
      <c r="AR394" s="7"/>
      <c r="AS394" s="7"/>
      <c r="AT394" s="7"/>
      <c r="AU394" s="7"/>
      <c r="AV394" s="11"/>
    </row>
    <row r="395" spans="1:48" ht="14.4" x14ac:dyDescent="0.3">
      <c r="A395" s="12">
        <v>14</v>
      </c>
      <c r="B395" s="14">
        <v>44398.583333333336</v>
      </c>
      <c r="C395" s="14">
        <v>44398.584027777775</v>
      </c>
      <c r="D395" s="13" t="s">
        <v>418</v>
      </c>
      <c r="E395" s="13" t="s">
        <v>419</v>
      </c>
      <c r="F395" s="13" t="s">
        <v>419</v>
      </c>
      <c r="G395" s="15">
        <v>44398</v>
      </c>
      <c r="H395" s="13" t="s">
        <v>502</v>
      </c>
      <c r="I395" s="13">
        <v>60</v>
      </c>
      <c r="J395" s="13" t="s">
        <v>499</v>
      </c>
      <c r="K395" s="13" t="s">
        <v>500</v>
      </c>
      <c r="L395" s="13" t="s">
        <v>53</v>
      </c>
      <c r="M395" s="13">
        <v>1</v>
      </c>
      <c r="N395" s="13" t="s">
        <v>54</v>
      </c>
      <c r="O395" s="13"/>
      <c r="P395" s="13" t="s">
        <v>55</v>
      </c>
      <c r="Q395" s="13"/>
      <c r="R395" s="13" t="s">
        <v>55</v>
      </c>
      <c r="S395" s="13" t="s">
        <v>55</v>
      </c>
      <c r="T395" s="13" t="s">
        <v>55</v>
      </c>
      <c r="U395" s="13" t="s">
        <v>501</v>
      </c>
      <c r="V395" s="13"/>
      <c r="W395" s="13"/>
      <c r="X395" s="13"/>
      <c r="Y395" s="13">
        <v>0</v>
      </c>
      <c r="Z395" s="21" cm="1">
        <f t="array" ref="Z395">MAX(VALUE(Table1[[#This Row],[Enter measured harness resistance value (1st measurement)]:[Enter measured harness resistance value (3rd measurement)]]))</f>
        <v>0</v>
      </c>
      <c r="AA395" s="21" cm="1">
        <f t="array" ref="AA395">MIN(VALUE(Table1[[#This Row],[Enter measured harness resistance value (1st measurement)]:[Enter measured harness resistance value (3rd measurement)]]))</f>
        <v>0</v>
      </c>
      <c r="AB395" s="21">
        <f>IF(ISBLANK(Table1[[#This Row],[Enter measured harness resistance value (1st measurement)]]), 0, 1)</f>
        <v>0</v>
      </c>
      <c r="AC395" s="13">
        <v>0</v>
      </c>
      <c r="AD395" s="13"/>
      <c r="AE395" s="13"/>
      <c r="AF395" s="13"/>
      <c r="AG395" s="13"/>
      <c r="AH395" s="13"/>
      <c r="AI395" s="13"/>
      <c r="AJ395" s="13"/>
      <c r="AK395" s="13"/>
      <c r="AL395" s="13"/>
      <c r="AM395" s="13">
        <f>VALUE(Table1[[#This Row],[Planned Test Hours]])</f>
        <v>0</v>
      </c>
      <c r="AN395" s="13"/>
      <c r="AO395" s="13" t="s">
        <v>59</v>
      </c>
      <c r="AP395" s="13"/>
      <c r="AQ395" s="13"/>
      <c r="AR395" s="13"/>
      <c r="AS395" s="13"/>
      <c r="AT395" s="13"/>
      <c r="AU395" s="13"/>
      <c r="AV395" s="17"/>
    </row>
    <row r="396" spans="1:48" ht="14.4" x14ac:dyDescent="0.3">
      <c r="A396" s="8">
        <v>15</v>
      </c>
      <c r="B396" s="9">
        <v>44398.584027777775</v>
      </c>
      <c r="C396" s="9">
        <v>44398.584027777775</v>
      </c>
      <c r="D396" s="7" t="s">
        <v>418</v>
      </c>
      <c r="E396" s="7" t="s">
        <v>419</v>
      </c>
      <c r="F396" s="7" t="s">
        <v>419</v>
      </c>
      <c r="G396" s="10">
        <v>44398</v>
      </c>
      <c r="H396" s="7" t="s">
        <v>503</v>
      </c>
      <c r="I396" s="7">
        <v>61</v>
      </c>
      <c r="J396" s="7" t="s">
        <v>499</v>
      </c>
      <c r="K396" s="7" t="s">
        <v>500</v>
      </c>
      <c r="L396" s="7" t="s">
        <v>53</v>
      </c>
      <c r="M396" s="7">
        <v>1</v>
      </c>
      <c r="N396" s="7" t="s">
        <v>54</v>
      </c>
      <c r="O396" s="7"/>
      <c r="P396" s="7" t="s">
        <v>55</v>
      </c>
      <c r="Q396" s="7"/>
      <c r="R396" s="7" t="s">
        <v>55</v>
      </c>
      <c r="S396" s="7" t="s">
        <v>55</v>
      </c>
      <c r="T396" s="7" t="s">
        <v>55</v>
      </c>
      <c r="U396" s="7" t="s">
        <v>501</v>
      </c>
      <c r="V396" s="7"/>
      <c r="W396" s="7"/>
      <c r="X396" s="7"/>
      <c r="Y396" s="7">
        <v>0</v>
      </c>
      <c r="Z396" s="19" cm="1">
        <f t="array" ref="Z396">MAX(VALUE(Table1[[#This Row],[Enter measured harness resistance value (1st measurement)]:[Enter measured harness resistance value (3rd measurement)]]))</f>
        <v>0</v>
      </c>
      <c r="AA396" s="19" cm="1">
        <f t="array" ref="AA396">MIN(VALUE(Table1[[#This Row],[Enter measured harness resistance value (1st measurement)]:[Enter measured harness resistance value (3rd measurement)]]))</f>
        <v>0</v>
      </c>
      <c r="AB396" s="19">
        <f>IF(ISBLANK(Table1[[#This Row],[Enter measured harness resistance value (1st measurement)]]), 0, 1)</f>
        <v>0</v>
      </c>
      <c r="AC396" s="7">
        <v>0</v>
      </c>
      <c r="AD396" s="7"/>
      <c r="AE396" s="7"/>
      <c r="AF396" s="7"/>
      <c r="AG396" s="7"/>
      <c r="AH396" s="7"/>
      <c r="AI396" s="7"/>
      <c r="AJ396" s="7"/>
      <c r="AK396" s="7"/>
      <c r="AL396" s="7"/>
      <c r="AM396" s="7">
        <f>VALUE(Table1[[#This Row],[Planned Test Hours]])</f>
        <v>0</v>
      </c>
      <c r="AN396" s="7"/>
      <c r="AO396" s="7" t="s">
        <v>59</v>
      </c>
      <c r="AP396" s="7"/>
      <c r="AQ396" s="7"/>
      <c r="AR396" s="7"/>
      <c r="AS396" s="7"/>
      <c r="AT396" s="7"/>
      <c r="AU396" s="7"/>
      <c r="AV396" s="11"/>
    </row>
    <row r="397" spans="1:48" ht="14.4" x14ac:dyDescent="0.3">
      <c r="A397" s="12">
        <v>16</v>
      </c>
      <c r="B397" s="14">
        <v>44398.584722222222</v>
      </c>
      <c r="C397" s="14">
        <v>44398.584722222222</v>
      </c>
      <c r="D397" s="13" t="s">
        <v>418</v>
      </c>
      <c r="E397" s="13" t="s">
        <v>419</v>
      </c>
      <c r="F397" s="13" t="s">
        <v>419</v>
      </c>
      <c r="G397" s="15">
        <v>44398</v>
      </c>
      <c r="H397" s="13" t="s">
        <v>504</v>
      </c>
      <c r="I397" s="13">
        <v>62</v>
      </c>
      <c r="J397" s="13" t="s">
        <v>499</v>
      </c>
      <c r="K397" s="13" t="s">
        <v>500</v>
      </c>
      <c r="L397" s="13" t="s">
        <v>53</v>
      </c>
      <c r="M397" s="13">
        <v>1</v>
      </c>
      <c r="N397" s="13" t="s">
        <v>54</v>
      </c>
      <c r="O397" s="13"/>
      <c r="P397" s="13" t="s">
        <v>55</v>
      </c>
      <c r="Q397" s="13"/>
      <c r="R397" s="13" t="s">
        <v>55</v>
      </c>
      <c r="S397" s="13" t="s">
        <v>55</v>
      </c>
      <c r="T397" s="13" t="s">
        <v>55</v>
      </c>
      <c r="U397" s="13" t="s">
        <v>501</v>
      </c>
      <c r="V397" s="13"/>
      <c r="W397" s="13"/>
      <c r="X397" s="13"/>
      <c r="Y397" s="13">
        <v>0</v>
      </c>
      <c r="Z397" s="21" cm="1">
        <f t="array" ref="Z397">MAX(VALUE(Table1[[#This Row],[Enter measured harness resistance value (1st measurement)]:[Enter measured harness resistance value (3rd measurement)]]))</f>
        <v>0</v>
      </c>
      <c r="AA397" s="21" cm="1">
        <f t="array" ref="AA397">MIN(VALUE(Table1[[#This Row],[Enter measured harness resistance value (1st measurement)]:[Enter measured harness resistance value (3rd measurement)]]))</f>
        <v>0</v>
      </c>
      <c r="AB397" s="21">
        <f>IF(ISBLANK(Table1[[#This Row],[Enter measured harness resistance value (1st measurement)]]), 0, 1)</f>
        <v>0</v>
      </c>
      <c r="AC397" s="13">
        <v>0</v>
      </c>
      <c r="AD397" s="13"/>
      <c r="AE397" s="13"/>
      <c r="AF397" s="13"/>
      <c r="AG397" s="13"/>
      <c r="AH397" s="13"/>
      <c r="AI397" s="13"/>
      <c r="AJ397" s="13"/>
      <c r="AK397" s="13"/>
      <c r="AL397" s="13"/>
      <c r="AM397" s="13">
        <f>VALUE(Table1[[#This Row],[Planned Test Hours]])</f>
        <v>0</v>
      </c>
      <c r="AN397" s="13"/>
      <c r="AO397" s="13" t="s">
        <v>59</v>
      </c>
      <c r="AP397" s="13"/>
      <c r="AQ397" s="13"/>
      <c r="AR397" s="13"/>
      <c r="AS397" s="13"/>
      <c r="AT397" s="13"/>
      <c r="AU397" s="13"/>
      <c r="AV397" s="17"/>
    </row>
    <row r="398" spans="1:48" ht="14.4" x14ac:dyDescent="0.3">
      <c r="A398" s="8">
        <v>17</v>
      </c>
      <c r="B398" s="9">
        <v>44398.584722222222</v>
      </c>
      <c r="C398" s="9">
        <v>44398.585416666669</v>
      </c>
      <c r="D398" s="7" t="s">
        <v>418</v>
      </c>
      <c r="E398" s="7" t="s">
        <v>419</v>
      </c>
      <c r="F398" s="7" t="s">
        <v>419</v>
      </c>
      <c r="G398" s="10">
        <v>44398</v>
      </c>
      <c r="H398" s="7" t="s">
        <v>505</v>
      </c>
      <c r="I398" s="7">
        <v>63</v>
      </c>
      <c r="J398" s="7" t="s">
        <v>499</v>
      </c>
      <c r="K398" s="7" t="s">
        <v>500</v>
      </c>
      <c r="L398" s="7" t="s">
        <v>53</v>
      </c>
      <c r="M398" s="7">
        <v>1</v>
      </c>
      <c r="N398" s="7" t="s">
        <v>54</v>
      </c>
      <c r="O398" s="7"/>
      <c r="P398" s="7" t="s">
        <v>55</v>
      </c>
      <c r="Q398" s="7"/>
      <c r="R398" s="7" t="s">
        <v>55</v>
      </c>
      <c r="S398" s="7" t="s">
        <v>55</v>
      </c>
      <c r="T398" s="7" t="s">
        <v>55</v>
      </c>
      <c r="U398" s="7" t="s">
        <v>501</v>
      </c>
      <c r="V398" s="7"/>
      <c r="W398" s="7"/>
      <c r="X398" s="7"/>
      <c r="Y398" s="7">
        <v>0</v>
      </c>
      <c r="Z398" s="19" cm="1">
        <f t="array" ref="Z398">MAX(VALUE(Table1[[#This Row],[Enter measured harness resistance value (1st measurement)]:[Enter measured harness resistance value (3rd measurement)]]))</f>
        <v>0</v>
      </c>
      <c r="AA398" s="19" cm="1">
        <f t="array" ref="AA398">MIN(VALUE(Table1[[#This Row],[Enter measured harness resistance value (1st measurement)]:[Enter measured harness resistance value (3rd measurement)]]))</f>
        <v>0</v>
      </c>
      <c r="AB398" s="19">
        <f>IF(ISBLANK(Table1[[#This Row],[Enter measured harness resistance value (1st measurement)]]), 0, 1)</f>
        <v>0</v>
      </c>
      <c r="AC398" s="7">
        <v>0</v>
      </c>
      <c r="AD398" s="7"/>
      <c r="AE398" s="7"/>
      <c r="AF398" s="7"/>
      <c r="AG398" s="7"/>
      <c r="AH398" s="7"/>
      <c r="AI398" s="7"/>
      <c r="AJ398" s="7"/>
      <c r="AK398" s="7"/>
      <c r="AL398" s="7"/>
      <c r="AM398" s="7">
        <f>VALUE(Table1[[#This Row],[Planned Test Hours]])</f>
        <v>0</v>
      </c>
      <c r="AN398" s="7"/>
      <c r="AO398" s="7" t="s">
        <v>59</v>
      </c>
      <c r="AP398" s="7"/>
      <c r="AQ398" s="7"/>
      <c r="AR398" s="7"/>
      <c r="AS398" s="7"/>
      <c r="AT398" s="7"/>
      <c r="AU398" s="7"/>
      <c r="AV398" s="11"/>
    </row>
    <row r="399" spans="1:48" ht="14.4" x14ac:dyDescent="0.3">
      <c r="A399" s="12">
        <v>18</v>
      </c>
      <c r="B399" s="14">
        <v>44398.585416666669</v>
      </c>
      <c r="C399" s="14">
        <v>44398.586111111108</v>
      </c>
      <c r="D399" s="13" t="s">
        <v>418</v>
      </c>
      <c r="E399" s="13" t="s">
        <v>419</v>
      </c>
      <c r="F399" s="13" t="s">
        <v>419</v>
      </c>
      <c r="G399" s="15">
        <v>44398</v>
      </c>
      <c r="H399" s="13" t="s">
        <v>506</v>
      </c>
      <c r="I399" s="13">
        <v>64</v>
      </c>
      <c r="J399" s="13" t="s">
        <v>499</v>
      </c>
      <c r="K399" s="13" t="s">
        <v>500</v>
      </c>
      <c r="L399" s="13" t="s">
        <v>53</v>
      </c>
      <c r="M399" s="13">
        <v>1</v>
      </c>
      <c r="N399" s="13" t="s">
        <v>54</v>
      </c>
      <c r="O399" s="13"/>
      <c r="P399" s="13" t="s">
        <v>55</v>
      </c>
      <c r="Q399" s="13"/>
      <c r="R399" s="13" t="s">
        <v>55</v>
      </c>
      <c r="S399" s="13" t="s">
        <v>55</v>
      </c>
      <c r="T399" s="13" t="s">
        <v>55</v>
      </c>
      <c r="U399" s="13" t="s">
        <v>501</v>
      </c>
      <c r="V399" s="13"/>
      <c r="W399" s="13"/>
      <c r="X399" s="13"/>
      <c r="Y399" s="13">
        <v>0</v>
      </c>
      <c r="Z399" s="21" cm="1">
        <f t="array" ref="Z399">MAX(VALUE(Table1[[#This Row],[Enter measured harness resistance value (1st measurement)]:[Enter measured harness resistance value (3rd measurement)]]))</f>
        <v>0</v>
      </c>
      <c r="AA399" s="21" cm="1">
        <f t="array" ref="AA399">MIN(VALUE(Table1[[#This Row],[Enter measured harness resistance value (1st measurement)]:[Enter measured harness resistance value (3rd measurement)]]))</f>
        <v>0</v>
      </c>
      <c r="AB399" s="21">
        <f>IF(ISBLANK(Table1[[#This Row],[Enter measured harness resistance value (1st measurement)]]), 0, 1)</f>
        <v>0</v>
      </c>
      <c r="AC399" s="13">
        <v>0</v>
      </c>
      <c r="AD399" s="13"/>
      <c r="AE399" s="13"/>
      <c r="AF399" s="13"/>
      <c r="AG399" s="13"/>
      <c r="AH399" s="13"/>
      <c r="AI399" s="13"/>
      <c r="AJ399" s="13"/>
      <c r="AK399" s="13"/>
      <c r="AL399" s="13"/>
      <c r="AM399" s="13">
        <f>VALUE(Table1[[#This Row],[Planned Test Hours]])</f>
        <v>0</v>
      </c>
      <c r="AN399" s="13"/>
      <c r="AO399" s="13" t="s">
        <v>59</v>
      </c>
      <c r="AP399" s="13"/>
      <c r="AQ399" s="13"/>
      <c r="AR399" s="13"/>
      <c r="AS399" s="13"/>
      <c r="AT399" s="13"/>
      <c r="AU399" s="13"/>
      <c r="AV399" s="17"/>
    </row>
    <row r="400" spans="1:48" ht="14.4" x14ac:dyDescent="0.3">
      <c r="A400" s="8">
        <v>19</v>
      </c>
      <c r="B400" s="9">
        <v>44398.586111111108</v>
      </c>
      <c r="C400" s="9">
        <v>44398.586805555555</v>
      </c>
      <c r="D400" s="7" t="s">
        <v>418</v>
      </c>
      <c r="E400" s="7" t="s">
        <v>419</v>
      </c>
      <c r="F400" s="7" t="s">
        <v>419</v>
      </c>
      <c r="G400" s="10">
        <v>44398</v>
      </c>
      <c r="H400" s="7" t="s">
        <v>507</v>
      </c>
      <c r="I400" s="7">
        <v>65</v>
      </c>
      <c r="J400" s="7" t="s">
        <v>499</v>
      </c>
      <c r="K400" s="7" t="s">
        <v>500</v>
      </c>
      <c r="L400" s="7" t="s">
        <v>53</v>
      </c>
      <c r="M400" s="7">
        <v>1</v>
      </c>
      <c r="N400" s="7" t="s">
        <v>54</v>
      </c>
      <c r="O400" s="7"/>
      <c r="P400" s="7" t="s">
        <v>55</v>
      </c>
      <c r="Q400" s="7"/>
      <c r="R400" s="7" t="s">
        <v>55</v>
      </c>
      <c r="S400" s="7" t="s">
        <v>55</v>
      </c>
      <c r="T400" s="7" t="s">
        <v>55</v>
      </c>
      <c r="U400" s="7" t="s">
        <v>501</v>
      </c>
      <c r="V400" s="7"/>
      <c r="W400" s="7"/>
      <c r="X400" s="7"/>
      <c r="Y400" s="7">
        <v>0</v>
      </c>
      <c r="Z400" s="19" cm="1">
        <f t="array" ref="Z400">MAX(VALUE(Table1[[#This Row],[Enter measured harness resistance value (1st measurement)]:[Enter measured harness resistance value (3rd measurement)]]))</f>
        <v>0</v>
      </c>
      <c r="AA400" s="19" cm="1">
        <f t="array" ref="AA400">MIN(VALUE(Table1[[#This Row],[Enter measured harness resistance value (1st measurement)]:[Enter measured harness resistance value (3rd measurement)]]))</f>
        <v>0</v>
      </c>
      <c r="AB400" s="19">
        <f>IF(ISBLANK(Table1[[#This Row],[Enter measured harness resistance value (1st measurement)]]), 0, 1)</f>
        <v>0</v>
      </c>
      <c r="AC400" s="7">
        <v>0</v>
      </c>
      <c r="AD400" s="7"/>
      <c r="AE400" s="7"/>
      <c r="AF400" s="7"/>
      <c r="AG400" s="7"/>
      <c r="AH400" s="7"/>
      <c r="AI400" s="7"/>
      <c r="AJ400" s="7"/>
      <c r="AK400" s="7"/>
      <c r="AL400" s="7"/>
      <c r="AM400" s="7">
        <f>VALUE(Table1[[#This Row],[Planned Test Hours]])</f>
        <v>0</v>
      </c>
      <c r="AN400" s="7"/>
      <c r="AO400" s="7" t="s">
        <v>59</v>
      </c>
      <c r="AP400" s="7"/>
      <c r="AQ400" s="7"/>
      <c r="AR400" s="7"/>
      <c r="AS400" s="7"/>
      <c r="AT400" s="7"/>
      <c r="AU400" s="7"/>
      <c r="AV400" s="11"/>
    </row>
    <row r="401" spans="1:48" ht="14.4" x14ac:dyDescent="0.3">
      <c r="A401" s="12">
        <v>20</v>
      </c>
      <c r="B401" s="14">
        <v>44398.586805555555</v>
      </c>
      <c r="C401" s="14">
        <v>44398.586805555555</v>
      </c>
      <c r="D401" s="13" t="s">
        <v>418</v>
      </c>
      <c r="E401" s="13" t="s">
        <v>419</v>
      </c>
      <c r="F401" s="13" t="s">
        <v>419</v>
      </c>
      <c r="G401" s="15">
        <v>44398</v>
      </c>
      <c r="H401" s="13" t="s">
        <v>508</v>
      </c>
      <c r="I401" s="13">
        <v>66</v>
      </c>
      <c r="J401" s="13" t="s">
        <v>499</v>
      </c>
      <c r="K401" s="13" t="s">
        <v>500</v>
      </c>
      <c r="L401" s="13" t="s">
        <v>53</v>
      </c>
      <c r="M401" s="13">
        <v>1</v>
      </c>
      <c r="N401" s="13" t="s">
        <v>54</v>
      </c>
      <c r="O401" s="13"/>
      <c r="P401" s="13" t="s">
        <v>55</v>
      </c>
      <c r="Q401" s="13"/>
      <c r="R401" s="13" t="s">
        <v>55</v>
      </c>
      <c r="S401" s="13" t="s">
        <v>55</v>
      </c>
      <c r="T401" s="13" t="s">
        <v>55</v>
      </c>
      <c r="U401" s="13" t="s">
        <v>501</v>
      </c>
      <c r="V401" s="13"/>
      <c r="W401" s="13"/>
      <c r="X401" s="13"/>
      <c r="Y401" s="13">
        <v>0</v>
      </c>
      <c r="Z401" s="21" cm="1">
        <f t="array" ref="Z401">MAX(VALUE(Table1[[#This Row],[Enter measured harness resistance value (1st measurement)]:[Enter measured harness resistance value (3rd measurement)]]))</f>
        <v>0</v>
      </c>
      <c r="AA401" s="21" cm="1">
        <f t="array" ref="AA401">MIN(VALUE(Table1[[#This Row],[Enter measured harness resistance value (1st measurement)]:[Enter measured harness resistance value (3rd measurement)]]))</f>
        <v>0</v>
      </c>
      <c r="AB401" s="21">
        <f>IF(ISBLANK(Table1[[#This Row],[Enter measured harness resistance value (1st measurement)]]), 0, 1)</f>
        <v>0</v>
      </c>
      <c r="AC401" s="13">
        <v>0</v>
      </c>
      <c r="AD401" s="13"/>
      <c r="AE401" s="13"/>
      <c r="AF401" s="13"/>
      <c r="AG401" s="13"/>
      <c r="AH401" s="13"/>
      <c r="AI401" s="13"/>
      <c r="AJ401" s="13"/>
      <c r="AK401" s="13"/>
      <c r="AL401" s="13"/>
      <c r="AM401" s="13">
        <f>VALUE(Table1[[#This Row],[Planned Test Hours]])</f>
        <v>0</v>
      </c>
      <c r="AN401" s="13"/>
      <c r="AO401" s="13" t="s">
        <v>59</v>
      </c>
      <c r="AP401" s="13"/>
      <c r="AQ401" s="13"/>
      <c r="AR401" s="13"/>
      <c r="AS401" s="13"/>
      <c r="AT401" s="13"/>
      <c r="AU401" s="13"/>
      <c r="AV401" s="17"/>
    </row>
    <row r="402" spans="1:48" ht="14.4" x14ac:dyDescent="0.3">
      <c r="A402" s="8">
        <v>21</v>
      </c>
      <c r="B402" s="9">
        <v>44398.586805555555</v>
      </c>
      <c r="C402" s="9">
        <v>44398.587500000001</v>
      </c>
      <c r="D402" s="7" t="s">
        <v>418</v>
      </c>
      <c r="E402" s="7" t="s">
        <v>419</v>
      </c>
      <c r="F402" s="7" t="s">
        <v>419</v>
      </c>
      <c r="G402" s="10">
        <v>44398</v>
      </c>
      <c r="H402" s="7" t="s">
        <v>509</v>
      </c>
      <c r="I402" s="7">
        <v>67</v>
      </c>
      <c r="J402" s="7" t="s">
        <v>499</v>
      </c>
      <c r="K402" s="7" t="s">
        <v>500</v>
      </c>
      <c r="L402" s="7" t="s">
        <v>53</v>
      </c>
      <c r="M402" s="7">
        <v>1</v>
      </c>
      <c r="N402" s="7" t="s">
        <v>54</v>
      </c>
      <c r="O402" s="7"/>
      <c r="P402" s="7" t="s">
        <v>55</v>
      </c>
      <c r="Q402" s="7"/>
      <c r="R402" s="7" t="s">
        <v>55</v>
      </c>
      <c r="S402" s="7" t="s">
        <v>55</v>
      </c>
      <c r="T402" s="7" t="s">
        <v>55</v>
      </c>
      <c r="U402" s="7" t="s">
        <v>501</v>
      </c>
      <c r="V402" s="7"/>
      <c r="W402" s="7"/>
      <c r="X402" s="7"/>
      <c r="Y402" s="7">
        <v>0</v>
      </c>
      <c r="Z402" s="19" cm="1">
        <f t="array" ref="Z402">MAX(VALUE(Table1[[#This Row],[Enter measured harness resistance value (1st measurement)]:[Enter measured harness resistance value (3rd measurement)]]))</f>
        <v>0</v>
      </c>
      <c r="AA402" s="19" cm="1">
        <f t="array" ref="AA402">MIN(VALUE(Table1[[#This Row],[Enter measured harness resistance value (1st measurement)]:[Enter measured harness resistance value (3rd measurement)]]))</f>
        <v>0</v>
      </c>
      <c r="AB402" s="19">
        <f>IF(ISBLANK(Table1[[#This Row],[Enter measured harness resistance value (1st measurement)]]), 0, 1)</f>
        <v>0</v>
      </c>
      <c r="AC402" s="7">
        <v>0</v>
      </c>
      <c r="AD402" s="7"/>
      <c r="AE402" s="7"/>
      <c r="AF402" s="7"/>
      <c r="AG402" s="7"/>
      <c r="AH402" s="7"/>
      <c r="AI402" s="7"/>
      <c r="AJ402" s="7"/>
      <c r="AK402" s="7"/>
      <c r="AL402" s="7"/>
      <c r="AM402" s="7">
        <f>VALUE(Table1[[#This Row],[Planned Test Hours]])</f>
        <v>0</v>
      </c>
      <c r="AN402" s="7"/>
      <c r="AO402" s="7" t="s">
        <v>59</v>
      </c>
      <c r="AP402" s="7"/>
      <c r="AQ402" s="7"/>
      <c r="AR402" s="7"/>
      <c r="AS402" s="7"/>
      <c r="AT402" s="7"/>
      <c r="AU402" s="7"/>
      <c r="AV402" s="11"/>
    </row>
    <row r="403" spans="1:48" ht="14.4" x14ac:dyDescent="0.3">
      <c r="A403" s="12">
        <v>22</v>
      </c>
      <c r="B403" s="14">
        <v>44398.587500000001</v>
      </c>
      <c r="C403" s="14">
        <v>44398.588194444441</v>
      </c>
      <c r="D403" s="13" t="s">
        <v>418</v>
      </c>
      <c r="E403" s="13" t="s">
        <v>419</v>
      </c>
      <c r="F403" s="13" t="s">
        <v>419</v>
      </c>
      <c r="G403" s="15">
        <v>44398</v>
      </c>
      <c r="H403" s="13" t="s">
        <v>510</v>
      </c>
      <c r="I403" s="13">
        <v>68</v>
      </c>
      <c r="J403" s="13" t="s">
        <v>499</v>
      </c>
      <c r="K403" s="13" t="s">
        <v>500</v>
      </c>
      <c r="L403" s="13" t="s">
        <v>53</v>
      </c>
      <c r="M403" s="13">
        <v>1</v>
      </c>
      <c r="N403" s="13" t="s">
        <v>54</v>
      </c>
      <c r="O403" s="13"/>
      <c r="P403" s="13" t="s">
        <v>55</v>
      </c>
      <c r="Q403" s="13"/>
      <c r="R403" s="13" t="s">
        <v>55</v>
      </c>
      <c r="S403" s="13" t="s">
        <v>55</v>
      </c>
      <c r="T403" s="13" t="s">
        <v>55</v>
      </c>
      <c r="U403" s="13" t="s">
        <v>501</v>
      </c>
      <c r="V403" s="13"/>
      <c r="W403" s="13"/>
      <c r="X403" s="13"/>
      <c r="Y403" s="13">
        <v>0</v>
      </c>
      <c r="Z403" s="21" cm="1">
        <f t="array" ref="Z403">MAX(VALUE(Table1[[#This Row],[Enter measured harness resistance value (1st measurement)]:[Enter measured harness resistance value (3rd measurement)]]))</f>
        <v>0</v>
      </c>
      <c r="AA403" s="21" cm="1">
        <f t="array" ref="AA403">MIN(VALUE(Table1[[#This Row],[Enter measured harness resistance value (1st measurement)]:[Enter measured harness resistance value (3rd measurement)]]))</f>
        <v>0</v>
      </c>
      <c r="AB403" s="21">
        <f>IF(ISBLANK(Table1[[#This Row],[Enter measured harness resistance value (1st measurement)]]), 0, 1)</f>
        <v>0</v>
      </c>
      <c r="AC403" s="13">
        <v>0</v>
      </c>
      <c r="AD403" s="13"/>
      <c r="AE403" s="13"/>
      <c r="AF403" s="13"/>
      <c r="AG403" s="13"/>
      <c r="AH403" s="13"/>
      <c r="AI403" s="13"/>
      <c r="AJ403" s="13"/>
      <c r="AK403" s="13"/>
      <c r="AL403" s="13"/>
      <c r="AM403" s="13">
        <f>VALUE(Table1[[#This Row],[Planned Test Hours]])</f>
        <v>0</v>
      </c>
      <c r="AN403" s="13"/>
      <c r="AO403" s="13" t="s">
        <v>59</v>
      </c>
      <c r="AP403" s="13"/>
      <c r="AQ403" s="13"/>
      <c r="AR403" s="13"/>
      <c r="AS403" s="13"/>
      <c r="AT403" s="13"/>
      <c r="AU403" s="13"/>
      <c r="AV403" s="17"/>
    </row>
    <row r="404" spans="1:48" ht="14.4" x14ac:dyDescent="0.3">
      <c r="A404" s="8">
        <v>23</v>
      </c>
      <c r="B404" s="9">
        <v>44398.588194444441</v>
      </c>
      <c r="C404" s="9">
        <v>44398.588194444441</v>
      </c>
      <c r="D404" s="7" t="s">
        <v>418</v>
      </c>
      <c r="E404" s="7" t="s">
        <v>419</v>
      </c>
      <c r="F404" s="7" t="s">
        <v>419</v>
      </c>
      <c r="G404" s="10">
        <v>44398</v>
      </c>
      <c r="H404" s="7" t="s">
        <v>511</v>
      </c>
      <c r="I404" s="7">
        <v>69</v>
      </c>
      <c r="J404" s="7" t="s">
        <v>499</v>
      </c>
      <c r="K404" s="7" t="s">
        <v>500</v>
      </c>
      <c r="L404" s="7" t="s">
        <v>53</v>
      </c>
      <c r="M404" s="7">
        <v>1</v>
      </c>
      <c r="N404" s="7" t="s">
        <v>54</v>
      </c>
      <c r="O404" s="7"/>
      <c r="P404" s="7" t="s">
        <v>55</v>
      </c>
      <c r="Q404" s="7"/>
      <c r="R404" s="7" t="s">
        <v>55</v>
      </c>
      <c r="S404" s="7" t="s">
        <v>55</v>
      </c>
      <c r="T404" s="7" t="s">
        <v>55</v>
      </c>
      <c r="U404" s="7" t="s">
        <v>501</v>
      </c>
      <c r="V404" s="7"/>
      <c r="W404" s="7"/>
      <c r="X404" s="7"/>
      <c r="Y404" s="7">
        <v>0</v>
      </c>
      <c r="Z404" s="19" cm="1">
        <f t="array" ref="Z404">MAX(VALUE(Table1[[#This Row],[Enter measured harness resistance value (1st measurement)]:[Enter measured harness resistance value (3rd measurement)]]))</f>
        <v>0</v>
      </c>
      <c r="AA404" s="19" cm="1">
        <f t="array" ref="AA404">MIN(VALUE(Table1[[#This Row],[Enter measured harness resistance value (1st measurement)]:[Enter measured harness resistance value (3rd measurement)]]))</f>
        <v>0</v>
      </c>
      <c r="AB404" s="19">
        <f>IF(ISBLANK(Table1[[#This Row],[Enter measured harness resistance value (1st measurement)]]), 0, 1)</f>
        <v>0</v>
      </c>
      <c r="AC404" s="7">
        <v>0</v>
      </c>
      <c r="AD404" s="7"/>
      <c r="AE404" s="7"/>
      <c r="AF404" s="7"/>
      <c r="AG404" s="7"/>
      <c r="AH404" s="7"/>
      <c r="AI404" s="7"/>
      <c r="AJ404" s="7"/>
      <c r="AK404" s="7"/>
      <c r="AL404" s="7"/>
      <c r="AM404" s="7">
        <f>VALUE(Table1[[#This Row],[Planned Test Hours]])</f>
        <v>0</v>
      </c>
      <c r="AN404" s="7"/>
      <c r="AO404" s="7" t="s">
        <v>59</v>
      </c>
      <c r="AP404" s="7"/>
      <c r="AQ404" s="7"/>
      <c r="AR404" s="7"/>
      <c r="AS404" s="7"/>
      <c r="AT404" s="7"/>
      <c r="AU404" s="7"/>
      <c r="AV404" s="11"/>
    </row>
    <row r="405" spans="1:48" ht="14.4" x14ac:dyDescent="0.3">
      <c r="A405" s="12">
        <v>24</v>
      </c>
      <c r="B405" s="14">
        <v>44398.588194444441</v>
      </c>
      <c r="C405" s="14">
        <v>44398.588888888888</v>
      </c>
      <c r="D405" s="13" t="s">
        <v>418</v>
      </c>
      <c r="E405" s="13" t="s">
        <v>419</v>
      </c>
      <c r="F405" s="13" t="s">
        <v>419</v>
      </c>
      <c r="G405" s="15">
        <v>44398</v>
      </c>
      <c r="H405" s="13" t="s">
        <v>512</v>
      </c>
      <c r="I405" s="13">
        <v>70</v>
      </c>
      <c r="J405" s="13" t="s">
        <v>499</v>
      </c>
      <c r="K405" s="13" t="s">
        <v>500</v>
      </c>
      <c r="L405" s="13" t="s">
        <v>53</v>
      </c>
      <c r="M405" s="13">
        <v>1</v>
      </c>
      <c r="N405" s="13" t="s">
        <v>54</v>
      </c>
      <c r="O405" s="13"/>
      <c r="P405" s="13" t="s">
        <v>55</v>
      </c>
      <c r="Q405" s="13"/>
      <c r="R405" s="13" t="s">
        <v>55</v>
      </c>
      <c r="S405" s="13" t="s">
        <v>55</v>
      </c>
      <c r="T405" s="13" t="s">
        <v>55</v>
      </c>
      <c r="U405" s="13" t="s">
        <v>501</v>
      </c>
      <c r="V405" s="13"/>
      <c r="W405" s="13"/>
      <c r="X405" s="13"/>
      <c r="Y405" s="13">
        <v>0</v>
      </c>
      <c r="Z405" s="21" cm="1">
        <f t="array" ref="Z405">MAX(VALUE(Table1[[#This Row],[Enter measured harness resistance value (1st measurement)]:[Enter measured harness resistance value (3rd measurement)]]))</f>
        <v>0</v>
      </c>
      <c r="AA405" s="21" cm="1">
        <f t="array" ref="AA405">MIN(VALUE(Table1[[#This Row],[Enter measured harness resistance value (1st measurement)]:[Enter measured harness resistance value (3rd measurement)]]))</f>
        <v>0</v>
      </c>
      <c r="AB405" s="21">
        <f>IF(ISBLANK(Table1[[#This Row],[Enter measured harness resistance value (1st measurement)]]), 0, 1)</f>
        <v>0</v>
      </c>
      <c r="AC405" s="13">
        <v>0</v>
      </c>
      <c r="AD405" s="13"/>
      <c r="AE405" s="13"/>
      <c r="AF405" s="13"/>
      <c r="AG405" s="13"/>
      <c r="AH405" s="13"/>
      <c r="AI405" s="13"/>
      <c r="AJ405" s="13"/>
      <c r="AK405" s="13"/>
      <c r="AL405" s="13"/>
      <c r="AM405" s="13">
        <f>VALUE(Table1[[#This Row],[Planned Test Hours]])</f>
        <v>0</v>
      </c>
      <c r="AN405" s="13"/>
      <c r="AO405" s="13" t="s">
        <v>59</v>
      </c>
      <c r="AP405" s="13"/>
      <c r="AQ405" s="13"/>
      <c r="AR405" s="13"/>
      <c r="AS405" s="13"/>
      <c r="AT405" s="13"/>
      <c r="AU405" s="13"/>
      <c r="AV405" s="17"/>
    </row>
    <row r="406" spans="1:48" ht="14.4" x14ac:dyDescent="0.3">
      <c r="A406" s="8">
        <v>25</v>
      </c>
      <c r="B406" s="9">
        <v>44398.588888888888</v>
      </c>
      <c r="C406" s="9">
        <v>44398.589583333334</v>
      </c>
      <c r="D406" s="7" t="s">
        <v>418</v>
      </c>
      <c r="E406" s="7" t="s">
        <v>419</v>
      </c>
      <c r="F406" s="7" t="s">
        <v>419</v>
      </c>
      <c r="G406" s="10">
        <v>44398</v>
      </c>
      <c r="H406" s="7" t="s">
        <v>513</v>
      </c>
      <c r="I406" s="7">
        <v>71</v>
      </c>
      <c r="J406" s="7" t="s">
        <v>499</v>
      </c>
      <c r="K406" s="7" t="s">
        <v>500</v>
      </c>
      <c r="L406" s="7" t="s">
        <v>53</v>
      </c>
      <c r="M406" s="7">
        <v>1</v>
      </c>
      <c r="N406" s="7" t="s">
        <v>54</v>
      </c>
      <c r="O406" s="7"/>
      <c r="P406" s="7" t="s">
        <v>55</v>
      </c>
      <c r="Q406" s="7"/>
      <c r="R406" s="7" t="s">
        <v>55</v>
      </c>
      <c r="S406" s="7" t="s">
        <v>55</v>
      </c>
      <c r="T406" s="7" t="s">
        <v>55</v>
      </c>
      <c r="U406" s="7" t="s">
        <v>501</v>
      </c>
      <c r="V406" s="7"/>
      <c r="W406" s="7"/>
      <c r="X406" s="7"/>
      <c r="Y406" s="7">
        <v>0</v>
      </c>
      <c r="Z406" s="19" cm="1">
        <f t="array" ref="Z406">MAX(VALUE(Table1[[#This Row],[Enter measured harness resistance value (1st measurement)]:[Enter measured harness resistance value (3rd measurement)]]))</f>
        <v>0</v>
      </c>
      <c r="AA406" s="19" cm="1">
        <f t="array" ref="AA406">MIN(VALUE(Table1[[#This Row],[Enter measured harness resistance value (1st measurement)]:[Enter measured harness resistance value (3rd measurement)]]))</f>
        <v>0</v>
      </c>
      <c r="AB406" s="19">
        <f>IF(ISBLANK(Table1[[#This Row],[Enter measured harness resistance value (1st measurement)]]), 0, 1)</f>
        <v>0</v>
      </c>
      <c r="AC406" s="7">
        <v>0</v>
      </c>
      <c r="AD406" s="7"/>
      <c r="AE406" s="7"/>
      <c r="AF406" s="7"/>
      <c r="AG406" s="7"/>
      <c r="AH406" s="7"/>
      <c r="AI406" s="7"/>
      <c r="AJ406" s="7"/>
      <c r="AK406" s="7"/>
      <c r="AL406" s="7"/>
      <c r="AM406" s="7">
        <f>VALUE(Table1[[#This Row],[Planned Test Hours]])</f>
        <v>0</v>
      </c>
      <c r="AN406" s="7"/>
      <c r="AO406" s="7" t="s">
        <v>59</v>
      </c>
      <c r="AP406" s="7"/>
      <c r="AQ406" s="7"/>
      <c r="AR406" s="7"/>
      <c r="AS406" s="7"/>
      <c r="AT406" s="7"/>
      <c r="AU406" s="7"/>
      <c r="AV406" s="11"/>
    </row>
    <row r="407" spans="1:48" ht="14.4" x14ac:dyDescent="0.3">
      <c r="A407" s="12">
        <v>26</v>
      </c>
      <c r="B407" s="14">
        <v>44398.589583333334</v>
      </c>
      <c r="C407" s="14">
        <v>44398.590277777781</v>
      </c>
      <c r="D407" s="13" t="s">
        <v>418</v>
      </c>
      <c r="E407" s="13" t="s">
        <v>419</v>
      </c>
      <c r="F407" s="13" t="s">
        <v>419</v>
      </c>
      <c r="G407" s="15">
        <v>44398</v>
      </c>
      <c r="H407" s="13" t="s">
        <v>514</v>
      </c>
      <c r="I407" s="13">
        <v>72</v>
      </c>
      <c r="J407" s="13" t="s">
        <v>499</v>
      </c>
      <c r="K407" s="13" t="s">
        <v>500</v>
      </c>
      <c r="L407" s="13" t="s">
        <v>53</v>
      </c>
      <c r="M407" s="13">
        <v>1</v>
      </c>
      <c r="N407" s="13" t="s">
        <v>54</v>
      </c>
      <c r="O407" s="13"/>
      <c r="P407" s="13" t="s">
        <v>55</v>
      </c>
      <c r="Q407" s="13"/>
      <c r="R407" s="13" t="s">
        <v>55</v>
      </c>
      <c r="S407" s="13" t="s">
        <v>55</v>
      </c>
      <c r="T407" s="13" t="s">
        <v>55</v>
      </c>
      <c r="U407" s="13" t="s">
        <v>501</v>
      </c>
      <c r="V407" s="13"/>
      <c r="W407" s="13"/>
      <c r="X407" s="13"/>
      <c r="Y407" s="13">
        <v>0</v>
      </c>
      <c r="Z407" s="21" cm="1">
        <f t="array" ref="Z407">MAX(VALUE(Table1[[#This Row],[Enter measured harness resistance value (1st measurement)]:[Enter measured harness resistance value (3rd measurement)]]))</f>
        <v>0</v>
      </c>
      <c r="AA407" s="21" cm="1">
        <f t="array" ref="AA407">MIN(VALUE(Table1[[#This Row],[Enter measured harness resistance value (1st measurement)]:[Enter measured harness resistance value (3rd measurement)]]))</f>
        <v>0</v>
      </c>
      <c r="AB407" s="21">
        <f>IF(ISBLANK(Table1[[#This Row],[Enter measured harness resistance value (1st measurement)]]), 0, 1)</f>
        <v>0</v>
      </c>
      <c r="AC407" s="13">
        <v>0</v>
      </c>
      <c r="AD407" s="13"/>
      <c r="AE407" s="13"/>
      <c r="AF407" s="13"/>
      <c r="AG407" s="13"/>
      <c r="AH407" s="13"/>
      <c r="AI407" s="13"/>
      <c r="AJ407" s="13"/>
      <c r="AK407" s="13"/>
      <c r="AL407" s="13"/>
      <c r="AM407" s="13">
        <f>VALUE(Table1[[#This Row],[Planned Test Hours]])</f>
        <v>0</v>
      </c>
      <c r="AN407" s="13"/>
      <c r="AO407" s="13" t="s">
        <v>59</v>
      </c>
      <c r="AP407" s="13"/>
      <c r="AQ407" s="13"/>
      <c r="AR407" s="13"/>
      <c r="AS407" s="13"/>
      <c r="AT407" s="13"/>
      <c r="AU407" s="13"/>
      <c r="AV407" s="17"/>
    </row>
    <row r="408" spans="1:48" ht="14.4" x14ac:dyDescent="0.3">
      <c r="A408" s="8">
        <v>27</v>
      </c>
      <c r="B408" s="9">
        <v>44398.590277777781</v>
      </c>
      <c r="C408" s="9">
        <v>44398.611805555556</v>
      </c>
      <c r="D408" s="7" t="s">
        <v>418</v>
      </c>
      <c r="E408" s="7" t="s">
        <v>419</v>
      </c>
      <c r="F408" s="7" t="s">
        <v>419</v>
      </c>
      <c r="G408" s="10">
        <v>44398</v>
      </c>
      <c r="H408" s="7" t="s">
        <v>515</v>
      </c>
      <c r="I408" s="7">
        <v>73</v>
      </c>
      <c r="J408" s="7" t="s">
        <v>499</v>
      </c>
      <c r="K408" s="7" t="s">
        <v>500</v>
      </c>
      <c r="L408" s="7" t="s">
        <v>53</v>
      </c>
      <c r="M408" s="7">
        <v>1</v>
      </c>
      <c r="N408" s="7" t="s">
        <v>54</v>
      </c>
      <c r="O408" s="7"/>
      <c r="P408" s="7" t="s">
        <v>55</v>
      </c>
      <c r="Q408" s="7"/>
      <c r="R408" s="7" t="s">
        <v>55</v>
      </c>
      <c r="S408" s="7" t="s">
        <v>55</v>
      </c>
      <c r="T408" s="7" t="s">
        <v>55</v>
      </c>
      <c r="U408" s="7" t="s">
        <v>501</v>
      </c>
      <c r="V408" s="7"/>
      <c r="W408" s="7"/>
      <c r="X408" s="7"/>
      <c r="Y408" s="7">
        <v>0</v>
      </c>
      <c r="Z408" s="19" cm="1">
        <f t="array" ref="Z408">MAX(VALUE(Table1[[#This Row],[Enter measured harness resistance value (1st measurement)]:[Enter measured harness resistance value (3rd measurement)]]))</f>
        <v>0</v>
      </c>
      <c r="AA408" s="19" cm="1">
        <f t="array" ref="AA408">MIN(VALUE(Table1[[#This Row],[Enter measured harness resistance value (1st measurement)]:[Enter measured harness resistance value (3rd measurement)]]))</f>
        <v>0</v>
      </c>
      <c r="AB408" s="19">
        <f>IF(ISBLANK(Table1[[#This Row],[Enter measured harness resistance value (1st measurement)]]), 0, 1)</f>
        <v>0</v>
      </c>
      <c r="AC408" s="7">
        <v>0</v>
      </c>
      <c r="AD408" s="7"/>
      <c r="AE408" s="7"/>
      <c r="AF408" s="7"/>
      <c r="AG408" s="7"/>
      <c r="AH408" s="7"/>
      <c r="AI408" s="7"/>
      <c r="AJ408" s="7"/>
      <c r="AK408" s="7"/>
      <c r="AL408" s="7"/>
      <c r="AM408" s="7">
        <f>VALUE(Table1[[#This Row],[Planned Test Hours]])</f>
        <v>0</v>
      </c>
      <c r="AN408" s="7"/>
      <c r="AO408" s="7" t="s">
        <v>59</v>
      </c>
      <c r="AP408" s="7"/>
      <c r="AQ408" s="7"/>
      <c r="AR408" s="7"/>
      <c r="AS408" s="7"/>
      <c r="AT408" s="7"/>
      <c r="AU408" s="7"/>
      <c r="AV408" s="11"/>
    </row>
    <row r="409" spans="1:48" ht="14.4" x14ac:dyDescent="0.3">
      <c r="A409" s="12">
        <v>28</v>
      </c>
      <c r="B409" s="14">
        <v>44398.611805555556</v>
      </c>
      <c r="C409" s="14">
        <v>44398.612500000003</v>
      </c>
      <c r="D409" s="13" t="s">
        <v>418</v>
      </c>
      <c r="E409" s="13" t="s">
        <v>419</v>
      </c>
      <c r="F409" s="13" t="s">
        <v>419</v>
      </c>
      <c r="G409" s="15">
        <v>44398</v>
      </c>
      <c r="H409" s="13" t="s">
        <v>516</v>
      </c>
      <c r="I409" s="13">
        <v>74</v>
      </c>
      <c r="J409" s="13" t="s">
        <v>499</v>
      </c>
      <c r="K409" s="13" t="s">
        <v>500</v>
      </c>
      <c r="L409" s="13" t="s">
        <v>53</v>
      </c>
      <c r="M409" s="13">
        <v>1</v>
      </c>
      <c r="N409" s="13" t="s">
        <v>54</v>
      </c>
      <c r="O409" s="13"/>
      <c r="P409" s="13" t="s">
        <v>55</v>
      </c>
      <c r="Q409" s="13"/>
      <c r="R409" s="13" t="s">
        <v>55</v>
      </c>
      <c r="S409" s="13" t="s">
        <v>55</v>
      </c>
      <c r="T409" s="13" t="s">
        <v>55</v>
      </c>
      <c r="U409" s="13" t="s">
        <v>501</v>
      </c>
      <c r="V409" s="13"/>
      <c r="W409" s="13"/>
      <c r="X409" s="13"/>
      <c r="Y409" s="13">
        <v>0</v>
      </c>
      <c r="Z409" s="21" cm="1">
        <f t="array" ref="Z409">MAX(VALUE(Table1[[#This Row],[Enter measured harness resistance value (1st measurement)]:[Enter measured harness resistance value (3rd measurement)]]))</f>
        <v>0</v>
      </c>
      <c r="AA409" s="21" cm="1">
        <f t="array" ref="AA409">MIN(VALUE(Table1[[#This Row],[Enter measured harness resistance value (1st measurement)]:[Enter measured harness resistance value (3rd measurement)]]))</f>
        <v>0</v>
      </c>
      <c r="AB409" s="21">
        <f>IF(ISBLANK(Table1[[#This Row],[Enter measured harness resistance value (1st measurement)]]), 0, 1)</f>
        <v>0</v>
      </c>
      <c r="AC409" s="13">
        <v>0</v>
      </c>
      <c r="AD409" s="13"/>
      <c r="AE409" s="13"/>
      <c r="AF409" s="13"/>
      <c r="AG409" s="13"/>
      <c r="AH409" s="13"/>
      <c r="AI409" s="13"/>
      <c r="AJ409" s="13"/>
      <c r="AK409" s="13"/>
      <c r="AL409" s="13"/>
      <c r="AM409" s="13">
        <f>VALUE(Table1[[#This Row],[Planned Test Hours]])</f>
        <v>0</v>
      </c>
      <c r="AN409" s="13"/>
      <c r="AO409" s="13" t="s">
        <v>59</v>
      </c>
      <c r="AP409" s="13"/>
      <c r="AQ409" s="13"/>
      <c r="AR409" s="13"/>
      <c r="AS409" s="13"/>
      <c r="AT409" s="13"/>
      <c r="AU409" s="13"/>
      <c r="AV409" s="17"/>
    </row>
    <row r="410" spans="1:48" ht="14.4" x14ac:dyDescent="0.3">
      <c r="A410" s="8">
        <v>29</v>
      </c>
      <c r="B410" s="9">
        <v>44398.612500000003</v>
      </c>
      <c r="C410" s="9">
        <v>44398.613194444442</v>
      </c>
      <c r="D410" s="7" t="s">
        <v>418</v>
      </c>
      <c r="E410" s="7" t="s">
        <v>419</v>
      </c>
      <c r="F410" s="7" t="s">
        <v>419</v>
      </c>
      <c r="G410" s="10">
        <v>44398</v>
      </c>
      <c r="H410" s="7" t="s">
        <v>517</v>
      </c>
      <c r="I410" s="7">
        <v>75</v>
      </c>
      <c r="J410" s="7" t="s">
        <v>499</v>
      </c>
      <c r="K410" s="7" t="s">
        <v>500</v>
      </c>
      <c r="L410" s="7" t="s">
        <v>53</v>
      </c>
      <c r="M410" s="7">
        <v>1</v>
      </c>
      <c r="N410" s="7" t="s">
        <v>54</v>
      </c>
      <c r="O410" s="7"/>
      <c r="P410" s="7" t="s">
        <v>55</v>
      </c>
      <c r="Q410" s="7"/>
      <c r="R410" s="7" t="s">
        <v>55</v>
      </c>
      <c r="S410" s="7" t="s">
        <v>55</v>
      </c>
      <c r="T410" s="7" t="s">
        <v>55</v>
      </c>
      <c r="U410" s="7" t="s">
        <v>501</v>
      </c>
      <c r="V410" s="7"/>
      <c r="W410" s="7"/>
      <c r="X410" s="7"/>
      <c r="Y410" s="7">
        <v>0</v>
      </c>
      <c r="Z410" s="19" cm="1">
        <f t="array" ref="Z410">MAX(VALUE(Table1[[#This Row],[Enter measured harness resistance value (1st measurement)]:[Enter measured harness resistance value (3rd measurement)]]))</f>
        <v>0</v>
      </c>
      <c r="AA410" s="19" cm="1">
        <f t="array" ref="AA410">MIN(VALUE(Table1[[#This Row],[Enter measured harness resistance value (1st measurement)]:[Enter measured harness resistance value (3rd measurement)]]))</f>
        <v>0</v>
      </c>
      <c r="AB410" s="19">
        <f>IF(ISBLANK(Table1[[#This Row],[Enter measured harness resistance value (1st measurement)]]), 0, 1)</f>
        <v>0</v>
      </c>
      <c r="AC410" s="7">
        <v>0</v>
      </c>
      <c r="AD410" s="7"/>
      <c r="AE410" s="7"/>
      <c r="AF410" s="7"/>
      <c r="AG410" s="7"/>
      <c r="AH410" s="7"/>
      <c r="AI410" s="7"/>
      <c r="AJ410" s="7"/>
      <c r="AK410" s="7"/>
      <c r="AL410" s="7"/>
      <c r="AM410" s="7">
        <f>VALUE(Table1[[#This Row],[Planned Test Hours]])</f>
        <v>0</v>
      </c>
      <c r="AN410" s="7"/>
      <c r="AO410" s="7" t="s">
        <v>59</v>
      </c>
      <c r="AP410" s="7"/>
      <c r="AQ410" s="7"/>
      <c r="AR410" s="7"/>
      <c r="AS410" s="7"/>
      <c r="AT410" s="7"/>
      <c r="AU410" s="7"/>
      <c r="AV410" s="11"/>
    </row>
    <row r="411" spans="1:48" ht="14.4" x14ac:dyDescent="0.3">
      <c r="A411" s="12">
        <v>30</v>
      </c>
      <c r="B411" s="14">
        <v>44398.613194444442</v>
      </c>
      <c r="C411" s="14">
        <v>44398.613888888889</v>
      </c>
      <c r="D411" s="13" t="s">
        <v>418</v>
      </c>
      <c r="E411" s="13" t="s">
        <v>419</v>
      </c>
      <c r="F411" s="13" t="s">
        <v>419</v>
      </c>
      <c r="G411" s="15">
        <v>44398</v>
      </c>
      <c r="H411" s="13" t="s">
        <v>518</v>
      </c>
      <c r="I411" s="13">
        <v>76</v>
      </c>
      <c r="J411" s="13" t="s">
        <v>499</v>
      </c>
      <c r="K411" s="13" t="s">
        <v>500</v>
      </c>
      <c r="L411" s="13" t="s">
        <v>53</v>
      </c>
      <c r="M411" s="13">
        <v>1</v>
      </c>
      <c r="N411" s="13" t="s">
        <v>54</v>
      </c>
      <c r="O411" s="13"/>
      <c r="P411" s="13" t="s">
        <v>55</v>
      </c>
      <c r="Q411" s="13"/>
      <c r="R411" s="13" t="s">
        <v>55</v>
      </c>
      <c r="S411" s="13" t="s">
        <v>55</v>
      </c>
      <c r="T411" s="13" t="s">
        <v>55</v>
      </c>
      <c r="U411" s="13" t="s">
        <v>501</v>
      </c>
      <c r="V411" s="13"/>
      <c r="W411" s="13"/>
      <c r="X411" s="13"/>
      <c r="Y411" s="13">
        <v>0</v>
      </c>
      <c r="Z411" s="21" cm="1">
        <f t="array" ref="Z411">MAX(VALUE(Table1[[#This Row],[Enter measured harness resistance value (1st measurement)]:[Enter measured harness resistance value (3rd measurement)]]))</f>
        <v>0</v>
      </c>
      <c r="AA411" s="21" cm="1">
        <f t="array" ref="AA411">MIN(VALUE(Table1[[#This Row],[Enter measured harness resistance value (1st measurement)]:[Enter measured harness resistance value (3rd measurement)]]))</f>
        <v>0</v>
      </c>
      <c r="AB411" s="21">
        <f>IF(ISBLANK(Table1[[#This Row],[Enter measured harness resistance value (1st measurement)]]), 0, 1)</f>
        <v>0</v>
      </c>
      <c r="AC411" s="13">
        <v>0</v>
      </c>
      <c r="AD411" s="13"/>
      <c r="AE411" s="13"/>
      <c r="AF411" s="13"/>
      <c r="AG411" s="13"/>
      <c r="AH411" s="13"/>
      <c r="AI411" s="13"/>
      <c r="AJ411" s="13"/>
      <c r="AK411" s="13"/>
      <c r="AL411" s="13"/>
      <c r="AM411" s="13">
        <f>VALUE(Table1[[#This Row],[Planned Test Hours]])</f>
        <v>0</v>
      </c>
      <c r="AN411" s="13"/>
      <c r="AO411" s="13" t="s">
        <v>59</v>
      </c>
      <c r="AP411" s="13"/>
      <c r="AQ411" s="13"/>
      <c r="AR411" s="13"/>
      <c r="AS411" s="13"/>
      <c r="AT411" s="13"/>
      <c r="AU411" s="13"/>
      <c r="AV411" s="17"/>
    </row>
    <row r="412" spans="1:48" ht="14.4" x14ac:dyDescent="0.3">
      <c r="A412" s="8">
        <v>31</v>
      </c>
      <c r="B412" s="9">
        <v>44398.613888888889</v>
      </c>
      <c r="C412" s="9">
        <v>44398.613888888889</v>
      </c>
      <c r="D412" s="7" t="s">
        <v>418</v>
      </c>
      <c r="E412" s="7" t="s">
        <v>419</v>
      </c>
      <c r="F412" s="7" t="s">
        <v>419</v>
      </c>
      <c r="G412" s="10">
        <v>44398</v>
      </c>
      <c r="H412" s="7" t="s">
        <v>519</v>
      </c>
      <c r="I412" s="7">
        <v>77</v>
      </c>
      <c r="J412" s="7" t="s">
        <v>499</v>
      </c>
      <c r="K412" s="7" t="s">
        <v>500</v>
      </c>
      <c r="L412" s="7" t="s">
        <v>53</v>
      </c>
      <c r="M412" s="7">
        <v>1</v>
      </c>
      <c r="N412" s="7" t="s">
        <v>54</v>
      </c>
      <c r="O412" s="7"/>
      <c r="P412" s="7" t="s">
        <v>55</v>
      </c>
      <c r="Q412" s="7"/>
      <c r="R412" s="7" t="s">
        <v>55</v>
      </c>
      <c r="S412" s="7" t="s">
        <v>55</v>
      </c>
      <c r="T412" s="7" t="s">
        <v>55</v>
      </c>
      <c r="U412" s="7" t="s">
        <v>501</v>
      </c>
      <c r="V412" s="7"/>
      <c r="W412" s="7"/>
      <c r="X412" s="7"/>
      <c r="Y412" s="7">
        <v>0</v>
      </c>
      <c r="Z412" s="19" cm="1">
        <f t="array" ref="Z412">MAX(VALUE(Table1[[#This Row],[Enter measured harness resistance value (1st measurement)]:[Enter measured harness resistance value (3rd measurement)]]))</f>
        <v>0</v>
      </c>
      <c r="AA412" s="19" cm="1">
        <f t="array" ref="AA412">MIN(VALUE(Table1[[#This Row],[Enter measured harness resistance value (1st measurement)]:[Enter measured harness resistance value (3rd measurement)]]))</f>
        <v>0</v>
      </c>
      <c r="AB412" s="19">
        <f>IF(ISBLANK(Table1[[#This Row],[Enter measured harness resistance value (1st measurement)]]), 0, 1)</f>
        <v>0</v>
      </c>
      <c r="AC412" s="7">
        <v>0</v>
      </c>
      <c r="AD412" s="7"/>
      <c r="AE412" s="7"/>
      <c r="AF412" s="7"/>
      <c r="AG412" s="7"/>
      <c r="AH412" s="7"/>
      <c r="AI412" s="7"/>
      <c r="AJ412" s="7"/>
      <c r="AK412" s="7"/>
      <c r="AL412" s="7"/>
      <c r="AM412" s="7">
        <f>VALUE(Table1[[#This Row],[Planned Test Hours]])</f>
        <v>0</v>
      </c>
      <c r="AN412" s="7"/>
      <c r="AO412" s="7" t="s">
        <v>59</v>
      </c>
      <c r="AP412" s="7"/>
      <c r="AQ412" s="7"/>
      <c r="AR412" s="7"/>
      <c r="AS412" s="7"/>
      <c r="AT412" s="7"/>
      <c r="AU412" s="7"/>
      <c r="AV412" s="11"/>
    </row>
    <row r="413" spans="1:48" ht="14.4" x14ac:dyDescent="0.3">
      <c r="A413" s="12">
        <v>32</v>
      </c>
      <c r="B413" s="14">
        <v>44398.613888888889</v>
      </c>
      <c r="C413" s="14">
        <v>44398.614583333336</v>
      </c>
      <c r="D413" s="13" t="s">
        <v>418</v>
      </c>
      <c r="E413" s="13" t="s">
        <v>419</v>
      </c>
      <c r="F413" s="13" t="s">
        <v>419</v>
      </c>
      <c r="G413" s="15">
        <v>44398</v>
      </c>
      <c r="H413" s="13" t="s">
        <v>520</v>
      </c>
      <c r="I413" s="13">
        <v>78</v>
      </c>
      <c r="J413" s="13" t="s">
        <v>499</v>
      </c>
      <c r="K413" s="13" t="s">
        <v>500</v>
      </c>
      <c r="L413" s="13" t="s">
        <v>53</v>
      </c>
      <c r="M413" s="13">
        <v>1</v>
      </c>
      <c r="N413" s="13" t="s">
        <v>54</v>
      </c>
      <c r="O413" s="13"/>
      <c r="P413" s="13" t="s">
        <v>55</v>
      </c>
      <c r="Q413" s="13"/>
      <c r="R413" s="13" t="s">
        <v>55</v>
      </c>
      <c r="S413" s="13" t="s">
        <v>55</v>
      </c>
      <c r="T413" s="13" t="s">
        <v>55</v>
      </c>
      <c r="U413" s="13" t="s">
        <v>501</v>
      </c>
      <c r="V413" s="13"/>
      <c r="W413" s="13"/>
      <c r="X413" s="13"/>
      <c r="Y413" s="13">
        <v>0</v>
      </c>
      <c r="Z413" s="21" cm="1">
        <f t="array" ref="Z413">MAX(VALUE(Table1[[#This Row],[Enter measured harness resistance value (1st measurement)]:[Enter measured harness resistance value (3rd measurement)]]))</f>
        <v>0</v>
      </c>
      <c r="AA413" s="21" cm="1">
        <f t="array" ref="AA413">MIN(VALUE(Table1[[#This Row],[Enter measured harness resistance value (1st measurement)]:[Enter measured harness resistance value (3rd measurement)]]))</f>
        <v>0</v>
      </c>
      <c r="AB413" s="21">
        <f>IF(ISBLANK(Table1[[#This Row],[Enter measured harness resistance value (1st measurement)]]), 0, 1)</f>
        <v>0</v>
      </c>
      <c r="AC413" s="13">
        <v>0</v>
      </c>
      <c r="AD413" s="13"/>
      <c r="AE413" s="13"/>
      <c r="AF413" s="13"/>
      <c r="AG413" s="13"/>
      <c r="AH413" s="13"/>
      <c r="AI413" s="13"/>
      <c r="AJ413" s="13"/>
      <c r="AK413" s="13"/>
      <c r="AL413" s="13"/>
      <c r="AM413" s="13">
        <f>VALUE(Table1[[#This Row],[Planned Test Hours]])</f>
        <v>0</v>
      </c>
      <c r="AN413" s="13"/>
      <c r="AO413" s="13" t="s">
        <v>59</v>
      </c>
      <c r="AP413" s="13"/>
      <c r="AQ413" s="13"/>
      <c r="AR413" s="13"/>
      <c r="AS413" s="13"/>
      <c r="AT413" s="13"/>
      <c r="AU413" s="13"/>
      <c r="AV413" s="17"/>
    </row>
    <row r="414" spans="1:48" ht="14.4" x14ac:dyDescent="0.3">
      <c r="A414" s="8">
        <v>33</v>
      </c>
      <c r="B414" s="9">
        <v>44398.614583333336</v>
      </c>
      <c r="C414" s="9">
        <v>44398.615277777775</v>
      </c>
      <c r="D414" s="7" t="s">
        <v>418</v>
      </c>
      <c r="E414" s="7" t="s">
        <v>419</v>
      </c>
      <c r="F414" s="7" t="s">
        <v>419</v>
      </c>
      <c r="G414" s="10">
        <v>44398</v>
      </c>
      <c r="H414" s="7" t="s">
        <v>521</v>
      </c>
      <c r="I414" s="7">
        <v>79</v>
      </c>
      <c r="J414" s="7" t="s">
        <v>499</v>
      </c>
      <c r="K414" s="7" t="s">
        <v>500</v>
      </c>
      <c r="L414" s="7" t="s">
        <v>53</v>
      </c>
      <c r="M414" s="7">
        <v>1</v>
      </c>
      <c r="N414" s="7" t="s">
        <v>54</v>
      </c>
      <c r="O414" s="7"/>
      <c r="P414" s="7" t="s">
        <v>55</v>
      </c>
      <c r="Q414" s="7"/>
      <c r="R414" s="7" t="s">
        <v>55</v>
      </c>
      <c r="S414" s="7" t="s">
        <v>55</v>
      </c>
      <c r="T414" s="7" t="s">
        <v>55</v>
      </c>
      <c r="U414" s="7" t="s">
        <v>501</v>
      </c>
      <c r="V414" s="7"/>
      <c r="W414" s="7"/>
      <c r="X414" s="7"/>
      <c r="Y414" s="7">
        <v>0</v>
      </c>
      <c r="Z414" s="19" cm="1">
        <f t="array" ref="Z414">MAX(VALUE(Table1[[#This Row],[Enter measured harness resistance value (1st measurement)]:[Enter measured harness resistance value (3rd measurement)]]))</f>
        <v>0</v>
      </c>
      <c r="AA414" s="19" cm="1">
        <f t="array" ref="AA414">MIN(VALUE(Table1[[#This Row],[Enter measured harness resistance value (1st measurement)]:[Enter measured harness resistance value (3rd measurement)]]))</f>
        <v>0</v>
      </c>
      <c r="AB414" s="19">
        <f>IF(ISBLANK(Table1[[#This Row],[Enter measured harness resistance value (1st measurement)]]), 0, 1)</f>
        <v>0</v>
      </c>
      <c r="AC414" s="7">
        <v>0</v>
      </c>
      <c r="AD414" s="7"/>
      <c r="AE414" s="7"/>
      <c r="AF414" s="7"/>
      <c r="AG414" s="7"/>
      <c r="AH414" s="7"/>
      <c r="AI414" s="7"/>
      <c r="AJ414" s="7"/>
      <c r="AK414" s="7"/>
      <c r="AL414" s="7"/>
      <c r="AM414" s="7">
        <f>VALUE(Table1[[#This Row],[Planned Test Hours]])</f>
        <v>0</v>
      </c>
      <c r="AN414" s="7"/>
      <c r="AO414" s="7" t="s">
        <v>59</v>
      </c>
      <c r="AP414" s="7"/>
      <c r="AQ414" s="7"/>
      <c r="AR414" s="7"/>
      <c r="AS414" s="7"/>
      <c r="AT414" s="7"/>
      <c r="AU414" s="7"/>
      <c r="AV414" s="11"/>
    </row>
    <row r="415" spans="1:48" ht="14.4" x14ac:dyDescent="0.3">
      <c r="A415" s="12">
        <v>34</v>
      </c>
      <c r="B415" s="14">
        <v>44398.615277777775</v>
      </c>
      <c r="C415" s="14">
        <v>44398.615972222222</v>
      </c>
      <c r="D415" s="13" t="s">
        <v>418</v>
      </c>
      <c r="E415" s="13" t="s">
        <v>419</v>
      </c>
      <c r="F415" s="13" t="s">
        <v>419</v>
      </c>
      <c r="G415" s="15">
        <v>44398</v>
      </c>
      <c r="H415" s="13" t="s">
        <v>522</v>
      </c>
      <c r="I415" s="13">
        <v>80</v>
      </c>
      <c r="J415" s="13" t="s">
        <v>499</v>
      </c>
      <c r="K415" s="13" t="s">
        <v>500</v>
      </c>
      <c r="L415" s="13" t="s">
        <v>53</v>
      </c>
      <c r="M415" s="13">
        <v>1</v>
      </c>
      <c r="N415" s="13" t="s">
        <v>54</v>
      </c>
      <c r="O415" s="13"/>
      <c r="P415" s="13" t="s">
        <v>55</v>
      </c>
      <c r="Q415" s="13"/>
      <c r="R415" s="13" t="s">
        <v>55</v>
      </c>
      <c r="S415" s="13" t="s">
        <v>55</v>
      </c>
      <c r="T415" s="13" t="s">
        <v>55</v>
      </c>
      <c r="U415" s="13" t="s">
        <v>501</v>
      </c>
      <c r="V415" s="13"/>
      <c r="W415" s="13"/>
      <c r="X415" s="13"/>
      <c r="Y415" s="13">
        <v>0</v>
      </c>
      <c r="Z415" s="21" cm="1">
        <f t="array" ref="Z415">MAX(VALUE(Table1[[#This Row],[Enter measured harness resistance value (1st measurement)]:[Enter measured harness resistance value (3rd measurement)]]))</f>
        <v>0</v>
      </c>
      <c r="AA415" s="21" cm="1">
        <f t="array" ref="AA415">MIN(VALUE(Table1[[#This Row],[Enter measured harness resistance value (1st measurement)]:[Enter measured harness resistance value (3rd measurement)]]))</f>
        <v>0</v>
      </c>
      <c r="AB415" s="21">
        <f>IF(ISBLANK(Table1[[#This Row],[Enter measured harness resistance value (1st measurement)]]), 0, 1)</f>
        <v>0</v>
      </c>
      <c r="AC415" s="13">
        <v>0</v>
      </c>
      <c r="AD415" s="13"/>
      <c r="AE415" s="13"/>
      <c r="AF415" s="13"/>
      <c r="AG415" s="13"/>
      <c r="AH415" s="13"/>
      <c r="AI415" s="13"/>
      <c r="AJ415" s="13"/>
      <c r="AK415" s="13"/>
      <c r="AL415" s="13"/>
      <c r="AM415" s="13">
        <f>VALUE(Table1[[#This Row],[Planned Test Hours]])</f>
        <v>0</v>
      </c>
      <c r="AN415" s="13"/>
      <c r="AO415" s="13" t="s">
        <v>59</v>
      </c>
      <c r="AP415" s="13"/>
      <c r="AQ415" s="13"/>
      <c r="AR415" s="13"/>
      <c r="AS415" s="13"/>
      <c r="AT415" s="13"/>
      <c r="AU415" s="13"/>
      <c r="AV415" s="17"/>
    </row>
    <row r="416" spans="1:48" ht="14.4" x14ac:dyDescent="0.3">
      <c r="A416" s="8">
        <v>35</v>
      </c>
      <c r="B416" s="9">
        <v>44398.615972222222</v>
      </c>
      <c r="C416" s="9">
        <v>44398.617361111108</v>
      </c>
      <c r="D416" s="7" t="s">
        <v>418</v>
      </c>
      <c r="E416" s="7" t="s">
        <v>419</v>
      </c>
      <c r="F416" s="7" t="s">
        <v>419</v>
      </c>
      <c r="G416" s="10">
        <v>44398</v>
      </c>
      <c r="H416" s="7" t="s">
        <v>523</v>
      </c>
      <c r="I416" s="7">
        <v>81</v>
      </c>
      <c r="J416" s="7" t="s">
        <v>499</v>
      </c>
      <c r="K416" s="7" t="s">
        <v>500</v>
      </c>
      <c r="L416" s="7" t="s">
        <v>53</v>
      </c>
      <c r="M416" s="7">
        <v>1</v>
      </c>
      <c r="N416" s="7" t="s">
        <v>54</v>
      </c>
      <c r="O416" s="7"/>
      <c r="P416" s="7" t="s">
        <v>55</v>
      </c>
      <c r="Q416" s="7"/>
      <c r="R416" s="7" t="s">
        <v>55</v>
      </c>
      <c r="S416" s="7" t="s">
        <v>55</v>
      </c>
      <c r="T416" s="7" t="s">
        <v>55</v>
      </c>
      <c r="U416" s="7" t="s">
        <v>501</v>
      </c>
      <c r="V416" s="7"/>
      <c r="W416" s="7"/>
      <c r="X416" s="7"/>
      <c r="Y416" s="7">
        <v>0</v>
      </c>
      <c r="Z416" s="19" cm="1">
        <f t="array" ref="Z416">MAX(VALUE(Table1[[#This Row],[Enter measured harness resistance value (1st measurement)]:[Enter measured harness resistance value (3rd measurement)]]))</f>
        <v>0</v>
      </c>
      <c r="AA416" s="19" cm="1">
        <f t="array" ref="AA416">MIN(VALUE(Table1[[#This Row],[Enter measured harness resistance value (1st measurement)]:[Enter measured harness resistance value (3rd measurement)]]))</f>
        <v>0</v>
      </c>
      <c r="AB416" s="19">
        <f>IF(ISBLANK(Table1[[#This Row],[Enter measured harness resistance value (1st measurement)]]), 0, 1)</f>
        <v>0</v>
      </c>
      <c r="AC416" s="7">
        <v>0</v>
      </c>
      <c r="AD416" s="7"/>
      <c r="AE416" s="7"/>
      <c r="AF416" s="7"/>
      <c r="AG416" s="7"/>
      <c r="AH416" s="7"/>
      <c r="AI416" s="7"/>
      <c r="AJ416" s="7"/>
      <c r="AK416" s="7"/>
      <c r="AL416" s="7"/>
      <c r="AM416" s="7">
        <f>VALUE(Table1[[#This Row],[Planned Test Hours]])</f>
        <v>0</v>
      </c>
      <c r="AN416" s="7"/>
      <c r="AO416" s="7" t="s">
        <v>59</v>
      </c>
      <c r="AP416" s="7"/>
      <c r="AQ416" s="7"/>
      <c r="AR416" s="7"/>
      <c r="AS416" s="7"/>
      <c r="AT416" s="7"/>
      <c r="AU416" s="7"/>
      <c r="AV416" s="11"/>
    </row>
    <row r="417" spans="1:48" ht="14.4" x14ac:dyDescent="0.3">
      <c r="A417" s="12">
        <v>36</v>
      </c>
      <c r="B417" s="14">
        <v>44398.617361111108</v>
      </c>
      <c r="C417" s="14">
        <v>44398.618055555555</v>
      </c>
      <c r="D417" s="13" t="s">
        <v>418</v>
      </c>
      <c r="E417" s="13" t="s">
        <v>419</v>
      </c>
      <c r="F417" s="13" t="s">
        <v>419</v>
      </c>
      <c r="G417" s="15">
        <v>44398</v>
      </c>
      <c r="H417" s="13" t="s">
        <v>524</v>
      </c>
      <c r="I417" s="13">
        <v>82</v>
      </c>
      <c r="J417" s="13" t="s">
        <v>499</v>
      </c>
      <c r="K417" s="13" t="s">
        <v>500</v>
      </c>
      <c r="L417" s="13" t="s">
        <v>53</v>
      </c>
      <c r="M417" s="13">
        <v>1</v>
      </c>
      <c r="N417" s="13" t="s">
        <v>54</v>
      </c>
      <c r="O417" s="13"/>
      <c r="P417" s="13" t="s">
        <v>55</v>
      </c>
      <c r="Q417" s="13"/>
      <c r="R417" s="13" t="s">
        <v>55</v>
      </c>
      <c r="S417" s="13" t="s">
        <v>55</v>
      </c>
      <c r="T417" s="13" t="s">
        <v>55</v>
      </c>
      <c r="U417" s="13" t="s">
        <v>501</v>
      </c>
      <c r="V417" s="13"/>
      <c r="W417" s="13"/>
      <c r="X417" s="13"/>
      <c r="Y417" s="13">
        <v>0</v>
      </c>
      <c r="Z417" s="21" cm="1">
        <f t="array" ref="Z417">MAX(VALUE(Table1[[#This Row],[Enter measured harness resistance value (1st measurement)]:[Enter measured harness resistance value (3rd measurement)]]))</f>
        <v>0</v>
      </c>
      <c r="AA417" s="21" cm="1">
        <f t="array" ref="AA417">MIN(VALUE(Table1[[#This Row],[Enter measured harness resistance value (1st measurement)]:[Enter measured harness resistance value (3rd measurement)]]))</f>
        <v>0</v>
      </c>
      <c r="AB417" s="21">
        <f>IF(ISBLANK(Table1[[#This Row],[Enter measured harness resistance value (1st measurement)]]), 0, 1)</f>
        <v>0</v>
      </c>
      <c r="AC417" s="13">
        <v>0</v>
      </c>
      <c r="AD417" s="13"/>
      <c r="AE417" s="13"/>
      <c r="AF417" s="13"/>
      <c r="AG417" s="13"/>
      <c r="AH417" s="13"/>
      <c r="AI417" s="13"/>
      <c r="AJ417" s="13"/>
      <c r="AK417" s="13"/>
      <c r="AL417" s="13"/>
      <c r="AM417" s="13">
        <f>VALUE(Table1[[#This Row],[Planned Test Hours]])</f>
        <v>0</v>
      </c>
      <c r="AN417" s="13"/>
      <c r="AO417" s="13" t="s">
        <v>59</v>
      </c>
      <c r="AP417" s="13"/>
      <c r="AQ417" s="13"/>
      <c r="AR417" s="13"/>
      <c r="AS417" s="13"/>
      <c r="AT417" s="13"/>
      <c r="AU417" s="13"/>
      <c r="AV417" s="17"/>
    </row>
    <row r="418" spans="1:48" ht="14.4" x14ac:dyDescent="0.3">
      <c r="A418" s="8">
        <v>37</v>
      </c>
      <c r="B418" s="9">
        <v>44398.618055555555</v>
      </c>
      <c r="C418" s="9">
        <v>44398.618750000001</v>
      </c>
      <c r="D418" s="7" t="s">
        <v>418</v>
      </c>
      <c r="E418" s="7" t="s">
        <v>419</v>
      </c>
      <c r="F418" s="7" t="s">
        <v>419</v>
      </c>
      <c r="G418" s="10">
        <v>44398</v>
      </c>
      <c r="H418" s="7" t="s">
        <v>525</v>
      </c>
      <c r="I418" s="7">
        <v>83</v>
      </c>
      <c r="J418" s="7" t="s">
        <v>499</v>
      </c>
      <c r="K418" s="7" t="s">
        <v>500</v>
      </c>
      <c r="L418" s="7" t="s">
        <v>53</v>
      </c>
      <c r="M418" s="7">
        <v>1</v>
      </c>
      <c r="N418" s="7" t="s">
        <v>54</v>
      </c>
      <c r="O418" s="7"/>
      <c r="P418" s="7" t="s">
        <v>55</v>
      </c>
      <c r="Q418" s="7"/>
      <c r="R418" s="7" t="s">
        <v>55</v>
      </c>
      <c r="S418" s="7" t="s">
        <v>55</v>
      </c>
      <c r="T418" s="7" t="s">
        <v>55</v>
      </c>
      <c r="U418" s="7" t="s">
        <v>501</v>
      </c>
      <c r="V418" s="7"/>
      <c r="W418" s="7"/>
      <c r="X418" s="7"/>
      <c r="Y418" s="7">
        <v>0</v>
      </c>
      <c r="Z418" s="19" cm="1">
        <f t="array" ref="Z418">MAX(VALUE(Table1[[#This Row],[Enter measured harness resistance value (1st measurement)]:[Enter measured harness resistance value (3rd measurement)]]))</f>
        <v>0</v>
      </c>
      <c r="AA418" s="19" cm="1">
        <f t="array" ref="AA418">MIN(VALUE(Table1[[#This Row],[Enter measured harness resistance value (1st measurement)]:[Enter measured harness resistance value (3rd measurement)]]))</f>
        <v>0</v>
      </c>
      <c r="AB418" s="19">
        <f>IF(ISBLANK(Table1[[#This Row],[Enter measured harness resistance value (1st measurement)]]), 0, 1)</f>
        <v>0</v>
      </c>
      <c r="AC418" s="7">
        <v>0</v>
      </c>
      <c r="AD418" s="7"/>
      <c r="AE418" s="7"/>
      <c r="AF418" s="7"/>
      <c r="AG418" s="7"/>
      <c r="AH418" s="7"/>
      <c r="AI418" s="7"/>
      <c r="AJ418" s="7"/>
      <c r="AK418" s="7"/>
      <c r="AL418" s="7"/>
      <c r="AM418" s="7">
        <f>VALUE(Table1[[#This Row],[Planned Test Hours]])</f>
        <v>0</v>
      </c>
      <c r="AN418" s="7"/>
      <c r="AO418" s="7" t="s">
        <v>59</v>
      </c>
      <c r="AP418" s="7"/>
      <c r="AQ418" s="7"/>
      <c r="AR418" s="7"/>
      <c r="AS418" s="7"/>
      <c r="AT418" s="7"/>
      <c r="AU418" s="7"/>
      <c r="AV418" s="11"/>
    </row>
    <row r="419" spans="1:48" ht="14.4" x14ac:dyDescent="0.3">
      <c r="A419" s="12">
        <v>38</v>
      </c>
      <c r="B419" s="14">
        <v>44398.618750000001</v>
      </c>
      <c r="C419" s="14">
        <v>44398.620138888888</v>
      </c>
      <c r="D419" s="13" t="s">
        <v>418</v>
      </c>
      <c r="E419" s="13" t="s">
        <v>419</v>
      </c>
      <c r="F419" s="13" t="s">
        <v>419</v>
      </c>
      <c r="G419" s="15">
        <v>44398</v>
      </c>
      <c r="H419" s="13" t="s">
        <v>526</v>
      </c>
      <c r="I419" s="13">
        <v>84</v>
      </c>
      <c r="J419" s="13" t="s">
        <v>499</v>
      </c>
      <c r="K419" s="13" t="s">
        <v>500</v>
      </c>
      <c r="L419" s="13" t="s">
        <v>53</v>
      </c>
      <c r="M419" s="13">
        <v>1</v>
      </c>
      <c r="N419" s="13" t="s">
        <v>54</v>
      </c>
      <c r="O419" s="13"/>
      <c r="P419" s="13" t="s">
        <v>55</v>
      </c>
      <c r="Q419" s="13"/>
      <c r="R419" s="13" t="s">
        <v>55</v>
      </c>
      <c r="S419" s="13" t="s">
        <v>55</v>
      </c>
      <c r="T419" s="13" t="s">
        <v>55</v>
      </c>
      <c r="U419" s="13" t="s">
        <v>501</v>
      </c>
      <c r="V419" s="13"/>
      <c r="W419" s="13"/>
      <c r="X419" s="13"/>
      <c r="Y419" s="13">
        <v>0</v>
      </c>
      <c r="Z419" s="21" cm="1">
        <f t="array" ref="Z419">MAX(VALUE(Table1[[#This Row],[Enter measured harness resistance value (1st measurement)]:[Enter measured harness resistance value (3rd measurement)]]))</f>
        <v>0</v>
      </c>
      <c r="AA419" s="21" cm="1">
        <f t="array" ref="AA419">MIN(VALUE(Table1[[#This Row],[Enter measured harness resistance value (1st measurement)]:[Enter measured harness resistance value (3rd measurement)]]))</f>
        <v>0</v>
      </c>
      <c r="AB419" s="21">
        <f>IF(ISBLANK(Table1[[#This Row],[Enter measured harness resistance value (1st measurement)]]), 0, 1)</f>
        <v>0</v>
      </c>
      <c r="AC419" s="13">
        <v>0</v>
      </c>
      <c r="AD419" s="13"/>
      <c r="AE419" s="13"/>
      <c r="AF419" s="13"/>
      <c r="AG419" s="13"/>
      <c r="AH419" s="13"/>
      <c r="AI419" s="13"/>
      <c r="AJ419" s="13"/>
      <c r="AK419" s="13"/>
      <c r="AL419" s="13"/>
      <c r="AM419" s="13">
        <f>VALUE(Table1[[#This Row],[Planned Test Hours]])</f>
        <v>0</v>
      </c>
      <c r="AN419" s="13"/>
      <c r="AO419" s="13" t="s">
        <v>59</v>
      </c>
      <c r="AP419" s="13"/>
      <c r="AQ419" s="13"/>
      <c r="AR419" s="13"/>
      <c r="AS419" s="13"/>
      <c r="AT419" s="13"/>
      <c r="AU419" s="13"/>
      <c r="AV419" s="17"/>
    </row>
    <row r="420" spans="1:48" ht="14.4" x14ac:dyDescent="0.3">
      <c r="A420" s="8">
        <v>39</v>
      </c>
      <c r="B420" s="9">
        <v>44398.620138888888</v>
      </c>
      <c r="C420" s="9">
        <v>44398.620833333334</v>
      </c>
      <c r="D420" s="7" t="s">
        <v>418</v>
      </c>
      <c r="E420" s="7" t="s">
        <v>419</v>
      </c>
      <c r="F420" s="7" t="s">
        <v>419</v>
      </c>
      <c r="G420" s="10">
        <v>44398</v>
      </c>
      <c r="H420" s="7" t="s">
        <v>527</v>
      </c>
      <c r="I420" s="7">
        <v>85</v>
      </c>
      <c r="J420" s="7" t="s">
        <v>499</v>
      </c>
      <c r="K420" s="7" t="s">
        <v>500</v>
      </c>
      <c r="L420" s="7" t="s">
        <v>53</v>
      </c>
      <c r="M420" s="7">
        <v>1</v>
      </c>
      <c r="N420" s="7" t="s">
        <v>54</v>
      </c>
      <c r="O420" s="7"/>
      <c r="P420" s="7" t="s">
        <v>55</v>
      </c>
      <c r="Q420" s="7"/>
      <c r="R420" s="7" t="s">
        <v>55</v>
      </c>
      <c r="S420" s="7" t="s">
        <v>55</v>
      </c>
      <c r="T420" s="7" t="s">
        <v>55</v>
      </c>
      <c r="U420" s="7" t="s">
        <v>501</v>
      </c>
      <c r="V420" s="7"/>
      <c r="W420" s="7"/>
      <c r="X420" s="7"/>
      <c r="Y420" s="7">
        <v>0</v>
      </c>
      <c r="Z420" s="19" cm="1">
        <f t="array" ref="Z420">MAX(VALUE(Table1[[#This Row],[Enter measured harness resistance value (1st measurement)]:[Enter measured harness resistance value (3rd measurement)]]))</f>
        <v>0</v>
      </c>
      <c r="AA420" s="19" cm="1">
        <f t="array" ref="AA420">MIN(VALUE(Table1[[#This Row],[Enter measured harness resistance value (1st measurement)]:[Enter measured harness resistance value (3rd measurement)]]))</f>
        <v>0</v>
      </c>
      <c r="AB420" s="19">
        <f>IF(ISBLANK(Table1[[#This Row],[Enter measured harness resistance value (1st measurement)]]), 0, 1)</f>
        <v>0</v>
      </c>
      <c r="AC420" s="7">
        <v>0</v>
      </c>
      <c r="AD420" s="7"/>
      <c r="AE420" s="7"/>
      <c r="AF420" s="7"/>
      <c r="AG420" s="7"/>
      <c r="AH420" s="7"/>
      <c r="AI420" s="7"/>
      <c r="AJ420" s="7"/>
      <c r="AK420" s="7"/>
      <c r="AL420" s="7"/>
      <c r="AM420" s="7">
        <f>VALUE(Table1[[#This Row],[Planned Test Hours]])</f>
        <v>0</v>
      </c>
      <c r="AN420" s="7"/>
      <c r="AO420" s="7" t="s">
        <v>59</v>
      </c>
      <c r="AP420" s="7"/>
      <c r="AQ420" s="7"/>
      <c r="AR420" s="7"/>
      <c r="AS420" s="7"/>
      <c r="AT420" s="7"/>
      <c r="AU420" s="7"/>
      <c r="AV420" s="11"/>
    </row>
    <row r="421" spans="1:48" ht="14.4" x14ac:dyDescent="0.3">
      <c r="A421" s="12">
        <v>40</v>
      </c>
      <c r="B421" s="14">
        <v>44398.620833333334</v>
      </c>
      <c r="C421" s="14">
        <v>44398.62222222222</v>
      </c>
      <c r="D421" s="13" t="s">
        <v>418</v>
      </c>
      <c r="E421" s="13" t="s">
        <v>419</v>
      </c>
      <c r="F421" s="13" t="s">
        <v>419</v>
      </c>
      <c r="G421" s="15">
        <v>44398</v>
      </c>
      <c r="H421" s="13" t="s">
        <v>528</v>
      </c>
      <c r="I421" s="13">
        <v>86</v>
      </c>
      <c r="J421" s="13" t="s">
        <v>499</v>
      </c>
      <c r="K421" s="13" t="s">
        <v>500</v>
      </c>
      <c r="L421" s="13" t="s">
        <v>53</v>
      </c>
      <c r="M421" s="13">
        <v>1</v>
      </c>
      <c r="N421" s="13" t="s">
        <v>54</v>
      </c>
      <c r="O421" s="13"/>
      <c r="P421" s="13" t="s">
        <v>55</v>
      </c>
      <c r="Q421" s="13"/>
      <c r="R421" s="13" t="s">
        <v>55</v>
      </c>
      <c r="S421" s="13" t="s">
        <v>55</v>
      </c>
      <c r="T421" s="13" t="s">
        <v>55</v>
      </c>
      <c r="U421" s="13" t="s">
        <v>501</v>
      </c>
      <c r="V421" s="13"/>
      <c r="W421" s="13"/>
      <c r="X421" s="13"/>
      <c r="Y421" s="13">
        <v>0</v>
      </c>
      <c r="Z421" s="21" cm="1">
        <f t="array" ref="Z421">MAX(VALUE(Table1[[#This Row],[Enter measured harness resistance value (1st measurement)]:[Enter measured harness resistance value (3rd measurement)]]))</f>
        <v>0</v>
      </c>
      <c r="AA421" s="21" cm="1">
        <f t="array" ref="AA421">MIN(VALUE(Table1[[#This Row],[Enter measured harness resistance value (1st measurement)]:[Enter measured harness resistance value (3rd measurement)]]))</f>
        <v>0</v>
      </c>
      <c r="AB421" s="21">
        <f>IF(ISBLANK(Table1[[#This Row],[Enter measured harness resistance value (1st measurement)]]), 0, 1)</f>
        <v>0</v>
      </c>
      <c r="AC421" s="13">
        <v>0</v>
      </c>
      <c r="AD421" s="13"/>
      <c r="AE421" s="13"/>
      <c r="AF421" s="13"/>
      <c r="AG421" s="13"/>
      <c r="AH421" s="13"/>
      <c r="AI421" s="13"/>
      <c r="AJ421" s="13"/>
      <c r="AK421" s="13"/>
      <c r="AL421" s="13"/>
      <c r="AM421" s="13">
        <f>VALUE(Table1[[#This Row],[Planned Test Hours]])</f>
        <v>0</v>
      </c>
      <c r="AN421" s="13"/>
      <c r="AO421" s="13" t="s">
        <v>59</v>
      </c>
      <c r="AP421" s="13"/>
      <c r="AQ421" s="13"/>
      <c r="AR421" s="13"/>
      <c r="AS421" s="13"/>
      <c r="AT421" s="13"/>
      <c r="AU421" s="13"/>
      <c r="AV421" s="17"/>
    </row>
    <row r="422" spans="1:48" ht="14.4" x14ac:dyDescent="0.3">
      <c r="A422" s="8">
        <v>41</v>
      </c>
      <c r="B422" s="9">
        <v>44398.62222222222</v>
      </c>
      <c r="C422" s="9">
        <v>44398.623611111114</v>
      </c>
      <c r="D422" s="7" t="s">
        <v>418</v>
      </c>
      <c r="E422" s="7" t="s">
        <v>419</v>
      </c>
      <c r="F422" s="7" t="s">
        <v>419</v>
      </c>
      <c r="G422" s="10">
        <v>44398</v>
      </c>
      <c r="H422" s="7" t="s">
        <v>529</v>
      </c>
      <c r="I422" s="7">
        <v>87</v>
      </c>
      <c r="J422" s="7" t="s">
        <v>499</v>
      </c>
      <c r="K422" s="7" t="s">
        <v>500</v>
      </c>
      <c r="L422" s="7" t="s">
        <v>53</v>
      </c>
      <c r="M422" s="7">
        <v>1</v>
      </c>
      <c r="N422" s="7" t="s">
        <v>54</v>
      </c>
      <c r="O422" s="7"/>
      <c r="P422" s="7" t="s">
        <v>55</v>
      </c>
      <c r="Q422" s="7"/>
      <c r="R422" s="7" t="s">
        <v>55</v>
      </c>
      <c r="S422" s="7" t="s">
        <v>55</v>
      </c>
      <c r="T422" s="7" t="s">
        <v>55</v>
      </c>
      <c r="U422" s="7" t="s">
        <v>501</v>
      </c>
      <c r="V422" s="7"/>
      <c r="W422" s="7"/>
      <c r="X422" s="7"/>
      <c r="Y422" s="7">
        <v>0</v>
      </c>
      <c r="Z422" s="19" cm="1">
        <f t="array" ref="Z422">MAX(VALUE(Table1[[#This Row],[Enter measured harness resistance value (1st measurement)]:[Enter measured harness resistance value (3rd measurement)]]))</f>
        <v>0</v>
      </c>
      <c r="AA422" s="19" cm="1">
        <f t="array" ref="AA422">MIN(VALUE(Table1[[#This Row],[Enter measured harness resistance value (1st measurement)]:[Enter measured harness resistance value (3rd measurement)]]))</f>
        <v>0</v>
      </c>
      <c r="AB422" s="19">
        <f>IF(ISBLANK(Table1[[#This Row],[Enter measured harness resistance value (1st measurement)]]), 0, 1)</f>
        <v>0</v>
      </c>
      <c r="AC422" s="7">
        <v>0</v>
      </c>
      <c r="AD422" s="7"/>
      <c r="AE422" s="7"/>
      <c r="AF422" s="7"/>
      <c r="AG422" s="7"/>
      <c r="AH422" s="7"/>
      <c r="AI422" s="7"/>
      <c r="AJ422" s="7"/>
      <c r="AK422" s="7"/>
      <c r="AL422" s="7"/>
      <c r="AM422" s="7">
        <f>VALUE(Table1[[#This Row],[Planned Test Hours]])</f>
        <v>0</v>
      </c>
      <c r="AN422" s="7"/>
      <c r="AO422" s="7" t="s">
        <v>59</v>
      </c>
      <c r="AP422" s="7"/>
      <c r="AQ422" s="7"/>
      <c r="AR422" s="7"/>
      <c r="AS422" s="7"/>
      <c r="AT422" s="7"/>
      <c r="AU422" s="7"/>
      <c r="AV422" s="11"/>
    </row>
    <row r="423" spans="1:48" ht="14.4" x14ac:dyDescent="0.3">
      <c r="A423" s="12">
        <v>42</v>
      </c>
      <c r="B423" s="14">
        <v>44398.623611111114</v>
      </c>
      <c r="C423" s="14">
        <v>44399.373611111114</v>
      </c>
      <c r="D423" s="13" t="s">
        <v>418</v>
      </c>
      <c r="E423" s="13" t="s">
        <v>419</v>
      </c>
      <c r="F423" s="13" t="s">
        <v>419</v>
      </c>
      <c r="G423" s="15">
        <v>44398</v>
      </c>
      <c r="H423" s="13" t="s">
        <v>530</v>
      </c>
      <c r="I423" s="13">
        <v>1</v>
      </c>
      <c r="J423" s="13" t="s">
        <v>499</v>
      </c>
      <c r="K423" s="13" t="s">
        <v>531</v>
      </c>
      <c r="L423" s="13" t="s">
        <v>53</v>
      </c>
      <c r="M423" s="13">
        <v>1</v>
      </c>
      <c r="N423" s="13" t="s">
        <v>54</v>
      </c>
      <c r="O423" s="13"/>
      <c r="P423" s="13" t="s">
        <v>55</v>
      </c>
      <c r="Q423" s="13"/>
      <c r="R423" s="13" t="s">
        <v>55</v>
      </c>
      <c r="S423" s="13" t="s">
        <v>55</v>
      </c>
      <c r="T423" s="13" t="s">
        <v>55</v>
      </c>
      <c r="U423" s="13" t="s">
        <v>501</v>
      </c>
      <c r="V423" s="13"/>
      <c r="W423" s="13"/>
      <c r="X423" s="13"/>
      <c r="Y423" s="13">
        <v>0</v>
      </c>
      <c r="Z423" s="21" cm="1">
        <f t="array" ref="Z423">MAX(VALUE(Table1[[#This Row],[Enter measured harness resistance value (1st measurement)]:[Enter measured harness resistance value (3rd measurement)]]))</f>
        <v>0</v>
      </c>
      <c r="AA423" s="21" cm="1">
        <f t="array" ref="AA423">MIN(VALUE(Table1[[#This Row],[Enter measured harness resistance value (1st measurement)]:[Enter measured harness resistance value (3rd measurement)]]))</f>
        <v>0</v>
      </c>
      <c r="AB423" s="21">
        <f>IF(ISBLANK(Table1[[#This Row],[Enter measured harness resistance value (1st measurement)]]), 0, 1)</f>
        <v>0</v>
      </c>
      <c r="AC423" s="13">
        <v>0</v>
      </c>
      <c r="AD423" s="13"/>
      <c r="AE423" s="13"/>
      <c r="AF423" s="13"/>
      <c r="AG423" s="13"/>
      <c r="AH423" s="13"/>
      <c r="AI423" s="13"/>
      <c r="AJ423" s="13"/>
      <c r="AK423" s="13"/>
      <c r="AL423" s="13"/>
      <c r="AM423" s="13">
        <f>VALUE(Table1[[#This Row],[Planned Test Hours]])</f>
        <v>0</v>
      </c>
      <c r="AN423" s="13"/>
      <c r="AO423" s="13" t="s">
        <v>59</v>
      </c>
      <c r="AP423" s="13"/>
      <c r="AQ423" s="13"/>
      <c r="AR423" s="13"/>
      <c r="AS423" s="13"/>
      <c r="AT423" s="13"/>
      <c r="AU423" s="13"/>
      <c r="AV423" s="17"/>
    </row>
    <row r="424" spans="1:48" ht="14.4" x14ac:dyDescent="0.3">
      <c r="A424" s="8">
        <v>43</v>
      </c>
      <c r="B424" s="9">
        <v>44399.373611111114</v>
      </c>
      <c r="C424" s="9">
        <v>44399.373611111114</v>
      </c>
      <c r="D424" s="7" t="s">
        <v>418</v>
      </c>
      <c r="E424" s="7" t="s">
        <v>419</v>
      </c>
      <c r="F424" s="7" t="s">
        <v>419</v>
      </c>
      <c r="G424" s="10">
        <v>44399</v>
      </c>
      <c r="H424" s="7" t="s">
        <v>532</v>
      </c>
      <c r="I424" s="7">
        <v>2</v>
      </c>
      <c r="J424" s="7" t="s">
        <v>499</v>
      </c>
      <c r="K424" s="7" t="s">
        <v>531</v>
      </c>
      <c r="L424" s="7" t="s">
        <v>53</v>
      </c>
      <c r="M424" s="7">
        <v>1</v>
      </c>
      <c r="N424" s="7" t="s">
        <v>54</v>
      </c>
      <c r="O424" s="7"/>
      <c r="P424" s="7" t="s">
        <v>55</v>
      </c>
      <c r="Q424" s="7"/>
      <c r="R424" s="7" t="s">
        <v>55</v>
      </c>
      <c r="S424" s="7" t="s">
        <v>55</v>
      </c>
      <c r="T424" s="7" t="s">
        <v>55</v>
      </c>
      <c r="U424" s="7" t="s">
        <v>501</v>
      </c>
      <c r="V424" s="7"/>
      <c r="W424" s="7"/>
      <c r="X424" s="7"/>
      <c r="Y424" s="7">
        <v>0</v>
      </c>
      <c r="Z424" s="19" cm="1">
        <f t="array" ref="Z424">MAX(VALUE(Table1[[#This Row],[Enter measured harness resistance value (1st measurement)]:[Enter measured harness resistance value (3rd measurement)]]))</f>
        <v>0</v>
      </c>
      <c r="AA424" s="19" cm="1">
        <f t="array" ref="AA424">MIN(VALUE(Table1[[#This Row],[Enter measured harness resistance value (1st measurement)]:[Enter measured harness resistance value (3rd measurement)]]))</f>
        <v>0</v>
      </c>
      <c r="AB424" s="19">
        <f>IF(ISBLANK(Table1[[#This Row],[Enter measured harness resistance value (1st measurement)]]), 0, 1)</f>
        <v>0</v>
      </c>
      <c r="AC424" s="7">
        <v>0</v>
      </c>
      <c r="AD424" s="7"/>
      <c r="AE424" s="7"/>
      <c r="AF424" s="7"/>
      <c r="AG424" s="7"/>
      <c r="AH424" s="7"/>
      <c r="AI424" s="7"/>
      <c r="AJ424" s="7"/>
      <c r="AK424" s="7"/>
      <c r="AL424" s="7"/>
      <c r="AM424" s="7">
        <f>VALUE(Table1[[#This Row],[Planned Test Hours]])</f>
        <v>0</v>
      </c>
      <c r="AN424" s="7"/>
      <c r="AO424" s="7" t="s">
        <v>59</v>
      </c>
      <c r="AP424" s="7"/>
      <c r="AQ424" s="7"/>
      <c r="AR424" s="7"/>
      <c r="AS424" s="7"/>
      <c r="AT424" s="7"/>
      <c r="AU424" s="7"/>
      <c r="AV424" s="11"/>
    </row>
    <row r="425" spans="1:48" ht="14.4" x14ac:dyDescent="0.3">
      <c r="A425" s="12">
        <v>44</v>
      </c>
      <c r="B425" s="14">
        <v>44399.373611111114</v>
      </c>
      <c r="C425" s="14">
        <v>44399.374305555553</v>
      </c>
      <c r="D425" s="13" t="s">
        <v>418</v>
      </c>
      <c r="E425" s="13" t="s">
        <v>419</v>
      </c>
      <c r="F425" s="13" t="s">
        <v>419</v>
      </c>
      <c r="G425" s="15">
        <v>44399</v>
      </c>
      <c r="H425" s="13" t="s">
        <v>533</v>
      </c>
      <c r="I425" s="13">
        <v>3</v>
      </c>
      <c r="J425" s="13" t="s">
        <v>499</v>
      </c>
      <c r="K425" s="13" t="s">
        <v>531</v>
      </c>
      <c r="L425" s="13" t="s">
        <v>53</v>
      </c>
      <c r="M425" s="13">
        <v>1</v>
      </c>
      <c r="N425" s="13" t="s">
        <v>54</v>
      </c>
      <c r="O425" s="13"/>
      <c r="P425" s="13" t="s">
        <v>55</v>
      </c>
      <c r="Q425" s="13"/>
      <c r="R425" s="13" t="s">
        <v>55</v>
      </c>
      <c r="S425" s="13" t="s">
        <v>55</v>
      </c>
      <c r="T425" s="13" t="s">
        <v>55</v>
      </c>
      <c r="U425" s="13" t="s">
        <v>501</v>
      </c>
      <c r="V425" s="13"/>
      <c r="W425" s="13"/>
      <c r="X425" s="13"/>
      <c r="Y425" s="13">
        <v>0</v>
      </c>
      <c r="Z425" s="21" cm="1">
        <f t="array" ref="Z425">MAX(VALUE(Table1[[#This Row],[Enter measured harness resistance value (1st measurement)]:[Enter measured harness resistance value (3rd measurement)]]))</f>
        <v>0</v>
      </c>
      <c r="AA425" s="21" cm="1">
        <f t="array" ref="AA425">MIN(VALUE(Table1[[#This Row],[Enter measured harness resistance value (1st measurement)]:[Enter measured harness resistance value (3rd measurement)]]))</f>
        <v>0</v>
      </c>
      <c r="AB425" s="21">
        <f>IF(ISBLANK(Table1[[#This Row],[Enter measured harness resistance value (1st measurement)]]), 0, 1)</f>
        <v>0</v>
      </c>
      <c r="AC425" s="13">
        <v>0</v>
      </c>
      <c r="AD425" s="13"/>
      <c r="AE425" s="13"/>
      <c r="AF425" s="13"/>
      <c r="AG425" s="13"/>
      <c r="AH425" s="13"/>
      <c r="AI425" s="13"/>
      <c r="AJ425" s="13"/>
      <c r="AK425" s="13"/>
      <c r="AL425" s="13"/>
      <c r="AM425" s="13">
        <f>VALUE(Table1[[#This Row],[Planned Test Hours]])</f>
        <v>0</v>
      </c>
      <c r="AN425" s="13"/>
      <c r="AO425" s="13" t="s">
        <v>59</v>
      </c>
      <c r="AP425" s="13"/>
      <c r="AQ425" s="13"/>
      <c r="AR425" s="13"/>
      <c r="AS425" s="13"/>
      <c r="AT425" s="13"/>
      <c r="AU425" s="13"/>
      <c r="AV425" s="17"/>
    </row>
    <row r="426" spans="1:48" ht="14.4" x14ac:dyDescent="0.3">
      <c r="A426" s="8">
        <v>45</v>
      </c>
      <c r="B426" s="9">
        <v>44399.374305555553</v>
      </c>
      <c r="C426" s="9">
        <v>44399.375</v>
      </c>
      <c r="D426" s="7" t="s">
        <v>418</v>
      </c>
      <c r="E426" s="7" t="s">
        <v>419</v>
      </c>
      <c r="F426" s="7" t="s">
        <v>419</v>
      </c>
      <c r="G426" s="10">
        <v>44399</v>
      </c>
      <c r="H426" s="7" t="s">
        <v>534</v>
      </c>
      <c r="I426" s="7">
        <v>4</v>
      </c>
      <c r="J426" s="7" t="s">
        <v>499</v>
      </c>
      <c r="K426" s="7" t="s">
        <v>531</v>
      </c>
      <c r="L426" s="7" t="s">
        <v>53</v>
      </c>
      <c r="M426" s="7">
        <v>1</v>
      </c>
      <c r="N426" s="7" t="s">
        <v>54</v>
      </c>
      <c r="O426" s="7"/>
      <c r="P426" s="7" t="s">
        <v>55</v>
      </c>
      <c r="Q426" s="7"/>
      <c r="R426" s="7" t="s">
        <v>55</v>
      </c>
      <c r="S426" s="7" t="s">
        <v>55</v>
      </c>
      <c r="T426" s="7" t="s">
        <v>55</v>
      </c>
      <c r="U426" s="7" t="s">
        <v>501</v>
      </c>
      <c r="V426" s="7"/>
      <c r="W426" s="7"/>
      <c r="X426" s="7"/>
      <c r="Y426" s="7">
        <v>0</v>
      </c>
      <c r="Z426" s="19" cm="1">
        <f t="array" ref="Z426">MAX(VALUE(Table1[[#This Row],[Enter measured harness resistance value (1st measurement)]:[Enter measured harness resistance value (3rd measurement)]]))</f>
        <v>0</v>
      </c>
      <c r="AA426" s="19" cm="1">
        <f t="array" ref="AA426">MIN(VALUE(Table1[[#This Row],[Enter measured harness resistance value (1st measurement)]:[Enter measured harness resistance value (3rd measurement)]]))</f>
        <v>0</v>
      </c>
      <c r="AB426" s="19">
        <f>IF(ISBLANK(Table1[[#This Row],[Enter measured harness resistance value (1st measurement)]]), 0, 1)</f>
        <v>0</v>
      </c>
      <c r="AC426" s="7">
        <v>0</v>
      </c>
      <c r="AD426" s="7"/>
      <c r="AE426" s="7"/>
      <c r="AF426" s="7"/>
      <c r="AG426" s="7"/>
      <c r="AH426" s="7"/>
      <c r="AI426" s="7"/>
      <c r="AJ426" s="7"/>
      <c r="AK426" s="7"/>
      <c r="AL426" s="7"/>
      <c r="AM426" s="7">
        <f>VALUE(Table1[[#This Row],[Planned Test Hours]])</f>
        <v>0</v>
      </c>
      <c r="AN426" s="7"/>
      <c r="AO426" s="7" t="s">
        <v>59</v>
      </c>
      <c r="AP426" s="7"/>
      <c r="AQ426" s="7"/>
      <c r="AR426" s="7"/>
      <c r="AS426" s="7"/>
      <c r="AT426" s="7"/>
      <c r="AU426" s="7"/>
      <c r="AV426" s="11"/>
    </row>
    <row r="427" spans="1:48" ht="14.4" x14ac:dyDescent="0.3">
      <c r="A427" s="12">
        <v>46</v>
      </c>
      <c r="B427" s="14">
        <v>44399.375</v>
      </c>
      <c r="C427" s="14">
        <v>44399.375694444447</v>
      </c>
      <c r="D427" s="13" t="s">
        <v>418</v>
      </c>
      <c r="E427" s="13" t="s">
        <v>419</v>
      </c>
      <c r="F427" s="13" t="s">
        <v>419</v>
      </c>
      <c r="G427" s="15">
        <v>44399</v>
      </c>
      <c r="H427" s="13" t="s">
        <v>535</v>
      </c>
      <c r="I427" s="13">
        <v>5</v>
      </c>
      <c r="J427" s="13" t="s">
        <v>499</v>
      </c>
      <c r="K427" s="13" t="s">
        <v>531</v>
      </c>
      <c r="L427" s="13" t="s">
        <v>53</v>
      </c>
      <c r="M427" s="13">
        <v>1</v>
      </c>
      <c r="N427" s="13" t="s">
        <v>54</v>
      </c>
      <c r="O427" s="13"/>
      <c r="P427" s="13" t="s">
        <v>55</v>
      </c>
      <c r="Q427" s="13"/>
      <c r="R427" s="13" t="s">
        <v>55</v>
      </c>
      <c r="S427" s="13" t="s">
        <v>55</v>
      </c>
      <c r="T427" s="13" t="s">
        <v>55</v>
      </c>
      <c r="U427" s="13" t="s">
        <v>501</v>
      </c>
      <c r="V427" s="13"/>
      <c r="W427" s="13"/>
      <c r="X427" s="13"/>
      <c r="Y427" s="13">
        <v>0</v>
      </c>
      <c r="Z427" s="21" cm="1">
        <f t="array" ref="Z427">MAX(VALUE(Table1[[#This Row],[Enter measured harness resistance value (1st measurement)]:[Enter measured harness resistance value (3rd measurement)]]))</f>
        <v>0</v>
      </c>
      <c r="AA427" s="21" cm="1">
        <f t="array" ref="AA427">MIN(VALUE(Table1[[#This Row],[Enter measured harness resistance value (1st measurement)]:[Enter measured harness resistance value (3rd measurement)]]))</f>
        <v>0</v>
      </c>
      <c r="AB427" s="21">
        <f>IF(ISBLANK(Table1[[#This Row],[Enter measured harness resistance value (1st measurement)]]), 0, 1)</f>
        <v>0</v>
      </c>
      <c r="AC427" s="13">
        <v>0</v>
      </c>
      <c r="AD427" s="13"/>
      <c r="AE427" s="13"/>
      <c r="AF427" s="13"/>
      <c r="AG427" s="13"/>
      <c r="AH427" s="13"/>
      <c r="AI427" s="13"/>
      <c r="AJ427" s="13"/>
      <c r="AK427" s="13"/>
      <c r="AL427" s="13"/>
      <c r="AM427" s="13">
        <f>VALUE(Table1[[#This Row],[Planned Test Hours]])</f>
        <v>0</v>
      </c>
      <c r="AN427" s="13"/>
      <c r="AO427" s="13" t="s">
        <v>59</v>
      </c>
      <c r="AP427" s="13"/>
      <c r="AQ427" s="13"/>
      <c r="AR427" s="13"/>
      <c r="AS427" s="13"/>
      <c r="AT427" s="13"/>
      <c r="AU427" s="13"/>
      <c r="AV427" s="17"/>
    </row>
    <row r="428" spans="1:48" ht="14.4" x14ac:dyDescent="0.3">
      <c r="A428" s="8">
        <v>47</v>
      </c>
      <c r="B428" s="9">
        <v>44399.375694444447</v>
      </c>
      <c r="C428" s="9">
        <v>44399.37777777778</v>
      </c>
      <c r="D428" s="7" t="s">
        <v>418</v>
      </c>
      <c r="E428" s="7" t="s">
        <v>419</v>
      </c>
      <c r="F428" s="7" t="s">
        <v>419</v>
      </c>
      <c r="G428" s="10">
        <v>44399</v>
      </c>
      <c r="H428" s="7" t="s">
        <v>536</v>
      </c>
      <c r="I428" s="7">
        <v>6</v>
      </c>
      <c r="J428" s="7" t="s">
        <v>499</v>
      </c>
      <c r="K428" s="7" t="s">
        <v>531</v>
      </c>
      <c r="L428" s="7" t="s">
        <v>53</v>
      </c>
      <c r="M428" s="7">
        <v>1</v>
      </c>
      <c r="N428" s="7" t="s">
        <v>54</v>
      </c>
      <c r="O428" s="7"/>
      <c r="P428" s="7" t="s">
        <v>55</v>
      </c>
      <c r="Q428" s="7"/>
      <c r="R428" s="7" t="s">
        <v>55</v>
      </c>
      <c r="S428" s="7" t="s">
        <v>55</v>
      </c>
      <c r="T428" s="7" t="s">
        <v>55</v>
      </c>
      <c r="U428" s="7" t="s">
        <v>501</v>
      </c>
      <c r="V428" s="7"/>
      <c r="W428" s="7"/>
      <c r="X428" s="7"/>
      <c r="Y428" s="7">
        <v>0</v>
      </c>
      <c r="Z428" s="19" cm="1">
        <f t="array" ref="Z428">MAX(VALUE(Table1[[#This Row],[Enter measured harness resistance value (1st measurement)]:[Enter measured harness resistance value (3rd measurement)]]))</f>
        <v>0</v>
      </c>
      <c r="AA428" s="19" cm="1">
        <f t="array" ref="AA428">MIN(VALUE(Table1[[#This Row],[Enter measured harness resistance value (1st measurement)]:[Enter measured harness resistance value (3rd measurement)]]))</f>
        <v>0</v>
      </c>
      <c r="AB428" s="19">
        <f>IF(ISBLANK(Table1[[#This Row],[Enter measured harness resistance value (1st measurement)]]), 0, 1)</f>
        <v>0</v>
      </c>
      <c r="AC428" s="7">
        <v>0</v>
      </c>
      <c r="AD428" s="7"/>
      <c r="AE428" s="7"/>
      <c r="AF428" s="7"/>
      <c r="AG428" s="7"/>
      <c r="AH428" s="7"/>
      <c r="AI428" s="7"/>
      <c r="AJ428" s="7"/>
      <c r="AK428" s="7"/>
      <c r="AL428" s="7"/>
      <c r="AM428" s="7">
        <f>VALUE(Table1[[#This Row],[Planned Test Hours]])</f>
        <v>0</v>
      </c>
      <c r="AN428" s="7"/>
      <c r="AO428" s="7" t="s">
        <v>59</v>
      </c>
      <c r="AP428" s="7"/>
      <c r="AQ428" s="7"/>
      <c r="AR428" s="7"/>
      <c r="AS428" s="7"/>
      <c r="AT428" s="7"/>
      <c r="AU428" s="7"/>
      <c r="AV428" s="11"/>
    </row>
    <row r="429" spans="1:48" ht="14.4" x14ac:dyDescent="0.3">
      <c r="A429" s="12">
        <v>48</v>
      </c>
      <c r="B429" s="14">
        <v>44399.37777777778</v>
      </c>
      <c r="C429" s="14">
        <v>44399.378472222219</v>
      </c>
      <c r="D429" s="13" t="s">
        <v>418</v>
      </c>
      <c r="E429" s="13" t="s">
        <v>419</v>
      </c>
      <c r="F429" s="13" t="s">
        <v>419</v>
      </c>
      <c r="G429" s="15">
        <v>44399</v>
      </c>
      <c r="H429" s="13" t="s">
        <v>537</v>
      </c>
      <c r="I429" s="13">
        <v>7</v>
      </c>
      <c r="J429" s="13" t="s">
        <v>499</v>
      </c>
      <c r="K429" s="13" t="s">
        <v>531</v>
      </c>
      <c r="L429" s="13" t="s">
        <v>53</v>
      </c>
      <c r="M429" s="13">
        <v>1</v>
      </c>
      <c r="N429" s="13" t="s">
        <v>54</v>
      </c>
      <c r="O429" s="13"/>
      <c r="P429" s="13" t="s">
        <v>55</v>
      </c>
      <c r="Q429" s="13"/>
      <c r="R429" s="13" t="s">
        <v>55</v>
      </c>
      <c r="S429" s="13" t="s">
        <v>55</v>
      </c>
      <c r="T429" s="13" t="s">
        <v>55</v>
      </c>
      <c r="U429" s="13" t="s">
        <v>501</v>
      </c>
      <c r="V429" s="13"/>
      <c r="W429" s="13"/>
      <c r="X429" s="13"/>
      <c r="Y429" s="13">
        <v>0</v>
      </c>
      <c r="Z429" s="21" cm="1">
        <f t="array" ref="Z429">MAX(VALUE(Table1[[#This Row],[Enter measured harness resistance value (1st measurement)]:[Enter measured harness resistance value (3rd measurement)]]))</f>
        <v>0</v>
      </c>
      <c r="AA429" s="21" cm="1">
        <f t="array" ref="AA429">MIN(VALUE(Table1[[#This Row],[Enter measured harness resistance value (1st measurement)]:[Enter measured harness resistance value (3rd measurement)]]))</f>
        <v>0</v>
      </c>
      <c r="AB429" s="21">
        <f>IF(ISBLANK(Table1[[#This Row],[Enter measured harness resistance value (1st measurement)]]), 0, 1)</f>
        <v>0</v>
      </c>
      <c r="AC429" s="13">
        <v>0</v>
      </c>
      <c r="AD429" s="13"/>
      <c r="AE429" s="13"/>
      <c r="AF429" s="13"/>
      <c r="AG429" s="13"/>
      <c r="AH429" s="13"/>
      <c r="AI429" s="13"/>
      <c r="AJ429" s="13"/>
      <c r="AK429" s="13"/>
      <c r="AL429" s="13"/>
      <c r="AM429" s="13">
        <f>VALUE(Table1[[#This Row],[Planned Test Hours]])</f>
        <v>0</v>
      </c>
      <c r="AN429" s="13"/>
      <c r="AO429" s="13" t="s">
        <v>59</v>
      </c>
      <c r="AP429" s="13"/>
      <c r="AQ429" s="13"/>
      <c r="AR429" s="13"/>
      <c r="AS429" s="13"/>
      <c r="AT429" s="13"/>
      <c r="AU429" s="13"/>
      <c r="AV429" s="17"/>
    </row>
    <row r="430" spans="1:48" ht="14.4" x14ac:dyDescent="0.3">
      <c r="A430" s="8">
        <v>49</v>
      </c>
      <c r="B430" s="9">
        <v>44399.378472222219</v>
      </c>
      <c r="C430" s="9">
        <v>44399.378472222219</v>
      </c>
      <c r="D430" s="7" t="s">
        <v>418</v>
      </c>
      <c r="E430" s="7" t="s">
        <v>419</v>
      </c>
      <c r="F430" s="7" t="s">
        <v>419</v>
      </c>
      <c r="G430" s="10">
        <v>44399</v>
      </c>
      <c r="H430" s="7" t="s">
        <v>538</v>
      </c>
      <c r="I430" s="7">
        <v>8</v>
      </c>
      <c r="J430" s="7" t="s">
        <v>499</v>
      </c>
      <c r="K430" s="7" t="s">
        <v>531</v>
      </c>
      <c r="L430" s="7" t="s">
        <v>53</v>
      </c>
      <c r="M430" s="7">
        <v>1</v>
      </c>
      <c r="N430" s="7" t="s">
        <v>54</v>
      </c>
      <c r="O430" s="7"/>
      <c r="P430" s="7" t="s">
        <v>55</v>
      </c>
      <c r="Q430" s="7"/>
      <c r="R430" s="7" t="s">
        <v>55</v>
      </c>
      <c r="S430" s="7" t="s">
        <v>55</v>
      </c>
      <c r="T430" s="7" t="s">
        <v>55</v>
      </c>
      <c r="U430" s="7" t="s">
        <v>501</v>
      </c>
      <c r="V430" s="7"/>
      <c r="W430" s="7"/>
      <c r="X430" s="7"/>
      <c r="Y430" s="7">
        <v>0</v>
      </c>
      <c r="Z430" s="19" cm="1">
        <f t="array" ref="Z430">MAX(VALUE(Table1[[#This Row],[Enter measured harness resistance value (1st measurement)]:[Enter measured harness resistance value (3rd measurement)]]))</f>
        <v>0</v>
      </c>
      <c r="AA430" s="19" cm="1">
        <f t="array" ref="AA430">MIN(VALUE(Table1[[#This Row],[Enter measured harness resistance value (1st measurement)]:[Enter measured harness resistance value (3rd measurement)]]))</f>
        <v>0</v>
      </c>
      <c r="AB430" s="19">
        <f>IF(ISBLANK(Table1[[#This Row],[Enter measured harness resistance value (1st measurement)]]), 0, 1)</f>
        <v>0</v>
      </c>
      <c r="AC430" s="7">
        <v>0</v>
      </c>
      <c r="AD430" s="7"/>
      <c r="AE430" s="7"/>
      <c r="AF430" s="7"/>
      <c r="AG430" s="7"/>
      <c r="AH430" s="7"/>
      <c r="AI430" s="7"/>
      <c r="AJ430" s="7"/>
      <c r="AK430" s="7"/>
      <c r="AL430" s="7"/>
      <c r="AM430" s="7">
        <f>VALUE(Table1[[#This Row],[Planned Test Hours]])</f>
        <v>0</v>
      </c>
      <c r="AN430" s="7"/>
      <c r="AO430" s="7" t="s">
        <v>59</v>
      </c>
      <c r="AP430" s="7"/>
      <c r="AQ430" s="7"/>
      <c r="AR430" s="7"/>
      <c r="AS430" s="7"/>
      <c r="AT430" s="7"/>
      <c r="AU430" s="7"/>
      <c r="AV430" s="11"/>
    </row>
    <row r="431" spans="1:48" ht="14.4" x14ac:dyDescent="0.3">
      <c r="A431" s="12">
        <v>50</v>
      </c>
      <c r="B431" s="14">
        <v>44399.378472222219</v>
      </c>
      <c r="C431" s="14">
        <v>44399.378472222219</v>
      </c>
      <c r="D431" s="13" t="s">
        <v>418</v>
      </c>
      <c r="E431" s="13" t="s">
        <v>419</v>
      </c>
      <c r="F431" s="13" t="s">
        <v>419</v>
      </c>
      <c r="G431" s="15">
        <v>44399</v>
      </c>
      <c r="H431" s="13" t="s">
        <v>539</v>
      </c>
      <c r="I431" s="13">
        <v>9</v>
      </c>
      <c r="J431" s="13" t="s">
        <v>499</v>
      </c>
      <c r="K431" s="13" t="s">
        <v>531</v>
      </c>
      <c r="L431" s="13" t="s">
        <v>53</v>
      </c>
      <c r="M431" s="13">
        <v>1</v>
      </c>
      <c r="N431" s="13" t="s">
        <v>54</v>
      </c>
      <c r="O431" s="13"/>
      <c r="P431" s="13" t="s">
        <v>55</v>
      </c>
      <c r="Q431" s="13"/>
      <c r="R431" s="13" t="s">
        <v>55</v>
      </c>
      <c r="S431" s="13" t="s">
        <v>55</v>
      </c>
      <c r="T431" s="13" t="s">
        <v>55</v>
      </c>
      <c r="U431" s="13" t="s">
        <v>501</v>
      </c>
      <c r="V431" s="13"/>
      <c r="W431" s="13"/>
      <c r="X431" s="13"/>
      <c r="Y431" s="13">
        <v>0</v>
      </c>
      <c r="Z431" s="21" cm="1">
        <f t="array" ref="Z431">MAX(VALUE(Table1[[#This Row],[Enter measured harness resistance value (1st measurement)]:[Enter measured harness resistance value (3rd measurement)]]))</f>
        <v>0</v>
      </c>
      <c r="AA431" s="21" cm="1">
        <f t="array" ref="AA431">MIN(VALUE(Table1[[#This Row],[Enter measured harness resistance value (1st measurement)]:[Enter measured harness resistance value (3rd measurement)]]))</f>
        <v>0</v>
      </c>
      <c r="AB431" s="21">
        <f>IF(ISBLANK(Table1[[#This Row],[Enter measured harness resistance value (1st measurement)]]), 0, 1)</f>
        <v>0</v>
      </c>
      <c r="AC431" s="13">
        <v>0</v>
      </c>
      <c r="AD431" s="13"/>
      <c r="AE431" s="13"/>
      <c r="AF431" s="13"/>
      <c r="AG431" s="13"/>
      <c r="AH431" s="13"/>
      <c r="AI431" s="13"/>
      <c r="AJ431" s="13"/>
      <c r="AK431" s="13"/>
      <c r="AL431" s="13"/>
      <c r="AM431" s="13">
        <f>VALUE(Table1[[#This Row],[Planned Test Hours]])</f>
        <v>0</v>
      </c>
      <c r="AN431" s="13"/>
      <c r="AO431" s="13" t="s">
        <v>59</v>
      </c>
      <c r="AP431" s="13"/>
      <c r="AQ431" s="13"/>
      <c r="AR431" s="13"/>
      <c r="AS431" s="13"/>
      <c r="AT431" s="13"/>
      <c r="AU431" s="13"/>
      <c r="AV431" s="17"/>
    </row>
    <row r="432" spans="1:48" ht="14.4" x14ac:dyDescent="0.3">
      <c r="A432" s="8">
        <v>51</v>
      </c>
      <c r="B432" s="9">
        <v>44399.378472222219</v>
      </c>
      <c r="C432" s="9">
        <v>44399.379166666666</v>
      </c>
      <c r="D432" s="7" t="s">
        <v>418</v>
      </c>
      <c r="E432" s="7" t="s">
        <v>419</v>
      </c>
      <c r="F432" s="7" t="s">
        <v>419</v>
      </c>
      <c r="G432" s="10">
        <v>44399</v>
      </c>
      <c r="H432" s="7" t="s">
        <v>540</v>
      </c>
      <c r="I432" s="7">
        <v>10</v>
      </c>
      <c r="J432" s="7" t="s">
        <v>499</v>
      </c>
      <c r="K432" s="7" t="s">
        <v>531</v>
      </c>
      <c r="L432" s="7" t="s">
        <v>53</v>
      </c>
      <c r="M432" s="7">
        <v>1</v>
      </c>
      <c r="N432" s="7" t="s">
        <v>54</v>
      </c>
      <c r="O432" s="7"/>
      <c r="P432" s="7" t="s">
        <v>55</v>
      </c>
      <c r="Q432" s="7"/>
      <c r="R432" s="7" t="s">
        <v>55</v>
      </c>
      <c r="S432" s="7" t="s">
        <v>55</v>
      </c>
      <c r="T432" s="7" t="s">
        <v>55</v>
      </c>
      <c r="U432" s="7" t="s">
        <v>501</v>
      </c>
      <c r="V432" s="7"/>
      <c r="W432" s="7"/>
      <c r="X432" s="7"/>
      <c r="Y432" s="7">
        <v>0</v>
      </c>
      <c r="Z432" s="19" cm="1">
        <f t="array" ref="Z432">MAX(VALUE(Table1[[#This Row],[Enter measured harness resistance value (1st measurement)]:[Enter measured harness resistance value (3rd measurement)]]))</f>
        <v>0</v>
      </c>
      <c r="AA432" s="19" cm="1">
        <f t="array" ref="AA432">MIN(VALUE(Table1[[#This Row],[Enter measured harness resistance value (1st measurement)]:[Enter measured harness resistance value (3rd measurement)]]))</f>
        <v>0</v>
      </c>
      <c r="AB432" s="19">
        <f>IF(ISBLANK(Table1[[#This Row],[Enter measured harness resistance value (1st measurement)]]), 0, 1)</f>
        <v>0</v>
      </c>
      <c r="AC432" s="7">
        <v>0</v>
      </c>
      <c r="AD432" s="7"/>
      <c r="AE432" s="7"/>
      <c r="AF432" s="7"/>
      <c r="AG432" s="7"/>
      <c r="AH432" s="7"/>
      <c r="AI432" s="7"/>
      <c r="AJ432" s="7"/>
      <c r="AK432" s="7"/>
      <c r="AL432" s="7"/>
      <c r="AM432" s="7">
        <f>VALUE(Table1[[#This Row],[Planned Test Hours]])</f>
        <v>0</v>
      </c>
      <c r="AN432" s="7"/>
      <c r="AO432" s="7" t="s">
        <v>59</v>
      </c>
      <c r="AP432" s="7"/>
      <c r="AQ432" s="7"/>
      <c r="AR432" s="7"/>
      <c r="AS432" s="7"/>
      <c r="AT432" s="7"/>
      <c r="AU432" s="7"/>
      <c r="AV432" s="11"/>
    </row>
    <row r="433" spans="1:48" ht="14.4" x14ac:dyDescent="0.3">
      <c r="A433" s="12">
        <v>52</v>
      </c>
      <c r="B433" s="14">
        <v>44399.379166666666</v>
      </c>
      <c r="C433" s="14">
        <v>44399.379861111112</v>
      </c>
      <c r="D433" s="13" t="s">
        <v>418</v>
      </c>
      <c r="E433" s="13" t="s">
        <v>419</v>
      </c>
      <c r="F433" s="13" t="s">
        <v>419</v>
      </c>
      <c r="G433" s="15">
        <v>44399</v>
      </c>
      <c r="H433" s="13" t="s">
        <v>541</v>
      </c>
      <c r="I433" s="13">
        <v>11</v>
      </c>
      <c r="J433" s="13" t="s">
        <v>499</v>
      </c>
      <c r="K433" s="13" t="s">
        <v>531</v>
      </c>
      <c r="L433" s="13" t="s">
        <v>53</v>
      </c>
      <c r="M433" s="13">
        <v>1</v>
      </c>
      <c r="N433" s="13" t="s">
        <v>54</v>
      </c>
      <c r="O433" s="13"/>
      <c r="P433" s="13" t="s">
        <v>55</v>
      </c>
      <c r="Q433" s="13"/>
      <c r="R433" s="13" t="s">
        <v>55</v>
      </c>
      <c r="S433" s="13" t="s">
        <v>55</v>
      </c>
      <c r="T433" s="13" t="s">
        <v>55</v>
      </c>
      <c r="U433" s="13" t="s">
        <v>501</v>
      </c>
      <c r="V433" s="13"/>
      <c r="W433" s="13"/>
      <c r="X433" s="13"/>
      <c r="Y433" s="13">
        <v>0</v>
      </c>
      <c r="Z433" s="21" cm="1">
        <f t="array" ref="Z433">MAX(VALUE(Table1[[#This Row],[Enter measured harness resistance value (1st measurement)]:[Enter measured harness resistance value (3rd measurement)]]))</f>
        <v>0</v>
      </c>
      <c r="AA433" s="21" cm="1">
        <f t="array" ref="AA433">MIN(VALUE(Table1[[#This Row],[Enter measured harness resistance value (1st measurement)]:[Enter measured harness resistance value (3rd measurement)]]))</f>
        <v>0</v>
      </c>
      <c r="AB433" s="21">
        <f>IF(ISBLANK(Table1[[#This Row],[Enter measured harness resistance value (1st measurement)]]), 0, 1)</f>
        <v>0</v>
      </c>
      <c r="AC433" s="13">
        <v>0</v>
      </c>
      <c r="AD433" s="13"/>
      <c r="AE433" s="13"/>
      <c r="AF433" s="13"/>
      <c r="AG433" s="13"/>
      <c r="AH433" s="13"/>
      <c r="AI433" s="13"/>
      <c r="AJ433" s="13"/>
      <c r="AK433" s="13"/>
      <c r="AL433" s="13"/>
      <c r="AM433" s="13">
        <f>VALUE(Table1[[#This Row],[Planned Test Hours]])</f>
        <v>0</v>
      </c>
      <c r="AN433" s="13"/>
      <c r="AO433" s="13" t="s">
        <v>59</v>
      </c>
      <c r="AP433" s="13"/>
      <c r="AQ433" s="13"/>
      <c r="AR433" s="13"/>
      <c r="AS433" s="13"/>
      <c r="AT433" s="13"/>
      <c r="AU433" s="13"/>
      <c r="AV433" s="17"/>
    </row>
    <row r="434" spans="1:48" ht="14.4" x14ac:dyDescent="0.3">
      <c r="A434" s="8">
        <v>53</v>
      </c>
      <c r="B434" s="9">
        <v>44399.379861111112</v>
      </c>
      <c r="C434" s="9">
        <v>44399.380555555559</v>
      </c>
      <c r="D434" s="7" t="s">
        <v>418</v>
      </c>
      <c r="E434" s="7" t="s">
        <v>419</v>
      </c>
      <c r="F434" s="7" t="s">
        <v>419</v>
      </c>
      <c r="G434" s="10">
        <v>44399</v>
      </c>
      <c r="H434" s="7" t="s">
        <v>542</v>
      </c>
      <c r="I434" s="7">
        <v>12</v>
      </c>
      <c r="J434" s="7" t="s">
        <v>499</v>
      </c>
      <c r="K434" s="7" t="s">
        <v>531</v>
      </c>
      <c r="L434" s="7" t="s">
        <v>53</v>
      </c>
      <c r="M434" s="7">
        <v>1</v>
      </c>
      <c r="N434" s="7" t="s">
        <v>54</v>
      </c>
      <c r="O434" s="7"/>
      <c r="P434" s="7" t="s">
        <v>55</v>
      </c>
      <c r="Q434" s="7"/>
      <c r="R434" s="7" t="s">
        <v>55</v>
      </c>
      <c r="S434" s="7" t="s">
        <v>55</v>
      </c>
      <c r="T434" s="7" t="s">
        <v>55</v>
      </c>
      <c r="U434" s="7" t="s">
        <v>501</v>
      </c>
      <c r="V434" s="7"/>
      <c r="W434" s="7"/>
      <c r="X434" s="7"/>
      <c r="Y434" s="7">
        <v>0</v>
      </c>
      <c r="Z434" s="19" cm="1">
        <f t="array" ref="Z434">MAX(VALUE(Table1[[#This Row],[Enter measured harness resistance value (1st measurement)]:[Enter measured harness resistance value (3rd measurement)]]))</f>
        <v>0</v>
      </c>
      <c r="AA434" s="19" cm="1">
        <f t="array" ref="AA434">MIN(VALUE(Table1[[#This Row],[Enter measured harness resistance value (1st measurement)]:[Enter measured harness resistance value (3rd measurement)]]))</f>
        <v>0</v>
      </c>
      <c r="AB434" s="19">
        <f>IF(ISBLANK(Table1[[#This Row],[Enter measured harness resistance value (1st measurement)]]), 0, 1)</f>
        <v>0</v>
      </c>
      <c r="AC434" s="7">
        <v>0</v>
      </c>
      <c r="AD434" s="7"/>
      <c r="AE434" s="7"/>
      <c r="AF434" s="7"/>
      <c r="AG434" s="7"/>
      <c r="AH434" s="7"/>
      <c r="AI434" s="7"/>
      <c r="AJ434" s="7"/>
      <c r="AK434" s="7"/>
      <c r="AL434" s="7"/>
      <c r="AM434" s="7">
        <f>VALUE(Table1[[#This Row],[Planned Test Hours]])</f>
        <v>0</v>
      </c>
      <c r="AN434" s="7"/>
      <c r="AO434" s="7" t="s">
        <v>59</v>
      </c>
      <c r="AP434" s="7"/>
      <c r="AQ434" s="7"/>
      <c r="AR434" s="7"/>
      <c r="AS434" s="7"/>
      <c r="AT434" s="7"/>
      <c r="AU434" s="7"/>
      <c r="AV434" s="11"/>
    </row>
    <row r="435" spans="1:48" ht="14.4" x14ac:dyDescent="0.3">
      <c r="A435" s="12">
        <v>54</v>
      </c>
      <c r="B435" s="14">
        <v>44399.380555555559</v>
      </c>
      <c r="C435" s="14">
        <v>44399.380555555559</v>
      </c>
      <c r="D435" s="13" t="s">
        <v>418</v>
      </c>
      <c r="E435" s="13" t="s">
        <v>419</v>
      </c>
      <c r="F435" s="13" t="s">
        <v>419</v>
      </c>
      <c r="G435" s="15">
        <v>44399</v>
      </c>
      <c r="H435" s="13" t="s">
        <v>543</v>
      </c>
      <c r="I435" s="13">
        <v>13</v>
      </c>
      <c r="J435" s="13" t="s">
        <v>499</v>
      </c>
      <c r="K435" s="13" t="s">
        <v>531</v>
      </c>
      <c r="L435" s="13" t="s">
        <v>53</v>
      </c>
      <c r="M435" s="13">
        <v>1</v>
      </c>
      <c r="N435" s="13" t="s">
        <v>54</v>
      </c>
      <c r="O435" s="13"/>
      <c r="P435" s="13" t="s">
        <v>55</v>
      </c>
      <c r="Q435" s="13"/>
      <c r="R435" s="13" t="s">
        <v>55</v>
      </c>
      <c r="S435" s="13" t="s">
        <v>55</v>
      </c>
      <c r="T435" s="13" t="s">
        <v>55</v>
      </c>
      <c r="U435" s="13" t="s">
        <v>501</v>
      </c>
      <c r="V435" s="13"/>
      <c r="W435" s="13"/>
      <c r="X435" s="13"/>
      <c r="Y435" s="13">
        <v>0</v>
      </c>
      <c r="Z435" s="21" cm="1">
        <f t="array" ref="Z435">MAX(VALUE(Table1[[#This Row],[Enter measured harness resistance value (1st measurement)]:[Enter measured harness resistance value (3rd measurement)]]))</f>
        <v>0</v>
      </c>
      <c r="AA435" s="21" cm="1">
        <f t="array" ref="AA435">MIN(VALUE(Table1[[#This Row],[Enter measured harness resistance value (1st measurement)]:[Enter measured harness resistance value (3rd measurement)]]))</f>
        <v>0</v>
      </c>
      <c r="AB435" s="21">
        <f>IF(ISBLANK(Table1[[#This Row],[Enter measured harness resistance value (1st measurement)]]), 0, 1)</f>
        <v>0</v>
      </c>
      <c r="AC435" s="13">
        <v>0</v>
      </c>
      <c r="AD435" s="13"/>
      <c r="AE435" s="13"/>
      <c r="AF435" s="13"/>
      <c r="AG435" s="13"/>
      <c r="AH435" s="13"/>
      <c r="AI435" s="13"/>
      <c r="AJ435" s="13"/>
      <c r="AK435" s="13"/>
      <c r="AL435" s="13"/>
      <c r="AM435" s="13">
        <f>VALUE(Table1[[#This Row],[Planned Test Hours]])</f>
        <v>0</v>
      </c>
      <c r="AN435" s="13"/>
      <c r="AO435" s="13" t="s">
        <v>59</v>
      </c>
      <c r="AP435" s="13"/>
      <c r="AQ435" s="13"/>
      <c r="AR435" s="13"/>
      <c r="AS435" s="13"/>
      <c r="AT435" s="13"/>
      <c r="AU435" s="13"/>
      <c r="AV435" s="17"/>
    </row>
    <row r="436" spans="1:48" ht="14.4" x14ac:dyDescent="0.3">
      <c r="A436" s="8">
        <v>55</v>
      </c>
      <c r="B436" s="9">
        <v>44399.380555555559</v>
      </c>
      <c r="C436" s="9">
        <v>44399.381249999999</v>
      </c>
      <c r="D436" s="7" t="s">
        <v>418</v>
      </c>
      <c r="E436" s="7" t="s">
        <v>419</v>
      </c>
      <c r="F436" s="7" t="s">
        <v>419</v>
      </c>
      <c r="G436" s="10">
        <v>44399</v>
      </c>
      <c r="H436" s="7" t="s">
        <v>544</v>
      </c>
      <c r="I436" s="7">
        <v>14</v>
      </c>
      <c r="J436" s="7" t="s">
        <v>499</v>
      </c>
      <c r="K436" s="7" t="s">
        <v>531</v>
      </c>
      <c r="L436" s="7" t="s">
        <v>53</v>
      </c>
      <c r="M436" s="7">
        <v>1</v>
      </c>
      <c r="N436" s="7" t="s">
        <v>54</v>
      </c>
      <c r="O436" s="7"/>
      <c r="P436" s="7" t="s">
        <v>55</v>
      </c>
      <c r="Q436" s="7"/>
      <c r="R436" s="7" t="s">
        <v>55</v>
      </c>
      <c r="S436" s="7" t="s">
        <v>55</v>
      </c>
      <c r="T436" s="7" t="s">
        <v>55</v>
      </c>
      <c r="U436" s="7" t="s">
        <v>501</v>
      </c>
      <c r="V436" s="7"/>
      <c r="W436" s="7"/>
      <c r="X436" s="7"/>
      <c r="Y436" s="7">
        <v>0</v>
      </c>
      <c r="Z436" s="19" cm="1">
        <f t="array" ref="Z436">MAX(VALUE(Table1[[#This Row],[Enter measured harness resistance value (1st measurement)]:[Enter measured harness resistance value (3rd measurement)]]))</f>
        <v>0</v>
      </c>
      <c r="AA436" s="19" cm="1">
        <f t="array" ref="AA436">MIN(VALUE(Table1[[#This Row],[Enter measured harness resistance value (1st measurement)]:[Enter measured harness resistance value (3rd measurement)]]))</f>
        <v>0</v>
      </c>
      <c r="AB436" s="19">
        <f>IF(ISBLANK(Table1[[#This Row],[Enter measured harness resistance value (1st measurement)]]), 0, 1)</f>
        <v>0</v>
      </c>
      <c r="AC436" s="7">
        <v>0</v>
      </c>
      <c r="AD436" s="7"/>
      <c r="AE436" s="7"/>
      <c r="AF436" s="7"/>
      <c r="AG436" s="7"/>
      <c r="AH436" s="7"/>
      <c r="AI436" s="7"/>
      <c r="AJ436" s="7"/>
      <c r="AK436" s="7"/>
      <c r="AL436" s="7"/>
      <c r="AM436" s="7">
        <f>VALUE(Table1[[#This Row],[Planned Test Hours]])</f>
        <v>0</v>
      </c>
      <c r="AN436" s="7"/>
      <c r="AO436" s="7" t="s">
        <v>59</v>
      </c>
      <c r="AP436" s="7"/>
      <c r="AQ436" s="7"/>
      <c r="AR436" s="7"/>
      <c r="AS436" s="7"/>
      <c r="AT436" s="7"/>
      <c r="AU436" s="7"/>
      <c r="AV436" s="11"/>
    </row>
    <row r="437" spans="1:48" ht="14.4" x14ac:dyDescent="0.3">
      <c r="A437" s="12">
        <v>56</v>
      </c>
      <c r="B437" s="14">
        <v>44399.381249999999</v>
      </c>
      <c r="C437" s="14">
        <v>44399.381944444445</v>
      </c>
      <c r="D437" s="13" t="s">
        <v>418</v>
      </c>
      <c r="E437" s="13" t="s">
        <v>419</v>
      </c>
      <c r="F437" s="13" t="s">
        <v>419</v>
      </c>
      <c r="G437" s="15">
        <v>44399</v>
      </c>
      <c r="H437" s="13" t="s">
        <v>545</v>
      </c>
      <c r="I437" s="13">
        <v>15</v>
      </c>
      <c r="J437" s="13" t="s">
        <v>499</v>
      </c>
      <c r="K437" s="13" t="s">
        <v>531</v>
      </c>
      <c r="L437" s="13" t="s">
        <v>53</v>
      </c>
      <c r="M437" s="13">
        <v>1</v>
      </c>
      <c r="N437" s="13" t="s">
        <v>54</v>
      </c>
      <c r="O437" s="13"/>
      <c r="P437" s="13" t="s">
        <v>55</v>
      </c>
      <c r="Q437" s="13"/>
      <c r="R437" s="13" t="s">
        <v>55</v>
      </c>
      <c r="S437" s="13" t="s">
        <v>55</v>
      </c>
      <c r="T437" s="13" t="s">
        <v>55</v>
      </c>
      <c r="U437" s="13" t="s">
        <v>501</v>
      </c>
      <c r="V437" s="13"/>
      <c r="W437" s="13"/>
      <c r="X437" s="13"/>
      <c r="Y437" s="13">
        <v>0</v>
      </c>
      <c r="Z437" s="21" cm="1">
        <f t="array" ref="Z437">MAX(VALUE(Table1[[#This Row],[Enter measured harness resistance value (1st measurement)]:[Enter measured harness resistance value (3rd measurement)]]))</f>
        <v>0</v>
      </c>
      <c r="AA437" s="21" cm="1">
        <f t="array" ref="AA437">MIN(VALUE(Table1[[#This Row],[Enter measured harness resistance value (1st measurement)]:[Enter measured harness resistance value (3rd measurement)]]))</f>
        <v>0</v>
      </c>
      <c r="AB437" s="21">
        <f>IF(ISBLANK(Table1[[#This Row],[Enter measured harness resistance value (1st measurement)]]), 0, 1)</f>
        <v>0</v>
      </c>
      <c r="AC437" s="13">
        <v>0</v>
      </c>
      <c r="AD437" s="13"/>
      <c r="AE437" s="13"/>
      <c r="AF437" s="13"/>
      <c r="AG437" s="13"/>
      <c r="AH437" s="13"/>
      <c r="AI437" s="13"/>
      <c r="AJ437" s="13"/>
      <c r="AK437" s="13"/>
      <c r="AL437" s="13"/>
      <c r="AM437" s="13">
        <f>VALUE(Table1[[#This Row],[Planned Test Hours]])</f>
        <v>0</v>
      </c>
      <c r="AN437" s="13"/>
      <c r="AO437" s="13" t="s">
        <v>59</v>
      </c>
      <c r="AP437" s="13"/>
      <c r="AQ437" s="13"/>
      <c r="AR437" s="13"/>
      <c r="AS437" s="13"/>
      <c r="AT437" s="13"/>
      <c r="AU437" s="13"/>
      <c r="AV437" s="17"/>
    </row>
    <row r="438" spans="1:48" ht="14.4" x14ac:dyDescent="0.3">
      <c r="A438" s="8">
        <v>57</v>
      </c>
      <c r="B438" s="9">
        <v>44399.381944444445</v>
      </c>
      <c r="C438" s="9">
        <v>44399.381944444445</v>
      </c>
      <c r="D438" s="7" t="s">
        <v>418</v>
      </c>
      <c r="E438" s="7" t="s">
        <v>419</v>
      </c>
      <c r="F438" s="7" t="s">
        <v>419</v>
      </c>
      <c r="G438" s="10">
        <v>44399</v>
      </c>
      <c r="H438" s="7" t="s">
        <v>546</v>
      </c>
      <c r="I438" s="7">
        <v>16</v>
      </c>
      <c r="J438" s="7" t="s">
        <v>499</v>
      </c>
      <c r="K438" s="7" t="s">
        <v>531</v>
      </c>
      <c r="L438" s="7" t="s">
        <v>53</v>
      </c>
      <c r="M438" s="7">
        <v>1</v>
      </c>
      <c r="N438" s="7" t="s">
        <v>54</v>
      </c>
      <c r="O438" s="7"/>
      <c r="P438" s="7" t="s">
        <v>55</v>
      </c>
      <c r="Q438" s="7"/>
      <c r="R438" s="7" t="s">
        <v>55</v>
      </c>
      <c r="S438" s="7" t="s">
        <v>55</v>
      </c>
      <c r="T438" s="7" t="s">
        <v>55</v>
      </c>
      <c r="U438" s="7" t="s">
        <v>501</v>
      </c>
      <c r="V438" s="7"/>
      <c r="W438" s="7"/>
      <c r="X438" s="7"/>
      <c r="Y438" s="7">
        <v>0</v>
      </c>
      <c r="Z438" s="19" cm="1">
        <f t="array" ref="Z438">MAX(VALUE(Table1[[#This Row],[Enter measured harness resistance value (1st measurement)]:[Enter measured harness resistance value (3rd measurement)]]))</f>
        <v>0</v>
      </c>
      <c r="AA438" s="19" cm="1">
        <f t="array" ref="AA438">MIN(VALUE(Table1[[#This Row],[Enter measured harness resistance value (1st measurement)]:[Enter measured harness resistance value (3rd measurement)]]))</f>
        <v>0</v>
      </c>
      <c r="AB438" s="19">
        <f>IF(ISBLANK(Table1[[#This Row],[Enter measured harness resistance value (1st measurement)]]), 0, 1)</f>
        <v>0</v>
      </c>
      <c r="AC438" s="7">
        <v>0</v>
      </c>
      <c r="AD438" s="7"/>
      <c r="AE438" s="7"/>
      <c r="AF438" s="7"/>
      <c r="AG438" s="7"/>
      <c r="AH438" s="7"/>
      <c r="AI438" s="7"/>
      <c r="AJ438" s="7"/>
      <c r="AK438" s="7"/>
      <c r="AL438" s="7"/>
      <c r="AM438" s="7">
        <f>VALUE(Table1[[#This Row],[Planned Test Hours]])</f>
        <v>0</v>
      </c>
      <c r="AN438" s="7"/>
      <c r="AO438" s="7" t="s">
        <v>59</v>
      </c>
      <c r="AP438" s="7"/>
      <c r="AQ438" s="7"/>
      <c r="AR438" s="7"/>
      <c r="AS438" s="7"/>
      <c r="AT438" s="7"/>
      <c r="AU438" s="7"/>
      <c r="AV438" s="11"/>
    </row>
    <row r="439" spans="1:48" ht="14.4" x14ac:dyDescent="0.3">
      <c r="A439" s="12">
        <v>58</v>
      </c>
      <c r="B439" s="14">
        <v>44399.381944444445</v>
      </c>
      <c r="C439" s="14">
        <v>44399.382638888892</v>
      </c>
      <c r="D439" s="13" t="s">
        <v>418</v>
      </c>
      <c r="E439" s="13" t="s">
        <v>419</v>
      </c>
      <c r="F439" s="13" t="s">
        <v>419</v>
      </c>
      <c r="G439" s="15">
        <v>44399</v>
      </c>
      <c r="H439" s="13" t="s">
        <v>547</v>
      </c>
      <c r="I439" s="13">
        <v>17</v>
      </c>
      <c r="J439" s="13" t="s">
        <v>499</v>
      </c>
      <c r="K439" s="13" t="s">
        <v>531</v>
      </c>
      <c r="L439" s="13" t="s">
        <v>53</v>
      </c>
      <c r="M439" s="13">
        <v>1</v>
      </c>
      <c r="N439" s="13" t="s">
        <v>54</v>
      </c>
      <c r="O439" s="13"/>
      <c r="P439" s="13" t="s">
        <v>55</v>
      </c>
      <c r="Q439" s="13"/>
      <c r="R439" s="13" t="s">
        <v>55</v>
      </c>
      <c r="S439" s="13" t="s">
        <v>55</v>
      </c>
      <c r="T439" s="13" t="s">
        <v>55</v>
      </c>
      <c r="U439" s="13" t="s">
        <v>501</v>
      </c>
      <c r="V439" s="13"/>
      <c r="W439" s="13"/>
      <c r="X439" s="13"/>
      <c r="Y439" s="13">
        <v>0</v>
      </c>
      <c r="Z439" s="21" cm="1">
        <f t="array" ref="Z439">MAX(VALUE(Table1[[#This Row],[Enter measured harness resistance value (1st measurement)]:[Enter measured harness resistance value (3rd measurement)]]))</f>
        <v>0</v>
      </c>
      <c r="AA439" s="21" cm="1">
        <f t="array" ref="AA439">MIN(VALUE(Table1[[#This Row],[Enter measured harness resistance value (1st measurement)]:[Enter measured harness resistance value (3rd measurement)]]))</f>
        <v>0</v>
      </c>
      <c r="AB439" s="21">
        <f>IF(ISBLANK(Table1[[#This Row],[Enter measured harness resistance value (1st measurement)]]), 0, 1)</f>
        <v>0</v>
      </c>
      <c r="AC439" s="13">
        <v>0</v>
      </c>
      <c r="AD439" s="13"/>
      <c r="AE439" s="13"/>
      <c r="AF439" s="13"/>
      <c r="AG439" s="13"/>
      <c r="AH439" s="13"/>
      <c r="AI439" s="13"/>
      <c r="AJ439" s="13"/>
      <c r="AK439" s="13"/>
      <c r="AL439" s="13"/>
      <c r="AM439" s="13">
        <f>VALUE(Table1[[#This Row],[Planned Test Hours]])</f>
        <v>0</v>
      </c>
      <c r="AN439" s="13"/>
      <c r="AO439" s="13" t="s">
        <v>59</v>
      </c>
      <c r="AP439" s="13"/>
      <c r="AQ439" s="13"/>
      <c r="AR439" s="13"/>
      <c r="AS439" s="13"/>
      <c r="AT439" s="13"/>
      <c r="AU439" s="13"/>
      <c r="AV439" s="17"/>
    </row>
    <row r="440" spans="1:48" ht="14.4" x14ac:dyDescent="0.3">
      <c r="A440" s="8">
        <v>59</v>
      </c>
      <c r="B440" s="9">
        <v>44399.383333333331</v>
      </c>
      <c r="C440" s="9">
        <v>44399.384027777778</v>
      </c>
      <c r="D440" s="7" t="s">
        <v>418</v>
      </c>
      <c r="E440" s="7" t="s">
        <v>419</v>
      </c>
      <c r="F440" s="7" t="s">
        <v>419</v>
      </c>
      <c r="G440" s="10">
        <v>44399</v>
      </c>
      <c r="H440" s="7" t="s">
        <v>548</v>
      </c>
      <c r="I440" s="7">
        <v>18</v>
      </c>
      <c r="J440" s="7" t="s">
        <v>499</v>
      </c>
      <c r="K440" s="7" t="s">
        <v>531</v>
      </c>
      <c r="L440" s="7" t="s">
        <v>53</v>
      </c>
      <c r="M440" s="7">
        <v>1</v>
      </c>
      <c r="N440" s="7" t="s">
        <v>54</v>
      </c>
      <c r="O440" s="7"/>
      <c r="P440" s="7" t="s">
        <v>55</v>
      </c>
      <c r="Q440" s="7"/>
      <c r="R440" s="7" t="s">
        <v>55</v>
      </c>
      <c r="S440" s="7" t="s">
        <v>55</v>
      </c>
      <c r="T440" s="7" t="s">
        <v>74</v>
      </c>
      <c r="U440" s="7" t="s">
        <v>501</v>
      </c>
      <c r="V440" s="7"/>
      <c r="W440" s="7"/>
      <c r="X440" s="7"/>
      <c r="Y440" s="7">
        <v>0</v>
      </c>
      <c r="Z440" s="19" cm="1">
        <f t="array" ref="Z440">MAX(VALUE(Table1[[#This Row],[Enter measured harness resistance value (1st measurement)]:[Enter measured harness resistance value (3rd measurement)]]))</f>
        <v>0</v>
      </c>
      <c r="AA440" s="19" cm="1">
        <f t="array" ref="AA440">MIN(VALUE(Table1[[#This Row],[Enter measured harness resistance value (1st measurement)]:[Enter measured harness resistance value (3rd measurement)]]))</f>
        <v>0</v>
      </c>
      <c r="AB440" s="19">
        <f>IF(ISBLANK(Table1[[#This Row],[Enter measured harness resistance value (1st measurement)]]), 0, 1)</f>
        <v>0</v>
      </c>
      <c r="AC440" s="7">
        <v>0</v>
      </c>
      <c r="AD440" s="7"/>
      <c r="AE440" s="7"/>
      <c r="AF440" s="7"/>
      <c r="AG440" s="7"/>
      <c r="AH440" s="7"/>
      <c r="AI440" s="7"/>
      <c r="AJ440" s="7"/>
      <c r="AK440" s="7"/>
      <c r="AL440" s="7"/>
      <c r="AM440" s="7">
        <f>VALUE(Table1[[#This Row],[Planned Test Hours]])</f>
        <v>0</v>
      </c>
      <c r="AN440" s="7"/>
      <c r="AO440" s="7" t="s">
        <v>59</v>
      </c>
      <c r="AP440" s="7" t="s">
        <v>549</v>
      </c>
      <c r="AQ440" s="7"/>
      <c r="AR440" s="7"/>
      <c r="AS440" s="7"/>
      <c r="AT440" s="7"/>
      <c r="AU440" s="7"/>
      <c r="AV440" s="11"/>
    </row>
    <row r="441" spans="1:48" ht="14.4" x14ac:dyDescent="0.3">
      <c r="A441" s="12">
        <v>434</v>
      </c>
      <c r="B441" s="14">
        <v>44399.527777777781</v>
      </c>
      <c r="C441" s="14">
        <v>44399.529861111114</v>
      </c>
      <c r="D441" s="13" t="s">
        <v>418</v>
      </c>
      <c r="E441" s="13" t="s">
        <v>419</v>
      </c>
      <c r="F441" s="13" t="s">
        <v>419</v>
      </c>
      <c r="G441" s="15">
        <v>44399</v>
      </c>
      <c r="H441" s="13" t="s">
        <v>550</v>
      </c>
      <c r="I441" s="13">
        <v>8</v>
      </c>
      <c r="J441" s="13" t="s">
        <v>51</v>
      </c>
      <c r="K441" s="13" t="s">
        <v>159</v>
      </c>
      <c r="L441" s="13" t="s">
        <v>53</v>
      </c>
      <c r="M441" s="13">
        <v>1</v>
      </c>
      <c r="N441" s="13" t="s">
        <v>54</v>
      </c>
      <c r="O441" s="13"/>
      <c r="P441" s="13" t="s">
        <v>55</v>
      </c>
      <c r="Q441" s="13">
        <v>0</v>
      </c>
      <c r="R441" s="13" t="s">
        <v>55</v>
      </c>
      <c r="S441" s="13" t="s">
        <v>55</v>
      </c>
      <c r="T441" s="13" t="s">
        <v>55</v>
      </c>
      <c r="U441" s="13" t="s">
        <v>56</v>
      </c>
      <c r="V441" s="13"/>
      <c r="W441" s="13"/>
      <c r="X441" s="13"/>
      <c r="Y441" s="13">
        <v>0</v>
      </c>
      <c r="Z441" s="21" cm="1">
        <f t="array" ref="Z441">MAX(VALUE(Table1[[#This Row],[Enter measured harness resistance value (1st measurement)]:[Enter measured harness resistance value (3rd measurement)]]))</f>
        <v>0</v>
      </c>
      <c r="AA441" s="21" cm="1">
        <f t="array" ref="AA441">MIN(VALUE(Table1[[#This Row],[Enter measured harness resistance value (1st measurement)]:[Enter measured harness resistance value (3rd measurement)]]))</f>
        <v>0</v>
      </c>
      <c r="AB441" s="21">
        <f>IF(ISBLANK(Table1[[#This Row],[Enter measured harness resistance value (1st measurement)]]), 0, 1)</f>
        <v>0</v>
      </c>
      <c r="AC441" s="13">
        <v>0</v>
      </c>
      <c r="AD441" s="13"/>
      <c r="AE441" s="13" t="s">
        <v>78</v>
      </c>
      <c r="AF441" s="13"/>
      <c r="AG441" s="13"/>
      <c r="AH441" s="13"/>
      <c r="AI441" s="13"/>
      <c r="AJ441" s="13" t="s">
        <v>58</v>
      </c>
      <c r="AK441" s="13"/>
      <c r="AL441" s="13"/>
      <c r="AM441" s="13">
        <f>VALUE(Table1[[#This Row],[Planned Test Hours]])</f>
        <v>0</v>
      </c>
      <c r="AN441" s="13"/>
      <c r="AO441" s="13" t="s">
        <v>59</v>
      </c>
      <c r="AP441" s="13"/>
      <c r="AQ441" s="13"/>
      <c r="AR441" s="13"/>
      <c r="AS441" s="13"/>
      <c r="AT441" s="13"/>
      <c r="AU441" s="13"/>
      <c r="AV441" s="17"/>
    </row>
    <row r="442" spans="1:48" ht="14.4" x14ac:dyDescent="0.3">
      <c r="A442" s="8">
        <v>435</v>
      </c>
      <c r="B442" s="9">
        <v>44399.529861111114</v>
      </c>
      <c r="C442" s="9">
        <v>44399.530555555553</v>
      </c>
      <c r="D442" s="7" t="s">
        <v>418</v>
      </c>
      <c r="E442" s="7" t="s">
        <v>419</v>
      </c>
      <c r="F442" s="7" t="s">
        <v>419</v>
      </c>
      <c r="G442" s="10">
        <v>44399</v>
      </c>
      <c r="H442" s="7" t="s">
        <v>551</v>
      </c>
      <c r="I442" s="7">
        <v>9</v>
      </c>
      <c r="J442" s="7" t="s">
        <v>51</v>
      </c>
      <c r="K442" s="7" t="s">
        <v>159</v>
      </c>
      <c r="L442" s="7" t="s">
        <v>53</v>
      </c>
      <c r="M442" s="7">
        <v>1</v>
      </c>
      <c r="N442" s="7" t="s">
        <v>54</v>
      </c>
      <c r="O442" s="7"/>
      <c r="P442" s="7" t="s">
        <v>55</v>
      </c>
      <c r="Q442" s="7">
        <v>0</v>
      </c>
      <c r="R442" s="7" t="s">
        <v>55</v>
      </c>
      <c r="S442" s="7" t="s">
        <v>55</v>
      </c>
      <c r="T442" s="7" t="s">
        <v>55</v>
      </c>
      <c r="U442" s="7" t="s">
        <v>56</v>
      </c>
      <c r="V442" s="7"/>
      <c r="W442" s="7"/>
      <c r="X442" s="7"/>
      <c r="Y442" s="7">
        <v>0</v>
      </c>
      <c r="Z442" s="19" cm="1">
        <f t="array" ref="Z442">MAX(VALUE(Table1[[#This Row],[Enter measured harness resistance value (1st measurement)]:[Enter measured harness resistance value (3rd measurement)]]))</f>
        <v>0</v>
      </c>
      <c r="AA442" s="19" cm="1">
        <f t="array" ref="AA442">MIN(VALUE(Table1[[#This Row],[Enter measured harness resistance value (1st measurement)]:[Enter measured harness resistance value (3rd measurement)]]))</f>
        <v>0</v>
      </c>
      <c r="AB442" s="19">
        <f>IF(ISBLANK(Table1[[#This Row],[Enter measured harness resistance value (1st measurement)]]), 0, 1)</f>
        <v>0</v>
      </c>
      <c r="AC442" s="7">
        <v>0</v>
      </c>
      <c r="AD442" s="7"/>
      <c r="AE442" s="7" t="s">
        <v>78</v>
      </c>
      <c r="AF442" s="7"/>
      <c r="AG442" s="7"/>
      <c r="AH442" s="7"/>
      <c r="AI442" s="7"/>
      <c r="AJ442" s="7" t="s">
        <v>58</v>
      </c>
      <c r="AK442" s="7"/>
      <c r="AL442" s="7"/>
      <c r="AM442" s="7">
        <f>VALUE(Table1[[#This Row],[Planned Test Hours]])</f>
        <v>0</v>
      </c>
      <c r="AN442" s="7"/>
      <c r="AO442" s="7" t="s">
        <v>59</v>
      </c>
      <c r="AP442" s="7"/>
      <c r="AQ442" s="7"/>
      <c r="AR442" s="7"/>
      <c r="AS442" s="7"/>
      <c r="AT442" s="7"/>
      <c r="AU442" s="7"/>
      <c r="AV442" s="11"/>
    </row>
    <row r="443" spans="1:48" ht="14.4" hidden="1" customHeight="1" x14ac:dyDescent="0.3">
      <c r="A443" s="12">
        <v>436</v>
      </c>
      <c r="B443" s="14">
        <v>44399.530555555553</v>
      </c>
      <c r="C443" s="14">
        <v>44399.531944444447</v>
      </c>
      <c r="D443" s="13" t="s">
        <v>418</v>
      </c>
      <c r="E443" s="13" t="s">
        <v>419</v>
      </c>
      <c r="F443" s="13" t="s">
        <v>419</v>
      </c>
      <c r="G443" s="15">
        <v>44399</v>
      </c>
      <c r="H443" s="13" t="s">
        <v>550</v>
      </c>
      <c r="I443" s="13">
        <v>8</v>
      </c>
      <c r="J443" s="13" t="s">
        <v>51</v>
      </c>
      <c r="K443" s="13" t="s">
        <v>159</v>
      </c>
      <c r="L443" s="13" t="s">
        <v>420</v>
      </c>
      <c r="M443" s="13">
        <v>-1</v>
      </c>
      <c r="N443" s="13"/>
      <c r="O443" s="13"/>
      <c r="P443" s="13" t="s">
        <v>55</v>
      </c>
      <c r="Q443" s="13"/>
      <c r="R443" s="13"/>
      <c r="S443" s="13"/>
      <c r="T443" s="13"/>
      <c r="U443" s="13"/>
      <c r="V443" s="13"/>
      <c r="W443" s="13"/>
      <c r="X443" s="13"/>
      <c r="Y443" s="13">
        <v>0</v>
      </c>
      <c r="Z443" s="21" cm="1">
        <f t="array" ref="Z443">MAX(VALUE(Table1[[#This Row],[Enter measured harness resistance value (1st measurement)]:[Enter measured harness resistance value (3rd measurement)]]))</f>
        <v>0</v>
      </c>
      <c r="AA443" s="21" cm="1">
        <f t="array" ref="AA443">MIN(VALUE(Table1[[#This Row],[Enter measured harness resistance value (1st measurement)]:[Enter measured harness resistance value (3rd measurement)]]))</f>
        <v>0</v>
      </c>
      <c r="AB443" s="21">
        <f>IF(ISBLANK(Table1[[#This Row],[Enter measured harness resistance value (1st measurement)]]), 0, 1)</f>
        <v>0</v>
      </c>
      <c r="AC443" s="13">
        <v>0</v>
      </c>
      <c r="AD443" s="13"/>
      <c r="AE443" s="13"/>
      <c r="AF443" s="13"/>
      <c r="AG443" s="13"/>
      <c r="AH443" s="13"/>
      <c r="AI443" s="13"/>
      <c r="AJ443" s="13"/>
      <c r="AK443" s="13"/>
      <c r="AL443" s="13"/>
      <c r="AM443" s="13">
        <f>VALUE(Table1[[#This Row],[Planned Test Hours]])</f>
        <v>0</v>
      </c>
      <c r="AN443" s="13"/>
      <c r="AO443" s="13" t="s">
        <v>552</v>
      </c>
      <c r="AP443" s="13" t="s">
        <v>553</v>
      </c>
      <c r="AQ443" s="13"/>
      <c r="AR443" s="13"/>
      <c r="AS443" s="13"/>
      <c r="AT443" s="13"/>
      <c r="AU443" s="13"/>
      <c r="AV443" s="17"/>
    </row>
    <row r="444" spans="1:48" ht="14.4" hidden="1" customHeight="1" x14ac:dyDescent="0.3">
      <c r="A444" s="8">
        <v>437</v>
      </c>
      <c r="B444" s="9">
        <v>44399.531944444447</v>
      </c>
      <c r="C444" s="9">
        <v>44399.532638888886</v>
      </c>
      <c r="D444" s="7" t="s">
        <v>418</v>
      </c>
      <c r="E444" s="7" t="s">
        <v>419</v>
      </c>
      <c r="F444" s="7" t="s">
        <v>419</v>
      </c>
      <c r="G444" s="10">
        <v>44399</v>
      </c>
      <c r="H444" s="7" t="s">
        <v>551</v>
      </c>
      <c r="I444" s="7">
        <v>9</v>
      </c>
      <c r="J444" s="7" t="s">
        <v>51</v>
      </c>
      <c r="K444" s="7" t="s">
        <v>159</v>
      </c>
      <c r="L444" s="7" t="s">
        <v>420</v>
      </c>
      <c r="M444" s="7">
        <v>-1</v>
      </c>
      <c r="N444" s="7"/>
      <c r="O444" s="7"/>
      <c r="P444" s="7" t="s">
        <v>55</v>
      </c>
      <c r="Q444" s="7"/>
      <c r="R444" s="7"/>
      <c r="S444" s="7"/>
      <c r="T444" s="7"/>
      <c r="U444" s="7"/>
      <c r="V444" s="7"/>
      <c r="W444" s="7"/>
      <c r="X444" s="7"/>
      <c r="Y444" s="7">
        <v>0</v>
      </c>
      <c r="Z444" s="19" cm="1">
        <f t="array" ref="Z444">MAX(VALUE(Table1[[#This Row],[Enter measured harness resistance value (1st measurement)]:[Enter measured harness resistance value (3rd measurement)]]))</f>
        <v>0</v>
      </c>
      <c r="AA444" s="19" cm="1">
        <f t="array" ref="AA444">MIN(VALUE(Table1[[#This Row],[Enter measured harness resistance value (1st measurement)]:[Enter measured harness resistance value (3rd measurement)]]))</f>
        <v>0</v>
      </c>
      <c r="AB444" s="19">
        <f>IF(ISBLANK(Table1[[#This Row],[Enter measured harness resistance value (1st measurement)]]), 0, 1)</f>
        <v>0</v>
      </c>
      <c r="AC444" s="7">
        <v>0</v>
      </c>
      <c r="AD444" s="7"/>
      <c r="AE444" s="7"/>
      <c r="AF444" s="7"/>
      <c r="AG444" s="7"/>
      <c r="AH444" s="7"/>
      <c r="AI444" s="7"/>
      <c r="AJ444" s="7"/>
      <c r="AK444" s="7"/>
      <c r="AL444" s="7"/>
      <c r="AM444" s="7">
        <f>VALUE(Table1[[#This Row],[Planned Test Hours]])</f>
        <v>0</v>
      </c>
      <c r="AN444" s="7"/>
      <c r="AO444" s="7" t="s">
        <v>552</v>
      </c>
      <c r="AP444" s="7" t="s">
        <v>553</v>
      </c>
      <c r="AQ444" s="7"/>
      <c r="AR444" s="7"/>
      <c r="AS444" s="7"/>
      <c r="AT444" s="7"/>
      <c r="AU444" s="7"/>
      <c r="AV444" s="11"/>
    </row>
    <row r="445" spans="1:48" ht="14.4" x14ac:dyDescent="0.3">
      <c r="A445" s="12">
        <v>60</v>
      </c>
      <c r="B445" s="14">
        <v>44399.591666666667</v>
      </c>
      <c r="C445" s="14">
        <v>44399.595138888886</v>
      </c>
      <c r="D445" s="13" t="s">
        <v>418</v>
      </c>
      <c r="E445" s="13" t="s">
        <v>419</v>
      </c>
      <c r="F445" s="13" t="s">
        <v>419</v>
      </c>
      <c r="G445" s="15">
        <v>44399</v>
      </c>
      <c r="H445" s="13" t="s">
        <v>554</v>
      </c>
      <c r="I445" s="13">
        <v>1</v>
      </c>
      <c r="J445" s="13" t="s">
        <v>499</v>
      </c>
      <c r="K445" s="13" t="s">
        <v>500</v>
      </c>
      <c r="L445" s="13" t="s">
        <v>53</v>
      </c>
      <c r="M445" s="13">
        <v>1</v>
      </c>
      <c r="N445" s="13" t="s">
        <v>54</v>
      </c>
      <c r="O445" s="13"/>
      <c r="P445" s="13" t="s">
        <v>55</v>
      </c>
      <c r="Q445" s="13"/>
      <c r="R445" s="13" t="s">
        <v>55</v>
      </c>
      <c r="S445" s="13" t="s">
        <v>55</v>
      </c>
      <c r="T445" s="13" t="s">
        <v>55</v>
      </c>
      <c r="U445" s="13" t="s">
        <v>501</v>
      </c>
      <c r="V445" s="13"/>
      <c r="W445" s="13"/>
      <c r="X445" s="13"/>
      <c r="Y445" s="13">
        <v>0</v>
      </c>
      <c r="Z445" s="21" cm="1">
        <f t="array" ref="Z445">MAX(VALUE(Table1[[#This Row],[Enter measured harness resistance value (1st measurement)]:[Enter measured harness resistance value (3rd measurement)]]))</f>
        <v>0</v>
      </c>
      <c r="AA445" s="21" cm="1">
        <f t="array" ref="AA445">MIN(VALUE(Table1[[#This Row],[Enter measured harness resistance value (1st measurement)]:[Enter measured harness resistance value (3rd measurement)]]))</f>
        <v>0</v>
      </c>
      <c r="AB445" s="21">
        <f>IF(ISBLANK(Table1[[#This Row],[Enter measured harness resistance value (1st measurement)]]), 0, 1)</f>
        <v>0</v>
      </c>
      <c r="AC445" s="13">
        <v>0</v>
      </c>
      <c r="AD445" s="13"/>
      <c r="AE445" s="13"/>
      <c r="AF445" s="13"/>
      <c r="AG445" s="13"/>
      <c r="AH445" s="13"/>
      <c r="AI445" s="13"/>
      <c r="AJ445" s="13"/>
      <c r="AK445" s="13"/>
      <c r="AL445" s="13"/>
      <c r="AM445" s="13">
        <f>VALUE(Table1[[#This Row],[Planned Test Hours]])</f>
        <v>0</v>
      </c>
      <c r="AN445" s="13"/>
      <c r="AO445" s="13" t="s">
        <v>59</v>
      </c>
      <c r="AP445" s="13"/>
      <c r="AQ445" s="13"/>
      <c r="AR445" s="13"/>
      <c r="AS445" s="13"/>
      <c r="AT445" s="13"/>
      <c r="AU445" s="13"/>
      <c r="AV445" s="17"/>
    </row>
    <row r="446" spans="1:48" ht="14.4" x14ac:dyDescent="0.3">
      <c r="A446" s="8">
        <v>61</v>
      </c>
      <c r="B446" s="9">
        <v>44399.595138888886</v>
      </c>
      <c r="C446" s="9">
        <v>44399.595833333333</v>
      </c>
      <c r="D446" s="7" t="s">
        <v>418</v>
      </c>
      <c r="E446" s="7" t="s">
        <v>419</v>
      </c>
      <c r="F446" s="7" t="s">
        <v>419</v>
      </c>
      <c r="G446" s="10">
        <v>44399</v>
      </c>
      <c r="H446" s="7" t="s">
        <v>555</v>
      </c>
      <c r="I446" s="7">
        <v>88</v>
      </c>
      <c r="J446" s="7" t="s">
        <v>499</v>
      </c>
      <c r="K446" s="7" t="s">
        <v>500</v>
      </c>
      <c r="L446" s="7" t="s">
        <v>53</v>
      </c>
      <c r="M446" s="7">
        <v>1</v>
      </c>
      <c r="N446" s="7" t="s">
        <v>54</v>
      </c>
      <c r="O446" s="7"/>
      <c r="P446" s="7" t="s">
        <v>55</v>
      </c>
      <c r="Q446" s="7"/>
      <c r="R446" s="7" t="s">
        <v>55</v>
      </c>
      <c r="S446" s="7" t="s">
        <v>55</v>
      </c>
      <c r="T446" s="7" t="s">
        <v>55</v>
      </c>
      <c r="U446" s="7" t="s">
        <v>501</v>
      </c>
      <c r="V446" s="7"/>
      <c r="W446" s="7"/>
      <c r="X446" s="7"/>
      <c r="Y446" s="7">
        <v>0</v>
      </c>
      <c r="Z446" s="19" cm="1">
        <f t="array" ref="Z446">MAX(VALUE(Table1[[#This Row],[Enter measured harness resistance value (1st measurement)]:[Enter measured harness resistance value (3rd measurement)]]))</f>
        <v>0</v>
      </c>
      <c r="AA446" s="19" cm="1">
        <f t="array" ref="AA446">MIN(VALUE(Table1[[#This Row],[Enter measured harness resistance value (1st measurement)]:[Enter measured harness resistance value (3rd measurement)]]))</f>
        <v>0</v>
      </c>
      <c r="AB446" s="19">
        <f>IF(ISBLANK(Table1[[#This Row],[Enter measured harness resistance value (1st measurement)]]), 0, 1)</f>
        <v>0</v>
      </c>
      <c r="AC446" s="7">
        <v>0</v>
      </c>
      <c r="AD446" s="7"/>
      <c r="AE446" s="7"/>
      <c r="AF446" s="7"/>
      <c r="AG446" s="7"/>
      <c r="AH446" s="7"/>
      <c r="AI446" s="7"/>
      <c r="AJ446" s="7"/>
      <c r="AK446" s="7"/>
      <c r="AL446" s="7"/>
      <c r="AM446" s="7">
        <f>VALUE(Table1[[#This Row],[Planned Test Hours]])</f>
        <v>0</v>
      </c>
      <c r="AN446" s="7"/>
      <c r="AO446" s="7" t="s">
        <v>59</v>
      </c>
      <c r="AP446" s="7"/>
      <c r="AQ446" s="7"/>
      <c r="AR446" s="7"/>
      <c r="AS446" s="7"/>
      <c r="AT446" s="7"/>
      <c r="AU446" s="7"/>
      <c r="AV446" s="11"/>
    </row>
    <row r="447" spans="1:48" ht="14.4" x14ac:dyDescent="0.3">
      <c r="A447" s="12">
        <v>62</v>
      </c>
      <c r="B447" s="14">
        <v>44399.595833333333</v>
      </c>
      <c r="C447" s="14">
        <v>44399.59652777778</v>
      </c>
      <c r="D447" s="13" t="s">
        <v>418</v>
      </c>
      <c r="E447" s="13" t="s">
        <v>419</v>
      </c>
      <c r="F447" s="13" t="s">
        <v>419</v>
      </c>
      <c r="G447" s="15">
        <v>44399</v>
      </c>
      <c r="H447" s="13" t="s">
        <v>556</v>
      </c>
      <c r="I447" s="13">
        <v>89</v>
      </c>
      <c r="J447" s="13" t="s">
        <v>499</v>
      </c>
      <c r="K447" s="13" t="s">
        <v>500</v>
      </c>
      <c r="L447" s="13" t="s">
        <v>53</v>
      </c>
      <c r="M447" s="13">
        <v>1</v>
      </c>
      <c r="N447" s="13" t="s">
        <v>54</v>
      </c>
      <c r="O447" s="13"/>
      <c r="P447" s="13" t="s">
        <v>55</v>
      </c>
      <c r="Q447" s="13"/>
      <c r="R447" s="13" t="s">
        <v>55</v>
      </c>
      <c r="S447" s="13" t="s">
        <v>55</v>
      </c>
      <c r="T447" s="13" t="s">
        <v>55</v>
      </c>
      <c r="U447" s="13" t="s">
        <v>501</v>
      </c>
      <c r="V447" s="13"/>
      <c r="W447" s="13"/>
      <c r="X447" s="13"/>
      <c r="Y447" s="13">
        <v>0</v>
      </c>
      <c r="Z447" s="21" cm="1">
        <f t="array" ref="Z447">MAX(VALUE(Table1[[#This Row],[Enter measured harness resistance value (1st measurement)]:[Enter measured harness resistance value (3rd measurement)]]))</f>
        <v>0</v>
      </c>
      <c r="AA447" s="21" cm="1">
        <f t="array" ref="AA447">MIN(VALUE(Table1[[#This Row],[Enter measured harness resistance value (1st measurement)]:[Enter measured harness resistance value (3rd measurement)]]))</f>
        <v>0</v>
      </c>
      <c r="AB447" s="21">
        <f>IF(ISBLANK(Table1[[#This Row],[Enter measured harness resistance value (1st measurement)]]), 0, 1)</f>
        <v>0</v>
      </c>
      <c r="AC447" s="13">
        <v>0</v>
      </c>
      <c r="AD447" s="13"/>
      <c r="AE447" s="13"/>
      <c r="AF447" s="13"/>
      <c r="AG447" s="13"/>
      <c r="AH447" s="13"/>
      <c r="AI447" s="13"/>
      <c r="AJ447" s="13"/>
      <c r="AK447" s="13"/>
      <c r="AL447" s="13"/>
      <c r="AM447" s="13">
        <f>VALUE(Table1[[#This Row],[Planned Test Hours]])</f>
        <v>0</v>
      </c>
      <c r="AN447" s="13"/>
      <c r="AO447" s="13" t="s">
        <v>59</v>
      </c>
      <c r="AP447" s="13"/>
      <c r="AQ447" s="13"/>
      <c r="AR447" s="13"/>
      <c r="AS447" s="13"/>
      <c r="AT447" s="13"/>
      <c r="AU447" s="13"/>
      <c r="AV447" s="17"/>
    </row>
    <row r="448" spans="1:48" ht="14.4" x14ac:dyDescent="0.3">
      <c r="A448" s="8">
        <v>63</v>
      </c>
      <c r="B448" s="9">
        <v>44399.59652777778</v>
      </c>
      <c r="C448" s="9">
        <v>44399.59652777778</v>
      </c>
      <c r="D448" s="7" t="s">
        <v>418</v>
      </c>
      <c r="E448" s="7" t="s">
        <v>419</v>
      </c>
      <c r="F448" s="7" t="s">
        <v>419</v>
      </c>
      <c r="G448" s="10">
        <v>44399</v>
      </c>
      <c r="H448" s="7" t="s">
        <v>557</v>
      </c>
      <c r="I448" s="7">
        <v>90</v>
      </c>
      <c r="J448" s="7" t="s">
        <v>499</v>
      </c>
      <c r="K448" s="7" t="s">
        <v>500</v>
      </c>
      <c r="L448" s="7" t="s">
        <v>53</v>
      </c>
      <c r="M448" s="7">
        <v>1</v>
      </c>
      <c r="N448" s="7" t="s">
        <v>54</v>
      </c>
      <c r="O448" s="7"/>
      <c r="P448" s="7" t="s">
        <v>55</v>
      </c>
      <c r="Q448" s="7"/>
      <c r="R448" s="7" t="s">
        <v>55</v>
      </c>
      <c r="S448" s="7" t="s">
        <v>55</v>
      </c>
      <c r="T448" s="7" t="s">
        <v>55</v>
      </c>
      <c r="U448" s="7" t="s">
        <v>501</v>
      </c>
      <c r="V448" s="7"/>
      <c r="W448" s="7"/>
      <c r="X448" s="7"/>
      <c r="Y448" s="7">
        <v>0</v>
      </c>
      <c r="Z448" s="19" cm="1">
        <f t="array" ref="Z448">MAX(VALUE(Table1[[#This Row],[Enter measured harness resistance value (1st measurement)]:[Enter measured harness resistance value (3rd measurement)]]))</f>
        <v>0</v>
      </c>
      <c r="AA448" s="19" cm="1">
        <f t="array" ref="AA448">MIN(VALUE(Table1[[#This Row],[Enter measured harness resistance value (1st measurement)]:[Enter measured harness resistance value (3rd measurement)]]))</f>
        <v>0</v>
      </c>
      <c r="AB448" s="19">
        <f>IF(ISBLANK(Table1[[#This Row],[Enter measured harness resistance value (1st measurement)]]), 0, 1)</f>
        <v>0</v>
      </c>
      <c r="AC448" s="7">
        <v>0</v>
      </c>
      <c r="AD448" s="7"/>
      <c r="AE448" s="7"/>
      <c r="AF448" s="7"/>
      <c r="AG448" s="7"/>
      <c r="AH448" s="7"/>
      <c r="AI448" s="7"/>
      <c r="AJ448" s="7"/>
      <c r="AK448" s="7"/>
      <c r="AL448" s="7"/>
      <c r="AM448" s="7">
        <f>VALUE(Table1[[#This Row],[Planned Test Hours]])</f>
        <v>0</v>
      </c>
      <c r="AN448" s="7"/>
      <c r="AO448" s="7" t="s">
        <v>59</v>
      </c>
      <c r="AP448" s="7"/>
      <c r="AQ448" s="7"/>
      <c r="AR448" s="7"/>
      <c r="AS448" s="7"/>
      <c r="AT448" s="7"/>
      <c r="AU448" s="7"/>
      <c r="AV448" s="11"/>
    </row>
    <row r="449" spans="1:48" ht="14.4" x14ac:dyDescent="0.3">
      <c r="A449" s="12">
        <v>64</v>
      </c>
      <c r="B449" s="14">
        <v>44399.59652777778</v>
      </c>
      <c r="C449" s="14">
        <v>44399.597222222219</v>
      </c>
      <c r="D449" s="13" t="s">
        <v>418</v>
      </c>
      <c r="E449" s="13" t="s">
        <v>419</v>
      </c>
      <c r="F449" s="13" t="s">
        <v>419</v>
      </c>
      <c r="G449" s="15">
        <v>44399</v>
      </c>
      <c r="H449" s="13" t="s">
        <v>558</v>
      </c>
      <c r="I449" s="13">
        <v>91</v>
      </c>
      <c r="J449" s="13" t="s">
        <v>499</v>
      </c>
      <c r="K449" s="13" t="s">
        <v>500</v>
      </c>
      <c r="L449" s="13" t="s">
        <v>53</v>
      </c>
      <c r="M449" s="13">
        <v>1</v>
      </c>
      <c r="N449" s="13" t="s">
        <v>54</v>
      </c>
      <c r="O449" s="13"/>
      <c r="P449" s="13" t="s">
        <v>55</v>
      </c>
      <c r="Q449" s="13"/>
      <c r="R449" s="13" t="s">
        <v>55</v>
      </c>
      <c r="S449" s="13" t="s">
        <v>55</v>
      </c>
      <c r="T449" s="13" t="s">
        <v>55</v>
      </c>
      <c r="U449" s="13" t="s">
        <v>501</v>
      </c>
      <c r="V449" s="13"/>
      <c r="W449" s="13"/>
      <c r="X449" s="13"/>
      <c r="Y449" s="13">
        <v>0</v>
      </c>
      <c r="Z449" s="21" cm="1">
        <f t="array" ref="Z449">MAX(VALUE(Table1[[#This Row],[Enter measured harness resistance value (1st measurement)]:[Enter measured harness resistance value (3rd measurement)]]))</f>
        <v>0</v>
      </c>
      <c r="AA449" s="21" cm="1">
        <f t="array" ref="AA449">MIN(VALUE(Table1[[#This Row],[Enter measured harness resistance value (1st measurement)]:[Enter measured harness resistance value (3rd measurement)]]))</f>
        <v>0</v>
      </c>
      <c r="AB449" s="21">
        <f>IF(ISBLANK(Table1[[#This Row],[Enter measured harness resistance value (1st measurement)]]), 0, 1)</f>
        <v>0</v>
      </c>
      <c r="AC449" s="13">
        <v>0</v>
      </c>
      <c r="AD449" s="13"/>
      <c r="AE449" s="13"/>
      <c r="AF449" s="13"/>
      <c r="AG449" s="13"/>
      <c r="AH449" s="13"/>
      <c r="AI449" s="13"/>
      <c r="AJ449" s="13"/>
      <c r="AK449" s="13"/>
      <c r="AL449" s="13"/>
      <c r="AM449" s="13">
        <f>VALUE(Table1[[#This Row],[Planned Test Hours]])</f>
        <v>0</v>
      </c>
      <c r="AN449" s="13"/>
      <c r="AO449" s="13" t="s">
        <v>59</v>
      </c>
      <c r="AP449" s="13"/>
      <c r="AQ449" s="13"/>
      <c r="AR449" s="13"/>
      <c r="AS449" s="13"/>
      <c r="AT449" s="13"/>
      <c r="AU449" s="13"/>
      <c r="AV449" s="17"/>
    </row>
    <row r="450" spans="1:48" ht="14.4" x14ac:dyDescent="0.3">
      <c r="A450" s="8">
        <v>65</v>
      </c>
      <c r="B450" s="9">
        <v>44399.597222222219</v>
      </c>
      <c r="C450" s="9">
        <v>44399.597222222219</v>
      </c>
      <c r="D450" s="7" t="s">
        <v>418</v>
      </c>
      <c r="E450" s="7" t="s">
        <v>419</v>
      </c>
      <c r="F450" s="7" t="s">
        <v>419</v>
      </c>
      <c r="G450" s="10">
        <v>44399</v>
      </c>
      <c r="H450" s="7" t="s">
        <v>559</v>
      </c>
      <c r="I450" s="7">
        <v>92</v>
      </c>
      <c r="J450" s="7" t="s">
        <v>499</v>
      </c>
      <c r="K450" s="7" t="s">
        <v>500</v>
      </c>
      <c r="L450" s="7" t="s">
        <v>53</v>
      </c>
      <c r="M450" s="7">
        <v>1</v>
      </c>
      <c r="N450" s="7" t="s">
        <v>54</v>
      </c>
      <c r="O450" s="7"/>
      <c r="P450" s="7" t="s">
        <v>55</v>
      </c>
      <c r="Q450" s="7"/>
      <c r="R450" s="7" t="s">
        <v>55</v>
      </c>
      <c r="S450" s="7" t="s">
        <v>55</v>
      </c>
      <c r="T450" s="7" t="s">
        <v>55</v>
      </c>
      <c r="U450" s="7" t="s">
        <v>501</v>
      </c>
      <c r="V450" s="7"/>
      <c r="W450" s="7"/>
      <c r="X450" s="7"/>
      <c r="Y450" s="7">
        <v>0</v>
      </c>
      <c r="Z450" s="19" cm="1">
        <f t="array" ref="Z450">MAX(VALUE(Table1[[#This Row],[Enter measured harness resistance value (1st measurement)]:[Enter measured harness resistance value (3rd measurement)]]))</f>
        <v>0</v>
      </c>
      <c r="AA450" s="19" cm="1">
        <f t="array" ref="AA450">MIN(VALUE(Table1[[#This Row],[Enter measured harness resistance value (1st measurement)]:[Enter measured harness resistance value (3rd measurement)]]))</f>
        <v>0</v>
      </c>
      <c r="AB450" s="19">
        <f>IF(ISBLANK(Table1[[#This Row],[Enter measured harness resistance value (1st measurement)]]), 0, 1)</f>
        <v>0</v>
      </c>
      <c r="AC450" s="7">
        <v>0</v>
      </c>
      <c r="AD450" s="7"/>
      <c r="AE450" s="7"/>
      <c r="AF450" s="7"/>
      <c r="AG450" s="7"/>
      <c r="AH450" s="7"/>
      <c r="AI450" s="7"/>
      <c r="AJ450" s="7"/>
      <c r="AK450" s="7"/>
      <c r="AL450" s="7"/>
      <c r="AM450" s="7">
        <f>VALUE(Table1[[#This Row],[Planned Test Hours]])</f>
        <v>0</v>
      </c>
      <c r="AN450" s="7"/>
      <c r="AO450" s="7" t="s">
        <v>59</v>
      </c>
      <c r="AP450" s="7"/>
      <c r="AQ450" s="7"/>
      <c r="AR450" s="7"/>
      <c r="AS450" s="7"/>
      <c r="AT450" s="7"/>
      <c r="AU450" s="7"/>
      <c r="AV450" s="11"/>
    </row>
    <row r="451" spans="1:48" ht="14.4" x14ac:dyDescent="0.3">
      <c r="A451" s="12">
        <v>66</v>
      </c>
      <c r="B451" s="14">
        <v>44399.597222222219</v>
      </c>
      <c r="C451" s="14">
        <v>44399.63958333333</v>
      </c>
      <c r="D451" s="13" t="s">
        <v>418</v>
      </c>
      <c r="E451" s="13" t="s">
        <v>419</v>
      </c>
      <c r="F451" s="13" t="s">
        <v>419</v>
      </c>
      <c r="G451" s="15">
        <v>44399</v>
      </c>
      <c r="H451" s="13" t="s">
        <v>560</v>
      </c>
      <c r="I451" s="13">
        <v>93</v>
      </c>
      <c r="J451" s="13" t="s">
        <v>499</v>
      </c>
      <c r="K451" s="13" t="s">
        <v>500</v>
      </c>
      <c r="L451" s="13" t="s">
        <v>53</v>
      </c>
      <c r="M451" s="13">
        <v>1</v>
      </c>
      <c r="N451" s="13" t="s">
        <v>54</v>
      </c>
      <c r="O451" s="13"/>
      <c r="P451" s="13" t="s">
        <v>55</v>
      </c>
      <c r="Q451" s="13"/>
      <c r="R451" s="13" t="s">
        <v>55</v>
      </c>
      <c r="S451" s="13" t="s">
        <v>55</v>
      </c>
      <c r="T451" s="13" t="s">
        <v>55</v>
      </c>
      <c r="U451" s="13" t="s">
        <v>501</v>
      </c>
      <c r="V451" s="13"/>
      <c r="W451" s="13"/>
      <c r="X451" s="13"/>
      <c r="Y451" s="13">
        <v>0</v>
      </c>
      <c r="Z451" s="21" cm="1">
        <f t="array" ref="Z451">MAX(VALUE(Table1[[#This Row],[Enter measured harness resistance value (1st measurement)]:[Enter measured harness resistance value (3rd measurement)]]))</f>
        <v>0</v>
      </c>
      <c r="AA451" s="21" cm="1">
        <f t="array" ref="AA451">MIN(VALUE(Table1[[#This Row],[Enter measured harness resistance value (1st measurement)]:[Enter measured harness resistance value (3rd measurement)]]))</f>
        <v>0</v>
      </c>
      <c r="AB451" s="21">
        <f>IF(ISBLANK(Table1[[#This Row],[Enter measured harness resistance value (1st measurement)]]), 0, 1)</f>
        <v>0</v>
      </c>
      <c r="AC451" s="13">
        <v>0</v>
      </c>
      <c r="AD451" s="13"/>
      <c r="AE451" s="13"/>
      <c r="AF451" s="13"/>
      <c r="AG451" s="13"/>
      <c r="AH451" s="13"/>
      <c r="AI451" s="13"/>
      <c r="AJ451" s="13"/>
      <c r="AK451" s="13"/>
      <c r="AL451" s="13"/>
      <c r="AM451" s="13">
        <f>VALUE(Table1[[#This Row],[Planned Test Hours]])</f>
        <v>0</v>
      </c>
      <c r="AN451" s="13"/>
      <c r="AO451" s="13" t="s">
        <v>59</v>
      </c>
      <c r="AP451" s="13"/>
      <c r="AQ451" s="13"/>
      <c r="AR451" s="13"/>
      <c r="AS451" s="13"/>
      <c r="AT451" s="13"/>
      <c r="AU451" s="13"/>
      <c r="AV451" s="17"/>
    </row>
    <row r="452" spans="1:48" ht="14.4" x14ac:dyDescent="0.3">
      <c r="A452" s="8">
        <v>67</v>
      </c>
      <c r="B452" s="9">
        <v>44399.63958333333</v>
      </c>
      <c r="C452" s="9">
        <v>44399.63958333333</v>
      </c>
      <c r="D452" s="7" t="s">
        <v>418</v>
      </c>
      <c r="E452" s="7" t="s">
        <v>419</v>
      </c>
      <c r="F452" s="7" t="s">
        <v>419</v>
      </c>
      <c r="G452" s="10">
        <v>44399</v>
      </c>
      <c r="H452" s="7" t="s">
        <v>561</v>
      </c>
      <c r="I452" s="7">
        <v>94</v>
      </c>
      <c r="J452" s="7" t="s">
        <v>499</v>
      </c>
      <c r="K452" s="7" t="s">
        <v>500</v>
      </c>
      <c r="L452" s="7" t="s">
        <v>53</v>
      </c>
      <c r="M452" s="7">
        <v>1</v>
      </c>
      <c r="N452" s="7" t="s">
        <v>54</v>
      </c>
      <c r="O452" s="7"/>
      <c r="P452" s="7" t="s">
        <v>55</v>
      </c>
      <c r="Q452" s="7"/>
      <c r="R452" s="7" t="s">
        <v>55</v>
      </c>
      <c r="S452" s="7" t="s">
        <v>55</v>
      </c>
      <c r="T452" s="7" t="s">
        <v>55</v>
      </c>
      <c r="U452" s="7" t="s">
        <v>501</v>
      </c>
      <c r="V452" s="7"/>
      <c r="W452" s="7"/>
      <c r="X452" s="7"/>
      <c r="Y452" s="7">
        <v>0</v>
      </c>
      <c r="Z452" s="19" cm="1">
        <f t="array" ref="Z452">MAX(VALUE(Table1[[#This Row],[Enter measured harness resistance value (1st measurement)]:[Enter measured harness resistance value (3rd measurement)]]))</f>
        <v>0</v>
      </c>
      <c r="AA452" s="19" cm="1">
        <f t="array" ref="AA452">MIN(VALUE(Table1[[#This Row],[Enter measured harness resistance value (1st measurement)]:[Enter measured harness resistance value (3rd measurement)]]))</f>
        <v>0</v>
      </c>
      <c r="AB452" s="19">
        <f>IF(ISBLANK(Table1[[#This Row],[Enter measured harness resistance value (1st measurement)]]), 0, 1)</f>
        <v>0</v>
      </c>
      <c r="AC452" s="7">
        <v>0</v>
      </c>
      <c r="AD452" s="7"/>
      <c r="AE452" s="7"/>
      <c r="AF452" s="7"/>
      <c r="AG452" s="7"/>
      <c r="AH452" s="7"/>
      <c r="AI452" s="7"/>
      <c r="AJ452" s="7"/>
      <c r="AK452" s="7"/>
      <c r="AL452" s="7"/>
      <c r="AM452" s="7">
        <f>VALUE(Table1[[#This Row],[Planned Test Hours]])</f>
        <v>0</v>
      </c>
      <c r="AN452" s="7"/>
      <c r="AO452" s="7" t="s">
        <v>59</v>
      </c>
      <c r="AP452" s="7"/>
      <c r="AQ452" s="7"/>
      <c r="AR452" s="7"/>
      <c r="AS452" s="7"/>
      <c r="AT452" s="7"/>
      <c r="AU452" s="7"/>
      <c r="AV452" s="11"/>
    </row>
    <row r="453" spans="1:48" ht="14.4" x14ac:dyDescent="0.3">
      <c r="A453" s="12">
        <v>68</v>
      </c>
      <c r="B453" s="14">
        <v>44399.63958333333</v>
      </c>
      <c r="C453" s="14">
        <v>44399.63958333333</v>
      </c>
      <c r="D453" s="13" t="s">
        <v>418</v>
      </c>
      <c r="E453" s="13" t="s">
        <v>419</v>
      </c>
      <c r="F453" s="13" t="s">
        <v>419</v>
      </c>
      <c r="G453" s="15">
        <v>44399</v>
      </c>
      <c r="H453" s="13" t="s">
        <v>562</v>
      </c>
      <c r="I453" s="13">
        <v>95</v>
      </c>
      <c r="J453" s="13" t="s">
        <v>499</v>
      </c>
      <c r="K453" s="13" t="s">
        <v>500</v>
      </c>
      <c r="L453" s="13" t="s">
        <v>53</v>
      </c>
      <c r="M453" s="13">
        <v>1</v>
      </c>
      <c r="N453" s="13" t="s">
        <v>54</v>
      </c>
      <c r="O453" s="13"/>
      <c r="P453" s="13" t="s">
        <v>55</v>
      </c>
      <c r="Q453" s="13"/>
      <c r="R453" s="13" t="s">
        <v>55</v>
      </c>
      <c r="S453" s="13" t="s">
        <v>55</v>
      </c>
      <c r="T453" s="13" t="s">
        <v>55</v>
      </c>
      <c r="U453" s="13" t="s">
        <v>501</v>
      </c>
      <c r="V453" s="13"/>
      <c r="W453" s="13"/>
      <c r="X453" s="13"/>
      <c r="Y453" s="13">
        <v>0</v>
      </c>
      <c r="Z453" s="21" cm="1">
        <f t="array" ref="Z453">MAX(VALUE(Table1[[#This Row],[Enter measured harness resistance value (1st measurement)]:[Enter measured harness resistance value (3rd measurement)]]))</f>
        <v>0</v>
      </c>
      <c r="AA453" s="21" cm="1">
        <f t="array" ref="AA453">MIN(VALUE(Table1[[#This Row],[Enter measured harness resistance value (1st measurement)]:[Enter measured harness resistance value (3rd measurement)]]))</f>
        <v>0</v>
      </c>
      <c r="AB453" s="21">
        <f>IF(ISBLANK(Table1[[#This Row],[Enter measured harness resistance value (1st measurement)]]), 0, 1)</f>
        <v>0</v>
      </c>
      <c r="AC453" s="13">
        <v>0</v>
      </c>
      <c r="AD453" s="13"/>
      <c r="AE453" s="13"/>
      <c r="AF453" s="13"/>
      <c r="AG453" s="13"/>
      <c r="AH453" s="13"/>
      <c r="AI453" s="13"/>
      <c r="AJ453" s="13"/>
      <c r="AK453" s="13"/>
      <c r="AL453" s="13"/>
      <c r="AM453" s="13">
        <f>VALUE(Table1[[#This Row],[Planned Test Hours]])</f>
        <v>0</v>
      </c>
      <c r="AN453" s="13"/>
      <c r="AO453" s="13" t="s">
        <v>59</v>
      </c>
      <c r="AP453" s="13"/>
      <c r="AQ453" s="13"/>
      <c r="AR453" s="13"/>
      <c r="AS453" s="13"/>
      <c r="AT453" s="13"/>
      <c r="AU453" s="13"/>
      <c r="AV453" s="17"/>
    </row>
    <row r="454" spans="1:48" ht="14.4" x14ac:dyDescent="0.3">
      <c r="A454" s="8">
        <v>69</v>
      </c>
      <c r="B454" s="9">
        <v>44399.63958333333</v>
      </c>
      <c r="C454" s="9">
        <v>44399.640277777777</v>
      </c>
      <c r="D454" s="7" t="s">
        <v>418</v>
      </c>
      <c r="E454" s="7" t="s">
        <v>419</v>
      </c>
      <c r="F454" s="7" t="s">
        <v>419</v>
      </c>
      <c r="G454" s="10">
        <v>44399</v>
      </c>
      <c r="H454" s="7" t="s">
        <v>563</v>
      </c>
      <c r="I454" s="7">
        <v>96</v>
      </c>
      <c r="J454" s="7" t="s">
        <v>499</v>
      </c>
      <c r="K454" s="7" t="s">
        <v>500</v>
      </c>
      <c r="L454" s="7" t="s">
        <v>53</v>
      </c>
      <c r="M454" s="7">
        <v>1</v>
      </c>
      <c r="N454" s="7" t="s">
        <v>54</v>
      </c>
      <c r="O454" s="7"/>
      <c r="P454" s="7" t="s">
        <v>55</v>
      </c>
      <c r="Q454" s="7"/>
      <c r="R454" s="7" t="s">
        <v>55</v>
      </c>
      <c r="S454" s="7" t="s">
        <v>55</v>
      </c>
      <c r="T454" s="7" t="s">
        <v>55</v>
      </c>
      <c r="U454" s="7" t="s">
        <v>501</v>
      </c>
      <c r="V454" s="7"/>
      <c r="W454" s="7"/>
      <c r="X454" s="7"/>
      <c r="Y454" s="7">
        <v>0</v>
      </c>
      <c r="Z454" s="19" cm="1">
        <f t="array" ref="Z454">MAX(VALUE(Table1[[#This Row],[Enter measured harness resistance value (1st measurement)]:[Enter measured harness resistance value (3rd measurement)]]))</f>
        <v>0</v>
      </c>
      <c r="AA454" s="19" cm="1">
        <f t="array" ref="AA454">MIN(VALUE(Table1[[#This Row],[Enter measured harness resistance value (1st measurement)]:[Enter measured harness resistance value (3rd measurement)]]))</f>
        <v>0</v>
      </c>
      <c r="AB454" s="19">
        <f>IF(ISBLANK(Table1[[#This Row],[Enter measured harness resistance value (1st measurement)]]), 0, 1)</f>
        <v>0</v>
      </c>
      <c r="AC454" s="7">
        <v>0</v>
      </c>
      <c r="AD454" s="7"/>
      <c r="AE454" s="7"/>
      <c r="AF454" s="7"/>
      <c r="AG454" s="7"/>
      <c r="AH454" s="7"/>
      <c r="AI454" s="7"/>
      <c r="AJ454" s="7"/>
      <c r="AK454" s="7"/>
      <c r="AL454" s="7"/>
      <c r="AM454" s="7">
        <f>VALUE(Table1[[#This Row],[Planned Test Hours]])</f>
        <v>0</v>
      </c>
      <c r="AN454" s="7"/>
      <c r="AO454" s="7" t="s">
        <v>59</v>
      </c>
      <c r="AP454" s="7"/>
      <c r="AQ454" s="7"/>
      <c r="AR454" s="7"/>
      <c r="AS454" s="7"/>
      <c r="AT454" s="7"/>
      <c r="AU454" s="7"/>
      <c r="AV454" s="11"/>
    </row>
    <row r="455" spans="1:48" ht="14.4" x14ac:dyDescent="0.3">
      <c r="A455" s="12">
        <v>70</v>
      </c>
      <c r="B455" s="14">
        <v>44399.640277777777</v>
      </c>
      <c r="C455" s="14">
        <v>44399.640277777777</v>
      </c>
      <c r="D455" s="13" t="s">
        <v>418</v>
      </c>
      <c r="E455" s="13" t="s">
        <v>419</v>
      </c>
      <c r="F455" s="13" t="s">
        <v>419</v>
      </c>
      <c r="G455" s="15">
        <v>44399</v>
      </c>
      <c r="H455" s="13" t="s">
        <v>564</v>
      </c>
      <c r="I455" s="13">
        <v>97</v>
      </c>
      <c r="J455" s="13" t="s">
        <v>499</v>
      </c>
      <c r="K455" s="13" t="s">
        <v>500</v>
      </c>
      <c r="L455" s="13" t="s">
        <v>53</v>
      </c>
      <c r="M455" s="13">
        <v>1</v>
      </c>
      <c r="N455" s="13" t="s">
        <v>54</v>
      </c>
      <c r="O455" s="13"/>
      <c r="P455" s="13" t="s">
        <v>55</v>
      </c>
      <c r="Q455" s="13"/>
      <c r="R455" s="13" t="s">
        <v>55</v>
      </c>
      <c r="S455" s="13" t="s">
        <v>55</v>
      </c>
      <c r="T455" s="13" t="s">
        <v>55</v>
      </c>
      <c r="U455" s="13" t="s">
        <v>501</v>
      </c>
      <c r="V455" s="13"/>
      <c r="W455" s="13"/>
      <c r="X455" s="13"/>
      <c r="Y455" s="13">
        <v>0</v>
      </c>
      <c r="Z455" s="21" cm="1">
        <f t="array" ref="Z455">MAX(VALUE(Table1[[#This Row],[Enter measured harness resistance value (1st measurement)]:[Enter measured harness resistance value (3rd measurement)]]))</f>
        <v>0</v>
      </c>
      <c r="AA455" s="21" cm="1">
        <f t="array" ref="AA455">MIN(VALUE(Table1[[#This Row],[Enter measured harness resistance value (1st measurement)]:[Enter measured harness resistance value (3rd measurement)]]))</f>
        <v>0</v>
      </c>
      <c r="AB455" s="21">
        <f>IF(ISBLANK(Table1[[#This Row],[Enter measured harness resistance value (1st measurement)]]), 0, 1)</f>
        <v>0</v>
      </c>
      <c r="AC455" s="13">
        <v>0</v>
      </c>
      <c r="AD455" s="13"/>
      <c r="AE455" s="13"/>
      <c r="AF455" s="13"/>
      <c r="AG455" s="13"/>
      <c r="AH455" s="13"/>
      <c r="AI455" s="13"/>
      <c r="AJ455" s="13"/>
      <c r="AK455" s="13"/>
      <c r="AL455" s="13"/>
      <c r="AM455" s="13">
        <f>VALUE(Table1[[#This Row],[Planned Test Hours]])</f>
        <v>0</v>
      </c>
      <c r="AN455" s="13"/>
      <c r="AO455" s="13" t="s">
        <v>59</v>
      </c>
      <c r="AP455" s="13"/>
      <c r="AQ455" s="13"/>
      <c r="AR455" s="13"/>
      <c r="AS455" s="13"/>
      <c r="AT455" s="13"/>
      <c r="AU455" s="13"/>
      <c r="AV455" s="17"/>
    </row>
    <row r="456" spans="1:48" ht="14.4" x14ac:dyDescent="0.3">
      <c r="A456" s="8">
        <v>71</v>
      </c>
      <c r="B456" s="9">
        <v>44399.640277777777</v>
      </c>
      <c r="C456" s="9">
        <v>44399.640972222223</v>
      </c>
      <c r="D456" s="7" t="s">
        <v>418</v>
      </c>
      <c r="E456" s="7" t="s">
        <v>419</v>
      </c>
      <c r="F456" s="7" t="s">
        <v>419</v>
      </c>
      <c r="G456" s="10">
        <v>44399</v>
      </c>
      <c r="H456" s="7" t="s">
        <v>565</v>
      </c>
      <c r="I456" s="7">
        <v>98</v>
      </c>
      <c r="J456" s="7" t="s">
        <v>499</v>
      </c>
      <c r="K456" s="7" t="s">
        <v>500</v>
      </c>
      <c r="L456" s="7" t="s">
        <v>53</v>
      </c>
      <c r="M456" s="7">
        <v>1</v>
      </c>
      <c r="N456" s="7" t="s">
        <v>54</v>
      </c>
      <c r="O456" s="7"/>
      <c r="P456" s="7" t="s">
        <v>55</v>
      </c>
      <c r="Q456" s="7"/>
      <c r="R456" s="7" t="s">
        <v>55</v>
      </c>
      <c r="S456" s="7" t="s">
        <v>55</v>
      </c>
      <c r="T456" s="7" t="s">
        <v>55</v>
      </c>
      <c r="U456" s="7" t="s">
        <v>501</v>
      </c>
      <c r="V456" s="7"/>
      <c r="W456" s="7"/>
      <c r="X456" s="7"/>
      <c r="Y456" s="7">
        <v>0</v>
      </c>
      <c r="Z456" s="19" cm="1">
        <f t="array" ref="Z456">MAX(VALUE(Table1[[#This Row],[Enter measured harness resistance value (1st measurement)]:[Enter measured harness resistance value (3rd measurement)]]))</f>
        <v>0</v>
      </c>
      <c r="AA456" s="19" cm="1">
        <f t="array" ref="AA456">MIN(VALUE(Table1[[#This Row],[Enter measured harness resistance value (1st measurement)]:[Enter measured harness resistance value (3rd measurement)]]))</f>
        <v>0</v>
      </c>
      <c r="AB456" s="19">
        <f>IF(ISBLANK(Table1[[#This Row],[Enter measured harness resistance value (1st measurement)]]), 0, 1)</f>
        <v>0</v>
      </c>
      <c r="AC456" s="7">
        <v>0</v>
      </c>
      <c r="AD456" s="7"/>
      <c r="AE456" s="7"/>
      <c r="AF456" s="7"/>
      <c r="AG456" s="7"/>
      <c r="AH456" s="7"/>
      <c r="AI456" s="7"/>
      <c r="AJ456" s="7"/>
      <c r="AK456" s="7"/>
      <c r="AL456" s="7"/>
      <c r="AM456" s="7">
        <f>VALUE(Table1[[#This Row],[Planned Test Hours]])</f>
        <v>0</v>
      </c>
      <c r="AN456" s="7"/>
      <c r="AO456" s="7" t="s">
        <v>59</v>
      </c>
      <c r="AP456" s="7"/>
      <c r="AQ456" s="7"/>
      <c r="AR456" s="7"/>
      <c r="AS456" s="7"/>
      <c r="AT456" s="7"/>
      <c r="AU456" s="7"/>
      <c r="AV456" s="11"/>
    </row>
    <row r="457" spans="1:48" ht="14.4" x14ac:dyDescent="0.3">
      <c r="A457" s="12">
        <v>72</v>
      </c>
      <c r="B457" s="14">
        <v>44399.640972222223</v>
      </c>
      <c r="C457" s="14">
        <v>44400.362500000003</v>
      </c>
      <c r="D457" s="13" t="s">
        <v>418</v>
      </c>
      <c r="E457" s="13" t="s">
        <v>419</v>
      </c>
      <c r="F457" s="13" t="s">
        <v>419</v>
      </c>
      <c r="G457" s="15">
        <v>44399</v>
      </c>
      <c r="H457" s="13" t="s">
        <v>566</v>
      </c>
      <c r="I457" s="13">
        <v>1</v>
      </c>
      <c r="J457" s="13" t="s">
        <v>499</v>
      </c>
      <c r="K457" s="13" t="s">
        <v>567</v>
      </c>
      <c r="L457" s="13" t="s">
        <v>53</v>
      </c>
      <c r="M457" s="13">
        <v>1</v>
      </c>
      <c r="N457" s="13" t="s">
        <v>54</v>
      </c>
      <c r="O457" s="13"/>
      <c r="P457" s="13" t="s">
        <v>55</v>
      </c>
      <c r="Q457" s="13"/>
      <c r="R457" s="13" t="s">
        <v>55</v>
      </c>
      <c r="S457" s="13" t="s">
        <v>55</v>
      </c>
      <c r="T457" s="13" t="s">
        <v>55</v>
      </c>
      <c r="U457" s="13" t="s">
        <v>501</v>
      </c>
      <c r="V457" s="13"/>
      <c r="W457" s="13"/>
      <c r="X457" s="13"/>
      <c r="Y457" s="13">
        <v>0</v>
      </c>
      <c r="Z457" s="21" cm="1">
        <f t="array" ref="Z457">MAX(VALUE(Table1[[#This Row],[Enter measured harness resistance value (1st measurement)]:[Enter measured harness resistance value (3rd measurement)]]))</f>
        <v>0</v>
      </c>
      <c r="AA457" s="21" cm="1">
        <f t="array" ref="AA457">MIN(VALUE(Table1[[#This Row],[Enter measured harness resistance value (1st measurement)]:[Enter measured harness resistance value (3rd measurement)]]))</f>
        <v>0</v>
      </c>
      <c r="AB457" s="21">
        <f>IF(ISBLANK(Table1[[#This Row],[Enter measured harness resistance value (1st measurement)]]), 0, 1)</f>
        <v>0</v>
      </c>
      <c r="AC457" s="13">
        <v>0</v>
      </c>
      <c r="AD457" s="13"/>
      <c r="AE457" s="13"/>
      <c r="AF457" s="13"/>
      <c r="AG457" s="13"/>
      <c r="AH457" s="13"/>
      <c r="AI457" s="13"/>
      <c r="AJ457" s="13"/>
      <c r="AK457" s="13"/>
      <c r="AL457" s="13"/>
      <c r="AM457" s="13">
        <f>VALUE(Table1[[#This Row],[Planned Test Hours]])</f>
        <v>0</v>
      </c>
      <c r="AN457" s="13"/>
      <c r="AO457" s="13" t="s">
        <v>59</v>
      </c>
      <c r="AP457" s="13"/>
      <c r="AQ457" s="13"/>
      <c r="AR457" s="13"/>
      <c r="AS457" s="13"/>
      <c r="AT457" s="13"/>
      <c r="AU457" s="13"/>
      <c r="AV457" s="17"/>
    </row>
    <row r="458" spans="1:48" ht="14.4" x14ac:dyDescent="0.3">
      <c r="A458" s="8">
        <v>73</v>
      </c>
      <c r="B458" s="9">
        <v>44400.362500000003</v>
      </c>
      <c r="C458" s="9">
        <v>44400.363194444442</v>
      </c>
      <c r="D458" s="7" t="s">
        <v>418</v>
      </c>
      <c r="E458" s="7" t="s">
        <v>419</v>
      </c>
      <c r="F458" s="7" t="s">
        <v>419</v>
      </c>
      <c r="G458" s="10">
        <v>44400</v>
      </c>
      <c r="H458" s="7" t="s">
        <v>568</v>
      </c>
      <c r="I458" s="7">
        <v>2</v>
      </c>
      <c r="J458" s="7" t="s">
        <v>499</v>
      </c>
      <c r="K458" s="7" t="s">
        <v>567</v>
      </c>
      <c r="L458" s="7" t="s">
        <v>53</v>
      </c>
      <c r="M458" s="7">
        <v>1</v>
      </c>
      <c r="N458" s="7" t="s">
        <v>54</v>
      </c>
      <c r="O458" s="7"/>
      <c r="P458" s="7" t="s">
        <v>55</v>
      </c>
      <c r="Q458" s="7"/>
      <c r="R458" s="7" t="s">
        <v>55</v>
      </c>
      <c r="S458" s="7" t="s">
        <v>55</v>
      </c>
      <c r="T458" s="7" t="s">
        <v>55</v>
      </c>
      <c r="U458" s="7" t="s">
        <v>501</v>
      </c>
      <c r="V458" s="7"/>
      <c r="W458" s="7"/>
      <c r="X458" s="7"/>
      <c r="Y458" s="7">
        <v>0</v>
      </c>
      <c r="Z458" s="19" cm="1">
        <f t="array" ref="Z458">MAX(VALUE(Table1[[#This Row],[Enter measured harness resistance value (1st measurement)]:[Enter measured harness resistance value (3rd measurement)]]))</f>
        <v>0</v>
      </c>
      <c r="AA458" s="19" cm="1">
        <f t="array" ref="AA458">MIN(VALUE(Table1[[#This Row],[Enter measured harness resistance value (1st measurement)]:[Enter measured harness resistance value (3rd measurement)]]))</f>
        <v>0</v>
      </c>
      <c r="AB458" s="19">
        <f>IF(ISBLANK(Table1[[#This Row],[Enter measured harness resistance value (1st measurement)]]), 0, 1)</f>
        <v>0</v>
      </c>
      <c r="AC458" s="7">
        <v>0</v>
      </c>
      <c r="AD458" s="7"/>
      <c r="AE458" s="7"/>
      <c r="AF458" s="7"/>
      <c r="AG458" s="7"/>
      <c r="AH458" s="7"/>
      <c r="AI458" s="7"/>
      <c r="AJ458" s="7"/>
      <c r="AK458" s="7"/>
      <c r="AL458" s="7"/>
      <c r="AM458" s="7">
        <f>VALUE(Table1[[#This Row],[Planned Test Hours]])</f>
        <v>0</v>
      </c>
      <c r="AN458" s="7"/>
      <c r="AO458" s="7" t="s">
        <v>59</v>
      </c>
      <c r="AP458" s="7"/>
      <c r="AQ458" s="7"/>
      <c r="AR458" s="7"/>
      <c r="AS458" s="7"/>
      <c r="AT458" s="7"/>
      <c r="AU458" s="7"/>
      <c r="AV458" s="11"/>
    </row>
    <row r="459" spans="1:48" ht="14.4" x14ac:dyDescent="0.3">
      <c r="A459" s="12">
        <v>74</v>
      </c>
      <c r="B459" s="14">
        <v>44400.363194444442</v>
      </c>
      <c r="C459" s="14">
        <v>44400.363194444442</v>
      </c>
      <c r="D459" s="13" t="s">
        <v>418</v>
      </c>
      <c r="E459" s="13" t="s">
        <v>419</v>
      </c>
      <c r="F459" s="13" t="s">
        <v>419</v>
      </c>
      <c r="G459" s="15">
        <v>44400</v>
      </c>
      <c r="H459" s="13" t="s">
        <v>569</v>
      </c>
      <c r="I459" s="13">
        <v>3</v>
      </c>
      <c r="J459" s="13" t="s">
        <v>499</v>
      </c>
      <c r="K459" s="13" t="s">
        <v>567</v>
      </c>
      <c r="L459" s="13" t="s">
        <v>53</v>
      </c>
      <c r="M459" s="13">
        <v>1</v>
      </c>
      <c r="N459" s="13" t="s">
        <v>54</v>
      </c>
      <c r="O459" s="13"/>
      <c r="P459" s="13" t="s">
        <v>55</v>
      </c>
      <c r="Q459" s="13"/>
      <c r="R459" s="13" t="s">
        <v>55</v>
      </c>
      <c r="S459" s="13" t="s">
        <v>55</v>
      </c>
      <c r="T459" s="13" t="s">
        <v>55</v>
      </c>
      <c r="U459" s="13" t="s">
        <v>501</v>
      </c>
      <c r="V459" s="13"/>
      <c r="W459" s="13"/>
      <c r="X459" s="13"/>
      <c r="Y459" s="13">
        <v>0</v>
      </c>
      <c r="Z459" s="21" cm="1">
        <f t="array" ref="Z459">MAX(VALUE(Table1[[#This Row],[Enter measured harness resistance value (1st measurement)]:[Enter measured harness resistance value (3rd measurement)]]))</f>
        <v>0</v>
      </c>
      <c r="AA459" s="21" cm="1">
        <f t="array" ref="AA459">MIN(VALUE(Table1[[#This Row],[Enter measured harness resistance value (1st measurement)]:[Enter measured harness resistance value (3rd measurement)]]))</f>
        <v>0</v>
      </c>
      <c r="AB459" s="21">
        <f>IF(ISBLANK(Table1[[#This Row],[Enter measured harness resistance value (1st measurement)]]), 0, 1)</f>
        <v>0</v>
      </c>
      <c r="AC459" s="13">
        <v>0</v>
      </c>
      <c r="AD459" s="13"/>
      <c r="AE459" s="13"/>
      <c r="AF459" s="13"/>
      <c r="AG459" s="13"/>
      <c r="AH459" s="13"/>
      <c r="AI459" s="13"/>
      <c r="AJ459" s="13"/>
      <c r="AK459" s="13"/>
      <c r="AL459" s="13"/>
      <c r="AM459" s="13">
        <f>VALUE(Table1[[#This Row],[Planned Test Hours]])</f>
        <v>0</v>
      </c>
      <c r="AN459" s="13"/>
      <c r="AO459" s="13" t="s">
        <v>59</v>
      </c>
      <c r="AP459" s="13"/>
      <c r="AQ459" s="13"/>
      <c r="AR459" s="13"/>
      <c r="AS459" s="13"/>
      <c r="AT459" s="13"/>
      <c r="AU459" s="13"/>
      <c r="AV459" s="17"/>
    </row>
    <row r="460" spans="1:48" ht="14.4" x14ac:dyDescent="0.3">
      <c r="A460" s="8">
        <v>75</v>
      </c>
      <c r="B460" s="9">
        <v>44400.363194444442</v>
      </c>
      <c r="C460" s="9">
        <v>44400.363888888889</v>
      </c>
      <c r="D460" s="7" t="s">
        <v>418</v>
      </c>
      <c r="E460" s="7" t="s">
        <v>419</v>
      </c>
      <c r="F460" s="7" t="s">
        <v>419</v>
      </c>
      <c r="G460" s="10">
        <v>44400</v>
      </c>
      <c r="H460" s="7" t="s">
        <v>570</v>
      </c>
      <c r="I460" s="7">
        <v>4</v>
      </c>
      <c r="J460" s="7" t="s">
        <v>499</v>
      </c>
      <c r="K460" s="7" t="s">
        <v>567</v>
      </c>
      <c r="L460" s="7" t="s">
        <v>53</v>
      </c>
      <c r="M460" s="7">
        <v>1</v>
      </c>
      <c r="N460" s="7" t="s">
        <v>54</v>
      </c>
      <c r="O460" s="7"/>
      <c r="P460" s="7" t="s">
        <v>55</v>
      </c>
      <c r="Q460" s="7"/>
      <c r="R460" s="7" t="s">
        <v>55</v>
      </c>
      <c r="S460" s="7" t="s">
        <v>55</v>
      </c>
      <c r="T460" s="7" t="s">
        <v>55</v>
      </c>
      <c r="U460" s="7" t="s">
        <v>501</v>
      </c>
      <c r="V460" s="7"/>
      <c r="W460" s="7"/>
      <c r="X460" s="7"/>
      <c r="Y460" s="7">
        <v>0</v>
      </c>
      <c r="Z460" s="19" cm="1">
        <f t="array" ref="Z460">MAX(VALUE(Table1[[#This Row],[Enter measured harness resistance value (1st measurement)]:[Enter measured harness resistance value (3rd measurement)]]))</f>
        <v>0</v>
      </c>
      <c r="AA460" s="19" cm="1">
        <f t="array" ref="AA460">MIN(VALUE(Table1[[#This Row],[Enter measured harness resistance value (1st measurement)]:[Enter measured harness resistance value (3rd measurement)]]))</f>
        <v>0</v>
      </c>
      <c r="AB460" s="19">
        <f>IF(ISBLANK(Table1[[#This Row],[Enter measured harness resistance value (1st measurement)]]), 0, 1)</f>
        <v>0</v>
      </c>
      <c r="AC460" s="7">
        <v>0</v>
      </c>
      <c r="AD460" s="7"/>
      <c r="AE460" s="7"/>
      <c r="AF460" s="7"/>
      <c r="AG460" s="7"/>
      <c r="AH460" s="7"/>
      <c r="AI460" s="7"/>
      <c r="AJ460" s="7"/>
      <c r="AK460" s="7"/>
      <c r="AL460" s="7"/>
      <c r="AM460" s="7">
        <f>VALUE(Table1[[#This Row],[Planned Test Hours]])</f>
        <v>0</v>
      </c>
      <c r="AN460" s="7"/>
      <c r="AO460" s="7" t="s">
        <v>59</v>
      </c>
      <c r="AP460" s="7"/>
      <c r="AQ460" s="7"/>
      <c r="AR460" s="7"/>
      <c r="AS460" s="7"/>
      <c r="AT460" s="7"/>
      <c r="AU460" s="7"/>
      <c r="AV460" s="11"/>
    </row>
    <row r="461" spans="1:48" ht="14.4" x14ac:dyDescent="0.3">
      <c r="A461" s="12">
        <v>76</v>
      </c>
      <c r="B461" s="14">
        <v>44400.363888888889</v>
      </c>
      <c r="C461" s="14">
        <v>44400.382638888892</v>
      </c>
      <c r="D461" s="13" t="s">
        <v>418</v>
      </c>
      <c r="E461" s="13" t="s">
        <v>419</v>
      </c>
      <c r="F461" s="13" t="s">
        <v>419</v>
      </c>
      <c r="G461" s="15">
        <v>44400</v>
      </c>
      <c r="H461" s="13" t="s">
        <v>571</v>
      </c>
      <c r="I461" s="13">
        <v>7</v>
      </c>
      <c r="J461" s="13" t="s">
        <v>499</v>
      </c>
      <c r="K461" s="13" t="s">
        <v>567</v>
      </c>
      <c r="L461" s="13" t="s">
        <v>53</v>
      </c>
      <c r="M461" s="13">
        <v>1</v>
      </c>
      <c r="N461" s="13" t="s">
        <v>54</v>
      </c>
      <c r="O461" s="13"/>
      <c r="P461" s="13" t="s">
        <v>55</v>
      </c>
      <c r="Q461" s="13"/>
      <c r="R461" s="13" t="s">
        <v>55</v>
      </c>
      <c r="S461" s="13" t="s">
        <v>55</v>
      </c>
      <c r="T461" s="13" t="s">
        <v>55</v>
      </c>
      <c r="U461" s="13" t="s">
        <v>501</v>
      </c>
      <c r="V461" s="13"/>
      <c r="W461" s="13"/>
      <c r="X461" s="13"/>
      <c r="Y461" s="13">
        <v>0</v>
      </c>
      <c r="Z461" s="21" cm="1">
        <f t="array" ref="Z461">MAX(VALUE(Table1[[#This Row],[Enter measured harness resistance value (1st measurement)]:[Enter measured harness resistance value (3rd measurement)]]))</f>
        <v>0</v>
      </c>
      <c r="AA461" s="21" cm="1">
        <f t="array" ref="AA461">MIN(VALUE(Table1[[#This Row],[Enter measured harness resistance value (1st measurement)]:[Enter measured harness resistance value (3rd measurement)]]))</f>
        <v>0</v>
      </c>
      <c r="AB461" s="21">
        <f>IF(ISBLANK(Table1[[#This Row],[Enter measured harness resistance value (1st measurement)]]), 0, 1)</f>
        <v>0</v>
      </c>
      <c r="AC461" s="13">
        <v>0</v>
      </c>
      <c r="AD461" s="13"/>
      <c r="AE461" s="13"/>
      <c r="AF461" s="13"/>
      <c r="AG461" s="13"/>
      <c r="AH461" s="13"/>
      <c r="AI461" s="13"/>
      <c r="AJ461" s="13"/>
      <c r="AK461" s="13"/>
      <c r="AL461" s="13"/>
      <c r="AM461" s="13">
        <f>VALUE(Table1[[#This Row],[Planned Test Hours]])</f>
        <v>0</v>
      </c>
      <c r="AN461" s="13"/>
      <c r="AO461" s="13" t="s">
        <v>59</v>
      </c>
      <c r="AP461" s="13"/>
      <c r="AQ461" s="13"/>
      <c r="AR461" s="13"/>
      <c r="AS461" s="13"/>
      <c r="AT461" s="13"/>
      <c r="AU461" s="13"/>
      <c r="AV461" s="17"/>
    </row>
    <row r="462" spans="1:48" ht="14.4" x14ac:dyDescent="0.3">
      <c r="A462" s="8">
        <v>77</v>
      </c>
      <c r="B462" s="9">
        <v>44400.382638888892</v>
      </c>
      <c r="C462" s="9">
        <v>44400.383333333331</v>
      </c>
      <c r="D462" s="7" t="s">
        <v>418</v>
      </c>
      <c r="E462" s="7" t="s">
        <v>419</v>
      </c>
      <c r="F462" s="7" t="s">
        <v>419</v>
      </c>
      <c r="G462" s="10">
        <v>44400</v>
      </c>
      <c r="H462" s="7" t="s">
        <v>572</v>
      </c>
      <c r="I462" s="7">
        <v>8</v>
      </c>
      <c r="J462" s="7" t="s">
        <v>499</v>
      </c>
      <c r="K462" s="7" t="s">
        <v>567</v>
      </c>
      <c r="L462" s="7" t="s">
        <v>53</v>
      </c>
      <c r="M462" s="7">
        <v>1</v>
      </c>
      <c r="N462" s="7" t="s">
        <v>54</v>
      </c>
      <c r="O462" s="7"/>
      <c r="P462" s="7" t="s">
        <v>55</v>
      </c>
      <c r="Q462" s="7"/>
      <c r="R462" s="7" t="s">
        <v>55</v>
      </c>
      <c r="S462" s="7" t="s">
        <v>55</v>
      </c>
      <c r="T462" s="7" t="s">
        <v>55</v>
      </c>
      <c r="U462" s="7" t="s">
        <v>501</v>
      </c>
      <c r="V462" s="7"/>
      <c r="W462" s="7"/>
      <c r="X462" s="7"/>
      <c r="Y462" s="7">
        <v>0</v>
      </c>
      <c r="Z462" s="19" cm="1">
        <f t="array" ref="Z462">MAX(VALUE(Table1[[#This Row],[Enter measured harness resistance value (1st measurement)]:[Enter measured harness resistance value (3rd measurement)]]))</f>
        <v>0</v>
      </c>
      <c r="AA462" s="19" cm="1">
        <f t="array" ref="AA462">MIN(VALUE(Table1[[#This Row],[Enter measured harness resistance value (1st measurement)]:[Enter measured harness resistance value (3rd measurement)]]))</f>
        <v>0</v>
      </c>
      <c r="AB462" s="19">
        <f>IF(ISBLANK(Table1[[#This Row],[Enter measured harness resistance value (1st measurement)]]), 0, 1)</f>
        <v>0</v>
      </c>
      <c r="AC462" s="7">
        <v>0</v>
      </c>
      <c r="AD462" s="7"/>
      <c r="AE462" s="7"/>
      <c r="AF462" s="7"/>
      <c r="AG462" s="7"/>
      <c r="AH462" s="7"/>
      <c r="AI462" s="7"/>
      <c r="AJ462" s="7"/>
      <c r="AK462" s="7"/>
      <c r="AL462" s="7"/>
      <c r="AM462" s="7">
        <f>VALUE(Table1[[#This Row],[Planned Test Hours]])</f>
        <v>0</v>
      </c>
      <c r="AN462" s="7"/>
      <c r="AO462" s="7" t="s">
        <v>59</v>
      </c>
      <c r="AP462" s="7"/>
      <c r="AQ462" s="7"/>
      <c r="AR462" s="7"/>
      <c r="AS462" s="7"/>
      <c r="AT462" s="7"/>
      <c r="AU462" s="7"/>
      <c r="AV462" s="11"/>
    </row>
    <row r="463" spans="1:48" ht="14.4" x14ac:dyDescent="0.3">
      <c r="A463" s="12">
        <v>78</v>
      </c>
      <c r="B463" s="14">
        <v>44400.383333333331</v>
      </c>
      <c r="C463" s="14">
        <v>44400.384027777778</v>
      </c>
      <c r="D463" s="13" t="s">
        <v>418</v>
      </c>
      <c r="E463" s="13" t="s">
        <v>419</v>
      </c>
      <c r="F463" s="13" t="s">
        <v>419</v>
      </c>
      <c r="G463" s="15">
        <v>44400</v>
      </c>
      <c r="H463" s="13" t="s">
        <v>573</v>
      </c>
      <c r="I463" s="13">
        <v>9</v>
      </c>
      <c r="J463" s="13" t="s">
        <v>499</v>
      </c>
      <c r="K463" s="13" t="s">
        <v>567</v>
      </c>
      <c r="L463" s="13" t="s">
        <v>53</v>
      </c>
      <c r="M463" s="13">
        <v>1</v>
      </c>
      <c r="N463" s="13" t="s">
        <v>54</v>
      </c>
      <c r="O463" s="13"/>
      <c r="P463" s="13" t="s">
        <v>55</v>
      </c>
      <c r="Q463" s="13"/>
      <c r="R463" s="13" t="s">
        <v>55</v>
      </c>
      <c r="S463" s="13" t="s">
        <v>55</v>
      </c>
      <c r="T463" s="13" t="s">
        <v>55</v>
      </c>
      <c r="U463" s="13" t="s">
        <v>501</v>
      </c>
      <c r="V463" s="13"/>
      <c r="W463" s="13"/>
      <c r="X463" s="13"/>
      <c r="Y463" s="13">
        <v>0</v>
      </c>
      <c r="Z463" s="21" cm="1">
        <f t="array" ref="Z463">MAX(VALUE(Table1[[#This Row],[Enter measured harness resistance value (1st measurement)]:[Enter measured harness resistance value (3rd measurement)]]))</f>
        <v>0</v>
      </c>
      <c r="AA463" s="21" cm="1">
        <f t="array" ref="AA463">MIN(VALUE(Table1[[#This Row],[Enter measured harness resistance value (1st measurement)]:[Enter measured harness resistance value (3rd measurement)]]))</f>
        <v>0</v>
      </c>
      <c r="AB463" s="21">
        <f>IF(ISBLANK(Table1[[#This Row],[Enter measured harness resistance value (1st measurement)]]), 0, 1)</f>
        <v>0</v>
      </c>
      <c r="AC463" s="13">
        <v>0</v>
      </c>
      <c r="AD463" s="13"/>
      <c r="AE463" s="13"/>
      <c r="AF463" s="13"/>
      <c r="AG463" s="13"/>
      <c r="AH463" s="13"/>
      <c r="AI463" s="13"/>
      <c r="AJ463" s="13"/>
      <c r="AK463" s="13"/>
      <c r="AL463" s="13"/>
      <c r="AM463" s="13">
        <f>VALUE(Table1[[#This Row],[Planned Test Hours]])</f>
        <v>0</v>
      </c>
      <c r="AN463" s="13"/>
      <c r="AO463" s="13" t="s">
        <v>59</v>
      </c>
      <c r="AP463" s="13"/>
      <c r="AQ463" s="13"/>
      <c r="AR463" s="13"/>
      <c r="AS463" s="13"/>
      <c r="AT463" s="13"/>
      <c r="AU463" s="13"/>
      <c r="AV463" s="17"/>
    </row>
    <row r="464" spans="1:48" ht="14.4" x14ac:dyDescent="0.3">
      <c r="A464" s="8">
        <v>79</v>
      </c>
      <c r="B464" s="9">
        <v>44400.384027777778</v>
      </c>
      <c r="C464" s="9">
        <v>44400.384027777778</v>
      </c>
      <c r="D464" s="7" t="s">
        <v>418</v>
      </c>
      <c r="E464" s="7" t="s">
        <v>419</v>
      </c>
      <c r="F464" s="7" t="s">
        <v>419</v>
      </c>
      <c r="G464" s="10">
        <v>44400</v>
      </c>
      <c r="H464" s="7" t="s">
        <v>574</v>
      </c>
      <c r="I464" s="7">
        <v>10</v>
      </c>
      <c r="J464" s="7" t="s">
        <v>499</v>
      </c>
      <c r="K464" s="7" t="s">
        <v>567</v>
      </c>
      <c r="L464" s="7" t="s">
        <v>53</v>
      </c>
      <c r="M464" s="7">
        <v>1</v>
      </c>
      <c r="N464" s="7" t="s">
        <v>54</v>
      </c>
      <c r="O464" s="7"/>
      <c r="P464" s="7" t="s">
        <v>55</v>
      </c>
      <c r="Q464" s="7"/>
      <c r="R464" s="7" t="s">
        <v>55</v>
      </c>
      <c r="S464" s="7" t="s">
        <v>55</v>
      </c>
      <c r="T464" s="7" t="s">
        <v>55</v>
      </c>
      <c r="U464" s="7" t="s">
        <v>501</v>
      </c>
      <c r="V464" s="7"/>
      <c r="W464" s="7"/>
      <c r="X464" s="7"/>
      <c r="Y464" s="7">
        <v>0</v>
      </c>
      <c r="Z464" s="19" cm="1">
        <f t="array" ref="Z464">MAX(VALUE(Table1[[#This Row],[Enter measured harness resistance value (1st measurement)]:[Enter measured harness resistance value (3rd measurement)]]))</f>
        <v>0</v>
      </c>
      <c r="AA464" s="19" cm="1">
        <f t="array" ref="AA464">MIN(VALUE(Table1[[#This Row],[Enter measured harness resistance value (1st measurement)]:[Enter measured harness resistance value (3rd measurement)]]))</f>
        <v>0</v>
      </c>
      <c r="AB464" s="19">
        <f>IF(ISBLANK(Table1[[#This Row],[Enter measured harness resistance value (1st measurement)]]), 0, 1)</f>
        <v>0</v>
      </c>
      <c r="AC464" s="7">
        <v>0</v>
      </c>
      <c r="AD464" s="7"/>
      <c r="AE464" s="7"/>
      <c r="AF464" s="7"/>
      <c r="AG464" s="7"/>
      <c r="AH464" s="7"/>
      <c r="AI464" s="7"/>
      <c r="AJ464" s="7"/>
      <c r="AK464" s="7"/>
      <c r="AL464" s="7"/>
      <c r="AM464" s="7">
        <f>VALUE(Table1[[#This Row],[Planned Test Hours]])</f>
        <v>0</v>
      </c>
      <c r="AN464" s="7"/>
      <c r="AO464" s="7" t="s">
        <v>59</v>
      </c>
      <c r="AP464" s="7"/>
      <c r="AQ464" s="7"/>
      <c r="AR464" s="7"/>
      <c r="AS464" s="7"/>
      <c r="AT464" s="7"/>
      <c r="AU464" s="7"/>
      <c r="AV464" s="11"/>
    </row>
    <row r="465" spans="1:48" ht="14.4" x14ac:dyDescent="0.3">
      <c r="A465" s="12">
        <v>80</v>
      </c>
      <c r="B465" s="14">
        <v>44400.384722222225</v>
      </c>
      <c r="C465" s="14">
        <v>44400.384722222225</v>
      </c>
      <c r="D465" s="13" t="s">
        <v>418</v>
      </c>
      <c r="E465" s="13" t="s">
        <v>419</v>
      </c>
      <c r="F465" s="13" t="s">
        <v>419</v>
      </c>
      <c r="G465" s="15">
        <v>44400</v>
      </c>
      <c r="H465" s="13" t="s">
        <v>575</v>
      </c>
      <c r="I465" s="13">
        <v>11</v>
      </c>
      <c r="J465" s="13" t="s">
        <v>499</v>
      </c>
      <c r="K465" s="13" t="s">
        <v>567</v>
      </c>
      <c r="L465" s="13" t="s">
        <v>53</v>
      </c>
      <c r="M465" s="13">
        <v>1</v>
      </c>
      <c r="N465" s="13" t="s">
        <v>54</v>
      </c>
      <c r="O465" s="13"/>
      <c r="P465" s="13" t="s">
        <v>55</v>
      </c>
      <c r="Q465" s="13"/>
      <c r="R465" s="13" t="s">
        <v>55</v>
      </c>
      <c r="S465" s="13" t="s">
        <v>55</v>
      </c>
      <c r="T465" s="13" t="s">
        <v>55</v>
      </c>
      <c r="U465" s="13" t="s">
        <v>501</v>
      </c>
      <c r="V465" s="13"/>
      <c r="W465" s="13"/>
      <c r="X465" s="13"/>
      <c r="Y465" s="13">
        <v>0</v>
      </c>
      <c r="Z465" s="21" cm="1">
        <f t="array" ref="Z465">MAX(VALUE(Table1[[#This Row],[Enter measured harness resistance value (1st measurement)]:[Enter measured harness resistance value (3rd measurement)]]))</f>
        <v>0</v>
      </c>
      <c r="AA465" s="21" cm="1">
        <f t="array" ref="AA465">MIN(VALUE(Table1[[#This Row],[Enter measured harness resistance value (1st measurement)]:[Enter measured harness resistance value (3rd measurement)]]))</f>
        <v>0</v>
      </c>
      <c r="AB465" s="21">
        <f>IF(ISBLANK(Table1[[#This Row],[Enter measured harness resistance value (1st measurement)]]), 0, 1)</f>
        <v>0</v>
      </c>
      <c r="AC465" s="13">
        <v>0</v>
      </c>
      <c r="AD465" s="13"/>
      <c r="AE465" s="13"/>
      <c r="AF465" s="13"/>
      <c r="AG465" s="13"/>
      <c r="AH465" s="13"/>
      <c r="AI465" s="13"/>
      <c r="AJ465" s="13"/>
      <c r="AK465" s="13"/>
      <c r="AL465" s="13"/>
      <c r="AM465" s="13">
        <f>VALUE(Table1[[#This Row],[Planned Test Hours]])</f>
        <v>0</v>
      </c>
      <c r="AN465" s="13"/>
      <c r="AO465" s="13" t="s">
        <v>59</v>
      </c>
      <c r="AP465" s="13"/>
      <c r="AQ465" s="13"/>
      <c r="AR465" s="13"/>
      <c r="AS465" s="13"/>
      <c r="AT465" s="13"/>
      <c r="AU465" s="13"/>
      <c r="AV465" s="17"/>
    </row>
    <row r="466" spans="1:48" ht="14.4" x14ac:dyDescent="0.3">
      <c r="A466" s="8">
        <v>81</v>
      </c>
      <c r="B466" s="9">
        <v>44400.384722222225</v>
      </c>
      <c r="C466" s="9">
        <v>44400.385416666664</v>
      </c>
      <c r="D466" s="7" t="s">
        <v>418</v>
      </c>
      <c r="E466" s="7" t="s">
        <v>419</v>
      </c>
      <c r="F466" s="7" t="s">
        <v>419</v>
      </c>
      <c r="G466" s="10">
        <v>44400</v>
      </c>
      <c r="H466" s="7" t="s">
        <v>576</v>
      </c>
      <c r="I466" s="7">
        <v>12</v>
      </c>
      <c r="J466" s="7" t="s">
        <v>499</v>
      </c>
      <c r="K466" s="7" t="s">
        <v>567</v>
      </c>
      <c r="L466" s="7" t="s">
        <v>53</v>
      </c>
      <c r="M466" s="7">
        <v>1</v>
      </c>
      <c r="N466" s="7" t="s">
        <v>54</v>
      </c>
      <c r="O466" s="7"/>
      <c r="P466" s="7" t="s">
        <v>55</v>
      </c>
      <c r="Q466" s="7"/>
      <c r="R466" s="7" t="s">
        <v>55</v>
      </c>
      <c r="S466" s="7" t="s">
        <v>55</v>
      </c>
      <c r="T466" s="7" t="s">
        <v>55</v>
      </c>
      <c r="U466" s="7" t="s">
        <v>501</v>
      </c>
      <c r="V466" s="7"/>
      <c r="W466" s="7"/>
      <c r="X466" s="7"/>
      <c r="Y466" s="7">
        <v>0</v>
      </c>
      <c r="Z466" s="19" cm="1">
        <f t="array" ref="Z466">MAX(VALUE(Table1[[#This Row],[Enter measured harness resistance value (1st measurement)]:[Enter measured harness resistance value (3rd measurement)]]))</f>
        <v>0</v>
      </c>
      <c r="AA466" s="19" cm="1">
        <f t="array" ref="AA466">MIN(VALUE(Table1[[#This Row],[Enter measured harness resistance value (1st measurement)]:[Enter measured harness resistance value (3rd measurement)]]))</f>
        <v>0</v>
      </c>
      <c r="AB466" s="19">
        <f>IF(ISBLANK(Table1[[#This Row],[Enter measured harness resistance value (1st measurement)]]), 0, 1)</f>
        <v>0</v>
      </c>
      <c r="AC466" s="7">
        <v>0</v>
      </c>
      <c r="AD466" s="7"/>
      <c r="AE466" s="7"/>
      <c r="AF466" s="7"/>
      <c r="AG466" s="7"/>
      <c r="AH466" s="7"/>
      <c r="AI466" s="7"/>
      <c r="AJ466" s="7"/>
      <c r="AK466" s="7"/>
      <c r="AL466" s="7"/>
      <c r="AM466" s="7">
        <f>VALUE(Table1[[#This Row],[Planned Test Hours]])</f>
        <v>0</v>
      </c>
      <c r="AN466" s="7"/>
      <c r="AO466" s="7" t="s">
        <v>59</v>
      </c>
      <c r="AP466" s="7"/>
      <c r="AQ466" s="7"/>
      <c r="AR466" s="7"/>
      <c r="AS466" s="7"/>
      <c r="AT466" s="7"/>
      <c r="AU466" s="7"/>
      <c r="AV466" s="11"/>
    </row>
    <row r="467" spans="1:48" ht="14.4" x14ac:dyDescent="0.3">
      <c r="A467" s="12">
        <v>82</v>
      </c>
      <c r="B467" s="14">
        <v>44400.385416666664</v>
      </c>
      <c r="C467" s="14">
        <v>44400.386111111111</v>
      </c>
      <c r="D467" s="13" t="s">
        <v>418</v>
      </c>
      <c r="E467" s="13" t="s">
        <v>419</v>
      </c>
      <c r="F467" s="13" t="s">
        <v>419</v>
      </c>
      <c r="G467" s="15">
        <v>44400</v>
      </c>
      <c r="H467" s="13" t="s">
        <v>577</v>
      </c>
      <c r="I467" s="13">
        <v>13</v>
      </c>
      <c r="J467" s="13" t="s">
        <v>499</v>
      </c>
      <c r="K467" s="13" t="s">
        <v>567</v>
      </c>
      <c r="L467" s="13" t="s">
        <v>53</v>
      </c>
      <c r="M467" s="13">
        <v>1</v>
      </c>
      <c r="N467" s="13" t="s">
        <v>54</v>
      </c>
      <c r="O467" s="13"/>
      <c r="P467" s="13" t="s">
        <v>55</v>
      </c>
      <c r="Q467" s="13"/>
      <c r="R467" s="13" t="s">
        <v>55</v>
      </c>
      <c r="S467" s="13" t="s">
        <v>55</v>
      </c>
      <c r="T467" s="13" t="s">
        <v>55</v>
      </c>
      <c r="U467" s="13" t="s">
        <v>501</v>
      </c>
      <c r="V467" s="13"/>
      <c r="W467" s="13"/>
      <c r="X467" s="13"/>
      <c r="Y467" s="13">
        <v>0</v>
      </c>
      <c r="Z467" s="21" cm="1">
        <f t="array" ref="Z467">MAX(VALUE(Table1[[#This Row],[Enter measured harness resistance value (1st measurement)]:[Enter measured harness resistance value (3rd measurement)]]))</f>
        <v>0</v>
      </c>
      <c r="AA467" s="21" cm="1">
        <f t="array" ref="AA467">MIN(VALUE(Table1[[#This Row],[Enter measured harness resistance value (1st measurement)]:[Enter measured harness resistance value (3rd measurement)]]))</f>
        <v>0</v>
      </c>
      <c r="AB467" s="21">
        <f>IF(ISBLANK(Table1[[#This Row],[Enter measured harness resistance value (1st measurement)]]), 0, 1)</f>
        <v>0</v>
      </c>
      <c r="AC467" s="13">
        <v>0</v>
      </c>
      <c r="AD467" s="13"/>
      <c r="AE467" s="13"/>
      <c r="AF467" s="13"/>
      <c r="AG467" s="13"/>
      <c r="AH467" s="13"/>
      <c r="AI467" s="13"/>
      <c r="AJ467" s="13"/>
      <c r="AK467" s="13"/>
      <c r="AL467" s="13"/>
      <c r="AM467" s="13">
        <f>VALUE(Table1[[#This Row],[Planned Test Hours]])</f>
        <v>0</v>
      </c>
      <c r="AN467" s="13"/>
      <c r="AO467" s="13" t="s">
        <v>59</v>
      </c>
      <c r="AP467" s="13"/>
      <c r="AQ467" s="13"/>
      <c r="AR467" s="13"/>
      <c r="AS467" s="13"/>
      <c r="AT467" s="13"/>
      <c r="AU467" s="13"/>
      <c r="AV467" s="17"/>
    </row>
    <row r="468" spans="1:48" ht="14.4" x14ac:dyDescent="0.3">
      <c r="A468" s="8">
        <v>83</v>
      </c>
      <c r="B468" s="9">
        <v>44400.386111111111</v>
      </c>
      <c r="C468" s="9">
        <v>44400.386111111111</v>
      </c>
      <c r="D468" s="7" t="s">
        <v>418</v>
      </c>
      <c r="E468" s="7" t="s">
        <v>419</v>
      </c>
      <c r="F468" s="7" t="s">
        <v>419</v>
      </c>
      <c r="G468" s="10">
        <v>44400</v>
      </c>
      <c r="H468" s="7" t="s">
        <v>578</v>
      </c>
      <c r="I468" s="7">
        <v>14</v>
      </c>
      <c r="J468" s="7" t="s">
        <v>499</v>
      </c>
      <c r="K468" s="7" t="s">
        <v>567</v>
      </c>
      <c r="L468" s="7" t="s">
        <v>53</v>
      </c>
      <c r="M468" s="7">
        <v>1</v>
      </c>
      <c r="N468" s="7" t="s">
        <v>54</v>
      </c>
      <c r="O468" s="7"/>
      <c r="P468" s="7" t="s">
        <v>55</v>
      </c>
      <c r="Q468" s="7"/>
      <c r="R468" s="7" t="s">
        <v>55</v>
      </c>
      <c r="S468" s="7" t="s">
        <v>55</v>
      </c>
      <c r="T468" s="7" t="s">
        <v>55</v>
      </c>
      <c r="U468" s="7" t="s">
        <v>501</v>
      </c>
      <c r="V468" s="7"/>
      <c r="W468" s="7"/>
      <c r="X468" s="7"/>
      <c r="Y468" s="7">
        <v>0</v>
      </c>
      <c r="Z468" s="19" cm="1">
        <f t="array" ref="Z468">MAX(VALUE(Table1[[#This Row],[Enter measured harness resistance value (1st measurement)]:[Enter measured harness resistance value (3rd measurement)]]))</f>
        <v>0</v>
      </c>
      <c r="AA468" s="19" cm="1">
        <f t="array" ref="AA468">MIN(VALUE(Table1[[#This Row],[Enter measured harness resistance value (1st measurement)]:[Enter measured harness resistance value (3rd measurement)]]))</f>
        <v>0</v>
      </c>
      <c r="AB468" s="19">
        <f>IF(ISBLANK(Table1[[#This Row],[Enter measured harness resistance value (1st measurement)]]), 0, 1)</f>
        <v>0</v>
      </c>
      <c r="AC468" s="7">
        <v>0</v>
      </c>
      <c r="AD468" s="7"/>
      <c r="AE468" s="7"/>
      <c r="AF468" s="7"/>
      <c r="AG468" s="7"/>
      <c r="AH468" s="7"/>
      <c r="AI468" s="7"/>
      <c r="AJ468" s="7"/>
      <c r="AK468" s="7"/>
      <c r="AL468" s="7"/>
      <c r="AM468" s="7">
        <f>VALUE(Table1[[#This Row],[Planned Test Hours]])</f>
        <v>0</v>
      </c>
      <c r="AN468" s="7"/>
      <c r="AO468" s="7" t="s">
        <v>59</v>
      </c>
      <c r="AP468" s="7"/>
      <c r="AQ468" s="7"/>
      <c r="AR468" s="7"/>
      <c r="AS468" s="7"/>
      <c r="AT468" s="7"/>
      <c r="AU468" s="7"/>
      <c r="AV468" s="11"/>
    </row>
    <row r="469" spans="1:48" ht="14.4" x14ac:dyDescent="0.3">
      <c r="A469" s="12">
        <v>84</v>
      </c>
      <c r="B469" s="14">
        <v>44400.386111111111</v>
      </c>
      <c r="C469" s="14">
        <v>44400.395833333336</v>
      </c>
      <c r="D469" s="13" t="s">
        <v>418</v>
      </c>
      <c r="E469" s="13" t="s">
        <v>419</v>
      </c>
      <c r="F469" s="13" t="s">
        <v>419</v>
      </c>
      <c r="G469" s="15">
        <v>44400</v>
      </c>
      <c r="H469" s="13" t="s">
        <v>579</v>
      </c>
      <c r="I469" s="13">
        <v>15</v>
      </c>
      <c r="J469" s="13" t="s">
        <v>499</v>
      </c>
      <c r="K469" s="13" t="s">
        <v>567</v>
      </c>
      <c r="L469" s="13" t="s">
        <v>53</v>
      </c>
      <c r="M469" s="13">
        <v>1</v>
      </c>
      <c r="N469" s="13" t="s">
        <v>54</v>
      </c>
      <c r="O469" s="13"/>
      <c r="P469" s="13" t="s">
        <v>55</v>
      </c>
      <c r="Q469" s="13"/>
      <c r="R469" s="13" t="s">
        <v>55</v>
      </c>
      <c r="S469" s="13" t="s">
        <v>55</v>
      </c>
      <c r="T469" s="13" t="s">
        <v>55</v>
      </c>
      <c r="U469" s="13" t="s">
        <v>501</v>
      </c>
      <c r="V469" s="13"/>
      <c r="W469" s="13"/>
      <c r="X469" s="13"/>
      <c r="Y469" s="13">
        <v>0</v>
      </c>
      <c r="Z469" s="21" cm="1">
        <f t="array" ref="Z469">MAX(VALUE(Table1[[#This Row],[Enter measured harness resistance value (1st measurement)]:[Enter measured harness resistance value (3rd measurement)]]))</f>
        <v>0</v>
      </c>
      <c r="AA469" s="21" cm="1">
        <f t="array" ref="AA469">MIN(VALUE(Table1[[#This Row],[Enter measured harness resistance value (1st measurement)]:[Enter measured harness resistance value (3rd measurement)]]))</f>
        <v>0</v>
      </c>
      <c r="AB469" s="21">
        <f>IF(ISBLANK(Table1[[#This Row],[Enter measured harness resistance value (1st measurement)]]), 0, 1)</f>
        <v>0</v>
      </c>
      <c r="AC469" s="13">
        <v>0</v>
      </c>
      <c r="AD469" s="13"/>
      <c r="AE469" s="13"/>
      <c r="AF469" s="13"/>
      <c r="AG469" s="13"/>
      <c r="AH469" s="13"/>
      <c r="AI469" s="13"/>
      <c r="AJ469" s="13"/>
      <c r="AK469" s="13"/>
      <c r="AL469" s="13"/>
      <c r="AM469" s="13">
        <f>VALUE(Table1[[#This Row],[Planned Test Hours]])</f>
        <v>0</v>
      </c>
      <c r="AN469" s="13"/>
      <c r="AO469" s="13" t="s">
        <v>59</v>
      </c>
      <c r="AP469" s="13"/>
      <c r="AQ469" s="13"/>
      <c r="AR469" s="13"/>
      <c r="AS469" s="13"/>
      <c r="AT469" s="13"/>
      <c r="AU469" s="13"/>
      <c r="AV469" s="17"/>
    </row>
    <row r="470" spans="1:48" ht="14.4" x14ac:dyDescent="0.3">
      <c r="A470" s="8">
        <v>85</v>
      </c>
      <c r="B470" s="9">
        <v>44400.458333333336</v>
      </c>
      <c r="C470" s="9">
        <v>44400.459027777775</v>
      </c>
      <c r="D470" s="7" t="s">
        <v>418</v>
      </c>
      <c r="E470" s="7" t="s">
        <v>419</v>
      </c>
      <c r="F470" s="7" t="s">
        <v>419</v>
      </c>
      <c r="G470" s="10">
        <v>44400</v>
      </c>
      <c r="H470" s="7" t="s">
        <v>580</v>
      </c>
      <c r="I470" s="7">
        <v>5</v>
      </c>
      <c r="J470" s="7" t="s">
        <v>499</v>
      </c>
      <c r="K470" s="7" t="s">
        <v>567</v>
      </c>
      <c r="L470" s="7" t="s">
        <v>53</v>
      </c>
      <c r="M470" s="7">
        <v>1</v>
      </c>
      <c r="N470" s="7" t="s">
        <v>54</v>
      </c>
      <c r="O470" s="7"/>
      <c r="P470" s="7" t="s">
        <v>55</v>
      </c>
      <c r="Q470" s="7"/>
      <c r="R470" s="7" t="s">
        <v>55</v>
      </c>
      <c r="S470" s="7" t="s">
        <v>55</v>
      </c>
      <c r="T470" s="7" t="s">
        <v>55</v>
      </c>
      <c r="U470" s="7" t="s">
        <v>501</v>
      </c>
      <c r="V470" s="7"/>
      <c r="W470" s="7"/>
      <c r="X470" s="7"/>
      <c r="Y470" s="7">
        <v>0</v>
      </c>
      <c r="Z470" s="19" cm="1">
        <f t="array" ref="Z470">MAX(VALUE(Table1[[#This Row],[Enter measured harness resistance value (1st measurement)]:[Enter measured harness resistance value (3rd measurement)]]))</f>
        <v>0</v>
      </c>
      <c r="AA470" s="19" cm="1">
        <f t="array" ref="AA470">MIN(VALUE(Table1[[#This Row],[Enter measured harness resistance value (1st measurement)]:[Enter measured harness resistance value (3rd measurement)]]))</f>
        <v>0</v>
      </c>
      <c r="AB470" s="19">
        <f>IF(ISBLANK(Table1[[#This Row],[Enter measured harness resistance value (1st measurement)]]), 0, 1)</f>
        <v>0</v>
      </c>
      <c r="AC470" s="7">
        <v>0</v>
      </c>
      <c r="AD470" s="7"/>
      <c r="AE470" s="7"/>
      <c r="AF470" s="7"/>
      <c r="AG470" s="7"/>
      <c r="AH470" s="7"/>
      <c r="AI470" s="7"/>
      <c r="AJ470" s="7"/>
      <c r="AK470" s="7"/>
      <c r="AL470" s="7"/>
      <c r="AM470" s="7">
        <f>VALUE(Table1[[#This Row],[Planned Test Hours]])</f>
        <v>0</v>
      </c>
      <c r="AN470" s="7"/>
      <c r="AO470" s="7" t="s">
        <v>59</v>
      </c>
      <c r="AP470" s="7"/>
      <c r="AQ470" s="7"/>
      <c r="AR470" s="7"/>
      <c r="AS470" s="7"/>
      <c r="AT470" s="7"/>
      <c r="AU470" s="7"/>
      <c r="AV470" s="11"/>
    </row>
    <row r="471" spans="1:48" ht="14.4" x14ac:dyDescent="0.3">
      <c r="A471" s="12">
        <v>86</v>
      </c>
      <c r="B471" s="14">
        <v>44400.459027777775</v>
      </c>
      <c r="C471" s="14">
        <v>44400.459722222222</v>
      </c>
      <c r="D471" s="13" t="s">
        <v>418</v>
      </c>
      <c r="E471" s="13" t="s">
        <v>419</v>
      </c>
      <c r="F471" s="13" t="s">
        <v>419</v>
      </c>
      <c r="G471" s="15">
        <v>44400</v>
      </c>
      <c r="H471" s="13" t="s">
        <v>581</v>
      </c>
      <c r="I471" s="13">
        <v>18</v>
      </c>
      <c r="J471" s="13" t="s">
        <v>499</v>
      </c>
      <c r="K471" s="13" t="s">
        <v>567</v>
      </c>
      <c r="L471" s="13" t="s">
        <v>53</v>
      </c>
      <c r="M471" s="13">
        <v>1</v>
      </c>
      <c r="N471" s="13" t="s">
        <v>54</v>
      </c>
      <c r="O471" s="13"/>
      <c r="P471" s="13" t="s">
        <v>55</v>
      </c>
      <c r="Q471" s="13"/>
      <c r="R471" s="13" t="s">
        <v>55</v>
      </c>
      <c r="S471" s="13" t="s">
        <v>55</v>
      </c>
      <c r="T471" s="13" t="s">
        <v>55</v>
      </c>
      <c r="U471" s="13" t="s">
        <v>501</v>
      </c>
      <c r="V471" s="13"/>
      <c r="W471" s="13"/>
      <c r="X471" s="13"/>
      <c r="Y471" s="13">
        <v>0</v>
      </c>
      <c r="Z471" s="21" cm="1">
        <f t="array" ref="Z471">MAX(VALUE(Table1[[#This Row],[Enter measured harness resistance value (1st measurement)]:[Enter measured harness resistance value (3rd measurement)]]))</f>
        <v>0</v>
      </c>
      <c r="AA471" s="21" cm="1">
        <f t="array" ref="AA471">MIN(VALUE(Table1[[#This Row],[Enter measured harness resistance value (1st measurement)]:[Enter measured harness resistance value (3rd measurement)]]))</f>
        <v>0</v>
      </c>
      <c r="AB471" s="21">
        <f>IF(ISBLANK(Table1[[#This Row],[Enter measured harness resistance value (1st measurement)]]), 0, 1)</f>
        <v>0</v>
      </c>
      <c r="AC471" s="13">
        <v>0</v>
      </c>
      <c r="AD471" s="13"/>
      <c r="AE471" s="13"/>
      <c r="AF471" s="13"/>
      <c r="AG471" s="13"/>
      <c r="AH471" s="13"/>
      <c r="AI471" s="13"/>
      <c r="AJ471" s="13"/>
      <c r="AK471" s="13"/>
      <c r="AL471" s="13"/>
      <c r="AM471" s="13">
        <f>VALUE(Table1[[#This Row],[Planned Test Hours]])</f>
        <v>0</v>
      </c>
      <c r="AN471" s="13"/>
      <c r="AO471" s="13" t="s">
        <v>59</v>
      </c>
      <c r="AP471" s="13"/>
      <c r="AQ471" s="13"/>
      <c r="AR471" s="13"/>
      <c r="AS471" s="13"/>
      <c r="AT471" s="13"/>
      <c r="AU471" s="13"/>
      <c r="AV471" s="17"/>
    </row>
    <row r="472" spans="1:48" ht="14.4" x14ac:dyDescent="0.3">
      <c r="A472" s="8">
        <v>87</v>
      </c>
      <c r="B472" s="9">
        <v>44400.459722222222</v>
      </c>
      <c r="C472" s="9">
        <v>44400.459722222222</v>
      </c>
      <c r="D472" s="7" t="s">
        <v>418</v>
      </c>
      <c r="E472" s="7" t="s">
        <v>419</v>
      </c>
      <c r="F472" s="7" t="s">
        <v>419</v>
      </c>
      <c r="G472" s="10">
        <v>44400</v>
      </c>
      <c r="H472" s="7" t="s">
        <v>582</v>
      </c>
      <c r="I472" s="7">
        <v>19</v>
      </c>
      <c r="J472" s="7" t="s">
        <v>499</v>
      </c>
      <c r="K472" s="7" t="s">
        <v>567</v>
      </c>
      <c r="L472" s="7" t="s">
        <v>53</v>
      </c>
      <c r="M472" s="7">
        <v>1</v>
      </c>
      <c r="N472" s="7" t="s">
        <v>54</v>
      </c>
      <c r="O472" s="7"/>
      <c r="P472" s="7" t="s">
        <v>55</v>
      </c>
      <c r="Q472" s="7"/>
      <c r="R472" s="7" t="s">
        <v>55</v>
      </c>
      <c r="S472" s="7" t="s">
        <v>55</v>
      </c>
      <c r="T472" s="7" t="s">
        <v>55</v>
      </c>
      <c r="U472" s="7" t="s">
        <v>501</v>
      </c>
      <c r="V472" s="7"/>
      <c r="W472" s="7"/>
      <c r="X472" s="7"/>
      <c r="Y472" s="7">
        <v>0</v>
      </c>
      <c r="Z472" s="19" cm="1">
        <f t="array" ref="Z472">MAX(VALUE(Table1[[#This Row],[Enter measured harness resistance value (1st measurement)]:[Enter measured harness resistance value (3rd measurement)]]))</f>
        <v>0</v>
      </c>
      <c r="AA472" s="19" cm="1">
        <f t="array" ref="AA472">MIN(VALUE(Table1[[#This Row],[Enter measured harness resistance value (1st measurement)]:[Enter measured harness resistance value (3rd measurement)]]))</f>
        <v>0</v>
      </c>
      <c r="AB472" s="19">
        <f>IF(ISBLANK(Table1[[#This Row],[Enter measured harness resistance value (1st measurement)]]), 0, 1)</f>
        <v>0</v>
      </c>
      <c r="AC472" s="7">
        <v>0</v>
      </c>
      <c r="AD472" s="7"/>
      <c r="AE472" s="7"/>
      <c r="AF472" s="7"/>
      <c r="AG472" s="7"/>
      <c r="AH472" s="7"/>
      <c r="AI472" s="7"/>
      <c r="AJ472" s="7"/>
      <c r="AK472" s="7"/>
      <c r="AL472" s="7"/>
      <c r="AM472" s="7">
        <f>VALUE(Table1[[#This Row],[Planned Test Hours]])</f>
        <v>0</v>
      </c>
      <c r="AN472" s="7"/>
      <c r="AO472" s="7" t="s">
        <v>59</v>
      </c>
      <c r="AP472" s="7"/>
      <c r="AQ472" s="7"/>
      <c r="AR472" s="7"/>
      <c r="AS472" s="7"/>
      <c r="AT472" s="7"/>
      <c r="AU472" s="7"/>
      <c r="AV472" s="11"/>
    </row>
    <row r="473" spans="1:48" ht="14.4" x14ac:dyDescent="0.3">
      <c r="A473" s="12">
        <v>88</v>
      </c>
      <c r="B473" s="14">
        <v>44400.460416666669</v>
      </c>
      <c r="C473" s="14">
        <v>44400.460416666669</v>
      </c>
      <c r="D473" s="13" t="s">
        <v>418</v>
      </c>
      <c r="E473" s="13" t="s">
        <v>419</v>
      </c>
      <c r="F473" s="13" t="s">
        <v>419</v>
      </c>
      <c r="G473" s="15">
        <v>44400</v>
      </c>
      <c r="H473" s="13" t="s">
        <v>583</v>
      </c>
      <c r="I473" s="13">
        <v>20</v>
      </c>
      <c r="J473" s="13" t="s">
        <v>499</v>
      </c>
      <c r="K473" s="13" t="s">
        <v>567</v>
      </c>
      <c r="L473" s="13" t="s">
        <v>53</v>
      </c>
      <c r="M473" s="13">
        <v>1</v>
      </c>
      <c r="N473" s="13" t="s">
        <v>54</v>
      </c>
      <c r="O473" s="13"/>
      <c r="P473" s="13" t="s">
        <v>55</v>
      </c>
      <c r="Q473" s="13"/>
      <c r="R473" s="13" t="s">
        <v>55</v>
      </c>
      <c r="S473" s="13" t="s">
        <v>55</v>
      </c>
      <c r="T473" s="13" t="s">
        <v>55</v>
      </c>
      <c r="U473" s="13" t="s">
        <v>501</v>
      </c>
      <c r="V473" s="13"/>
      <c r="W473" s="13"/>
      <c r="X473" s="13"/>
      <c r="Y473" s="13">
        <v>0</v>
      </c>
      <c r="Z473" s="21" cm="1">
        <f t="array" ref="Z473">MAX(VALUE(Table1[[#This Row],[Enter measured harness resistance value (1st measurement)]:[Enter measured harness resistance value (3rd measurement)]]))</f>
        <v>0</v>
      </c>
      <c r="AA473" s="21" cm="1">
        <f t="array" ref="AA473">MIN(VALUE(Table1[[#This Row],[Enter measured harness resistance value (1st measurement)]:[Enter measured harness resistance value (3rd measurement)]]))</f>
        <v>0</v>
      </c>
      <c r="AB473" s="21">
        <f>IF(ISBLANK(Table1[[#This Row],[Enter measured harness resistance value (1st measurement)]]), 0, 1)</f>
        <v>0</v>
      </c>
      <c r="AC473" s="13">
        <v>0</v>
      </c>
      <c r="AD473" s="13"/>
      <c r="AE473" s="13"/>
      <c r="AF473" s="13"/>
      <c r="AG473" s="13"/>
      <c r="AH473" s="13"/>
      <c r="AI473" s="13"/>
      <c r="AJ473" s="13"/>
      <c r="AK473" s="13"/>
      <c r="AL473" s="13"/>
      <c r="AM473" s="13">
        <f>VALUE(Table1[[#This Row],[Planned Test Hours]])</f>
        <v>0</v>
      </c>
      <c r="AN473" s="13"/>
      <c r="AO473" s="13" t="s">
        <v>59</v>
      </c>
      <c r="AP473" s="13"/>
      <c r="AQ473" s="13"/>
      <c r="AR473" s="13"/>
      <c r="AS473" s="13"/>
      <c r="AT473" s="13"/>
      <c r="AU473" s="13"/>
      <c r="AV473" s="17"/>
    </row>
    <row r="474" spans="1:48" ht="14.4" x14ac:dyDescent="0.3">
      <c r="A474" s="8">
        <v>89</v>
      </c>
      <c r="B474" s="9">
        <v>44400.460416666669</v>
      </c>
      <c r="C474" s="9">
        <v>44400.461111111108</v>
      </c>
      <c r="D474" s="7" t="s">
        <v>418</v>
      </c>
      <c r="E474" s="7" t="s">
        <v>419</v>
      </c>
      <c r="F474" s="7" t="s">
        <v>419</v>
      </c>
      <c r="G474" s="10">
        <v>44400</v>
      </c>
      <c r="H474" s="7" t="s">
        <v>584</v>
      </c>
      <c r="I474" s="7">
        <v>21</v>
      </c>
      <c r="J474" s="7" t="s">
        <v>499</v>
      </c>
      <c r="K474" s="7" t="s">
        <v>567</v>
      </c>
      <c r="L474" s="7" t="s">
        <v>53</v>
      </c>
      <c r="M474" s="7">
        <v>1</v>
      </c>
      <c r="N474" s="7" t="s">
        <v>54</v>
      </c>
      <c r="O474" s="7"/>
      <c r="P474" s="7" t="s">
        <v>55</v>
      </c>
      <c r="Q474" s="7"/>
      <c r="R474" s="7" t="s">
        <v>55</v>
      </c>
      <c r="S474" s="7" t="s">
        <v>55</v>
      </c>
      <c r="T474" s="7" t="s">
        <v>55</v>
      </c>
      <c r="U474" s="7" t="s">
        <v>501</v>
      </c>
      <c r="V474" s="7"/>
      <c r="W474" s="7"/>
      <c r="X474" s="7"/>
      <c r="Y474" s="7">
        <v>0</v>
      </c>
      <c r="Z474" s="19" cm="1">
        <f t="array" ref="Z474">MAX(VALUE(Table1[[#This Row],[Enter measured harness resistance value (1st measurement)]:[Enter measured harness resistance value (3rd measurement)]]))</f>
        <v>0</v>
      </c>
      <c r="AA474" s="19" cm="1">
        <f t="array" ref="AA474">MIN(VALUE(Table1[[#This Row],[Enter measured harness resistance value (1st measurement)]:[Enter measured harness resistance value (3rd measurement)]]))</f>
        <v>0</v>
      </c>
      <c r="AB474" s="19">
        <f>IF(ISBLANK(Table1[[#This Row],[Enter measured harness resistance value (1st measurement)]]), 0, 1)</f>
        <v>0</v>
      </c>
      <c r="AC474" s="7">
        <v>0</v>
      </c>
      <c r="AD474" s="7"/>
      <c r="AE474" s="7"/>
      <c r="AF474" s="7"/>
      <c r="AG474" s="7"/>
      <c r="AH474" s="7"/>
      <c r="AI474" s="7"/>
      <c r="AJ474" s="7"/>
      <c r="AK474" s="7"/>
      <c r="AL474" s="7"/>
      <c r="AM474" s="7">
        <f>VALUE(Table1[[#This Row],[Planned Test Hours]])</f>
        <v>0</v>
      </c>
      <c r="AN474" s="7"/>
      <c r="AO474" s="7" t="s">
        <v>59</v>
      </c>
      <c r="AP474" s="7"/>
      <c r="AQ474" s="7"/>
      <c r="AR474" s="7"/>
      <c r="AS474" s="7"/>
      <c r="AT474" s="7"/>
      <c r="AU474" s="7"/>
      <c r="AV474" s="11"/>
    </row>
    <row r="475" spans="1:48" ht="14.4" x14ac:dyDescent="0.3">
      <c r="A475" s="12">
        <v>90</v>
      </c>
      <c r="B475" s="14">
        <v>44400.461111111108</v>
      </c>
      <c r="C475" s="14">
        <v>44400.461111111108</v>
      </c>
      <c r="D475" s="13" t="s">
        <v>418</v>
      </c>
      <c r="E475" s="13" t="s">
        <v>419</v>
      </c>
      <c r="F475" s="13" t="s">
        <v>419</v>
      </c>
      <c r="G475" s="15">
        <v>44400</v>
      </c>
      <c r="H475" s="13" t="s">
        <v>585</v>
      </c>
      <c r="I475" s="13">
        <v>22</v>
      </c>
      <c r="J475" s="13" t="s">
        <v>499</v>
      </c>
      <c r="K475" s="13" t="s">
        <v>567</v>
      </c>
      <c r="L475" s="13" t="s">
        <v>53</v>
      </c>
      <c r="M475" s="13">
        <v>1</v>
      </c>
      <c r="N475" s="13" t="s">
        <v>54</v>
      </c>
      <c r="O475" s="13"/>
      <c r="P475" s="13" t="s">
        <v>55</v>
      </c>
      <c r="Q475" s="13"/>
      <c r="R475" s="13" t="s">
        <v>55</v>
      </c>
      <c r="S475" s="13" t="s">
        <v>55</v>
      </c>
      <c r="T475" s="13" t="s">
        <v>55</v>
      </c>
      <c r="U475" s="13" t="s">
        <v>501</v>
      </c>
      <c r="V475" s="13"/>
      <c r="W475" s="13"/>
      <c r="X475" s="13"/>
      <c r="Y475" s="13">
        <v>0</v>
      </c>
      <c r="Z475" s="21" cm="1">
        <f t="array" ref="Z475">MAX(VALUE(Table1[[#This Row],[Enter measured harness resistance value (1st measurement)]:[Enter measured harness resistance value (3rd measurement)]]))</f>
        <v>0</v>
      </c>
      <c r="AA475" s="21" cm="1">
        <f t="array" ref="AA475">MIN(VALUE(Table1[[#This Row],[Enter measured harness resistance value (1st measurement)]:[Enter measured harness resistance value (3rd measurement)]]))</f>
        <v>0</v>
      </c>
      <c r="AB475" s="21">
        <f>IF(ISBLANK(Table1[[#This Row],[Enter measured harness resistance value (1st measurement)]]), 0, 1)</f>
        <v>0</v>
      </c>
      <c r="AC475" s="13">
        <v>0</v>
      </c>
      <c r="AD475" s="13"/>
      <c r="AE475" s="13"/>
      <c r="AF475" s="13"/>
      <c r="AG475" s="13"/>
      <c r="AH475" s="13"/>
      <c r="AI475" s="13"/>
      <c r="AJ475" s="13"/>
      <c r="AK475" s="13"/>
      <c r="AL475" s="13"/>
      <c r="AM475" s="13">
        <f>VALUE(Table1[[#This Row],[Planned Test Hours]])</f>
        <v>0</v>
      </c>
      <c r="AN475" s="13"/>
      <c r="AO475" s="13" t="s">
        <v>59</v>
      </c>
      <c r="AP475" s="13"/>
      <c r="AQ475" s="13"/>
      <c r="AR475" s="13"/>
      <c r="AS475" s="13"/>
      <c r="AT475" s="13"/>
      <c r="AU475" s="13"/>
      <c r="AV475" s="17"/>
    </row>
    <row r="476" spans="1:48" ht="14.4" x14ac:dyDescent="0.3">
      <c r="A476" s="8">
        <v>91</v>
      </c>
      <c r="B476" s="9">
        <v>44400.461111111108</v>
      </c>
      <c r="C476" s="9">
        <v>44400.461805555555</v>
      </c>
      <c r="D476" s="7" t="s">
        <v>418</v>
      </c>
      <c r="E476" s="7" t="s">
        <v>419</v>
      </c>
      <c r="F476" s="7" t="s">
        <v>419</v>
      </c>
      <c r="G476" s="10">
        <v>44400</v>
      </c>
      <c r="H476" s="7" t="s">
        <v>586</v>
      </c>
      <c r="I476" s="7">
        <v>23</v>
      </c>
      <c r="J476" s="7" t="s">
        <v>499</v>
      </c>
      <c r="K476" s="7" t="s">
        <v>567</v>
      </c>
      <c r="L476" s="7" t="s">
        <v>53</v>
      </c>
      <c r="M476" s="7">
        <v>1</v>
      </c>
      <c r="N476" s="7" t="s">
        <v>54</v>
      </c>
      <c r="O476" s="7"/>
      <c r="P476" s="7" t="s">
        <v>55</v>
      </c>
      <c r="Q476" s="7"/>
      <c r="R476" s="7" t="s">
        <v>55</v>
      </c>
      <c r="S476" s="7" t="s">
        <v>55</v>
      </c>
      <c r="T476" s="7" t="s">
        <v>55</v>
      </c>
      <c r="U476" s="7" t="s">
        <v>501</v>
      </c>
      <c r="V476" s="7"/>
      <c r="W476" s="7"/>
      <c r="X476" s="7"/>
      <c r="Y476" s="7">
        <v>0</v>
      </c>
      <c r="Z476" s="19" cm="1">
        <f t="array" ref="Z476">MAX(VALUE(Table1[[#This Row],[Enter measured harness resistance value (1st measurement)]:[Enter measured harness resistance value (3rd measurement)]]))</f>
        <v>0</v>
      </c>
      <c r="AA476" s="19" cm="1">
        <f t="array" ref="AA476">MIN(VALUE(Table1[[#This Row],[Enter measured harness resistance value (1st measurement)]:[Enter measured harness resistance value (3rd measurement)]]))</f>
        <v>0</v>
      </c>
      <c r="AB476" s="19">
        <f>IF(ISBLANK(Table1[[#This Row],[Enter measured harness resistance value (1st measurement)]]), 0, 1)</f>
        <v>0</v>
      </c>
      <c r="AC476" s="7">
        <v>0</v>
      </c>
      <c r="AD476" s="7"/>
      <c r="AE476" s="7"/>
      <c r="AF476" s="7"/>
      <c r="AG476" s="7"/>
      <c r="AH476" s="7"/>
      <c r="AI476" s="7"/>
      <c r="AJ476" s="7"/>
      <c r="AK476" s="7"/>
      <c r="AL476" s="7"/>
      <c r="AM476" s="7">
        <f>VALUE(Table1[[#This Row],[Planned Test Hours]])</f>
        <v>0</v>
      </c>
      <c r="AN476" s="7"/>
      <c r="AO476" s="7" t="s">
        <v>59</v>
      </c>
      <c r="AP476" s="7"/>
      <c r="AQ476" s="7"/>
      <c r="AR476" s="7"/>
      <c r="AS476" s="7"/>
      <c r="AT476" s="7"/>
      <c r="AU476" s="7"/>
      <c r="AV476" s="11"/>
    </row>
    <row r="477" spans="1:48" ht="14.4" x14ac:dyDescent="0.3">
      <c r="A477" s="12">
        <v>92</v>
      </c>
      <c r="B477" s="14">
        <v>44400.522916666669</v>
      </c>
      <c r="C477" s="14">
        <v>44400.552777777775</v>
      </c>
      <c r="D477" s="13" t="s">
        <v>418</v>
      </c>
      <c r="E477" s="13" t="s">
        <v>419</v>
      </c>
      <c r="F477" s="13" t="s">
        <v>419</v>
      </c>
      <c r="G477" s="15">
        <v>44400</v>
      </c>
      <c r="H477" s="13" t="s">
        <v>587</v>
      </c>
      <c r="I477" s="13">
        <v>16</v>
      </c>
      <c r="J477" s="13" t="s">
        <v>499</v>
      </c>
      <c r="K477" s="13" t="s">
        <v>567</v>
      </c>
      <c r="L477" s="13" t="s">
        <v>53</v>
      </c>
      <c r="M477" s="13">
        <v>1</v>
      </c>
      <c r="N477" s="13" t="s">
        <v>54</v>
      </c>
      <c r="O477" s="13"/>
      <c r="P477" s="13" t="s">
        <v>55</v>
      </c>
      <c r="Q477" s="13"/>
      <c r="R477" s="13" t="s">
        <v>55</v>
      </c>
      <c r="S477" s="13" t="s">
        <v>55</v>
      </c>
      <c r="T477" s="13" t="s">
        <v>55</v>
      </c>
      <c r="U477" s="13" t="s">
        <v>501</v>
      </c>
      <c r="V477" s="13"/>
      <c r="W477" s="13"/>
      <c r="X477" s="13"/>
      <c r="Y477" s="13">
        <v>0</v>
      </c>
      <c r="Z477" s="21" cm="1">
        <f t="array" ref="Z477">MAX(VALUE(Table1[[#This Row],[Enter measured harness resistance value (1st measurement)]:[Enter measured harness resistance value (3rd measurement)]]))</f>
        <v>0</v>
      </c>
      <c r="AA477" s="21" cm="1">
        <f t="array" ref="AA477">MIN(VALUE(Table1[[#This Row],[Enter measured harness resistance value (1st measurement)]:[Enter measured harness resistance value (3rd measurement)]]))</f>
        <v>0</v>
      </c>
      <c r="AB477" s="21">
        <f>IF(ISBLANK(Table1[[#This Row],[Enter measured harness resistance value (1st measurement)]]), 0, 1)</f>
        <v>0</v>
      </c>
      <c r="AC477" s="13">
        <v>0</v>
      </c>
      <c r="AD477" s="13"/>
      <c r="AE477" s="13"/>
      <c r="AF477" s="13"/>
      <c r="AG477" s="13"/>
      <c r="AH477" s="13"/>
      <c r="AI477" s="13"/>
      <c r="AJ477" s="13"/>
      <c r="AK477" s="13"/>
      <c r="AL477" s="13"/>
      <c r="AM477" s="13">
        <f>VALUE(Table1[[#This Row],[Planned Test Hours]])</f>
        <v>0</v>
      </c>
      <c r="AN477" s="13"/>
      <c r="AO477" s="13" t="s">
        <v>59</v>
      </c>
      <c r="AP477" s="13"/>
      <c r="AQ477" s="13"/>
      <c r="AR477" s="13"/>
      <c r="AS477" s="13"/>
      <c r="AT477" s="13"/>
      <c r="AU477" s="13"/>
      <c r="AV477" s="17"/>
    </row>
    <row r="478" spans="1:48" ht="14.4" x14ac:dyDescent="0.3">
      <c r="A478" s="8">
        <v>93</v>
      </c>
      <c r="B478" s="9">
        <v>44400.552777777775</v>
      </c>
      <c r="C478" s="9">
        <v>44400.552777777775</v>
      </c>
      <c r="D478" s="7" t="s">
        <v>418</v>
      </c>
      <c r="E478" s="7" t="s">
        <v>419</v>
      </c>
      <c r="F478" s="7" t="s">
        <v>419</v>
      </c>
      <c r="G478" s="10">
        <v>44400</v>
      </c>
      <c r="H478" s="7" t="s">
        <v>588</v>
      </c>
      <c r="I478" s="7">
        <v>2</v>
      </c>
      <c r="J478" s="7" t="s">
        <v>499</v>
      </c>
      <c r="K478" s="7" t="s">
        <v>500</v>
      </c>
      <c r="L478" s="7" t="s">
        <v>53</v>
      </c>
      <c r="M478" s="7">
        <v>1</v>
      </c>
      <c r="N478" s="7" t="s">
        <v>54</v>
      </c>
      <c r="O478" s="7"/>
      <c r="P478" s="7" t="s">
        <v>55</v>
      </c>
      <c r="Q478" s="7"/>
      <c r="R478" s="7" t="s">
        <v>55</v>
      </c>
      <c r="S478" s="7" t="s">
        <v>55</v>
      </c>
      <c r="T478" s="7" t="s">
        <v>55</v>
      </c>
      <c r="U478" s="7" t="s">
        <v>501</v>
      </c>
      <c r="V478" s="7"/>
      <c r="W478" s="7"/>
      <c r="X478" s="7"/>
      <c r="Y478" s="7">
        <v>0</v>
      </c>
      <c r="Z478" s="19" cm="1">
        <f t="array" ref="Z478">MAX(VALUE(Table1[[#This Row],[Enter measured harness resistance value (1st measurement)]:[Enter measured harness resistance value (3rd measurement)]]))</f>
        <v>0</v>
      </c>
      <c r="AA478" s="19" cm="1">
        <f t="array" ref="AA478">MIN(VALUE(Table1[[#This Row],[Enter measured harness resistance value (1st measurement)]:[Enter measured harness resistance value (3rd measurement)]]))</f>
        <v>0</v>
      </c>
      <c r="AB478" s="19">
        <f>IF(ISBLANK(Table1[[#This Row],[Enter measured harness resistance value (1st measurement)]]), 0, 1)</f>
        <v>0</v>
      </c>
      <c r="AC478" s="7">
        <v>0</v>
      </c>
      <c r="AD478" s="7"/>
      <c r="AE478" s="7"/>
      <c r="AF478" s="7"/>
      <c r="AG478" s="7"/>
      <c r="AH478" s="7"/>
      <c r="AI478" s="7"/>
      <c r="AJ478" s="7"/>
      <c r="AK478" s="7"/>
      <c r="AL478" s="7"/>
      <c r="AM478" s="7">
        <f>VALUE(Table1[[#This Row],[Planned Test Hours]])</f>
        <v>0</v>
      </c>
      <c r="AN478" s="7"/>
      <c r="AO478" s="7" t="s">
        <v>59</v>
      </c>
      <c r="AP478" s="7"/>
      <c r="AQ478" s="7"/>
      <c r="AR478" s="7"/>
      <c r="AS478" s="7"/>
      <c r="AT478" s="7"/>
      <c r="AU478" s="7"/>
      <c r="AV478" s="11"/>
    </row>
    <row r="479" spans="1:48" ht="14.4" x14ac:dyDescent="0.3">
      <c r="A479" s="12">
        <v>94</v>
      </c>
      <c r="B479" s="14">
        <v>44400.552777777775</v>
      </c>
      <c r="C479" s="14">
        <v>44400.553472222222</v>
      </c>
      <c r="D479" s="13" t="s">
        <v>418</v>
      </c>
      <c r="E479" s="13" t="s">
        <v>419</v>
      </c>
      <c r="F479" s="13" t="s">
        <v>419</v>
      </c>
      <c r="G479" s="15">
        <v>44400</v>
      </c>
      <c r="H479" s="13" t="s">
        <v>589</v>
      </c>
      <c r="I479" s="13">
        <v>3</v>
      </c>
      <c r="J479" s="13" t="s">
        <v>499</v>
      </c>
      <c r="K479" s="13" t="s">
        <v>500</v>
      </c>
      <c r="L479" s="13" t="s">
        <v>53</v>
      </c>
      <c r="M479" s="13">
        <v>1</v>
      </c>
      <c r="N479" s="13" t="s">
        <v>54</v>
      </c>
      <c r="O479" s="13"/>
      <c r="P479" s="13" t="s">
        <v>55</v>
      </c>
      <c r="Q479" s="13"/>
      <c r="R479" s="13" t="s">
        <v>55</v>
      </c>
      <c r="S479" s="13" t="s">
        <v>55</v>
      </c>
      <c r="T479" s="13" t="s">
        <v>55</v>
      </c>
      <c r="U479" s="13" t="s">
        <v>501</v>
      </c>
      <c r="V479" s="13"/>
      <c r="W479" s="13"/>
      <c r="X479" s="13"/>
      <c r="Y479" s="13">
        <v>0</v>
      </c>
      <c r="Z479" s="21" cm="1">
        <f t="array" ref="Z479">MAX(VALUE(Table1[[#This Row],[Enter measured harness resistance value (1st measurement)]:[Enter measured harness resistance value (3rd measurement)]]))</f>
        <v>0</v>
      </c>
      <c r="AA479" s="21" cm="1">
        <f t="array" ref="AA479">MIN(VALUE(Table1[[#This Row],[Enter measured harness resistance value (1st measurement)]:[Enter measured harness resistance value (3rd measurement)]]))</f>
        <v>0</v>
      </c>
      <c r="AB479" s="21">
        <f>IF(ISBLANK(Table1[[#This Row],[Enter measured harness resistance value (1st measurement)]]), 0, 1)</f>
        <v>0</v>
      </c>
      <c r="AC479" s="13">
        <v>0</v>
      </c>
      <c r="AD479" s="13"/>
      <c r="AE479" s="13"/>
      <c r="AF479" s="13"/>
      <c r="AG479" s="13"/>
      <c r="AH479" s="13"/>
      <c r="AI479" s="13"/>
      <c r="AJ479" s="13"/>
      <c r="AK479" s="13"/>
      <c r="AL479" s="13"/>
      <c r="AM479" s="13">
        <f>VALUE(Table1[[#This Row],[Planned Test Hours]])</f>
        <v>0</v>
      </c>
      <c r="AN479" s="13"/>
      <c r="AO479" s="13" t="s">
        <v>59</v>
      </c>
      <c r="AP479" s="13"/>
      <c r="AQ479" s="13"/>
      <c r="AR479" s="13"/>
      <c r="AS479" s="13"/>
      <c r="AT479" s="13"/>
      <c r="AU479" s="13"/>
      <c r="AV479" s="17"/>
    </row>
    <row r="480" spans="1:48" ht="14.4" x14ac:dyDescent="0.3">
      <c r="A480" s="8">
        <v>95</v>
      </c>
      <c r="B480" s="9">
        <v>44400.553472222222</v>
      </c>
      <c r="C480" s="9">
        <v>44400.554166666669</v>
      </c>
      <c r="D480" s="7" t="s">
        <v>418</v>
      </c>
      <c r="E480" s="7" t="s">
        <v>419</v>
      </c>
      <c r="F480" s="7" t="s">
        <v>419</v>
      </c>
      <c r="G480" s="10">
        <v>44400</v>
      </c>
      <c r="H480" s="7" t="s">
        <v>590</v>
      </c>
      <c r="I480" s="7">
        <v>4</v>
      </c>
      <c r="J480" s="7" t="s">
        <v>499</v>
      </c>
      <c r="K480" s="7" t="s">
        <v>500</v>
      </c>
      <c r="L480" s="7" t="s">
        <v>53</v>
      </c>
      <c r="M480" s="7">
        <v>1</v>
      </c>
      <c r="N480" s="7" t="s">
        <v>54</v>
      </c>
      <c r="O480" s="7"/>
      <c r="P480" s="7" t="s">
        <v>55</v>
      </c>
      <c r="Q480" s="7"/>
      <c r="R480" s="7" t="s">
        <v>55</v>
      </c>
      <c r="S480" s="7" t="s">
        <v>55</v>
      </c>
      <c r="T480" s="7" t="s">
        <v>55</v>
      </c>
      <c r="U480" s="7" t="s">
        <v>501</v>
      </c>
      <c r="V480" s="7"/>
      <c r="W480" s="7"/>
      <c r="X480" s="7"/>
      <c r="Y480" s="7">
        <v>0</v>
      </c>
      <c r="Z480" s="19" cm="1">
        <f t="array" ref="Z480">MAX(VALUE(Table1[[#This Row],[Enter measured harness resistance value (1st measurement)]:[Enter measured harness resistance value (3rd measurement)]]))</f>
        <v>0</v>
      </c>
      <c r="AA480" s="19" cm="1">
        <f t="array" ref="AA480">MIN(VALUE(Table1[[#This Row],[Enter measured harness resistance value (1st measurement)]:[Enter measured harness resistance value (3rd measurement)]]))</f>
        <v>0</v>
      </c>
      <c r="AB480" s="19">
        <f>IF(ISBLANK(Table1[[#This Row],[Enter measured harness resistance value (1st measurement)]]), 0, 1)</f>
        <v>0</v>
      </c>
      <c r="AC480" s="7">
        <v>0</v>
      </c>
      <c r="AD480" s="7"/>
      <c r="AE480" s="7"/>
      <c r="AF480" s="7"/>
      <c r="AG480" s="7"/>
      <c r="AH480" s="7"/>
      <c r="AI480" s="7"/>
      <c r="AJ480" s="7"/>
      <c r="AK480" s="7"/>
      <c r="AL480" s="7"/>
      <c r="AM480" s="7">
        <f>VALUE(Table1[[#This Row],[Planned Test Hours]])</f>
        <v>0</v>
      </c>
      <c r="AN480" s="7"/>
      <c r="AO480" s="7" t="s">
        <v>59</v>
      </c>
      <c r="AP480" s="7"/>
      <c r="AQ480" s="7"/>
      <c r="AR480" s="7"/>
      <c r="AS480" s="7"/>
      <c r="AT480" s="7"/>
      <c r="AU480" s="7"/>
      <c r="AV480" s="11"/>
    </row>
    <row r="481" spans="1:48" ht="14.4" x14ac:dyDescent="0.3">
      <c r="A481" s="12">
        <v>96</v>
      </c>
      <c r="B481" s="14">
        <v>44400.554166666669</v>
      </c>
      <c r="C481" s="14">
        <v>44400.554861111108</v>
      </c>
      <c r="D481" s="13" t="s">
        <v>418</v>
      </c>
      <c r="E481" s="13" t="s">
        <v>419</v>
      </c>
      <c r="F481" s="13" t="s">
        <v>419</v>
      </c>
      <c r="G481" s="15">
        <v>44400</v>
      </c>
      <c r="H481" s="13" t="s">
        <v>591</v>
      </c>
      <c r="I481" s="13">
        <v>99</v>
      </c>
      <c r="J481" s="13" t="s">
        <v>499</v>
      </c>
      <c r="K481" s="13" t="s">
        <v>500</v>
      </c>
      <c r="L481" s="13" t="s">
        <v>53</v>
      </c>
      <c r="M481" s="13">
        <v>1</v>
      </c>
      <c r="N481" s="13" t="s">
        <v>54</v>
      </c>
      <c r="O481" s="13"/>
      <c r="P481" s="13" t="s">
        <v>55</v>
      </c>
      <c r="Q481" s="13"/>
      <c r="R481" s="13" t="s">
        <v>55</v>
      </c>
      <c r="S481" s="13" t="s">
        <v>55</v>
      </c>
      <c r="T481" s="13" t="s">
        <v>55</v>
      </c>
      <c r="U481" s="13" t="s">
        <v>501</v>
      </c>
      <c r="V481" s="13"/>
      <c r="W481" s="13"/>
      <c r="X481" s="13"/>
      <c r="Y481" s="13">
        <v>0</v>
      </c>
      <c r="Z481" s="21" cm="1">
        <f t="array" ref="Z481">MAX(VALUE(Table1[[#This Row],[Enter measured harness resistance value (1st measurement)]:[Enter measured harness resistance value (3rd measurement)]]))</f>
        <v>0</v>
      </c>
      <c r="AA481" s="21" cm="1">
        <f t="array" ref="AA481">MIN(VALUE(Table1[[#This Row],[Enter measured harness resistance value (1st measurement)]:[Enter measured harness resistance value (3rd measurement)]]))</f>
        <v>0</v>
      </c>
      <c r="AB481" s="21">
        <f>IF(ISBLANK(Table1[[#This Row],[Enter measured harness resistance value (1st measurement)]]), 0, 1)</f>
        <v>0</v>
      </c>
      <c r="AC481" s="13">
        <v>0</v>
      </c>
      <c r="AD481" s="13"/>
      <c r="AE481" s="13"/>
      <c r="AF481" s="13"/>
      <c r="AG481" s="13"/>
      <c r="AH481" s="13"/>
      <c r="AI481" s="13"/>
      <c r="AJ481" s="13"/>
      <c r="AK481" s="13"/>
      <c r="AL481" s="13"/>
      <c r="AM481" s="13">
        <f>VALUE(Table1[[#This Row],[Planned Test Hours]])</f>
        <v>0</v>
      </c>
      <c r="AN481" s="13"/>
      <c r="AO481" s="13" t="s">
        <v>59</v>
      </c>
      <c r="AP481" s="13"/>
      <c r="AQ481" s="13"/>
      <c r="AR481" s="13"/>
      <c r="AS481" s="13"/>
      <c r="AT481" s="13"/>
      <c r="AU481" s="13"/>
      <c r="AV481" s="17"/>
    </row>
    <row r="482" spans="1:48" ht="14.4" x14ac:dyDescent="0.3">
      <c r="A482" s="8">
        <v>97</v>
      </c>
      <c r="B482" s="9">
        <v>44400.554861111108</v>
      </c>
      <c r="C482" s="9">
        <v>44400.554861111108</v>
      </c>
      <c r="D482" s="7" t="s">
        <v>418</v>
      </c>
      <c r="E482" s="7" t="s">
        <v>419</v>
      </c>
      <c r="F482" s="7" t="s">
        <v>419</v>
      </c>
      <c r="G482" s="10">
        <v>44400</v>
      </c>
      <c r="H482" s="7" t="s">
        <v>592</v>
      </c>
      <c r="I482" s="7">
        <v>100</v>
      </c>
      <c r="J482" s="7" t="s">
        <v>499</v>
      </c>
      <c r="K482" s="7" t="s">
        <v>500</v>
      </c>
      <c r="L482" s="7" t="s">
        <v>53</v>
      </c>
      <c r="M482" s="7">
        <v>1</v>
      </c>
      <c r="N482" s="7" t="s">
        <v>54</v>
      </c>
      <c r="O482" s="7"/>
      <c r="P482" s="7" t="s">
        <v>55</v>
      </c>
      <c r="Q482" s="7"/>
      <c r="R482" s="7" t="s">
        <v>55</v>
      </c>
      <c r="S482" s="7" t="s">
        <v>55</v>
      </c>
      <c r="T482" s="7" t="s">
        <v>55</v>
      </c>
      <c r="U482" s="7" t="s">
        <v>501</v>
      </c>
      <c r="V482" s="7"/>
      <c r="W482" s="7"/>
      <c r="X482" s="7"/>
      <c r="Y482" s="7">
        <v>0</v>
      </c>
      <c r="Z482" s="19" cm="1">
        <f t="array" ref="Z482">MAX(VALUE(Table1[[#This Row],[Enter measured harness resistance value (1st measurement)]:[Enter measured harness resistance value (3rd measurement)]]))</f>
        <v>0</v>
      </c>
      <c r="AA482" s="19" cm="1">
        <f t="array" ref="AA482">MIN(VALUE(Table1[[#This Row],[Enter measured harness resistance value (1st measurement)]:[Enter measured harness resistance value (3rd measurement)]]))</f>
        <v>0</v>
      </c>
      <c r="AB482" s="19">
        <f>IF(ISBLANK(Table1[[#This Row],[Enter measured harness resistance value (1st measurement)]]), 0, 1)</f>
        <v>0</v>
      </c>
      <c r="AC482" s="7">
        <v>0</v>
      </c>
      <c r="AD482" s="7"/>
      <c r="AE482" s="7"/>
      <c r="AF482" s="7"/>
      <c r="AG482" s="7"/>
      <c r="AH482" s="7"/>
      <c r="AI482" s="7"/>
      <c r="AJ482" s="7"/>
      <c r="AK482" s="7"/>
      <c r="AL482" s="7"/>
      <c r="AM482" s="7">
        <f>VALUE(Table1[[#This Row],[Planned Test Hours]])</f>
        <v>0</v>
      </c>
      <c r="AN482" s="7"/>
      <c r="AO482" s="7" t="s">
        <v>59</v>
      </c>
      <c r="AP482" s="7"/>
      <c r="AQ482" s="7"/>
      <c r="AR482" s="7"/>
      <c r="AS482" s="7"/>
      <c r="AT482" s="7"/>
      <c r="AU482" s="7"/>
      <c r="AV482" s="11"/>
    </row>
    <row r="483" spans="1:48" ht="14.4" x14ac:dyDescent="0.3">
      <c r="A483" s="12">
        <v>98</v>
      </c>
      <c r="B483" s="14">
        <v>44400.554861111108</v>
      </c>
      <c r="C483" s="14">
        <v>44400.555555555555</v>
      </c>
      <c r="D483" s="13" t="s">
        <v>418</v>
      </c>
      <c r="E483" s="13" t="s">
        <v>419</v>
      </c>
      <c r="F483" s="13" t="s">
        <v>419</v>
      </c>
      <c r="G483" s="15">
        <v>44400</v>
      </c>
      <c r="H483" s="13" t="s">
        <v>593</v>
      </c>
      <c r="I483" s="13">
        <v>101</v>
      </c>
      <c r="J483" s="13" t="s">
        <v>499</v>
      </c>
      <c r="K483" s="13" t="s">
        <v>500</v>
      </c>
      <c r="L483" s="13" t="s">
        <v>53</v>
      </c>
      <c r="M483" s="13">
        <v>1</v>
      </c>
      <c r="N483" s="13" t="s">
        <v>54</v>
      </c>
      <c r="O483" s="13"/>
      <c r="P483" s="13" t="s">
        <v>55</v>
      </c>
      <c r="Q483" s="13"/>
      <c r="R483" s="13" t="s">
        <v>55</v>
      </c>
      <c r="S483" s="13" t="s">
        <v>55</v>
      </c>
      <c r="T483" s="13" t="s">
        <v>55</v>
      </c>
      <c r="U483" s="13" t="s">
        <v>501</v>
      </c>
      <c r="V483" s="13"/>
      <c r="W483" s="13"/>
      <c r="X483" s="13"/>
      <c r="Y483" s="13">
        <v>0</v>
      </c>
      <c r="Z483" s="21" cm="1">
        <f t="array" ref="Z483">MAX(VALUE(Table1[[#This Row],[Enter measured harness resistance value (1st measurement)]:[Enter measured harness resistance value (3rd measurement)]]))</f>
        <v>0</v>
      </c>
      <c r="AA483" s="21" cm="1">
        <f t="array" ref="AA483">MIN(VALUE(Table1[[#This Row],[Enter measured harness resistance value (1st measurement)]:[Enter measured harness resistance value (3rd measurement)]]))</f>
        <v>0</v>
      </c>
      <c r="AB483" s="21">
        <f>IF(ISBLANK(Table1[[#This Row],[Enter measured harness resistance value (1st measurement)]]), 0, 1)</f>
        <v>0</v>
      </c>
      <c r="AC483" s="13">
        <v>0</v>
      </c>
      <c r="AD483" s="13"/>
      <c r="AE483" s="13"/>
      <c r="AF483" s="13"/>
      <c r="AG483" s="13"/>
      <c r="AH483" s="13"/>
      <c r="AI483" s="13"/>
      <c r="AJ483" s="13"/>
      <c r="AK483" s="13"/>
      <c r="AL483" s="13"/>
      <c r="AM483" s="13">
        <f>VALUE(Table1[[#This Row],[Planned Test Hours]])</f>
        <v>0</v>
      </c>
      <c r="AN483" s="13"/>
      <c r="AO483" s="13" t="s">
        <v>59</v>
      </c>
      <c r="AP483" s="13"/>
      <c r="AQ483" s="13"/>
      <c r="AR483" s="13"/>
      <c r="AS483" s="13"/>
      <c r="AT483" s="13"/>
      <c r="AU483" s="13"/>
      <c r="AV483" s="17"/>
    </row>
    <row r="484" spans="1:48" ht="14.4" x14ac:dyDescent="0.3">
      <c r="A484" s="8">
        <v>99</v>
      </c>
      <c r="B484" s="9">
        <v>44400.555555555555</v>
      </c>
      <c r="C484" s="9">
        <v>44400.556250000001</v>
      </c>
      <c r="D484" s="7" t="s">
        <v>418</v>
      </c>
      <c r="E484" s="7" t="s">
        <v>419</v>
      </c>
      <c r="F484" s="7" t="s">
        <v>419</v>
      </c>
      <c r="G484" s="10">
        <v>44400</v>
      </c>
      <c r="H484" s="7" t="s">
        <v>594</v>
      </c>
      <c r="I484" s="7">
        <v>102</v>
      </c>
      <c r="J484" s="7" t="s">
        <v>499</v>
      </c>
      <c r="K484" s="7" t="s">
        <v>500</v>
      </c>
      <c r="L484" s="7" t="s">
        <v>53</v>
      </c>
      <c r="M484" s="7">
        <v>1</v>
      </c>
      <c r="N484" s="7" t="s">
        <v>54</v>
      </c>
      <c r="O484" s="7"/>
      <c r="P484" s="7" t="s">
        <v>55</v>
      </c>
      <c r="Q484" s="7"/>
      <c r="R484" s="7" t="s">
        <v>55</v>
      </c>
      <c r="S484" s="7" t="s">
        <v>55</v>
      </c>
      <c r="T484" s="7" t="s">
        <v>55</v>
      </c>
      <c r="U484" s="7" t="s">
        <v>501</v>
      </c>
      <c r="V484" s="7"/>
      <c r="W484" s="7"/>
      <c r="X484" s="7"/>
      <c r="Y484" s="7">
        <v>0</v>
      </c>
      <c r="Z484" s="19" cm="1">
        <f t="array" ref="Z484">MAX(VALUE(Table1[[#This Row],[Enter measured harness resistance value (1st measurement)]:[Enter measured harness resistance value (3rd measurement)]]))</f>
        <v>0</v>
      </c>
      <c r="AA484" s="19" cm="1">
        <f t="array" ref="AA484">MIN(VALUE(Table1[[#This Row],[Enter measured harness resistance value (1st measurement)]:[Enter measured harness resistance value (3rd measurement)]]))</f>
        <v>0</v>
      </c>
      <c r="AB484" s="19">
        <f>IF(ISBLANK(Table1[[#This Row],[Enter measured harness resistance value (1st measurement)]]), 0, 1)</f>
        <v>0</v>
      </c>
      <c r="AC484" s="7">
        <v>0</v>
      </c>
      <c r="AD484" s="7"/>
      <c r="AE484" s="7"/>
      <c r="AF484" s="7"/>
      <c r="AG484" s="7"/>
      <c r="AH484" s="7"/>
      <c r="AI484" s="7"/>
      <c r="AJ484" s="7"/>
      <c r="AK484" s="7"/>
      <c r="AL484" s="7"/>
      <c r="AM484" s="7">
        <f>VALUE(Table1[[#This Row],[Planned Test Hours]])</f>
        <v>0</v>
      </c>
      <c r="AN484" s="7"/>
      <c r="AO484" s="7" t="s">
        <v>59</v>
      </c>
      <c r="AP484" s="7"/>
      <c r="AQ484" s="7"/>
      <c r="AR484" s="7"/>
      <c r="AS484" s="7"/>
      <c r="AT484" s="7"/>
      <c r="AU484" s="7"/>
      <c r="AV484" s="11"/>
    </row>
    <row r="485" spans="1:48" ht="14.4" x14ac:dyDescent="0.3">
      <c r="A485" s="12">
        <v>100</v>
      </c>
      <c r="B485" s="14">
        <v>44400.556250000001</v>
      </c>
      <c r="C485" s="14">
        <v>44400.556250000001</v>
      </c>
      <c r="D485" s="13" t="s">
        <v>418</v>
      </c>
      <c r="E485" s="13" t="s">
        <v>419</v>
      </c>
      <c r="F485" s="13" t="s">
        <v>419</v>
      </c>
      <c r="G485" s="15">
        <v>44400</v>
      </c>
      <c r="H485" s="13" t="s">
        <v>595</v>
      </c>
      <c r="I485" s="13">
        <v>103</v>
      </c>
      <c r="J485" s="13" t="s">
        <v>499</v>
      </c>
      <c r="K485" s="13" t="s">
        <v>500</v>
      </c>
      <c r="L485" s="13" t="s">
        <v>53</v>
      </c>
      <c r="M485" s="13">
        <v>1</v>
      </c>
      <c r="N485" s="13" t="s">
        <v>54</v>
      </c>
      <c r="O485" s="13"/>
      <c r="P485" s="13" t="s">
        <v>55</v>
      </c>
      <c r="Q485" s="13"/>
      <c r="R485" s="13" t="s">
        <v>55</v>
      </c>
      <c r="S485" s="13" t="s">
        <v>55</v>
      </c>
      <c r="T485" s="13" t="s">
        <v>55</v>
      </c>
      <c r="U485" s="13" t="s">
        <v>501</v>
      </c>
      <c r="V485" s="13"/>
      <c r="W485" s="13"/>
      <c r="X485" s="13"/>
      <c r="Y485" s="13">
        <v>0</v>
      </c>
      <c r="Z485" s="21" cm="1">
        <f t="array" ref="Z485">MAX(VALUE(Table1[[#This Row],[Enter measured harness resistance value (1st measurement)]:[Enter measured harness resistance value (3rd measurement)]]))</f>
        <v>0</v>
      </c>
      <c r="AA485" s="21" cm="1">
        <f t="array" ref="AA485">MIN(VALUE(Table1[[#This Row],[Enter measured harness resistance value (1st measurement)]:[Enter measured harness resistance value (3rd measurement)]]))</f>
        <v>0</v>
      </c>
      <c r="AB485" s="21">
        <f>IF(ISBLANK(Table1[[#This Row],[Enter measured harness resistance value (1st measurement)]]), 0, 1)</f>
        <v>0</v>
      </c>
      <c r="AC485" s="13">
        <v>0</v>
      </c>
      <c r="AD485" s="13"/>
      <c r="AE485" s="13"/>
      <c r="AF485" s="13"/>
      <c r="AG485" s="13"/>
      <c r="AH485" s="13"/>
      <c r="AI485" s="13"/>
      <c r="AJ485" s="13"/>
      <c r="AK485" s="13"/>
      <c r="AL485" s="13"/>
      <c r="AM485" s="13">
        <f>VALUE(Table1[[#This Row],[Planned Test Hours]])</f>
        <v>0</v>
      </c>
      <c r="AN485" s="13"/>
      <c r="AO485" s="13" t="s">
        <v>59</v>
      </c>
      <c r="AP485" s="13"/>
      <c r="AQ485" s="13"/>
      <c r="AR485" s="13"/>
      <c r="AS485" s="13"/>
      <c r="AT485" s="13"/>
      <c r="AU485" s="13"/>
      <c r="AV485" s="17"/>
    </row>
    <row r="486" spans="1:48" ht="14.4" x14ac:dyDescent="0.3">
      <c r="A486" s="8">
        <v>101</v>
      </c>
      <c r="B486" s="9">
        <v>44400.556250000001</v>
      </c>
      <c r="C486" s="9">
        <v>44400.556944444441</v>
      </c>
      <c r="D486" s="7" t="s">
        <v>418</v>
      </c>
      <c r="E486" s="7" t="s">
        <v>419</v>
      </c>
      <c r="F486" s="7" t="s">
        <v>419</v>
      </c>
      <c r="G486" s="10">
        <v>44400</v>
      </c>
      <c r="H486" s="7" t="s">
        <v>596</v>
      </c>
      <c r="I486" s="7">
        <v>104</v>
      </c>
      <c r="J486" s="7" t="s">
        <v>499</v>
      </c>
      <c r="K486" s="7" t="s">
        <v>500</v>
      </c>
      <c r="L486" s="7" t="s">
        <v>53</v>
      </c>
      <c r="M486" s="7">
        <v>1</v>
      </c>
      <c r="N486" s="7" t="s">
        <v>54</v>
      </c>
      <c r="O486" s="7"/>
      <c r="P486" s="7" t="s">
        <v>55</v>
      </c>
      <c r="Q486" s="7"/>
      <c r="R486" s="7" t="s">
        <v>55</v>
      </c>
      <c r="S486" s="7" t="s">
        <v>55</v>
      </c>
      <c r="T486" s="7" t="s">
        <v>55</v>
      </c>
      <c r="U486" s="7" t="s">
        <v>55</v>
      </c>
      <c r="V486" s="7"/>
      <c r="W486" s="7"/>
      <c r="X486" s="7"/>
      <c r="Y486" s="7">
        <v>0</v>
      </c>
      <c r="Z486" s="19" cm="1">
        <f t="array" ref="Z486">MAX(VALUE(Table1[[#This Row],[Enter measured harness resistance value (1st measurement)]:[Enter measured harness resistance value (3rd measurement)]]))</f>
        <v>0</v>
      </c>
      <c r="AA486" s="19" cm="1">
        <f t="array" ref="AA486">MIN(VALUE(Table1[[#This Row],[Enter measured harness resistance value (1st measurement)]:[Enter measured harness resistance value (3rd measurement)]]))</f>
        <v>0</v>
      </c>
      <c r="AB486" s="19">
        <f>IF(ISBLANK(Table1[[#This Row],[Enter measured harness resistance value (1st measurement)]]), 0, 1)</f>
        <v>0</v>
      </c>
      <c r="AC486" s="7">
        <v>0</v>
      </c>
      <c r="AD486" s="7"/>
      <c r="AE486" s="7"/>
      <c r="AF486" s="7"/>
      <c r="AG486" s="7"/>
      <c r="AH486" s="7"/>
      <c r="AI486" s="7"/>
      <c r="AJ486" s="7"/>
      <c r="AK486" s="7"/>
      <c r="AL486" s="7"/>
      <c r="AM486" s="7">
        <f>VALUE(Table1[[#This Row],[Planned Test Hours]])</f>
        <v>0</v>
      </c>
      <c r="AN486" s="7"/>
      <c r="AO486" s="7" t="s">
        <v>59</v>
      </c>
      <c r="AP486" s="7"/>
      <c r="AQ486" s="7"/>
      <c r="AR486" s="7"/>
      <c r="AS486" s="7"/>
      <c r="AT486" s="7"/>
      <c r="AU486" s="7"/>
      <c r="AV486" s="11"/>
    </row>
    <row r="487" spans="1:48" ht="14.4" x14ac:dyDescent="0.3">
      <c r="A487" s="12">
        <v>102</v>
      </c>
      <c r="B487" s="14">
        <v>44400.556944444441</v>
      </c>
      <c r="C487" s="14">
        <v>44400.557638888888</v>
      </c>
      <c r="D487" s="13" t="s">
        <v>418</v>
      </c>
      <c r="E487" s="13" t="s">
        <v>419</v>
      </c>
      <c r="F487" s="13" t="s">
        <v>419</v>
      </c>
      <c r="G487" s="15">
        <v>44400</v>
      </c>
      <c r="H487" s="13" t="s">
        <v>597</v>
      </c>
      <c r="I487" s="13">
        <v>105</v>
      </c>
      <c r="J487" s="13" t="s">
        <v>499</v>
      </c>
      <c r="K487" s="13" t="s">
        <v>500</v>
      </c>
      <c r="L487" s="13" t="s">
        <v>53</v>
      </c>
      <c r="M487" s="13">
        <v>1</v>
      </c>
      <c r="N487" s="13" t="s">
        <v>54</v>
      </c>
      <c r="O487" s="13"/>
      <c r="P487" s="13" t="s">
        <v>55</v>
      </c>
      <c r="Q487" s="13"/>
      <c r="R487" s="13" t="s">
        <v>55</v>
      </c>
      <c r="S487" s="13" t="s">
        <v>55</v>
      </c>
      <c r="T487" s="13" t="s">
        <v>55</v>
      </c>
      <c r="U487" s="13" t="s">
        <v>501</v>
      </c>
      <c r="V487" s="13"/>
      <c r="W487" s="13"/>
      <c r="X487" s="13"/>
      <c r="Y487" s="13">
        <v>0</v>
      </c>
      <c r="Z487" s="21" cm="1">
        <f t="array" ref="Z487">MAX(VALUE(Table1[[#This Row],[Enter measured harness resistance value (1st measurement)]:[Enter measured harness resistance value (3rd measurement)]]))</f>
        <v>0</v>
      </c>
      <c r="AA487" s="21" cm="1">
        <f t="array" ref="AA487">MIN(VALUE(Table1[[#This Row],[Enter measured harness resistance value (1st measurement)]:[Enter measured harness resistance value (3rd measurement)]]))</f>
        <v>0</v>
      </c>
      <c r="AB487" s="21">
        <f>IF(ISBLANK(Table1[[#This Row],[Enter measured harness resistance value (1st measurement)]]), 0, 1)</f>
        <v>0</v>
      </c>
      <c r="AC487" s="13">
        <v>0</v>
      </c>
      <c r="AD487" s="13"/>
      <c r="AE487" s="13"/>
      <c r="AF487" s="13"/>
      <c r="AG487" s="13"/>
      <c r="AH487" s="13"/>
      <c r="AI487" s="13"/>
      <c r="AJ487" s="13"/>
      <c r="AK487" s="13"/>
      <c r="AL487" s="13"/>
      <c r="AM487" s="13">
        <f>VALUE(Table1[[#This Row],[Planned Test Hours]])</f>
        <v>0</v>
      </c>
      <c r="AN487" s="13"/>
      <c r="AO487" s="13" t="s">
        <v>59</v>
      </c>
      <c r="AP487" s="13"/>
      <c r="AQ487" s="13"/>
      <c r="AR487" s="13"/>
      <c r="AS487" s="13"/>
      <c r="AT487" s="13"/>
      <c r="AU487" s="13"/>
      <c r="AV487" s="17"/>
    </row>
    <row r="488" spans="1:48" ht="14.4" x14ac:dyDescent="0.3">
      <c r="A488" s="12">
        <v>103</v>
      </c>
      <c r="B488" s="14">
        <v>44403.542361111111</v>
      </c>
      <c r="C488" s="14">
        <v>44403.543749999997</v>
      </c>
      <c r="D488" s="13" t="s">
        <v>418</v>
      </c>
      <c r="E488" s="13" t="s">
        <v>419</v>
      </c>
      <c r="F488" s="13" t="s">
        <v>419</v>
      </c>
      <c r="G488" s="15">
        <v>44418</v>
      </c>
      <c r="H488" s="13" t="s">
        <v>598</v>
      </c>
      <c r="I488" s="13">
        <v>17</v>
      </c>
      <c r="J488" s="13" t="s">
        <v>499</v>
      </c>
      <c r="K488" s="13" t="s">
        <v>567</v>
      </c>
      <c r="L488" s="13" t="s">
        <v>53</v>
      </c>
      <c r="M488" s="13">
        <v>1</v>
      </c>
      <c r="N488" s="13" t="s">
        <v>54</v>
      </c>
      <c r="O488" s="13"/>
      <c r="P488" s="13" t="s">
        <v>55</v>
      </c>
      <c r="Q488" s="13"/>
      <c r="R488" s="13" t="s">
        <v>74</v>
      </c>
      <c r="S488" s="13" t="s">
        <v>55</v>
      </c>
      <c r="T488" s="13" t="s">
        <v>55</v>
      </c>
      <c r="U488" s="13" t="s">
        <v>501</v>
      </c>
      <c r="V488" s="13"/>
      <c r="W488" s="13"/>
      <c r="X488" s="13"/>
      <c r="Y488" s="13">
        <v>0</v>
      </c>
      <c r="Z488" s="21" cm="1">
        <f t="array" ref="Z488">MAX(VALUE(Table1[[#This Row],[Enter measured harness resistance value (1st measurement)]:[Enter measured harness resistance value (3rd measurement)]]))</f>
        <v>0</v>
      </c>
      <c r="AA488" s="21" cm="1">
        <f t="array" ref="AA488">MIN(VALUE(Table1[[#This Row],[Enter measured harness resistance value (1st measurement)]:[Enter measured harness resistance value (3rd measurement)]]))</f>
        <v>0</v>
      </c>
      <c r="AB488" s="21">
        <f>IF(ISBLANK(Table1[[#This Row],[Enter measured harness resistance value (1st measurement)]]), 0, 1)</f>
        <v>0</v>
      </c>
      <c r="AC488" s="13">
        <v>0</v>
      </c>
      <c r="AD488" s="13"/>
      <c r="AE488" s="13"/>
      <c r="AF488" s="13"/>
      <c r="AG488" s="13"/>
      <c r="AH488" s="13"/>
      <c r="AI488" s="13"/>
      <c r="AJ488" s="13"/>
      <c r="AK488" s="13"/>
      <c r="AL488" s="13"/>
      <c r="AM488" s="13">
        <f>VALUE(Table1[[#This Row],[Planned Test Hours]])</f>
        <v>0</v>
      </c>
      <c r="AN488" s="13"/>
      <c r="AO488" s="13" t="s">
        <v>59</v>
      </c>
      <c r="AP488" s="13" t="s">
        <v>599</v>
      </c>
      <c r="AQ488" s="13"/>
      <c r="AR488" s="13"/>
      <c r="AS488" s="13"/>
      <c r="AT488" s="7"/>
      <c r="AU488" s="7"/>
      <c r="AV488" s="11"/>
    </row>
    <row r="489" spans="1:48" ht="14.4" x14ac:dyDescent="0.3">
      <c r="A489" s="8">
        <v>438</v>
      </c>
      <c r="B489" s="9">
        <v>44403.588194444441</v>
      </c>
      <c r="C489" s="9">
        <v>44403.592361111114</v>
      </c>
      <c r="D489" s="7" t="s">
        <v>418</v>
      </c>
      <c r="E489" s="7" t="s">
        <v>419</v>
      </c>
      <c r="F489" s="7" t="s">
        <v>419</v>
      </c>
      <c r="G489" s="10">
        <v>44403</v>
      </c>
      <c r="H489" s="7" t="s">
        <v>600</v>
      </c>
      <c r="I489" s="7">
        <v>5</v>
      </c>
      <c r="J489" s="7" t="s">
        <v>51</v>
      </c>
      <c r="K489" s="7" t="s">
        <v>601</v>
      </c>
      <c r="L489" s="7" t="s">
        <v>53</v>
      </c>
      <c r="M489" s="7">
        <v>1</v>
      </c>
      <c r="N489" s="7" t="s">
        <v>54</v>
      </c>
      <c r="O489" s="7"/>
      <c r="P489" s="7" t="s">
        <v>55</v>
      </c>
      <c r="Q489" s="7"/>
      <c r="R489" s="7" t="s">
        <v>55</v>
      </c>
      <c r="S489" s="7" t="s">
        <v>55</v>
      </c>
      <c r="T489" s="7" t="s">
        <v>55</v>
      </c>
      <c r="U489" s="7" t="s">
        <v>56</v>
      </c>
      <c r="V489" s="7"/>
      <c r="W489" s="7"/>
      <c r="X489" s="7"/>
      <c r="Y489" s="7">
        <v>0</v>
      </c>
      <c r="Z489" s="19" cm="1">
        <f t="array" ref="Z489">MAX(VALUE(Table1[[#This Row],[Enter measured harness resistance value (1st measurement)]:[Enter measured harness resistance value (3rd measurement)]]))</f>
        <v>0</v>
      </c>
      <c r="AA489" s="19" cm="1">
        <f t="array" ref="AA489">MIN(VALUE(Table1[[#This Row],[Enter measured harness resistance value (1st measurement)]:[Enter measured harness resistance value (3rd measurement)]]))</f>
        <v>0</v>
      </c>
      <c r="AB489" s="19">
        <f>IF(ISBLANK(Table1[[#This Row],[Enter measured harness resistance value (1st measurement)]]), 0, 1)</f>
        <v>0</v>
      </c>
      <c r="AC489" s="7">
        <v>0</v>
      </c>
      <c r="AD489" s="7"/>
      <c r="AE489" s="7" t="s">
        <v>78</v>
      </c>
      <c r="AF489" s="7"/>
      <c r="AG489" s="7"/>
      <c r="AH489" s="7"/>
      <c r="AI489" s="7"/>
      <c r="AJ489" s="7" t="s">
        <v>58</v>
      </c>
      <c r="AK489" s="7"/>
      <c r="AL489" s="7"/>
      <c r="AM489" s="7">
        <f>VALUE(Table1[[#This Row],[Planned Test Hours]])</f>
        <v>0</v>
      </c>
      <c r="AN489" s="7"/>
      <c r="AO489" s="7" t="s">
        <v>59</v>
      </c>
      <c r="AP489" s="7"/>
      <c r="AQ489" s="7"/>
      <c r="AR489" s="7"/>
      <c r="AS489" s="7"/>
      <c r="AT489" s="13"/>
      <c r="AU489" s="13"/>
      <c r="AV489" s="17"/>
    </row>
    <row r="490" spans="1:48" ht="14.4" x14ac:dyDescent="0.3">
      <c r="A490" s="12">
        <v>439</v>
      </c>
      <c r="B490" s="14">
        <v>44403.592361111114</v>
      </c>
      <c r="C490" s="14">
        <v>44403.593055555553</v>
      </c>
      <c r="D490" s="13" t="s">
        <v>418</v>
      </c>
      <c r="E490" s="13" t="s">
        <v>419</v>
      </c>
      <c r="F490" s="13" t="s">
        <v>419</v>
      </c>
      <c r="G490" s="15">
        <v>44403</v>
      </c>
      <c r="H490" s="13" t="s">
        <v>602</v>
      </c>
      <c r="I490" s="13">
        <v>6</v>
      </c>
      <c r="J490" s="13" t="s">
        <v>51</v>
      </c>
      <c r="K490" s="13" t="s">
        <v>601</v>
      </c>
      <c r="L490" s="13" t="s">
        <v>53</v>
      </c>
      <c r="M490" s="13">
        <v>1</v>
      </c>
      <c r="N490" s="13" t="s">
        <v>54</v>
      </c>
      <c r="O490" s="13"/>
      <c r="P490" s="13" t="s">
        <v>55</v>
      </c>
      <c r="Q490" s="13"/>
      <c r="R490" s="13" t="s">
        <v>55</v>
      </c>
      <c r="S490" s="13" t="s">
        <v>55</v>
      </c>
      <c r="T490" s="13" t="s">
        <v>55</v>
      </c>
      <c r="U490" s="13" t="s">
        <v>56</v>
      </c>
      <c r="V490" s="13"/>
      <c r="W490" s="13"/>
      <c r="X490" s="13"/>
      <c r="Y490" s="13">
        <v>0</v>
      </c>
      <c r="Z490" s="21" cm="1">
        <f t="array" ref="Z490">MAX(VALUE(Table1[[#This Row],[Enter measured harness resistance value (1st measurement)]:[Enter measured harness resistance value (3rd measurement)]]))</f>
        <v>0</v>
      </c>
      <c r="AA490" s="21" cm="1">
        <f t="array" ref="AA490">MIN(VALUE(Table1[[#This Row],[Enter measured harness resistance value (1st measurement)]:[Enter measured harness resistance value (3rd measurement)]]))</f>
        <v>0</v>
      </c>
      <c r="AB490" s="21">
        <f>IF(ISBLANK(Table1[[#This Row],[Enter measured harness resistance value (1st measurement)]]), 0, 1)</f>
        <v>0</v>
      </c>
      <c r="AC490" s="13">
        <v>0</v>
      </c>
      <c r="AD490" s="13"/>
      <c r="AE490" s="13" t="s">
        <v>78</v>
      </c>
      <c r="AF490" s="13"/>
      <c r="AG490" s="13"/>
      <c r="AH490" s="13"/>
      <c r="AI490" s="13"/>
      <c r="AJ490" s="13" t="s">
        <v>58</v>
      </c>
      <c r="AK490" s="13"/>
      <c r="AL490" s="13"/>
      <c r="AM490" s="13">
        <f>VALUE(Table1[[#This Row],[Planned Test Hours]])</f>
        <v>0</v>
      </c>
      <c r="AN490" s="13"/>
      <c r="AO490" s="13" t="s">
        <v>59</v>
      </c>
      <c r="AP490" s="13"/>
      <c r="AQ490" s="13"/>
      <c r="AR490" s="13"/>
      <c r="AS490" s="13"/>
      <c r="AT490" s="7"/>
      <c r="AU490" s="7"/>
      <c r="AV490" s="11"/>
    </row>
    <row r="491" spans="1:48" ht="14.4" x14ac:dyDescent="0.3">
      <c r="A491" s="8">
        <v>440</v>
      </c>
      <c r="B491" s="9">
        <v>44403.593055555553</v>
      </c>
      <c r="C491" s="9">
        <v>44403.59375</v>
      </c>
      <c r="D491" s="7" t="s">
        <v>418</v>
      </c>
      <c r="E491" s="7" t="s">
        <v>419</v>
      </c>
      <c r="F491" s="7" t="s">
        <v>419</v>
      </c>
      <c r="G491" s="10">
        <v>44403</v>
      </c>
      <c r="H491" s="7" t="s">
        <v>603</v>
      </c>
      <c r="I491" s="7">
        <v>7</v>
      </c>
      <c r="J491" s="7" t="s">
        <v>51</v>
      </c>
      <c r="K491" s="7" t="s">
        <v>601</v>
      </c>
      <c r="L491" s="7" t="s">
        <v>53</v>
      </c>
      <c r="M491" s="7">
        <v>1</v>
      </c>
      <c r="N491" s="7" t="s">
        <v>54</v>
      </c>
      <c r="O491" s="7"/>
      <c r="P491" s="7" t="s">
        <v>55</v>
      </c>
      <c r="Q491" s="7"/>
      <c r="R491" s="7" t="s">
        <v>55</v>
      </c>
      <c r="S491" s="7" t="s">
        <v>55</v>
      </c>
      <c r="T491" s="7" t="s">
        <v>55</v>
      </c>
      <c r="U491" s="7" t="s">
        <v>56</v>
      </c>
      <c r="V491" s="7"/>
      <c r="W491" s="7"/>
      <c r="X491" s="7"/>
      <c r="Y491" s="7">
        <v>0</v>
      </c>
      <c r="Z491" s="19" cm="1">
        <f t="array" ref="Z491">MAX(VALUE(Table1[[#This Row],[Enter measured harness resistance value (1st measurement)]:[Enter measured harness resistance value (3rd measurement)]]))</f>
        <v>0</v>
      </c>
      <c r="AA491" s="19" cm="1">
        <f t="array" ref="AA491">MIN(VALUE(Table1[[#This Row],[Enter measured harness resistance value (1st measurement)]:[Enter measured harness resistance value (3rd measurement)]]))</f>
        <v>0</v>
      </c>
      <c r="AB491" s="19">
        <f>IF(ISBLANK(Table1[[#This Row],[Enter measured harness resistance value (1st measurement)]]), 0, 1)</f>
        <v>0</v>
      </c>
      <c r="AC491" s="7">
        <v>0</v>
      </c>
      <c r="AD491" s="7"/>
      <c r="AE491" s="7" t="s">
        <v>78</v>
      </c>
      <c r="AF491" s="7"/>
      <c r="AG491" s="7"/>
      <c r="AH491" s="7"/>
      <c r="AI491" s="7"/>
      <c r="AJ491" s="7" t="s">
        <v>58</v>
      </c>
      <c r="AK491" s="7"/>
      <c r="AL491" s="7"/>
      <c r="AM491" s="7">
        <f>VALUE(Table1[[#This Row],[Planned Test Hours]])</f>
        <v>0</v>
      </c>
      <c r="AN491" s="7"/>
      <c r="AO491" s="7" t="s">
        <v>59</v>
      </c>
      <c r="AP491" s="7"/>
      <c r="AQ491" s="7"/>
      <c r="AR491" s="7"/>
      <c r="AS491" s="7"/>
      <c r="AT491" s="13"/>
      <c r="AU491" s="13"/>
      <c r="AV491" s="17"/>
    </row>
    <row r="492" spans="1:48" ht="14.4" x14ac:dyDescent="0.3">
      <c r="A492" s="12">
        <v>441</v>
      </c>
      <c r="B492" s="14">
        <v>44403.59375</v>
      </c>
      <c r="C492" s="14">
        <v>44403.594444444447</v>
      </c>
      <c r="D492" s="13" t="s">
        <v>418</v>
      </c>
      <c r="E492" s="13" t="s">
        <v>419</v>
      </c>
      <c r="F492" s="13" t="s">
        <v>419</v>
      </c>
      <c r="G492" s="15">
        <v>44403</v>
      </c>
      <c r="H492" s="13" t="s">
        <v>604</v>
      </c>
      <c r="I492" s="13">
        <v>8</v>
      </c>
      <c r="J492" s="13" t="s">
        <v>51</v>
      </c>
      <c r="K492" s="13" t="s">
        <v>601</v>
      </c>
      <c r="L492" s="13" t="s">
        <v>53</v>
      </c>
      <c r="M492" s="13">
        <v>1</v>
      </c>
      <c r="N492" s="13" t="s">
        <v>54</v>
      </c>
      <c r="O492" s="13"/>
      <c r="P492" s="13" t="s">
        <v>55</v>
      </c>
      <c r="Q492" s="13"/>
      <c r="R492" s="13" t="s">
        <v>55</v>
      </c>
      <c r="S492" s="13" t="s">
        <v>55</v>
      </c>
      <c r="T492" s="13" t="s">
        <v>55</v>
      </c>
      <c r="U492" s="13" t="s">
        <v>56</v>
      </c>
      <c r="V492" s="13"/>
      <c r="W492" s="13"/>
      <c r="X492" s="13"/>
      <c r="Y492" s="13">
        <v>0</v>
      </c>
      <c r="Z492" s="21" cm="1">
        <f t="array" ref="Z492">MAX(VALUE(Table1[[#This Row],[Enter measured harness resistance value (1st measurement)]:[Enter measured harness resistance value (3rd measurement)]]))</f>
        <v>0</v>
      </c>
      <c r="AA492" s="21" cm="1">
        <f t="array" ref="AA492">MIN(VALUE(Table1[[#This Row],[Enter measured harness resistance value (1st measurement)]:[Enter measured harness resistance value (3rd measurement)]]))</f>
        <v>0</v>
      </c>
      <c r="AB492" s="21">
        <f>IF(ISBLANK(Table1[[#This Row],[Enter measured harness resistance value (1st measurement)]]), 0, 1)</f>
        <v>0</v>
      </c>
      <c r="AC492" s="13">
        <v>0</v>
      </c>
      <c r="AD492" s="13"/>
      <c r="AE492" s="13" t="s">
        <v>78</v>
      </c>
      <c r="AF492" s="13"/>
      <c r="AG492" s="13"/>
      <c r="AH492" s="13"/>
      <c r="AI492" s="13"/>
      <c r="AJ492" s="13" t="s">
        <v>58</v>
      </c>
      <c r="AK492" s="13"/>
      <c r="AL492" s="13"/>
      <c r="AM492" s="13">
        <f>VALUE(Table1[[#This Row],[Planned Test Hours]])</f>
        <v>0</v>
      </c>
      <c r="AN492" s="13"/>
      <c r="AO492" s="13" t="s">
        <v>59</v>
      </c>
      <c r="AP492" s="13"/>
      <c r="AQ492" s="13"/>
      <c r="AR492" s="13"/>
      <c r="AS492" s="13"/>
      <c r="AT492" s="7"/>
      <c r="AU492" s="7"/>
      <c r="AV492" s="11"/>
    </row>
    <row r="493" spans="1:48" ht="14.4" x14ac:dyDescent="0.3">
      <c r="A493" s="8">
        <v>442</v>
      </c>
      <c r="B493" s="9">
        <v>44403.594444444447</v>
      </c>
      <c r="C493" s="9">
        <v>44403.595833333333</v>
      </c>
      <c r="D493" s="7" t="s">
        <v>418</v>
      </c>
      <c r="E493" s="7" t="s">
        <v>419</v>
      </c>
      <c r="F493" s="7" t="s">
        <v>419</v>
      </c>
      <c r="G493" s="10">
        <v>44403</v>
      </c>
      <c r="H493" s="7" t="s">
        <v>605</v>
      </c>
      <c r="I493" s="7">
        <v>9</v>
      </c>
      <c r="J493" s="7" t="s">
        <v>51</v>
      </c>
      <c r="K493" s="7" t="s">
        <v>601</v>
      </c>
      <c r="L493" s="7" t="s">
        <v>53</v>
      </c>
      <c r="M493" s="7">
        <v>1</v>
      </c>
      <c r="N493" s="7" t="s">
        <v>54</v>
      </c>
      <c r="O493" s="7"/>
      <c r="P493" s="7" t="s">
        <v>55</v>
      </c>
      <c r="Q493" s="7"/>
      <c r="R493" s="7" t="s">
        <v>55</v>
      </c>
      <c r="S493" s="7" t="s">
        <v>55</v>
      </c>
      <c r="T493" s="7" t="s">
        <v>55</v>
      </c>
      <c r="U493" s="7" t="s">
        <v>56</v>
      </c>
      <c r="V493" s="7"/>
      <c r="W493" s="7"/>
      <c r="X493" s="7"/>
      <c r="Y493" s="7">
        <v>0</v>
      </c>
      <c r="Z493" s="19" cm="1">
        <f t="array" ref="Z493">MAX(VALUE(Table1[[#This Row],[Enter measured harness resistance value (1st measurement)]:[Enter measured harness resistance value (3rd measurement)]]))</f>
        <v>0</v>
      </c>
      <c r="AA493" s="19" cm="1">
        <f t="array" ref="AA493">MIN(VALUE(Table1[[#This Row],[Enter measured harness resistance value (1st measurement)]:[Enter measured harness resistance value (3rd measurement)]]))</f>
        <v>0</v>
      </c>
      <c r="AB493" s="19">
        <f>IF(ISBLANK(Table1[[#This Row],[Enter measured harness resistance value (1st measurement)]]), 0, 1)</f>
        <v>0</v>
      </c>
      <c r="AC493" s="7">
        <v>0</v>
      </c>
      <c r="AD493" s="7"/>
      <c r="AE493" s="7" t="s">
        <v>78</v>
      </c>
      <c r="AF493" s="7"/>
      <c r="AG493" s="7"/>
      <c r="AH493" s="7"/>
      <c r="AI493" s="7"/>
      <c r="AJ493" s="7" t="s">
        <v>58</v>
      </c>
      <c r="AK493" s="7"/>
      <c r="AL493" s="7"/>
      <c r="AM493" s="7">
        <f>VALUE(Table1[[#This Row],[Planned Test Hours]])</f>
        <v>0</v>
      </c>
      <c r="AN493" s="7"/>
      <c r="AO493" s="7" t="s">
        <v>59</v>
      </c>
      <c r="AP493" s="7"/>
      <c r="AQ493" s="7"/>
      <c r="AR493" s="7"/>
      <c r="AS493" s="7"/>
      <c r="AT493" s="13"/>
      <c r="AU493" s="13"/>
      <c r="AV493" s="17"/>
    </row>
    <row r="494" spans="1:48" ht="14.4" x14ac:dyDescent="0.3">
      <c r="A494" s="12">
        <v>443</v>
      </c>
      <c r="B494" s="14">
        <v>44403.595833333333</v>
      </c>
      <c r="C494" s="14">
        <v>44403.59652777778</v>
      </c>
      <c r="D494" s="13" t="s">
        <v>418</v>
      </c>
      <c r="E494" s="13" t="s">
        <v>419</v>
      </c>
      <c r="F494" s="13" t="s">
        <v>419</v>
      </c>
      <c r="G494" s="15">
        <v>44403</v>
      </c>
      <c r="H494" s="13" t="s">
        <v>606</v>
      </c>
      <c r="I494" s="13">
        <v>10</v>
      </c>
      <c r="J494" s="13" t="s">
        <v>51</v>
      </c>
      <c r="K494" s="13" t="s">
        <v>601</v>
      </c>
      <c r="L494" s="13" t="s">
        <v>53</v>
      </c>
      <c r="M494" s="13">
        <v>1</v>
      </c>
      <c r="N494" s="13" t="s">
        <v>54</v>
      </c>
      <c r="O494" s="13"/>
      <c r="P494" s="13" t="s">
        <v>55</v>
      </c>
      <c r="Q494" s="13"/>
      <c r="R494" s="13" t="s">
        <v>55</v>
      </c>
      <c r="S494" s="13" t="s">
        <v>55</v>
      </c>
      <c r="T494" s="13" t="s">
        <v>55</v>
      </c>
      <c r="U494" s="13" t="s">
        <v>56</v>
      </c>
      <c r="V494" s="13"/>
      <c r="W494" s="13"/>
      <c r="X494" s="13"/>
      <c r="Y494" s="13">
        <v>0</v>
      </c>
      <c r="Z494" s="21" cm="1">
        <f t="array" ref="Z494">MAX(VALUE(Table1[[#This Row],[Enter measured harness resistance value (1st measurement)]:[Enter measured harness resistance value (3rd measurement)]]))</f>
        <v>0</v>
      </c>
      <c r="AA494" s="21" cm="1">
        <f t="array" ref="AA494">MIN(VALUE(Table1[[#This Row],[Enter measured harness resistance value (1st measurement)]:[Enter measured harness resistance value (3rd measurement)]]))</f>
        <v>0</v>
      </c>
      <c r="AB494" s="21">
        <f>IF(ISBLANK(Table1[[#This Row],[Enter measured harness resistance value (1st measurement)]]), 0, 1)</f>
        <v>0</v>
      </c>
      <c r="AC494" s="13">
        <v>0</v>
      </c>
      <c r="AD494" s="13"/>
      <c r="AE494" s="13" t="s">
        <v>78</v>
      </c>
      <c r="AF494" s="13"/>
      <c r="AG494" s="13"/>
      <c r="AH494" s="13"/>
      <c r="AI494" s="13"/>
      <c r="AJ494" s="13" t="s">
        <v>58</v>
      </c>
      <c r="AK494" s="13"/>
      <c r="AL494" s="13"/>
      <c r="AM494" s="13">
        <f>VALUE(Table1[[#This Row],[Planned Test Hours]])</f>
        <v>0</v>
      </c>
      <c r="AN494" s="13"/>
      <c r="AO494" s="13" t="s">
        <v>59</v>
      </c>
      <c r="AP494" s="13"/>
      <c r="AQ494" s="13"/>
      <c r="AR494" s="13"/>
      <c r="AS494" s="13"/>
      <c r="AT494" s="7"/>
      <c r="AU494" s="7"/>
      <c r="AV494" s="11"/>
    </row>
    <row r="495" spans="1:48" ht="14.4" x14ac:dyDescent="0.3">
      <c r="A495" s="8">
        <v>444</v>
      </c>
      <c r="B495" s="9">
        <v>44403.59652777778</v>
      </c>
      <c r="C495" s="9">
        <v>44403.597222222219</v>
      </c>
      <c r="D495" s="7" t="s">
        <v>418</v>
      </c>
      <c r="E495" s="7" t="s">
        <v>419</v>
      </c>
      <c r="F495" s="7" t="s">
        <v>419</v>
      </c>
      <c r="G495" s="10">
        <v>44403</v>
      </c>
      <c r="H495" s="7" t="s">
        <v>607</v>
      </c>
      <c r="I495" s="7">
        <v>11</v>
      </c>
      <c r="J495" s="7" t="s">
        <v>51</v>
      </c>
      <c r="K495" s="7" t="s">
        <v>601</v>
      </c>
      <c r="L495" s="7" t="s">
        <v>53</v>
      </c>
      <c r="M495" s="7">
        <v>1</v>
      </c>
      <c r="N495" s="7" t="s">
        <v>54</v>
      </c>
      <c r="O495" s="7"/>
      <c r="P495" s="7" t="s">
        <v>55</v>
      </c>
      <c r="Q495" s="7"/>
      <c r="R495" s="7" t="s">
        <v>55</v>
      </c>
      <c r="S495" s="7" t="s">
        <v>55</v>
      </c>
      <c r="T495" s="7" t="s">
        <v>55</v>
      </c>
      <c r="U495" s="7" t="s">
        <v>56</v>
      </c>
      <c r="V495" s="7"/>
      <c r="W495" s="7"/>
      <c r="X495" s="7"/>
      <c r="Y495" s="7">
        <v>0</v>
      </c>
      <c r="Z495" s="19" cm="1">
        <f t="array" ref="Z495">MAX(VALUE(Table1[[#This Row],[Enter measured harness resistance value (1st measurement)]:[Enter measured harness resistance value (3rd measurement)]]))</f>
        <v>0</v>
      </c>
      <c r="AA495" s="19" cm="1">
        <f t="array" ref="AA495">MIN(VALUE(Table1[[#This Row],[Enter measured harness resistance value (1st measurement)]:[Enter measured harness resistance value (3rd measurement)]]))</f>
        <v>0</v>
      </c>
      <c r="AB495" s="19">
        <f>IF(ISBLANK(Table1[[#This Row],[Enter measured harness resistance value (1st measurement)]]), 0, 1)</f>
        <v>0</v>
      </c>
      <c r="AC495" s="7">
        <v>0</v>
      </c>
      <c r="AD495" s="7"/>
      <c r="AE495" s="7" t="s">
        <v>78</v>
      </c>
      <c r="AF495" s="7"/>
      <c r="AG495" s="7"/>
      <c r="AH495" s="7"/>
      <c r="AI495" s="7"/>
      <c r="AJ495" s="7" t="s">
        <v>58</v>
      </c>
      <c r="AK495" s="7"/>
      <c r="AL495" s="7"/>
      <c r="AM495" s="7">
        <f>VALUE(Table1[[#This Row],[Planned Test Hours]])</f>
        <v>0</v>
      </c>
      <c r="AN495" s="7"/>
      <c r="AO495" s="7" t="s">
        <v>59</v>
      </c>
      <c r="AP495" s="7"/>
      <c r="AQ495" s="7"/>
      <c r="AR495" s="7"/>
      <c r="AS495" s="7"/>
      <c r="AT495" s="13"/>
      <c r="AU495" s="13"/>
      <c r="AV495" s="17"/>
    </row>
    <row r="496" spans="1:48" ht="14.4" x14ac:dyDescent="0.3">
      <c r="A496" s="12">
        <v>445</v>
      </c>
      <c r="B496" s="14">
        <v>44403.597222222219</v>
      </c>
      <c r="C496" s="14">
        <v>44403.597916666666</v>
      </c>
      <c r="D496" s="13" t="s">
        <v>418</v>
      </c>
      <c r="E496" s="13" t="s">
        <v>419</v>
      </c>
      <c r="F496" s="13" t="s">
        <v>419</v>
      </c>
      <c r="G496" s="15">
        <v>44403</v>
      </c>
      <c r="H496" s="13" t="s">
        <v>608</v>
      </c>
      <c r="I496" s="13">
        <v>12</v>
      </c>
      <c r="J496" s="13" t="s">
        <v>51</v>
      </c>
      <c r="K496" s="13" t="s">
        <v>601</v>
      </c>
      <c r="L496" s="13" t="s">
        <v>53</v>
      </c>
      <c r="M496" s="13">
        <v>1</v>
      </c>
      <c r="N496" s="13" t="s">
        <v>54</v>
      </c>
      <c r="O496" s="13"/>
      <c r="P496" s="13" t="s">
        <v>55</v>
      </c>
      <c r="Q496" s="13"/>
      <c r="R496" s="13" t="s">
        <v>55</v>
      </c>
      <c r="S496" s="13" t="s">
        <v>55</v>
      </c>
      <c r="T496" s="13" t="s">
        <v>55</v>
      </c>
      <c r="U496" s="13" t="s">
        <v>56</v>
      </c>
      <c r="V496" s="13"/>
      <c r="W496" s="13"/>
      <c r="X496" s="13"/>
      <c r="Y496" s="13">
        <v>0</v>
      </c>
      <c r="Z496" s="21" cm="1">
        <f t="array" ref="Z496">MAX(VALUE(Table1[[#This Row],[Enter measured harness resistance value (1st measurement)]:[Enter measured harness resistance value (3rd measurement)]]))</f>
        <v>0</v>
      </c>
      <c r="AA496" s="21" cm="1">
        <f t="array" ref="AA496">MIN(VALUE(Table1[[#This Row],[Enter measured harness resistance value (1st measurement)]:[Enter measured harness resistance value (3rd measurement)]]))</f>
        <v>0</v>
      </c>
      <c r="AB496" s="21">
        <f>IF(ISBLANK(Table1[[#This Row],[Enter measured harness resistance value (1st measurement)]]), 0, 1)</f>
        <v>0</v>
      </c>
      <c r="AC496" s="13">
        <v>0</v>
      </c>
      <c r="AD496" s="13"/>
      <c r="AE496" s="13" t="s">
        <v>78</v>
      </c>
      <c r="AF496" s="13"/>
      <c r="AG496" s="13"/>
      <c r="AH496" s="13"/>
      <c r="AI496" s="13"/>
      <c r="AJ496" s="13" t="s">
        <v>58</v>
      </c>
      <c r="AK496" s="13"/>
      <c r="AL496" s="13"/>
      <c r="AM496" s="13">
        <f>VALUE(Table1[[#This Row],[Planned Test Hours]])</f>
        <v>0</v>
      </c>
      <c r="AN496" s="13"/>
      <c r="AO496" s="13" t="s">
        <v>59</v>
      </c>
      <c r="AP496" s="13"/>
      <c r="AQ496" s="13"/>
      <c r="AR496" s="13"/>
      <c r="AS496" s="13"/>
      <c r="AT496" s="7"/>
      <c r="AU496" s="7"/>
      <c r="AV496" s="11"/>
    </row>
    <row r="497" spans="1:48" ht="14.4" x14ac:dyDescent="0.3">
      <c r="A497" s="8">
        <v>446</v>
      </c>
      <c r="B497" s="9">
        <v>44403.597916666666</v>
      </c>
      <c r="C497" s="9">
        <v>44403.598611111112</v>
      </c>
      <c r="D497" s="7" t="s">
        <v>418</v>
      </c>
      <c r="E497" s="7" t="s">
        <v>419</v>
      </c>
      <c r="F497" s="7" t="s">
        <v>419</v>
      </c>
      <c r="G497" s="10">
        <v>44403</v>
      </c>
      <c r="H497" s="7" t="s">
        <v>609</v>
      </c>
      <c r="I497" s="7">
        <v>13</v>
      </c>
      <c r="J497" s="7" t="s">
        <v>51</v>
      </c>
      <c r="K497" s="7" t="s">
        <v>601</v>
      </c>
      <c r="L497" s="7" t="s">
        <v>53</v>
      </c>
      <c r="M497" s="7">
        <v>1</v>
      </c>
      <c r="N497" s="7" t="s">
        <v>54</v>
      </c>
      <c r="O497" s="7"/>
      <c r="P497" s="7" t="s">
        <v>55</v>
      </c>
      <c r="Q497" s="7"/>
      <c r="R497" s="7" t="s">
        <v>55</v>
      </c>
      <c r="S497" s="7" t="s">
        <v>55</v>
      </c>
      <c r="T497" s="7" t="s">
        <v>55</v>
      </c>
      <c r="U497" s="7" t="s">
        <v>56</v>
      </c>
      <c r="V497" s="7"/>
      <c r="W497" s="7"/>
      <c r="X497" s="7"/>
      <c r="Y497" s="7">
        <v>0</v>
      </c>
      <c r="Z497" s="19" cm="1">
        <f t="array" ref="Z497">MAX(VALUE(Table1[[#This Row],[Enter measured harness resistance value (1st measurement)]:[Enter measured harness resistance value (3rd measurement)]]))</f>
        <v>0</v>
      </c>
      <c r="AA497" s="19" cm="1">
        <f t="array" ref="AA497">MIN(VALUE(Table1[[#This Row],[Enter measured harness resistance value (1st measurement)]:[Enter measured harness resistance value (3rd measurement)]]))</f>
        <v>0</v>
      </c>
      <c r="AB497" s="19">
        <f>IF(ISBLANK(Table1[[#This Row],[Enter measured harness resistance value (1st measurement)]]), 0, 1)</f>
        <v>0</v>
      </c>
      <c r="AC497" s="7">
        <v>0</v>
      </c>
      <c r="AD497" s="7"/>
      <c r="AE497" s="7" t="s">
        <v>78</v>
      </c>
      <c r="AF497" s="7"/>
      <c r="AG497" s="7"/>
      <c r="AH497" s="7"/>
      <c r="AI497" s="7"/>
      <c r="AJ497" s="7" t="s">
        <v>58</v>
      </c>
      <c r="AK497" s="7"/>
      <c r="AL497" s="7"/>
      <c r="AM497" s="7">
        <f>VALUE(Table1[[#This Row],[Planned Test Hours]])</f>
        <v>0</v>
      </c>
      <c r="AN497" s="7"/>
      <c r="AO497" s="7" t="s">
        <v>59</v>
      </c>
      <c r="AP497" s="7"/>
      <c r="AQ497" s="7"/>
      <c r="AR497" s="7"/>
      <c r="AS497" s="7"/>
      <c r="AT497" s="13"/>
      <c r="AU497" s="13"/>
      <c r="AV497" s="17"/>
    </row>
    <row r="498" spans="1:48" ht="14.4" x14ac:dyDescent="0.3">
      <c r="A498" s="12">
        <v>447</v>
      </c>
      <c r="B498" s="14">
        <v>44403.598611111112</v>
      </c>
      <c r="C498" s="14">
        <v>44403.599305555559</v>
      </c>
      <c r="D498" s="13" t="s">
        <v>418</v>
      </c>
      <c r="E498" s="13" t="s">
        <v>419</v>
      </c>
      <c r="F498" s="13" t="s">
        <v>419</v>
      </c>
      <c r="G498" s="15">
        <v>44403</v>
      </c>
      <c r="H498" s="13" t="s">
        <v>610</v>
      </c>
      <c r="I498" s="13">
        <v>14</v>
      </c>
      <c r="J498" s="13" t="s">
        <v>51</v>
      </c>
      <c r="K498" s="13" t="s">
        <v>601</v>
      </c>
      <c r="L498" s="13" t="s">
        <v>53</v>
      </c>
      <c r="M498" s="13">
        <v>1</v>
      </c>
      <c r="N498" s="13" t="s">
        <v>54</v>
      </c>
      <c r="O498" s="13"/>
      <c r="P498" s="13" t="s">
        <v>55</v>
      </c>
      <c r="Q498" s="13"/>
      <c r="R498" s="13" t="s">
        <v>55</v>
      </c>
      <c r="S498" s="13" t="s">
        <v>55</v>
      </c>
      <c r="T498" s="13" t="s">
        <v>55</v>
      </c>
      <c r="U498" s="13" t="s">
        <v>56</v>
      </c>
      <c r="V498" s="13"/>
      <c r="W498" s="13"/>
      <c r="X498" s="13"/>
      <c r="Y498" s="13">
        <v>0</v>
      </c>
      <c r="Z498" s="21" cm="1">
        <f t="array" ref="Z498">MAX(VALUE(Table1[[#This Row],[Enter measured harness resistance value (1st measurement)]:[Enter measured harness resistance value (3rd measurement)]]))</f>
        <v>0</v>
      </c>
      <c r="AA498" s="21" cm="1">
        <f t="array" ref="AA498">MIN(VALUE(Table1[[#This Row],[Enter measured harness resistance value (1st measurement)]:[Enter measured harness resistance value (3rd measurement)]]))</f>
        <v>0</v>
      </c>
      <c r="AB498" s="21">
        <f>IF(ISBLANK(Table1[[#This Row],[Enter measured harness resistance value (1st measurement)]]), 0, 1)</f>
        <v>0</v>
      </c>
      <c r="AC498" s="13">
        <v>0</v>
      </c>
      <c r="AD498" s="13"/>
      <c r="AE498" s="13" t="s">
        <v>78</v>
      </c>
      <c r="AF498" s="13"/>
      <c r="AG498" s="13"/>
      <c r="AH498" s="13"/>
      <c r="AI498" s="13"/>
      <c r="AJ498" s="13" t="s">
        <v>58</v>
      </c>
      <c r="AK498" s="13"/>
      <c r="AL498" s="13"/>
      <c r="AM498" s="13">
        <f>VALUE(Table1[[#This Row],[Planned Test Hours]])</f>
        <v>0</v>
      </c>
      <c r="AN498" s="13"/>
      <c r="AO498" s="13" t="s">
        <v>59</v>
      </c>
      <c r="AP498" s="13"/>
      <c r="AQ498" s="13"/>
      <c r="AR498" s="13"/>
      <c r="AS498" s="13"/>
      <c r="AT498" s="7"/>
      <c r="AU498" s="7"/>
      <c r="AV498" s="11"/>
    </row>
    <row r="499" spans="1:48" ht="14.4" x14ac:dyDescent="0.3">
      <c r="A499" s="8">
        <v>448</v>
      </c>
      <c r="B499" s="9">
        <v>44403.599305555559</v>
      </c>
      <c r="C499" s="9">
        <v>44403.6</v>
      </c>
      <c r="D499" s="7" t="s">
        <v>418</v>
      </c>
      <c r="E499" s="7" t="s">
        <v>419</v>
      </c>
      <c r="F499" s="7" t="s">
        <v>419</v>
      </c>
      <c r="G499" s="10">
        <v>44403</v>
      </c>
      <c r="H499" s="7" t="s">
        <v>611</v>
      </c>
      <c r="I499" s="7">
        <v>15</v>
      </c>
      <c r="J499" s="7" t="s">
        <v>51</v>
      </c>
      <c r="K499" s="7" t="s">
        <v>601</v>
      </c>
      <c r="L499" s="7" t="s">
        <v>53</v>
      </c>
      <c r="M499" s="7">
        <v>1</v>
      </c>
      <c r="N499" s="7" t="s">
        <v>54</v>
      </c>
      <c r="O499" s="7"/>
      <c r="P499" s="7" t="s">
        <v>55</v>
      </c>
      <c r="Q499" s="7"/>
      <c r="R499" s="7" t="s">
        <v>55</v>
      </c>
      <c r="S499" s="7" t="s">
        <v>55</v>
      </c>
      <c r="T499" s="7" t="s">
        <v>55</v>
      </c>
      <c r="U499" s="7" t="s">
        <v>56</v>
      </c>
      <c r="V499" s="7"/>
      <c r="W499" s="7"/>
      <c r="X499" s="7"/>
      <c r="Y499" s="7">
        <v>0</v>
      </c>
      <c r="Z499" s="19" cm="1">
        <f t="array" ref="Z499">MAX(VALUE(Table1[[#This Row],[Enter measured harness resistance value (1st measurement)]:[Enter measured harness resistance value (3rd measurement)]]))</f>
        <v>0</v>
      </c>
      <c r="AA499" s="19" cm="1">
        <f t="array" ref="AA499">MIN(VALUE(Table1[[#This Row],[Enter measured harness resistance value (1st measurement)]:[Enter measured harness resistance value (3rd measurement)]]))</f>
        <v>0</v>
      </c>
      <c r="AB499" s="19">
        <f>IF(ISBLANK(Table1[[#This Row],[Enter measured harness resistance value (1st measurement)]]), 0, 1)</f>
        <v>0</v>
      </c>
      <c r="AC499" s="7">
        <v>0</v>
      </c>
      <c r="AD499" s="7"/>
      <c r="AE499" s="7" t="s">
        <v>78</v>
      </c>
      <c r="AF499" s="7"/>
      <c r="AG499" s="7"/>
      <c r="AH499" s="7"/>
      <c r="AI499" s="7"/>
      <c r="AJ499" s="7" t="s">
        <v>58</v>
      </c>
      <c r="AK499" s="7"/>
      <c r="AL499" s="7"/>
      <c r="AM499" s="7">
        <f>VALUE(Table1[[#This Row],[Planned Test Hours]])</f>
        <v>0</v>
      </c>
      <c r="AN499" s="7"/>
      <c r="AO499" s="7" t="s">
        <v>59</v>
      </c>
      <c r="AP499" s="7"/>
      <c r="AQ499" s="7"/>
      <c r="AR499" s="7"/>
      <c r="AS499" s="7"/>
      <c r="AT499" s="13"/>
      <c r="AU499" s="13"/>
      <c r="AV499" s="17"/>
    </row>
    <row r="500" spans="1:48" ht="14.4" x14ac:dyDescent="0.3">
      <c r="A500" s="12">
        <v>449</v>
      </c>
      <c r="B500" s="14">
        <v>44403.6</v>
      </c>
      <c r="C500" s="14">
        <v>44403.600694444445</v>
      </c>
      <c r="D500" s="13" t="s">
        <v>418</v>
      </c>
      <c r="E500" s="13" t="s">
        <v>419</v>
      </c>
      <c r="F500" s="13" t="s">
        <v>419</v>
      </c>
      <c r="G500" s="15">
        <v>44403</v>
      </c>
      <c r="H500" s="13" t="s">
        <v>612</v>
      </c>
      <c r="I500" s="13">
        <v>16</v>
      </c>
      <c r="J500" s="13" t="s">
        <v>51</v>
      </c>
      <c r="K500" s="13" t="s">
        <v>601</v>
      </c>
      <c r="L500" s="13" t="s">
        <v>53</v>
      </c>
      <c r="M500" s="13">
        <v>1</v>
      </c>
      <c r="N500" s="13" t="s">
        <v>54</v>
      </c>
      <c r="O500" s="13"/>
      <c r="P500" s="13" t="s">
        <v>55</v>
      </c>
      <c r="Q500" s="13"/>
      <c r="R500" s="13" t="s">
        <v>55</v>
      </c>
      <c r="S500" s="13" t="s">
        <v>55</v>
      </c>
      <c r="T500" s="13" t="s">
        <v>55</v>
      </c>
      <c r="U500" s="13" t="s">
        <v>56</v>
      </c>
      <c r="V500" s="13"/>
      <c r="W500" s="13"/>
      <c r="X500" s="13"/>
      <c r="Y500" s="13">
        <v>0</v>
      </c>
      <c r="Z500" s="21" cm="1">
        <f t="array" ref="Z500">MAX(VALUE(Table1[[#This Row],[Enter measured harness resistance value (1st measurement)]:[Enter measured harness resistance value (3rd measurement)]]))</f>
        <v>0</v>
      </c>
      <c r="AA500" s="21" cm="1">
        <f t="array" ref="AA500">MIN(VALUE(Table1[[#This Row],[Enter measured harness resistance value (1st measurement)]:[Enter measured harness resistance value (3rd measurement)]]))</f>
        <v>0</v>
      </c>
      <c r="AB500" s="21">
        <f>IF(ISBLANK(Table1[[#This Row],[Enter measured harness resistance value (1st measurement)]]), 0, 1)</f>
        <v>0</v>
      </c>
      <c r="AC500" s="13">
        <v>0</v>
      </c>
      <c r="AD500" s="13"/>
      <c r="AE500" s="13" t="s">
        <v>78</v>
      </c>
      <c r="AF500" s="13"/>
      <c r="AG500" s="13"/>
      <c r="AH500" s="13"/>
      <c r="AI500" s="13"/>
      <c r="AJ500" s="13" t="s">
        <v>58</v>
      </c>
      <c r="AK500" s="13"/>
      <c r="AL500" s="13"/>
      <c r="AM500" s="13">
        <f>VALUE(Table1[[#This Row],[Planned Test Hours]])</f>
        <v>0</v>
      </c>
      <c r="AN500" s="13"/>
      <c r="AO500" s="13" t="s">
        <v>59</v>
      </c>
      <c r="AP500" s="13"/>
      <c r="AQ500" s="13"/>
      <c r="AR500" s="13"/>
      <c r="AS500" s="13"/>
      <c r="AT500" s="7"/>
      <c r="AU500" s="7"/>
      <c r="AV500" s="11"/>
    </row>
    <row r="501" spans="1:48" ht="14.4" x14ac:dyDescent="0.3">
      <c r="A501" s="8">
        <v>450</v>
      </c>
      <c r="B501" s="9">
        <v>44403.600694444445</v>
      </c>
      <c r="C501" s="9">
        <v>44403.602777777778</v>
      </c>
      <c r="D501" s="7" t="s">
        <v>418</v>
      </c>
      <c r="E501" s="7" t="s">
        <v>419</v>
      </c>
      <c r="F501" s="7" t="s">
        <v>419</v>
      </c>
      <c r="G501" s="10">
        <v>44403</v>
      </c>
      <c r="H501" s="7" t="s">
        <v>613</v>
      </c>
      <c r="I501" s="7">
        <v>17</v>
      </c>
      <c r="J501" s="7" t="s">
        <v>51</v>
      </c>
      <c r="K501" s="7" t="s">
        <v>601</v>
      </c>
      <c r="L501" s="7" t="s">
        <v>53</v>
      </c>
      <c r="M501" s="7">
        <v>1</v>
      </c>
      <c r="N501" s="7" t="s">
        <v>54</v>
      </c>
      <c r="O501" s="7"/>
      <c r="P501" s="7" t="s">
        <v>55</v>
      </c>
      <c r="Q501" s="7"/>
      <c r="R501" s="7" t="s">
        <v>55</v>
      </c>
      <c r="S501" s="7" t="s">
        <v>55</v>
      </c>
      <c r="T501" s="7" t="s">
        <v>55</v>
      </c>
      <c r="U501" s="7" t="s">
        <v>56</v>
      </c>
      <c r="V501" s="7"/>
      <c r="W501" s="7"/>
      <c r="X501" s="7"/>
      <c r="Y501" s="7">
        <v>0</v>
      </c>
      <c r="Z501" s="19" cm="1">
        <f t="array" ref="Z501">MAX(VALUE(Table1[[#This Row],[Enter measured harness resistance value (1st measurement)]:[Enter measured harness resistance value (3rd measurement)]]))</f>
        <v>0</v>
      </c>
      <c r="AA501" s="19" cm="1">
        <f t="array" ref="AA501">MIN(VALUE(Table1[[#This Row],[Enter measured harness resistance value (1st measurement)]:[Enter measured harness resistance value (3rd measurement)]]))</f>
        <v>0</v>
      </c>
      <c r="AB501" s="19">
        <f>IF(ISBLANK(Table1[[#This Row],[Enter measured harness resistance value (1st measurement)]]), 0, 1)</f>
        <v>0</v>
      </c>
      <c r="AC501" s="7">
        <v>0</v>
      </c>
      <c r="AD501" s="7"/>
      <c r="AE501" s="7" t="s">
        <v>78</v>
      </c>
      <c r="AF501" s="7"/>
      <c r="AG501" s="7"/>
      <c r="AH501" s="7"/>
      <c r="AI501" s="7"/>
      <c r="AJ501" s="7" t="s">
        <v>58</v>
      </c>
      <c r="AK501" s="7"/>
      <c r="AL501" s="7"/>
      <c r="AM501" s="7">
        <f>VALUE(Table1[[#This Row],[Planned Test Hours]])</f>
        <v>0</v>
      </c>
      <c r="AN501" s="7"/>
      <c r="AO501" s="7" t="s">
        <v>59</v>
      </c>
      <c r="AP501" s="7"/>
      <c r="AQ501" s="7"/>
      <c r="AR501" s="7"/>
      <c r="AS501" s="7"/>
      <c r="AT501" s="13"/>
      <c r="AU501" s="13"/>
      <c r="AV501" s="17"/>
    </row>
    <row r="502" spans="1:48" ht="14.4" x14ac:dyDescent="0.3">
      <c r="A502" s="12">
        <v>451</v>
      </c>
      <c r="B502" s="14">
        <v>44403.602777777778</v>
      </c>
      <c r="C502" s="14">
        <v>44403.604166666664</v>
      </c>
      <c r="D502" s="13" t="s">
        <v>418</v>
      </c>
      <c r="E502" s="13" t="s">
        <v>419</v>
      </c>
      <c r="F502" s="13" t="s">
        <v>419</v>
      </c>
      <c r="G502" s="15">
        <v>44403</v>
      </c>
      <c r="H502" s="13" t="s">
        <v>614</v>
      </c>
      <c r="I502" s="13">
        <v>18</v>
      </c>
      <c r="J502" s="13" t="s">
        <v>51</v>
      </c>
      <c r="K502" s="13" t="s">
        <v>601</v>
      </c>
      <c r="L502" s="13" t="s">
        <v>53</v>
      </c>
      <c r="M502" s="13">
        <v>1</v>
      </c>
      <c r="N502" s="13" t="s">
        <v>54</v>
      </c>
      <c r="O502" s="13"/>
      <c r="P502" s="13" t="s">
        <v>55</v>
      </c>
      <c r="Q502" s="13"/>
      <c r="R502" s="13" t="s">
        <v>55</v>
      </c>
      <c r="S502" s="13" t="s">
        <v>55</v>
      </c>
      <c r="T502" s="13" t="s">
        <v>55</v>
      </c>
      <c r="U502" s="13" t="s">
        <v>56</v>
      </c>
      <c r="V502" s="13"/>
      <c r="W502" s="13"/>
      <c r="X502" s="13"/>
      <c r="Y502" s="13">
        <v>0</v>
      </c>
      <c r="Z502" s="21" cm="1">
        <f t="array" ref="Z502">MAX(VALUE(Table1[[#This Row],[Enter measured harness resistance value (1st measurement)]:[Enter measured harness resistance value (3rd measurement)]]))</f>
        <v>0</v>
      </c>
      <c r="AA502" s="21" cm="1">
        <f t="array" ref="AA502">MIN(VALUE(Table1[[#This Row],[Enter measured harness resistance value (1st measurement)]:[Enter measured harness resistance value (3rd measurement)]]))</f>
        <v>0</v>
      </c>
      <c r="AB502" s="21">
        <f>IF(ISBLANK(Table1[[#This Row],[Enter measured harness resistance value (1st measurement)]]), 0, 1)</f>
        <v>0</v>
      </c>
      <c r="AC502" s="13">
        <v>0</v>
      </c>
      <c r="AD502" s="13"/>
      <c r="AE502" s="13" t="s">
        <v>78</v>
      </c>
      <c r="AF502" s="13"/>
      <c r="AG502" s="13"/>
      <c r="AH502" s="13"/>
      <c r="AI502" s="13"/>
      <c r="AJ502" s="13" t="s">
        <v>58</v>
      </c>
      <c r="AK502" s="13"/>
      <c r="AL502" s="13"/>
      <c r="AM502" s="13">
        <f>VALUE(Table1[[#This Row],[Planned Test Hours]])</f>
        <v>0</v>
      </c>
      <c r="AN502" s="13"/>
      <c r="AO502" s="13" t="s">
        <v>59</v>
      </c>
      <c r="AP502" s="13"/>
      <c r="AQ502" s="13"/>
      <c r="AR502" s="13"/>
      <c r="AS502" s="13"/>
      <c r="AT502" s="7"/>
      <c r="AU502" s="7"/>
      <c r="AV502" s="11"/>
    </row>
    <row r="503" spans="1:48" ht="14.4" x14ac:dyDescent="0.3">
      <c r="A503" s="8">
        <v>452</v>
      </c>
      <c r="B503" s="9">
        <v>44403.604166666664</v>
      </c>
      <c r="C503" s="9">
        <v>44403.604861111111</v>
      </c>
      <c r="D503" s="7" t="s">
        <v>418</v>
      </c>
      <c r="E503" s="7" t="s">
        <v>419</v>
      </c>
      <c r="F503" s="7" t="s">
        <v>419</v>
      </c>
      <c r="G503" s="10">
        <v>44403</v>
      </c>
      <c r="H503" s="7" t="s">
        <v>615</v>
      </c>
      <c r="I503" s="7">
        <v>19</v>
      </c>
      <c r="J503" s="7" t="s">
        <v>51</v>
      </c>
      <c r="K503" s="7" t="s">
        <v>601</v>
      </c>
      <c r="L503" s="7" t="s">
        <v>53</v>
      </c>
      <c r="M503" s="7">
        <v>1</v>
      </c>
      <c r="N503" s="7" t="s">
        <v>54</v>
      </c>
      <c r="O503" s="7"/>
      <c r="P503" s="7" t="s">
        <v>55</v>
      </c>
      <c r="Q503" s="7"/>
      <c r="R503" s="7" t="s">
        <v>55</v>
      </c>
      <c r="S503" s="7" t="s">
        <v>55</v>
      </c>
      <c r="T503" s="7" t="s">
        <v>55</v>
      </c>
      <c r="U503" s="7" t="s">
        <v>56</v>
      </c>
      <c r="V503" s="7"/>
      <c r="W503" s="7"/>
      <c r="X503" s="7"/>
      <c r="Y503" s="7">
        <v>0</v>
      </c>
      <c r="Z503" s="19" cm="1">
        <f t="array" ref="Z503">MAX(VALUE(Table1[[#This Row],[Enter measured harness resistance value (1st measurement)]:[Enter measured harness resistance value (3rd measurement)]]))</f>
        <v>0</v>
      </c>
      <c r="AA503" s="19" cm="1">
        <f t="array" ref="AA503">MIN(VALUE(Table1[[#This Row],[Enter measured harness resistance value (1st measurement)]:[Enter measured harness resistance value (3rd measurement)]]))</f>
        <v>0</v>
      </c>
      <c r="AB503" s="19">
        <f>IF(ISBLANK(Table1[[#This Row],[Enter measured harness resistance value (1st measurement)]]), 0, 1)</f>
        <v>0</v>
      </c>
      <c r="AC503" s="7">
        <v>0</v>
      </c>
      <c r="AD503" s="7"/>
      <c r="AE503" s="7" t="s">
        <v>78</v>
      </c>
      <c r="AF503" s="7"/>
      <c r="AG503" s="7"/>
      <c r="AH503" s="7"/>
      <c r="AI503" s="7"/>
      <c r="AJ503" s="7" t="s">
        <v>58</v>
      </c>
      <c r="AK503" s="7"/>
      <c r="AL503" s="7"/>
      <c r="AM503" s="7">
        <f>VALUE(Table1[[#This Row],[Planned Test Hours]])</f>
        <v>0</v>
      </c>
      <c r="AN503" s="7"/>
      <c r="AO503" s="7" t="s">
        <v>59</v>
      </c>
      <c r="AP503" s="7"/>
      <c r="AQ503" s="7"/>
      <c r="AR503" s="7"/>
      <c r="AS503" s="7"/>
      <c r="AT503" s="13"/>
      <c r="AU503" s="13"/>
      <c r="AV503" s="17"/>
    </row>
    <row r="504" spans="1:48" ht="14.4" x14ac:dyDescent="0.3">
      <c r="A504" s="8">
        <v>104</v>
      </c>
      <c r="B504" s="9">
        <v>44418.431944444441</v>
      </c>
      <c r="C504" s="9">
        <v>44418.43472222222</v>
      </c>
      <c r="D504" s="7" t="s">
        <v>418</v>
      </c>
      <c r="E504" s="7" t="s">
        <v>419</v>
      </c>
      <c r="F504" s="7" t="s">
        <v>419</v>
      </c>
      <c r="G504" s="10">
        <v>44418</v>
      </c>
      <c r="H504" s="7" t="s">
        <v>616</v>
      </c>
      <c r="I504" s="7">
        <v>21</v>
      </c>
      <c r="J504" s="7" t="s">
        <v>499</v>
      </c>
      <c r="K504" s="7" t="s">
        <v>531</v>
      </c>
      <c r="L504" s="7" t="s">
        <v>53</v>
      </c>
      <c r="M504" s="7">
        <v>1</v>
      </c>
      <c r="N504" s="7" t="s">
        <v>54</v>
      </c>
      <c r="O504" s="7"/>
      <c r="P504" s="7" t="s">
        <v>55</v>
      </c>
      <c r="Q504" s="7"/>
      <c r="R504" s="7"/>
      <c r="S504" s="7"/>
      <c r="T504" s="7"/>
      <c r="U504" s="7"/>
      <c r="V504" s="7"/>
      <c r="W504" s="7"/>
      <c r="X504" s="7"/>
      <c r="Y504" s="7">
        <v>0</v>
      </c>
      <c r="Z504" s="19" cm="1">
        <f t="array" ref="Z504">MAX(VALUE(Table1[[#This Row],[Enter measured harness resistance value (1st measurement)]:[Enter measured harness resistance value (3rd measurement)]]))</f>
        <v>0</v>
      </c>
      <c r="AA504" s="19" cm="1">
        <f t="array" ref="AA504">MIN(VALUE(Table1[[#This Row],[Enter measured harness resistance value (1st measurement)]:[Enter measured harness resistance value (3rd measurement)]]))</f>
        <v>0</v>
      </c>
      <c r="AB504" s="19">
        <f>IF(ISBLANK(Table1[[#This Row],[Enter measured harness resistance value (1st measurement)]]), 0, 1)</f>
        <v>0</v>
      </c>
      <c r="AC504" s="7">
        <v>0</v>
      </c>
      <c r="AD504" s="7"/>
      <c r="AE504" s="7"/>
      <c r="AF504" s="7"/>
      <c r="AG504" s="7"/>
      <c r="AH504" s="7"/>
      <c r="AI504" s="7"/>
      <c r="AJ504" s="7"/>
      <c r="AK504" s="7"/>
      <c r="AL504" s="7"/>
      <c r="AM504" s="7">
        <f>VALUE(Table1[[#This Row],[Planned Test Hours]])</f>
        <v>0</v>
      </c>
      <c r="AN504" s="7"/>
      <c r="AO504" s="7" t="s">
        <v>59</v>
      </c>
      <c r="AP504" s="7" t="s">
        <v>617</v>
      </c>
      <c r="AQ504" s="7"/>
      <c r="AR504" s="7"/>
      <c r="AS504" s="7"/>
      <c r="AT504" s="7"/>
      <c r="AU504" s="7"/>
      <c r="AV504" s="11"/>
    </row>
    <row r="505" spans="1:48" ht="14.4" hidden="1" customHeight="1" x14ac:dyDescent="0.3">
      <c r="A505" s="12">
        <v>105</v>
      </c>
      <c r="B505" s="14">
        <v>44418.43472222222</v>
      </c>
      <c r="C505" s="14">
        <v>44418.435416666667</v>
      </c>
      <c r="D505" s="13" t="s">
        <v>418</v>
      </c>
      <c r="E505" s="13" t="s">
        <v>419</v>
      </c>
      <c r="F505" s="13" t="s">
        <v>419</v>
      </c>
      <c r="G505" s="15">
        <v>44418</v>
      </c>
      <c r="H505" s="13" t="s">
        <v>547</v>
      </c>
      <c r="I505" s="13">
        <v>17</v>
      </c>
      <c r="J505" s="13" t="s">
        <v>499</v>
      </c>
      <c r="K505" s="13" t="s">
        <v>531</v>
      </c>
      <c r="L505" s="13" t="s">
        <v>53</v>
      </c>
      <c r="M505" s="13">
        <v>1</v>
      </c>
      <c r="N505" s="13" t="s">
        <v>54</v>
      </c>
      <c r="O505" s="13"/>
      <c r="P505" s="13" t="s">
        <v>55</v>
      </c>
      <c r="Q505" s="13"/>
      <c r="R505" s="13" t="s">
        <v>55</v>
      </c>
      <c r="S505" s="13" t="s">
        <v>55</v>
      </c>
      <c r="T505" s="13" t="s">
        <v>55</v>
      </c>
      <c r="U505" s="13" t="s">
        <v>501</v>
      </c>
      <c r="V505" s="13"/>
      <c r="W505" s="13"/>
      <c r="X505" s="13"/>
      <c r="Y505" s="13">
        <v>0</v>
      </c>
      <c r="Z505" s="21" cm="1">
        <f t="array" ref="Z505">MAX(VALUE(Table1[[#This Row],[Enter measured harness resistance value (1st measurement)]:[Enter measured harness resistance value (3rd measurement)]]))</f>
        <v>0</v>
      </c>
      <c r="AA505" s="21" cm="1">
        <f t="array" ref="AA505">MIN(VALUE(Table1[[#This Row],[Enter measured harness resistance value (1st measurement)]:[Enter measured harness resistance value (3rd measurement)]]))</f>
        <v>0</v>
      </c>
      <c r="AB505" s="21">
        <f>IF(ISBLANK(Table1[[#This Row],[Enter measured harness resistance value (1st measurement)]]), 0, 1)</f>
        <v>0</v>
      </c>
      <c r="AC505" s="13">
        <v>0</v>
      </c>
      <c r="AD505" s="13"/>
      <c r="AE505" s="13"/>
      <c r="AF505" s="13"/>
      <c r="AG505" s="13"/>
      <c r="AH505" s="13"/>
      <c r="AI505" s="13"/>
      <c r="AJ505" s="13" t="s">
        <v>58</v>
      </c>
      <c r="AK505" s="13"/>
      <c r="AL505" s="13"/>
      <c r="AM505" s="13">
        <f>VALUE(Table1[[#This Row],[Planned Test Hours]])</f>
        <v>0</v>
      </c>
      <c r="AN505" s="13"/>
      <c r="AO505" s="13" t="s">
        <v>618</v>
      </c>
      <c r="AP505" s="13"/>
      <c r="AQ505" s="13"/>
      <c r="AR505" s="13"/>
      <c r="AS505" s="13"/>
      <c r="AT505" s="13"/>
      <c r="AU505" s="13"/>
      <c r="AV505" s="17"/>
    </row>
    <row r="506" spans="1:48" ht="14.4" hidden="1" customHeight="1" x14ac:dyDescent="0.3">
      <c r="A506" s="8">
        <v>453</v>
      </c>
      <c r="B506" s="9">
        <v>44418.50277777778</v>
      </c>
      <c r="C506" s="9">
        <v>44418.50277777778</v>
      </c>
      <c r="D506" s="7" t="s">
        <v>418</v>
      </c>
      <c r="E506" s="7" t="s">
        <v>419</v>
      </c>
      <c r="F506" s="7" t="s">
        <v>419</v>
      </c>
      <c r="G506" s="10">
        <v>44418</v>
      </c>
      <c r="H506" s="7" t="s">
        <v>194</v>
      </c>
      <c r="I506" s="7">
        <v>12</v>
      </c>
      <c r="J506" s="7" t="s">
        <v>51</v>
      </c>
      <c r="K506" s="7" t="s">
        <v>183</v>
      </c>
      <c r="L506" s="7" t="s">
        <v>53</v>
      </c>
      <c r="M506" s="7">
        <v>1</v>
      </c>
      <c r="N506" s="7" t="s">
        <v>54</v>
      </c>
      <c r="O506" s="7"/>
      <c r="P506" s="7" t="s">
        <v>55</v>
      </c>
      <c r="Q506" s="7"/>
      <c r="R506" s="7" t="s">
        <v>55</v>
      </c>
      <c r="S506" s="7" t="s">
        <v>55</v>
      </c>
      <c r="T506" s="7" t="s">
        <v>55</v>
      </c>
      <c r="U506" s="7" t="s">
        <v>56</v>
      </c>
      <c r="V506" s="7"/>
      <c r="W506" s="7"/>
      <c r="X506" s="7"/>
      <c r="Y506" s="7">
        <v>0</v>
      </c>
      <c r="Z506" s="19" cm="1">
        <f t="array" ref="Z506">MAX(VALUE(Table1[[#This Row],[Enter measured harness resistance value (1st measurement)]:[Enter measured harness resistance value (3rd measurement)]]))</f>
        <v>0</v>
      </c>
      <c r="AA506" s="19" cm="1">
        <f t="array" ref="AA506">MIN(VALUE(Table1[[#This Row],[Enter measured harness resistance value (1st measurement)]:[Enter measured harness resistance value (3rd measurement)]]))</f>
        <v>0</v>
      </c>
      <c r="AB506" s="19">
        <f>IF(ISBLANK(Table1[[#This Row],[Enter measured harness resistance value (1st measurement)]]), 0, 1)</f>
        <v>0</v>
      </c>
      <c r="AC506" s="7">
        <v>0</v>
      </c>
      <c r="AD506" s="7"/>
      <c r="AE506" s="7" t="s">
        <v>78</v>
      </c>
      <c r="AF506" s="7"/>
      <c r="AG506" s="7"/>
      <c r="AH506" s="7"/>
      <c r="AI506" s="7"/>
      <c r="AJ506" s="7" t="s">
        <v>619</v>
      </c>
      <c r="AK506" s="19"/>
      <c r="AL506" s="7"/>
      <c r="AM506" s="7">
        <f>VALUE(Table1[[#This Row],[Planned Test Hours]])</f>
        <v>0</v>
      </c>
      <c r="AN506" s="7"/>
      <c r="AO506" s="7" t="s">
        <v>59</v>
      </c>
      <c r="AP506" s="7"/>
      <c r="AQ506" s="7"/>
      <c r="AR506" s="7"/>
      <c r="AS506" s="7"/>
      <c r="AT506" s="7"/>
      <c r="AU506" s="7"/>
      <c r="AV506" s="11"/>
    </row>
    <row r="507" spans="1:48" ht="14.4" hidden="1" customHeight="1" x14ac:dyDescent="0.3">
      <c r="A507" s="12">
        <v>454</v>
      </c>
      <c r="B507" s="14">
        <v>44418.621527777781</v>
      </c>
      <c r="C507" s="14">
        <v>44418.622916666667</v>
      </c>
      <c r="D507" s="13" t="s">
        <v>418</v>
      </c>
      <c r="E507" s="13" t="s">
        <v>419</v>
      </c>
      <c r="F507" s="13" t="s">
        <v>419</v>
      </c>
      <c r="G507" s="15">
        <v>44418</v>
      </c>
      <c r="H507" s="13" t="s">
        <v>184</v>
      </c>
      <c r="I507" s="13">
        <v>2</v>
      </c>
      <c r="J507" s="13" t="s">
        <v>51</v>
      </c>
      <c r="K507" s="13" t="s">
        <v>183</v>
      </c>
      <c r="L507" s="13" t="s">
        <v>420</v>
      </c>
      <c r="M507" s="13">
        <v>-1</v>
      </c>
      <c r="N507" s="13"/>
      <c r="O507" s="13"/>
      <c r="P507" s="13" t="s">
        <v>55</v>
      </c>
      <c r="Q507" s="13"/>
      <c r="R507" s="13"/>
      <c r="S507" s="13"/>
      <c r="T507" s="13"/>
      <c r="U507" s="13"/>
      <c r="V507" s="13"/>
      <c r="W507" s="13"/>
      <c r="X507" s="13"/>
      <c r="Y507" s="13">
        <v>0</v>
      </c>
      <c r="Z507" s="21" cm="1">
        <f t="array" ref="Z507">MAX(VALUE(Table1[[#This Row],[Enter measured harness resistance value (1st measurement)]:[Enter measured harness resistance value (3rd measurement)]]))</f>
        <v>0</v>
      </c>
      <c r="AA507" s="21" cm="1">
        <f t="array" ref="AA507">MIN(VALUE(Table1[[#This Row],[Enter measured harness resistance value (1st measurement)]:[Enter measured harness resistance value (3rd measurement)]]))</f>
        <v>0</v>
      </c>
      <c r="AB507" s="21">
        <f>IF(ISBLANK(Table1[[#This Row],[Enter measured harness resistance value (1st measurement)]]), 0, 1)</f>
        <v>0</v>
      </c>
      <c r="AC507" s="13">
        <v>0</v>
      </c>
      <c r="AD507" s="13"/>
      <c r="AE507" s="13"/>
      <c r="AF507" s="13"/>
      <c r="AG507" s="13"/>
      <c r="AH507" s="13"/>
      <c r="AI507" s="13"/>
      <c r="AJ507" s="13"/>
      <c r="AK507" s="13"/>
      <c r="AL507" s="13"/>
      <c r="AM507" s="13">
        <f>VALUE(Table1[[#This Row],[Planned Test Hours]])</f>
        <v>0</v>
      </c>
      <c r="AN507" s="13"/>
      <c r="AO507" s="13" t="s">
        <v>620</v>
      </c>
      <c r="AP507" s="13" t="s">
        <v>621</v>
      </c>
      <c r="AQ507" s="13"/>
      <c r="AR507" s="13"/>
      <c r="AS507" s="13"/>
      <c r="AT507" s="13"/>
      <c r="AU507" s="13"/>
      <c r="AV507" s="17"/>
    </row>
    <row r="508" spans="1:48" ht="14.4" x14ac:dyDescent="0.3">
      <c r="A508" s="8">
        <v>106</v>
      </c>
      <c r="B508" s="9">
        <v>44424.537499999999</v>
      </c>
      <c r="C508" s="9">
        <v>44424.538888888892</v>
      </c>
      <c r="D508" s="7" t="s">
        <v>418</v>
      </c>
      <c r="E508" s="7" t="s">
        <v>419</v>
      </c>
      <c r="F508" s="7" t="s">
        <v>419</v>
      </c>
      <c r="G508" s="10">
        <v>44424</v>
      </c>
      <c r="H508" s="7" t="s">
        <v>622</v>
      </c>
      <c r="I508" s="7">
        <v>19</v>
      </c>
      <c r="J508" s="7" t="s">
        <v>499</v>
      </c>
      <c r="K508" s="7" t="s">
        <v>531</v>
      </c>
      <c r="L508" s="7" t="s">
        <v>53</v>
      </c>
      <c r="M508" s="7">
        <v>1</v>
      </c>
      <c r="N508" s="7" t="s">
        <v>54</v>
      </c>
      <c r="O508" s="7"/>
      <c r="P508" s="7" t="s">
        <v>55</v>
      </c>
      <c r="Q508" s="7"/>
      <c r="R508" s="7" t="s">
        <v>74</v>
      </c>
      <c r="S508" s="7" t="s">
        <v>74</v>
      </c>
      <c r="T508" s="7" t="s">
        <v>74</v>
      </c>
      <c r="U508" s="7" t="s">
        <v>501</v>
      </c>
      <c r="V508" s="7"/>
      <c r="W508" s="7"/>
      <c r="X508" s="7"/>
      <c r="Y508" s="7">
        <v>0</v>
      </c>
      <c r="Z508" s="19" cm="1">
        <f t="array" ref="Z508">MAX(VALUE(Table1[[#This Row],[Enter measured harness resistance value (1st measurement)]:[Enter measured harness resistance value (3rd measurement)]]))</f>
        <v>0</v>
      </c>
      <c r="AA508" s="19" cm="1">
        <f t="array" ref="AA508">MIN(VALUE(Table1[[#This Row],[Enter measured harness resistance value (1st measurement)]:[Enter measured harness resistance value (3rd measurement)]]))</f>
        <v>0</v>
      </c>
      <c r="AB508" s="19">
        <f>IF(ISBLANK(Table1[[#This Row],[Enter measured harness resistance value (1st measurement)]]), 0, 1)</f>
        <v>0</v>
      </c>
      <c r="AC508" s="7">
        <v>0</v>
      </c>
      <c r="AD508" s="7"/>
      <c r="AE508" s="7"/>
      <c r="AF508" s="7"/>
      <c r="AG508" s="7"/>
      <c r="AH508" s="7"/>
      <c r="AI508" s="7"/>
      <c r="AJ508" s="7" t="s">
        <v>136</v>
      </c>
      <c r="AK508" s="7"/>
      <c r="AL508" s="7"/>
      <c r="AM508" s="7">
        <f>VALUE(Table1[[#This Row],[Planned Test Hours]])</f>
        <v>0</v>
      </c>
      <c r="AN508" s="7"/>
      <c r="AO508" s="7" t="s">
        <v>137</v>
      </c>
      <c r="AP508" s="7" t="s">
        <v>623</v>
      </c>
      <c r="AQ508" s="7"/>
      <c r="AR508" s="7"/>
      <c r="AS508" s="7"/>
      <c r="AT508" s="7"/>
      <c r="AU508" s="7"/>
      <c r="AV508" s="11"/>
    </row>
    <row r="509" spans="1:48" ht="14.4" hidden="1" customHeight="1" x14ac:dyDescent="0.3">
      <c r="A509" s="12">
        <v>107</v>
      </c>
      <c r="B509" s="14">
        <v>44424.538888888892</v>
      </c>
      <c r="C509" s="14">
        <v>44424.539583333331</v>
      </c>
      <c r="D509" s="13" t="s">
        <v>418</v>
      </c>
      <c r="E509" s="13" t="s">
        <v>419</v>
      </c>
      <c r="F509" s="13" t="s">
        <v>419</v>
      </c>
      <c r="G509" s="15">
        <v>44424</v>
      </c>
      <c r="H509" s="13" t="s">
        <v>541</v>
      </c>
      <c r="I509" s="13">
        <v>11</v>
      </c>
      <c r="J509" s="13" t="s">
        <v>499</v>
      </c>
      <c r="K509" s="13" t="s">
        <v>531</v>
      </c>
      <c r="L509" s="13" t="s">
        <v>53</v>
      </c>
      <c r="M509" s="13">
        <v>1</v>
      </c>
      <c r="N509" s="13" t="s">
        <v>54</v>
      </c>
      <c r="O509" s="13"/>
      <c r="P509" s="13" t="s">
        <v>55</v>
      </c>
      <c r="Q509" s="13"/>
      <c r="R509" s="13" t="s">
        <v>55</v>
      </c>
      <c r="S509" s="13" t="s">
        <v>55</v>
      </c>
      <c r="T509" s="13" t="s">
        <v>55</v>
      </c>
      <c r="U509" s="13" t="s">
        <v>501</v>
      </c>
      <c r="V509" s="13"/>
      <c r="W509" s="13"/>
      <c r="X509" s="13"/>
      <c r="Y509" s="13">
        <v>0</v>
      </c>
      <c r="Z509" s="21" cm="1">
        <f t="array" ref="Z509">MAX(VALUE(Table1[[#This Row],[Enter measured harness resistance value (1st measurement)]:[Enter measured harness resistance value (3rd measurement)]]))</f>
        <v>0</v>
      </c>
      <c r="AA509" s="21" cm="1">
        <f t="array" ref="AA509">MIN(VALUE(Table1[[#This Row],[Enter measured harness resistance value (1st measurement)]:[Enter measured harness resistance value (3rd measurement)]]))</f>
        <v>0</v>
      </c>
      <c r="AB509" s="21">
        <f>IF(ISBLANK(Table1[[#This Row],[Enter measured harness resistance value (1st measurement)]]), 0, 1)</f>
        <v>0</v>
      </c>
      <c r="AC509" s="13">
        <v>0</v>
      </c>
      <c r="AD509" s="13"/>
      <c r="AE509" s="13"/>
      <c r="AF509" s="13"/>
      <c r="AG509" s="13"/>
      <c r="AH509" s="13"/>
      <c r="AI509" s="13"/>
      <c r="AJ509" s="13" t="s">
        <v>58</v>
      </c>
      <c r="AK509" s="13"/>
      <c r="AL509" s="13"/>
      <c r="AM509" s="13">
        <f>VALUE(Table1[[#This Row],[Planned Test Hours]])</f>
        <v>0</v>
      </c>
      <c r="AN509" s="13"/>
      <c r="AO509" s="13" t="s">
        <v>618</v>
      </c>
      <c r="AP509" s="13" t="s">
        <v>624</v>
      </c>
      <c r="AQ509" s="13"/>
      <c r="AR509" s="13"/>
      <c r="AS509" s="13"/>
      <c r="AT509" s="13"/>
      <c r="AU509" s="13"/>
      <c r="AV509" s="17"/>
    </row>
    <row r="510" spans="1:48" ht="14.4" x14ac:dyDescent="0.3">
      <c r="A510" s="8">
        <v>108</v>
      </c>
      <c r="B510" s="9">
        <v>44424.539583333331</v>
      </c>
      <c r="C510" s="9">
        <v>44424.541666666664</v>
      </c>
      <c r="D510" s="7" t="s">
        <v>418</v>
      </c>
      <c r="E510" s="7" t="s">
        <v>419</v>
      </c>
      <c r="F510" s="7" t="s">
        <v>419</v>
      </c>
      <c r="G510" s="10">
        <v>44424</v>
      </c>
      <c r="H510" s="7" t="s">
        <v>625</v>
      </c>
      <c r="I510" s="7">
        <v>23</v>
      </c>
      <c r="J510" s="7" t="s">
        <v>499</v>
      </c>
      <c r="K510" s="7" t="s">
        <v>531</v>
      </c>
      <c r="L510" s="7" t="s">
        <v>53</v>
      </c>
      <c r="M510" s="7">
        <v>1</v>
      </c>
      <c r="N510" s="7" t="s">
        <v>54</v>
      </c>
      <c r="O510" s="7"/>
      <c r="P510" s="7" t="s">
        <v>55</v>
      </c>
      <c r="Q510" s="7"/>
      <c r="R510" s="7" t="s">
        <v>55</v>
      </c>
      <c r="S510" s="7" t="s">
        <v>74</v>
      </c>
      <c r="T510" s="7" t="s">
        <v>55</v>
      </c>
      <c r="U510" s="7" t="s">
        <v>501</v>
      </c>
      <c r="V510" s="7"/>
      <c r="W510" s="7"/>
      <c r="X510" s="7"/>
      <c r="Y510" s="7">
        <v>0</v>
      </c>
      <c r="Z510" s="19" cm="1">
        <f t="array" ref="Z510">MAX(VALUE(Table1[[#This Row],[Enter measured harness resistance value (1st measurement)]:[Enter measured harness resistance value (3rd measurement)]]))</f>
        <v>0</v>
      </c>
      <c r="AA510" s="19" cm="1">
        <f t="array" ref="AA510">MIN(VALUE(Table1[[#This Row],[Enter measured harness resistance value (1st measurement)]:[Enter measured harness resistance value (3rd measurement)]]))</f>
        <v>0</v>
      </c>
      <c r="AB510" s="19">
        <f>IF(ISBLANK(Table1[[#This Row],[Enter measured harness resistance value (1st measurement)]]), 0, 1)</f>
        <v>0</v>
      </c>
      <c r="AC510" s="7">
        <v>0</v>
      </c>
      <c r="AD510" s="7"/>
      <c r="AE510" s="7"/>
      <c r="AF510" s="7"/>
      <c r="AG510" s="7"/>
      <c r="AH510" s="7"/>
      <c r="AI510" s="7"/>
      <c r="AJ510" s="7" t="s">
        <v>626</v>
      </c>
      <c r="AK510" s="19"/>
      <c r="AL510" s="7"/>
      <c r="AM510" s="7">
        <f>VALUE(Table1[[#This Row],[Planned Test Hours]])</f>
        <v>0</v>
      </c>
      <c r="AN510" s="7"/>
      <c r="AO510" s="7" t="s">
        <v>59</v>
      </c>
      <c r="AP510" s="7" t="s">
        <v>626</v>
      </c>
      <c r="AQ510" s="7"/>
      <c r="AR510" s="7"/>
      <c r="AS510" s="7"/>
      <c r="AT510" s="7"/>
      <c r="AU510" s="7"/>
      <c r="AV510" s="11"/>
    </row>
    <row r="511" spans="1:48" ht="14.4" hidden="1" customHeight="1" x14ac:dyDescent="0.3">
      <c r="A511" s="12">
        <v>109</v>
      </c>
      <c r="B511" s="14">
        <v>44424.541666666664</v>
      </c>
      <c r="C511" s="14">
        <v>44424.545138888891</v>
      </c>
      <c r="D511" s="13" t="s">
        <v>418</v>
      </c>
      <c r="E511" s="13" t="s">
        <v>419</v>
      </c>
      <c r="F511" s="13" t="s">
        <v>419</v>
      </c>
      <c r="G511" s="15">
        <v>44424</v>
      </c>
      <c r="H511" s="13" t="s">
        <v>543</v>
      </c>
      <c r="I511" s="13">
        <v>13</v>
      </c>
      <c r="J511" s="13" t="s">
        <v>499</v>
      </c>
      <c r="K511" s="13" t="s">
        <v>531</v>
      </c>
      <c r="L511" s="13" t="s">
        <v>53</v>
      </c>
      <c r="M511" s="13">
        <v>1</v>
      </c>
      <c r="N511" s="13" t="s">
        <v>54</v>
      </c>
      <c r="O511" s="13"/>
      <c r="P511" s="13" t="s">
        <v>55</v>
      </c>
      <c r="Q511" s="13"/>
      <c r="R511" s="13" t="s">
        <v>55</v>
      </c>
      <c r="S511" s="13" t="s">
        <v>55</v>
      </c>
      <c r="T511" s="13" t="s">
        <v>55</v>
      </c>
      <c r="U511" s="13" t="s">
        <v>501</v>
      </c>
      <c r="V511" s="13"/>
      <c r="W511" s="13"/>
      <c r="X511" s="13"/>
      <c r="Y511" s="13">
        <v>0</v>
      </c>
      <c r="Z511" s="21" cm="1">
        <f t="array" ref="Z511">MAX(VALUE(Table1[[#This Row],[Enter measured harness resistance value (1st measurement)]:[Enter measured harness resistance value (3rd measurement)]]))</f>
        <v>0</v>
      </c>
      <c r="AA511" s="21" cm="1">
        <f t="array" ref="AA511">MIN(VALUE(Table1[[#This Row],[Enter measured harness resistance value (1st measurement)]:[Enter measured harness resistance value (3rd measurement)]]))</f>
        <v>0</v>
      </c>
      <c r="AB511" s="21">
        <f>IF(ISBLANK(Table1[[#This Row],[Enter measured harness resistance value (1st measurement)]]), 0, 1)</f>
        <v>0</v>
      </c>
      <c r="AC511" s="13">
        <v>0</v>
      </c>
      <c r="AD511" s="13"/>
      <c r="AE511" s="13"/>
      <c r="AF511" s="13"/>
      <c r="AG511" s="13"/>
      <c r="AH511" s="13"/>
      <c r="AI511" s="13"/>
      <c r="AJ511" s="13" t="s">
        <v>58</v>
      </c>
      <c r="AK511" s="13"/>
      <c r="AL511" s="13"/>
      <c r="AM511" s="13">
        <f>VALUE(Table1[[#This Row],[Planned Test Hours]])</f>
        <v>0</v>
      </c>
      <c r="AN511" s="13"/>
      <c r="AO511" s="13" t="s">
        <v>627</v>
      </c>
      <c r="AP511" s="13" t="s">
        <v>628</v>
      </c>
      <c r="AQ511" s="13"/>
      <c r="AR511" s="13"/>
      <c r="AS511" s="13"/>
      <c r="AT511" s="13"/>
      <c r="AU511" s="13"/>
      <c r="AV511" s="17"/>
    </row>
    <row r="512" spans="1:48" ht="14.4" hidden="1" customHeight="1" x14ac:dyDescent="0.3">
      <c r="A512" s="8">
        <v>455</v>
      </c>
      <c r="B512" s="9">
        <v>44425.430555555555</v>
      </c>
      <c r="C512" s="9">
        <v>44425.431944444441</v>
      </c>
      <c r="D512" s="7" t="s">
        <v>418</v>
      </c>
      <c r="E512" s="7" t="s">
        <v>419</v>
      </c>
      <c r="F512" s="7" t="s">
        <v>419</v>
      </c>
      <c r="G512" s="10">
        <v>44425</v>
      </c>
      <c r="H512" s="7" t="s">
        <v>259</v>
      </c>
      <c r="I512" s="7">
        <v>25</v>
      </c>
      <c r="J512" s="7" t="s">
        <v>51</v>
      </c>
      <c r="K512" s="7" t="s">
        <v>235</v>
      </c>
      <c r="L512" s="7" t="s">
        <v>420</v>
      </c>
      <c r="M512" s="7">
        <v>-1</v>
      </c>
      <c r="N512" s="7"/>
      <c r="O512" s="7"/>
      <c r="P512" s="7" t="s">
        <v>55</v>
      </c>
      <c r="Q512" s="7"/>
      <c r="R512" s="7"/>
      <c r="S512" s="7"/>
      <c r="T512" s="7"/>
      <c r="U512" s="7"/>
      <c r="V512" s="7"/>
      <c r="W512" s="7"/>
      <c r="X512" s="7"/>
      <c r="Y512" s="7">
        <v>0</v>
      </c>
      <c r="Z512" s="19" cm="1">
        <f t="array" ref="Z512">MAX(VALUE(Table1[[#This Row],[Enter measured harness resistance value (1st measurement)]:[Enter measured harness resistance value (3rd measurement)]]))</f>
        <v>0</v>
      </c>
      <c r="AA512" s="19" cm="1">
        <f t="array" ref="AA512">MIN(VALUE(Table1[[#This Row],[Enter measured harness resistance value (1st measurement)]:[Enter measured harness resistance value (3rd measurement)]]))</f>
        <v>0</v>
      </c>
      <c r="AB512" s="19">
        <f>IF(ISBLANK(Table1[[#This Row],[Enter measured harness resistance value (1st measurement)]]), 0, 1)</f>
        <v>0</v>
      </c>
      <c r="AC512" s="7">
        <v>0</v>
      </c>
      <c r="AD512" s="7"/>
      <c r="AE512" s="7"/>
      <c r="AF512" s="7"/>
      <c r="AG512" s="7"/>
      <c r="AH512" s="7"/>
      <c r="AI512" s="7"/>
      <c r="AJ512" s="7"/>
      <c r="AK512" s="7"/>
      <c r="AL512" s="7"/>
      <c r="AM512" s="7">
        <f>VALUE(Table1[[#This Row],[Planned Test Hours]])</f>
        <v>0</v>
      </c>
      <c r="AN512" s="7"/>
      <c r="AO512" s="7" t="s">
        <v>629</v>
      </c>
      <c r="AP512" s="7" t="s">
        <v>630</v>
      </c>
      <c r="AQ512" s="7"/>
      <c r="AR512" s="7"/>
      <c r="AS512" s="7"/>
      <c r="AT512" s="7"/>
      <c r="AU512" s="7"/>
      <c r="AV512" s="11"/>
    </row>
    <row r="513" spans="1:48" ht="14.4" hidden="1" customHeight="1" x14ac:dyDescent="0.3">
      <c r="A513" s="8">
        <v>456</v>
      </c>
      <c r="B513" s="9">
        <v>44425.431944444441</v>
      </c>
      <c r="C513" s="9">
        <v>44425.434027777781</v>
      </c>
      <c r="D513" s="7" t="s">
        <v>418</v>
      </c>
      <c r="E513" s="7" t="s">
        <v>419</v>
      </c>
      <c r="F513" s="7" t="s">
        <v>419</v>
      </c>
      <c r="G513" s="10">
        <v>44425</v>
      </c>
      <c r="H513" s="7" t="s">
        <v>480</v>
      </c>
      <c r="I513" s="7">
        <v>107</v>
      </c>
      <c r="J513" s="7" t="s">
        <v>51</v>
      </c>
      <c r="K513" s="7" t="s">
        <v>235</v>
      </c>
      <c r="L513" s="7" t="s">
        <v>420</v>
      </c>
      <c r="M513" s="7">
        <v>-1</v>
      </c>
      <c r="N513" s="7"/>
      <c r="O513" s="7"/>
      <c r="P513" s="7" t="s">
        <v>55</v>
      </c>
      <c r="Q513" s="7"/>
      <c r="R513" s="7"/>
      <c r="S513" s="7"/>
      <c r="T513" s="7"/>
      <c r="U513" s="7"/>
      <c r="V513" s="7"/>
      <c r="W513" s="7"/>
      <c r="X513" s="7"/>
      <c r="Y513" s="7">
        <v>0</v>
      </c>
      <c r="Z513" s="19" cm="1">
        <f t="array" ref="Z513">MAX(VALUE(Table1[[#This Row],[Enter measured harness resistance value (1st measurement)]:[Enter measured harness resistance value (3rd measurement)]]))</f>
        <v>0</v>
      </c>
      <c r="AA513" s="19" cm="1">
        <f t="array" ref="AA513">MIN(VALUE(Table1[[#This Row],[Enter measured harness resistance value (1st measurement)]:[Enter measured harness resistance value (3rd measurement)]]))</f>
        <v>0</v>
      </c>
      <c r="AB513" s="19">
        <f>IF(ISBLANK(Table1[[#This Row],[Enter measured harness resistance value (1st measurement)]]), 0, 1)</f>
        <v>0</v>
      </c>
      <c r="AC513" s="7">
        <v>0</v>
      </c>
      <c r="AD513" s="7"/>
      <c r="AE513" s="7"/>
      <c r="AF513" s="7"/>
      <c r="AG513" s="7"/>
      <c r="AH513" s="7"/>
      <c r="AI513" s="7"/>
      <c r="AJ513" s="7"/>
      <c r="AK513" s="7"/>
      <c r="AL513" s="7"/>
      <c r="AM513" s="7">
        <f>VALUE(Table1[[#This Row],[Planned Test Hours]])</f>
        <v>0</v>
      </c>
      <c r="AN513" s="7"/>
      <c r="AO513" s="7" t="s">
        <v>629</v>
      </c>
      <c r="AP513" s="7" t="s">
        <v>630</v>
      </c>
      <c r="AQ513" s="7"/>
      <c r="AR513" s="7"/>
      <c r="AS513" s="7"/>
      <c r="AT513" s="13"/>
      <c r="AU513" s="13"/>
      <c r="AV513" s="17"/>
    </row>
    <row r="514" spans="1:48" ht="14.4" hidden="1" customHeight="1" x14ac:dyDescent="0.3">
      <c r="A514" s="12">
        <v>457</v>
      </c>
      <c r="B514" s="14">
        <v>44425.434027777781</v>
      </c>
      <c r="C514" s="14">
        <v>44425.435416666667</v>
      </c>
      <c r="D514" s="13" t="s">
        <v>418</v>
      </c>
      <c r="E514" s="13" t="s">
        <v>419</v>
      </c>
      <c r="F514" s="13" t="s">
        <v>419</v>
      </c>
      <c r="G514" s="15">
        <v>44425</v>
      </c>
      <c r="H514" s="13" t="s">
        <v>481</v>
      </c>
      <c r="I514" s="13">
        <v>108</v>
      </c>
      <c r="J514" s="13" t="s">
        <v>51</v>
      </c>
      <c r="K514" s="13" t="s">
        <v>235</v>
      </c>
      <c r="L514" s="13" t="s">
        <v>420</v>
      </c>
      <c r="M514" s="13">
        <v>-1</v>
      </c>
      <c r="N514" s="13"/>
      <c r="O514" s="13"/>
      <c r="P514" s="13" t="s">
        <v>55</v>
      </c>
      <c r="Q514" s="13"/>
      <c r="R514" s="13"/>
      <c r="S514" s="13"/>
      <c r="T514" s="13"/>
      <c r="U514" s="13"/>
      <c r="V514" s="13"/>
      <c r="W514" s="13"/>
      <c r="X514" s="13"/>
      <c r="Y514" s="13">
        <v>0</v>
      </c>
      <c r="Z514" s="21" cm="1">
        <f t="array" ref="Z514">MAX(VALUE(Table1[[#This Row],[Enter measured harness resistance value (1st measurement)]:[Enter measured harness resistance value (3rd measurement)]]))</f>
        <v>0</v>
      </c>
      <c r="AA514" s="21" cm="1">
        <f t="array" ref="AA514">MIN(VALUE(Table1[[#This Row],[Enter measured harness resistance value (1st measurement)]:[Enter measured harness resistance value (3rd measurement)]]))</f>
        <v>0</v>
      </c>
      <c r="AB514" s="21">
        <f>IF(ISBLANK(Table1[[#This Row],[Enter measured harness resistance value (1st measurement)]]), 0, 1)</f>
        <v>0</v>
      </c>
      <c r="AC514" s="13">
        <v>0</v>
      </c>
      <c r="AD514" s="13"/>
      <c r="AE514" s="13"/>
      <c r="AF514" s="13"/>
      <c r="AG514" s="13"/>
      <c r="AH514" s="13"/>
      <c r="AI514" s="13"/>
      <c r="AJ514" s="13"/>
      <c r="AK514" s="13"/>
      <c r="AL514" s="13"/>
      <c r="AM514" s="13">
        <f>VALUE(Table1[[#This Row],[Planned Test Hours]])</f>
        <v>0</v>
      </c>
      <c r="AN514" s="13"/>
      <c r="AO514" s="13" t="s">
        <v>629</v>
      </c>
      <c r="AP514" s="13" t="s">
        <v>630</v>
      </c>
      <c r="AQ514" s="13"/>
      <c r="AR514" s="13"/>
      <c r="AS514" s="13"/>
      <c r="AT514" s="7"/>
      <c r="AU514" s="7"/>
      <c r="AV514" s="11"/>
    </row>
    <row r="515" spans="1:48" ht="14.4" hidden="1" customHeight="1" x14ac:dyDescent="0.3">
      <c r="A515" s="12">
        <v>458</v>
      </c>
      <c r="B515" s="14">
        <v>44425.440972222219</v>
      </c>
      <c r="C515" s="14">
        <v>44425.441666666666</v>
      </c>
      <c r="D515" s="13" t="s">
        <v>418</v>
      </c>
      <c r="E515" s="13" t="s">
        <v>419</v>
      </c>
      <c r="F515" s="13" t="s">
        <v>419</v>
      </c>
      <c r="G515" s="15">
        <v>44425</v>
      </c>
      <c r="H515" s="13" t="s">
        <v>284</v>
      </c>
      <c r="I515" s="13">
        <v>50</v>
      </c>
      <c r="J515" s="13" t="s">
        <v>51</v>
      </c>
      <c r="K515" s="13" t="s">
        <v>235</v>
      </c>
      <c r="L515" s="13" t="s">
        <v>420</v>
      </c>
      <c r="M515" s="13">
        <v>-1</v>
      </c>
      <c r="N515" s="13"/>
      <c r="O515" s="13"/>
      <c r="P515" s="13" t="s">
        <v>55</v>
      </c>
      <c r="Q515" s="13"/>
      <c r="R515" s="13"/>
      <c r="S515" s="13"/>
      <c r="T515" s="13"/>
      <c r="U515" s="13"/>
      <c r="V515" s="13"/>
      <c r="W515" s="13"/>
      <c r="X515" s="13"/>
      <c r="Y515" s="13">
        <v>0</v>
      </c>
      <c r="Z515" s="21" cm="1">
        <f t="array" ref="Z515">MAX(VALUE(Table1[[#This Row],[Enter measured harness resistance value (1st measurement)]:[Enter measured harness resistance value (3rd measurement)]]))</f>
        <v>0</v>
      </c>
      <c r="AA515" s="21" cm="1">
        <f t="array" ref="AA515">MIN(VALUE(Table1[[#This Row],[Enter measured harness resistance value (1st measurement)]:[Enter measured harness resistance value (3rd measurement)]]))</f>
        <v>0</v>
      </c>
      <c r="AB515" s="21">
        <f>IF(ISBLANK(Table1[[#This Row],[Enter measured harness resistance value (1st measurement)]]), 0, 1)</f>
        <v>0</v>
      </c>
      <c r="AC515" s="13">
        <v>0</v>
      </c>
      <c r="AD515" s="13"/>
      <c r="AE515" s="13"/>
      <c r="AF515" s="13"/>
      <c r="AG515" s="13"/>
      <c r="AH515" s="13"/>
      <c r="AI515" s="13"/>
      <c r="AJ515" s="13"/>
      <c r="AK515" s="13"/>
      <c r="AL515" s="13"/>
      <c r="AM515" s="13">
        <f>VALUE(Table1[[#This Row],[Planned Test Hours]])</f>
        <v>0</v>
      </c>
      <c r="AN515" s="13"/>
      <c r="AO515" s="13" t="s">
        <v>629</v>
      </c>
      <c r="AP515" s="13" t="s">
        <v>630</v>
      </c>
      <c r="AQ515" s="13"/>
      <c r="AR515" s="13"/>
      <c r="AS515" s="13"/>
      <c r="AT515" s="13"/>
      <c r="AU515" s="13"/>
      <c r="AV515" s="17"/>
    </row>
    <row r="516" spans="1:48" ht="14.4" hidden="1" customHeight="1" x14ac:dyDescent="0.3">
      <c r="A516" s="12">
        <v>459</v>
      </c>
      <c r="B516" s="14">
        <v>44425.441666666666</v>
      </c>
      <c r="C516" s="14">
        <v>44425.443055555559</v>
      </c>
      <c r="D516" s="13" t="s">
        <v>418</v>
      </c>
      <c r="E516" s="13" t="s">
        <v>419</v>
      </c>
      <c r="F516" s="13" t="s">
        <v>419</v>
      </c>
      <c r="G516" s="15">
        <v>44425</v>
      </c>
      <c r="H516" s="13" t="s">
        <v>275</v>
      </c>
      <c r="I516" s="13">
        <v>41</v>
      </c>
      <c r="J516" s="13" t="s">
        <v>51</v>
      </c>
      <c r="K516" s="13" t="s">
        <v>235</v>
      </c>
      <c r="L516" s="13" t="s">
        <v>420</v>
      </c>
      <c r="M516" s="13">
        <v>-1</v>
      </c>
      <c r="N516" s="13"/>
      <c r="O516" s="13"/>
      <c r="P516" s="13" t="s">
        <v>55</v>
      </c>
      <c r="Q516" s="13"/>
      <c r="R516" s="13"/>
      <c r="S516" s="13"/>
      <c r="T516" s="13"/>
      <c r="U516" s="13"/>
      <c r="V516" s="13"/>
      <c r="W516" s="13"/>
      <c r="X516" s="13"/>
      <c r="Y516" s="13">
        <v>0</v>
      </c>
      <c r="Z516" s="21" cm="1">
        <f t="array" ref="Z516">MAX(VALUE(Table1[[#This Row],[Enter measured harness resistance value (1st measurement)]:[Enter measured harness resistance value (3rd measurement)]]))</f>
        <v>0</v>
      </c>
      <c r="AA516" s="21" cm="1">
        <f t="array" ref="AA516">MIN(VALUE(Table1[[#This Row],[Enter measured harness resistance value (1st measurement)]:[Enter measured harness resistance value (3rd measurement)]]))</f>
        <v>0</v>
      </c>
      <c r="AB516" s="21">
        <f>IF(ISBLANK(Table1[[#This Row],[Enter measured harness resistance value (1st measurement)]]), 0, 1)</f>
        <v>0</v>
      </c>
      <c r="AC516" s="13">
        <v>0</v>
      </c>
      <c r="AD516" s="13"/>
      <c r="AE516" s="13"/>
      <c r="AF516" s="13"/>
      <c r="AG516" s="13"/>
      <c r="AH516" s="13"/>
      <c r="AI516" s="13"/>
      <c r="AJ516" s="13"/>
      <c r="AK516" s="13"/>
      <c r="AL516" s="13"/>
      <c r="AM516" s="13">
        <f>VALUE(Table1[[#This Row],[Planned Test Hours]])</f>
        <v>0</v>
      </c>
      <c r="AN516" s="13"/>
      <c r="AO516" s="13" t="s">
        <v>629</v>
      </c>
      <c r="AP516" s="13" t="s">
        <v>630</v>
      </c>
      <c r="AQ516" s="13"/>
      <c r="AR516" s="13"/>
      <c r="AS516" s="13"/>
      <c r="AT516" s="7"/>
      <c r="AU516" s="7"/>
      <c r="AV516" s="11"/>
    </row>
    <row r="517" spans="1:48" ht="14.4" hidden="1" customHeight="1" x14ac:dyDescent="0.3">
      <c r="A517" s="8">
        <v>460</v>
      </c>
      <c r="B517" s="9">
        <v>44425.446527777778</v>
      </c>
      <c r="C517" s="9">
        <v>44425.448611111111</v>
      </c>
      <c r="D517" s="7" t="s">
        <v>418</v>
      </c>
      <c r="E517" s="7" t="s">
        <v>419</v>
      </c>
      <c r="F517" s="7" t="s">
        <v>419</v>
      </c>
      <c r="G517" s="10">
        <v>44425</v>
      </c>
      <c r="H517" s="7" t="s">
        <v>277</v>
      </c>
      <c r="I517" s="7">
        <v>43</v>
      </c>
      <c r="J517" s="7" t="s">
        <v>51</v>
      </c>
      <c r="K517" s="7" t="s">
        <v>235</v>
      </c>
      <c r="L517" s="7" t="s">
        <v>420</v>
      </c>
      <c r="M517" s="7">
        <v>-1</v>
      </c>
      <c r="N517" s="7"/>
      <c r="O517" s="7"/>
      <c r="P517" s="7" t="s">
        <v>55</v>
      </c>
      <c r="Q517" s="7"/>
      <c r="R517" s="7"/>
      <c r="S517" s="7"/>
      <c r="T517" s="7"/>
      <c r="U517" s="7"/>
      <c r="V517" s="7"/>
      <c r="W517" s="7"/>
      <c r="X517" s="7"/>
      <c r="Y517" s="7">
        <v>0</v>
      </c>
      <c r="Z517" s="19" cm="1">
        <f t="array" ref="Z517">MAX(VALUE(Table1[[#This Row],[Enter measured harness resistance value (1st measurement)]:[Enter measured harness resistance value (3rd measurement)]]))</f>
        <v>0</v>
      </c>
      <c r="AA517" s="19" cm="1">
        <f t="array" ref="AA517">MIN(VALUE(Table1[[#This Row],[Enter measured harness resistance value (1st measurement)]:[Enter measured harness resistance value (3rd measurement)]]))</f>
        <v>0</v>
      </c>
      <c r="AB517" s="19">
        <f>IF(ISBLANK(Table1[[#This Row],[Enter measured harness resistance value (1st measurement)]]), 0, 1)</f>
        <v>0</v>
      </c>
      <c r="AC517" s="7">
        <v>0</v>
      </c>
      <c r="AD517" s="7"/>
      <c r="AE517" s="7"/>
      <c r="AF517" s="7"/>
      <c r="AG517" s="7"/>
      <c r="AH517" s="7"/>
      <c r="AI517" s="7"/>
      <c r="AJ517" s="7"/>
      <c r="AK517" s="7"/>
      <c r="AL517" s="7"/>
      <c r="AM517" s="7">
        <f>VALUE(Table1[[#This Row],[Planned Test Hours]])</f>
        <v>0</v>
      </c>
      <c r="AN517" s="7"/>
      <c r="AO517" s="7" t="s">
        <v>629</v>
      </c>
      <c r="AP517" s="7" t="s">
        <v>630</v>
      </c>
      <c r="AQ517" s="7"/>
      <c r="AR517" s="7"/>
      <c r="AS517" s="7"/>
      <c r="AT517" s="13"/>
      <c r="AU517" s="13"/>
      <c r="AV517" s="17"/>
    </row>
    <row r="518" spans="1:48" ht="14.4" hidden="1" customHeight="1" x14ac:dyDescent="0.3">
      <c r="A518" s="8">
        <v>461</v>
      </c>
      <c r="B518" s="9">
        <v>44425.472222222219</v>
      </c>
      <c r="C518" s="9">
        <v>44425.472916666666</v>
      </c>
      <c r="D518" s="7" t="s">
        <v>418</v>
      </c>
      <c r="E518" s="7" t="s">
        <v>419</v>
      </c>
      <c r="F518" s="7" t="s">
        <v>419</v>
      </c>
      <c r="G518" s="10">
        <v>44425</v>
      </c>
      <c r="H518" s="7" t="s">
        <v>84</v>
      </c>
      <c r="I518" s="7">
        <v>7</v>
      </c>
      <c r="J518" s="7" t="s">
        <v>51</v>
      </c>
      <c r="K518" s="7" t="s">
        <v>77</v>
      </c>
      <c r="L518" s="7" t="s">
        <v>420</v>
      </c>
      <c r="M518" s="7">
        <v>-1</v>
      </c>
      <c r="N518" s="7"/>
      <c r="O518" s="7"/>
      <c r="P518" s="7" t="s">
        <v>55</v>
      </c>
      <c r="Q518" s="7"/>
      <c r="R518" s="7"/>
      <c r="S518" s="7"/>
      <c r="T518" s="7"/>
      <c r="U518" s="7"/>
      <c r="V518" s="7"/>
      <c r="W518" s="7"/>
      <c r="X518" s="7"/>
      <c r="Y518" s="7">
        <v>0</v>
      </c>
      <c r="Z518" s="19" cm="1">
        <f t="array" ref="Z518">MAX(VALUE(Table1[[#This Row],[Enter measured harness resistance value (1st measurement)]:[Enter measured harness resistance value (3rd measurement)]]))</f>
        <v>0</v>
      </c>
      <c r="AA518" s="19" cm="1">
        <f t="array" ref="AA518">MIN(VALUE(Table1[[#This Row],[Enter measured harness resistance value (1st measurement)]:[Enter measured harness resistance value (3rd measurement)]]))</f>
        <v>0</v>
      </c>
      <c r="AB518" s="19">
        <f>IF(ISBLANK(Table1[[#This Row],[Enter measured harness resistance value (1st measurement)]]), 0, 1)</f>
        <v>0</v>
      </c>
      <c r="AC518" s="7">
        <v>0</v>
      </c>
      <c r="AD518" s="7"/>
      <c r="AE518" s="7"/>
      <c r="AF518" s="7"/>
      <c r="AG518" s="7"/>
      <c r="AH518" s="7"/>
      <c r="AI518" s="7"/>
      <c r="AJ518" s="7"/>
      <c r="AK518" s="7"/>
      <c r="AL518" s="7"/>
      <c r="AM518" s="7">
        <f>VALUE(Table1[[#This Row],[Planned Test Hours]])</f>
        <v>0</v>
      </c>
      <c r="AN518" s="7"/>
      <c r="AO518" s="7" t="s">
        <v>460</v>
      </c>
      <c r="AP518" s="7" t="s">
        <v>631</v>
      </c>
      <c r="AQ518" s="7"/>
      <c r="AR518" s="7"/>
      <c r="AS518" s="7"/>
      <c r="AT518" s="7"/>
      <c r="AU518" s="7"/>
      <c r="AV518" s="11"/>
    </row>
    <row r="519" spans="1:48" ht="14.4" hidden="1" customHeight="1" x14ac:dyDescent="0.3">
      <c r="A519" s="12">
        <v>462</v>
      </c>
      <c r="B519" s="14">
        <v>44426.340277777781</v>
      </c>
      <c r="C519" s="14">
        <v>44426.345138888886</v>
      </c>
      <c r="D519" s="13" t="s">
        <v>418</v>
      </c>
      <c r="E519" s="13" t="s">
        <v>419</v>
      </c>
      <c r="F519" s="13" t="s">
        <v>419</v>
      </c>
      <c r="G519" s="15">
        <v>44425</v>
      </c>
      <c r="H519" s="13" t="s">
        <v>125</v>
      </c>
      <c r="I519" s="13">
        <v>48</v>
      </c>
      <c r="J519" s="13" t="s">
        <v>51</v>
      </c>
      <c r="K519" s="13" t="s">
        <v>77</v>
      </c>
      <c r="L519" s="13" t="s">
        <v>53</v>
      </c>
      <c r="M519" s="13">
        <v>1</v>
      </c>
      <c r="N519" s="13" t="s">
        <v>54</v>
      </c>
      <c r="O519" s="13"/>
      <c r="P519" s="13" t="s">
        <v>55</v>
      </c>
      <c r="Q519" s="13"/>
      <c r="R519" s="13" t="s">
        <v>55</v>
      </c>
      <c r="S519" s="13" t="s">
        <v>55</v>
      </c>
      <c r="T519" s="13" t="s">
        <v>55</v>
      </c>
      <c r="U519" s="13" t="s">
        <v>56</v>
      </c>
      <c r="V519" s="13"/>
      <c r="W519" s="13"/>
      <c r="X519" s="13"/>
      <c r="Y519" s="13">
        <v>0</v>
      </c>
      <c r="Z519" s="21" cm="1">
        <f t="array" ref="Z519">MAX(VALUE(Table1[[#This Row],[Enter measured harness resistance value (1st measurement)]:[Enter measured harness resistance value (3rd measurement)]]))</f>
        <v>0</v>
      </c>
      <c r="AA519" s="21" cm="1">
        <f t="array" ref="AA519">MIN(VALUE(Table1[[#This Row],[Enter measured harness resistance value (1st measurement)]:[Enter measured harness resistance value (3rd measurement)]]))</f>
        <v>0</v>
      </c>
      <c r="AB519" s="21">
        <f>IF(ISBLANK(Table1[[#This Row],[Enter measured harness resistance value (1st measurement)]]), 0, 1)</f>
        <v>0</v>
      </c>
      <c r="AC519" s="13">
        <v>0</v>
      </c>
      <c r="AD519" s="13"/>
      <c r="AE519" s="13" t="s">
        <v>78</v>
      </c>
      <c r="AF519" s="13"/>
      <c r="AG519" s="13"/>
      <c r="AH519" s="13"/>
      <c r="AI519" s="13"/>
      <c r="AJ519" s="13" t="s">
        <v>632</v>
      </c>
      <c r="AK519" s="13"/>
      <c r="AL519" s="13"/>
      <c r="AM519" s="13">
        <f>VALUE(Table1[[#This Row],[Planned Test Hours]])</f>
        <v>0</v>
      </c>
      <c r="AN519" s="13"/>
      <c r="AO519" s="13" t="s">
        <v>59</v>
      </c>
      <c r="AP519" s="13"/>
      <c r="AQ519" s="13"/>
      <c r="AR519" s="13"/>
      <c r="AS519" s="13"/>
      <c r="AT519" s="13"/>
      <c r="AU519" s="13"/>
      <c r="AV519" s="17"/>
    </row>
    <row r="520" spans="1:48" ht="14.4" x14ac:dyDescent="0.3">
      <c r="A520" s="8">
        <v>110</v>
      </c>
      <c r="B520" s="9">
        <v>44435.643750000003</v>
      </c>
      <c r="C520" s="9">
        <v>44435.644444444442</v>
      </c>
      <c r="D520" s="7" t="s">
        <v>418</v>
      </c>
      <c r="E520" s="7" t="s">
        <v>419</v>
      </c>
      <c r="F520" s="7" t="s">
        <v>419</v>
      </c>
      <c r="G520" s="10">
        <v>44435</v>
      </c>
      <c r="H520" s="7" t="s">
        <v>633</v>
      </c>
      <c r="I520" s="7">
        <v>12</v>
      </c>
      <c r="J520" s="7" t="s">
        <v>499</v>
      </c>
      <c r="K520" s="7" t="s">
        <v>567</v>
      </c>
      <c r="L520" s="7" t="s">
        <v>53</v>
      </c>
      <c r="M520" s="7">
        <v>1</v>
      </c>
      <c r="N520" s="7" t="s">
        <v>54</v>
      </c>
      <c r="O520" s="7"/>
      <c r="P520" s="7" t="s">
        <v>55</v>
      </c>
      <c r="Q520" s="7"/>
      <c r="R520" s="7" t="s">
        <v>55</v>
      </c>
      <c r="S520" s="7" t="s">
        <v>55</v>
      </c>
      <c r="T520" s="7" t="s">
        <v>55</v>
      </c>
      <c r="U520" s="7" t="s">
        <v>501</v>
      </c>
      <c r="V520" s="7"/>
      <c r="W520" s="7"/>
      <c r="X520" s="7"/>
      <c r="Y520" s="7">
        <v>0</v>
      </c>
      <c r="Z520" s="19" cm="1">
        <f t="array" ref="Z520">MAX(VALUE(Table1[[#This Row],[Enter measured harness resistance value (1st measurement)]:[Enter measured harness resistance value (3rd measurement)]]))</f>
        <v>0</v>
      </c>
      <c r="AA520" s="19" cm="1">
        <f t="array" ref="AA520">MIN(VALUE(Table1[[#This Row],[Enter measured harness resistance value (1st measurement)]:[Enter measured harness resistance value (3rd measurement)]]))</f>
        <v>0</v>
      </c>
      <c r="AB520" s="19">
        <f>IF(ISBLANK(Table1[[#This Row],[Enter measured harness resistance value (1st measurement)]]), 0, 1)</f>
        <v>0</v>
      </c>
      <c r="AC520" s="7">
        <v>0</v>
      </c>
      <c r="AD520" s="7"/>
      <c r="AE520" s="7"/>
      <c r="AF520" s="7"/>
      <c r="AG520" s="7"/>
      <c r="AH520" s="7"/>
      <c r="AI520" s="7"/>
      <c r="AJ520" s="7" t="s">
        <v>58</v>
      </c>
      <c r="AK520" s="7"/>
      <c r="AL520" s="7"/>
      <c r="AM520" s="7">
        <f>VALUE(Table1[[#This Row],[Planned Test Hours]])</f>
        <v>0</v>
      </c>
      <c r="AN520" s="7"/>
      <c r="AO520" s="7" t="s">
        <v>59</v>
      </c>
      <c r="AP520" s="7"/>
      <c r="AQ520" s="7"/>
      <c r="AR520" s="7"/>
      <c r="AS520" s="7"/>
      <c r="AT520" s="7"/>
      <c r="AU520" s="7"/>
      <c r="AV520" s="11"/>
    </row>
    <row r="521" spans="1:48" ht="14.4" x14ac:dyDescent="0.3">
      <c r="A521" s="12">
        <v>111</v>
      </c>
      <c r="B521" s="14">
        <v>44435.644444444442</v>
      </c>
      <c r="C521" s="14">
        <v>44435.644444444442</v>
      </c>
      <c r="D521" s="13" t="s">
        <v>418</v>
      </c>
      <c r="E521" s="13" t="s">
        <v>419</v>
      </c>
      <c r="F521" s="13" t="s">
        <v>419</v>
      </c>
      <c r="G521" s="15">
        <v>44435</v>
      </c>
      <c r="H521" s="13" t="s">
        <v>634</v>
      </c>
      <c r="I521" s="13">
        <v>13</v>
      </c>
      <c r="J521" s="13" t="s">
        <v>499</v>
      </c>
      <c r="K521" s="13" t="s">
        <v>567</v>
      </c>
      <c r="L521" s="13" t="s">
        <v>53</v>
      </c>
      <c r="M521" s="13">
        <v>1</v>
      </c>
      <c r="N521" s="13" t="s">
        <v>54</v>
      </c>
      <c r="O521" s="13"/>
      <c r="P521" s="13" t="s">
        <v>55</v>
      </c>
      <c r="Q521" s="13"/>
      <c r="R521" s="13" t="s">
        <v>55</v>
      </c>
      <c r="S521" s="13" t="s">
        <v>55</v>
      </c>
      <c r="T521" s="13" t="s">
        <v>55</v>
      </c>
      <c r="U521" s="13" t="s">
        <v>501</v>
      </c>
      <c r="V521" s="13"/>
      <c r="W521" s="13"/>
      <c r="X521" s="13"/>
      <c r="Y521" s="13">
        <v>0</v>
      </c>
      <c r="Z521" s="21" cm="1">
        <f t="array" ref="Z521">MAX(VALUE(Table1[[#This Row],[Enter measured harness resistance value (1st measurement)]:[Enter measured harness resistance value (3rd measurement)]]))</f>
        <v>0</v>
      </c>
      <c r="AA521" s="21" cm="1">
        <f t="array" ref="AA521">MIN(VALUE(Table1[[#This Row],[Enter measured harness resistance value (1st measurement)]:[Enter measured harness resistance value (3rd measurement)]]))</f>
        <v>0</v>
      </c>
      <c r="AB521" s="21">
        <f>IF(ISBLANK(Table1[[#This Row],[Enter measured harness resistance value (1st measurement)]]), 0, 1)</f>
        <v>0</v>
      </c>
      <c r="AC521" s="13">
        <v>0</v>
      </c>
      <c r="AD521" s="13"/>
      <c r="AE521" s="13"/>
      <c r="AF521" s="13"/>
      <c r="AG521" s="13"/>
      <c r="AH521" s="13"/>
      <c r="AI521" s="13"/>
      <c r="AJ521" s="13" t="s">
        <v>58</v>
      </c>
      <c r="AK521" s="13"/>
      <c r="AL521" s="13"/>
      <c r="AM521" s="13">
        <f>VALUE(Table1[[#This Row],[Planned Test Hours]])</f>
        <v>0</v>
      </c>
      <c r="AN521" s="13"/>
      <c r="AO521" s="13" t="s">
        <v>59</v>
      </c>
      <c r="AP521" s="13"/>
      <c r="AQ521" s="13"/>
      <c r="AR521" s="13"/>
      <c r="AS521" s="13"/>
      <c r="AT521" s="13"/>
      <c r="AU521" s="13"/>
      <c r="AV521" s="17"/>
    </row>
    <row r="522" spans="1:48" ht="14.4" x14ac:dyDescent="0.3">
      <c r="A522" s="8">
        <v>112</v>
      </c>
      <c r="B522" s="9">
        <v>44435.644444444442</v>
      </c>
      <c r="C522" s="9">
        <v>44435.645138888889</v>
      </c>
      <c r="D522" s="7" t="s">
        <v>418</v>
      </c>
      <c r="E522" s="7" t="s">
        <v>419</v>
      </c>
      <c r="F522" s="7" t="s">
        <v>419</v>
      </c>
      <c r="G522" s="10">
        <v>44435</v>
      </c>
      <c r="H522" s="7" t="s">
        <v>635</v>
      </c>
      <c r="I522" s="7">
        <v>14</v>
      </c>
      <c r="J522" s="7" t="s">
        <v>499</v>
      </c>
      <c r="K522" s="7" t="s">
        <v>567</v>
      </c>
      <c r="L522" s="7" t="s">
        <v>53</v>
      </c>
      <c r="M522" s="7">
        <v>1</v>
      </c>
      <c r="N522" s="7" t="s">
        <v>54</v>
      </c>
      <c r="O522" s="7"/>
      <c r="P522" s="7" t="s">
        <v>55</v>
      </c>
      <c r="Q522" s="7"/>
      <c r="R522" s="7" t="s">
        <v>55</v>
      </c>
      <c r="S522" s="7" t="s">
        <v>55</v>
      </c>
      <c r="T522" s="7" t="s">
        <v>55</v>
      </c>
      <c r="U522" s="7" t="s">
        <v>501</v>
      </c>
      <c r="V522" s="7"/>
      <c r="W522" s="7"/>
      <c r="X522" s="7"/>
      <c r="Y522" s="7">
        <v>0</v>
      </c>
      <c r="Z522" s="19" cm="1">
        <f t="array" ref="Z522">MAX(VALUE(Table1[[#This Row],[Enter measured harness resistance value (1st measurement)]:[Enter measured harness resistance value (3rd measurement)]]))</f>
        <v>0</v>
      </c>
      <c r="AA522" s="19" cm="1">
        <f t="array" ref="AA522">MIN(VALUE(Table1[[#This Row],[Enter measured harness resistance value (1st measurement)]:[Enter measured harness resistance value (3rd measurement)]]))</f>
        <v>0</v>
      </c>
      <c r="AB522" s="19">
        <f>IF(ISBLANK(Table1[[#This Row],[Enter measured harness resistance value (1st measurement)]]), 0, 1)</f>
        <v>0</v>
      </c>
      <c r="AC522" s="7">
        <v>0</v>
      </c>
      <c r="AD522" s="7"/>
      <c r="AE522" s="7"/>
      <c r="AF522" s="7"/>
      <c r="AG522" s="7"/>
      <c r="AH522" s="7"/>
      <c r="AI522" s="7"/>
      <c r="AJ522" s="7" t="s">
        <v>58</v>
      </c>
      <c r="AK522" s="7"/>
      <c r="AL522" s="7"/>
      <c r="AM522" s="7">
        <f>VALUE(Table1[[#This Row],[Planned Test Hours]])</f>
        <v>0</v>
      </c>
      <c r="AN522" s="7"/>
      <c r="AO522" s="7" t="s">
        <v>59</v>
      </c>
      <c r="AP522" s="7"/>
      <c r="AQ522" s="7"/>
      <c r="AR522" s="7"/>
      <c r="AS522" s="7"/>
      <c r="AT522" s="7"/>
      <c r="AU522" s="7"/>
      <c r="AV522" s="11"/>
    </row>
    <row r="523" spans="1:48" ht="14.4" x14ac:dyDescent="0.3">
      <c r="A523" s="12">
        <v>113</v>
      </c>
      <c r="B523" s="14">
        <v>44442.343055555553</v>
      </c>
      <c r="C523" s="14">
        <v>44442.34375</v>
      </c>
      <c r="D523" s="13" t="s">
        <v>418</v>
      </c>
      <c r="E523" s="13" t="s">
        <v>419</v>
      </c>
      <c r="F523" s="13" t="s">
        <v>419</v>
      </c>
      <c r="G523" s="15">
        <v>44442</v>
      </c>
      <c r="H523" s="13" t="s">
        <v>636</v>
      </c>
      <c r="I523" s="13">
        <v>5</v>
      </c>
      <c r="J523" s="13" t="s">
        <v>499</v>
      </c>
      <c r="K523" s="13" t="s">
        <v>500</v>
      </c>
      <c r="L523" s="13" t="s">
        <v>53</v>
      </c>
      <c r="M523" s="13">
        <v>1</v>
      </c>
      <c r="N523" s="13" t="s">
        <v>54</v>
      </c>
      <c r="O523" s="13"/>
      <c r="P523" s="13" t="s">
        <v>55</v>
      </c>
      <c r="Q523" s="13"/>
      <c r="R523" s="13" t="s">
        <v>55</v>
      </c>
      <c r="S523" s="13" t="s">
        <v>55</v>
      </c>
      <c r="T523" s="13" t="s">
        <v>55</v>
      </c>
      <c r="U523" s="13" t="s">
        <v>501</v>
      </c>
      <c r="V523" s="13"/>
      <c r="W523" s="13"/>
      <c r="X523" s="13"/>
      <c r="Y523" s="13">
        <v>0</v>
      </c>
      <c r="Z523" s="21" cm="1">
        <f t="array" ref="Z523">MAX(VALUE(Table1[[#This Row],[Enter measured harness resistance value (1st measurement)]:[Enter measured harness resistance value (3rd measurement)]]))</f>
        <v>0</v>
      </c>
      <c r="AA523" s="21" cm="1">
        <f t="array" ref="AA523">MIN(VALUE(Table1[[#This Row],[Enter measured harness resistance value (1st measurement)]:[Enter measured harness resistance value (3rd measurement)]]))</f>
        <v>0</v>
      </c>
      <c r="AB523" s="21">
        <f>IF(ISBLANK(Table1[[#This Row],[Enter measured harness resistance value (1st measurement)]]), 0, 1)</f>
        <v>0</v>
      </c>
      <c r="AC523" s="13">
        <v>0</v>
      </c>
      <c r="AD523" s="13"/>
      <c r="AE523" s="13"/>
      <c r="AF523" s="13"/>
      <c r="AG523" s="13"/>
      <c r="AH523" s="13"/>
      <c r="AI523" s="13"/>
      <c r="AJ523" s="13" t="s">
        <v>58</v>
      </c>
      <c r="AK523" s="13"/>
      <c r="AL523" s="13"/>
      <c r="AM523" s="13">
        <f>VALUE(Table1[[#This Row],[Planned Test Hours]])</f>
        <v>0</v>
      </c>
      <c r="AN523" s="13"/>
      <c r="AO523" s="13" t="s">
        <v>59</v>
      </c>
      <c r="AP523" s="13"/>
      <c r="AQ523" s="13"/>
      <c r="AR523" s="13"/>
      <c r="AS523" s="13"/>
      <c r="AT523" s="13"/>
      <c r="AU523" s="13"/>
      <c r="AV523" s="17"/>
    </row>
    <row r="524" spans="1:48" ht="14.4" x14ac:dyDescent="0.3">
      <c r="A524" s="8">
        <v>114</v>
      </c>
      <c r="B524" s="9">
        <v>44442.344444444447</v>
      </c>
      <c r="C524" s="9">
        <v>44442.344444444447</v>
      </c>
      <c r="D524" s="7" t="s">
        <v>418</v>
      </c>
      <c r="E524" s="7" t="s">
        <v>419</v>
      </c>
      <c r="F524" s="7" t="s">
        <v>419</v>
      </c>
      <c r="G524" s="10">
        <v>44442</v>
      </c>
      <c r="H524" s="7" t="s">
        <v>637</v>
      </c>
      <c r="I524" s="7">
        <v>6</v>
      </c>
      <c r="J524" s="7" t="s">
        <v>499</v>
      </c>
      <c r="K524" s="7" t="s">
        <v>500</v>
      </c>
      <c r="L524" s="7" t="s">
        <v>53</v>
      </c>
      <c r="M524" s="7">
        <v>1</v>
      </c>
      <c r="N524" s="7" t="s">
        <v>54</v>
      </c>
      <c r="O524" s="7"/>
      <c r="P524" s="7" t="s">
        <v>55</v>
      </c>
      <c r="Q524" s="7"/>
      <c r="R524" s="7" t="s">
        <v>55</v>
      </c>
      <c r="S524" s="7" t="s">
        <v>55</v>
      </c>
      <c r="T524" s="7" t="s">
        <v>55</v>
      </c>
      <c r="U524" s="7" t="s">
        <v>55</v>
      </c>
      <c r="V524" s="7"/>
      <c r="W524" s="7"/>
      <c r="X524" s="7"/>
      <c r="Y524" s="7">
        <v>0</v>
      </c>
      <c r="Z524" s="19" cm="1">
        <f t="array" ref="Z524">MAX(VALUE(Table1[[#This Row],[Enter measured harness resistance value (1st measurement)]:[Enter measured harness resistance value (3rd measurement)]]))</f>
        <v>0</v>
      </c>
      <c r="AA524" s="19" cm="1">
        <f t="array" ref="AA524">MIN(VALUE(Table1[[#This Row],[Enter measured harness resistance value (1st measurement)]:[Enter measured harness resistance value (3rd measurement)]]))</f>
        <v>0</v>
      </c>
      <c r="AB524" s="19">
        <f>IF(ISBLANK(Table1[[#This Row],[Enter measured harness resistance value (1st measurement)]]), 0, 1)</f>
        <v>0</v>
      </c>
      <c r="AC524" s="7">
        <v>0</v>
      </c>
      <c r="AD524" s="7"/>
      <c r="AE524" s="7"/>
      <c r="AF524" s="7"/>
      <c r="AG524" s="7"/>
      <c r="AH524" s="7"/>
      <c r="AI524" s="7"/>
      <c r="AJ524" s="7" t="s">
        <v>58</v>
      </c>
      <c r="AK524" s="7"/>
      <c r="AL524" s="7"/>
      <c r="AM524" s="7">
        <f>VALUE(Table1[[#This Row],[Planned Test Hours]])</f>
        <v>0</v>
      </c>
      <c r="AN524" s="7"/>
      <c r="AO524" s="7" t="s">
        <v>59</v>
      </c>
      <c r="AP524" s="7"/>
      <c r="AQ524" s="7"/>
      <c r="AR524" s="7"/>
      <c r="AS524" s="7"/>
      <c r="AT524" s="7"/>
      <c r="AU524" s="7"/>
      <c r="AV524" s="11"/>
    </row>
    <row r="525" spans="1:48" ht="14.4" x14ac:dyDescent="0.3">
      <c r="A525" s="12">
        <v>115</v>
      </c>
      <c r="B525" s="14">
        <v>44446.30972222222</v>
      </c>
      <c r="C525" s="14">
        <v>44446.311111111114</v>
      </c>
      <c r="D525" s="13" t="s">
        <v>418</v>
      </c>
      <c r="E525" s="13" t="s">
        <v>419</v>
      </c>
      <c r="F525" s="13" t="s">
        <v>419</v>
      </c>
      <c r="G525" s="15">
        <v>44446</v>
      </c>
      <c r="H525" s="13" t="s">
        <v>638</v>
      </c>
      <c r="I525" s="13">
        <v>25</v>
      </c>
      <c r="J525" s="13" t="s">
        <v>499</v>
      </c>
      <c r="K525" s="13" t="s">
        <v>531</v>
      </c>
      <c r="L525" s="13" t="s">
        <v>53</v>
      </c>
      <c r="M525" s="13">
        <v>1</v>
      </c>
      <c r="N525" s="13" t="s">
        <v>54</v>
      </c>
      <c r="O525" s="13"/>
      <c r="P525" s="13" t="s">
        <v>55</v>
      </c>
      <c r="Q525" s="13"/>
      <c r="R525" s="13" t="s">
        <v>55</v>
      </c>
      <c r="S525" s="13" t="s">
        <v>55</v>
      </c>
      <c r="T525" s="13" t="s">
        <v>55</v>
      </c>
      <c r="U525" s="13" t="s">
        <v>501</v>
      </c>
      <c r="V525" s="13"/>
      <c r="W525" s="13"/>
      <c r="X525" s="13"/>
      <c r="Y525" s="13">
        <v>0</v>
      </c>
      <c r="Z525" s="21" cm="1">
        <f t="array" ref="Z525">MAX(VALUE(Table1[[#This Row],[Enter measured harness resistance value (1st measurement)]:[Enter measured harness resistance value (3rd measurement)]]))</f>
        <v>0</v>
      </c>
      <c r="AA525" s="21" cm="1">
        <f t="array" ref="AA525">MIN(VALUE(Table1[[#This Row],[Enter measured harness resistance value (1st measurement)]:[Enter measured harness resistance value (3rd measurement)]]))</f>
        <v>0</v>
      </c>
      <c r="AB525" s="21">
        <f>IF(ISBLANK(Table1[[#This Row],[Enter measured harness resistance value (1st measurement)]]), 0, 1)</f>
        <v>0</v>
      </c>
      <c r="AC525" s="13">
        <v>0</v>
      </c>
      <c r="AD525" s="13"/>
      <c r="AE525" s="13"/>
      <c r="AF525" s="13"/>
      <c r="AG525" s="13"/>
      <c r="AH525" s="13"/>
      <c r="AI525" s="13"/>
      <c r="AJ525" s="13" t="s">
        <v>58</v>
      </c>
      <c r="AK525" s="13"/>
      <c r="AL525" s="13"/>
      <c r="AM525" s="13">
        <f>VALUE(Table1[[#This Row],[Planned Test Hours]])</f>
        <v>0</v>
      </c>
      <c r="AN525" s="13"/>
      <c r="AO525" s="13" t="s">
        <v>639</v>
      </c>
      <c r="AP525" s="13"/>
      <c r="AQ525" s="13"/>
      <c r="AR525" s="13"/>
      <c r="AS525" s="13"/>
      <c r="AT525" s="13"/>
      <c r="AU525" s="13"/>
      <c r="AV525" s="17"/>
    </row>
    <row r="526" spans="1:48" ht="14.4" x14ac:dyDescent="0.3">
      <c r="A526" s="8">
        <v>116</v>
      </c>
      <c r="B526" s="9">
        <v>44446.311111111114</v>
      </c>
      <c r="C526" s="9">
        <v>44446.3125</v>
      </c>
      <c r="D526" s="7" t="s">
        <v>418</v>
      </c>
      <c r="E526" s="7" t="s">
        <v>419</v>
      </c>
      <c r="F526" s="7" t="s">
        <v>419</v>
      </c>
      <c r="G526" s="10">
        <v>44446</v>
      </c>
      <c r="H526" s="7" t="s">
        <v>640</v>
      </c>
      <c r="I526" s="7">
        <v>26</v>
      </c>
      <c r="J526" s="7" t="s">
        <v>499</v>
      </c>
      <c r="K526" s="7" t="s">
        <v>531</v>
      </c>
      <c r="L526" s="7" t="s">
        <v>53</v>
      </c>
      <c r="M526" s="7">
        <v>1</v>
      </c>
      <c r="N526" s="7" t="s">
        <v>54</v>
      </c>
      <c r="O526" s="7"/>
      <c r="P526" s="7" t="s">
        <v>55</v>
      </c>
      <c r="Q526" s="7"/>
      <c r="R526" s="7" t="s">
        <v>55</v>
      </c>
      <c r="S526" s="7" t="s">
        <v>55</v>
      </c>
      <c r="T526" s="7" t="s">
        <v>55</v>
      </c>
      <c r="U526" s="7" t="s">
        <v>501</v>
      </c>
      <c r="V526" s="7"/>
      <c r="W526" s="7"/>
      <c r="X526" s="7"/>
      <c r="Y526" s="7">
        <v>0</v>
      </c>
      <c r="Z526" s="19" cm="1">
        <f t="array" ref="Z526">MAX(VALUE(Table1[[#This Row],[Enter measured harness resistance value (1st measurement)]:[Enter measured harness resistance value (3rd measurement)]]))</f>
        <v>0</v>
      </c>
      <c r="AA526" s="19" cm="1">
        <f t="array" ref="AA526">MIN(VALUE(Table1[[#This Row],[Enter measured harness resistance value (1st measurement)]:[Enter measured harness resistance value (3rd measurement)]]))</f>
        <v>0</v>
      </c>
      <c r="AB526" s="19">
        <f>IF(ISBLANK(Table1[[#This Row],[Enter measured harness resistance value (1st measurement)]]), 0, 1)</f>
        <v>0</v>
      </c>
      <c r="AC526" s="7">
        <v>0</v>
      </c>
      <c r="AD526" s="7"/>
      <c r="AE526" s="7"/>
      <c r="AF526" s="7"/>
      <c r="AG526" s="7"/>
      <c r="AH526" s="7"/>
      <c r="AI526" s="7"/>
      <c r="AJ526" s="7" t="s">
        <v>58</v>
      </c>
      <c r="AK526" s="7"/>
      <c r="AL526" s="7"/>
      <c r="AM526" s="7">
        <f>VALUE(Table1[[#This Row],[Planned Test Hours]])</f>
        <v>0</v>
      </c>
      <c r="AN526" s="7"/>
      <c r="AO526" s="7" t="s">
        <v>639</v>
      </c>
      <c r="AP526" s="7"/>
      <c r="AQ526" s="7"/>
      <c r="AR526" s="7"/>
      <c r="AS526" s="7"/>
      <c r="AT526" s="7"/>
      <c r="AU526" s="7"/>
      <c r="AV526" s="11"/>
    </row>
    <row r="527" spans="1:48" ht="14.4" x14ac:dyDescent="0.3">
      <c r="A527" s="12">
        <v>117</v>
      </c>
      <c r="B527" s="14">
        <v>44446.3125</v>
      </c>
      <c r="C527" s="14">
        <v>44446.3125</v>
      </c>
      <c r="D527" s="13" t="s">
        <v>418</v>
      </c>
      <c r="E527" s="13" t="s">
        <v>419</v>
      </c>
      <c r="F527" s="13" t="s">
        <v>419</v>
      </c>
      <c r="G527" s="15">
        <v>44446</v>
      </c>
      <c r="H527" s="13" t="s">
        <v>641</v>
      </c>
      <c r="I527" s="13">
        <v>27</v>
      </c>
      <c r="J527" s="13" t="s">
        <v>499</v>
      </c>
      <c r="K527" s="13" t="s">
        <v>531</v>
      </c>
      <c r="L527" s="13" t="s">
        <v>53</v>
      </c>
      <c r="M527" s="13">
        <v>1</v>
      </c>
      <c r="N527" s="13" t="s">
        <v>54</v>
      </c>
      <c r="O527" s="13"/>
      <c r="P527" s="13" t="s">
        <v>55</v>
      </c>
      <c r="Q527" s="13"/>
      <c r="R527" s="13" t="s">
        <v>55</v>
      </c>
      <c r="S527" s="13" t="s">
        <v>55</v>
      </c>
      <c r="T527" s="13" t="s">
        <v>55</v>
      </c>
      <c r="U527" s="13" t="s">
        <v>501</v>
      </c>
      <c r="V527" s="13"/>
      <c r="W527" s="13"/>
      <c r="X527" s="13"/>
      <c r="Y527" s="13">
        <v>0</v>
      </c>
      <c r="Z527" s="21" cm="1">
        <f t="array" ref="Z527">MAX(VALUE(Table1[[#This Row],[Enter measured harness resistance value (1st measurement)]:[Enter measured harness resistance value (3rd measurement)]]))</f>
        <v>0</v>
      </c>
      <c r="AA527" s="21" cm="1">
        <f t="array" ref="AA527">MIN(VALUE(Table1[[#This Row],[Enter measured harness resistance value (1st measurement)]:[Enter measured harness resistance value (3rd measurement)]]))</f>
        <v>0</v>
      </c>
      <c r="AB527" s="21">
        <f>IF(ISBLANK(Table1[[#This Row],[Enter measured harness resistance value (1st measurement)]]), 0, 1)</f>
        <v>0</v>
      </c>
      <c r="AC527" s="13">
        <v>0</v>
      </c>
      <c r="AD527" s="13"/>
      <c r="AE527" s="13"/>
      <c r="AF527" s="13"/>
      <c r="AG527" s="13"/>
      <c r="AH527" s="13"/>
      <c r="AI527" s="13"/>
      <c r="AJ527" s="13" t="s">
        <v>58</v>
      </c>
      <c r="AK527" s="13"/>
      <c r="AL527" s="13"/>
      <c r="AM527" s="13">
        <f>VALUE(Table1[[#This Row],[Planned Test Hours]])</f>
        <v>0</v>
      </c>
      <c r="AN527" s="13"/>
      <c r="AO527" s="13" t="s">
        <v>639</v>
      </c>
      <c r="AP527" s="13"/>
      <c r="AQ527" s="13"/>
      <c r="AR527" s="13"/>
      <c r="AS527" s="13"/>
      <c r="AT527" s="13"/>
      <c r="AU527" s="13"/>
      <c r="AV527" s="17"/>
    </row>
    <row r="528" spans="1:48" ht="14.4" x14ac:dyDescent="0.3">
      <c r="A528" s="8">
        <v>118</v>
      </c>
      <c r="B528" s="9">
        <v>44446.313194444447</v>
      </c>
      <c r="C528" s="9">
        <v>44446.313888888886</v>
      </c>
      <c r="D528" s="7" t="s">
        <v>418</v>
      </c>
      <c r="E528" s="7" t="s">
        <v>419</v>
      </c>
      <c r="F528" s="7" t="s">
        <v>419</v>
      </c>
      <c r="G528" s="10">
        <v>44446</v>
      </c>
      <c r="H528" s="7" t="s">
        <v>642</v>
      </c>
      <c r="I528" s="7">
        <v>28</v>
      </c>
      <c r="J528" s="7" t="s">
        <v>499</v>
      </c>
      <c r="K528" s="7" t="s">
        <v>531</v>
      </c>
      <c r="L528" s="7" t="s">
        <v>53</v>
      </c>
      <c r="M528" s="7">
        <v>1</v>
      </c>
      <c r="N528" s="7" t="s">
        <v>54</v>
      </c>
      <c r="O528" s="7"/>
      <c r="P528" s="7" t="s">
        <v>55</v>
      </c>
      <c r="Q528" s="7"/>
      <c r="R528" s="7" t="s">
        <v>55</v>
      </c>
      <c r="S528" s="7" t="s">
        <v>55</v>
      </c>
      <c r="T528" s="7" t="s">
        <v>55</v>
      </c>
      <c r="U528" s="7" t="s">
        <v>501</v>
      </c>
      <c r="V528" s="7"/>
      <c r="W528" s="7"/>
      <c r="X528" s="7"/>
      <c r="Y528" s="7">
        <v>0</v>
      </c>
      <c r="Z528" s="19" cm="1">
        <f t="array" ref="Z528">MAX(VALUE(Table1[[#This Row],[Enter measured harness resistance value (1st measurement)]:[Enter measured harness resistance value (3rd measurement)]]))</f>
        <v>0</v>
      </c>
      <c r="AA528" s="19" cm="1">
        <f t="array" ref="AA528">MIN(VALUE(Table1[[#This Row],[Enter measured harness resistance value (1st measurement)]:[Enter measured harness resistance value (3rd measurement)]]))</f>
        <v>0</v>
      </c>
      <c r="AB528" s="19">
        <f>IF(ISBLANK(Table1[[#This Row],[Enter measured harness resistance value (1st measurement)]]), 0, 1)</f>
        <v>0</v>
      </c>
      <c r="AC528" s="7">
        <v>0</v>
      </c>
      <c r="AD528" s="7"/>
      <c r="AE528" s="7"/>
      <c r="AF528" s="7"/>
      <c r="AG528" s="7"/>
      <c r="AH528" s="7"/>
      <c r="AI528" s="7"/>
      <c r="AJ528" s="7" t="s">
        <v>58</v>
      </c>
      <c r="AK528" s="7"/>
      <c r="AL528" s="7"/>
      <c r="AM528" s="7">
        <f>VALUE(Table1[[#This Row],[Planned Test Hours]])</f>
        <v>0</v>
      </c>
      <c r="AN528" s="7"/>
      <c r="AO528" s="7" t="s">
        <v>639</v>
      </c>
      <c r="AP528" s="7"/>
      <c r="AQ528" s="7"/>
      <c r="AR528" s="7"/>
      <c r="AS528" s="7"/>
      <c r="AT528" s="7"/>
      <c r="AU528" s="7"/>
      <c r="AV528" s="11"/>
    </row>
    <row r="529" spans="1:48" ht="14.4" x14ac:dyDescent="0.3">
      <c r="A529" s="12">
        <v>119</v>
      </c>
      <c r="B529" s="14">
        <v>44446.313888888886</v>
      </c>
      <c r="C529" s="14">
        <v>44446.313888888886</v>
      </c>
      <c r="D529" s="13" t="s">
        <v>418</v>
      </c>
      <c r="E529" s="13" t="s">
        <v>419</v>
      </c>
      <c r="F529" s="13" t="s">
        <v>419</v>
      </c>
      <c r="G529" s="15">
        <v>44446</v>
      </c>
      <c r="H529" s="13" t="s">
        <v>643</v>
      </c>
      <c r="I529" s="13">
        <v>29</v>
      </c>
      <c r="J529" s="13" t="s">
        <v>499</v>
      </c>
      <c r="K529" s="13" t="s">
        <v>531</v>
      </c>
      <c r="L529" s="13" t="s">
        <v>53</v>
      </c>
      <c r="M529" s="13">
        <v>1</v>
      </c>
      <c r="N529" s="13" t="s">
        <v>54</v>
      </c>
      <c r="O529" s="13"/>
      <c r="P529" s="13" t="s">
        <v>55</v>
      </c>
      <c r="Q529" s="13"/>
      <c r="R529" s="13" t="s">
        <v>55</v>
      </c>
      <c r="S529" s="13" t="s">
        <v>55</v>
      </c>
      <c r="T529" s="13" t="s">
        <v>55</v>
      </c>
      <c r="U529" s="13" t="s">
        <v>501</v>
      </c>
      <c r="V529" s="13"/>
      <c r="W529" s="13"/>
      <c r="X529" s="13"/>
      <c r="Y529" s="13">
        <v>0</v>
      </c>
      <c r="Z529" s="21" cm="1">
        <f t="array" ref="Z529">MAX(VALUE(Table1[[#This Row],[Enter measured harness resistance value (1st measurement)]:[Enter measured harness resistance value (3rd measurement)]]))</f>
        <v>0</v>
      </c>
      <c r="AA529" s="21" cm="1">
        <f t="array" ref="AA529">MIN(VALUE(Table1[[#This Row],[Enter measured harness resistance value (1st measurement)]:[Enter measured harness resistance value (3rd measurement)]]))</f>
        <v>0</v>
      </c>
      <c r="AB529" s="21">
        <f>IF(ISBLANK(Table1[[#This Row],[Enter measured harness resistance value (1st measurement)]]), 0, 1)</f>
        <v>0</v>
      </c>
      <c r="AC529" s="13">
        <v>0</v>
      </c>
      <c r="AD529" s="13"/>
      <c r="AE529" s="13"/>
      <c r="AF529" s="13"/>
      <c r="AG529" s="13"/>
      <c r="AH529" s="13"/>
      <c r="AI529" s="13"/>
      <c r="AJ529" s="13" t="s">
        <v>58</v>
      </c>
      <c r="AK529" s="13"/>
      <c r="AL529" s="13"/>
      <c r="AM529" s="13">
        <f>VALUE(Table1[[#This Row],[Planned Test Hours]])</f>
        <v>0</v>
      </c>
      <c r="AN529" s="13"/>
      <c r="AO529" s="13" t="s">
        <v>639</v>
      </c>
      <c r="AP529" s="13"/>
      <c r="AQ529" s="13"/>
      <c r="AR529" s="13"/>
      <c r="AS529" s="13"/>
      <c r="AT529" s="13"/>
      <c r="AU529" s="13"/>
      <c r="AV529" s="17"/>
    </row>
    <row r="530" spans="1:48" ht="14.4" x14ac:dyDescent="0.3">
      <c r="A530" s="8">
        <v>120</v>
      </c>
      <c r="B530" s="9">
        <v>44446.313888888886</v>
      </c>
      <c r="C530" s="9">
        <v>44446.31527777778</v>
      </c>
      <c r="D530" s="7" t="s">
        <v>418</v>
      </c>
      <c r="E530" s="7" t="s">
        <v>419</v>
      </c>
      <c r="F530" s="7" t="s">
        <v>419</v>
      </c>
      <c r="G530" s="10">
        <v>44446</v>
      </c>
      <c r="H530" s="7" t="s">
        <v>644</v>
      </c>
      <c r="I530" s="7">
        <v>30</v>
      </c>
      <c r="J530" s="7" t="s">
        <v>499</v>
      </c>
      <c r="K530" s="7" t="s">
        <v>531</v>
      </c>
      <c r="L530" s="7" t="s">
        <v>53</v>
      </c>
      <c r="M530" s="7">
        <v>1</v>
      </c>
      <c r="N530" s="7" t="s">
        <v>54</v>
      </c>
      <c r="O530" s="7"/>
      <c r="P530" s="7" t="s">
        <v>55</v>
      </c>
      <c r="Q530" s="7"/>
      <c r="R530" s="7" t="s">
        <v>55</v>
      </c>
      <c r="S530" s="7" t="s">
        <v>55</v>
      </c>
      <c r="T530" s="7" t="s">
        <v>55</v>
      </c>
      <c r="U530" s="7" t="s">
        <v>501</v>
      </c>
      <c r="V530" s="7"/>
      <c r="W530" s="7"/>
      <c r="X530" s="7"/>
      <c r="Y530" s="7">
        <v>0</v>
      </c>
      <c r="Z530" s="19" cm="1">
        <f t="array" ref="Z530">MAX(VALUE(Table1[[#This Row],[Enter measured harness resistance value (1st measurement)]:[Enter measured harness resistance value (3rd measurement)]]))</f>
        <v>0</v>
      </c>
      <c r="AA530" s="19" cm="1">
        <f t="array" ref="AA530">MIN(VALUE(Table1[[#This Row],[Enter measured harness resistance value (1st measurement)]:[Enter measured harness resistance value (3rd measurement)]]))</f>
        <v>0</v>
      </c>
      <c r="AB530" s="19">
        <f>IF(ISBLANK(Table1[[#This Row],[Enter measured harness resistance value (1st measurement)]]), 0, 1)</f>
        <v>0</v>
      </c>
      <c r="AC530" s="7">
        <v>0</v>
      </c>
      <c r="AD530" s="7"/>
      <c r="AE530" s="7"/>
      <c r="AF530" s="7"/>
      <c r="AG530" s="7"/>
      <c r="AH530" s="7"/>
      <c r="AI530" s="7"/>
      <c r="AJ530" s="7" t="s">
        <v>58</v>
      </c>
      <c r="AK530" s="7"/>
      <c r="AL530" s="7"/>
      <c r="AM530" s="7">
        <f>VALUE(Table1[[#This Row],[Planned Test Hours]])</f>
        <v>0</v>
      </c>
      <c r="AN530" s="7"/>
      <c r="AO530" s="7" t="s">
        <v>639</v>
      </c>
      <c r="AP530" s="7"/>
      <c r="AQ530" s="7"/>
      <c r="AR530" s="7"/>
      <c r="AS530" s="7"/>
      <c r="AT530" s="7"/>
      <c r="AU530" s="7"/>
      <c r="AV530" s="11"/>
    </row>
    <row r="531" spans="1:48" ht="14.4" hidden="1" customHeight="1" x14ac:dyDescent="0.3">
      <c r="A531" s="12">
        <v>121</v>
      </c>
      <c r="B531" s="14">
        <v>44446.31527777778</v>
      </c>
      <c r="C531" s="14">
        <v>44446.315972222219</v>
      </c>
      <c r="D531" s="13" t="s">
        <v>418</v>
      </c>
      <c r="E531" s="13" t="s">
        <v>419</v>
      </c>
      <c r="F531" s="13" t="s">
        <v>419</v>
      </c>
      <c r="G531" s="15">
        <v>44446</v>
      </c>
      <c r="H531" s="13" t="s">
        <v>541</v>
      </c>
      <c r="I531" s="13">
        <v>11</v>
      </c>
      <c r="J531" s="13" t="s">
        <v>499</v>
      </c>
      <c r="K531" s="13" t="s">
        <v>531</v>
      </c>
      <c r="L531" s="13" t="s">
        <v>53</v>
      </c>
      <c r="M531" s="13">
        <v>1</v>
      </c>
      <c r="N531" s="13" t="s">
        <v>54</v>
      </c>
      <c r="O531" s="13"/>
      <c r="P531" s="13" t="s">
        <v>55</v>
      </c>
      <c r="Q531" s="13"/>
      <c r="R531" s="13" t="s">
        <v>74</v>
      </c>
      <c r="S531" s="13" t="s">
        <v>74</v>
      </c>
      <c r="T531" s="13" t="s">
        <v>74</v>
      </c>
      <c r="U531" s="13" t="s">
        <v>501</v>
      </c>
      <c r="V531" s="13"/>
      <c r="W531" s="13"/>
      <c r="X531" s="13"/>
      <c r="Y531" s="13">
        <v>0</v>
      </c>
      <c r="Z531" s="21" cm="1">
        <f t="array" ref="Z531">MAX(VALUE(Table1[[#This Row],[Enter measured harness resistance value (1st measurement)]:[Enter measured harness resistance value (3rd measurement)]]))</f>
        <v>0</v>
      </c>
      <c r="AA531" s="21" cm="1">
        <f t="array" ref="AA531">MIN(VALUE(Table1[[#This Row],[Enter measured harness resistance value (1st measurement)]:[Enter measured harness resistance value (3rd measurement)]]))</f>
        <v>0</v>
      </c>
      <c r="AB531" s="21">
        <f>IF(ISBLANK(Table1[[#This Row],[Enter measured harness resistance value (1st measurement)]]), 0, 1)</f>
        <v>0</v>
      </c>
      <c r="AC531" s="13">
        <v>0</v>
      </c>
      <c r="AD531" s="13"/>
      <c r="AE531" s="13"/>
      <c r="AF531" s="13"/>
      <c r="AG531" s="13"/>
      <c r="AH531" s="13"/>
      <c r="AI531" s="13"/>
      <c r="AJ531" s="13" t="s">
        <v>136</v>
      </c>
      <c r="AK531" s="13"/>
      <c r="AL531" s="13"/>
      <c r="AM531" s="13">
        <f>VALUE(Table1[[#This Row],[Planned Test Hours]])</f>
        <v>0</v>
      </c>
      <c r="AN531" s="13"/>
      <c r="AO531" s="13" t="s">
        <v>137</v>
      </c>
      <c r="AP531" s="13" t="s">
        <v>645</v>
      </c>
      <c r="AQ531" s="13"/>
      <c r="AR531" s="13"/>
      <c r="AS531" s="13"/>
      <c r="AT531" s="13"/>
      <c r="AU531" s="13"/>
      <c r="AV531" s="17"/>
    </row>
    <row r="532" spans="1:48" ht="14.4" x14ac:dyDescent="0.3">
      <c r="A532" s="8">
        <v>122</v>
      </c>
      <c r="B532" s="9">
        <v>44446.315972222219</v>
      </c>
      <c r="C532" s="9">
        <v>44446.317361111112</v>
      </c>
      <c r="D532" s="7" t="s">
        <v>418</v>
      </c>
      <c r="E532" s="7" t="s">
        <v>419</v>
      </c>
      <c r="F532" s="7" t="s">
        <v>419</v>
      </c>
      <c r="G532" s="10">
        <v>44446</v>
      </c>
      <c r="H532" s="7" t="s">
        <v>646</v>
      </c>
      <c r="I532" s="7">
        <v>20</v>
      </c>
      <c r="J532" s="7" t="s">
        <v>499</v>
      </c>
      <c r="K532" s="7" t="s">
        <v>531</v>
      </c>
      <c r="L532" s="7" t="s">
        <v>53</v>
      </c>
      <c r="M532" s="7">
        <v>1</v>
      </c>
      <c r="N532" s="7" t="s">
        <v>54</v>
      </c>
      <c r="O532" s="7"/>
      <c r="P532" s="7" t="s">
        <v>55</v>
      </c>
      <c r="Q532" s="7"/>
      <c r="R532" s="7" t="s">
        <v>74</v>
      </c>
      <c r="S532" s="7" t="s">
        <v>74</v>
      </c>
      <c r="T532" s="7" t="s">
        <v>74</v>
      </c>
      <c r="U532" s="7" t="s">
        <v>501</v>
      </c>
      <c r="V532" s="7"/>
      <c r="W532" s="7"/>
      <c r="X532" s="7"/>
      <c r="Y532" s="7">
        <v>0</v>
      </c>
      <c r="Z532" s="19" cm="1">
        <f t="array" ref="Z532">MAX(VALUE(Table1[[#This Row],[Enter measured harness resistance value (1st measurement)]:[Enter measured harness resistance value (3rd measurement)]]))</f>
        <v>0</v>
      </c>
      <c r="AA532" s="19" cm="1">
        <f t="array" ref="AA532">MIN(VALUE(Table1[[#This Row],[Enter measured harness resistance value (1st measurement)]:[Enter measured harness resistance value (3rd measurement)]]))</f>
        <v>0</v>
      </c>
      <c r="AB532" s="19">
        <f>IF(ISBLANK(Table1[[#This Row],[Enter measured harness resistance value (1st measurement)]]), 0, 1)</f>
        <v>0</v>
      </c>
      <c r="AC532" s="7">
        <v>0</v>
      </c>
      <c r="AD532" s="7"/>
      <c r="AE532" s="7"/>
      <c r="AF532" s="7"/>
      <c r="AG532" s="7"/>
      <c r="AH532" s="7"/>
      <c r="AI532" s="7"/>
      <c r="AJ532" s="7" t="s">
        <v>136</v>
      </c>
      <c r="AK532" s="7"/>
      <c r="AL532" s="7"/>
      <c r="AM532" s="7">
        <f>VALUE(Table1[[#This Row],[Planned Test Hours]])</f>
        <v>0</v>
      </c>
      <c r="AN532" s="7"/>
      <c r="AO532" s="7" t="s">
        <v>137</v>
      </c>
      <c r="AP532" s="7" t="s">
        <v>645</v>
      </c>
      <c r="AQ532" s="7"/>
      <c r="AR532" s="7"/>
      <c r="AS532" s="7"/>
      <c r="AT532" s="7"/>
      <c r="AU532" s="7"/>
      <c r="AV532" s="11"/>
    </row>
    <row r="533" spans="1:48" ht="14.4" hidden="1" customHeight="1" x14ac:dyDescent="0.3">
      <c r="A533" s="12">
        <v>123</v>
      </c>
      <c r="B533" s="14">
        <v>44446.317361111112</v>
      </c>
      <c r="C533" s="14">
        <v>44446.318749999999</v>
      </c>
      <c r="D533" s="13" t="s">
        <v>418</v>
      </c>
      <c r="E533" s="13" t="s">
        <v>419</v>
      </c>
      <c r="F533" s="13" t="s">
        <v>419</v>
      </c>
      <c r="G533" s="15">
        <v>44446</v>
      </c>
      <c r="H533" s="13" t="s">
        <v>547</v>
      </c>
      <c r="I533" s="13">
        <v>17</v>
      </c>
      <c r="J533" s="13" t="s">
        <v>499</v>
      </c>
      <c r="K533" s="13" t="s">
        <v>531</v>
      </c>
      <c r="L533" s="13" t="s">
        <v>53</v>
      </c>
      <c r="M533" s="13">
        <v>1</v>
      </c>
      <c r="N533" s="13" t="s">
        <v>54</v>
      </c>
      <c r="O533" s="13"/>
      <c r="P533" s="13" t="s">
        <v>55</v>
      </c>
      <c r="Q533" s="13"/>
      <c r="R533" s="13" t="s">
        <v>74</v>
      </c>
      <c r="S533" s="13" t="s">
        <v>74</v>
      </c>
      <c r="T533" s="13" t="s">
        <v>74</v>
      </c>
      <c r="U533" s="13" t="s">
        <v>501</v>
      </c>
      <c r="V533" s="13"/>
      <c r="W533" s="13"/>
      <c r="X533" s="13"/>
      <c r="Y533" s="13">
        <v>0</v>
      </c>
      <c r="Z533" s="21" cm="1">
        <f t="array" ref="Z533">MAX(VALUE(Table1[[#This Row],[Enter measured harness resistance value (1st measurement)]:[Enter measured harness resistance value (3rd measurement)]]))</f>
        <v>0</v>
      </c>
      <c r="AA533" s="21" cm="1">
        <f t="array" ref="AA533">MIN(VALUE(Table1[[#This Row],[Enter measured harness resistance value (1st measurement)]:[Enter measured harness resistance value (3rd measurement)]]))</f>
        <v>0</v>
      </c>
      <c r="AB533" s="21">
        <f>IF(ISBLANK(Table1[[#This Row],[Enter measured harness resistance value (1st measurement)]]), 0, 1)</f>
        <v>0</v>
      </c>
      <c r="AC533" s="13">
        <v>0</v>
      </c>
      <c r="AD533" s="13"/>
      <c r="AE533" s="13"/>
      <c r="AF533" s="13"/>
      <c r="AG533" s="13"/>
      <c r="AH533" s="13"/>
      <c r="AI533" s="13"/>
      <c r="AJ533" s="13" t="s">
        <v>136</v>
      </c>
      <c r="AK533" s="13"/>
      <c r="AL533" s="13"/>
      <c r="AM533" s="13">
        <f>VALUE(Table1[[#This Row],[Planned Test Hours]])</f>
        <v>0</v>
      </c>
      <c r="AN533" s="13"/>
      <c r="AO533" s="13" t="s">
        <v>137</v>
      </c>
      <c r="AP533" s="13" t="s">
        <v>645</v>
      </c>
      <c r="AQ533" s="13"/>
      <c r="AR533" s="13"/>
      <c r="AS533" s="13"/>
      <c r="AT533" s="13"/>
      <c r="AU533" s="13"/>
      <c r="AV533" s="17"/>
    </row>
    <row r="534" spans="1:48" ht="14.4" x14ac:dyDescent="0.3">
      <c r="A534" s="8">
        <v>124</v>
      </c>
      <c r="B534" s="9">
        <v>44446.318749999999</v>
      </c>
      <c r="C534" s="9">
        <v>44446.320138888892</v>
      </c>
      <c r="D534" s="7" t="s">
        <v>418</v>
      </c>
      <c r="E534" s="7" t="s">
        <v>419</v>
      </c>
      <c r="F534" s="7" t="s">
        <v>419</v>
      </c>
      <c r="G534" s="10">
        <v>44446</v>
      </c>
      <c r="H534" s="7" t="s">
        <v>647</v>
      </c>
      <c r="I534" s="7">
        <v>22</v>
      </c>
      <c r="J534" s="7" t="s">
        <v>499</v>
      </c>
      <c r="K534" s="7" t="s">
        <v>531</v>
      </c>
      <c r="L534" s="7" t="s">
        <v>53</v>
      </c>
      <c r="M534" s="7">
        <v>1</v>
      </c>
      <c r="N534" s="7" t="s">
        <v>54</v>
      </c>
      <c r="O534" s="7"/>
      <c r="P534" s="7" t="s">
        <v>55</v>
      </c>
      <c r="Q534" s="7"/>
      <c r="R534" s="7" t="s">
        <v>74</v>
      </c>
      <c r="S534" s="7" t="s">
        <v>74</v>
      </c>
      <c r="T534" s="7" t="s">
        <v>74</v>
      </c>
      <c r="U534" s="7" t="s">
        <v>501</v>
      </c>
      <c r="V534" s="7"/>
      <c r="W534" s="7"/>
      <c r="X534" s="7"/>
      <c r="Y534" s="7">
        <v>0</v>
      </c>
      <c r="Z534" s="19" cm="1">
        <f t="array" ref="Z534">MAX(VALUE(Table1[[#This Row],[Enter measured harness resistance value (1st measurement)]:[Enter measured harness resistance value (3rd measurement)]]))</f>
        <v>0</v>
      </c>
      <c r="AA534" s="19" cm="1">
        <f t="array" ref="AA534">MIN(VALUE(Table1[[#This Row],[Enter measured harness resistance value (1st measurement)]:[Enter measured harness resistance value (3rd measurement)]]))</f>
        <v>0</v>
      </c>
      <c r="AB534" s="19">
        <f>IF(ISBLANK(Table1[[#This Row],[Enter measured harness resistance value (1st measurement)]]), 0, 1)</f>
        <v>0</v>
      </c>
      <c r="AC534" s="7">
        <v>0</v>
      </c>
      <c r="AD534" s="7"/>
      <c r="AE534" s="7"/>
      <c r="AF534" s="7"/>
      <c r="AG534" s="7"/>
      <c r="AH534" s="7"/>
      <c r="AI534" s="7"/>
      <c r="AJ534" s="7" t="s">
        <v>136</v>
      </c>
      <c r="AK534" s="7"/>
      <c r="AL534" s="7"/>
      <c r="AM534" s="7">
        <f>VALUE(Table1[[#This Row],[Planned Test Hours]])</f>
        <v>0</v>
      </c>
      <c r="AN534" s="7"/>
      <c r="AO534" s="7" t="s">
        <v>137</v>
      </c>
      <c r="AP534" s="7" t="s">
        <v>645</v>
      </c>
      <c r="AQ534" s="7"/>
      <c r="AR534" s="7"/>
      <c r="AS534" s="7"/>
      <c r="AT534" s="7"/>
      <c r="AU534" s="7"/>
      <c r="AV534" s="11"/>
    </row>
    <row r="535" spans="1:48" ht="14.4" hidden="1" customHeight="1" x14ac:dyDescent="0.3">
      <c r="A535" s="12">
        <v>125</v>
      </c>
      <c r="B535" s="14">
        <v>44446.320138888892</v>
      </c>
      <c r="C535" s="14">
        <v>44446.320833333331</v>
      </c>
      <c r="D535" s="13" t="s">
        <v>418</v>
      </c>
      <c r="E535" s="13" t="s">
        <v>419</v>
      </c>
      <c r="F535" s="13" t="s">
        <v>419</v>
      </c>
      <c r="G535" s="15">
        <v>44446</v>
      </c>
      <c r="H535" s="13" t="s">
        <v>543</v>
      </c>
      <c r="I535" s="13">
        <v>13</v>
      </c>
      <c r="J535" s="13" t="s">
        <v>499</v>
      </c>
      <c r="K535" s="13" t="s">
        <v>531</v>
      </c>
      <c r="L535" s="13" t="s">
        <v>53</v>
      </c>
      <c r="M535" s="13">
        <v>1</v>
      </c>
      <c r="N535" s="13" t="s">
        <v>54</v>
      </c>
      <c r="O535" s="13"/>
      <c r="P535" s="13" t="s">
        <v>55</v>
      </c>
      <c r="Q535" s="13"/>
      <c r="R535" s="13" t="s">
        <v>74</v>
      </c>
      <c r="S535" s="13" t="s">
        <v>74</v>
      </c>
      <c r="T535" s="13" t="s">
        <v>74</v>
      </c>
      <c r="U535" s="13" t="s">
        <v>501</v>
      </c>
      <c r="V535" s="13"/>
      <c r="W535" s="13"/>
      <c r="X535" s="13"/>
      <c r="Y535" s="13">
        <v>0</v>
      </c>
      <c r="Z535" s="21" cm="1">
        <f t="array" ref="Z535">MAX(VALUE(Table1[[#This Row],[Enter measured harness resistance value (1st measurement)]:[Enter measured harness resistance value (3rd measurement)]]))</f>
        <v>0</v>
      </c>
      <c r="AA535" s="21" cm="1">
        <f t="array" ref="AA535">MIN(VALUE(Table1[[#This Row],[Enter measured harness resistance value (1st measurement)]:[Enter measured harness resistance value (3rd measurement)]]))</f>
        <v>0</v>
      </c>
      <c r="AB535" s="21">
        <f>IF(ISBLANK(Table1[[#This Row],[Enter measured harness resistance value (1st measurement)]]), 0, 1)</f>
        <v>0</v>
      </c>
      <c r="AC535" s="13">
        <v>0</v>
      </c>
      <c r="AD535" s="13"/>
      <c r="AE535" s="13"/>
      <c r="AF535" s="13"/>
      <c r="AG535" s="13"/>
      <c r="AH535" s="13"/>
      <c r="AI535" s="13"/>
      <c r="AJ535" s="13" t="s">
        <v>136</v>
      </c>
      <c r="AK535" s="13"/>
      <c r="AL535" s="13"/>
      <c r="AM535" s="13">
        <f>VALUE(Table1[[#This Row],[Planned Test Hours]])</f>
        <v>0</v>
      </c>
      <c r="AN535" s="13"/>
      <c r="AO535" s="13" t="s">
        <v>137</v>
      </c>
      <c r="AP535" s="13" t="s">
        <v>645</v>
      </c>
      <c r="AQ535" s="13"/>
      <c r="AR535" s="13"/>
      <c r="AS535" s="13"/>
      <c r="AT535" s="13"/>
      <c r="AU535" s="13"/>
      <c r="AV535" s="17"/>
    </row>
    <row r="536" spans="1:48" ht="14.4" x14ac:dyDescent="0.3">
      <c r="A536" s="8">
        <v>126</v>
      </c>
      <c r="B536" s="9">
        <v>44446.320833333331</v>
      </c>
      <c r="C536" s="9">
        <v>44446.322916666664</v>
      </c>
      <c r="D536" s="7" t="s">
        <v>418</v>
      </c>
      <c r="E536" s="7" t="s">
        <v>419</v>
      </c>
      <c r="F536" s="7" t="s">
        <v>419</v>
      </c>
      <c r="G536" s="10">
        <v>44446</v>
      </c>
      <c r="H536" s="7" t="s">
        <v>648</v>
      </c>
      <c r="I536" s="7">
        <v>24</v>
      </c>
      <c r="J536" s="7" t="s">
        <v>499</v>
      </c>
      <c r="K536" s="7" t="s">
        <v>531</v>
      </c>
      <c r="L536" s="7" t="s">
        <v>53</v>
      </c>
      <c r="M536" s="7">
        <v>1</v>
      </c>
      <c r="N536" s="7" t="s">
        <v>54</v>
      </c>
      <c r="O536" s="7"/>
      <c r="P536" s="7" t="s">
        <v>55</v>
      </c>
      <c r="Q536" s="7"/>
      <c r="R536" s="7" t="s">
        <v>74</v>
      </c>
      <c r="S536" s="7" t="s">
        <v>74</v>
      </c>
      <c r="T536" s="7" t="s">
        <v>74</v>
      </c>
      <c r="U536" s="7" t="s">
        <v>501</v>
      </c>
      <c r="V536" s="7"/>
      <c r="W536" s="7"/>
      <c r="X536" s="7"/>
      <c r="Y536" s="7">
        <v>0</v>
      </c>
      <c r="Z536" s="19" cm="1">
        <f t="array" ref="Z536">MAX(VALUE(Table1[[#This Row],[Enter measured harness resistance value (1st measurement)]:[Enter measured harness resistance value (3rd measurement)]]))</f>
        <v>0</v>
      </c>
      <c r="AA536" s="19" cm="1">
        <f t="array" ref="AA536">MIN(VALUE(Table1[[#This Row],[Enter measured harness resistance value (1st measurement)]:[Enter measured harness resistance value (3rd measurement)]]))</f>
        <v>0</v>
      </c>
      <c r="AB536" s="19">
        <f>IF(ISBLANK(Table1[[#This Row],[Enter measured harness resistance value (1st measurement)]]), 0, 1)</f>
        <v>0</v>
      </c>
      <c r="AC536" s="7">
        <v>0</v>
      </c>
      <c r="AD536" s="7"/>
      <c r="AE536" s="7"/>
      <c r="AF536" s="7"/>
      <c r="AG536" s="7"/>
      <c r="AH536" s="7"/>
      <c r="AI536" s="7"/>
      <c r="AJ536" s="7" t="s">
        <v>136</v>
      </c>
      <c r="AK536" s="7"/>
      <c r="AL536" s="7"/>
      <c r="AM536" s="7">
        <f>VALUE(Table1[[#This Row],[Planned Test Hours]])</f>
        <v>0</v>
      </c>
      <c r="AN536" s="7"/>
      <c r="AO536" s="7" t="s">
        <v>137</v>
      </c>
      <c r="AP536" s="7" t="s">
        <v>645</v>
      </c>
      <c r="AQ536" s="7"/>
      <c r="AR536" s="7"/>
      <c r="AS536" s="7"/>
      <c r="AT536" s="7"/>
      <c r="AU536" s="7"/>
      <c r="AV536" s="11"/>
    </row>
    <row r="537" spans="1:48" ht="14.4" x14ac:dyDescent="0.3">
      <c r="A537" s="12">
        <v>463</v>
      </c>
      <c r="B537" s="14">
        <v>44449.518055555556</v>
      </c>
      <c r="C537" s="14">
        <v>44449.619444444441</v>
      </c>
      <c r="D537" s="13" t="s">
        <v>418</v>
      </c>
      <c r="E537" s="13" t="s">
        <v>419</v>
      </c>
      <c r="F537" s="13" t="s">
        <v>419</v>
      </c>
      <c r="G537" s="15">
        <v>44449</v>
      </c>
      <c r="H537" s="13" t="s">
        <v>649</v>
      </c>
      <c r="I537" s="13">
        <v>1</v>
      </c>
      <c r="J537" s="13" t="s">
        <v>51</v>
      </c>
      <c r="K537" s="13" t="s">
        <v>650</v>
      </c>
      <c r="L537" s="13" t="s">
        <v>53</v>
      </c>
      <c r="M537" s="13">
        <v>1</v>
      </c>
      <c r="N537" s="13" t="s">
        <v>54</v>
      </c>
      <c r="O537" s="13"/>
      <c r="P537" s="13" t="s">
        <v>55</v>
      </c>
      <c r="Q537" s="13">
        <v>0</v>
      </c>
      <c r="R537" s="13" t="s">
        <v>55</v>
      </c>
      <c r="S537" s="13" t="s">
        <v>55</v>
      </c>
      <c r="T537" s="13" t="s">
        <v>55</v>
      </c>
      <c r="U537" s="13" t="s">
        <v>56</v>
      </c>
      <c r="V537" s="13"/>
      <c r="W537" s="13"/>
      <c r="X537" s="13"/>
      <c r="Y537" s="13">
        <v>0</v>
      </c>
      <c r="Z537" s="21" cm="1">
        <f t="array" ref="Z537">MAX(VALUE(Table1[[#This Row],[Enter measured harness resistance value (1st measurement)]:[Enter measured harness resistance value (3rd measurement)]]))</f>
        <v>0</v>
      </c>
      <c r="AA537" s="21" cm="1">
        <f t="array" ref="AA537">MIN(VALUE(Table1[[#This Row],[Enter measured harness resistance value (1st measurement)]:[Enter measured harness resistance value (3rd measurement)]]))</f>
        <v>0</v>
      </c>
      <c r="AB537" s="21">
        <f>IF(ISBLANK(Table1[[#This Row],[Enter measured harness resistance value (1st measurement)]]), 0, 1)</f>
        <v>0</v>
      </c>
      <c r="AC537" s="13">
        <v>0</v>
      </c>
      <c r="AD537" s="13" t="s">
        <v>55</v>
      </c>
      <c r="AE537" s="13" t="s">
        <v>57</v>
      </c>
      <c r="AF537" s="13"/>
      <c r="AG537" s="13"/>
      <c r="AH537" s="13"/>
      <c r="AI537" s="13"/>
      <c r="AJ537" s="13" t="s">
        <v>58</v>
      </c>
      <c r="AK537" s="13"/>
      <c r="AL537" s="13"/>
      <c r="AM537" s="13">
        <f>VALUE(Table1[[#This Row],[Planned Test Hours]])</f>
        <v>0</v>
      </c>
      <c r="AN537" s="13"/>
      <c r="AO537" s="13" t="s">
        <v>651</v>
      </c>
      <c r="AP537" s="13"/>
      <c r="AQ537" s="13"/>
      <c r="AR537" s="13"/>
      <c r="AS537" s="13"/>
      <c r="AT537" s="13"/>
      <c r="AU537" s="13"/>
      <c r="AV537" s="17"/>
    </row>
    <row r="538" spans="1:48" ht="14.4" x14ac:dyDescent="0.3">
      <c r="A538" s="8">
        <v>464</v>
      </c>
      <c r="B538" s="9">
        <v>44449.619444444441</v>
      </c>
      <c r="C538" s="9">
        <v>44449.620138888888</v>
      </c>
      <c r="D538" s="7" t="s">
        <v>418</v>
      </c>
      <c r="E538" s="7" t="s">
        <v>419</v>
      </c>
      <c r="F538" s="7" t="s">
        <v>419</v>
      </c>
      <c r="G538" s="10">
        <v>44449</v>
      </c>
      <c r="H538" s="7" t="s">
        <v>652</v>
      </c>
      <c r="I538" s="7">
        <v>2</v>
      </c>
      <c r="J538" s="7" t="s">
        <v>51</v>
      </c>
      <c r="K538" s="7" t="s">
        <v>650</v>
      </c>
      <c r="L538" s="7" t="s">
        <v>53</v>
      </c>
      <c r="M538" s="7">
        <v>1</v>
      </c>
      <c r="N538" s="7" t="s">
        <v>54</v>
      </c>
      <c r="O538" s="7"/>
      <c r="P538" s="7" t="s">
        <v>55</v>
      </c>
      <c r="Q538" s="7">
        <v>0</v>
      </c>
      <c r="R538" s="7" t="s">
        <v>55</v>
      </c>
      <c r="S538" s="7" t="s">
        <v>55</v>
      </c>
      <c r="T538" s="7" t="s">
        <v>55</v>
      </c>
      <c r="U538" s="7" t="s">
        <v>56</v>
      </c>
      <c r="V538" s="7"/>
      <c r="W538" s="7"/>
      <c r="X538" s="7"/>
      <c r="Y538" s="7">
        <v>0</v>
      </c>
      <c r="Z538" s="19" cm="1">
        <f t="array" ref="Z538">MAX(VALUE(Table1[[#This Row],[Enter measured harness resistance value (1st measurement)]:[Enter measured harness resistance value (3rd measurement)]]))</f>
        <v>0</v>
      </c>
      <c r="AA538" s="19" cm="1">
        <f t="array" ref="AA538">MIN(VALUE(Table1[[#This Row],[Enter measured harness resistance value (1st measurement)]:[Enter measured harness resistance value (3rd measurement)]]))</f>
        <v>0</v>
      </c>
      <c r="AB538" s="19">
        <f>IF(ISBLANK(Table1[[#This Row],[Enter measured harness resistance value (1st measurement)]]), 0, 1)</f>
        <v>0</v>
      </c>
      <c r="AC538" s="7">
        <v>0</v>
      </c>
      <c r="AD538" s="7" t="s">
        <v>55</v>
      </c>
      <c r="AE538" s="7" t="s">
        <v>57</v>
      </c>
      <c r="AF538" s="7"/>
      <c r="AG538" s="7"/>
      <c r="AH538" s="7"/>
      <c r="AI538" s="7"/>
      <c r="AJ538" s="7" t="s">
        <v>58</v>
      </c>
      <c r="AK538" s="7"/>
      <c r="AL538" s="7"/>
      <c r="AM538" s="7">
        <f>VALUE(Table1[[#This Row],[Planned Test Hours]])</f>
        <v>0</v>
      </c>
      <c r="AN538" s="7"/>
      <c r="AO538" s="7" t="s">
        <v>651</v>
      </c>
      <c r="AP538" s="7"/>
      <c r="AQ538" s="7"/>
      <c r="AR538" s="7"/>
      <c r="AS538" s="7"/>
      <c r="AT538" s="7"/>
      <c r="AU538" s="7"/>
      <c r="AV538" s="11"/>
    </row>
    <row r="539" spans="1:48" ht="14.4" x14ac:dyDescent="0.3">
      <c r="A539" s="12">
        <v>465</v>
      </c>
      <c r="B539" s="14">
        <v>44449.620138888888</v>
      </c>
      <c r="C539" s="14">
        <v>44449.620833333334</v>
      </c>
      <c r="D539" s="13" t="s">
        <v>418</v>
      </c>
      <c r="E539" s="13" t="s">
        <v>419</v>
      </c>
      <c r="F539" s="13" t="s">
        <v>419</v>
      </c>
      <c r="G539" s="15">
        <v>44449</v>
      </c>
      <c r="H539" s="13" t="s">
        <v>653</v>
      </c>
      <c r="I539" s="13">
        <v>3</v>
      </c>
      <c r="J539" s="13" t="s">
        <v>51</v>
      </c>
      <c r="K539" s="13" t="s">
        <v>650</v>
      </c>
      <c r="L539" s="13" t="s">
        <v>53</v>
      </c>
      <c r="M539" s="13">
        <v>1</v>
      </c>
      <c r="N539" s="13" t="s">
        <v>54</v>
      </c>
      <c r="O539" s="13"/>
      <c r="P539" s="13" t="s">
        <v>55</v>
      </c>
      <c r="Q539" s="13">
        <v>0</v>
      </c>
      <c r="R539" s="13" t="s">
        <v>55</v>
      </c>
      <c r="S539" s="13" t="s">
        <v>55</v>
      </c>
      <c r="T539" s="13" t="s">
        <v>55</v>
      </c>
      <c r="U539" s="13" t="s">
        <v>56</v>
      </c>
      <c r="V539" s="13"/>
      <c r="W539" s="13"/>
      <c r="X539" s="13"/>
      <c r="Y539" s="13">
        <v>0</v>
      </c>
      <c r="Z539" s="21" cm="1">
        <f t="array" ref="Z539">MAX(VALUE(Table1[[#This Row],[Enter measured harness resistance value (1st measurement)]:[Enter measured harness resistance value (3rd measurement)]]))</f>
        <v>0</v>
      </c>
      <c r="AA539" s="21" cm="1">
        <f t="array" ref="AA539">MIN(VALUE(Table1[[#This Row],[Enter measured harness resistance value (1st measurement)]:[Enter measured harness resistance value (3rd measurement)]]))</f>
        <v>0</v>
      </c>
      <c r="AB539" s="21">
        <f>IF(ISBLANK(Table1[[#This Row],[Enter measured harness resistance value (1st measurement)]]), 0, 1)</f>
        <v>0</v>
      </c>
      <c r="AC539" s="13">
        <v>0</v>
      </c>
      <c r="AD539" s="13" t="s">
        <v>55</v>
      </c>
      <c r="AE539" s="13" t="s">
        <v>57</v>
      </c>
      <c r="AF539" s="13"/>
      <c r="AG539" s="13"/>
      <c r="AH539" s="13"/>
      <c r="AI539" s="13"/>
      <c r="AJ539" s="13" t="s">
        <v>58</v>
      </c>
      <c r="AK539" s="13"/>
      <c r="AL539" s="13"/>
      <c r="AM539" s="13">
        <f>VALUE(Table1[[#This Row],[Planned Test Hours]])</f>
        <v>0</v>
      </c>
      <c r="AN539" s="13"/>
      <c r="AO539" s="13" t="s">
        <v>651</v>
      </c>
      <c r="AP539" s="13"/>
      <c r="AQ539" s="13"/>
      <c r="AR539" s="13"/>
      <c r="AS539" s="13"/>
      <c r="AT539" s="13"/>
      <c r="AU539" s="13"/>
      <c r="AV539" s="17"/>
    </row>
    <row r="540" spans="1:48" ht="14.4" x14ac:dyDescent="0.3">
      <c r="A540" s="8">
        <v>466</v>
      </c>
      <c r="B540" s="9">
        <v>44449.620833333334</v>
      </c>
      <c r="C540" s="9">
        <v>44449.622916666667</v>
      </c>
      <c r="D540" s="7" t="s">
        <v>418</v>
      </c>
      <c r="E540" s="7" t="s">
        <v>419</v>
      </c>
      <c r="F540" s="7" t="s">
        <v>419</v>
      </c>
      <c r="G540" s="10">
        <v>44449</v>
      </c>
      <c r="H540" s="7" t="s">
        <v>654</v>
      </c>
      <c r="I540" s="7">
        <v>4</v>
      </c>
      <c r="J540" s="7" t="s">
        <v>51</v>
      </c>
      <c r="K540" s="7" t="s">
        <v>650</v>
      </c>
      <c r="L540" s="7" t="s">
        <v>53</v>
      </c>
      <c r="M540" s="7">
        <v>1</v>
      </c>
      <c r="N540" s="7" t="s">
        <v>54</v>
      </c>
      <c r="O540" s="7"/>
      <c r="P540" s="7" t="s">
        <v>55</v>
      </c>
      <c r="Q540" s="7">
        <v>0</v>
      </c>
      <c r="R540" s="7" t="s">
        <v>55</v>
      </c>
      <c r="S540" s="7" t="s">
        <v>55</v>
      </c>
      <c r="T540" s="7" t="s">
        <v>55</v>
      </c>
      <c r="U540" s="7" t="s">
        <v>56</v>
      </c>
      <c r="V540" s="7"/>
      <c r="W540" s="7"/>
      <c r="X540" s="7"/>
      <c r="Y540" s="7">
        <v>0</v>
      </c>
      <c r="Z540" s="19" cm="1">
        <f t="array" ref="Z540">MAX(VALUE(Table1[[#This Row],[Enter measured harness resistance value (1st measurement)]:[Enter measured harness resistance value (3rd measurement)]]))</f>
        <v>0</v>
      </c>
      <c r="AA540" s="19" cm="1">
        <f t="array" ref="AA540">MIN(VALUE(Table1[[#This Row],[Enter measured harness resistance value (1st measurement)]:[Enter measured harness resistance value (3rd measurement)]]))</f>
        <v>0</v>
      </c>
      <c r="AB540" s="19">
        <f>IF(ISBLANK(Table1[[#This Row],[Enter measured harness resistance value (1st measurement)]]), 0, 1)</f>
        <v>0</v>
      </c>
      <c r="AC540" s="7">
        <v>0</v>
      </c>
      <c r="AD540" s="7" t="s">
        <v>55</v>
      </c>
      <c r="AE540" s="7" t="s">
        <v>57</v>
      </c>
      <c r="AF540" s="7"/>
      <c r="AG540" s="7"/>
      <c r="AH540" s="7"/>
      <c r="AI540" s="7"/>
      <c r="AJ540" s="7" t="s">
        <v>58</v>
      </c>
      <c r="AK540" s="7"/>
      <c r="AL540" s="7"/>
      <c r="AM540" s="7">
        <f>VALUE(Table1[[#This Row],[Planned Test Hours]])</f>
        <v>0</v>
      </c>
      <c r="AN540" s="7"/>
      <c r="AO540" s="7" t="s">
        <v>651</v>
      </c>
      <c r="AP540" s="7"/>
      <c r="AQ540" s="7"/>
      <c r="AR540" s="7"/>
      <c r="AS540" s="7"/>
      <c r="AT540" s="7"/>
      <c r="AU540" s="7"/>
      <c r="AV540" s="11"/>
    </row>
    <row r="541" spans="1:48" ht="14.4" x14ac:dyDescent="0.3">
      <c r="A541" s="12">
        <v>467</v>
      </c>
      <c r="B541" s="14">
        <v>44449.624305555553</v>
      </c>
      <c r="C541" s="14">
        <v>44449.626388888886</v>
      </c>
      <c r="D541" s="13" t="s">
        <v>418</v>
      </c>
      <c r="E541" s="13" t="s">
        <v>419</v>
      </c>
      <c r="F541" s="13" t="s">
        <v>419</v>
      </c>
      <c r="G541" s="15">
        <v>44449</v>
      </c>
      <c r="H541" s="13" t="s">
        <v>655</v>
      </c>
      <c r="I541" s="13">
        <v>5</v>
      </c>
      <c r="J541" s="13" t="s">
        <v>51</v>
      </c>
      <c r="K541" s="13" t="s">
        <v>650</v>
      </c>
      <c r="L541" s="13" t="s">
        <v>53</v>
      </c>
      <c r="M541" s="13">
        <v>1</v>
      </c>
      <c r="N541" s="13" t="s">
        <v>54</v>
      </c>
      <c r="O541" s="13"/>
      <c r="P541" s="13" t="s">
        <v>55</v>
      </c>
      <c r="Q541" s="13">
        <v>0</v>
      </c>
      <c r="R541" s="13" t="s">
        <v>55</v>
      </c>
      <c r="S541" s="13" t="s">
        <v>55</v>
      </c>
      <c r="T541" s="13" t="s">
        <v>55</v>
      </c>
      <c r="U541" s="13" t="s">
        <v>56</v>
      </c>
      <c r="V541" s="13"/>
      <c r="W541" s="13"/>
      <c r="X541" s="13"/>
      <c r="Y541" s="13">
        <v>0</v>
      </c>
      <c r="Z541" s="21" cm="1">
        <f t="array" ref="Z541">MAX(VALUE(Table1[[#This Row],[Enter measured harness resistance value (1st measurement)]:[Enter measured harness resistance value (3rd measurement)]]))</f>
        <v>0</v>
      </c>
      <c r="AA541" s="21" cm="1">
        <f t="array" ref="AA541">MIN(VALUE(Table1[[#This Row],[Enter measured harness resistance value (1st measurement)]:[Enter measured harness resistance value (3rd measurement)]]))</f>
        <v>0</v>
      </c>
      <c r="AB541" s="21">
        <f>IF(ISBLANK(Table1[[#This Row],[Enter measured harness resistance value (1st measurement)]]), 0, 1)</f>
        <v>0</v>
      </c>
      <c r="AC541" s="13">
        <v>0</v>
      </c>
      <c r="AD541" s="13" t="s">
        <v>55</v>
      </c>
      <c r="AE541" s="13" t="s">
        <v>57</v>
      </c>
      <c r="AF541" s="13"/>
      <c r="AG541" s="13"/>
      <c r="AH541" s="13"/>
      <c r="AI541" s="13"/>
      <c r="AJ541" s="13" t="s">
        <v>58</v>
      </c>
      <c r="AK541" s="13"/>
      <c r="AL541" s="13"/>
      <c r="AM541" s="13">
        <f>VALUE(Table1[[#This Row],[Planned Test Hours]])</f>
        <v>0</v>
      </c>
      <c r="AN541" s="13"/>
      <c r="AO541" s="13" t="s">
        <v>651</v>
      </c>
      <c r="AP541" s="13"/>
      <c r="AQ541" s="13"/>
      <c r="AR541" s="13"/>
      <c r="AS541" s="13"/>
      <c r="AT541" s="13"/>
      <c r="AU541" s="13"/>
      <c r="AV541" s="17"/>
    </row>
    <row r="542" spans="1:48" ht="14.4" x14ac:dyDescent="0.3">
      <c r="A542" s="8">
        <v>468</v>
      </c>
      <c r="B542" s="9">
        <v>44449.627083333333</v>
      </c>
      <c r="C542" s="9">
        <v>44449.62777777778</v>
      </c>
      <c r="D542" s="7" t="s">
        <v>418</v>
      </c>
      <c r="E542" s="7" t="s">
        <v>419</v>
      </c>
      <c r="F542" s="7" t="s">
        <v>419</v>
      </c>
      <c r="G542" s="10">
        <v>44449</v>
      </c>
      <c r="H542" s="7" t="s">
        <v>656</v>
      </c>
      <c r="I542" s="7">
        <v>6</v>
      </c>
      <c r="J542" s="7" t="s">
        <v>51</v>
      </c>
      <c r="K542" s="7" t="s">
        <v>650</v>
      </c>
      <c r="L542" s="7" t="s">
        <v>53</v>
      </c>
      <c r="M542" s="7">
        <v>1</v>
      </c>
      <c r="N542" s="7" t="s">
        <v>54</v>
      </c>
      <c r="O542" s="7"/>
      <c r="P542" s="7" t="s">
        <v>55</v>
      </c>
      <c r="Q542" s="7">
        <v>0</v>
      </c>
      <c r="R542" s="7" t="s">
        <v>55</v>
      </c>
      <c r="S542" s="7" t="s">
        <v>55</v>
      </c>
      <c r="T542" s="7" t="s">
        <v>55</v>
      </c>
      <c r="U542" s="7" t="s">
        <v>56</v>
      </c>
      <c r="V542" s="7"/>
      <c r="W542" s="7"/>
      <c r="X542" s="7"/>
      <c r="Y542" s="7">
        <v>0</v>
      </c>
      <c r="Z542" s="19" cm="1">
        <f t="array" ref="Z542">MAX(VALUE(Table1[[#This Row],[Enter measured harness resistance value (1st measurement)]:[Enter measured harness resistance value (3rd measurement)]]))</f>
        <v>0</v>
      </c>
      <c r="AA542" s="19" cm="1">
        <f t="array" ref="AA542">MIN(VALUE(Table1[[#This Row],[Enter measured harness resistance value (1st measurement)]:[Enter measured harness resistance value (3rd measurement)]]))</f>
        <v>0</v>
      </c>
      <c r="AB542" s="19">
        <f>IF(ISBLANK(Table1[[#This Row],[Enter measured harness resistance value (1st measurement)]]), 0, 1)</f>
        <v>0</v>
      </c>
      <c r="AC542" s="7">
        <v>0</v>
      </c>
      <c r="AD542" s="7" t="s">
        <v>55</v>
      </c>
      <c r="AE542" s="7" t="s">
        <v>57</v>
      </c>
      <c r="AF542" s="7"/>
      <c r="AG542" s="7"/>
      <c r="AH542" s="7"/>
      <c r="AI542" s="7"/>
      <c r="AJ542" s="7" t="s">
        <v>58</v>
      </c>
      <c r="AK542" s="7"/>
      <c r="AL542" s="7"/>
      <c r="AM542" s="7">
        <f>VALUE(Table1[[#This Row],[Planned Test Hours]])</f>
        <v>0</v>
      </c>
      <c r="AN542" s="7"/>
      <c r="AO542" s="7" t="s">
        <v>651</v>
      </c>
      <c r="AP542" s="7"/>
      <c r="AQ542" s="7"/>
      <c r="AR542" s="7"/>
      <c r="AS542" s="7"/>
      <c r="AT542" s="7"/>
      <c r="AU542" s="7"/>
      <c r="AV542" s="11"/>
    </row>
    <row r="543" spans="1:48" ht="14.4" x14ac:dyDescent="0.3">
      <c r="A543" s="12">
        <v>469</v>
      </c>
      <c r="B543" s="14">
        <v>44449.62777777778</v>
      </c>
      <c r="C543" s="14">
        <v>44449.62777777778</v>
      </c>
      <c r="D543" s="13" t="s">
        <v>418</v>
      </c>
      <c r="E543" s="13" t="s">
        <v>419</v>
      </c>
      <c r="F543" s="13" t="s">
        <v>419</v>
      </c>
      <c r="G543" s="15">
        <v>44449</v>
      </c>
      <c r="H543" s="13" t="s">
        <v>657</v>
      </c>
      <c r="I543" s="13">
        <v>7</v>
      </c>
      <c r="J543" s="13" t="s">
        <v>51</v>
      </c>
      <c r="K543" s="13" t="s">
        <v>650</v>
      </c>
      <c r="L543" s="13" t="s">
        <v>53</v>
      </c>
      <c r="M543" s="13">
        <v>1</v>
      </c>
      <c r="N543" s="13" t="s">
        <v>54</v>
      </c>
      <c r="O543" s="13"/>
      <c r="P543" s="13" t="s">
        <v>55</v>
      </c>
      <c r="Q543" s="13">
        <v>0</v>
      </c>
      <c r="R543" s="13" t="s">
        <v>55</v>
      </c>
      <c r="S543" s="13" t="s">
        <v>55</v>
      </c>
      <c r="T543" s="13" t="s">
        <v>55</v>
      </c>
      <c r="U543" s="13" t="s">
        <v>56</v>
      </c>
      <c r="V543" s="13"/>
      <c r="W543" s="13"/>
      <c r="X543" s="13"/>
      <c r="Y543" s="13">
        <v>0</v>
      </c>
      <c r="Z543" s="21" cm="1">
        <f t="array" ref="Z543">MAX(VALUE(Table1[[#This Row],[Enter measured harness resistance value (1st measurement)]:[Enter measured harness resistance value (3rd measurement)]]))</f>
        <v>0</v>
      </c>
      <c r="AA543" s="21" cm="1">
        <f t="array" ref="AA543">MIN(VALUE(Table1[[#This Row],[Enter measured harness resistance value (1st measurement)]:[Enter measured harness resistance value (3rd measurement)]]))</f>
        <v>0</v>
      </c>
      <c r="AB543" s="21">
        <f>IF(ISBLANK(Table1[[#This Row],[Enter measured harness resistance value (1st measurement)]]), 0, 1)</f>
        <v>0</v>
      </c>
      <c r="AC543" s="13">
        <v>0</v>
      </c>
      <c r="AD543" s="13" t="s">
        <v>55</v>
      </c>
      <c r="AE543" s="13" t="s">
        <v>57</v>
      </c>
      <c r="AF543" s="13"/>
      <c r="AG543" s="13"/>
      <c r="AH543" s="13"/>
      <c r="AI543" s="13"/>
      <c r="AJ543" s="13" t="s">
        <v>58</v>
      </c>
      <c r="AK543" s="13"/>
      <c r="AL543" s="13"/>
      <c r="AM543" s="13">
        <f>VALUE(Table1[[#This Row],[Planned Test Hours]])</f>
        <v>0</v>
      </c>
      <c r="AN543" s="13"/>
      <c r="AO543" s="13" t="s">
        <v>651</v>
      </c>
      <c r="AP543" s="13"/>
      <c r="AQ543" s="13"/>
      <c r="AR543" s="13"/>
      <c r="AS543" s="13"/>
      <c r="AT543" s="13"/>
      <c r="AU543" s="13"/>
      <c r="AV543" s="17"/>
    </row>
    <row r="544" spans="1:48" ht="14.4" x14ac:dyDescent="0.3">
      <c r="A544" s="8">
        <v>470</v>
      </c>
      <c r="B544" s="9">
        <v>44449.62777777778</v>
      </c>
      <c r="C544" s="9">
        <v>44449.628472222219</v>
      </c>
      <c r="D544" s="7" t="s">
        <v>418</v>
      </c>
      <c r="E544" s="7" t="s">
        <v>419</v>
      </c>
      <c r="F544" s="7" t="s">
        <v>419</v>
      </c>
      <c r="G544" s="10">
        <v>44449</v>
      </c>
      <c r="H544" s="7" t="s">
        <v>658</v>
      </c>
      <c r="I544" s="7">
        <v>8</v>
      </c>
      <c r="J544" s="7" t="s">
        <v>51</v>
      </c>
      <c r="K544" s="7" t="s">
        <v>650</v>
      </c>
      <c r="L544" s="7" t="s">
        <v>53</v>
      </c>
      <c r="M544" s="7">
        <v>1</v>
      </c>
      <c r="N544" s="7" t="s">
        <v>54</v>
      </c>
      <c r="O544" s="7"/>
      <c r="P544" s="7" t="s">
        <v>55</v>
      </c>
      <c r="Q544" s="7">
        <v>0</v>
      </c>
      <c r="R544" s="7" t="s">
        <v>55</v>
      </c>
      <c r="S544" s="7" t="s">
        <v>55</v>
      </c>
      <c r="T544" s="7" t="s">
        <v>55</v>
      </c>
      <c r="U544" s="7" t="s">
        <v>56</v>
      </c>
      <c r="V544" s="7"/>
      <c r="W544" s="7"/>
      <c r="X544" s="7"/>
      <c r="Y544" s="7">
        <v>0</v>
      </c>
      <c r="Z544" s="19" cm="1">
        <f t="array" ref="Z544">MAX(VALUE(Table1[[#This Row],[Enter measured harness resistance value (1st measurement)]:[Enter measured harness resistance value (3rd measurement)]]))</f>
        <v>0</v>
      </c>
      <c r="AA544" s="19" cm="1">
        <f t="array" ref="AA544">MIN(VALUE(Table1[[#This Row],[Enter measured harness resistance value (1st measurement)]:[Enter measured harness resistance value (3rd measurement)]]))</f>
        <v>0</v>
      </c>
      <c r="AB544" s="19">
        <f>IF(ISBLANK(Table1[[#This Row],[Enter measured harness resistance value (1st measurement)]]), 0, 1)</f>
        <v>0</v>
      </c>
      <c r="AC544" s="7">
        <v>0</v>
      </c>
      <c r="AD544" s="7" t="s">
        <v>55</v>
      </c>
      <c r="AE544" s="7" t="s">
        <v>57</v>
      </c>
      <c r="AF544" s="7"/>
      <c r="AG544" s="7"/>
      <c r="AH544" s="7"/>
      <c r="AI544" s="7"/>
      <c r="AJ544" s="7" t="s">
        <v>58</v>
      </c>
      <c r="AK544" s="7"/>
      <c r="AL544" s="7"/>
      <c r="AM544" s="7">
        <f>VALUE(Table1[[#This Row],[Planned Test Hours]])</f>
        <v>0</v>
      </c>
      <c r="AN544" s="7"/>
      <c r="AO544" s="7" t="s">
        <v>651</v>
      </c>
      <c r="AP544" s="7"/>
      <c r="AQ544" s="7"/>
      <c r="AR544" s="7"/>
      <c r="AS544" s="7"/>
      <c r="AT544" s="7"/>
      <c r="AU544" s="7"/>
      <c r="AV544" s="11"/>
    </row>
    <row r="545" spans="1:48" ht="14.4" x14ac:dyDescent="0.3">
      <c r="A545" s="12">
        <v>471</v>
      </c>
      <c r="B545" s="14">
        <v>44449.628472222219</v>
      </c>
      <c r="C545" s="14">
        <v>44449.629166666666</v>
      </c>
      <c r="D545" s="13" t="s">
        <v>418</v>
      </c>
      <c r="E545" s="13" t="s">
        <v>419</v>
      </c>
      <c r="F545" s="13" t="s">
        <v>419</v>
      </c>
      <c r="G545" s="15">
        <v>44449</v>
      </c>
      <c r="H545" s="13" t="s">
        <v>659</v>
      </c>
      <c r="I545" s="13">
        <v>9</v>
      </c>
      <c r="J545" s="13" t="s">
        <v>51</v>
      </c>
      <c r="K545" s="13" t="s">
        <v>650</v>
      </c>
      <c r="L545" s="13" t="s">
        <v>53</v>
      </c>
      <c r="M545" s="13">
        <v>1</v>
      </c>
      <c r="N545" s="13" t="s">
        <v>54</v>
      </c>
      <c r="O545" s="13"/>
      <c r="P545" s="13" t="s">
        <v>55</v>
      </c>
      <c r="Q545" s="13">
        <v>0</v>
      </c>
      <c r="R545" s="13" t="s">
        <v>55</v>
      </c>
      <c r="S545" s="13" t="s">
        <v>55</v>
      </c>
      <c r="T545" s="13" t="s">
        <v>55</v>
      </c>
      <c r="U545" s="13" t="s">
        <v>56</v>
      </c>
      <c r="V545" s="13"/>
      <c r="W545" s="13"/>
      <c r="X545" s="13"/>
      <c r="Y545" s="13">
        <v>0</v>
      </c>
      <c r="Z545" s="21" cm="1">
        <f t="array" ref="Z545">MAX(VALUE(Table1[[#This Row],[Enter measured harness resistance value (1st measurement)]:[Enter measured harness resistance value (3rd measurement)]]))</f>
        <v>0</v>
      </c>
      <c r="AA545" s="21" cm="1">
        <f t="array" ref="AA545">MIN(VALUE(Table1[[#This Row],[Enter measured harness resistance value (1st measurement)]:[Enter measured harness resistance value (3rd measurement)]]))</f>
        <v>0</v>
      </c>
      <c r="AB545" s="21">
        <f>IF(ISBLANK(Table1[[#This Row],[Enter measured harness resistance value (1st measurement)]]), 0, 1)</f>
        <v>0</v>
      </c>
      <c r="AC545" s="13">
        <v>0</v>
      </c>
      <c r="AD545" s="13" t="s">
        <v>55</v>
      </c>
      <c r="AE545" s="13" t="s">
        <v>57</v>
      </c>
      <c r="AF545" s="13"/>
      <c r="AG545" s="13"/>
      <c r="AH545" s="13"/>
      <c r="AI545" s="13"/>
      <c r="AJ545" s="13" t="s">
        <v>58</v>
      </c>
      <c r="AK545" s="13"/>
      <c r="AL545" s="13"/>
      <c r="AM545" s="13">
        <f>VALUE(Table1[[#This Row],[Planned Test Hours]])</f>
        <v>0</v>
      </c>
      <c r="AN545" s="13"/>
      <c r="AO545" s="13" t="s">
        <v>651</v>
      </c>
      <c r="AP545" s="13"/>
      <c r="AQ545" s="13"/>
      <c r="AR545" s="13"/>
      <c r="AS545" s="13"/>
      <c r="AT545" s="13"/>
      <c r="AU545" s="13"/>
      <c r="AV545" s="17"/>
    </row>
    <row r="546" spans="1:48" ht="14.4" x14ac:dyDescent="0.3">
      <c r="A546" s="8">
        <v>472</v>
      </c>
      <c r="B546" s="9">
        <v>44449.629166666666</v>
      </c>
      <c r="C546" s="9">
        <v>44449.629861111112</v>
      </c>
      <c r="D546" s="7" t="s">
        <v>418</v>
      </c>
      <c r="E546" s="7" t="s">
        <v>419</v>
      </c>
      <c r="F546" s="7" t="s">
        <v>419</v>
      </c>
      <c r="G546" s="10">
        <v>44449</v>
      </c>
      <c r="H546" s="7" t="s">
        <v>660</v>
      </c>
      <c r="I546" s="7">
        <v>10</v>
      </c>
      <c r="J546" s="7" t="s">
        <v>51</v>
      </c>
      <c r="K546" s="7" t="s">
        <v>650</v>
      </c>
      <c r="L546" s="7" t="s">
        <v>53</v>
      </c>
      <c r="M546" s="7">
        <v>1</v>
      </c>
      <c r="N546" s="7" t="s">
        <v>54</v>
      </c>
      <c r="O546" s="7"/>
      <c r="P546" s="7" t="s">
        <v>55</v>
      </c>
      <c r="Q546" s="7">
        <v>0</v>
      </c>
      <c r="R546" s="7" t="s">
        <v>55</v>
      </c>
      <c r="S546" s="7" t="s">
        <v>55</v>
      </c>
      <c r="T546" s="7" t="s">
        <v>55</v>
      </c>
      <c r="U546" s="7" t="s">
        <v>56</v>
      </c>
      <c r="V546" s="7"/>
      <c r="W546" s="7"/>
      <c r="X546" s="7"/>
      <c r="Y546" s="7">
        <v>0</v>
      </c>
      <c r="Z546" s="19" cm="1">
        <f t="array" ref="Z546">MAX(VALUE(Table1[[#This Row],[Enter measured harness resistance value (1st measurement)]:[Enter measured harness resistance value (3rd measurement)]]))</f>
        <v>0</v>
      </c>
      <c r="AA546" s="19" cm="1">
        <f t="array" ref="AA546">MIN(VALUE(Table1[[#This Row],[Enter measured harness resistance value (1st measurement)]:[Enter measured harness resistance value (3rd measurement)]]))</f>
        <v>0</v>
      </c>
      <c r="AB546" s="19">
        <f>IF(ISBLANK(Table1[[#This Row],[Enter measured harness resistance value (1st measurement)]]), 0, 1)</f>
        <v>0</v>
      </c>
      <c r="AC546" s="7">
        <v>0</v>
      </c>
      <c r="AD546" s="7" t="s">
        <v>55</v>
      </c>
      <c r="AE546" s="7" t="s">
        <v>57</v>
      </c>
      <c r="AF546" s="7"/>
      <c r="AG546" s="7"/>
      <c r="AH546" s="7"/>
      <c r="AI546" s="7"/>
      <c r="AJ546" s="7" t="s">
        <v>58</v>
      </c>
      <c r="AK546" s="7"/>
      <c r="AL546" s="7"/>
      <c r="AM546" s="7">
        <f>VALUE(Table1[[#This Row],[Planned Test Hours]])</f>
        <v>0</v>
      </c>
      <c r="AN546" s="7"/>
      <c r="AO546" s="7" t="s">
        <v>651</v>
      </c>
      <c r="AP546" s="7"/>
      <c r="AQ546" s="7"/>
      <c r="AR546" s="7"/>
      <c r="AS546" s="7"/>
      <c r="AT546" s="7"/>
      <c r="AU546" s="7"/>
      <c r="AV546" s="11"/>
    </row>
    <row r="547" spans="1:48" ht="14.4" hidden="1" customHeight="1" x14ac:dyDescent="0.3">
      <c r="A547" s="8">
        <v>474</v>
      </c>
      <c r="B547" s="9">
        <v>44449.645833333336</v>
      </c>
      <c r="C547" s="9">
        <v>44449.650694444441</v>
      </c>
      <c r="D547" s="7" t="s">
        <v>418</v>
      </c>
      <c r="E547" s="7" t="s">
        <v>419</v>
      </c>
      <c r="F547" s="7" t="s">
        <v>661</v>
      </c>
      <c r="G547" s="10">
        <v>44449</v>
      </c>
      <c r="H547" s="7" t="s">
        <v>649</v>
      </c>
      <c r="I547" s="7">
        <v>1</v>
      </c>
      <c r="J547" s="7" t="s">
        <v>51</v>
      </c>
      <c r="K547" s="7" t="s">
        <v>650</v>
      </c>
      <c r="L547" s="7" t="s">
        <v>420</v>
      </c>
      <c r="M547" s="7">
        <v>-1</v>
      </c>
      <c r="N547" s="7"/>
      <c r="O547" s="7"/>
      <c r="P547" s="7" t="s">
        <v>55</v>
      </c>
      <c r="Q547" s="7"/>
      <c r="R547" s="7"/>
      <c r="S547" s="7"/>
      <c r="T547" s="7"/>
      <c r="U547" s="7"/>
      <c r="V547" s="7"/>
      <c r="W547" s="7"/>
      <c r="X547" s="7"/>
      <c r="Y547" s="7">
        <v>0</v>
      </c>
      <c r="Z547" s="19" cm="1">
        <f t="array" ref="Z547">MAX(VALUE(Table1[[#This Row],[Enter measured harness resistance value (1st measurement)]:[Enter measured harness resistance value (3rd measurement)]]))</f>
        <v>0</v>
      </c>
      <c r="AA547" s="19" cm="1">
        <f t="array" ref="AA547">MIN(VALUE(Table1[[#This Row],[Enter measured harness resistance value (1st measurement)]:[Enter measured harness resistance value (3rd measurement)]]))</f>
        <v>0</v>
      </c>
      <c r="AB547" s="19">
        <f>IF(ISBLANK(Table1[[#This Row],[Enter measured harness resistance value (1st measurement)]]), 0, 1)</f>
        <v>0</v>
      </c>
      <c r="AC547" s="7">
        <v>0</v>
      </c>
      <c r="AD547" s="7"/>
      <c r="AE547" s="7"/>
      <c r="AF547" s="7"/>
      <c r="AG547" s="7"/>
      <c r="AH547" s="7"/>
      <c r="AI547" s="7"/>
      <c r="AJ547" s="7"/>
      <c r="AK547" s="7" t="s">
        <v>662</v>
      </c>
      <c r="AL547" s="7" t="s">
        <v>662</v>
      </c>
      <c r="AM547" s="7" t="e">
        <f>VALUE(Table1[[#This Row],[Planned Test Hours]])</f>
        <v>#VALUE!</v>
      </c>
      <c r="AN547" s="7" t="s">
        <v>662</v>
      </c>
      <c r="AO547" s="7" t="s">
        <v>620</v>
      </c>
      <c r="AP547" s="7" t="s">
        <v>663</v>
      </c>
      <c r="AQ547" s="7"/>
      <c r="AR547" s="7"/>
      <c r="AS547" s="7"/>
      <c r="AT547" s="13"/>
      <c r="AU547" s="13"/>
      <c r="AV547" s="17"/>
    </row>
    <row r="548" spans="1:48" ht="14.4" hidden="1" customHeight="1" x14ac:dyDescent="0.3">
      <c r="A548" s="12">
        <v>473</v>
      </c>
      <c r="B548" s="14">
        <v>44449.640972222223</v>
      </c>
      <c r="C548" s="14">
        <v>44449.65625</v>
      </c>
      <c r="D548" s="13" t="s">
        <v>418</v>
      </c>
      <c r="E548" s="13" t="s">
        <v>419</v>
      </c>
      <c r="F548" s="13" t="s">
        <v>419</v>
      </c>
      <c r="G548" s="15">
        <v>44449</v>
      </c>
      <c r="H548" s="13" t="s">
        <v>664</v>
      </c>
      <c r="I548" s="13">
        <v>2</v>
      </c>
      <c r="J548" s="13" t="s">
        <v>51</v>
      </c>
      <c r="K548" s="13" t="s">
        <v>650</v>
      </c>
      <c r="L548" s="13" t="s">
        <v>420</v>
      </c>
      <c r="M548" s="13">
        <v>-1</v>
      </c>
      <c r="N548" s="13"/>
      <c r="O548" s="13"/>
      <c r="P548" s="13" t="s">
        <v>55</v>
      </c>
      <c r="Q548" s="13"/>
      <c r="R548" s="13"/>
      <c r="S548" s="13"/>
      <c r="T548" s="13"/>
      <c r="U548" s="13"/>
      <c r="V548" s="13"/>
      <c r="W548" s="13"/>
      <c r="X548" s="13"/>
      <c r="Y548" s="13">
        <v>0</v>
      </c>
      <c r="Z548" s="21" cm="1">
        <f t="array" ref="Z548">MAX(VALUE(Table1[[#This Row],[Enter measured harness resistance value (1st measurement)]:[Enter measured harness resistance value (3rd measurement)]]))</f>
        <v>0</v>
      </c>
      <c r="AA548" s="21" cm="1">
        <f t="array" ref="AA548">MIN(VALUE(Table1[[#This Row],[Enter measured harness resistance value (1st measurement)]:[Enter measured harness resistance value (3rd measurement)]]))</f>
        <v>0</v>
      </c>
      <c r="AB548" s="21">
        <f>IF(ISBLANK(Table1[[#This Row],[Enter measured harness resistance value (1st measurement)]]), 0, 1)</f>
        <v>0</v>
      </c>
      <c r="AC548" s="13">
        <v>0</v>
      </c>
      <c r="AD548" s="13"/>
      <c r="AE548" s="13"/>
      <c r="AF548" s="13"/>
      <c r="AG548" s="13"/>
      <c r="AH548" s="13"/>
      <c r="AI548" s="13"/>
      <c r="AJ548" s="13"/>
      <c r="AK548" s="13" t="s">
        <v>662</v>
      </c>
      <c r="AL548" s="13" t="s">
        <v>662</v>
      </c>
      <c r="AM548" s="13" t="e">
        <f>VALUE(Table1[[#This Row],[Planned Test Hours]])</f>
        <v>#VALUE!</v>
      </c>
      <c r="AN548" s="13" t="s">
        <v>662</v>
      </c>
      <c r="AO548" s="13" t="s">
        <v>620</v>
      </c>
      <c r="AP548" s="13" t="s">
        <v>665</v>
      </c>
      <c r="AQ548" s="13"/>
      <c r="AR548" s="13"/>
      <c r="AS548" s="13"/>
      <c r="AT548" s="7"/>
      <c r="AU548" s="7"/>
      <c r="AV548" s="11"/>
    </row>
    <row r="549" spans="1:48" ht="14.4" hidden="1" customHeight="1" x14ac:dyDescent="0.3">
      <c r="A549" s="12">
        <v>475</v>
      </c>
      <c r="B549" s="14">
        <v>44449.65625</v>
      </c>
      <c r="C549" s="14">
        <v>44449.656944444447</v>
      </c>
      <c r="D549" s="13" t="s">
        <v>418</v>
      </c>
      <c r="E549" s="13" t="s">
        <v>419</v>
      </c>
      <c r="F549" s="13" t="s">
        <v>419</v>
      </c>
      <c r="G549" s="15">
        <v>44449</v>
      </c>
      <c r="H549" s="13" t="s">
        <v>666</v>
      </c>
      <c r="I549" s="13">
        <v>3</v>
      </c>
      <c r="J549" s="13" t="s">
        <v>51</v>
      </c>
      <c r="K549" s="13" t="s">
        <v>650</v>
      </c>
      <c r="L549" s="13" t="s">
        <v>420</v>
      </c>
      <c r="M549" s="13">
        <v>-1</v>
      </c>
      <c r="N549" s="13"/>
      <c r="O549" s="13"/>
      <c r="P549" s="13" t="s">
        <v>55</v>
      </c>
      <c r="Q549" s="13"/>
      <c r="R549" s="13"/>
      <c r="S549" s="13"/>
      <c r="T549" s="13"/>
      <c r="U549" s="13"/>
      <c r="V549" s="13"/>
      <c r="W549" s="13"/>
      <c r="X549" s="13"/>
      <c r="Y549" s="13">
        <v>0</v>
      </c>
      <c r="Z549" s="21" cm="1">
        <f t="array" ref="Z549">MAX(VALUE(Table1[[#This Row],[Enter measured harness resistance value (1st measurement)]:[Enter measured harness resistance value (3rd measurement)]]))</f>
        <v>0</v>
      </c>
      <c r="AA549" s="21" cm="1">
        <f t="array" ref="AA549">MIN(VALUE(Table1[[#This Row],[Enter measured harness resistance value (1st measurement)]:[Enter measured harness resistance value (3rd measurement)]]))</f>
        <v>0</v>
      </c>
      <c r="AB549" s="21">
        <f>IF(ISBLANK(Table1[[#This Row],[Enter measured harness resistance value (1st measurement)]]), 0, 1)</f>
        <v>0</v>
      </c>
      <c r="AC549" s="13">
        <v>0</v>
      </c>
      <c r="AD549" s="13"/>
      <c r="AE549" s="13"/>
      <c r="AF549" s="13"/>
      <c r="AG549" s="13"/>
      <c r="AH549" s="13"/>
      <c r="AI549" s="13"/>
      <c r="AJ549" s="13"/>
      <c r="AK549" s="13" t="s">
        <v>662</v>
      </c>
      <c r="AL549" s="13" t="s">
        <v>662</v>
      </c>
      <c r="AM549" s="13" t="e">
        <f>VALUE(Table1[[#This Row],[Planned Test Hours]])</f>
        <v>#VALUE!</v>
      </c>
      <c r="AN549" s="13" t="s">
        <v>662</v>
      </c>
      <c r="AO549" s="13" t="s">
        <v>620</v>
      </c>
      <c r="AP549" s="13" t="s">
        <v>667</v>
      </c>
      <c r="AQ549" s="13"/>
      <c r="AR549" s="13"/>
      <c r="AS549" s="13"/>
      <c r="AT549" s="13"/>
      <c r="AU549" s="13"/>
      <c r="AV549" s="17"/>
    </row>
    <row r="550" spans="1:48" ht="14.4" hidden="1" customHeight="1" x14ac:dyDescent="0.3">
      <c r="A550" s="8">
        <v>476</v>
      </c>
      <c r="B550" s="9">
        <v>44449.656944444447</v>
      </c>
      <c r="C550" s="9">
        <v>44449.657638888886</v>
      </c>
      <c r="D550" s="7" t="s">
        <v>418</v>
      </c>
      <c r="E550" s="7" t="s">
        <v>419</v>
      </c>
      <c r="F550" s="7" t="s">
        <v>419</v>
      </c>
      <c r="G550" s="10">
        <v>44449</v>
      </c>
      <c r="H550" s="7" t="s">
        <v>668</v>
      </c>
      <c r="I550" s="7">
        <v>4</v>
      </c>
      <c r="J550" s="7" t="s">
        <v>51</v>
      </c>
      <c r="K550" s="7" t="s">
        <v>650</v>
      </c>
      <c r="L550" s="7" t="s">
        <v>420</v>
      </c>
      <c r="M550" s="7">
        <v>-1</v>
      </c>
      <c r="N550" s="7"/>
      <c r="O550" s="7"/>
      <c r="P550" s="7" t="s">
        <v>55</v>
      </c>
      <c r="Q550" s="7"/>
      <c r="R550" s="7"/>
      <c r="S550" s="7"/>
      <c r="T550" s="7"/>
      <c r="U550" s="7"/>
      <c r="V550" s="7"/>
      <c r="W550" s="7"/>
      <c r="X550" s="7"/>
      <c r="Y550" s="7">
        <v>0</v>
      </c>
      <c r="Z550" s="19" cm="1">
        <f t="array" ref="Z550">MAX(VALUE(Table1[[#This Row],[Enter measured harness resistance value (1st measurement)]:[Enter measured harness resistance value (3rd measurement)]]))</f>
        <v>0</v>
      </c>
      <c r="AA550" s="19" cm="1">
        <f t="array" ref="AA550">MIN(VALUE(Table1[[#This Row],[Enter measured harness resistance value (1st measurement)]:[Enter measured harness resistance value (3rd measurement)]]))</f>
        <v>0</v>
      </c>
      <c r="AB550" s="19">
        <f>IF(ISBLANK(Table1[[#This Row],[Enter measured harness resistance value (1st measurement)]]), 0, 1)</f>
        <v>0</v>
      </c>
      <c r="AC550" s="7">
        <v>0</v>
      </c>
      <c r="AD550" s="7"/>
      <c r="AE550" s="7"/>
      <c r="AF550" s="7"/>
      <c r="AG550" s="7"/>
      <c r="AH550" s="7"/>
      <c r="AI550" s="7"/>
      <c r="AJ550" s="7"/>
      <c r="AK550" s="7" t="s">
        <v>662</v>
      </c>
      <c r="AL550" s="7" t="s">
        <v>662</v>
      </c>
      <c r="AM550" s="7" t="e">
        <f>VALUE(Table1[[#This Row],[Planned Test Hours]])</f>
        <v>#VALUE!</v>
      </c>
      <c r="AN550" s="7" t="s">
        <v>662</v>
      </c>
      <c r="AO550" s="7" t="s">
        <v>620</v>
      </c>
      <c r="AP550" s="7" t="s">
        <v>669</v>
      </c>
      <c r="AQ550" s="7"/>
      <c r="AR550" s="7"/>
      <c r="AS550" s="7"/>
      <c r="AT550" s="7"/>
      <c r="AU550" s="7"/>
      <c r="AV550" s="11"/>
    </row>
    <row r="551" spans="1:48" ht="14.4" hidden="1" customHeight="1" x14ac:dyDescent="0.3">
      <c r="A551" s="12">
        <v>477</v>
      </c>
      <c r="B551" s="14">
        <v>44449.657638888886</v>
      </c>
      <c r="C551" s="14">
        <v>44449.658333333333</v>
      </c>
      <c r="D551" s="13" t="s">
        <v>418</v>
      </c>
      <c r="E551" s="13" t="s">
        <v>419</v>
      </c>
      <c r="F551" s="13" t="s">
        <v>419</v>
      </c>
      <c r="G551" s="15">
        <v>44449</v>
      </c>
      <c r="H551" s="13" t="s">
        <v>670</v>
      </c>
      <c r="I551" s="13">
        <v>5</v>
      </c>
      <c r="J551" s="13" t="s">
        <v>51</v>
      </c>
      <c r="K551" s="13" t="s">
        <v>650</v>
      </c>
      <c r="L551" s="13" t="s">
        <v>420</v>
      </c>
      <c r="M551" s="13">
        <v>-1</v>
      </c>
      <c r="N551" s="13"/>
      <c r="O551" s="13"/>
      <c r="P551" s="13" t="s">
        <v>55</v>
      </c>
      <c r="Q551" s="13"/>
      <c r="R551" s="13"/>
      <c r="S551" s="13"/>
      <c r="T551" s="13"/>
      <c r="U551" s="13"/>
      <c r="V551" s="13"/>
      <c r="W551" s="13"/>
      <c r="X551" s="13"/>
      <c r="Y551" s="13">
        <v>0</v>
      </c>
      <c r="Z551" s="21" cm="1">
        <f t="array" ref="Z551">MAX(VALUE(Table1[[#This Row],[Enter measured harness resistance value (1st measurement)]:[Enter measured harness resistance value (3rd measurement)]]))</f>
        <v>0</v>
      </c>
      <c r="AA551" s="21" cm="1">
        <f t="array" ref="AA551">MIN(VALUE(Table1[[#This Row],[Enter measured harness resistance value (1st measurement)]:[Enter measured harness resistance value (3rd measurement)]]))</f>
        <v>0</v>
      </c>
      <c r="AB551" s="21">
        <f>IF(ISBLANK(Table1[[#This Row],[Enter measured harness resistance value (1st measurement)]]), 0, 1)</f>
        <v>0</v>
      </c>
      <c r="AC551" s="13">
        <v>0</v>
      </c>
      <c r="AD551" s="13"/>
      <c r="AE551" s="13"/>
      <c r="AF551" s="13"/>
      <c r="AG551" s="13"/>
      <c r="AH551" s="13"/>
      <c r="AI551" s="13"/>
      <c r="AJ551" s="13"/>
      <c r="AK551" s="13" t="s">
        <v>662</v>
      </c>
      <c r="AL551" s="13" t="s">
        <v>662</v>
      </c>
      <c r="AM551" s="13" t="e">
        <f>VALUE(Table1[[#This Row],[Planned Test Hours]])</f>
        <v>#VALUE!</v>
      </c>
      <c r="AN551" s="13" t="s">
        <v>662</v>
      </c>
      <c r="AO551" s="13" t="s">
        <v>620</v>
      </c>
      <c r="AP551" s="13" t="s">
        <v>671</v>
      </c>
      <c r="AQ551" s="13"/>
      <c r="AR551" s="13"/>
      <c r="AS551" s="13"/>
      <c r="AT551" s="13"/>
      <c r="AU551" s="13"/>
      <c r="AV551" s="17"/>
    </row>
    <row r="552" spans="1:48" ht="14.4" hidden="1" customHeight="1" x14ac:dyDescent="0.3">
      <c r="A552" s="8">
        <v>478</v>
      </c>
      <c r="B552" s="9">
        <v>44449.661111111112</v>
      </c>
      <c r="C552" s="9">
        <v>44449.661805555559</v>
      </c>
      <c r="D552" s="7" t="s">
        <v>418</v>
      </c>
      <c r="E552" s="7" t="s">
        <v>419</v>
      </c>
      <c r="F552" s="7" t="s">
        <v>419</v>
      </c>
      <c r="G552" s="10">
        <v>44449</v>
      </c>
      <c r="H552" s="7" t="s">
        <v>184</v>
      </c>
      <c r="I552" s="7">
        <v>2</v>
      </c>
      <c r="J552" s="7" t="s">
        <v>51</v>
      </c>
      <c r="K552" s="7" t="s">
        <v>183</v>
      </c>
      <c r="L552" s="7" t="s">
        <v>53</v>
      </c>
      <c r="M552" s="7">
        <v>1</v>
      </c>
      <c r="N552" s="7" t="s">
        <v>54</v>
      </c>
      <c r="O552" s="7"/>
      <c r="P552" s="7" t="s">
        <v>55</v>
      </c>
      <c r="Q552" s="7">
        <v>48</v>
      </c>
      <c r="R552" s="7" t="s">
        <v>55</v>
      </c>
      <c r="S552" s="7" t="s">
        <v>55</v>
      </c>
      <c r="T552" s="7" t="s">
        <v>55</v>
      </c>
      <c r="U552" s="7" t="s">
        <v>56</v>
      </c>
      <c r="V552" s="7"/>
      <c r="W552" s="7"/>
      <c r="X552" s="7"/>
      <c r="Y552" s="7">
        <v>0</v>
      </c>
      <c r="Z552" s="19" cm="1">
        <f t="array" ref="Z552">MAX(VALUE(Table1[[#This Row],[Enter measured harness resistance value (1st measurement)]:[Enter measured harness resistance value (3rd measurement)]]))</f>
        <v>0</v>
      </c>
      <c r="AA552" s="19" cm="1">
        <f t="array" ref="AA552">MIN(VALUE(Table1[[#This Row],[Enter measured harness resistance value (1st measurement)]:[Enter measured harness resistance value (3rd measurement)]]))</f>
        <v>0</v>
      </c>
      <c r="AB552" s="19">
        <f>IF(ISBLANK(Table1[[#This Row],[Enter measured harness resistance value (1st measurement)]]), 0, 1)</f>
        <v>0</v>
      </c>
      <c r="AC552" s="7">
        <v>0</v>
      </c>
      <c r="AD552" s="7" t="s">
        <v>55</v>
      </c>
      <c r="AE552" s="7" t="s">
        <v>78</v>
      </c>
      <c r="AF552" s="7"/>
      <c r="AG552" s="7"/>
      <c r="AH552" s="7"/>
      <c r="AI552" s="7"/>
      <c r="AJ552" s="7" t="s">
        <v>58</v>
      </c>
      <c r="AK552" s="7"/>
      <c r="AL552" s="7"/>
      <c r="AM552" s="7">
        <f>VALUE(Table1[[#This Row],[Planned Test Hours]])</f>
        <v>0</v>
      </c>
      <c r="AN552" s="7"/>
      <c r="AO552" s="7" t="s">
        <v>59</v>
      </c>
      <c r="AP552" s="7"/>
      <c r="AQ552" s="7"/>
      <c r="AR552" s="7"/>
      <c r="AS552" s="7"/>
      <c r="AT552" s="7"/>
      <c r="AU552" s="7"/>
      <c r="AV552" s="11"/>
    </row>
    <row r="553" spans="1:48" ht="14.4" hidden="1" customHeight="1" x14ac:dyDescent="0.3">
      <c r="A553" s="12">
        <v>479</v>
      </c>
      <c r="B553" s="14">
        <v>44449.661805555559</v>
      </c>
      <c r="C553" s="14">
        <v>44449.662499999999</v>
      </c>
      <c r="D553" s="13" t="s">
        <v>418</v>
      </c>
      <c r="E553" s="13" t="s">
        <v>419</v>
      </c>
      <c r="F553" s="13" t="s">
        <v>419</v>
      </c>
      <c r="G553" s="15">
        <v>44449</v>
      </c>
      <c r="H553" s="13" t="s">
        <v>186</v>
      </c>
      <c r="I553" s="13">
        <v>4</v>
      </c>
      <c r="J553" s="13" t="s">
        <v>51</v>
      </c>
      <c r="K553" s="13" t="s">
        <v>183</v>
      </c>
      <c r="L553" s="13" t="s">
        <v>53</v>
      </c>
      <c r="M553" s="13">
        <v>1</v>
      </c>
      <c r="N553" s="13" t="s">
        <v>54</v>
      </c>
      <c r="O553" s="13"/>
      <c r="P553" s="13" t="s">
        <v>55</v>
      </c>
      <c r="Q553" s="13">
        <v>48</v>
      </c>
      <c r="R553" s="13" t="s">
        <v>55</v>
      </c>
      <c r="S553" s="13" t="s">
        <v>55</v>
      </c>
      <c r="T553" s="13" t="s">
        <v>55</v>
      </c>
      <c r="U553" s="13" t="s">
        <v>56</v>
      </c>
      <c r="V553" s="13"/>
      <c r="W553" s="13"/>
      <c r="X553" s="13"/>
      <c r="Y553" s="13">
        <v>0</v>
      </c>
      <c r="Z553" s="21" cm="1">
        <f t="array" ref="Z553">MAX(VALUE(Table1[[#This Row],[Enter measured harness resistance value (1st measurement)]:[Enter measured harness resistance value (3rd measurement)]]))</f>
        <v>0</v>
      </c>
      <c r="AA553" s="21" cm="1">
        <f t="array" ref="AA553">MIN(VALUE(Table1[[#This Row],[Enter measured harness resistance value (1st measurement)]:[Enter measured harness resistance value (3rd measurement)]]))</f>
        <v>0</v>
      </c>
      <c r="AB553" s="21">
        <f>IF(ISBLANK(Table1[[#This Row],[Enter measured harness resistance value (1st measurement)]]), 0, 1)</f>
        <v>0</v>
      </c>
      <c r="AC553" s="13">
        <v>0</v>
      </c>
      <c r="AD553" s="13" t="s">
        <v>55</v>
      </c>
      <c r="AE553" s="13" t="s">
        <v>78</v>
      </c>
      <c r="AF553" s="13"/>
      <c r="AG553" s="13"/>
      <c r="AH553" s="13"/>
      <c r="AI553" s="13"/>
      <c r="AJ553" s="13" t="s">
        <v>58</v>
      </c>
      <c r="AK553" s="13"/>
      <c r="AL553" s="13"/>
      <c r="AM553" s="13">
        <f>VALUE(Table1[[#This Row],[Planned Test Hours]])</f>
        <v>0</v>
      </c>
      <c r="AN553" s="13"/>
      <c r="AO553" s="13" t="s">
        <v>59</v>
      </c>
      <c r="AP553" s="13"/>
      <c r="AQ553" s="13"/>
      <c r="AR553" s="13"/>
      <c r="AS553" s="13"/>
      <c r="AT553" s="13"/>
      <c r="AU553" s="13"/>
      <c r="AV553" s="17"/>
    </row>
    <row r="554" spans="1:48" ht="14.4" hidden="1" customHeight="1" x14ac:dyDescent="0.3">
      <c r="A554" s="8">
        <v>480</v>
      </c>
      <c r="B554" s="9">
        <v>44449.662499999999</v>
      </c>
      <c r="C554" s="9">
        <v>44449.663194444445</v>
      </c>
      <c r="D554" s="7" t="s">
        <v>418</v>
      </c>
      <c r="E554" s="7" t="s">
        <v>419</v>
      </c>
      <c r="F554" s="7" t="s">
        <v>419</v>
      </c>
      <c r="G554" s="10">
        <v>44449</v>
      </c>
      <c r="H554" s="7" t="s">
        <v>202</v>
      </c>
      <c r="I554" s="7">
        <v>20</v>
      </c>
      <c r="J554" s="7" t="s">
        <v>51</v>
      </c>
      <c r="K554" s="7" t="s">
        <v>183</v>
      </c>
      <c r="L554" s="7" t="s">
        <v>53</v>
      </c>
      <c r="M554" s="7">
        <v>1</v>
      </c>
      <c r="N554" s="7" t="s">
        <v>54</v>
      </c>
      <c r="O554" s="7"/>
      <c r="P554" s="7" t="s">
        <v>55</v>
      </c>
      <c r="Q554" s="7">
        <v>48</v>
      </c>
      <c r="R554" s="7" t="s">
        <v>55</v>
      </c>
      <c r="S554" s="7" t="s">
        <v>55</v>
      </c>
      <c r="T554" s="7" t="s">
        <v>55</v>
      </c>
      <c r="U554" s="7" t="s">
        <v>56</v>
      </c>
      <c r="V554" s="7"/>
      <c r="W554" s="7"/>
      <c r="X554" s="7"/>
      <c r="Y554" s="7">
        <v>0</v>
      </c>
      <c r="Z554" s="19" cm="1">
        <f t="array" ref="Z554">MAX(VALUE(Table1[[#This Row],[Enter measured harness resistance value (1st measurement)]:[Enter measured harness resistance value (3rd measurement)]]))</f>
        <v>0</v>
      </c>
      <c r="AA554" s="19" cm="1">
        <f t="array" ref="AA554">MIN(VALUE(Table1[[#This Row],[Enter measured harness resistance value (1st measurement)]:[Enter measured harness resistance value (3rd measurement)]]))</f>
        <v>0</v>
      </c>
      <c r="AB554" s="19">
        <f>IF(ISBLANK(Table1[[#This Row],[Enter measured harness resistance value (1st measurement)]]), 0, 1)</f>
        <v>0</v>
      </c>
      <c r="AC554" s="7">
        <v>0</v>
      </c>
      <c r="AD554" s="7" t="s">
        <v>55</v>
      </c>
      <c r="AE554" s="7" t="s">
        <v>78</v>
      </c>
      <c r="AF554" s="7"/>
      <c r="AG554" s="7"/>
      <c r="AH554" s="7"/>
      <c r="AI554" s="7"/>
      <c r="AJ554" s="7" t="s">
        <v>58</v>
      </c>
      <c r="AK554" s="7"/>
      <c r="AL554" s="7"/>
      <c r="AM554" s="7">
        <f>VALUE(Table1[[#This Row],[Planned Test Hours]])</f>
        <v>0</v>
      </c>
      <c r="AN554" s="7"/>
      <c r="AO554" s="7" t="s">
        <v>59</v>
      </c>
      <c r="AP554" s="7"/>
      <c r="AQ554" s="7"/>
      <c r="AR554" s="7"/>
      <c r="AS554" s="7"/>
      <c r="AT554" s="7"/>
      <c r="AU554" s="7"/>
      <c r="AV554" s="11"/>
    </row>
    <row r="555" spans="1:48" ht="14.4" hidden="1" customHeight="1" x14ac:dyDescent="0.3">
      <c r="A555" s="12">
        <v>481</v>
      </c>
      <c r="B555" s="14">
        <v>44449.663194444445</v>
      </c>
      <c r="C555" s="14">
        <v>44449.664583333331</v>
      </c>
      <c r="D555" s="13" t="s">
        <v>418</v>
      </c>
      <c r="E555" s="13" t="s">
        <v>419</v>
      </c>
      <c r="F555" s="13" t="s">
        <v>419</v>
      </c>
      <c r="G555" s="15">
        <v>44449</v>
      </c>
      <c r="H555" s="13" t="s">
        <v>204</v>
      </c>
      <c r="I555" s="13">
        <v>22</v>
      </c>
      <c r="J555" s="13" t="s">
        <v>51</v>
      </c>
      <c r="K555" s="13" t="s">
        <v>183</v>
      </c>
      <c r="L555" s="13" t="s">
        <v>53</v>
      </c>
      <c r="M555" s="13">
        <v>1</v>
      </c>
      <c r="N555" s="13" t="s">
        <v>54</v>
      </c>
      <c r="O555" s="13"/>
      <c r="P555" s="13" t="s">
        <v>55</v>
      </c>
      <c r="Q555" s="13">
        <v>48</v>
      </c>
      <c r="R555" s="13" t="s">
        <v>55</v>
      </c>
      <c r="S555" s="13" t="s">
        <v>55</v>
      </c>
      <c r="T555" s="13" t="s">
        <v>55</v>
      </c>
      <c r="U555" s="13" t="s">
        <v>56</v>
      </c>
      <c r="V555" s="13"/>
      <c r="W555" s="13"/>
      <c r="X555" s="13"/>
      <c r="Y555" s="13">
        <v>0</v>
      </c>
      <c r="Z555" s="21" cm="1">
        <f t="array" ref="Z555">MAX(VALUE(Table1[[#This Row],[Enter measured harness resistance value (1st measurement)]:[Enter measured harness resistance value (3rd measurement)]]))</f>
        <v>0</v>
      </c>
      <c r="AA555" s="21" cm="1">
        <f t="array" ref="AA555">MIN(VALUE(Table1[[#This Row],[Enter measured harness resistance value (1st measurement)]:[Enter measured harness resistance value (3rd measurement)]]))</f>
        <v>0</v>
      </c>
      <c r="AB555" s="21">
        <f>IF(ISBLANK(Table1[[#This Row],[Enter measured harness resistance value (1st measurement)]]), 0, 1)</f>
        <v>0</v>
      </c>
      <c r="AC555" s="13">
        <v>0</v>
      </c>
      <c r="AD555" s="13" t="s">
        <v>55</v>
      </c>
      <c r="AE555" s="13" t="s">
        <v>78</v>
      </c>
      <c r="AF555" s="13"/>
      <c r="AG555" s="13"/>
      <c r="AH555" s="13"/>
      <c r="AI555" s="13"/>
      <c r="AJ555" s="13" t="s">
        <v>58</v>
      </c>
      <c r="AK555" s="13"/>
      <c r="AL555" s="13"/>
      <c r="AM555" s="13">
        <f>VALUE(Table1[[#This Row],[Planned Test Hours]])</f>
        <v>0</v>
      </c>
      <c r="AN555" s="13"/>
      <c r="AO555" s="13" t="s">
        <v>59</v>
      </c>
      <c r="AP555" s="13"/>
      <c r="AQ555" s="13"/>
      <c r="AR555" s="13"/>
      <c r="AS555" s="13"/>
      <c r="AT555" s="13"/>
      <c r="AU555" s="13"/>
      <c r="AV555" s="17"/>
    </row>
    <row r="556" spans="1:48" ht="14.4" hidden="1" customHeight="1" x14ac:dyDescent="0.3">
      <c r="A556" s="8">
        <v>482</v>
      </c>
      <c r="B556" s="9">
        <v>44452.349305555559</v>
      </c>
      <c r="C556" s="9">
        <v>44452.350694444445</v>
      </c>
      <c r="D556" s="7" t="s">
        <v>418</v>
      </c>
      <c r="E556" s="7" t="s">
        <v>419</v>
      </c>
      <c r="F556" s="7" t="s">
        <v>419</v>
      </c>
      <c r="G556" s="10">
        <v>44449</v>
      </c>
      <c r="H556" s="7" t="s">
        <v>191</v>
      </c>
      <c r="I556" s="7">
        <v>9</v>
      </c>
      <c r="J556" s="7" t="s">
        <v>51</v>
      </c>
      <c r="K556" s="7" t="s">
        <v>183</v>
      </c>
      <c r="L556" s="7" t="s">
        <v>53</v>
      </c>
      <c r="M556" s="7">
        <v>1</v>
      </c>
      <c r="N556" s="7" t="s">
        <v>54</v>
      </c>
      <c r="O556" s="7"/>
      <c r="P556" s="7" t="s">
        <v>55</v>
      </c>
      <c r="Q556" s="7"/>
      <c r="R556" s="7" t="s">
        <v>55</v>
      </c>
      <c r="S556" s="7" t="s">
        <v>55</v>
      </c>
      <c r="T556" s="7" t="s">
        <v>55</v>
      </c>
      <c r="U556" s="7" t="s">
        <v>56</v>
      </c>
      <c r="V556" s="7"/>
      <c r="W556" s="7"/>
      <c r="X556" s="7"/>
      <c r="Y556" s="7">
        <v>0</v>
      </c>
      <c r="Z556" s="19" cm="1">
        <f t="array" ref="Z556">MAX(VALUE(Table1[[#This Row],[Enter measured harness resistance value (1st measurement)]:[Enter measured harness resistance value (3rd measurement)]]))</f>
        <v>0</v>
      </c>
      <c r="AA556" s="19" cm="1">
        <f t="array" ref="AA556">MIN(VALUE(Table1[[#This Row],[Enter measured harness resistance value (1st measurement)]:[Enter measured harness resistance value (3rd measurement)]]))</f>
        <v>0</v>
      </c>
      <c r="AB556" s="19">
        <f>IF(ISBLANK(Table1[[#This Row],[Enter measured harness resistance value (1st measurement)]]), 0, 1)</f>
        <v>0</v>
      </c>
      <c r="AC556" s="7">
        <v>0</v>
      </c>
      <c r="AD556" s="7" t="s">
        <v>55</v>
      </c>
      <c r="AE556" s="7" t="s">
        <v>78</v>
      </c>
      <c r="AF556" s="7"/>
      <c r="AG556" s="7"/>
      <c r="AH556" s="7"/>
      <c r="AI556" s="7"/>
      <c r="AJ556" s="7" t="s">
        <v>58</v>
      </c>
      <c r="AK556" s="7"/>
      <c r="AL556" s="7"/>
      <c r="AM556" s="7">
        <f>VALUE(Table1[[#This Row],[Planned Test Hours]])</f>
        <v>0</v>
      </c>
      <c r="AN556" s="7"/>
      <c r="AO556" s="7" t="s">
        <v>59</v>
      </c>
      <c r="AP556" s="7"/>
      <c r="AQ556" s="7"/>
      <c r="AR556" s="7"/>
      <c r="AS556" s="7"/>
      <c r="AT556" s="7"/>
      <c r="AU556" s="7"/>
      <c r="AV556" s="11"/>
    </row>
    <row r="557" spans="1:48" ht="14.4" hidden="1" customHeight="1" x14ac:dyDescent="0.3">
      <c r="A557" s="12">
        <v>483</v>
      </c>
      <c r="B557" s="14">
        <v>44452.350694444445</v>
      </c>
      <c r="C557" s="14">
        <v>44452.351388888892</v>
      </c>
      <c r="D557" s="13" t="s">
        <v>418</v>
      </c>
      <c r="E557" s="13" t="s">
        <v>419</v>
      </c>
      <c r="F557" s="13" t="s">
        <v>419</v>
      </c>
      <c r="G557" s="15">
        <v>44449</v>
      </c>
      <c r="H557" s="13" t="s">
        <v>205</v>
      </c>
      <c r="I557" s="13">
        <v>23</v>
      </c>
      <c r="J557" s="13" t="s">
        <v>51</v>
      </c>
      <c r="K557" s="13" t="s">
        <v>183</v>
      </c>
      <c r="L557" s="13" t="s">
        <v>53</v>
      </c>
      <c r="M557" s="13">
        <v>1</v>
      </c>
      <c r="N557" s="13" t="s">
        <v>54</v>
      </c>
      <c r="O557" s="13"/>
      <c r="P557" s="13" t="s">
        <v>55</v>
      </c>
      <c r="Q557" s="13">
        <v>48</v>
      </c>
      <c r="R557" s="13" t="s">
        <v>55</v>
      </c>
      <c r="S557" s="13" t="s">
        <v>55</v>
      </c>
      <c r="T557" s="13" t="s">
        <v>55</v>
      </c>
      <c r="U557" s="13" t="s">
        <v>56</v>
      </c>
      <c r="V557" s="13"/>
      <c r="W557" s="13"/>
      <c r="X557" s="13"/>
      <c r="Y557" s="13">
        <v>0</v>
      </c>
      <c r="Z557" s="21" cm="1">
        <f t="array" ref="Z557">MAX(VALUE(Table1[[#This Row],[Enter measured harness resistance value (1st measurement)]:[Enter measured harness resistance value (3rd measurement)]]))</f>
        <v>0</v>
      </c>
      <c r="AA557" s="21" cm="1">
        <f t="array" ref="AA557">MIN(VALUE(Table1[[#This Row],[Enter measured harness resistance value (1st measurement)]:[Enter measured harness resistance value (3rd measurement)]]))</f>
        <v>0</v>
      </c>
      <c r="AB557" s="21">
        <f>IF(ISBLANK(Table1[[#This Row],[Enter measured harness resistance value (1st measurement)]]), 0, 1)</f>
        <v>0</v>
      </c>
      <c r="AC557" s="13">
        <v>0</v>
      </c>
      <c r="AD557" s="13" t="s">
        <v>55</v>
      </c>
      <c r="AE557" s="13" t="s">
        <v>78</v>
      </c>
      <c r="AF557" s="13"/>
      <c r="AG557" s="13"/>
      <c r="AH557" s="13"/>
      <c r="AI557" s="13"/>
      <c r="AJ557" s="13" t="s">
        <v>58</v>
      </c>
      <c r="AK557" s="13"/>
      <c r="AL557" s="13"/>
      <c r="AM557" s="13">
        <f>VALUE(Table1[[#This Row],[Planned Test Hours]])</f>
        <v>0</v>
      </c>
      <c r="AN557" s="13"/>
      <c r="AO557" s="13" t="s">
        <v>59</v>
      </c>
      <c r="AP557" s="13"/>
      <c r="AQ557" s="13"/>
      <c r="AR557" s="13"/>
      <c r="AS557" s="13"/>
      <c r="AT557" s="13"/>
      <c r="AU557" s="13"/>
      <c r="AV557" s="17"/>
    </row>
    <row r="558" spans="1:48" ht="14.4" hidden="1" customHeight="1" x14ac:dyDescent="0.3">
      <c r="A558" s="8">
        <v>485</v>
      </c>
      <c r="B558" s="9">
        <v>44452.352083333331</v>
      </c>
      <c r="C558" s="9">
        <v>44452.352083333331</v>
      </c>
      <c r="D558" s="7" t="s">
        <v>418</v>
      </c>
      <c r="E558" s="7" t="s">
        <v>419</v>
      </c>
      <c r="F558" s="7" t="s">
        <v>419</v>
      </c>
      <c r="G558" s="10">
        <v>44449</v>
      </c>
      <c r="H558" s="7" t="s">
        <v>216</v>
      </c>
      <c r="I558" s="7">
        <v>34</v>
      </c>
      <c r="J558" s="7" t="s">
        <v>51</v>
      </c>
      <c r="K558" s="7" t="s">
        <v>183</v>
      </c>
      <c r="L558" s="7" t="s">
        <v>53</v>
      </c>
      <c r="M558" s="7">
        <v>1</v>
      </c>
      <c r="N558" s="7" t="s">
        <v>54</v>
      </c>
      <c r="O558" s="7"/>
      <c r="P558" s="7" t="s">
        <v>55</v>
      </c>
      <c r="Q558" s="7">
        <v>48</v>
      </c>
      <c r="R558" s="7" t="s">
        <v>55</v>
      </c>
      <c r="S558" s="7" t="s">
        <v>55</v>
      </c>
      <c r="T558" s="7" t="s">
        <v>55</v>
      </c>
      <c r="U558" s="7" t="s">
        <v>56</v>
      </c>
      <c r="V558" s="7"/>
      <c r="W558" s="7"/>
      <c r="X558" s="7"/>
      <c r="Y558" s="7">
        <v>0</v>
      </c>
      <c r="Z558" s="19" cm="1">
        <f t="array" ref="Z558">MAX(VALUE(Table1[[#This Row],[Enter measured harness resistance value (1st measurement)]:[Enter measured harness resistance value (3rd measurement)]]))</f>
        <v>0</v>
      </c>
      <c r="AA558" s="19" cm="1">
        <f t="array" ref="AA558">MIN(VALUE(Table1[[#This Row],[Enter measured harness resistance value (1st measurement)]:[Enter measured harness resistance value (3rd measurement)]]))</f>
        <v>0</v>
      </c>
      <c r="AB558" s="19">
        <f>IF(ISBLANK(Table1[[#This Row],[Enter measured harness resistance value (1st measurement)]]), 0, 1)</f>
        <v>0</v>
      </c>
      <c r="AC558" s="7">
        <v>0</v>
      </c>
      <c r="AD558" s="7" t="s">
        <v>55</v>
      </c>
      <c r="AE558" s="7" t="s">
        <v>78</v>
      </c>
      <c r="AF558" s="7"/>
      <c r="AG558" s="7"/>
      <c r="AH558" s="7"/>
      <c r="AI558" s="7"/>
      <c r="AJ558" s="7" t="s">
        <v>58</v>
      </c>
      <c r="AK558" s="7"/>
      <c r="AL558" s="7"/>
      <c r="AM558" s="7">
        <f>VALUE(Table1[[#This Row],[Planned Test Hours]])</f>
        <v>0</v>
      </c>
      <c r="AN558" s="7"/>
      <c r="AO558" s="7" t="s">
        <v>59</v>
      </c>
      <c r="AP558" s="7"/>
      <c r="AQ558" s="7"/>
      <c r="AR558" s="7"/>
      <c r="AS558" s="7"/>
      <c r="AT558" s="7"/>
      <c r="AU558" s="7"/>
      <c r="AV558" s="11"/>
    </row>
    <row r="559" spans="1:48" ht="14.4" hidden="1" customHeight="1" x14ac:dyDescent="0.3">
      <c r="A559" s="12">
        <v>484</v>
      </c>
      <c r="B559" s="14">
        <v>44452.351388888892</v>
      </c>
      <c r="C559" s="14">
        <v>44452.352083333331</v>
      </c>
      <c r="D559" s="13" t="s">
        <v>418</v>
      </c>
      <c r="E559" s="13" t="s">
        <v>419</v>
      </c>
      <c r="F559" s="13" t="s">
        <v>419</v>
      </c>
      <c r="G559" s="15">
        <v>44452</v>
      </c>
      <c r="H559" s="13" t="s">
        <v>207</v>
      </c>
      <c r="I559" s="13">
        <v>25</v>
      </c>
      <c r="J559" s="13" t="s">
        <v>51</v>
      </c>
      <c r="K559" s="13" t="s">
        <v>183</v>
      </c>
      <c r="L559" s="13" t="s">
        <v>53</v>
      </c>
      <c r="M559" s="13">
        <v>1</v>
      </c>
      <c r="N559" s="13" t="s">
        <v>54</v>
      </c>
      <c r="O559" s="13"/>
      <c r="P559" s="13" t="s">
        <v>55</v>
      </c>
      <c r="Q559" s="13"/>
      <c r="R559" s="13" t="s">
        <v>55</v>
      </c>
      <c r="S559" s="13" t="s">
        <v>55</v>
      </c>
      <c r="T559" s="13" t="s">
        <v>55</v>
      </c>
      <c r="U559" s="13" t="s">
        <v>56</v>
      </c>
      <c r="V559" s="13"/>
      <c r="W559" s="13"/>
      <c r="X559" s="13"/>
      <c r="Y559" s="13">
        <v>0</v>
      </c>
      <c r="Z559" s="21" cm="1">
        <f t="array" ref="Z559">MAX(VALUE(Table1[[#This Row],[Enter measured harness resistance value (1st measurement)]:[Enter measured harness resistance value (3rd measurement)]]))</f>
        <v>0</v>
      </c>
      <c r="AA559" s="21" cm="1">
        <f t="array" ref="AA559">MIN(VALUE(Table1[[#This Row],[Enter measured harness resistance value (1st measurement)]:[Enter measured harness resistance value (3rd measurement)]]))</f>
        <v>0</v>
      </c>
      <c r="AB559" s="21">
        <f>IF(ISBLANK(Table1[[#This Row],[Enter measured harness resistance value (1st measurement)]]), 0, 1)</f>
        <v>0</v>
      </c>
      <c r="AC559" s="13">
        <v>0</v>
      </c>
      <c r="AD559" s="13" t="s">
        <v>55</v>
      </c>
      <c r="AE559" s="13" t="s">
        <v>78</v>
      </c>
      <c r="AF559" s="13"/>
      <c r="AG559" s="13"/>
      <c r="AH559" s="13"/>
      <c r="AI559" s="13"/>
      <c r="AJ559" s="13" t="s">
        <v>58</v>
      </c>
      <c r="AK559" s="13"/>
      <c r="AL559" s="13"/>
      <c r="AM559" s="13">
        <f>VALUE(Table1[[#This Row],[Planned Test Hours]])</f>
        <v>0</v>
      </c>
      <c r="AN559" s="13"/>
      <c r="AO559" s="13" t="s">
        <v>59</v>
      </c>
      <c r="AP559" s="13"/>
      <c r="AQ559" s="13"/>
      <c r="AR559" s="13"/>
      <c r="AS559" s="13"/>
      <c r="AT559" s="13"/>
      <c r="AU559" s="13"/>
      <c r="AV559" s="17"/>
    </row>
    <row r="560" spans="1:48" ht="14.4" hidden="1" customHeight="1" x14ac:dyDescent="0.3">
      <c r="A560" s="12">
        <v>486</v>
      </c>
      <c r="B560" s="14">
        <v>44452.352083333331</v>
      </c>
      <c r="C560" s="14">
        <v>44452.354166666664</v>
      </c>
      <c r="D560" s="13" t="s">
        <v>418</v>
      </c>
      <c r="E560" s="13" t="s">
        <v>419</v>
      </c>
      <c r="F560" s="13" t="s">
        <v>419</v>
      </c>
      <c r="G560" s="15">
        <v>44449</v>
      </c>
      <c r="H560" s="13" t="s">
        <v>224</v>
      </c>
      <c r="I560" s="13">
        <v>42</v>
      </c>
      <c r="J560" s="13" t="s">
        <v>51</v>
      </c>
      <c r="K560" s="13" t="s">
        <v>183</v>
      </c>
      <c r="L560" s="13" t="s">
        <v>53</v>
      </c>
      <c r="M560" s="13">
        <v>1</v>
      </c>
      <c r="N560" s="13" t="s">
        <v>54</v>
      </c>
      <c r="O560" s="13"/>
      <c r="P560" s="13" t="s">
        <v>55</v>
      </c>
      <c r="Q560" s="13"/>
      <c r="R560" s="13" t="s">
        <v>55</v>
      </c>
      <c r="S560" s="13" t="s">
        <v>55</v>
      </c>
      <c r="T560" s="13" t="s">
        <v>55</v>
      </c>
      <c r="U560" s="13" t="s">
        <v>56</v>
      </c>
      <c r="V560" s="13"/>
      <c r="W560" s="13"/>
      <c r="X560" s="13"/>
      <c r="Y560" s="13">
        <v>0</v>
      </c>
      <c r="Z560" s="21" cm="1">
        <f t="array" ref="Z560">MAX(VALUE(Table1[[#This Row],[Enter measured harness resistance value (1st measurement)]:[Enter measured harness resistance value (3rd measurement)]]))</f>
        <v>0</v>
      </c>
      <c r="AA560" s="21" cm="1">
        <f t="array" ref="AA560">MIN(VALUE(Table1[[#This Row],[Enter measured harness resistance value (1st measurement)]:[Enter measured harness resistance value (3rd measurement)]]))</f>
        <v>0</v>
      </c>
      <c r="AB560" s="21">
        <f>IF(ISBLANK(Table1[[#This Row],[Enter measured harness resistance value (1st measurement)]]), 0, 1)</f>
        <v>0</v>
      </c>
      <c r="AC560" s="13">
        <v>0</v>
      </c>
      <c r="AD560" s="13" t="s">
        <v>55</v>
      </c>
      <c r="AE560" s="13" t="s">
        <v>78</v>
      </c>
      <c r="AF560" s="13"/>
      <c r="AG560" s="13"/>
      <c r="AH560" s="13"/>
      <c r="AI560" s="13"/>
      <c r="AJ560" s="13" t="s">
        <v>58</v>
      </c>
      <c r="AK560" s="13"/>
      <c r="AL560" s="13"/>
      <c r="AM560" s="13">
        <f>VALUE(Table1[[#This Row],[Planned Test Hours]])</f>
        <v>0</v>
      </c>
      <c r="AN560" s="13"/>
      <c r="AO560" s="13" t="s">
        <v>59</v>
      </c>
      <c r="AP560" s="13"/>
      <c r="AQ560" s="13"/>
      <c r="AR560" s="13"/>
      <c r="AS560" s="13"/>
      <c r="AT560" s="7"/>
      <c r="AU560" s="7"/>
      <c r="AV560" s="11"/>
    </row>
    <row r="561" spans="1:48" ht="14.4" hidden="1" customHeight="1" x14ac:dyDescent="0.3">
      <c r="A561" s="8">
        <v>487</v>
      </c>
      <c r="B561" s="9">
        <v>44452.356249999997</v>
      </c>
      <c r="C561" s="9">
        <v>44452.356944444444</v>
      </c>
      <c r="D561" s="7" t="s">
        <v>418</v>
      </c>
      <c r="E561" s="7" t="s">
        <v>419</v>
      </c>
      <c r="F561" s="7" t="s">
        <v>419</v>
      </c>
      <c r="G561" s="10">
        <v>44449</v>
      </c>
      <c r="H561" s="7" t="s">
        <v>672</v>
      </c>
      <c r="I561" s="7">
        <v>6</v>
      </c>
      <c r="J561" s="7" t="s">
        <v>51</v>
      </c>
      <c r="K561" s="7" t="s">
        <v>650</v>
      </c>
      <c r="L561" s="7" t="s">
        <v>420</v>
      </c>
      <c r="M561" s="7">
        <v>-1</v>
      </c>
      <c r="N561" s="7"/>
      <c r="O561" s="7"/>
      <c r="P561" s="7" t="s">
        <v>55</v>
      </c>
      <c r="Q561" s="7"/>
      <c r="R561" s="7"/>
      <c r="S561" s="7"/>
      <c r="T561" s="7"/>
      <c r="U561" s="7"/>
      <c r="V561" s="7"/>
      <c r="W561" s="7"/>
      <c r="X561" s="7"/>
      <c r="Y561" s="7">
        <v>0</v>
      </c>
      <c r="Z561" s="19" cm="1">
        <f t="array" ref="Z561">MAX(VALUE(Table1[[#This Row],[Enter measured harness resistance value (1st measurement)]:[Enter measured harness resistance value (3rd measurement)]]))</f>
        <v>0</v>
      </c>
      <c r="AA561" s="19" cm="1">
        <f t="array" ref="AA561">MIN(VALUE(Table1[[#This Row],[Enter measured harness resistance value (1st measurement)]:[Enter measured harness resistance value (3rd measurement)]]))</f>
        <v>0</v>
      </c>
      <c r="AB561" s="19">
        <f>IF(ISBLANK(Table1[[#This Row],[Enter measured harness resistance value (1st measurement)]]), 0, 1)</f>
        <v>0</v>
      </c>
      <c r="AC561" s="7">
        <v>0</v>
      </c>
      <c r="AD561" s="7"/>
      <c r="AE561" s="7"/>
      <c r="AF561" s="7"/>
      <c r="AG561" s="7"/>
      <c r="AH561" s="7"/>
      <c r="AI561" s="7"/>
      <c r="AJ561" s="7"/>
      <c r="AK561" s="7" t="s">
        <v>662</v>
      </c>
      <c r="AL561" s="7" t="s">
        <v>662</v>
      </c>
      <c r="AM561" s="7" t="e">
        <f>VALUE(Table1[[#This Row],[Planned Test Hours]])</f>
        <v>#VALUE!</v>
      </c>
      <c r="AN561" s="7" t="s">
        <v>662</v>
      </c>
      <c r="AO561" s="7" t="s">
        <v>673</v>
      </c>
      <c r="AP561" s="7" t="s">
        <v>663</v>
      </c>
      <c r="AQ561" s="7"/>
      <c r="AR561" s="7"/>
      <c r="AS561" s="7"/>
      <c r="AT561" s="13"/>
      <c r="AU561" s="13"/>
      <c r="AV561" s="17"/>
    </row>
    <row r="562" spans="1:48" ht="14.4" hidden="1" customHeight="1" x14ac:dyDescent="0.3">
      <c r="A562" s="12">
        <v>488</v>
      </c>
      <c r="B562" s="14">
        <v>44452.356944444444</v>
      </c>
      <c r="C562" s="14">
        <v>44452.357638888891</v>
      </c>
      <c r="D562" s="13" t="s">
        <v>418</v>
      </c>
      <c r="E562" s="13" t="s">
        <v>419</v>
      </c>
      <c r="F562" s="13" t="s">
        <v>419</v>
      </c>
      <c r="G562" s="15">
        <v>44449</v>
      </c>
      <c r="H562" s="13" t="s">
        <v>674</v>
      </c>
      <c r="I562" s="13">
        <v>7</v>
      </c>
      <c r="J562" s="13" t="s">
        <v>51</v>
      </c>
      <c r="K562" s="13" t="s">
        <v>650</v>
      </c>
      <c r="L562" s="13" t="s">
        <v>420</v>
      </c>
      <c r="M562" s="13">
        <v>-1</v>
      </c>
      <c r="N562" s="13"/>
      <c r="O562" s="13"/>
      <c r="P562" s="13" t="s">
        <v>55</v>
      </c>
      <c r="Q562" s="13"/>
      <c r="R562" s="13"/>
      <c r="S562" s="13"/>
      <c r="T562" s="13"/>
      <c r="U562" s="13"/>
      <c r="V562" s="13"/>
      <c r="W562" s="13"/>
      <c r="X562" s="13"/>
      <c r="Y562" s="13">
        <v>0</v>
      </c>
      <c r="Z562" s="21" cm="1">
        <f t="array" ref="Z562">MAX(VALUE(Table1[[#This Row],[Enter measured harness resistance value (1st measurement)]:[Enter measured harness resistance value (3rd measurement)]]))</f>
        <v>0</v>
      </c>
      <c r="AA562" s="21" cm="1">
        <f t="array" ref="AA562">MIN(VALUE(Table1[[#This Row],[Enter measured harness resistance value (1st measurement)]:[Enter measured harness resistance value (3rd measurement)]]))</f>
        <v>0</v>
      </c>
      <c r="AB562" s="21">
        <f>IF(ISBLANK(Table1[[#This Row],[Enter measured harness resistance value (1st measurement)]]), 0, 1)</f>
        <v>0</v>
      </c>
      <c r="AC562" s="13">
        <v>0</v>
      </c>
      <c r="AD562" s="13"/>
      <c r="AE562" s="13"/>
      <c r="AF562" s="13"/>
      <c r="AG562" s="13"/>
      <c r="AH562" s="13"/>
      <c r="AI562" s="13"/>
      <c r="AJ562" s="13"/>
      <c r="AK562" s="13" t="s">
        <v>662</v>
      </c>
      <c r="AL562" s="13" t="s">
        <v>662</v>
      </c>
      <c r="AM562" s="13" t="e">
        <f>VALUE(Table1[[#This Row],[Planned Test Hours]])</f>
        <v>#VALUE!</v>
      </c>
      <c r="AN562" s="13" t="s">
        <v>662</v>
      </c>
      <c r="AO562" s="13" t="s">
        <v>673</v>
      </c>
      <c r="AP562" s="13" t="s">
        <v>665</v>
      </c>
      <c r="AQ562" s="13"/>
      <c r="AR562" s="13"/>
      <c r="AS562" s="13"/>
      <c r="AT562" s="7"/>
      <c r="AU562" s="7"/>
      <c r="AV562" s="11"/>
    </row>
    <row r="563" spans="1:48" ht="14.4" hidden="1" customHeight="1" x14ac:dyDescent="0.3">
      <c r="A563" s="8">
        <v>489</v>
      </c>
      <c r="B563" s="9">
        <v>44452.357638888891</v>
      </c>
      <c r="C563" s="9">
        <v>44452.35833333333</v>
      </c>
      <c r="D563" s="7" t="s">
        <v>418</v>
      </c>
      <c r="E563" s="7" t="s">
        <v>419</v>
      </c>
      <c r="F563" s="7" t="s">
        <v>661</v>
      </c>
      <c r="G563" s="10">
        <v>44449</v>
      </c>
      <c r="H563" s="7" t="s">
        <v>675</v>
      </c>
      <c r="I563" s="7">
        <v>8</v>
      </c>
      <c r="J563" s="7" t="s">
        <v>51</v>
      </c>
      <c r="K563" s="7" t="s">
        <v>650</v>
      </c>
      <c r="L563" s="7" t="s">
        <v>420</v>
      </c>
      <c r="M563" s="7">
        <v>-1</v>
      </c>
      <c r="N563" s="7"/>
      <c r="O563" s="7"/>
      <c r="P563" s="7" t="s">
        <v>55</v>
      </c>
      <c r="Q563" s="7"/>
      <c r="R563" s="7"/>
      <c r="S563" s="7"/>
      <c r="T563" s="7"/>
      <c r="U563" s="7"/>
      <c r="V563" s="7"/>
      <c r="W563" s="7"/>
      <c r="X563" s="7"/>
      <c r="Y563" s="7">
        <v>0</v>
      </c>
      <c r="Z563" s="19" cm="1">
        <f t="array" ref="Z563">MAX(VALUE(Table1[[#This Row],[Enter measured harness resistance value (1st measurement)]:[Enter measured harness resistance value (3rd measurement)]]))</f>
        <v>0</v>
      </c>
      <c r="AA563" s="19" cm="1">
        <f t="array" ref="AA563">MIN(VALUE(Table1[[#This Row],[Enter measured harness resistance value (1st measurement)]:[Enter measured harness resistance value (3rd measurement)]]))</f>
        <v>0</v>
      </c>
      <c r="AB563" s="19">
        <f>IF(ISBLANK(Table1[[#This Row],[Enter measured harness resistance value (1st measurement)]]), 0, 1)</f>
        <v>0</v>
      </c>
      <c r="AC563" s="7">
        <v>0</v>
      </c>
      <c r="AD563" s="7"/>
      <c r="AE563" s="7"/>
      <c r="AF563" s="7"/>
      <c r="AG563" s="7"/>
      <c r="AH563" s="7"/>
      <c r="AI563" s="7"/>
      <c r="AJ563" s="7"/>
      <c r="AK563" s="7" t="s">
        <v>662</v>
      </c>
      <c r="AL563" s="7" t="s">
        <v>662</v>
      </c>
      <c r="AM563" s="7" t="e">
        <f>VALUE(Table1[[#This Row],[Planned Test Hours]])</f>
        <v>#VALUE!</v>
      </c>
      <c r="AN563" s="7" t="s">
        <v>662</v>
      </c>
      <c r="AO563" s="7" t="s">
        <v>673</v>
      </c>
      <c r="AP563" s="7" t="s">
        <v>667</v>
      </c>
      <c r="AQ563" s="7"/>
      <c r="AR563" s="7"/>
      <c r="AS563" s="7"/>
      <c r="AT563" s="13"/>
      <c r="AU563" s="13"/>
      <c r="AV563" s="17"/>
    </row>
    <row r="564" spans="1:48" ht="14.4" hidden="1" customHeight="1" x14ac:dyDescent="0.3">
      <c r="A564" s="12">
        <v>490</v>
      </c>
      <c r="B564" s="14">
        <v>44452.35833333333</v>
      </c>
      <c r="C564" s="14">
        <v>44452.359027777777</v>
      </c>
      <c r="D564" s="13" t="s">
        <v>418</v>
      </c>
      <c r="E564" s="13" t="s">
        <v>419</v>
      </c>
      <c r="F564" s="13" t="s">
        <v>419</v>
      </c>
      <c r="G564" s="15">
        <v>44449</v>
      </c>
      <c r="H564" s="13" t="s">
        <v>676</v>
      </c>
      <c r="I564" s="13">
        <v>9</v>
      </c>
      <c r="J564" s="13" t="s">
        <v>51</v>
      </c>
      <c r="K564" s="13" t="s">
        <v>650</v>
      </c>
      <c r="L564" s="13" t="s">
        <v>420</v>
      </c>
      <c r="M564" s="13">
        <v>-1</v>
      </c>
      <c r="N564" s="13"/>
      <c r="O564" s="13"/>
      <c r="P564" s="13" t="s">
        <v>55</v>
      </c>
      <c r="Q564" s="13"/>
      <c r="R564" s="13"/>
      <c r="S564" s="13"/>
      <c r="T564" s="13"/>
      <c r="U564" s="13"/>
      <c r="V564" s="13"/>
      <c r="W564" s="13"/>
      <c r="X564" s="13"/>
      <c r="Y564" s="13">
        <v>0</v>
      </c>
      <c r="Z564" s="21" cm="1">
        <f t="array" ref="Z564">MAX(VALUE(Table1[[#This Row],[Enter measured harness resistance value (1st measurement)]:[Enter measured harness resistance value (3rd measurement)]]))</f>
        <v>0</v>
      </c>
      <c r="AA564" s="21" cm="1">
        <f t="array" ref="AA564">MIN(VALUE(Table1[[#This Row],[Enter measured harness resistance value (1st measurement)]:[Enter measured harness resistance value (3rd measurement)]]))</f>
        <v>0</v>
      </c>
      <c r="AB564" s="21">
        <f>IF(ISBLANK(Table1[[#This Row],[Enter measured harness resistance value (1st measurement)]]), 0, 1)</f>
        <v>0</v>
      </c>
      <c r="AC564" s="13">
        <v>0</v>
      </c>
      <c r="AD564" s="13"/>
      <c r="AE564" s="13"/>
      <c r="AF564" s="13"/>
      <c r="AG564" s="13"/>
      <c r="AH564" s="13"/>
      <c r="AI564" s="13"/>
      <c r="AJ564" s="13"/>
      <c r="AK564" s="13" t="s">
        <v>662</v>
      </c>
      <c r="AL564" s="13" t="s">
        <v>662</v>
      </c>
      <c r="AM564" s="13" t="e">
        <f>VALUE(Table1[[#This Row],[Planned Test Hours]])</f>
        <v>#VALUE!</v>
      </c>
      <c r="AN564" s="13" t="s">
        <v>662</v>
      </c>
      <c r="AO564" s="13" t="s">
        <v>673</v>
      </c>
      <c r="AP564" s="13" t="s">
        <v>669</v>
      </c>
      <c r="AQ564" s="13"/>
      <c r="AR564" s="13"/>
      <c r="AS564" s="13"/>
      <c r="AT564" s="7"/>
      <c r="AU564" s="7"/>
      <c r="AV564" s="11"/>
    </row>
    <row r="565" spans="1:48" ht="14.4" hidden="1" customHeight="1" x14ac:dyDescent="0.3">
      <c r="A565" s="8">
        <v>491</v>
      </c>
      <c r="B565" s="9">
        <v>44452.359027777777</v>
      </c>
      <c r="C565" s="9">
        <v>44452.359722222223</v>
      </c>
      <c r="D565" s="7" t="s">
        <v>418</v>
      </c>
      <c r="E565" s="7" t="s">
        <v>419</v>
      </c>
      <c r="F565" s="7" t="s">
        <v>419</v>
      </c>
      <c r="G565" s="10">
        <v>44449</v>
      </c>
      <c r="H565" s="7" t="s">
        <v>677</v>
      </c>
      <c r="I565" s="7">
        <v>10</v>
      </c>
      <c r="J565" s="7" t="s">
        <v>51</v>
      </c>
      <c r="K565" s="7" t="s">
        <v>650</v>
      </c>
      <c r="L565" s="7" t="s">
        <v>420</v>
      </c>
      <c r="M565" s="7">
        <v>-1</v>
      </c>
      <c r="N565" s="7"/>
      <c r="O565" s="7"/>
      <c r="P565" s="7" t="s">
        <v>55</v>
      </c>
      <c r="Q565" s="7"/>
      <c r="R565" s="7"/>
      <c r="S565" s="7"/>
      <c r="T565" s="7"/>
      <c r="U565" s="7"/>
      <c r="V565" s="7"/>
      <c r="W565" s="7"/>
      <c r="X565" s="7"/>
      <c r="Y565" s="7">
        <v>0</v>
      </c>
      <c r="Z565" s="19" cm="1">
        <f t="array" ref="Z565">MAX(VALUE(Table1[[#This Row],[Enter measured harness resistance value (1st measurement)]:[Enter measured harness resistance value (3rd measurement)]]))</f>
        <v>0</v>
      </c>
      <c r="AA565" s="19" cm="1">
        <f t="array" ref="AA565">MIN(VALUE(Table1[[#This Row],[Enter measured harness resistance value (1st measurement)]:[Enter measured harness resistance value (3rd measurement)]]))</f>
        <v>0</v>
      </c>
      <c r="AB565" s="19">
        <f>IF(ISBLANK(Table1[[#This Row],[Enter measured harness resistance value (1st measurement)]]), 0, 1)</f>
        <v>0</v>
      </c>
      <c r="AC565" s="7">
        <v>0</v>
      </c>
      <c r="AD565" s="7"/>
      <c r="AE565" s="7"/>
      <c r="AF565" s="7"/>
      <c r="AG565" s="7"/>
      <c r="AH565" s="7"/>
      <c r="AI565" s="7"/>
      <c r="AJ565" s="7"/>
      <c r="AK565" s="7" t="s">
        <v>662</v>
      </c>
      <c r="AL565" s="7" t="s">
        <v>662</v>
      </c>
      <c r="AM565" s="7" t="e">
        <f>VALUE(Table1[[#This Row],[Planned Test Hours]])</f>
        <v>#VALUE!</v>
      </c>
      <c r="AN565" s="7" t="s">
        <v>662</v>
      </c>
      <c r="AO565" s="7" t="s">
        <v>673</v>
      </c>
      <c r="AP565" s="7" t="s">
        <v>671</v>
      </c>
      <c r="AQ565" s="7"/>
      <c r="AR565" s="7"/>
      <c r="AS565" s="7"/>
      <c r="AT565" s="13"/>
      <c r="AU565" s="13"/>
      <c r="AV565" s="17"/>
    </row>
    <row r="566" spans="1:48" ht="14.4" hidden="1" customHeight="1" x14ac:dyDescent="0.3">
      <c r="A566" s="12">
        <v>492</v>
      </c>
      <c r="B566" s="14">
        <v>44454.354166666664</v>
      </c>
      <c r="C566" s="14">
        <v>44454.36041666667</v>
      </c>
      <c r="D566" s="13" t="s">
        <v>418</v>
      </c>
      <c r="E566" s="13" t="s">
        <v>419</v>
      </c>
      <c r="F566" s="13" t="s">
        <v>419</v>
      </c>
      <c r="G566" s="15">
        <v>44454</v>
      </c>
      <c r="H566" s="13" t="s">
        <v>87</v>
      </c>
      <c r="I566" s="13">
        <v>10</v>
      </c>
      <c r="J566" s="13" t="s">
        <v>51</v>
      </c>
      <c r="K566" s="13" t="s">
        <v>77</v>
      </c>
      <c r="L566" s="13" t="s">
        <v>420</v>
      </c>
      <c r="M566" s="13">
        <v>-1</v>
      </c>
      <c r="N566" s="13"/>
      <c r="O566" s="13"/>
      <c r="P566" s="13" t="s">
        <v>55</v>
      </c>
      <c r="Q566" s="13"/>
      <c r="R566" s="13"/>
      <c r="S566" s="13"/>
      <c r="T566" s="13"/>
      <c r="U566" s="13"/>
      <c r="V566" s="13"/>
      <c r="W566" s="13"/>
      <c r="X566" s="13"/>
      <c r="Y566" s="13">
        <v>0</v>
      </c>
      <c r="Z566" s="21" cm="1">
        <f t="array" ref="Z566">MAX(VALUE(Table1[[#This Row],[Enter measured harness resistance value (1st measurement)]:[Enter measured harness resistance value (3rd measurement)]]))</f>
        <v>0</v>
      </c>
      <c r="AA566" s="21" cm="1">
        <f t="array" ref="AA566">MIN(VALUE(Table1[[#This Row],[Enter measured harness resistance value (1st measurement)]:[Enter measured harness resistance value (3rd measurement)]]))</f>
        <v>0</v>
      </c>
      <c r="AB566" s="21">
        <f>IF(ISBLANK(Table1[[#This Row],[Enter measured harness resistance value (1st measurement)]]), 0, 1)</f>
        <v>0</v>
      </c>
      <c r="AC566" s="13">
        <v>0</v>
      </c>
      <c r="AD566" s="13"/>
      <c r="AE566" s="13"/>
      <c r="AF566" s="13"/>
      <c r="AG566" s="13"/>
      <c r="AH566" s="13"/>
      <c r="AI566" s="13"/>
      <c r="AJ566" s="13"/>
      <c r="AK566" s="13" t="s">
        <v>662</v>
      </c>
      <c r="AL566" s="13" t="s">
        <v>662</v>
      </c>
      <c r="AM566" s="13" t="e">
        <f>VALUE(Table1[[#This Row],[Planned Test Hours]])</f>
        <v>#VALUE!</v>
      </c>
      <c r="AN566" s="13" t="s">
        <v>678</v>
      </c>
      <c r="AO566" s="13" t="s">
        <v>679</v>
      </c>
      <c r="AP566" s="13" t="s">
        <v>680</v>
      </c>
      <c r="AQ566" s="13"/>
      <c r="AR566" s="13"/>
      <c r="AS566" s="13"/>
      <c r="AT566" s="7"/>
      <c r="AU566" s="7"/>
      <c r="AV566" s="11"/>
    </row>
    <row r="567" spans="1:48" ht="14.4" hidden="1" customHeight="1" x14ac:dyDescent="0.3">
      <c r="A567" s="8">
        <v>493</v>
      </c>
      <c r="B567" s="9">
        <v>44454.36041666667</v>
      </c>
      <c r="C567" s="9">
        <v>44454.361111111109</v>
      </c>
      <c r="D567" s="7" t="s">
        <v>418</v>
      </c>
      <c r="E567" s="7" t="s">
        <v>419</v>
      </c>
      <c r="F567" s="7" t="s">
        <v>419</v>
      </c>
      <c r="G567" s="10">
        <v>44454</v>
      </c>
      <c r="H567" s="7" t="s">
        <v>351</v>
      </c>
      <c r="I567" s="7">
        <v>1</v>
      </c>
      <c r="J567" s="7" t="s">
        <v>51</v>
      </c>
      <c r="K567" s="7" t="s">
        <v>167</v>
      </c>
      <c r="L567" s="7" t="s">
        <v>420</v>
      </c>
      <c r="M567" s="7">
        <v>-1</v>
      </c>
      <c r="N567" s="7"/>
      <c r="O567" s="7"/>
      <c r="P567" s="7" t="s">
        <v>55</v>
      </c>
      <c r="Q567" s="7"/>
      <c r="R567" s="7"/>
      <c r="S567" s="7"/>
      <c r="T567" s="7"/>
      <c r="U567" s="7"/>
      <c r="V567" s="7"/>
      <c r="W567" s="7"/>
      <c r="X567" s="7"/>
      <c r="Y567" s="7">
        <v>0</v>
      </c>
      <c r="Z567" s="19" cm="1">
        <f t="array" ref="Z567">MAX(VALUE(Table1[[#This Row],[Enter measured harness resistance value (1st measurement)]:[Enter measured harness resistance value (3rd measurement)]]))</f>
        <v>0</v>
      </c>
      <c r="AA567" s="19" cm="1">
        <f t="array" ref="AA567">MIN(VALUE(Table1[[#This Row],[Enter measured harness resistance value (1st measurement)]:[Enter measured harness resistance value (3rd measurement)]]))</f>
        <v>0</v>
      </c>
      <c r="AB567" s="19">
        <f>IF(ISBLANK(Table1[[#This Row],[Enter measured harness resistance value (1st measurement)]]), 0, 1)</f>
        <v>0</v>
      </c>
      <c r="AC567" s="7">
        <v>0</v>
      </c>
      <c r="AD567" s="7"/>
      <c r="AE567" s="7"/>
      <c r="AF567" s="7"/>
      <c r="AG567" s="7"/>
      <c r="AH567" s="7"/>
      <c r="AI567" s="7"/>
      <c r="AJ567" s="7"/>
      <c r="AK567" s="7" t="s">
        <v>662</v>
      </c>
      <c r="AL567" s="7" t="s">
        <v>662</v>
      </c>
      <c r="AM567" s="7" t="e">
        <f>VALUE(Table1[[#This Row],[Planned Test Hours]])</f>
        <v>#VALUE!</v>
      </c>
      <c r="AN567" s="7" t="s">
        <v>678</v>
      </c>
      <c r="AO567" s="7" t="s">
        <v>679</v>
      </c>
      <c r="AP567" s="7" t="s">
        <v>680</v>
      </c>
      <c r="AQ567" s="7"/>
      <c r="AR567" s="7"/>
      <c r="AS567" s="7"/>
      <c r="AT567" s="13"/>
      <c r="AU567" s="13"/>
      <c r="AV567" s="17"/>
    </row>
    <row r="568" spans="1:48" ht="14.4" hidden="1" customHeight="1" x14ac:dyDescent="0.3">
      <c r="A568" s="12">
        <v>494</v>
      </c>
      <c r="B568" s="14">
        <v>44454.362500000003</v>
      </c>
      <c r="C568" s="14">
        <v>44454.363194444442</v>
      </c>
      <c r="D568" s="13" t="s">
        <v>418</v>
      </c>
      <c r="E568" s="13" t="s">
        <v>419</v>
      </c>
      <c r="F568" s="13" t="s">
        <v>419</v>
      </c>
      <c r="G568" s="15">
        <v>44454</v>
      </c>
      <c r="H568" s="13" t="s">
        <v>225</v>
      </c>
      <c r="I568" s="13">
        <v>43</v>
      </c>
      <c r="J568" s="13" t="s">
        <v>51</v>
      </c>
      <c r="K568" s="13" t="s">
        <v>183</v>
      </c>
      <c r="L568" s="13" t="s">
        <v>420</v>
      </c>
      <c r="M568" s="13">
        <v>-1</v>
      </c>
      <c r="N568" s="13"/>
      <c r="O568" s="13"/>
      <c r="P568" s="13" t="s">
        <v>55</v>
      </c>
      <c r="Q568" s="13"/>
      <c r="R568" s="13"/>
      <c r="S568" s="13"/>
      <c r="T568" s="13"/>
      <c r="U568" s="13"/>
      <c r="V568" s="13"/>
      <c r="W568" s="13"/>
      <c r="X568" s="13"/>
      <c r="Y568" s="13">
        <v>0</v>
      </c>
      <c r="Z568" s="21" cm="1">
        <f t="array" ref="Z568">MAX(VALUE(Table1[[#This Row],[Enter measured harness resistance value (1st measurement)]:[Enter measured harness resistance value (3rd measurement)]]))</f>
        <v>0</v>
      </c>
      <c r="AA568" s="21" cm="1">
        <f t="array" ref="AA568">MIN(VALUE(Table1[[#This Row],[Enter measured harness resistance value (1st measurement)]:[Enter measured harness resistance value (3rd measurement)]]))</f>
        <v>0</v>
      </c>
      <c r="AB568" s="21">
        <f>IF(ISBLANK(Table1[[#This Row],[Enter measured harness resistance value (1st measurement)]]), 0, 1)</f>
        <v>0</v>
      </c>
      <c r="AC568" s="13">
        <v>0</v>
      </c>
      <c r="AD568" s="13"/>
      <c r="AE568" s="13"/>
      <c r="AF568" s="13"/>
      <c r="AG568" s="13"/>
      <c r="AH568" s="13"/>
      <c r="AI568" s="13"/>
      <c r="AJ568" s="13"/>
      <c r="AK568" s="13" t="s">
        <v>662</v>
      </c>
      <c r="AL568" s="13" t="s">
        <v>662</v>
      </c>
      <c r="AM568" s="13" t="e">
        <f>VALUE(Table1[[#This Row],[Planned Test Hours]])</f>
        <v>#VALUE!</v>
      </c>
      <c r="AN568" s="13" t="s">
        <v>678</v>
      </c>
      <c r="AO568" s="13" t="s">
        <v>679</v>
      </c>
      <c r="AP568" s="13" t="s">
        <v>680</v>
      </c>
      <c r="AQ568" s="13"/>
      <c r="AR568" s="13"/>
      <c r="AS568" s="13"/>
      <c r="AT568" s="7"/>
      <c r="AU568" s="7"/>
      <c r="AV568" s="11"/>
    </row>
    <row r="569" spans="1:48" ht="14.4" x14ac:dyDescent="0.3">
      <c r="A569" s="8">
        <v>495</v>
      </c>
      <c r="B569" s="9">
        <v>44454.363194444442</v>
      </c>
      <c r="C569" s="9">
        <v>44454.363888888889</v>
      </c>
      <c r="D569" s="7" t="s">
        <v>418</v>
      </c>
      <c r="E569" s="7" t="s">
        <v>419</v>
      </c>
      <c r="F569" s="7" t="s">
        <v>419</v>
      </c>
      <c r="G569" s="10">
        <v>44454</v>
      </c>
      <c r="H569" s="7" t="s">
        <v>681</v>
      </c>
      <c r="I569" s="7">
        <v>10</v>
      </c>
      <c r="J569" s="7" t="s">
        <v>51</v>
      </c>
      <c r="K569" s="7" t="s">
        <v>682</v>
      </c>
      <c r="L569" s="7" t="s">
        <v>420</v>
      </c>
      <c r="M569" s="7">
        <v>-1</v>
      </c>
      <c r="N569" s="7"/>
      <c r="O569" s="7"/>
      <c r="P569" s="7" t="s">
        <v>55</v>
      </c>
      <c r="Q569" s="7"/>
      <c r="R569" s="7"/>
      <c r="S569" s="7"/>
      <c r="T569" s="7"/>
      <c r="U569" s="7"/>
      <c r="V569" s="7"/>
      <c r="W569" s="7"/>
      <c r="X569" s="7"/>
      <c r="Y569" s="7">
        <v>0</v>
      </c>
      <c r="Z569" s="19" cm="1">
        <f t="array" ref="Z569">MAX(VALUE(Table1[[#This Row],[Enter measured harness resistance value (1st measurement)]:[Enter measured harness resistance value (3rd measurement)]]))</f>
        <v>0</v>
      </c>
      <c r="AA569" s="19" cm="1">
        <f t="array" ref="AA569">MIN(VALUE(Table1[[#This Row],[Enter measured harness resistance value (1st measurement)]:[Enter measured harness resistance value (3rd measurement)]]))</f>
        <v>0</v>
      </c>
      <c r="AB569" s="19">
        <f>IF(ISBLANK(Table1[[#This Row],[Enter measured harness resistance value (1st measurement)]]), 0, 1)</f>
        <v>0</v>
      </c>
      <c r="AC569" s="7">
        <v>0</v>
      </c>
      <c r="AD569" s="7"/>
      <c r="AE569" s="7"/>
      <c r="AF569" s="7"/>
      <c r="AG569" s="7"/>
      <c r="AH569" s="7"/>
      <c r="AI569" s="7"/>
      <c r="AJ569" s="7"/>
      <c r="AK569" s="7" t="s">
        <v>662</v>
      </c>
      <c r="AL569" s="7" t="s">
        <v>662</v>
      </c>
      <c r="AM569" s="7" t="e">
        <f>VALUE(Table1[[#This Row],[Planned Test Hours]])</f>
        <v>#VALUE!</v>
      </c>
      <c r="AN569" s="7" t="s">
        <v>678</v>
      </c>
      <c r="AO569" s="7" t="s">
        <v>679</v>
      </c>
      <c r="AP569" s="7" t="s">
        <v>680</v>
      </c>
      <c r="AQ569" s="7"/>
      <c r="AR569" s="7"/>
      <c r="AS569" s="7"/>
      <c r="AT569" s="13"/>
      <c r="AU569" s="13"/>
      <c r="AV569" s="17"/>
    </row>
    <row r="570" spans="1:48" ht="14.4" hidden="1" customHeight="1" x14ac:dyDescent="0.3">
      <c r="A570" s="8">
        <v>496</v>
      </c>
      <c r="B570" s="9">
        <v>44454.363888888889</v>
      </c>
      <c r="C570" s="9">
        <v>44454.364583333336</v>
      </c>
      <c r="D570" s="7" t="s">
        <v>418</v>
      </c>
      <c r="E570" s="7" t="s">
        <v>419</v>
      </c>
      <c r="F570" s="7" t="s">
        <v>419</v>
      </c>
      <c r="G570" s="10">
        <v>44454</v>
      </c>
      <c r="H570" s="7" t="s">
        <v>257</v>
      </c>
      <c r="I570" s="7">
        <v>23</v>
      </c>
      <c r="J570" s="7" t="s">
        <v>51</v>
      </c>
      <c r="K570" s="7" t="s">
        <v>235</v>
      </c>
      <c r="L570" s="7" t="s">
        <v>420</v>
      </c>
      <c r="M570" s="7">
        <v>-1</v>
      </c>
      <c r="N570" s="7"/>
      <c r="O570" s="7"/>
      <c r="P570" s="7" t="s">
        <v>55</v>
      </c>
      <c r="Q570" s="7"/>
      <c r="R570" s="7"/>
      <c r="S570" s="7"/>
      <c r="T570" s="7"/>
      <c r="U570" s="7"/>
      <c r="V570" s="7"/>
      <c r="W570" s="7"/>
      <c r="X570" s="7"/>
      <c r="Y570" s="7">
        <v>0</v>
      </c>
      <c r="Z570" s="19" cm="1">
        <f t="array" ref="Z570">MAX(VALUE(Table1[[#This Row],[Enter measured harness resistance value (1st measurement)]:[Enter measured harness resistance value (3rd measurement)]]))</f>
        <v>0</v>
      </c>
      <c r="AA570" s="19" cm="1">
        <f t="array" ref="AA570">MIN(VALUE(Table1[[#This Row],[Enter measured harness resistance value (1st measurement)]:[Enter measured harness resistance value (3rd measurement)]]))</f>
        <v>0</v>
      </c>
      <c r="AB570" s="19">
        <f>IF(ISBLANK(Table1[[#This Row],[Enter measured harness resistance value (1st measurement)]]), 0, 1)</f>
        <v>0</v>
      </c>
      <c r="AC570" s="7">
        <v>0</v>
      </c>
      <c r="AD570" s="7"/>
      <c r="AE570" s="7"/>
      <c r="AF570" s="7"/>
      <c r="AG570" s="7"/>
      <c r="AH570" s="7"/>
      <c r="AI570" s="7"/>
      <c r="AJ570" s="7"/>
      <c r="AK570" s="7" t="s">
        <v>662</v>
      </c>
      <c r="AL570" s="7" t="s">
        <v>662</v>
      </c>
      <c r="AM570" s="7" t="e">
        <f>VALUE(Table1[[#This Row],[Planned Test Hours]])</f>
        <v>#VALUE!</v>
      </c>
      <c r="AN570" s="7" t="s">
        <v>678</v>
      </c>
      <c r="AO570" s="7" t="s">
        <v>679</v>
      </c>
      <c r="AP570" s="7" t="s">
        <v>680</v>
      </c>
      <c r="AQ570" s="7"/>
      <c r="AR570" s="7"/>
      <c r="AS570" s="7"/>
      <c r="AT570" s="7"/>
      <c r="AU570" s="7"/>
      <c r="AV570" s="11"/>
    </row>
    <row r="571" spans="1:48" ht="14.4" hidden="1" customHeight="1" x14ac:dyDescent="0.3">
      <c r="A571" s="12">
        <v>1</v>
      </c>
      <c r="B571" s="14">
        <v>44454.366666666669</v>
      </c>
      <c r="C571" s="14">
        <v>44454.370833333334</v>
      </c>
      <c r="D571" s="13" t="s">
        <v>418</v>
      </c>
      <c r="E571" s="13" t="s">
        <v>419</v>
      </c>
      <c r="F571" s="13" t="s">
        <v>419</v>
      </c>
      <c r="G571" s="15">
        <v>44454</v>
      </c>
      <c r="H571" s="13" t="s">
        <v>556</v>
      </c>
      <c r="I571" s="13">
        <v>89</v>
      </c>
      <c r="J571" s="13" t="s">
        <v>499</v>
      </c>
      <c r="K571" s="13" t="s">
        <v>500</v>
      </c>
      <c r="L571" s="13" t="s">
        <v>420</v>
      </c>
      <c r="M571" s="13">
        <v>-1</v>
      </c>
      <c r="N571" s="13"/>
      <c r="O571" s="13"/>
      <c r="P571" s="13" t="s">
        <v>55</v>
      </c>
      <c r="Q571" s="13"/>
      <c r="R571" s="13"/>
      <c r="S571" s="13"/>
      <c r="T571" s="13"/>
      <c r="U571" s="13"/>
      <c r="V571" s="13"/>
      <c r="W571" s="13"/>
      <c r="X571" s="13"/>
      <c r="Y571" s="13">
        <v>0</v>
      </c>
      <c r="Z571" s="21" cm="1">
        <f t="array" ref="Z571">MAX(VALUE(Table1[[#This Row],[Enter measured harness resistance value (1st measurement)]:[Enter measured harness resistance value (3rd measurement)]]))</f>
        <v>0</v>
      </c>
      <c r="AA571" s="21" cm="1">
        <f t="array" ref="AA571">MIN(VALUE(Table1[[#This Row],[Enter measured harness resistance value (1st measurement)]:[Enter measured harness resistance value (3rd measurement)]]))</f>
        <v>0</v>
      </c>
      <c r="AB571" s="21">
        <f>IF(ISBLANK(Table1[[#This Row],[Enter measured harness resistance value (1st measurement)]]), 0, 1)</f>
        <v>0</v>
      </c>
      <c r="AC571" s="13">
        <v>0</v>
      </c>
      <c r="AD571" s="13"/>
      <c r="AE571" s="13"/>
      <c r="AF571" s="13"/>
      <c r="AG571" s="13"/>
      <c r="AH571" s="13"/>
      <c r="AI571" s="13"/>
      <c r="AJ571" s="13"/>
      <c r="AK571" s="13"/>
      <c r="AL571" s="13"/>
      <c r="AM571" s="13">
        <f>VALUE(Table1[[#This Row],[Planned Test Hours]])</f>
        <v>0</v>
      </c>
      <c r="AN571" s="13" t="s">
        <v>678</v>
      </c>
      <c r="AO571" s="13" t="s">
        <v>679</v>
      </c>
      <c r="AP571" s="13" t="s">
        <v>680</v>
      </c>
      <c r="AQ571" s="13"/>
      <c r="AR571" s="13"/>
      <c r="AS571" s="13"/>
      <c r="AT571" s="13"/>
      <c r="AU571" s="13"/>
      <c r="AV571" s="17"/>
    </row>
    <row r="572" spans="1:48" ht="14.4" hidden="1" customHeight="1" x14ac:dyDescent="0.3">
      <c r="A572" s="8">
        <v>2</v>
      </c>
      <c r="B572" s="9">
        <v>44454.370833333334</v>
      </c>
      <c r="C572" s="9">
        <v>44454.37222222222</v>
      </c>
      <c r="D572" s="7" t="s">
        <v>418</v>
      </c>
      <c r="E572" s="7" t="s">
        <v>419</v>
      </c>
      <c r="F572" s="7" t="s">
        <v>419</v>
      </c>
      <c r="G572" s="10">
        <v>44454</v>
      </c>
      <c r="H572" s="7" t="s">
        <v>587</v>
      </c>
      <c r="I572" s="7">
        <v>16</v>
      </c>
      <c r="J572" s="7" t="s">
        <v>499</v>
      </c>
      <c r="K572" s="7" t="s">
        <v>567</v>
      </c>
      <c r="L572" s="7" t="s">
        <v>420</v>
      </c>
      <c r="M572" s="7">
        <v>-1</v>
      </c>
      <c r="N572" s="7"/>
      <c r="O572" s="7"/>
      <c r="P572" s="7" t="s">
        <v>55</v>
      </c>
      <c r="Q572" s="7"/>
      <c r="R572" s="7"/>
      <c r="S572" s="7"/>
      <c r="T572" s="7"/>
      <c r="U572" s="7"/>
      <c r="V572" s="7"/>
      <c r="W572" s="7"/>
      <c r="X572" s="7"/>
      <c r="Y572" s="7">
        <v>0</v>
      </c>
      <c r="Z572" s="19" cm="1">
        <f t="array" ref="Z572">MAX(VALUE(Table1[[#This Row],[Enter measured harness resistance value (1st measurement)]:[Enter measured harness resistance value (3rd measurement)]]))</f>
        <v>0</v>
      </c>
      <c r="AA572" s="19" cm="1">
        <f t="array" ref="AA572">MIN(VALUE(Table1[[#This Row],[Enter measured harness resistance value (1st measurement)]:[Enter measured harness resistance value (3rd measurement)]]))</f>
        <v>0</v>
      </c>
      <c r="AB572" s="19">
        <f>IF(ISBLANK(Table1[[#This Row],[Enter measured harness resistance value (1st measurement)]]), 0, 1)</f>
        <v>0</v>
      </c>
      <c r="AC572" s="7">
        <v>0</v>
      </c>
      <c r="AD572" s="7"/>
      <c r="AE572" s="7"/>
      <c r="AF572" s="7"/>
      <c r="AG572" s="7"/>
      <c r="AH572" s="7"/>
      <c r="AI572" s="7"/>
      <c r="AJ572" s="7"/>
      <c r="AK572" s="7"/>
      <c r="AL572" s="7"/>
      <c r="AM572" s="7">
        <f>VALUE(Table1[[#This Row],[Planned Test Hours]])</f>
        <v>0</v>
      </c>
      <c r="AN572" s="7" t="s">
        <v>678</v>
      </c>
      <c r="AO572" s="7" t="s">
        <v>679</v>
      </c>
      <c r="AP572" s="7" t="s">
        <v>680</v>
      </c>
      <c r="AQ572" s="7"/>
      <c r="AR572" s="7"/>
      <c r="AS572" s="7"/>
      <c r="AT572" s="7"/>
      <c r="AU572" s="7"/>
      <c r="AV572" s="11"/>
    </row>
    <row r="573" spans="1:48" ht="14.4" hidden="1" customHeight="1" x14ac:dyDescent="0.3">
      <c r="A573" s="8">
        <v>498</v>
      </c>
      <c r="B573" s="9">
        <v>44454.397222222222</v>
      </c>
      <c r="C573" s="9">
        <v>44454.397916666669</v>
      </c>
      <c r="D573" s="7" t="s">
        <v>418</v>
      </c>
      <c r="E573" s="7" t="s">
        <v>419</v>
      </c>
      <c r="F573" s="7" t="s">
        <v>419</v>
      </c>
      <c r="G573" s="10">
        <v>44454</v>
      </c>
      <c r="H573" s="7" t="s">
        <v>666</v>
      </c>
      <c r="I573" s="7">
        <v>3</v>
      </c>
      <c r="J573" s="7" t="s">
        <v>51</v>
      </c>
      <c r="K573" s="7" t="s">
        <v>650</v>
      </c>
      <c r="L573" s="7" t="s">
        <v>53</v>
      </c>
      <c r="M573" s="7">
        <v>1</v>
      </c>
      <c r="N573" s="7" t="s">
        <v>54</v>
      </c>
      <c r="O573" s="7"/>
      <c r="P573" s="7" t="s">
        <v>55</v>
      </c>
      <c r="Q573" s="7">
        <v>0</v>
      </c>
      <c r="R573" s="7" t="s">
        <v>55</v>
      </c>
      <c r="S573" s="7" t="s">
        <v>74</v>
      </c>
      <c r="T573" s="7" t="s">
        <v>55</v>
      </c>
      <c r="U573" s="7" t="s">
        <v>56</v>
      </c>
      <c r="V573" s="7"/>
      <c r="W573" s="7"/>
      <c r="X573" s="7"/>
      <c r="Y573" s="7">
        <v>0</v>
      </c>
      <c r="Z573" s="19" cm="1">
        <f t="array" ref="Z573">MAX(VALUE(Table1[[#This Row],[Enter measured harness resistance value (1st measurement)]:[Enter measured harness resistance value (3rd measurement)]]))</f>
        <v>0</v>
      </c>
      <c r="AA573" s="19" cm="1">
        <f t="array" ref="AA573">MIN(VALUE(Table1[[#This Row],[Enter measured harness resistance value (1st measurement)]:[Enter measured harness resistance value (3rd measurement)]]))</f>
        <v>0</v>
      </c>
      <c r="AB573" s="19">
        <f>IF(ISBLANK(Table1[[#This Row],[Enter measured harness resistance value (1st measurement)]]), 0, 1)</f>
        <v>0</v>
      </c>
      <c r="AC573" s="7">
        <v>0</v>
      </c>
      <c r="AD573" s="7"/>
      <c r="AE573" s="7" t="s">
        <v>78</v>
      </c>
      <c r="AF573" s="7"/>
      <c r="AG573" s="7"/>
      <c r="AH573" s="7"/>
      <c r="AI573" s="7"/>
      <c r="AJ573" s="7" t="s">
        <v>136</v>
      </c>
      <c r="AK573" s="7"/>
      <c r="AL573" s="7"/>
      <c r="AM573" s="7">
        <f>VALUE(Table1[[#This Row],[Planned Test Hours]])</f>
        <v>0</v>
      </c>
      <c r="AN573" s="7"/>
      <c r="AO573" s="7" t="s">
        <v>683</v>
      </c>
      <c r="AP573" s="7"/>
      <c r="AQ573" s="7"/>
      <c r="AR573" s="7"/>
      <c r="AS573" s="7"/>
      <c r="AT573" s="13"/>
      <c r="AU573" s="13"/>
      <c r="AV573" s="17"/>
    </row>
    <row r="574" spans="1:48" ht="14.4" hidden="1" customHeight="1" x14ac:dyDescent="0.3">
      <c r="A574" s="12">
        <v>497</v>
      </c>
      <c r="B574" s="14">
        <v>44454.372916666667</v>
      </c>
      <c r="C574" s="14">
        <v>44454.399305555555</v>
      </c>
      <c r="D574" s="13" t="s">
        <v>418</v>
      </c>
      <c r="E574" s="13" t="s">
        <v>419</v>
      </c>
      <c r="F574" s="13" t="s">
        <v>419</v>
      </c>
      <c r="G574" s="15">
        <v>44454</v>
      </c>
      <c r="H574" s="13" t="s">
        <v>200</v>
      </c>
      <c r="I574" s="13">
        <v>18</v>
      </c>
      <c r="J574" s="13" t="s">
        <v>51</v>
      </c>
      <c r="K574" s="13" t="s">
        <v>183</v>
      </c>
      <c r="L574" s="13" t="s">
        <v>420</v>
      </c>
      <c r="M574" s="13">
        <v>-1</v>
      </c>
      <c r="N574" s="13"/>
      <c r="O574" s="13"/>
      <c r="P574" s="13" t="s">
        <v>55</v>
      </c>
      <c r="Q574" s="13"/>
      <c r="R574" s="13"/>
      <c r="S574" s="13"/>
      <c r="T574" s="13"/>
      <c r="U574" s="13"/>
      <c r="V574" s="13"/>
      <c r="W574" s="13"/>
      <c r="X574" s="13"/>
      <c r="Y574" s="13">
        <v>0</v>
      </c>
      <c r="Z574" s="21" cm="1">
        <f t="array" ref="Z574">MAX(VALUE(Table1[[#This Row],[Enter measured harness resistance value (1st measurement)]:[Enter measured harness resistance value (3rd measurement)]]))</f>
        <v>0</v>
      </c>
      <c r="AA574" s="21" cm="1">
        <f t="array" ref="AA574">MIN(VALUE(Table1[[#This Row],[Enter measured harness resistance value (1st measurement)]:[Enter measured harness resistance value (3rd measurement)]]))</f>
        <v>0</v>
      </c>
      <c r="AB574" s="21">
        <f>IF(ISBLANK(Table1[[#This Row],[Enter measured harness resistance value (1st measurement)]]), 0, 1)</f>
        <v>0</v>
      </c>
      <c r="AC574" s="13">
        <v>0</v>
      </c>
      <c r="AD574" s="13"/>
      <c r="AE574" s="13"/>
      <c r="AF574" s="13"/>
      <c r="AG574" s="13"/>
      <c r="AH574" s="13"/>
      <c r="AI574" s="13"/>
      <c r="AJ574" s="13"/>
      <c r="AK574" s="13" t="s">
        <v>684</v>
      </c>
      <c r="AL574" s="13" t="s">
        <v>662</v>
      </c>
      <c r="AM574" s="13" t="e">
        <f>VALUE(Table1[[#This Row],[Planned Test Hours]])</f>
        <v>#VALUE!</v>
      </c>
      <c r="AN574" s="13" t="s">
        <v>662</v>
      </c>
      <c r="AO574" s="13" t="s">
        <v>620</v>
      </c>
      <c r="AP574" s="13" t="s">
        <v>667</v>
      </c>
      <c r="AQ574" s="13"/>
      <c r="AR574" s="13"/>
      <c r="AS574" s="13"/>
      <c r="AT574" s="7"/>
      <c r="AU574" s="7"/>
      <c r="AV574" s="11"/>
    </row>
    <row r="575" spans="1:48" ht="14.4" hidden="1" customHeight="1" x14ac:dyDescent="0.3">
      <c r="A575" s="8">
        <v>499</v>
      </c>
      <c r="B575" s="9">
        <v>44454.57916666667</v>
      </c>
      <c r="C575" s="9">
        <v>44454.580555555556</v>
      </c>
      <c r="D575" s="7" t="s">
        <v>418</v>
      </c>
      <c r="E575" s="7" t="s">
        <v>419</v>
      </c>
      <c r="F575" s="7" t="s">
        <v>419</v>
      </c>
      <c r="G575" s="10">
        <v>44454</v>
      </c>
      <c r="H575" s="7" t="s">
        <v>251</v>
      </c>
      <c r="I575" s="7">
        <v>17</v>
      </c>
      <c r="J575" s="7" t="s">
        <v>51</v>
      </c>
      <c r="K575" s="7" t="s">
        <v>235</v>
      </c>
      <c r="L575" s="7" t="s">
        <v>420</v>
      </c>
      <c r="M575" s="7">
        <v>-1</v>
      </c>
      <c r="N575" s="7"/>
      <c r="O575" s="7"/>
      <c r="P575" s="7" t="s">
        <v>55</v>
      </c>
      <c r="Q575" s="7"/>
      <c r="R575" s="7"/>
      <c r="S575" s="7"/>
      <c r="T575" s="7"/>
      <c r="U575" s="7"/>
      <c r="V575" s="7"/>
      <c r="W575" s="7"/>
      <c r="X575" s="7"/>
      <c r="Y575" s="7">
        <v>0</v>
      </c>
      <c r="Z575" s="19" cm="1">
        <f t="array" ref="Z575">MAX(VALUE(Table1[[#This Row],[Enter measured harness resistance value (1st measurement)]:[Enter measured harness resistance value (3rd measurement)]]))</f>
        <v>0</v>
      </c>
      <c r="AA575" s="19" cm="1">
        <f t="array" ref="AA575">MIN(VALUE(Table1[[#This Row],[Enter measured harness resistance value (1st measurement)]:[Enter measured harness resistance value (3rd measurement)]]))</f>
        <v>0</v>
      </c>
      <c r="AB575" s="19">
        <f>IF(ISBLANK(Table1[[#This Row],[Enter measured harness resistance value (1st measurement)]]), 0, 1)</f>
        <v>0</v>
      </c>
      <c r="AC575" s="7">
        <v>0</v>
      </c>
      <c r="AD575" s="7"/>
      <c r="AE575" s="7"/>
      <c r="AF575" s="7"/>
      <c r="AG575" s="7"/>
      <c r="AH575" s="7"/>
      <c r="AI575" s="7"/>
      <c r="AJ575" s="7"/>
      <c r="AK575" s="7" t="s">
        <v>662</v>
      </c>
      <c r="AL575" s="7" t="s">
        <v>662</v>
      </c>
      <c r="AM575" s="7" t="e">
        <f>VALUE(Table1[[#This Row],[Planned Test Hours]])</f>
        <v>#VALUE!</v>
      </c>
      <c r="AN575" s="7" t="s">
        <v>662</v>
      </c>
      <c r="AO575" s="7" t="s">
        <v>685</v>
      </c>
      <c r="AP575" s="7" t="s">
        <v>686</v>
      </c>
      <c r="AQ575" s="7"/>
      <c r="AR575" s="7"/>
      <c r="AS575" s="7"/>
      <c r="AT575" s="13"/>
      <c r="AU575" s="13"/>
      <c r="AV575" s="17"/>
    </row>
    <row r="576" spans="1:48" ht="14.4" hidden="1" customHeight="1" x14ac:dyDescent="0.3">
      <c r="A576" s="8">
        <v>500</v>
      </c>
      <c r="B576" s="9">
        <v>44454.580555555556</v>
      </c>
      <c r="C576" s="9">
        <v>44454.582638888889</v>
      </c>
      <c r="D576" s="7" t="s">
        <v>418</v>
      </c>
      <c r="E576" s="7" t="s">
        <v>419</v>
      </c>
      <c r="F576" s="7" t="s">
        <v>419</v>
      </c>
      <c r="G576" s="10">
        <v>44454</v>
      </c>
      <c r="H576" s="7" t="s">
        <v>245</v>
      </c>
      <c r="I576" s="7">
        <v>11</v>
      </c>
      <c r="J576" s="7" t="s">
        <v>51</v>
      </c>
      <c r="K576" s="7" t="s">
        <v>235</v>
      </c>
      <c r="L576" s="7" t="s">
        <v>420</v>
      </c>
      <c r="M576" s="7">
        <v>-1</v>
      </c>
      <c r="N576" s="7"/>
      <c r="O576" s="7"/>
      <c r="P576" s="7" t="s">
        <v>55</v>
      </c>
      <c r="Q576" s="7"/>
      <c r="R576" s="7"/>
      <c r="S576" s="7"/>
      <c r="T576" s="7"/>
      <c r="U576" s="7"/>
      <c r="V576" s="7"/>
      <c r="W576" s="7"/>
      <c r="X576" s="7"/>
      <c r="Y576" s="7">
        <v>0</v>
      </c>
      <c r="Z576" s="19" cm="1">
        <f t="array" ref="Z576">MAX(VALUE(Table1[[#This Row],[Enter measured harness resistance value (1st measurement)]:[Enter measured harness resistance value (3rd measurement)]]))</f>
        <v>0</v>
      </c>
      <c r="AA576" s="19" cm="1">
        <f t="array" ref="AA576">MIN(VALUE(Table1[[#This Row],[Enter measured harness resistance value (1st measurement)]:[Enter measured harness resistance value (3rd measurement)]]))</f>
        <v>0</v>
      </c>
      <c r="AB576" s="19">
        <f>IF(ISBLANK(Table1[[#This Row],[Enter measured harness resistance value (1st measurement)]]), 0, 1)</f>
        <v>0</v>
      </c>
      <c r="AC576" s="7">
        <v>0</v>
      </c>
      <c r="AD576" s="7"/>
      <c r="AE576" s="7"/>
      <c r="AF576" s="7"/>
      <c r="AG576" s="7"/>
      <c r="AH576" s="7"/>
      <c r="AI576" s="7"/>
      <c r="AJ576" s="7"/>
      <c r="AK576" s="7" t="s">
        <v>662</v>
      </c>
      <c r="AL576" s="7" t="s">
        <v>662</v>
      </c>
      <c r="AM576" s="7" t="e">
        <f>VALUE(Table1[[#This Row],[Planned Test Hours]])</f>
        <v>#VALUE!</v>
      </c>
      <c r="AN576" s="7" t="s">
        <v>662</v>
      </c>
      <c r="AO576" s="7" t="s">
        <v>685</v>
      </c>
      <c r="AP576" s="7" t="s">
        <v>686</v>
      </c>
      <c r="AQ576" s="7"/>
      <c r="AR576" s="7"/>
      <c r="AS576" s="7"/>
      <c r="AT576" s="7"/>
      <c r="AU576" s="7"/>
      <c r="AV576" s="11"/>
    </row>
    <row r="577" spans="1:48" ht="14.4" hidden="1" customHeight="1" x14ac:dyDescent="0.3">
      <c r="A577" s="8">
        <v>501</v>
      </c>
      <c r="B577" s="9">
        <v>44454.582638888889</v>
      </c>
      <c r="C577" s="9">
        <v>44454.583333333336</v>
      </c>
      <c r="D577" s="7" t="s">
        <v>418</v>
      </c>
      <c r="E577" s="7" t="s">
        <v>419</v>
      </c>
      <c r="F577" s="7" t="s">
        <v>419</v>
      </c>
      <c r="G577" s="10">
        <v>44454</v>
      </c>
      <c r="H577" s="7" t="s">
        <v>247</v>
      </c>
      <c r="I577" s="7">
        <v>13</v>
      </c>
      <c r="J577" s="7" t="s">
        <v>51</v>
      </c>
      <c r="K577" s="7" t="s">
        <v>235</v>
      </c>
      <c r="L577" s="7" t="s">
        <v>420</v>
      </c>
      <c r="M577" s="7">
        <v>-1</v>
      </c>
      <c r="N577" s="7"/>
      <c r="O577" s="7"/>
      <c r="P577" s="7" t="s">
        <v>55</v>
      </c>
      <c r="Q577" s="7"/>
      <c r="R577" s="7"/>
      <c r="S577" s="7"/>
      <c r="T577" s="7"/>
      <c r="U577" s="7"/>
      <c r="V577" s="7"/>
      <c r="W577" s="7"/>
      <c r="X577" s="7"/>
      <c r="Y577" s="7">
        <v>0</v>
      </c>
      <c r="Z577" s="19" cm="1">
        <f t="array" ref="Z577">MAX(VALUE(Table1[[#This Row],[Enter measured harness resistance value (1st measurement)]:[Enter measured harness resistance value (3rd measurement)]]))</f>
        <v>0</v>
      </c>
      <c r="AA577" s="19" cm="1">
        <f t="array" ref="AA577">MIN(VALUE(Table1[[#This Row],[Enter measured harness resistance value (1st measurement)]:[Enter measured harness resistance value (3rd measurement)]]))</f>
        <v>0</v>
      </c>
      <c r="AB577" s="19">
        <f>IF(ISBLANK(Table1[[#This Row],[Enter measured harness resistance value (1st measurement)]]), 0, 1)</f>
        <v>0</v>
      </c>
      <c r="AC577" s="7">
        <v>0</v>
      </c>
      <c r="AD577" s="7"/>
      <c r="AE577" s="7"/>
      <c r="AF577" s="7"/>
      <c r="AG577" s="7"/>
      <c r="AH577" s="7"/>
      <c r="AI577" s="7"/>
      <c r="AJ577" s="7"/>
      <c r="AK577" s="7" t="s">
        <v>662</v>
      </c>
      <c r="AL577" s="7" t="s">
        <v>662</v>
      </c>
      <c r="AM577" s="7" t="e">
        <f>VALUE(Table1[[#This Row],[Planned Test Hours]])</f>
        <v>#VALUE!</v>
      </c>
      <c r="AN577" s="7" t="s">
        <v>662</v>
      </c>
      <c r="AO577" s="7" t="s">
        <v>685</v>
      </c>
      <c r="AP577" s="7" t="s">
        <v>686</v>
      </c>
      <c r="AQ577" s="7"/>
      <c r="AR577" s="7"/>
      <c r="AS577" s="7"/>
      <c r="AT577" s="13"/>
      <c r="AU577" s="13"/>
      <c r="AV577" s="17"/>
    </row>
    <row r="578" spans="1:48" ht="14.4" hidden="1" customHeight="1" x14ac:dyDescent="0.3">
      <c r="A578" s="12">
        <v>502</v>
      </c>
      <c r="B578" s="14">
        <v>44454.583333333336</v>
      </c>
      <c r="C578" s="14">
        <v>44454.584722222222</v>
      </c>
      <c r="D578" s="13" t="s">
        <v>418</v>
      </c>
      <c r="E578" s="13" t="s">
        <v>419</v>
      </c>
      <c r="F578" s="13" t="s">
        <v>419</v>
      </c>
      <c r="G578" s="15">
        <v>44454</v>
      </c>
      <c r="H578" s="13" t="s">
        <v>246</v>
      </c>
      <c r="I578" s="13">
        <v>12</v>
      </c>
      <c r="J578" s="13" t="s">
        <v>51</v>
      </c>
      <c r="K578" s="13" t="s">
        <v>235</v>
      </c>
      <c r="L578" s="13" t="s">
        <v>420</v>
      </c>
      <c r="M578" s="13">
        <v>-1</v>
      </c>
      <c r="N578" s="13"/>
      <c r="O578" s="13"/>
      <c r="P578" s="13" t="s">
        <v>55</v>
      </c>
      <c r="Q578" s="13"/>
      <c r="R578" s="13"/>
      <c r="S578" s="13"/>
      <c r="T578" s="13"/>
      <c r="U578" s="13"/>
      <c r="V578" s="13"/>
      <c r="W578" s="13"/>
      <c r="X578" s="13"/>
      <c r="Y578" s="13">
        <v>0</v>
      </c>
      <c r="Z578" s="21" cm="1">
        <f t="array" ref="Z578">MAX(VALUE(Table1[[#This Row],[Enter measured harness resistance value (1st measurement)]:[Enter measured harness resistance value (3rd measurement)]]))</f>
        <v>0</v>
      </c>
      <c r="AA578" s="21" cm="1">
        <f t="array" ref="AA578">MIN(VALUE(Table1[[#This Row],[Enter measured harness resistance value (1st measurement)]:[Enter measured harness resistance value (3rd measurement)]]))</f>
        <v>0</v>
      </c>
      <c r="AB578" s="21">
        <f>IF(ISBLANK(Table1[[#This Row],[Enter measured harness resistance value (1st measurement)]]), 0, 1)</f>
        <v>0</v>
      </c>
      <c r="AC578" s="13">
        <v>0</v>
      </c>
      <c r="AD578" s="13"/>
      <c r="AE578" s="13"/>
      <c r="AF578" s="13"/>
      <c r="AG578" s="13"/>
      <c r="AH578" s="13"/>
      <c r="AI578" s="13"/>
      <c r="AJ578" s="13"/>
      <c r="AK578" s="13" t="s">
        <v>662</v>
      </c>
      <c r="AL578" s="13" t="s">
        <v>662</v>
      </c>
      <c r="AM578" s="13" t="e">
        <f>VALUE(Table1[[#This Row],[Planned Test Hours]])</f>
        <v>#VALUE!</v>
      </c>
      <c r="AN578" s="13" t="s">
        <v>662</v>
      </c>
      <c r="AO578" s="13" t="s">
        <v>685</v>
      </c>
      <c r="AP578" s="13" t="s">
        <v>686</v>
      </c>
      <c r="AQ578" s="13"/>
      <c r="AR578" s="13"/>
      <c r="AS578" s="13"/>
      <c r="AT578" s="7"/>
      <c r="AU578" s="7"/>
      <c r="AV578" s="11"/>
    </row>
    <row r="579" spans="1:48" ht="14.4" hidden="1" customHeight="1" x14ac:dyDescent="0.3">
      <c r="A579" s="8">
        <v>503</v>
      </c>
      <c r="B579" s="9">
        <v>44454.584722222222</v>
      </c>
      <c r="C579" s="9">
        <v>44454.585416666669</v>
      </c>
      <c r="D579" s="7" t="s">
        <v>418</v>
      </c>
      <c r="E579" s="7" t="s">
        <v>419</v>
      </c>
      <c r="F579" s="7" t="s">
        <v>419</v>
      </c>
      <c r="G579" s="10">
        <v>44454</v>
      </c>
      <c r="H579" s="7" t="s">
        <v>253</v>
      </c>
      <c r="I579" s="7">
        <v>19</v>
      </c>
      <c r="J579" s="7" t="s">
        <v>51</v>
      </c>
      <c r="K579" s="7" t="s">
        <v>235</v>
      </c>
      <c r="L579" s="7" t="s">
        <v>420</v>
      </c>
      <c r="M579" s="7">
        <v>-1</v>
      </c>
      <c r="N579" s="7"/>
      <c r="O579" s="7"/>
      <c r="P579" s="7" t="s">
        <v>55</v>
      </c>
      <c r="Q579" s="7"/>
      <c r="R579" s="7"/>
      <c r="S579" s="7"/>
      <c r="T579" s="7"/>
      <c r="U579" s="7"/>
      <c r="V579" s="7"/>
      <c r="W579" s="7"/>
      <c r="X579" s="7"/>
      <c r="Y579" s="7">
        <v>0</v>
      </c>
      <c r="Z579" s="19" cm="1">
        <f t="array" ref="Z579">MAX(VALUE(Table1[[#This Row],[Enter measured harness resistance value (1st measurement)]:[Enter measured harness resistance value (3rd measurement)]]))</f>
        <v>0</v>
      </c>
      <c r="AA579" s="19" cm="1">
        <f t="array" ref="AA579">MIN(VALUE(Table1[[#This Row],[Enter measured harness resistance value (1st measurement)]:[Enter measured harness resistance value (3rd measurement)]]))</f>
        <v>0</v>
      </c>
      <c r="AB579" s="19">
        <f>IF(ISBLANK(Table1[[#This Row],[Enter measured harness resistance value (1st measurement)]]), 0, 1)</f>
        <v>0</v>
      </c>
      <c r="AC579" s="7">
        <v>0</v>
      </c>
      <c r="AD579" s="7"/>
      <c r="AE579" s="7"/>
      <c r="AF579" s="7"/>
      <c r="AG579" s="7"/>
      <c r="AH579" s="7"/>
      <c r="AI579" s="7"/>
      <c r="AJ579" s="7"/>
      <c r="AK579" s="7" t="s">
        <v>662</v>
      </c>
      <c r="AL579" s="7" t="s">
        <v>662</v>
      </c>
      <c r="AM579" s="7" t="e">
        <f>VALUE(Table1[[#This Row],[Planned Test Hours]])</f>
        <v>#VALUE!</v>
      </c>
      <c r="AN579" s="7" t="s">
        <v>662</v>
      </c>
      <c r="AO579" s="7" t="s">
        <v>685</v>
      </c>
      <c r="AP579" s="7" t="s">
        <v>686</v>
      </c>
      <c r="AQ579" s="7"/>
      <c r="AR579" s="7"/>
      <c r="AS579" s="7"/>
      <c r="AT579" s="13"/>
      <c r="AU579" s="13"/>
      <c r="AV579" s="17"/>
    </row>
    <row r="580" spans="1:48" ht="14.4" hidden="1" customHeight="1" x14ac:dyDescent="0.3">
      <c r="A580" s="8">
        <v>504</v>
      </c>
      <c r="B580" s="9">
        <v>44454.585416666669</v>
      </c>
      <c r="C580" s="9">
        <v>44454.586111111108</v>
      </c>
      <c r="D580" s="7" t="s">
        <v>418</v>
      </c>
      <c r="E580" s="7" t="s">
        <v>419</v>
      </c>
      <c r="F580" s="7" t="s">
        <v>419</v>
      </c>
      <c r="G580" s="10">
        <v>44454</v>
      </c>
      <c r="H580" s="7" t="s">
        <v>279</v>
      </c>
      <c r="I580" s="7">
        <v>45</v>
      </c>
      <c r="J580" s="7" t="s">
        <v>51</v>
      </c>
      <c r="K580" s="7" t="s">
        <v>235</v>
      </c>
      <c r="L580" s="7" t="s">
        <v>420</v>
      </c>
      <c r="M580" s="7">
        <v>-1</v>
      </c>
      <c r="N580" s="7"/>
      <c r="O580" s="7"/>
      <c r="P580" s="7" t="s">
        <v>55</v>
      </c>
      <c r="Q580" s="7"/>
      <c r="R580" s="7"/>
      <c r="S580" s="7"/>
      <c r="T580" s="7"/>
      <c r="U580" s="7"/>
      <c r="V580" s="7"/>
      <c r="W580" s="7"/>
      <c r="X580" s="7"/>
      <c r="Y580" s="7">
        <v>0</v>
      </c>
      <c r="Z580" s="19" cm="1">
        <f t="array" ref="Z580">MAX(VALUE(Table1[[#This Row],[Enter measured harness resistance value (1st measurement)]:[Enter measured harness resistance value (3rd measurement)]]))</f>
        <v>0</v>
      </c>
      <c r="AA580" s="19" cm="1">
        <f t="array" ref="AA580">MIN(VALUE(Table1[[#This Row],[Enter measured harness resistance value (1st measurement)]:[Enter measured harness resistance value (3rd measurement)]]))</f>
        <v>0</v>
      </c>
      <c r="AB580" s="19">
        <f>IF(ISBLANK(Table1[[#This Row],[Enter measured harness resistance value (1st measurement)]]), 0, 1)</f>
        <v>0</v>
      </c>
      <c r="AC580" s="7">
        <v>0</v>
      </c>
      <c r="AD580" s="7"/>
      <c r="AE580" s="7"/>
      <c r="AF580" s="7"/>
      <c r="AG580" s="7"/>
      <c r="AH580" s="7"/>
      <c r="AI580" s="7"/>
      <c r="AJ580" s="7"/>
      <c r="AK580" s="7" t="s">
        <v>662</v>
      </c>
      <c r="AL580" s="7" t="s">
        <v>662</v>
      </c>
      <c r="AM580" s="7" t="e">
        <f>VALUE(Table1[[#This Row],[Planned Test Hours]])</f>
        <v>#VALUE!</v>
      </c>
      <c r="AN580" s="7" t="s">
        <v>662</v>
      </c>
      <c r="AO580" s="7" t="s">
        <v>685</v>
      </c>
      <c r="AP580" s="7" t="s">
        <v>686</v>
      </c>
      <c r="AQ580" s="7"/>
      <c r="AR580" s="7"/>
      <c r="AS580" s="7"/>
      <c r="AT580" s="7"/>
      <c r="AU580" s="7"/>
      <c r="AV580" s="11"/>
    </row>
    <row r="581" spans="1:48" ht="14.4" hidden="1" customHeight="1" x14ac:dyDescent="0.3">
      <c r="A581" s="8">
        <v>506</v>
      </c>
      <c r="B581" s="9">
        <v>44454.586805555555</v>
      </c>
      <c r="C581" s="9">
        <v>44454.586805555555</v>
      </c>
      <c r="D581" s="7" t="s">
        <v>418</v>
      </c>
      <c r="E581" s="7" t="s">
        <v>419</v>
      </c>
      <c r="F581" s="7" t="s">
        <v>419</v>
      </c>
      <c r="G581" s="10">
        <v>44454</v>
      </c>
      <c r="H581" s="7" t="s">
        <v>249</v>
      </c>
      <c r="I581" s="7">
        <v>15</v>
      </c>
      <c r="J581" s="7" t="s">
        <v>51</v>
      </c>
      <c r="K581" s="7" t="s">
        <v>235</v>
      </c>
      <c r="L581" s="7" t="s">
        <v>420</v>
      </c>
      <c r="M581" s="7">
        <v>-1</v>
      </c>
      <c r="N581" s="7"/>
      <c r="O581" s="7"/>
      <c r="P581" s="7" t="s">
        <v>55</v>
      </c>
      <c r="Q581" s="7"/>
      <c r="R581" s="7"/>
      <c r="S581" s="7"/>
      <c r="T581" s="7"/>
      <c r="U581" s="7"/>
      <c r="V581" s="7"/>
      <c r="W581" s="7"/>
      <c r="X581" s="7"/>
      <c r="Y581" s="7">
        <v>0</v>
      </c>
      <c r="Z581" s="19" cm="1">
        <f t="array" ref="Z581">MAX(VALUE(Table1[[#This Row],[Enter measured harness resistance value (1st measurement)]:[Enter measured harness resistance value (3rd measurement)]]))</f>
        <v>0</v>
      </c>
      <c r="AA581" s="19" cm="1">
        <f t="array" ref="AA581">MIN(VALUE(Table1[[#This Row],[Enter measured harness resistance value (1st measurement)]:[Enter measured harness resistance value (3rd measurement)]]))</f>
        <v>0</v>
      </c>
      <c r="AB581" s="19">
        <f>IF(ISBLANK(Table1[[#This Row],[Enter measured harness resistance value (1st measurement)]]), 0, 1)</f>
        <v>0</v>
      </c>
      <c r="AC581" s="7">
        <v>0</v>
      </c>
      <c r="AD581" s="7"/>
      <c r="AE581" s="7"/>
      <c r="AF581" s="7"/>
      <c r="AG581" s="7"/>
      <c r="AH581" s="7"/>
      <c r="AI581" s="7"/>
      <c r="AJ581" s="7"/>
      <c r="AK581" s="7" t="s">
        <v>662</v>
      </c>
      <c r="AL581" s="7" t="s">
        <v>662</v>
      </c>
      <c r="AM581" s="7" t="e">
        <f>VALUE(Table1[[#This Row],[Planned Test Hours]])</f>
        <v>#VALUE!</v>
      </c>
      <c r="AN581" s="7" t="s">
        <v>662</v>
      </c>
      <c r="AO581" s="7" t="s">
        <v>685</v>
      </c>
      <c r="AP581" s="7" t="s">
        <v>686</v>
      </c>
      <c r="AQ581" s="7"/>
      <c r="AR581" s="7"/>
      <c r="AS581" s="7"/>
      <c r="AT581" s="13"/>
      <c r="AU581" s="13"/>
      <c r="AV581" s="17"/>
    </row>
    <row r="582" spans="1:48" ht="14.4" hidden="1" customHeight="1" x14ac:dyDescent="0.3">
      <c r="A582" s="12">
        <v>505</v>
      </c>
      <c r="B582" s="14">
        <v>44454.586111111108</v>
      </c>
      <c r="C582" s="14">
        <v>44454.586805555555</v>
      </c>
      <c r="D582" s="13" t="s">
        <v>418</v>
      </c>
      <c r="E582" s="13" t="s">
        <v>419</v>
      </c>
      <c r="F582" s="13" t="s">
        <v>419</v>
      </c>
      <c r="G582" s="15">
        <v>44454</v>
      </c>
      <c r="H582" s="13" t="s">
        <v>276</v>
      </c>
      <c r="I582" s="13">
        <v>42</v>
      </c>
      <c r="J582" s="13" t="s">
        <v>51</v>
      </c>
      <c r="K582" s="13" t="s">
        <v>235</v>
      </c>
      <c r="L582" s="13" t="s">
        <v>420</v>
      </c>
      <c r="M582" s="13">
        <v>-1</v>
      </c>
      <c r="N582" s="13"/>
      <c r="O582" s="13"/>
      <c r="P582" s="13" t="s">
        <v>55</v>
      </c>
      <c r="Q582" s="13"/>
      <c r="R582" s="13"/>
      <c r="S582" s="13"/>
      <c r="T582" s="13"/>
      <c r="U582" s="13"/>
      <c r="V582" s="13"/>
      <c r="W582" s="13"/>
      <c r="X582" s="13"/>
      <c r="Y582" s="13">
        <v>0</v>
      </c>
      <c r="Z582" s="21" cm="1">
        <f t="array" ref="Z582">MAX(VALUE(Table1[[#This Row],[Enter measured harness resistance value (1st measurement)]:[Enter measured harness resistance value (3rd measurement)]]))</f>
        <v>0</v>
      </c>
      <c r="AA582" s="21" cm="1">
        <f t="array" ref="AA582">MIN(VALUE(Table1[[#This Row],[Enter measured harness resistance value (1st measurement)]:[Enter measured harness resistance value (3rd measurement)]]))</f>
        <v>0</v>
      </c>
      <c r="AB582" s="21">
        <f>IF(ISBLANK(Table1[[#This Row],[Enter measured harness resistance value (1st measurement)]]), 0, 1)</f>
        <v>0</v>
      </c>
      <c r="AC582" s="13">
        <v>0</v>
      </c>
      <c r="AD582" s="13"/>
      <c r="AE582" s="13"/>
      <c r="AF582" s="13"/>
      <c r="AG582" s="13"/>
      <c r="AH582" s="13"/>
      <c r="AI582" s="13"/>
      <c r="AJ582" s="13"/>
      <c r="AK582" s="13" t="s">
        <v>662</v>
      </c>
      <c r="AL582" s="13" t="s">
        <v>662</v>
      </c>
      <c r="AM582" s="13" t="e">
        <f>VALUE(Table1[[#This Row],[Planned Test Hours]])</f>
        <v>#VALUE!</v>
      </c>
      <c r="AN582" s="13" t="s">
        <v>662</v>
      </c>
      <c r="AO582" s="13" t="s">
        <v>685</v>
      </c>
      <c r="AP582" s="13" t="s">
        <v>686</v>
      </c>
      <c r="AQ582" s="13"/>
      <c r="AR582" s="13"/>
      <c r="AS582" s="13"/>
      <c r="AT582" s="7"/>
      <c r="AU582" s="7"/>
      <c r="AV582" s="11"/>
    </row>
    <row r="583" spans="1:48" ht="14.4" hidden="1" customHeight="1" x14ac:dyDescent="0.3">
      <c r="A583" s="12">
        <v>507</v>
      </c>
      <c r="B583" s="14">
        <v>44454.586805555555</v>
      </c>
      <c r="C583" s="14">
        <v>44454.587500000001</v>
      </c>
      <c r="D583" s="13" t="s">
        <v>418</v>
      </c>
      <c r="E583" s="13" t="s">
        <v>419</v>
      </c>
      <c r="F583" s="13" t="s">
        <v>419</v>
      </c>
      <c r="G583" s="15">
        <v>44454</v>
      </c>
      <c r="H583" s="13" t="s">
        <v>254</v>
      </c>
      <c r="I583" s="13">
        <v>20</v>
      </c>
      <c r="J583" s="13" t="s">
        <v>51</v>
      </c>
      <c r="K583" s="13" t="s">
        <v>235</v>
      </c>
      <c r="L583" s="13" t="s">
        <v>420</v>
      </c>
      <c r="M583" s="13">
        <v>-1</v>
      </c>
      <c r="N583" s="13"/>
      <c r="O583" s="13"/>
      <c r="P583" s="13" t="s">
        <v>55</v>
      </c>
      <c r="Q583" s="13"/>
      <c r="R583" s="13"/>
      <c r="S583" s="13"/>
      <c r="T583" s="13"/>
      <c r="U583" s="13"/>
      <c r="V583" s="13"/>
      <c r="W583" s="13"/>
      <c r="X583" s="13"/>
      <c r="Y583" s="13">
        <v>0</v>
      </c>
      <c r="Z583" s="21" cm="1">
        <f t="array" ref="Z583">MAX(VALUE(Table1[[#This Row],[Enter measured harness resistance value (1st measurement)]:[Enter measured harness resistance value (3rd measurement)]]))</f>
        <v>0</v>
      </c>
      <c r="AA583" s="21" cm="1">
        <f t="array" ref="AA583">MIN(VALUE(Table1[[#This Row],[Enter measured harness resistance value (1st measurement)]:[Enter measured harness resistance value (3rd measurement)]]))</f>
        <v>0</v>
      </c>
      <c r="AB583" s="21">
        <f>IF(ISBLANK(Table1[[#This Row],[Enter measured harness resistance value (1st measurement)]]), 0, 1)</f>
        <v>0</v>
      </c>
      <c r="AC583" s="13">
        <v>0</v>
      </c>
      <c r="AD583" s="13"/>
      <c r="AE583" s="13"/>
      <c r="AF583" s="13"/>
      <c r="AG583" s="13"/>
      <c r="AH583" s="13"/>
      <c r="AI583" s="13"/>
      <c r="AJ583" s="13"/>
      <c r="AK583" s="13" t="s">
        <v>662</v>
      </c>
      <c r="AL583" s="13" t="s">
        <v>662</v>
      </c>
      <c r="AM583" s="13" t="e">
        <f>VALUE(Table1[[#This Row],[Planned Test Hours]])</f>
        <v>#VALUE!</v>
      </c>
      <c r="AN583" s="13" t="s">
        <v>662</v>
      </c>
      <c r="AO583" s="13" t="s">
        <v>685</v>
      </c>
      <c r="AP583" s="13" t="s">
        <v>686</v>
      </c>
      <c r="AQ583" s="13"/>
      <c r="AR583" s="13"/>
      <c r="AS583" s="13"/>
      <c r="AT583" s="13"/>
      <c r="AU583" s="13"/>
      <c r="AV583" s="17"/>
    </row>
    <row r="584" spans="1:48" ht="14.4" hidden="1" customHeight="1" x14ac:dyDescent="0.3">
      <c r="A584" s="12">
        <v>508</v>
      </c>
      <c r="B584" s="14">
        <v>44454.587500000001</v>
      </c>
      <c r="C584" s="14">
        <v>44454.588194444441</v>
      </c>
      <c r="D584" s="13" t="s">
        <v>418</v>
      </c>
      <c r="E584" s="13" t="s">
        <v>419</v>
      </c>
      <c r="F584" s="13" t="s">
        <v>661</v>
      </c>
      <c r="G584" s="15">
        <v>44454</v>
      </c>
      <c r="H584" s="13" t="s">
        <v>250</v>
      </c>
      <c r="I584" s="13">
        <v>16</v>
      </c>
      <c r="J584" s="13" t="s">
        <v>51</v>
      </c>
      <c r="K584" s="13" t="s">
        <v>235</v>
      </c>
      <c r="L584" s="13" t="s">
        <v>420</v>
      </c>
      <c r="M584" s="13">
        <v>-1</v>
      </c>
      <c r="N584" s="13"/>
      <c r="O584" s="13"/>
      <c r="P584" s="13" t="s">
        <v>55</v>
      </c>
      <c r="Q584" s="13"/>
      <c r="R584" s="13"/>
      <c r="S584" s="13"/>
      <c r="T584" s="13"/>
      <c r="U584" s="13"/>
      <c r="V584" s="13"/>
      <c r="W584" s="13"/>
      <c r="X584" s="13"/>
      <c r="Y584" s="13">
        <v>0</v>
      </c>
      <c r="Z584" s="21" cm="1">
        <f t="array" ref="Z584">MAX(VALUE(Table1[[#This Row],[Enter measured harness resistance value (1st measurement)]:[Enter measured harness resistance value (3rd measurement)]]))</f>
        <v>0</v>
      </c>
      <c r="AA584" s="21" cm="1">
        <f t="array" ref="AA584">MIN(VALUE(Table1[[#This Row],[Enter measured harness resistance value (1st measurement)]:[Enter measured harness resistance value (3rd measurement)]]))</f>
        <v>0</v>
      </c>
      <c r="AB584" s="21">
        <f>IF(ISBLANK(Table1[[#This Row],[Enter measured harness resistance value (1st measurement)]]), 0, 1)</f>
        <v>0</v>
      </c>
      <c r="AC584" s="13">
        <v>0</v>
      </c>
      <c r="AD584" s="13"/>
      <c r="AE584" s="13"/>
      <c r="AF584" s="13"/>
      <c r="AG584" s="13"/>
      <c r="AH584" s="13"/>
      <c r="AI584" s="13"/>
      <c r="AJ584" s="13"/>
      <c r="AK584" s="13" t="s">
        <v>662</v>
      </c>
      <c r="AL584" s="13" t="s">
        <v>662</v>
      </c>
      <c r="AM584" s="13" t="e">
        <f>VALUE(Table1[[#This Row],[Planned Test Hours]])</f>
        <v>#VALUE!</v>
      </c>
      <c r="AN584" s="13" t="s">
        <v>662</v>
      </c>
      <c r="AO584" s="13" t="s">
        <v>685</v>
      </c>
      <c r="AP584" s="13" t="s">
        <v>686</v>
      </c>
      <c r="AQ584" s="13"/>
      <c r="AR584" s="13"/>
      <c r="AS584" s="13"/>
      <c r="AT584" s="7"/>
      <c r="AU584" s="7"/>
      <c r="AV584" s="11"/>
    </row>
    <row r="585" spans="1:48" ht="14.4" hidden="1" customHeight="1" x14ac:dyDescent="0.3">
      <c r="A585" s="12">
        <v>509</v>
      </c>
      <c r="B585" s="14">
        <v>44454.588194444441</v>
      </c>
      <c r="C585" s="14">
        <v>44454.588888888888</v>
      </c>
      <c r="D585" s="13" t="s">
        <v>418</v>
      </c>
      <c r="E585" s="13" t="s">
        <v>419</v>
      </c>
      <c r="F585" s="13" t="s">
        <v>419</v>
      </c>
      <c r="G585" s="15">
        <v>44454</v>
      </c>
      <c r="H585" s="13" t="s">
        <v>252</v>
      </c>
      <c r="I585" s="13">
        <v>18</v>
      </c>
      <c r="J585" s="13" t="s">
        <v>51</v>
      </c>
      <c r="K585" s="13" t="s">
        <v>235</v>
      </c>
      <c r="L585" s="13" t="s">
        <v>420</v>
      </c>
      <c r="M585" s="13">
        <v>-1</v>
      </c>
      <c r="N585" s="13"/>
      <c r="O585" s="13"/>
      <c r="P585" s="13" t="s">
        <v>55</v>
      </c>
      <c r="Q585" s="13"/>
      <c r="R585" s="13"/>
      <c r="S585" s="13"/>
      <c r="T585" s="13"/>
      <c r="U585" s="13"/>
      <c r="V585" s="13"/>
      <c r="W585" s="13"/>
      <c r="X585" s="13"/>
      <c r="Y585" s="13">
        <v>0</v>
      </c>
      <c r="Z585" s="21" cm="1">
        <f t="array" ref="Z585">MAX(VALUE(Table1[[#This Row],[Enter measured harness resistance value (1st measurement)]:[Enter measured harness resistance value (3rd measurement)]]))</f>
        <v>0</v>
      </c>
      <c r="AA585" s="21" cm="1">
        <f t="array" ref="AA585">MIN(VALUE(Table1[[#This Row],[Enter measured harness resistance value (1st measurement)]:[Enter measured harness resistance value (3rd measurement)]]))</f>
        <v>0</v>
      </c>
      <c r="AB585" s="21">
        <f>IF(ISBLANK(Table1[[#This Row],[Enter measured harness resistance value (1st measurement)]]), 0, 1)</f>
        <v>0</v>
      </c>
      <c r="AC585" s="13">
        <v>0</v>
      </c>
      <c r="AD585" s="13"/>
      <c r="AE585" s="13"/>
      <c r="AF585" s="13"/>
      <c r="AG585" s="13"/>
      <c r="AH585" s="13"/>
      <c r="AI585" s="13"/>
      <c r="AJ585" s="13"/>
      <c r="AK585" s="13" t="s">
        <v>662</v>
      </c>
      <c r="AL585" s="13" t="s">
        <v>662</v>
      </c>
      <c r="AM585" s="13" t="e">
        <f>VALUE(Table1[[#This Row],[Planned Test Hours]])</f>
        <v>#VALUE!</v>
      </c>
      <c r="AN585" s="13" t="s">
        <v>662</v>
      </c>
      <c r="AO585" s="13" t="s">
        <v>685</v>
      </c>
      <c r="AP585" s="13" t="s">
        <v>686</v>
      </c>
      <c r="AQ585" s="13"/>
      <c r="AR585" s="13"/>
      <c r="AS585" s="13"/>
      <c r="AT585" s="13"/>
      <c r="AU585" s="13"/>
      <c r="AV585" s="17"/>
    </row>
    <row r="586" spans="1:48" ht="14.4" hidden="1" customHeight="1" x14ac:dyDescent="0.3">
      <c r="A586" s="12">
        <v>510</v>
      </c>
      <c r="B586" s="14">
        <v>44454.588888888888</v>
      </c>
      <c r="C586" s="14">
        <v>44454.59097222222</v>
      </c>
      <c r="D586" s="13" t="s">
        <v>418</v>
      </c>
      <c r="E586" s="13" t="s">
        <v>419</v>
      </c>
      <c r="F586" s="13" t="s">
        <v>419</v>
      </c>
      <c r="G586" s="15">
        <v>44454</v>
      </c>
      <c r="H586" s="13" t="s">
        <v>248</v>
      </c>
      <c r="I586" s="13">
        <v>14</v>
      </c>
      <c r="J586" s="13" t="s">
        <v>51</v>
      </c>
      <c r="K586" s="13" t="s">
        <v>235</v>
      </c>
      <c r="L586" s="13" t="s">
        <v>420</v>
      </c>
      <c r="M586" s="13">
        <v>-1</v>
      </c>
      <c r="N586" s="13"/>
      <c r="O586" s="13"/>
      <c r="P586" s="13" t="s">
        <v>55</v>
      </c>
      <c r="Q586" s="13"/>
      <c r="R586" s="13"/>
      <c r="S586" s="13"/>
      <c r="T586" s="13"/>
      <c r="U586" s="13"/>
      <c r="V586" s="13"/>
      <c r="W586" s="13"/>
      <c r="X586" s="13"/>
      <c r="Y586" s="13">
        <v>0</v>
      </c>
      <c r="Z586" s="21" cm="1">
        <f t="array" ref="Z586">MAX(VALUE(Table1[[#This Row],[Enter measured harness resistance value (1st measurement)]:[Enter measured harness resistance value (3rd measurement)]]))</f>
        <v>0</v>
      </c>
      <c r="AA586" s="21" cm="1">
        <f t="array" ref="AA586">MIN(VALUE(Table1[[#This Row],[Enter measured harness resistance value (1st measurement)]:[Enter measured harness resistance value (3rd measurement)]]))</f>
        <v>0</v>
      </c>
      <c r="AB586" s="21">
        <f>IF(ISBLANK(Table1[[#This Row],[Enter measured harness resistance value (1st measurement)]]), 0, 1)</f>
        <v>0</v>
      </c>
      <c r="AC586" s="13">
        <v>0</v>
      </c>
      <c r="AD586" s="13"/>
      <c r="AE586" s="13"/>
      <c r="AF586" s="13"/>
      <c r="AG586" s="13"/>
      <c r="AH586" s="13"/>
      <c r="AI586" s="13"/>
      <c r="AJ586" s="13"/>
      <c r="AK586" s="13" t="s">
        <v>662</v>
      </c>
      <c r="AL586" s="13" t="s">
        <v>662</v>
      </c>
      <c r="AM586" s="13" t="e">
        <f>VALUE(Table1[[#This Row],[Planned Test Hours]])</f>
        <v>#VALUE!</v>
      </c>
      <c r="AN586" s="13" t="s">
        <v>662</v>
      </c>
      <c r="AO586" s="13" t="s">
        <v>685</v>
      </c>
      <c r="AP586" s="13" t="s">
        <v>686</v>
      </c>
      <c r="AQ586" s="13"/>
      <c r="AR586" s="13"/>
      <c r="AS586" s="13"/>
      <c r="AT586" s="7"/>
      <c r="AU586" s="7"/>
      <c r="AV586" s="11"/>
    </row>
    <row r="587" spans="1:48" ht="14.4" x14ac:dyDescent="0.3">
      <c r="A587" s="12">
        <v>511</v>
      </c>
      <c r="B587" s="14">
        <v>44459.381944444445</v>
      </c>
      <c r="C587" s="14">
        <v>44459.640972222223</v>
      </c>
      <c r="D587" s="13" t="s">
        <v>418</v>
      </c>
      <c r="E587" s="13" t="s">
        <v>419</v>
      </c>
      <c r="F587" s="13" t="s">
        <v>419</v>
      </c>
      <c r="G587" s="15">
        <v>44459</v>
      </c>
      <c r="H587" s="13" t="s">
        <v>687</v>
      </c>
      <c r="I587" s="13">
        <v>1</v>
      </c>
      <c r="J587" s="13" t="s">
        <v>51</v>
      </c>
      <c r="K587" s="13" t="s">
        <v>688</v>
      </c>
      <c r="L587" s="13" t="s">
        <v>53</v>
      </c>
      <c r="M587" s="13">
        <v>1</v>
      </c>
      <c r="N587" s="13" t="s">
        <v>54</v>
      </c>
      <c r="O587" s="13"/>
      <c r="P587" s="13" t="s">
        <v>55</v>
      </c>
      <c r="Q587" s="13">
        <v>0</v>
      </c>
      <c r="R587" s="13" t="s">
        <v>55</v>
      </c>
      <c r="S587" s="13" t="s">
        <v>55</v>
      </c>
      <c r="T587" s="13" t="s">
        <v>55</v>
      </c>
      <c r="U587" s="13" t="s">
        <v>56</v>
      </c>
      <c r="V587" s="13"/>
      <c r="W587" s="13"/>
      <c r="X587" s="13"/>
      <c r="Y587" s="13">
        <v>0</v>
      </c>
      <c r="Z587" s="21" cm="1">
        <f t="array" ref="Z587">MAX(VALUE(Table1[[#This Row],[Enter measured harness resistance value (1st measurement)]:[Enter measured harness resistance value (3rd measurement)]]))</f>
        <v>0</v>
      </c>
      <c r="AA587" s="21" cm="1">
        <f t="array" ref="AA587">MIN(VALUE(Table1[[#This Row],[Enter measured harness resistance value (1st measurement)]:[Enter measured harness resistance value (3rd measurement)]]))</f>
        <v>0</v>
      </c>
      <c r="AB587" s="21">
        <f>IF(ISBLANK(Table1[[#This Row],[Enter measured harness resistance value (1st measurement)]]), 0, 1)</f>
        <v>0</v>
      </c>
      <c r="AC587" s="13">
        <v>0</v>
      </c>
      <c r="AD587" s="13" t="s">
        <v>55</v>
      </c>
      <c r="AE587" s="13" t="s">
        <v>57</v>
      </c>
      <c r="AF587" s="13"/>
      <c r="AG587" s="13"/>
      <c r="AH587" s="13"/>
      <c r="AI587" s="13"/>
      <c r="AJ587" s="13" t="s">
        <v>58</v>
      </c>
      <c r="AK587" s="13"/>
      <c r="AL587" s="13"/>
      <c r="AM587" s="13">
        <f>VALUE(Table1[[#This Row],[Planned Test Hours]])</f>
        <v>0</v>
      </c>
      <c r="AN587" s="13"/>
      <c r="AO587" s="13" t="s">
        <v>689</v>
      </c>
      <c r="AP587" s="13"/>
      <c r="AQ587" s="13"/>
      <c r="AR587" s="13"/>
      <c r="AS587" s="13"/>
      <c r="AT587" s="13"/>
      <c r="AU587" s="13"/>
      <c r="AV587" s="17"/>
    </row>
    <row r="588" spans="1:48" ht="14.4" x14ac:dyDescent="0.3">
      <c r="A588" s="8">
        <v>512</v>
      </c>
      <c r="B588" s="9">
        <v>44459.640972222223</v>
      </c>
      <c r="C588" s="9">
        <v>44459.64166666667</v>
      </c>
      <c r="D588" s="7" t="s">
        <v>418</v>
      </c>
      <c r="E588" s="7" t="s">
        <v>419</v>
      </c>
      <c r="F588" s="7" t="s">
        <v>419</v>
      </c>
      <c r="G588" s="10">
        <v>44459</v>
      </c>
      <c r="H588" s="7" t="s">
        <v>690</v>
      </c>
      <c r="I588" s="7">
        <v>2</v>
      </c>
      <c r="J588" s="7" t="s">
        <v>51</v>
      </c>
      <c r="K588" s="7" t="s">
        <v>688</v>
      </c>
      <c r="L588" s="7" t="s">
        <v>53</v>
      </c>
      <c r="M588" s="7">
        <v>1</v>
      </c>
      <c r="N588" s="7" t="s">
        <v>54</v>
      </c>
      <c r="O588" s="7"/>
      <c r="P588" s="7" t="s">
        <v>55</v>
      </c>
      <c r="Q588" s="7">
        <v>0</v>
      </c>
      <c r="R588" s="7" t="s">
        <v>55</v>
      </c>
      <c r="S588" s="7" t="s">
        <v>55</v>
      </c>
      <c r="T588" s="7" t="s">
        <v>55</v>
      </c>
      <c r="U588" s="7" t="s">
        <v>56</v>
      </c>
      <c r="V588" s="7"/>
      <c r="W588" s="7"/>
      <c r="X588" s="7"/>
      <c r="Y588" s="7">
        <v>0</v>
      </c>
      <c r="Z588" s="19" cm="1">
        <f t="array" ref="Z588">MAX(VALUE(Table1[[#This Row],[Enter measured harness resistance value (1st measurement)]:[Enter measured harness resistance value (3rd measurement)]]))</f>
        <v>0</v>
      </c>
      <c r="AA588" s="19" cm="1">
        <f t="array" ref="AA588">MIN(VALUE(Table1[[#This Row],[Enter measured harness resistance value (1st measurement)]:[Enter measured harness resistance value (3rd measurement)]]))</f>
        <v>0</v>
      </c>
      <c r="AB588" s="19">
        <f>IF(ISBLANK(Table1[[#This Row],[Enter measured harness resistance value (1st measurement)]]), 0, 1)</f>
        <v>0</v>
      </c>
      <c r="AC588" s="7">
        <v>0</v>
      </c>
      <c r="AD588" s="7" t="s">
        <v>55</v>
      </c>
      <c r="AE588" s="7" t="s">
        <v>57</v>
      </c>
      <c r="AF588" s="7"/>
      <c r="AG588" s="7"/>
      <c r="AH588" s="7"/>
      <c r="AI588" s="7"/>
      <c r="AJ588" s="7" t="s">
        <v>58</v>
      </c>
      <c r="AK588" s="7"/>
      <c r="AL588" s="7"/>
      <c r="AM588" s="7">
        <f>VALUE(Table1[[#This Row],[Planned Test Hours]])</f>
        <v>0</v>
      </c>
      <c r="AN588" s="7"/>
      <c r="AO588" s="7" t="s">
        <v>689</v>
      </c>
      <c r="AP588" s="7"/>
      <c r="AQ588" s="7"/>
      <c r="AR588" s="7"/>
      <c r="AS588" s="7"/>
      <c r="AT588" s="7"/>
      <c r="AU588" s="7"/>
      <c r="AV588" s="11"/>
    </row>
    <row r="589" spans="1:48" ht="14.4" x14ac:dyDescent="0.3">
      <c r="A589" s="12">
        <v>513</v>
      </c>
      <c r="B589" s="14">
        <v>44459.64166666667</v>
      </c>
      <c r="C589" s="14">
        <v>44459.642361111109</v>
      </c>
      <c r="D589" s="13" t="s">
        <v>418</v>
      </c>
      <c r="E589" s="13" t="s">
        <v>419</v>
      </c>
      <c r="F589" s="13" t="s">
        <v>419</v>
      </c>
      <c r="G589" s="15">
        <v>44459</v>
      </c>
      <c r="H589" s="13" t="s">
        <v>691</v>
      </c>
      <c r="I589" s="13">
        <v>3</v>
      </c>
      <c r="J589" s="13" t="s">
        <v>51</v>
      </c>
      <c r="K589" s="13" t="s">
        <v>688</v>
      </c>
      <c r="L589" s="13" t="s">
        <v>53</v>
      </c>
      <c r="M589" s="13">
        <v>1</v>
      </c>
      <c r="N589" s="13" t="s">
        <v>54</v>
      </c>
      <c r="O589" s="13"/>
      <c r="P589" s="13" t="s">
        <v>55</v>
      </c>
      <c r="Q589" s="13">
        <v>0</v>
      </c>
      <c r="R589" s="13" t="s">
        <v>55</v>
      </c>
      <c r="S589" s="13" t="s">
        <v>55</v>
      </c>
      <c r="T589" s="13" t="s">
        <v>55</v>
      </c>
      <c r="U589" s="13" t="s">
        <v>56</v>
      </c>
      <c r="V589" s="13"/>
      <c r="W589" s="13"/>
      <c r="X589" s="13"/>
      <c r="Y589" s="13">
        <v>0</v>
      </c>
      <c r="Z589" s="21" cm="1">
        <f t="array" ref="Z589">MAX(VALUE(Table1[[#This Row],[Enter measured harness resistance value (1st measurement)]:[Enter measured harness resistance value (3rd measurement)]]))</f>
        <v>0</v>
      </c>
      <c r="AA589" s="21" cm="1">
        <f t="array" ref="AA589">MIN(VALUE(Table1[[#This Row],[Enter measured harness resistance value (1st measurement)]:[Enter measured harness resistance value (3rd measurement)]]))</f>
        <v>0</v>
      </c>
      <c r="AB589" s="21">
        <f>IF(ISBLANK(Table1[[#This Row],[Enter measured harness resistance value (1st measurement)]]), 0, 1)</f>
        <v>0</v>
      </c>
      <c r="AC589" s="13">
        <v>0</v>
      </c>
      <c r="AD589" s="13" t="s">
        <v>55</v>
      </c>
      <c r="AE589" s="13" t="s">
        <v>57</v>
      </c>
      <c r="AF589" s="13"/>
      <c r="AG589" s="13"/>
      <c r="AH589" s="13"/>
      <c r="AI589" s="13"/>
      <c r="AJ589" s="13" t="s">
        <v>58</v>
      </c>
      <c r="AK589" s="13"/>
      <c r="AL589" s="13"/>
      <c r="AM589" s="13">
        <f>VALUE(Table1[[#This Row],[Planned Test Hours]])</f>
        <v>0</v>
      </c>
      <c r="AN589" s="13"/>
      <c r="AO589" s="13" t="s">
        <v>689</v>
      </c>
      <c r="AP589" s="13"/>
      <c r="AQ589" s="13"/>
      <c r="AR589" s="13"/>
      <c r="AS589" s="13"/>
      <c r="AT589" s="13"/>
      <c r="AU589" s="13"/>
      <c r="AV589" s="17"/>
    </row>
    <row r="590" spans="1:48" ht="14.4" x14ac:dyDescent="0.3">
      <c r="A590" s="8">
        <v>514</v>
      </c>
      <c r="B590" s="9">
        <v>44459.642361111109</v>
      </c>
      <c r="C590" s="9">
        <v>44459.643055555556</v>
      </c>
      <c r="D590" s="7" t="s">
        <v>418</v>
      </c>
      <c r="E590" s="7" t="s">
        <v>419</v>
      </c>
      <c r="F590" s="7" t="s">
        <v>419</v>
      </c>
      <c r="G590" s="10">
        <v>44459</v>
      </c>
      <c r="H590" s="7" t="s">
        <v>692</v>
      </c>
      <c r="I590" s="7">
        <v>4</v>
      </c>
      <c r="J590" s="7" t="s">
        <v>51</v>
      </c>
      <c r="K590" s="7" t="s">
        <v>688</v>
      </c>
      <c r="L590" s="7" t="s">
        <v>53</v>
      </c>
      <c r="M590" s="7">
        <v>1</v>
      </c>
      <c r="N590" s="7" t="s">
        <v>54</v>
      </c>
      <c r="O590" s="7"/>
      <c r="P590" s="7" t="s">
        <v>55</v>
      </c>
      <c r="Q590" s="7">
        <v>0</v>
      </c>
      <c r="R590" s="7" t="s">
        <v>55</v>
      </c>
      <c r="S590" s="7" t="s">
        <v>55</v>
      </c>
      <c r="T590" s="7" t="s">
        <v>55</v>
      </c>
      <c r="U590" s="7" t="s">
        <v>56</v>
      </c>
      <c r="V590" s="7"/>
      <c r="W590" s="7"/>
      <c r="X590" s="7"/>
      <c r="Y590" s="7">
        <v>0</v>
      </c>
      <c r="Z590" s="19" cm="1">
        <f t="array" ref="Z590">MAX(VALUE(Table1[[#This Row],[Enter measured harness resistance value (1st measurement)]:[Enter measured harness resistance value (3rd measurement)]]))</f>
        <v>0</v>
      </c>
      <c r="AA590" s="19" cm="1">
        <f t="array" ref="AA590">MIN(VALUE(Table1[[#This Row],[Enter measured harness resistance value (1st measurement)]:[Enter measured harness resistance value (3rd measurement)]]))</f>
        <v>0</v>
      </c>
      <c r="AB590" s="19">
        <f>IF(ISBLANK(Table1[[#This Row],[Enter measured harness resistance value (1st measurement)]]), 0, 1)</f>
        <v>0</v>
      </c>
      <c r="AC590" s="7">
        <v>0</v>
      </c>
      <c r="AD590" s="7" t="s">
        <v>55</v>
      </c>
      <c r="AE590" s="7" t="s">
        <v>57</v>
      </c>
      <c r="AF590" s="7"/>
      <c r="AG590" s="7"/>
      <c r="AH590" s="7"/>
      <c r="AI590" s="7"/>
      <c r="AJ590" s="7" t="s">
        <v>58</v>
      </c>
      <c r="AK590" s="7"/>
      <c r="AL590" s="7"/>
      <c r="AM590" s="7">
        <f>VALUE(Table1[[#This Row],[Planned Test Hours]])</f>
        <v>0</v>
      </c>
      <c r="AN590" s="7"/>
      <c r="AO590" s="7" t="s">
        <v>689</v>
      </c>
      <c r="AP590" s="7"/>
      <c r="AQ590" s="7"/>
      <c r="AR590" s="7"/>
      <c r="AS590" s="7"/>
      <c r="AT590" s="7"/>
      <c r="AU590" s="7"/>
      <c r="AV590" s="11"/>
    </row>
    <row r="591" spans="1:48" ht="14.4" x14ac:dyDescent="0.3">
      <c r="A591" s="12">
        <v>515</v>
      </c>
      <c r="B591" s="14">
        <v>44459.643055555556</v>
      </c>
      <c r="C591" s="14">
        <v>44459.643055555556</v>
      </c>
      <c r="D591" s="13" t="s">
        <v>418</v>
      </c>
      <c r="E591" s="13" t="s">
        <v>419</v>
      </c>
      <c r="F591" s="13" t="s">
        <v>419</v>
      </c>
      <c r="G591" s="15">
        <v>44459</v>
      </c>
      <c r="H591" s="13" t="s">
        <v>693</v>
      </c>
      <c r="I591" s="13">
        <v>5</v>
      </c>
      <c r="J591" s="13" t="s">
        <v>51</v>
      </c>
      <c r="K591" s="13" t="s">
        <v>688</v>
      </c>
      <c r="L591" s="13" t="s">
        <v>53</v>
      </c>
      <c r="M591" s="13">
        <v>1</v>
      </c>
      <c r="N591" s="13" t="s">
        <v>54</v>
      </c>
      <c r="O591" s="13"/>
      <c r="P591" s="13" t="s">
        <v>55</v>
      </c>
      <c r="Q591" s="13">
        <v>0</v>
      </c>
      <c r="R591" s="13" t="s">
        <v>55</v>
      </c>
      <c r="S591" s="13" t="s">
        <v>55</v>
      </c>
      <c r="T591" s="13" t="s">
        <v>55</v>
      </c>
      <c r="U591" s="13" t="s">
        <v>56</v>
      </c>
      <c r="V591" s="13"/>
      <c r="W591" s="13"/>
      <c r="X591" s="13"/>
      <c r="Y591" s="13">
        <v>0</v>
      </c>
      <c r="Z591" s="21" cm="1">
        <f t="array" ref="Z591">MAX(VALUE(Table1[[#This Row],[Enter measured harness resistance value (1st measurement)]:[Enter measured harness resistance value (3rd measurement)]]))</f>
        <v>0</v>
      </c>
      <c r="AA591" s="21" cm="1">
        <f t="array" ref="AA591">MIN(VALUE(Table1[[#This Row],[Enter measured harness resistance value (1st measurement)]:[Enter measured harness resistance value (3rd measurement)]]))</f>
        <v>0</v>
      </c>
      <c r="AB591" s="21">
        <f>IF(ISBLANK(Table1[[#This Row],[Enter measured harness resistance value (1st measurement)]]), 0, 1)</f>
        <v>0</v>
      </c>
      <c r="AC591" s="13">
        <v>0</v>
      </c>
      <c r="AD591" s="13" t="s">
        <v>55</v>
      </c>
      <c r="AE591" s="13" t="s">
        <v>57</v>
      </c>
      <c r="AF591" s="13"/>
      <c r="AG591" s="13"/>
      <c r="AH591" s="13"/>
      <c r="AI591" s="13"/>
      <c r="AJ591" s="13" t="s">
        <v>58</v>
      </c>
      <c r="AK591" s="13"/>
      <c r="AL591" s="13"/>
      <c r="AM591" s="13">
        <f>VALUE(Table1[[#This Row],[Planned Test Hours]])</f>
        <v>0</v>
      </c>
      <c r="AN591" s="13"/>
      <c r="AO591" s="13" t="s">
        <v>689</v>
      </c>
      <c r="AP591" s="13"/>
      <c r="AQ591" s="13"/>
      <c r="AR591" s="13"/>
      <c r="AS591" s="13"/>
      <c r="AT591" s="13"/>
      <c r="AU591" s="13"/>
      <c r="AV591" s="17"/>
    </row>
    <row r="592" spans="1:48" ht="14.4" x14ac:dyDescent="0.3">
      <c r="A592" s="8">
        <v>516</v>
      </c>
      <c r="B592" s="9">
        <v>44459.643055555556</v>
      </c>
      <c r="C592" s="9">
        <v>44459.643750000003</v>
      </c>
      <c r="D592" s="7" t="s">
        <v>418</v>
      </c>
      <c r="E592" s="7" t="s">
        <v>419</v>
      </c>
      <c r="F592" s="7" t="s">
        <v>419</v>
      </c>
      <c r="G592" s="10">
        <v>44459</v>
      </c>
      <c r="H592" s="7" t="s">
        <v>694</v>
      </c>
      <c r="I592" s="7">
        <v>6</v>
      </c>
      <c r="J592" s="7" t="s">
        <v>51</v>
      </c>
      <c r="K592" s="7" t="s">
        <v>688</v>
      </c>
      <c r="L592" s="7" t="s">
        <v>53</v>
      </c>
      <c r="M592" s="7">
        <v>1</v>
      </c>
      <c r="N592" s="7" t="s">
        <v>54</v>
      </c>
      <c r="O592" s="7"/>
      <c r="P592" s="7" t="s">
        <v>55</v>
      </c>
      <c r="Q592" s="7">
        <v>0</v>
      </c>
      <c r="R592" s="7" t="s">
        <v>55</v>
      </c>
      <c r="S592" s="7" t="s">
        <v>55</v>
      </c>
      <c r="T592" s="7" t="s">
        <v>55</v>
      </c>
      <c r="U592" s="7" t="s">
        <v>56</v>
      </c>
      <c r="V592" s="7"/>
      <c r="W592" s="7"/>
      <c r="X592" s="7"/>
      <c r="Y592" s="7">
        <v>0</v>
      </c>
      <c r="Z592" s="19" cm="1">
        <f t="array" ref="Z592">MAX(VALUE(Table1[[#This Row],[Enter measured harness resistance value (1st measurement)]:[Enter measured harness resistance value (3rd measurement)]]))</f>
        <v>0</v>
      </c>
      <c r="AA592" s="19" cm="1">
        <f t="array" ref="AA592">MIN(VALUE(Table1[[#This Row],[Enter measured harness resistance value (1st measurement)]:[Enter measured harness resistance value (3rd measurement)]]))</f>
        <v>0</v>
      </c>
      <c r="AB592" s="19">
        <f>IF(ISBLANK(Table1[[#This Row],[Enter measured harness resistance value (1st measurement)]]), 0, 1)</f>
        <v>0</v>
      </c>
      <c r="AC592" s="7">
        <v>0</v>
      </c>
      <c r="AD592" s="7" t="s">
        <v>55</v>
      </c>
      <c r="AE592" s="7" t="s">
        <v>57</v>
      </c>
      <c r="AF592" s="7"/>
      <c r="AG592" s="7"/>
      <c r="AH592" s="7"/>
      <c r="AI592" s="7"/>
      <c r="AJ592" s="7" t="s">
        <v>58</v>
      </c>
      <c r="AK592" s="7"/>
      <c r="AL592" s="7"/>
      <c r="AM592" s="7">
        <f>VALUE(Table1[[#This Row],[Planned Test Hours]])</f>
        <v>0</v>
      </c>
      <c r="AN592" s="7"/>
      <c r="AO592" s="7" t="s">
        <v>689</v>
      </c>
      <c r="AP592" s="7"/>
      <c r="AQ592" s="7"/>
      <c r="AR592" s="7"/>
      <c r="AS592" s="7"/>
      <c r="AT592" s="7"/>
      <c r="AU592" s="7"/>
      <c r="AV592" s="11"/>
    </row>
    <row r="593" spans="1:48" ht="14.4" x14ac:dyDescent="0.3">
      <c r="A593" s="12">
        <v>517</v>
      </c>
      <c r="B593" s="14">
        <v>44459.643750000003</v>
      </c>
      <c r="C593" s="14">
        <v>44459.645833333336</v>
      </c>
      <c r="D593" s="13" t="s">
        <v>418</v>
      </c>
      <c r="E593" s="13" t="s">
        <v>419</v>
      </c>
      <c r="F593" s="13" t="s">
        <v>419</v>
      </c>
      <c r="G593" s="15">
        <v>44459</v>
      </c>
      <c r="H593" s="13" t="s">
        <v>695</v>
      </c>
      <c r="I593" s="13">
        <v>7</v>
      </c>
      <c r="J593" s="13" t="s">
        <v>51</v>
      </c>
      <c r="K593" s="13" t="s">
        <v>688</v>
      </c>
      <c r="L593" s="13" t="s">
        <v>53</v>
      </c>
      <c r="M593" s="13">
        <v>1</v>
      </c>
      <c r="N593" s="13" t="s">
        <v>54</v>
      </c>
      <c r="O593" s="13"/>
      <c r="P593" s="13" t="s">
        <v>55</v>
      </c>
      <c r="Q593" s="13">
        <v>0</v>
      </c>
      <c r="R593" s="13" t="s">
        <v>55</v>
      </c>
      <c r="S593" s="13" t="s">
        <v>55</v>
      </c>
      <c r="T593" s="13" t="s">
        <v>55</v>
      </c>
      <c r="U593" s="13" t="s">
        <v>56</v>
      </c>
      <c r="V593" s="13"/>
      <c r="W593" s="13"/>
      <c r="X593" s="13"/>
      <c r="Y593" s="13">
        <v>0</v>
      </c>
      <c r="Z593" s="21" cm="1">
        <f t="array" ref="Z593">MAX(VALUE(Table1[[#This Row],[Enter measured harness resistance value (1st measurement)]:[Enter measured harness resistance value (3rd measurement)]]))</f>
        <v>0</v>
      </c>
      <c r="AA593" s="21" cm="1">
        <f t="array" ref="AA593">MIN(VALUE(Table1[[#This Row],[Enter measured harness resistance value (1st measurement)]:[Enter measured harness resistance value (3rd measurement)]]))</f>
        <v>0</v>
      </c>
      <c r="AB593" s="21">
        <f>IF(ISBLANK(Table1[[#This Row],[Enter measured harness resistance value (1st measurement)]]), 0, 1)</f>
        <v>0</v>
      </c>
      <c r="AC593" s="13">
        <v>0</v>
      </c>
      <c r="AD593" s="13" t="s">
        <v>55</v>
      </c>
      <c r="AE593" s="13" t="s">
        <v>57</v>
      </c>
      <c r="AF593" s="13"/>
      <c r="AG593" s="13"/>
      <c r="AH593" s="13"/>
      <c r="AI593" s="13"/>
      <c r="AJ593" s="13" t="s">
        <v>58</v>
      </c>
      <c r="AK593" s="13"/>
      <c r="AL593" s="13"/>
      <c r="AM593" s="13">
        <f>VALUE(Table1[[#This Row],[Planned Test Hours]])</f>
        <v>0</v>
      </c>
      <c r="AN593" s="13"/>
      <c r="AO593" s="13" t="s">
        <v>689</v>
      </c>
      <c r="AP593" s="13"/>
      <c r="AQ593" s="13"/>
      <c r="AR593" s="13"/>
      <c r="AS593" s="13"/>
      <c r="AT593" s="13"/>
      <c r="AU593" s="13"/>
      <c r="AV593" s="17"/>
    </row>
    <row r="594" spans="1:48" ht="14.4" x14ac:dyDescent="0.3">
      <c r="A594" s="8">
        <v>518</v>
      </c>
      <c r="B594" s="9">
        <v>44459.645833333336</v>
      </c>
      <c r="C594" s="9">
        <v>44459.646527777775</v>
      </c>
      <c r="D594" s="7" t="s">
        <v>418</v>
      </c>
      <c r="E594" s="7" t="s">
        <v>419</v>
      </c>
      <c r="F594" s="7" t="s">
        <v>419</v>
      </c>
      <c r="G594" s="10">
        <v>44459</v>
      </c>
      <c r="H594" s="7" t="s">
        <v>696</v>
      </c>
      <c r="I594" s="7">
        <v>8</v>
      </c>
      <c r="J594" s="7" t="s">
        <v>51</v>
      </c>
      <c r="K594" s="7" t="s">
        <v>688</v>
      </c>
      <c r="L594" s="7" t="s">
        <v>53</v>
      </c>
      <c r="M594" s="7">
        <v>1</v>
      </c>
      <c r="N594" s="7" t="s">
        <v>54</v>
      </c>
      <c r="O594" s="7"/>
      <c r="P594" s="7" t="s">
        <v>55</v>
      </c>
      <c r="Q594" s="7">
        <v>0</v>
      </c>
      <c r="R594" s="7" t="s">
        <v>55</v>
      </c>
      <c r="S594" s="7" t="s">
        <v>55</v>
      </c>
      <c r="T594" s="7" t="s">
        <v>55</v>
      </c>
      <c r="U594" s="7" t="s">
        <v>56</v>
      </c>
      <c r="V594" s="7"/>
      <c r="W594" s="7"/>
      <c r="X594" s="7"/>
      <c r="Y594" s="7">
        <v>0</v>
      </c>
      <c r="Z594" s="19" cm="1">
        <f t="array" ref="Z594">MAX(VALUE(Table1[[#This Row],[Enter measured harness resistance value (1st measurement)]:[Enter measured harness resistance value (3rd measurement)]]))</f>
        <v>0</v>
      </c>
      <c r="AA594" s="19" cm="1">
        <f t="array" ref="AA594">MIN(VALUE(Table1[[#This Row],[Enter measured harness resistance value (1st measurement)]:[Enter measured harness resistance value (3rd measurement)]]))</f>
        <v>0</v>
      </c>
      <c r="AB594" s="19">
        <f>IF(ISBLANK(Table1[[#This Row],[Enter measured harness resistance value (1st measurement)]]), 0, 1)</f>
        <v>0</v>
      </c>
      <c r="AC594" s="7">
        <v>0</v>
      </c>
      <c r="AD594" s="7" t="s">
        <v>55</v>
      </c>
      <c r="AE594" s="7" t="s">
        <v>57</v>
      </c>
      <c r="AF594" s="7"/>
      <c r="AG594" s="7"/>
      <c r="AH594" s="7"/>
      <c r="AI594" s="7"/>
      <c r="AJ594" s="7" t="s">
        <v>58</v>
      </c>
      <c r="AK594" s="7"/>
      <c r="AL594" s="7"/>
      <c r="AM594" s="7">
        <f>VALUE(Table1[[#This Row],[Planned Test Hours]])</f>
        <v>0</v>
      </c>
      <c r="AN594" s="7"/>
      <c r="AO594" s="7" t="s">
        <v>689</v>
      </c>
      <c r="AP594" s="7"/>
      <c r="AQ594" s="7"/>
      <c r="AR594" s="7"/>
      <c r="AS594" s="7"/>
      <c r="AT594" s="7"/>
      <c r="AU594" s="7"/>
      <c r="AV594" s="11"/>
    </row>
    <row r="595" spans="1:48" ht="14.4" x14ac:dyDescent="0.3">
      <c r="A595" s="12">
        <v>519</v>
      </c>
      <c r="B595" s="14">
        <v>44459.646527777775</v>
      </c>
      <c r="C595" s="14">
        <v>44459.647916666669</v>
      </c>
      <c r="D595" s="13" t="s">
        <v>418</v>
      </c>
      <c r="E595" s="13" t="s">
        <v>419</v>
      </c>
      <c r="F595" s="13" t="s">
        <v>419</v>
      </c>
      <c r="G595" s="15">
        <v>44459</v>
      </c>
      <c r="H595" s="13" t="s">
        <v>697</v>
      </c>
      <c r="I595" s="13">
        <v>9</v>
      </c>
      <c r="J595" s="13" t="s">
        <v>51</v>
      </c>
      <c r="K595" s="13" t="s">
        <v>688</v>
      </c>
      <c r="L595" s="13" t="s">
        <v>53</v>
      </c>
      <c r="M595" s="13">
        <v>1</v>
      </c>
      <c r="N595" s="13" t="s">
        <v>54</v>
      </c>
      <c r="O595" s="13"/>
      <c r="P595" s="13" t="s">
        <v>55</v>
      </c>
      <c r="Q595" s="13">
        <v>0</v>
      </c>
      <c r="R595" s="13" t="s">
        <v>55</v>
      </c>
      <c r="S595" s="13" t="s">
        <v>55</v>
      </c>
      <c r="T595" s="13" t="s">
        <v>55</v>
      </c>
      <c r="U595" s="13" t="s">
        <v>56</v>
      </c>
      <c r="V595" s="13"/>
      <c r="W595" s="13"/>
      <c r="X595" s="13"/>
      <c r="Y595" s="13">
        <v>0</v>
      </c>
      <c r="Z595" s="21" cm="1">
        <f t="array" ref="Z595">MAX(VALUE(Table1[[#This Row],[Enter measured harness resistance value (1st measurement)]:[Enter measured harness resistance value (3rd measurement)]]))</f>
        <v>0</v>
      </c>
      <c r="AA595" s="21" cm="1">
        <f t="array" ref="AA595">MIN(VALUE(Table1[[#This Row],[Enter measured harness resistance value (1st measurement)]:[Enter measured harness resistance value (3rd measurement)]]))</f>
        <v>0</v>
      </c>
      <c r="AB595" s="21">
        <f>IF(ISBLANK(Table1[[#This Row],[Enter measured harness resistance value (1st measurement)]]), 0, 1)</f>
        <v>0</v>
      </c>
      <c r="AC595" s="13">
        <v>0</v>
      </c>
      <c r="AD595" s="13" t="s">
        <v>55</v>
      </c>
      <c r="AE595" s="13" t="s">
        <v>57</v>
      </c>
      <c r="AF595" s="13"/>
      <c r="AG595" s="13"/>
      <c r="AH595" s="13"/>
      <c r="AI595" s="13"/>
      <c r="AJ595" s="13" t="s">
        <v>58</v>
      </c>
      <c r="AK595" s="13"/>
      <c r="AL595" s="13"/>
      <c r="AM595" s="13">
        <f>VALUE(Table1[[#This Row],[Planned Test Hours]])</f>
        <v>0</v>
      </c>
      <c r="AN595" s="13"/>
      <c r="AO595" s="13" t="s">
        <v>689</v>
      </c>
      <c r="AP595" s="13"/>
      <c r="AQ595" s="13"/>
      <c r="AR595" s="13"/>
      <c r="AS595" s="13"/>
      <c r="AT595" s="13"/>
      <c r="AU595" s="13"/>
      <c r="AV595" s="17"/>
    </row>
    <row r="596" spans="1:48" ht="14.4" x14ac:dyDescent="0.3">
      <c r="A596" s="8">
        <v>520</v>
      </c>
      <c r="B596" s="9">
        <v>44459.647916666669</v>
      </c>
      <c r="C596" s="9">
        <v>44459.648611111108</v>
      </c>
      <c r="D596" s="7" t="s">
        <v>418</v>
      </c>
      <c r="E596" s="7" t="s">
        <v>419</v>
      </c>
      <c r="F596" s="7" t="s">
        <v>419</v>
      </c>
      <c r="G596" s="10">
        <v>44459</v>
      </c>
      <c r="H596" s="7" t="s">
        <v>698</v>
      </c>
      <c r="I596" s="7">
        <v>10</v>
      </c>
      <c r="J596" s="7" t="s">
        <v>51</v>
      </c>
      <c r="K596" s="7" t="s">
        <v>688</v>
      </c>
      <c r="L596" s="7" t="s">
        <v>53</v>
      </c>
      <c r="M596" s="7">
        <v>1</v>
      </c>
      <c r="N596" s="7" t="s">
        <v>54</v>
      </c>
      <c r="O596" s="7"/>
      <c r="P596" s="7" t="s">
        <v>55</v>
      </c>
      <c r="Q596" s="7">
        <v>0</v>
      </c>
      <c r="R596" s="7" t="s">
        <v>55</v>
      </c>
      <c r="S596" s="7" t="s">
        <v>55</v>
      </c>
      <c r="T596" s="7" t="s">
        <v>55</v>
      </c>
      <c r="U596" s="7" t="s">
        <v>56</v>
      </c>
      <c r="V596" s="7"/>
      <c r="W596" s="7"/>
      <c r="X596" s="7"/>
      <c r="Y596" s="7">
        <v>0</v>
      </c>
      <c r="Z596" s="19" cm="1">
        <f t="array" ref="Z596">MAX(VALUE(Table1[[#This Row],[Enter measured harness resistance value (1st measurement)]:[Enter measured harness resistance value (3rd measurement)]]))</f>
        <v>0</v>
      </c>
      <c r="AA596" s="19" cm="1">
        <f t="array" ref="AA596">MIN(VALUE(Table1[[#This Row],[Enter measured harness resistance value (1st measurement)]:[Enter measured harness resistance value (3rd measurement)]]))</f>
        <v>0</v>
      </c>
      <c r="AB596" s="19">
        <f>IF(ISBLANK(Table1[[#This Row],[Enter measured harness resistance value (1st measurement)]]), 0, 1)</f>
        <v>0</v>
      </c>
      <c r="AC596" s="7">
        <v>0</v>
      </c>
      <c r="AD596" s="7" t="s">
        <v>55</v>
      </c>
      <c r="AE596" s="7" t="s">
        <v>57</v>
      </c>
      <c r="AF596" s="7"/>
      <c r="AG596" s="7"/>
      <c r="AH596" s="7"/>
      <c r="AI596" s="7"/>
      <c r="AJ596" s="7" t="s">
        <v>58</v>
      </c>
      <c r="AK596" s="7"/>
      <c r="AL596" s="7"/>
      <c r="AM596" s="7">
        <f>VALUE(Table1[[#This Row],[Planned Test Hours]])</f>
        <v>0</v>
      </c>
      <c r="AN596" s="7"/>
      <c r="AO596" s="7" t="s">
        <v>689</v>
      </c>
      <c r="AP596" s="7"/>
      <c r="AQ596" s="7"/>
      <c r="AR596" s="7"/>
      <c r="AS596" s="7"/>
      <c r="AT596" s="7"/>
      <c r="AU596" s="7"/>
      <c r="AV596" s="11"/>
    </row>
    <row r="597" spans="1:48" ht="14.4" x14ac:dyDescent="0.3">
      <c r="A597" s="12">
        <v>521</v>
      </c>
      <c r="B597" s="14">
        <v>44459.648611111108</v>
      </c>
      <c r="C597" s="14">
        <v>44459.649305555555</v>
      </c>
      <c r="D597" s="13" t="s">
        <v>418</v>
      </c>
      <c r="E597" s="13" t="s">
        <v>419</v>
      </c>
      <c r="F597" s="13" t="s">
        <v>419</v>
      </c>
      <c r="G597" s="15">
        <v>44459</v>
      </c>
      <c r="H597" s="13" t="s">
        <v>699</v>
      </c>
      <c r="I597" s="13">
        <v>11</v>
      </c>
      <c r="J597" s="13" t="s">
        <v>51</v>
      </c>
      <c r="K597" s="13" t="s">
        <v>688</v>
      </c>
      <c r="L597" s="13" t="s">
        <v>53</v>
      </c>
      <c r="M597" s="13">
        <v>1</v>
      </c>
      <c r="N597" s="13" t="s">
        <v>54</v>
      </c>
      <c r="O597" s="13"/>
      <c r="P597" s="13" t="s">
        <v>55</v>
      </c>
      <c r="Q597" s="13">
        <v>0</v>
      </c>
      <c r="R597" s="13" t="s">
        <v>55</v>
      </c>
      <c r="S597" s="13" t="s">
        <v>55</v>
      </c>
      <c r="T597" s="13" t="s">
        <v>55</v>
      </c>
      <c r="U597" s="13" t="s">
        <v>56</v>
      </c>
      <c r="V597" s="13"/>
      <c r="W597" s="13"/>
      <c r="X597" s="13"/>
      <c r="Y597" s="13">
        <v>0</v>
      </c>
      <c r="Z597" s="21" cm="1">
        <f t="array" ref="Z597">MAX(VALUE(Table1[[#This Row],[Enter measured harness resistance value (1st measurement)]:[Enter measured harness resistance value (3rd measurement)]]))</f>
        <v>0</v>
      </c>
      <c r="AA597" s="21" cm="1">
        <f t="array" ref="AA597">MIN(VALUE(Table1[[#This Row],[Enter measured harness resistance value (1st measurement)]:[Enter measured harness resistance value (3rd measurement)]]))</f>
        <v>0</v>
      </c>
      <c r="AB597" s="21">
        <f>IF(ISBLANK(Table1[[#This Row],[Enter measured harness resistance value (1st measurement)]]), 0, 1)</f>
        <v>0</v>
      </c>
      <c r="AC597" s="13">
        <v>0</v>
      </c>
      <c r="AD597" s="13" t="s">
        <v>55</v>
      </c>
      <c r="AE597" s="13" t="s">
        <v>57</v>
      </c>
      <c r="AF597" s="13"/>
      <c r="AG597" s="13"/>
      <c r="AH597" s="13"/>
      <c r="AI597" s="13"/>
      <c r="AJ597" s="13" t="s">
        <v>58</v>
      </c>
      <c r="AK597" s="13"/>
      <c r="AL597" s="13"/>
      <c r="AM597" s="13">
        <f>VALUE(Table1[[#This Row],[Planned Test Hours]])</f>
        <v>0</v>
      </c>
      <c r="AN597" s="13"/>
      <c r="AO597" s="13" t="s">
        <v>689</v>
      </c>
      <c r="AP597" s="13"/>
      <c r="AQ597" s="13"/>
      <c r="AR597" s="13"/>
      <c r="AS597" s="13"/>
      <c r="AT597" s="13"/>
      <c r="AU597" s="13"/>
      <c r="AV597" s="17"/>
    </row>
    <row r="598" spans="1:48" ht="14.4" x14ac:dyDescent="0.3">
      <c r="A598" s="8">
        <v>522</v>
      </c>
      <c r="B598" s="9">
        <v>44459.649305555555</v>
      </c>
      <c r="C598" s="9">
        <v>44459.652083333334</v>
      </c>
      <c r="D598" s="7" t="s">
        <v>418</v>
      </c>
      <c r="E598" s="7" t="s">
        <v>419</v>
      </c>
      <c r="F598" s="7" t="s">
        <v>419</v>
      </c>
      <c r="G598" s="10">
        <v>44459</v>
      </c>
      <c r="H598" s="7" t="s">
        <v>700</v>
      </c>
      <c r="I598" s="7">
        <v>12</v>
      </c>
      <c r="J598" s="7" t="s">
        <v>51</v>
      </c>
      <c r="K598" s="7" t="s">
        <v>688</v>
      </c>
      <c r="L598" s="7" t="s">
        <v>53</v>
      </c>
      <c r="M598" s="7">
        <v>1</v>
      </c>
      <c r="N598" s="7" t="s">
        <v>54</v>
      </c>
      <c r="O598" s="7"/>
      <c r="P598" s="7" t="s">
        <v>55</v>
      </c>
      <c r="Q598" s="7">
        <v>0</v>
      </c>
      <c r="R598" s="7" t="s">
        <v>55</v>
      </c>
      <c r="S598" s="7" t="s">
        <v>55</v>
      </c>
      <c r="T598" s="7" t="s">
        <v>55</v>
      </c>
      <c r="U598" s="7" t="s">
        <v>56</v>
      </c>
      <c r="V598" s="7"/>
      <c r="W598" s="7"/>
      <c r="X598" s="7"/>
      <c r="Y598" s="7">
        <v>0</v>
      </c>
      <c r="Z598" s="19" cm="1">
        <f t="array" ref="Z598">MAX(VALUE(Table1[[#This Row],[Enter measured harness resistance value (1st measurement)]:[Enter measured harness resistance value (3rd measurement)]]))</f>
        <v>0</v>
      </c>
      <c r="AA598" s="19" cm="1">
        <f t="array" ref="AA598">MIN(VALUE(Table1[[#This Row],[Enter measured harness resistance value (1st measurement)]:[Enter measured harness resistance value (3rd measurement)]]))</f>
        <v>0</v>
      </c>
      <c r="AB598" s="19">
        <f>IF(ISBLANK(Table1[[#This Row],[Enter measured harness resistance value (1st measurement)]]), 0, 1)</f>
        <v>0</v>
      </c>
      <c r="AC598" s="7">
        <v>0</v>
      </c>
      <c r="AD598" s="7" t="s">
        <v>55</v>
      </c>
      <c r="AE598" s="7" t="s">
        <v>57</v>
      </c>
      <c r="AF598" s="7"/>
      <c r="AG598" s="7"/>
      <c r="AH598" s="7"/>
      <c r="AI598" s="7"/>
      <c r="AJ598" s="7" t="s">
        <v>58</v>
      </c>
      <c r="AK598" s="7"/>
      <c r="AL598" s="7"/>
      <c r="AM598" s="7">
        <f>VALUE(Table1[[#This Row],[Planned Test Hours]])</f>
        <v>0</v>
      </c>
      <c r="AN598" s="7"/>
      <c r="AO598" s="7" t="s">
        <v>689</v>
      </c>
      <c r="AP598" s="7"/>
      <c r="AQ598" s="7"/>
      <c r="AR598" s="7"/>
      <c r="AS598" s="7"/>
      <c r="AT598" s="7"/>
      <c r="AU598" s="7"/>
      <c r="AV598" s="11"/>
    </row>
    <row r="599" spans="1:48" ht="14.4" x14ac:dyDescent="0.3">
      <c r="A599" s="12">
        <v>523</v>
      </c>
      <c r="B599" s="14">
        <v>44459.652083333334</v>
      </c>
      <c r="C599" s="14">
        <v>44459.654166666667</v>
      </c>
      <c r="D599" s="13" t="s">
        <v>418</v>
      </c>
      <c r="E599" s="13" t="s">
        <v>419</v>
      </c>
      <c r="F599" s="13" t="s">
        <v>419</v>
      </c>
      <c r="G599" s="15">
        <v>44459</v>
      </c>
      <c r="H599" s="13" t="s">
        <v>701</v>
      </c>
      <c r="I599" s="13">
        <v>13</v>
      </c>
      <c r="J599" s="13" t="s">
        <v>51</v>
      </c>
      <c r="K599" s="13" t="s">
        <v>688</v>
      </c>
      <c r="L599" s="13" t="s">
        <v>53</v>
      </c>
      <c r="M599" s="13">
        <v>1</v>
      </c>
      <c r="N599" s="13" t="s">
        <v>54</v>
      </c>
      <c r="O599" s="13"/>
      <c r="P599" s="13" t="s">
        <v>55</v>
      </c>
      <c r="Q599" s="13">
        <v>0</v>
      </c>
      <c r="R599" s="13" t="s">
        <v>55</v>
      </c>
      <c r="S599" s="13" t="s">
        <v>55</v>
      </c>
      <c r="T599" s="13" t="s">
        <v>55</v>
      </c>
      <c r="U599" s="13" t="s">
        <v>56</v>
      </c>
      <c r="V599" s="13"/>
      <c r="W599" s="13"/>
      <c r="X599" s="13"/>
      <c r="Y599" s="13">
        <v>0</v>
      </c>
      <c r="Z599" s="21" cm="1">
        <f t="array" ref="Z599">MAX(VALUE(Table1[[#This Row],[Enter measured harness resistance value (1st measurement)]:[Enter measured harness resistance value (3rd measurement)]]))</f>
        <v>0</v>
      </c>
      <c r="AA599" s="21" cm="1">
        <f t="array" ref="AA599">MIN(VALUE(Table1[[#This Row],[Enter measured harness resistance value (1st measurement)]:[Enter measured harness resistance value (3rd measurement)]]))</f>
        <v>0</v>
      </c>
      <c r="AB599" s="21">
        <f>IF(ISBLANK(Table1[[#This Row],[Enter measured harness resistance value (1st measurement)]]), 0, 1)</f>
        <v>0</v>
      </c>
      <c r="AC599" s="13">
        <v>0</v>
      </c>
      <c r="AD599" s="13" t="s">
        <v>55</v>
      </c>
      <c r="AE599" s="13" t="s">
        <v>57</v>
      </c>
      <c r="AF599" s="13"/>
      <c r="AG599" s="13"/>
      <c r="AH599" s="13"/>
      <c r="AI599" s="13"/>
      <c r="AJ599" s="13" t="s">
        <v>58</v>
      </c>
      <c r="AK599" s="13"/>
      <c r="AL599" s="13"/>
      <c r="AM599" s="13">
        <f>VALUE(Table1[[#This Row],[Planned Test Hours]])</f>
        <v>0</v>
      </c>
      <c r="AN599" s="13"/>
      <c r="AO599" s="13" t="s">
        <v>689</v>
      </c>
      <c r="AP599" s="13"/>
      <c r="AQ599" s="13"/>
      <c r="AR599" s="13"/>
      <c r="AS599" s="13"/>
      <c r="AT599" s="13"/>
      <c r="AU599" s="13"/>
      <c r="AV599" s="17"/>
    </row>
    <row r="600" spans="1:48" ht="14.4" x14ac:dyDescent="0.3">
      <c r="A600" s="8">
        <v>524</v>
      </c>
      <c r="B600" s="9">
        <v>44459.654166666667</v>
      </c>
      <c r="C600" s="9">
        <v>44459.654861111114</v>
      </c>
      <c r="D600" s="7" t="s">
        <v>418</v>
      </c>
      <c r="E600" s="7" t="s">
        <v>419</v>
      </c>
      <c r="F600" s="7" t="s">
        <v>419</v>
      </c>
      <c r="G600" s="10">
        <v>44459</v>
      </c>
      <c r="H600" s="7" t="s">
        <v>702</v>
      </c>
      <c r="I600" s="7">
        <v>14</v>
      </c>
      <c r="J600" s="7" t="s">
        <v>51</v>
      </c>
      <c r="K600" s="7" t="s">
        <v>688</v>
      </c>
      <c r="L600" s="7" t="s">
        <v>53</v>
      </c>
      <c r="M600" s="7">
        <v>1</v>
      </c>
      <c r="N600" s="7" t="s">
        <v>54</v>
      </c>
      <c r="O600" s="7"/>
      <c r="P600" s="7" t="s">
        <v>55</v>
      </c>
      <c r="Q600" s="7">
        <v>0</v>
      </c>
      <c r="R600" s="7" t="s">
        <v>55</v>
      </c>
      <c r="S600" s="7" t="s">
        <v>55</v>
      </c>
      <c r="T600" s="7" t="s">
        <v>55</v>
      </c>
      <c r="U600" s="7" t="s">
        <v>56</v>
      </c>
      <c r="V600" s="7"/>
      <c r="W600" s="7"/>
      <c r="X600" s="7"/>
      <c r="Y600" s="7">
        <v>0</v>
      </c>
      <c r="Z600" s="19" cm="1">
        <f t="array" ref="Z600">MAX(VALUE(Table1[[#This Row],[Enter measured harness resistance value (1st measurement)]:[Enter measured harness resistance value (3rd measurement)]]))</f>
        <v>0</v>
      </c>
      <c r="AA600" s="19" cm="1">
        <f t="array" ref="AA600">MIN(VALUE(Table1[[#This Row],[Enter measured harness resistance value (1st measurement)]:[Enter measured harness resistance value (3rd measurement)]]))</f>
        <v>0</v>
      </c>
      <c r="AB600" s="19">
        <f>IF(ISBLANK(Table1[[#This Row],[Enter measured harness resistance value (1st measurement)]]), 0, 1)</f>
        <v>0</v>
      </c>
      <c r="AC600" s="7">
        <v>0</v>
      </c>
      <c r="AD600" s="7" t="s">
        <v>55</v>
      </c>
      <c r="AE600" s="7" t="s">
        <v>57</v>
      </c>
      <c r="AF600" s="7"/>
      <c r="AG600" s="7"/>
      <c r="AH600" s="7"/>
      <c r="AI600" s="7"/>
      <c r="AJ600" s="7" t="s">
        <v>58</v>
      </c>
      <c r="AK600" s="7"/>
      <c r="AL600" s="7"/>
      <c r="AM600" s="7">
        <f>VALUE(Table1[[#This Row],[Planned Test Hours]])</f>
        <v>0</v>
      </c>
      <c r="AN600" s="7"/>
      <c r="AO600" s="7" t="s">
        <v>689</v>
      </c>
      <c r="AP600" s="7"/>
      <c r="AQ600" s="7"/>
      <c r="AR600" s="7"/>
      <c r="AS600" s="7"/>
      <c r="AT600" s="7"/>
      <c r="AU600" s="7"/>
      <c r="AV600" s="11"/>
    </row>
    <row r="601" spans="1:48" ht="14.4" x14ac:dyDescent="0.3">
      <c r="A601" s="12">
        <v>525</v>
      </c>
      <c r="B601" s="14">
        <v>44459.654861111114</v>
      </c>
      <c r="C601" s="14">
        <v>44459.654861111114</v>
      </c>
      <c r="D601" s="13" t="s">
        <v>418</v>
      </c>
      <c r="E601" s="13" t="s">
        <v>419</v>
      </c>
      <c r="F601" s="13" t="s">
        <v>419</v>
      </c>
      <c r="G601" s="15">
        <v>44459</v>
      </c>
      <c r="H601" s="13" t="s">
        <v>703</v>
      </c>
      <c r="I601" s="13">
        <v>15</v>
      </c>
      <c r="J601" s="13" t="s">
        <v>51</v>
      </c>
      <c r="K601" s="13" t="s">
        <v>688</v>
      </c>
      <c r="L601" s="13" t="s">
        <v>53</v>
      </c>
      <c r="M601" s="13">
        <v>1</v>
      </c>
      <c r="N601" s="13" t="s">
        <v>54</v>
      </c>
      <c r="O601" s="13"/>
      <c r="P601" s="13" t="s">
        <v>55</v>
      </c>
      <c r="Q601" s="13">
        <v>0</v>
      </c>
      <c r="R601" s="13" t="s">
        <v>55</v>
      </c>
      <c r="S601" s="13" t="s">
        <v>55</v>
      </c>
      <c r="T601" s="13" t="s">
        <v>55</v>
      </c>
      <c r="U601" s="13" t="s">
        <v>56</v>
      </c>
      <c r="V601" s="13"/>
      <c r="W601" s="13"/>
      <c r="X601" s="13"/>
      <c r="Y601" s="13">
        <v>0</v>
      </c>
      <c r="Z601" s="21" cm="1">
        <f t="array" ref="Z601">MAX(VALUE(Table1[[#This Row],[Enter measured harness resistance value (1st measurement)]:[Enter measured harness resistance value (3rd measurement)]]))</f>
        <v>0</v>
      </c>
      <c r="AA601" s="21" cm="1">
        <f t="array" ref="AA601">MIN(VALUE(Table1[[#This Row],[Enter measured harness resistance value (1st measurement)]:[Enter measured harness resistance value (3rd measurement)]]))</f>
        <v>0</v>
      </c>
      <c r="AB601" s="21">
        <f>IF(ISBLANK(Table1[[#This Row],[Enter measured harness resistance value (1st measurement)]]), 0, 1)</f>
        <v>0</v>
      </c>
      <c r="AC601" s="13">
        <v>0</v>
      </c>
      <c r="AD601" s="13" t="s">
        <v>55</v>
      </c>
      <c r="AE601" s="13" t="s">
        <v>57</v>
      </c>
      <c r="AF601" s="13"/>
      <c r="AG601" s="13"/>
      <c r="AH601" s="13"/>
      <c r="AI601" s="13"/>
      <c r="AJ601" s="13" t="s">
        <v>58</v>
      </c>
      <c r="AK601" s="13"/>
      <c r="AL601" s="13"/>
      <c r="AM601" s="13">
        <f>VALUE(Table1[[#This Row],[Planned Test Hours]])</f>
        <v>0</v>
      </c>
      <c r="AN601" s="13"/>
      <c r="AO601" s="13" t="s">
        <v>689</v>
      </c>
      <c r="AP601" s="13"/>
      <c r="AQ601" s="13"/>
      <c r="AR601" s="13"/>
      <c r="AS601" s="13"/>
      <c r="AT601" s="13"/>
      <c r="AU601" s="13"/>
      <c r="AV601" s="17"/>
    </row>
    <row r="602" spans="1:48" ht="14.4" x14ac:dyDescent="0.3">
      <c r="A602" s="8">
        <v>526</v>
      </c>
      <c r="B602" s="9">
        <v>44459.654861111114</v>
      </c>
      <c r="C602" s="9">
        <v>44459.655555555553</v>
      </c>
      <c r="D602" s="7" t="s">
        <v>418</v>
      </c>
      <c r="E602" s="7" t="s">
        <v>419</v>
      </c>
      <c r="F602" s="7" t="s">
        <v>419</v>
      </c>
      <c r="G602" s="10">
        <v>44459</v>
      </c>
      <c r="H602" s="7" t="s">
        <v>704</v>
      </c>
      <c r="I602" s="7">
        <v>16</v>
      </c>
      <c r="J602" s="7" t="s">
        <v>51</v>
      </c>
      <c r="K602" s="7" t="s">
        <v>688</v>
      </c>
      <c r="L602" s="7" t="s">
        <v>53</v>
      </c>
      <c r="M602" s="7">
        <v>1</v>
      </c>
      <c r="N602" s="7" t="s">
        <v>54</v>
      </c>
      <c r="O602" s="7"/>
      <c r="P602" s="7" t="s">
        <v>55</v>
      </c>
      <c r="Q602" s="7">
        <v>0</v>
      </c>
      <c r="R602" s="7" t="s">
        <v>55</v>
      </c>
      <c r="S602" s="7" t="s">
        <v>55</v>
      </c>
      <c r="T602" s="7" t="s">
        <v>55</v>
      </c>
      <c r="U602" s="7" t="s">
        <v>56</v>
      </c>
      <c r="V602" s="7"/>
      <c r="W602" s="7"/>
      <c r="X602" s="7"/>
      <c r="Y602" s="7">
        <v>0</v>
      </c>
      <c r="Z602" s="19" cm="1">
        <f t="array" ref="Z602">MAX(VALUE(Table1[[#This Row],[Enter measured harness resistance value (1st measurement)]:[Enter measured harness resistance value (3rd measurement)]]))</f>
        <v>0</v>
      </c>
      <c r="AA602" s="19" cm="1">
        <f t="array" ref="AA602">MIN(VALUE(Table1[[#This Row],[Enter measured harness resistance value (1st measurement)]:[Enter measured harness resistance value (3rd measurement)]]))</f>
        <v>0</v>
      </c>
      <c r="AB602" s="19">
        <f>IF(ISBLANK(Table1[[#This Row],[Enter measured harness resistance value (1st measurement)]]), 0, 1)</f>
        <v>0</v>
      </c>
      <c r="AC602" s="7">
        <v>0</v>
      </c>
      <c r="AD602" s="7" t="s">
        <v>55</v>
      </c>
      <c r="AE602" s="7" t="s">
        <v>57</v>
      </c>
      <c r="AF602" s="7"/>
      <c r="AG602" s="7"/>
      <c r="AH602" s="7"/>
      <c r="AI602" s="7"/>
      <c r="AJ602" s="7" t="s">
        <v>58</v>
      </c>
      <c r="AK602" s="7"/>
      <c r="AL602" s="7"/>
      <c r="AM602" s="7">
        <f>VALUE(Table1[[#This Row],[Planned Test Hours]])</f>
        <v>0</v>
      </c>
      <c r="AN602" s="7"/>
      <c r="AO602" s="7" t="s">
        <v>689</v>
      </c>
      <c r="AP602" s="7"/>
      <c r="AQ602" s="7"/>
      <c r="AR602" s="7"/>
      <c r="AS602" s="7"/>
      <c r="AT602" s="7"/>
      <c r="AU602" s="7"/>
      <c r="AV602" s="11"/>
    </row>
    <row r="603" spans="1:48" ht="14.4" x14ac:dyDescent="0.3">
      <c r="A603" s="12">
        <v>527</v>
      </c>
      <c r="B603" s="14">
        <v>44459.655555555553</v>
      </c>
      <c r="C603" s="14">
        <v>44459.65625</v>
      </c>
      <c r="D603" s="13" t="s">
        <v>418</v>
      </c>
      <c r="E603" s="13" t="s">
        <v>419</v>
      </c>
      <c r="F603" s="13" t="s">
        <v>419</v>
      </c>
      <c r="G603" s="15">
        <v>44459</v>
      </c>
      <c r="H603" s="13" t="s">
        <v>705</v>
      </c>
      <c r="I603" s="13">
        <v>17</v>
      </c>
      <c r="J603" s="13" t="s">
        <v>51</v>
      </c>
      <c r="K603" s="13" t="s">
        <v>688</v>
      </c>
      <c r="L603" s="13" t="s">
        <v>53</v>
      </c>
      <c r="M603" s="13">
        <v>1</v>
      </c>
      <c r="N603" s="13" t="s">
        <v>54</v>
      </c>
      <c r="O603" s="13"/>
      <c r="P603" s="13" t="s">
        <v>55</v>
      </c>
      <c r="Q603" s="13">
        <v>0</v>
      </c>
      <c r="R603" s="13" t="s">
        <v>55</v>
      </c>
      <c r="S603" s="13" t="s">
        <v>55</v>
      </c>
      <c r="T603" s="13" t="s">
        <v>55</v>
      </c>
      <c r="U603" s="13" t="s">
        <v>56</v>
      </c>
      <c r="V603" s="13"/>
      <c r="W603" s="13"/>
      <c r="X603" s="13"/>
      <c r="Y603" s="13">
        <v>0</v>
      </c>
      <c r="Z603" s="21" cm="1">
        <f t="array" ref="Z603">MAX(VALUE(Table1[[#This Row],[Enter measured harness resistance value (1st measurement)]:[Enter measured harness resistance value (3rd measurement)]]))</f>
        <v>0</v>
      </c>
      <c r="AA603" s="21" cm="1">
        <f t="array" ref="AA603">MIN(VALUE(Table1[[#This Row],[Enter measured harness resistance value (1st measurement)]:[Enter measured harness resistance value (3rd measurement)]]))</f>
        <v>0</v>
      </c>
      <c r="AB603" s="21">
        <f>IF(ISBLANK(Table1[[#This Row],[Enter measured harness resistance value (1st measurement)]]), 0, 1)</f>
        <v>0</v>
      </c>
      <c r="AC603" s="13">
        <v>0</v>
      </c>
      <c r="AD603" s="13" t="s">
        <v>55</v>
      </c>
      <c r="AE603" s="13" t="s">
        <v>57</v>
      </c>
      <c r="AF603" s="13"/>
      <c r="AG603" s="13"/>
      <c r="AH603" s="13"/>
      <c r="AI603" s="13"/>
      <c r="AJ603" s="13" t="s">
        <v>58</v>
      </c>
      <c r="AK603" s="13"/>
      <c r="AL603" s="13"/>
      <c r="AM603" s="13">
        <f>VALUE(Table1[[#This Row],[Planned Test Hours]])</f>
        <v>0</v>
      </c>
      <c r="AN603" s="13"/>
      <c r="AO603" s="13" t="s">
        <v>689</v>
      </c>
      <c r="AP603" s="13"/>
      <c r="AQ603" s="13"/>
      <c r="AR603" s="13"/>
      <c r="AS603" s="13"/>
      <c r="AT603" s="13"/>
      <c r="AU603" s="13"/>
      <c r="AV603" s="17"/>
    </row>
    <row r="604" spans="1:48" ht="14.4" x14ac:dyDescent="0.3">
      <c r="A604" s="8">
        <v>528</v>
      </c>
      <c r="B604" s="9">
        <v>44459.65625</v>
      </c>
      <c r="C604" s="9">
        <v>44459.656944444447</v>
      </c>
      <c r="D604" s="7" t="s">
        <v>418</v>
      </c>
      <c r="E604" s="7" t="s">
        <v>419</v>
      </c>
      <c r="F604" s="7" t="s">
        <v>419</v>
      </c>
      <c r="G604" s="10">
        <v>44459</v>
      </c>
      <c r="H604" s="7" t="s">
        <v>706</v>
      </c>
      <c r="I604" s="7">
        <v>18</v>
      </c>
      <c r="J604" s="7" t="s">
        <v>51</v>
      </c>
      <c r="K604" s="7" t="s">
        <v>688</v>
      </c>
      <c r="L604" s="7" t="s">
        <v>53</v>
      </c>
      <c r="M604" s="7">
        <v>1</v>
      </c>
      <c r="N604" s="7" t="s">
        <v>54</v>
      </c>
      <c r="O604" s="7"/>
      <c r="P604" s="7" t="s">
        <v>55</v>
      </c>
      <c r="Q604" s="7">
        <v>0</v>
      </c>
      <c r="R604" s="7" t="s">
        <v>55</v>
      </c>
      <c r="S604" s="7" t="s">
        <v>55</v>
      </c>
      <c r="T604" s="7" t="s">
        <v>55</v>
      </c>
      <c r="U604" s="7" t="s">
        <v>56</v>
      </c>
      <c r="V604" s="7"/>
      <c r="W604" s="7"/>
      <c r="X604" s="7"/>
      <c r="Y604" s="7">
        <v>0</v>
      </c>
      <c r="Z604" s="19" cm="1">
        <f t="array" ref="Z604">MAX(VALUE(Table1[[#This Row],[Enter measured harness resistance value (1st measurement)]:[Enter measured harness resistance value (3rd measurement)]]))</f>
        <v>0</v>
      </c>
      <c r="AA604" s="19" cm="1">
        <f t="array" ref="AA604">MIN(VALUE(Table1[[#This Row],[Enter measured harness resistance value (1st measurement)]:[Enter measured harness resistance value (3rd measurement)]]))</f>
        <v>0</v>
      </c>
      <c r="AB604" s="19">
        <f>IF(ISBLANK(Table1[[#This Row],[Enter measured harness resistance value (1st measurement)]]), 0, 1)</f>
        <v>0</v>
      </c>
      <c r="AC604" s="7">
        <v>0</v>
      </c>
      <c r="AD604" s="7" t="s">
        <v>55</v>
      </c>
      <c r="AE604" s="7" t="s">
        <v>57</v>
      </c>
      <c r="AF604" s="7"/>
      <c r="AG604" s="7"/>
      <c r="AH604" s="7"/>
      <c r="AI604" s="7"/>
      <c r="AJ604" s="7" t="s">
        <v>58</v>
      </c>
      <c r="AK604" s="7"/>
      <c r="AL604" s="7"/>
      <c r="AM604" s="7">
        <f>VALUE(Table1[[#This Row],[Planned Test Hours]])</f>
        <v>0</v>
      </c>
      <c r="AN604" s="7"/>
      <c r="AO604" s="7" t="s">
        <v>689</v>
      </c>
      <c r="AP604" s="7"/>
      <c r="AQ604" s="7"/>
      <c r="AR604" s="7"/>
      <c r="AS604" s="7"/>
      <c r="AT604" s="7"/>
      <c r="AU604" s="7"/>
      <c r="AV604" s="11"/>
    </row>
    <row r="605" spans="1:48" ht="14.4" x14ac:dyDescent="0.3">
      <c r="A605" s="12">
        <v>529</v>
      </c>
      <c r="B605" s="14">
        <v>44459.657638888886</v>
      </c>
      <c r="C605" s="14">
        <v>44459.657638888886</v>
      </c>
      <c r="D605" s="13" t="s">
        <v>418</v>
      </c>
      <c r="E605" s="13" t="s">
        <v>419</v>
      </c>
      <c r="F605" s="13" t="s">
        <v>419</v>
      </c>
      <c r="G605" s="15">
        <v>44459</v>
      </c>
      <c r="H605" s="13" t="s">
        <v>707</v>
      </c>
      <c r="I605" s="13">
        <v>19</v>
      </c>
      <c r="J605" s="13" t="s">
        <v>51</v>
      </c>
      <c r="K605" s="13" t="s">
        <v>688</v>
      </c>
      <c r="L605" s="13" t="s">
        <v>53</v>
      </c>
      <c r="M605" s="13">
        <v>1</v>
      </c>
      <c r="N605" s="13" t="s">
        <v>54</v>
      </c>
      <c r="O605" s="13"/>
      <c r="P605" s="13" t="s">
        <v>55</v>
      </c>
      <c r="Q605" s="13">
        <v>0</v>
      </c>
      <c r="R605" s="13" t="s">
        <v>55</v>
      </c>
      <c r="S605" s="13" t="s">
        <v>55</v>
      </c>
      <c r="T605" s="13" t="s">
        <v>55</v>
      </c>
      <c r="U605" s="13" t="s">
        <v>56</v>
      </c>
      <c r="V605" s="13"/>
      <c r="W605" s="13"/>
      <c r="X605" s="13"/>
      <c r="Y605" s="13">
        <v>0</v>
      </c>
      <c r="Z605" s="21" cm="1">
        <f t="array" ref="Z605">MAX(VALUE(Table1[[#This Row],[Enter measured harness resistance value (1st measurement)]:[Enter measured harness resistance value (3rd measurement)]]))</f>
        <v>0</v>
      </c>
      <c r="AA605" s="21" cm="1">
        <f t="array" ref="AA605">MIN(VALUE(Table1[[#This Row],[Enter measured harness resistance value (1st measurement)]:[Enter measured harness resistance value (3rd measurement)]]))</f>
        <v>0</v>
      </c>
      <c r="AB605" s="21">
        <f>IF(ISBLANK(Table1[[#This Row],[Enter measured harness resistance value (1st measurement)]]), 0, 1)</f>
        <v>0</v>
      </c>
      <c r="AC605" s="13">
        <v>0</v>
      </c>
      <c r="AD605" s="13" t="s">
        <v>55</v>
      </c>
      <c r="AE605" s="13" t="s">
        <v>57</v>
      </c>
      <c r="AF605" s="13"/>
      <c r="AG605" s="13"/>
      <c r="AH605" s="13"/>
      <c r="AI605" s="13"/>
      <c r="AJ605" s="13" t="s">
        <v>58</v>
      </c>
      <c r="AK605" s="13"/>
      <c r="AL605" s="13"/>
      <c r="AM605" s="13">
        <f>VALUE(Table1[[#This Row],[Planned Test Hours]])</f>
        <v>0</v>
      </c>
      <c r="AN605" s="13"/>
      <c r="AO605" s="13" t="s">
        <v>689</v>
      </c>
      <c r="AP605" s="13"/>
      <c r="AQ605" s="13"/>
      <c r="AR605" s="13"/>
      <c r="AS605" s="13"/>
      <c r="AT605" s="13"/>
      <c r="AU605" s="13"/>
      <c r="AV605" s="17"/>
    </row>
    <row r="606" spans="1:48" ht="14.4" x14ac:dyDescent="0.3">
      <c r="A606" s="8">
        <v>530</v>
      </c>
      <c r="B606" s="9">
        <v>44459.657638888886</v>
      </c>
      <c r="C606" s="9">
        <v>44459.658333333333</v>
      </c>
      <c r="D606" s="7" t="s">
        <v>418</v>
      </c>
      <c r="E606" s="7" t="s">
        <v>419</v>
      </c>
      <c r="F606" s="7" t="s">
        <v>419</v>
      </c>
      <c r="G606" s="10">
        <v>44459</v>
      </c>
      <c r="H606" s="7" t="s">
        <v>708</v>
      </c>
      <c r="I606" s="7">
        <v>20</v>
      </c>
      <c r="J606" s="7" t="s">
        <v>51</v>
      </c>
      <c r="K606" s="7" t="s">
        <v>688</v>
      </c>
      <c r="L606" s="7" t="s">
        <v>53</v>
      </c>
      <c r="M606" s="7">
        <v>1</v>
      </c>
      <c r="N606" s="7" t="s">
        <v>54</v>
      </c>
      <c r="O606" s="7"/>
      <c r="P606" s="7" t="s">
        <v>55</v>
      </c>
      <c r="Q606" s="7">
        <v>0</v>
      </c>
      <c r="R606" s="7" t="s">
        <v>55</v>
      </c>
      <c r="S606" s="7" t="s">
        <v>55</v>
      </c>
      <c r="T606" s="7" t="s">
        <v>55</v>
      </c>
      <c r="U606" s="7" t="s">
        <v>56</v>
      </c>
      <c r="V606" s="7"/>
      <c r="W606" s="7"/>
      <c r="X606" s="7"/>
      <c r="Y606" s="7">
        <v>0</v>
      </c>
      <c r="Z606" s="19" cm="1">
        <f t="array" ref="Z606">MAX(VALUE(Table1[[#This Row],[Enter measured harness resistance value (1st measurement)]:[Enter measured harness resistance value (3rd measurement)]]))</f>
        <v>0</v>
      </c>
      <c r="AA606" s="19" cm="1">
        <f t="array" ref="AA606">MIN(VALUE(Table1[[#This Row],[Enter measured harness resistance value (1st measurement)]:[Enter measured harness resistance value (3rd measurement)]]))</f>
        <v>0</v>
      </c>
      <c r="AB606" s="19">
        <f>IF(ISBLANK(Table1[[#This Row],[Enter measured harness resistance value (1st measurement)]]), 0, 1)</f>
        <v>0</v>
      </c>
      <c r="AC606" s="7">
        <v>0</v>
      </c>
      <c r="AD606" s="7" t="s">
        <v>55</v>
      </c>
      <c r="AE606" s="7" t="s">
        <v>57</v>
      </c>
      <c r="AF606" s="7"/>
      <c r="AG606" s="7"/>
      <c r="AH606" s="7"/>
      <c r="AI606" s="7"/>
      <c r="AJ606" s="7" t="s">
        <v>58</v>
      </c>
      <c r="AK606" s="7"/>
      <c r="AL606" s="7"/>
      <c r="AM606" s="7">
        <f>VALUE(Table1[[#This Row],[Planned Test Hours]])</f>
        <v>0</v>
      </c>
      <c r="AN606" s="7"/>
      <c r="AO606" s="7" t="s">
        <v>689</v>
      </c>
      <c r="AP606" s="7"/>
      <c r="AQ606" s="7"/>
      <c r="AR606" s="7"/>
      <c r="AS606" s="7"/>
      <c r="AT606" s="7"/>
      <c r="AU606" s="7"/>
      <c r="AV606" s="11"/>
    </row>
    <row r="607" spans="1:48" ht="14.4" x14ac:dyDescent="0.3">
      <c r="A607" s="12">
        <v>531</v>
      </c>
      <c r="B607" s="14">
        <v>44466.457638888889</v>
      </c>
      <c r="C607" s="14">
        <v>44466.459027777775</v>
      </c>
      <c r="D607" s="13" t="s">
        <v>418</v>
      </c>
      <c r="E607" s="13" t="s">
        <v>419</v>
      </c>
      <c r="F607" s="13" t="s">
        <v>419</v>
      </c>
      <c r="G607" s="15">
        <v>44466</v>
      </c>
      <c r="H607" s="13" t="s">
        <v>709</v>
      </c>
      <c r="I607" s="13">
        <v>1</v>
      </c>
      <c r="J607" s="13" t="s">
        <v>51</v>
      </c>
      <c r="K607" s="13" t="s">
        <v>710</v>
      </c>
      <c r="L607" s="13" t="s">
        <v>53</v>
      </c>
      <c r="M607" s="13">
        <v>1</v>
      </c>
      <c r="N607" s="13" t="s">
        <v>54</v>
      </c>
      <c r="O607" s="13"/>
      <c r="P607" s="13" t="s">
        <v>55</v>
      </c>
      <c r="Q607" s="13">
        <v>0</v>
      </c>
      <c r="R607" s="13" t="s">
        <v>55</v>
      </c>
      <c r="S607" s="13" t="s">
        <v>55</v>
      </c>
      <c r="T607" s="13" t="s">
        <v>55</v>
      </c>
      <c r="U607" s="13" t="s">
        <v>56</v>
      </c>
      <c r="V607" s="13"/>
      <c r="W607" s="13"/>
      <c r="X607" s="13"/>
      <c r="Y607" s="13">
        <v>0</v>
      </c>
      <c r="Z607" s="21" cm="1">
        <f t="array" ref="Z607">MAX(VALUE(Table1[[#This Row],[Enter measured harness resistance value (1st measurement)]:[Enter measured harness resistance value (3rd measurement)]]))</f>
        <v>0</v>
      </c>
      <c r="AA607" s="21" cm="1">
        <f t="array" ref="AA607">MIN(VALUE(Table1[[#This Row],[Enter measured harness resistance value (1st measurement)]:[Enter measured harness resistance value (3rd measurement)]]))</f>
        <v>0</v>
      </c>
      <c r="AB607" s="21">
        <f>IF(ISBLANK(Table1[[#This Row],[Enter measured harness resistance value (1st measurement)]]), 0, 1)</f>
        <v>0</v>
      </c>
      <c r="AC607" s="13">
        <v>0</v>
      </c>
      <c r="AD607" s="13" t="s">
        <v>55</v>
      </c>
      <c r="AE607" s="13" t="s">
        <v>57</v>
      </c>
      <c r="AF607" s="13"/>
      <c r="AG607" s="13"/>
      <c r="AH607" s="13"/>
      <c r="AI607" s="13"/>
      <c r="AJ607" s="13" t="s">
        <v>58</v>
      </c>
      <c r="AK607" s="13"/>
      <c r="AL607" s="13"/>
      <c r="AM607" s="13">
        <f>VALUE(Table1[[#This Row],[Planned Test Hours]])</f>
        <v>0</v>
      </c>
      <c r="AN607" s="13"/>
      <c r="AO607" s="13" t="s">
        <v>689</v>
      </c>
      <c r="AP607" s="13"/>
      <c r="AQ607" s="13"/>
      <c r="AR607" s="13"/>
      <c r="AS607" s="13"/>
      <c r="AT607" s="13"/>
      <c r="AU607" s="13"/>
      <c r="AV607" s="17"/>
    </row>
    <row r="608" spans="1:48" ht="14.4" x14ac:dyDescent="0.3">
      <c r="A608" s="8">
        <v>532</v>
      </c>
      <c r="B608" s="9">
        <v>44466.459027777775</v>
      </c>
      <c r="C608" s="9">
        <v>44466.459722222222</v>
      </c>
      <c r="D608" s="7" t="s">
        <v>418</v>
      </c>
      <c r="E608" s="7" t="s">
        <v>419</v>
      </c>
      <c r="F608" s="7" t="s">
        <v>419</v>
      </c>
      <c r="G608" s="10">
        <v>44466</v>
      </c>
      <c r="H608" s="7" t="s">
        <v>711</v>
      </c>
      <c r="I608" s="7">
        <v>2</v>
      </c>
      <c r="J608" s="7" t="s">
        <v>51</v>
      </c>
      <c r="K608" s="7" t="s">
        <v>710</v>
      </c>
      <c r="L608" s="7" t="s">
        <v>53</v>
      </c>
      <c r="M608" s="7">
        <v>1</v>
      </c>
      <c r="N608" s="7" t="s">
        <v>54</v>
      </c>
      <c r="O608" s="7"/>
      <c r="P608" s="7" t="s">
        <v>55</v>
      </c>
      <c r="Q608" s="7">
        <v>0</v>
      </c>
      <c r="R608" s="7" t="s">
        <v>55</v>
      </c>
      <c r="S608" s="7" t="s">
        <v>55</v>
      </c>
      <c r="T608" s="7" t="s">
        <v>55</v>
      </c>
      <c r="U608" s="7" t="s">
        <v>56</v>
      </c>
      <c r="V608" s="7"/>
      <c r="W608" s="7"/>
      <c r="X608" s="7"/>
      <c r="Y608" s="7">
        <v>0</v>
      </c>
      <c r="Z608" s="19" cm="1">
        <f t="array" ref="Z608">MAX(VALUE(Table1[[#This Row],[Enter measured harness resistance value (1st measurement)]:[Enter measured harness resistance value (3rd measurement)]]))</f>
        <v>0</v>
      </c>
      <c r="AA608" s="19" cm="1">
        <f t="array" ref="AA608">MIN(VALUE(Table1[[#This Row],[Enter measured harness resistance value (1st measurement)]:[Enter measured harness resistance value (3rd measurement)]]))</f>
        <v>0</v>
      </c>
      <c r="AB608" s="19">
        <f>IF(ISBLANK(Table1[[#This Row],[Enter measured harness resistance value (1st measurement)]]), 0, 1)</f>
        <v>0</v>
      </c>
      <c r="AC608" s="7">
        <v>0</v>
      </c>
      <c r="AD608" s="7" t="s">
        <v>55</v>
      </c>
      <c r="AE608" s="7" t="s">
        <v>57</v>
      </c>
      <c r="AF608" s="7"/>
      <c r="AG608" s="7"/>
      <c r="AH608" s="7"/>
      <c r="AI608" s="7"/>
      <c r="AJ608" s="7" t="s">
        <v>58</v>
      </c>
      <c r="AK608" s="7"/>
      <c r="AL608" s="7"/>
      <c r="AM608" s="7">
        <f>VALUE(Table1[[#This Row],[Planned Test Hours]])</f>
        <v>0</v>
      </c>
      <c r="AN608" s="7"/>
      <c r="AO608" s="7" t="s">
        <v>689</v>
      </c>
      <c r="AP608" s="7"/>
      <c r="AQ608" s="7"/>
      <c r="AR608" s="7"/>
      <c r="AS608" s="7"/>
      <c r="AT608" s="7"/>
      <c r="AU608" s="7"/>
      <c r="AV608" s="11"/>
    </row>
    <row r="609" spans="1:48" ht="14.4" x14ac:dyDescent="0.3">
      <c r="A609" s="12">
        <v>533</v>
      </c>
      <c r="B609" s="14">
        <v>44466.459722222222</v>
      </c>
      <c r="C609" s="14">
        <v>44466.460416666669</v>
      </c>
      <c r="D609" s="13" t="s">
        <v>418</v>
      </c>
      <c r="E609" s="13" t="s">
        <v>419</v>
      </c>
      <c r="F609" s="13" t="s">
        <v>419</v>
      </c>
      <c r="G609" s="15">
        <v>44466</v>
      </c>
      <c r="H609" s="13" t="s">
        <v>712</v>
      </c>
      <c r="I609" s="13">
        <v>3</v>
      </c>
      <c r="J609" s="13" t="s">
        <v>51</v>
      </c>
      <c r="K609" s="13" t="s">
        <v>710</v>
      </c>
      <c r="L609" s="13" t="s">
        <v>53</v>
      </c>
      <c r="M609" s="13">
        <v>1</v>
      </c>
      <c r="N609" s="13" t="s">
        <v>54</v>
      </c>
      <c r="O609" s="13"/>
      <c r="P609" s="13" t="s">
        <v>55</v>
      </c>
      <c r="Q609" s="13">
        <v>0</v>
      </c>
      <c r="R609" s="13" t="s">
        <v>55</v>
      </c>
      <c r="S609" s="13" t="s">
        <v>55</v>
      </c>
      <c r="T609" s="13" t="s">
        <v>55</v>
      </c>
      <c r="U609" s="13" t="s">
        <v>56</v>
      </c>
      <c r="V609" s="13"/>
      <c r="W609" s="13"/>
      <c r="X609" s="13"/>
      <c r="Y609" s="13">
        <v>0</v>
      </c>
      <c r="Z609" s="21" cm="1">
        <f t="array" ref="Z609">MAX(VALUE(Table1[[#This Row],[Enter measured harness resistance value (1st measurement)]:[Enter measured harness resistance value (3rd measurement)]]))</f>
        <v>0</v>
      </c>
      <c r="AA609" s="21" cm="1">
        <f t="array" ref="AA609">MIN(VALUE(Table1[[#This Row],[Enter measured harness resistance value (1st measurement)]:[Enter measured harness resistance value (3rd measurement)]]))</f>
        <v>0</v>
      </c>
      <c r="AB609" s="21">
        <f>IF(ISBLANK(Table1[[#This Row],[Enter measured harness resistance value (1st measurement)]]), 0, 1)</f>
        <v>0</v>
      </c>
      <c r="AC609" s="13">
        <v>0</v>
      </c>
      <c r="AD609" s="13" t="s">
        <v>55</v>
      </c>
      <c r="AE609" s="13" t="s">
        <v>57</v>
      </c>
      <c r="AF609" s="13"/>
      <c r="AG609" s="13"/>
      <c r="AH609" s="13"/>
      <c r="AI609" s="13"/>
      <c r="AJ609" s="13" t="s">
        <v>58</v>
      </c>
      <c r="AK609" s="13"/>
      <c r="AL609" s="13"/>
      <c r="AM609" s="13">
        <f>VALUE(Table1[[#This Row],[Planned Test Hours]])</f>
        <v>0</v>
      </c>
      <c r="AN609" s="13"/>
      <c r="AO609" s="13" t="s">
        <v>689</v>
      </c>
      <c r="AP609" s="13"/>
      <c r="AQ609" s="13"/>
      <c r="AR609" s="13"/>
      <c r="AS609" s="13"/>
      <c r="AT609" s="13"/>
      <c r="AU609" s="13"/>
      <c r="AV609" s="17"/>
    </row>
    <row r="610" spans="1:48" ht="14.4" x14ac:dyDescent="0.3">
      <c r="A610" s="8">
        <v>534</v>
      </c>
      <c r="B610" s="9">
        <v>44466.460416666669</v>
      </c>
      <c r="C610" s="9">
        <v>44466.461111111108</v>
      </c>
      <c r="D610" s="7" t="s">
        <v>418</v>
      </c>
      <c r="E610" s="7" t="s">
        <v>419</v>
      </c>
      <c r="F610" s="7" t="s">
        <v>419</v>
      </c>
      <c r="G610" s="10">
        <v>44466</v>
      </c>
      <c r="H610" s="7" t="s">
        <v>713</v>
      </c>
      <c r="I610" s="7">
        <v>4</v>
      </c>
      <c r="J610" s="7" t="s">
        <v>51</v>
      </c>
      <c r="K610" s="7" t="s">
        <v>710</v>
      </c>
      <c r="L610" s="7" t="s">
        <v>53</v>
      </c>
      <c r="M610" s="7">
        <v>1</v>
      </c>
      <c r="N610" s="7" t="s">
        <v>54</v>
      </c>
      <c r="O610" s="7"/>
      <c r="P610" s="7" t="s">
        <v>55</v>
      </c>
      <c r="Q610" s="7">
        <v>0</v>
      </c>
      <c r="R610" s="7" t="s">
        <v>55</v>
      </c>
      <c r="S610" s="7" t="s">
        <v>55</v>
      </c>
      <c r="T610" s="7" t="s">
        <v>55</v>
      </c>
      <c r="U610" s="7" t="s">
        <v>56</v>
      </c>
      <c r="V610" s="7"/>
      <c r="W610" s="7"/>
      <c r="X610" s="7"/>
      <c r="Y610" s="7">
        <v>0</v>
      </c>
      <c r="Z610" s="19" cm="1">
        <f t="array" ref="Z610">MAX(VALUE(Table1[[#This Row],[Enter measured harness resistance value (1st measurement)]:[Enter measured harness resistance value (3rd measurement)]]))</f>
        <v>0</v>
      </c>
      <c r="AA610" s="19" cm="1">
        <f t="array" ref="AA610">MIN(VALUE(Table1[[#This Row],[Enter measured harness resistance value (1st measurement)]:[Enter measured harness resistance value (3rd measurement)]]))</f>
        <v>0</v>
      </c>
      <c r="AB610" s="19">
        <f>IF(ISBLANK(Table1[[#This Row],[Enter measured harness resistance value (1st measurement)]]), 0, 1)</f>
        <v>0</v>
      </c>
      <c r="AC610" s="7">
        <v>0</v>
      </c>
      <c r="AD610" s="7" t="s">
        <v>55</v>
      </c>
      <c r="AE610" s="7" t="s">
        <v>57</v>
      </c>
      <c r="AF610" s="7"/>
      <c r="AG610" s="7"/>
      <c r="AH610" s="7"/>
      <c r="AI610" s="7"/>
      <c r="AJ610" s="7" t="s">
        <v>58</v>
      </c>
      <c r="AK610" s="7"/>
      <c r="AL610" s="7"/>
      <c r="AM610" s="7">
        <f>VALUE(Table1[[#This Row],[Planned Test Hours]])</f>
        <v>0</v>
      </c>
      <c r="AN610" s="7"/>
      <c r="AO610" s="7" t="s">
        <v>689</v>
      </c>
      <c r="AP610" s="7"/>
      <c r="AQ610" s="7"/>
      <c r="AR610" s="7"/>
      <c r="AS610" s="7"/>
      <c r="AT610" s="7"/>
      <c r="AU610" s="7"/>
      <c r="AV610" s="11"/>
    </row>
    <row r="611" spans="1:48" ht="14.4" x14ac:dyDescent="0.3">
      <c r="A611" s="12">
        <v>535</v>
      </c>
      <c r="B611" s="14">
        <v>44466.461111111108</v>
      </c>
      <c r="C611" s="14">
        <v>44466.462500000001</v>
      </c>
      <c r="D611" s="13" t="s">
        <v>418</v>
      </c>
      <c r="E611" s="13" t="s">
        <v>419</v>
      </c>
      <c r="F611" s="13" t="s">
        <v>419</v>
      </c>
      <c r="G611" s="15">
        <v>44466</v>
      </c>
      <c r="H611" s="13" t="s">
        <v>714</v>
      </c>
      <c r="I611" s="13">
        <v>5</v>
      </c>
      <c r="J611" s="13" t="s">
        <v>51</v>
      </c>
      <c r="K611" s="13" t="s">
        <v>710</v>
      </c>
      <c r="L611" s="13" t="s">
        <v>53</v>
      </c>
      <c r="M611" s="13">
        <v>1</v>
      </c>
      <c r="N611" s="13" t="s">
        <v>54</v>
      </c>
      <c r="O611" s="13"/>
      <c r="P611" s="13" t="s">
        <v>55</v>
      </c>
      <c r="Q611" s="13">
        <v>0</v>
      </c>
      <c r="R611" s="13" t="s">
        <v>55</v>
      </c>
      <c r="S611" s="13" t="s">
        <v>55</v>
      </c>
      <c r="T611" s="13" t="s">
        <v>55</v>
      </c>
      <c r="U611" s="13" t="s">
        <v>56</v>
      </c>
      <c r="V611" s="13"/>
      <c r="W611" s="13"/>
      <c r="X611" s="13"/>
      <c r="Y611" s="13">
        <v>0</v>
      </c>
      <c r="Z611" s="21" cm="1">
        <f t="array" ref="Z611">MAX(VALUE(Table1[[#This Row],[Enter measured harness resistance value (1st measurement)]:[Enter measured harness resistance value (3rd measurement)]]))</f>
        <v>0</v>
      </c>
      <c r="AA611" s="21" cm="1">
        <f t="array" ref="AA611">MIN(VALUE(Table1[[#This Row],[Enter measured harness resistance value (1st measurement)]:[Enter measured harness resistance value (3rd measurement)]]))</f>
        <v>0</v>
      </c>
      <c r="AB611" s="21">
        <f>IF(ISBLANK(Table1[[#This Row],[Enter measured harness resistance value (1st measurement)]]), 0, 1)</f>
        <v>0</v>
      </c>
      <c r="AC611" s="13">
        <v>0</v>
      </c>
      <c r="AD611" s="13" t="s">
        <v>55</v>
      </c>
      <c r="AE611" s="13" t="s">
        <v>57</v>
      </c>
      <c r="AF611" s="13"/>
      <c r="AG611" s="13"/>
      <c r="AH611" s="13"/>
      <c r="AI611" s="13"/>
      <c r="AJ611" s="13" t="s">
        <v>58</v>
      </c>
      <c r="AK611" s="13"/>
      <c r="AL611" s="13"/>
      <c r="AM611" s="13">
        <f>VALUE(Table1[[#This Row],[Planned Test Hours]])</f>
        <v>0</v>
      </c>
      <c r="AN611" s="13"/>
      <c r="AO611" s="13" t="s">
        <v>689</v>
      </c>
      <c r="AP611" s="13"/>
      <c r="AQ611" s="13"/>
      <c r="AR611" s="13"/>
      <c r="AS611" s="13"/>
      <c r="AT611" s="13"/>
      <c r="AU611" s="13"/>
      <c r="AV611" s="17"/>
    </row>
    <row r="612" spans="1:48" ht="14.4" x14ac:dyDescent="0.3">
      <c r="A612" s="8">
        <v>536</v>
      </c>
      <c r="B612" s="9">
        <v>44466.462500000001</v>
      </c>
      <c r="C612" s="9">
        <v>44466.462500000001</v>
      </c>
      <c r="D612" s="7" t="s">
        <v>418</v>
      </c>
      <c r="E612" s="7" t="s">
        <v>419</v>
      </c>
      <c r="F612" s="7" t="s">
        <v>419</v>
      </c>
      <c r="G612" s="10">
        <v>44466</v>
      </c>
      <c r="H612" s="7" t="s">
        <v>715</v>
      </c>
      <c r="I612" s="7">
        <v>6</v>
      </c>
      <c r="J612" s="7" t="s">
        <v>51</v>
      </c>
      <c r="K612" s="7" t="s">
        <v>710</v>
      </c>
      <c r="L612" s="7" t="s">
        <v>53</v>
      </c>
      <c r="M612" s="7">
        <v>1</v>
      </c>
      <c r="N612" s="7" t="s">
        <v>54</v>
      </c>
      <c r="O612" s="7"/>
      <c r="P612" s="7" t="s">
        <v>55</v>
      </c>
      <c r="Q612" s="7">
        <v>0</v>
      </c>
      <c r="R612" s="7" t="s">
        <v>55</v>
      </c>
      <c r="S612" s="7" t="s">
        <v>55</v>
      </c>
      <c r="T612" s="7" t="s">
        <v>55</v>
      </c>
      <c r="U612" s="7" t="s">
        <v>56</v>
      </c>
      <c r="V612" s="7"/>
      <c r="W612" s="7"/>
      <c r="X612" s="7"/>
      <c r="Y612" s="7">
        <v>0</v>
      </c>
      <c r="Z612" s="19" cm="1">
        <f t="array" ref="Z612">MAX(VALUE(Table1[[#This Row],[Enter measured harness resistance value (1st measurement)]:[Enter measured harness resistance value (3rd measurement)]]))</f>
        <v>0</v>
      </c>
      <c r="AA612" s="19" cm="1">
        <f t="array" ref="AA612">MIN(VALUE(Table1[[#This Row],[Enter measured harness resistance value (1st measurement)]:[Enter measured harness resistance value (3rd measurement)]]))</f>
        <v>0</v>
      </c>
      <c r="AB612" s="19">
        <f>IF(ISBLANK(Table1[[#This Row],[Enter measured harness resistance value (1st measurement)]]), 0, 1)</f>
        <v>0</v>
      </c>
      <c r="AC612" s="7">
        <v>0</v>
      </c>
      <c r="AD612" s="7" t="s">
        <v>55</v>
      </c>
      <c r="AE612" s="7" t="s">
        <v>57</v>
      </c>
      <c r="AF612" s="7"/>
      <c r="AG612" s="7"/>
      <c r="AH612" s="7"/>
      <c r="AI612" s="7"/>
      <c r="AJ612" s="7" t="s">
        <v>58</v>
      </c>
      <c r="AK612" s="7"/>
      <c r="AL612" s="7"/>
      <c r="AM612" s="7">
        <f>VALUE(Table1[[#This Row],[Planned Test Hours]])</f>
        <v>0</v>
      </c>
      <c r="AN612" s="7"/>
      <c r="AO612" s="7" t="s">
        <v>689</v>
      </c>
      <c r="AP612" s="7"/>
      <c r="AQ612" s="7"/>
      <c r="AR612" s="7"/>
      <c r="AS612" s="7"/>
      <c r="AT612" s="7"/>
      <c r="AU612" s="7"/>
      <c r="AV612" s="11"/>
    </row>
    <row r="613" spans="1:48" ht="14.4" x14ac:dyDescent="0.3">
      <c r="A613" s="12">
        <v>537</v>
      </c>
      <c r="B613" s="14">
        <v>44466.462500000001</v>
      </c>
      <c r="C613" s="14">
        <v>44466.463194444441</v>
      </c>
      <c r="D613" s="13" t="s">
        <v>418</v>
      </c>
      <c r="E613" s="13" t="s">
        <v>419</v>
      </c>
      <c r="F613" s="13" t="s">
        <v>419</v>
      </c>
      <c r="G613" s="15">
        <v>44466</v>
      </c>
      <c r="H613" s="13" t="s">
        <v>716</v>
      </c>
      <c r="I613" s="13">
        <v>7</v>
      </c>
      <c r="J613" s="13" t="s">
        <v>51</v>
      </c>
      <c r="K613" s="13" t="s">
        <v>710</v>
      </c>
      <c r="L613" s="13" t="s">
        <v>53</v>
      </c>
      <c r="M613" s="13">
        <v>1</v>
      </c>
      <c r="N613" s="13" t="s">
        <v>54</v>
      </c>
      <c r="O613" s="13"/>
      <c r="P613" s="13" t="s">
        <v>55</v>
      </c>
      <c r="Q613" s="13">
        <v>0</v>
      </c>
      <c r="R613" s="13" t="s">
        <v>55</v>
      </c>
      <c r="S613" s="13" t="s">
        <v>55</v>
      </c>
      <c r="T613" s="13" t="s">
        <v>55</v>
      </c>
      <c r="U613" s="13" t="s">
        <v>56</v>
      </c>
      <c r="V613" s="13"/>
      <c r="W613" s="13"/>
      <c r="X613" s="13"/>
      <c r="Y613" s="13">
        <v>0</v>
      </c>
      <c r="Z613" s="21" cm="1">
        <f t="array" ref="Z613">MAX(VALUE(Table1[[#This Row],[Enter measured harness resistance value (1st measurement)]:[Enter measured harness resistance value (3rd measurement)]]))</f>
        <v>0</v>
      </c>
      <c r="AA613" s="21" cm="1">
        <f t="array" ref="AA613">MIN(VALUE(Table1[[#This Row],[Enter measured harness resistance value (1st measurement)]:[Enter measured harness resistance value (3rd measurement)]]))</f>
        <v>0</v>
      </c>
      <c r="AB613" s="21">
        <f>IF(ISBLANK(Table1[[#This Row],[Enter measured harness resistance value (1st measurement)]]), 0, 1)</f>
        <v>0</v>
      </c>
      <c r="AC613" s="13">
        <v>0</v>
      </c>
      <c r="AD613" s="13" t="s">
        <v>55</v>
      </c>
      <c r="AE613" s="13" t="s">
        <v>57</v>
      </c>
      <c r="AF613" s="13"/>
      <c r="AG613" s="13"/>
      <c r="AH613" s="13"/>
      <c r="AI613" s="13"/>
      <c r="AJ613" s="13" t="s">
        <v>58</v>
      </c>
      <c r="AK613" s="13"/>
      <c r="AL613" s="13"/>
      <c r="AM613" s="13">
        <f>VALUE(Table1[[#This Row],[Planned Test Hours]])</f>
        <v>0</v>
      </c>
      <c r="AN613" s="13"/>
      <c r="AO613" s="13" t="s">
        <v>689</v>
      </c>
      <c r="AP613" s="13"/>
      <c r="AQ613" s="13"/>
      <c r="AR613" s="13"/>
      <c r="AS613" s="13"/>
      <c r="AT613" s="13"/>
      <c r="AU613" s="13"/>
      <c r="AV613" s="17"/>
    </row>
    <row r="614" spans="1:48" ht="14.4" x14ac:dyDescent="0.3">
      <c r="A614" s="8">
        <v>538</v>
      </c>
      <c r="B614" s="9">
        <v>44466.463888888888</v>
      </c>
      <c r="C614" s="9">
        <v>44466.464583333334</v>
      </c>
      <c r="D614" s="7" t="s">
        <v>418</v>
      </c>
      <c r="E614" s="7" t="s">
        <v>419</v>
      </c>
      <c r="F614" s="7" t="s">
        <v>419</v>
      </c>
      <c r="G614" s="10">
        <v>44466</v>
      </c>
      <c r="H614" s="7" t="s">
        <v>717</v>
      </c>
      <c r="I614" s="7">
        <v>8</v>
      </c>
      <c r="J614" s="7" t="s">
        <v>51</v>
      </c>
      <c r="K614" s="7" t="s">
        <v>710</v>
      </c>
      <c r="L614" s="7" t="s">
        <v>53</v>
      </c>
      <c r="M614" s="7">
        <v>1</v>
      </c>
      <c r="N614" s="7" t="s">
        <v>54</v>
      </c>
      <c r="O614" s="7"/>
      <c r="P614" s="7" t="s">
        <v>55</v>
      </c>
      <c r="Q614" s="7">
        <v>0</v>
      </c>
      <c r="R614" s="7" t="s">
        <v>55</v>
      </c>
      <c r="S614" s="7" t="s">
        <v>55</v>
      </c>
      <c r="T614" s="7" t="s">
        <v>55</v>
      </c>
      <c r="U614" s="7" t="s">
        <v>56</v>
      </c>
      <c r="V614" s="7"/>
      <c r="W614" s="7"/>
      <c r="X614" s="7"/>
      <c r="Y614" s="7">
        <v>0</v>
      </c>
      <c r="Z614" s="19" cm="1">
        <f t="array" ref="Z614">MAX(VALUE(Table1[[#This Row],[Enter measured harness resistance value (1st measurement)]:[Enter measured harness resistance value (3rd measurement)]]))</f>
        <v>0</v>
      </c>
      <c r="AA614" s="19" cm="1">
        <f t="array" ref="AA614">MIN(VALUE(Table1[[#This Row],[Enter measured harness resistance value (1st measurement)]:[Enter measured harness resistance value (3rd measurement)]]))</f>
        <v>0</v>
      </c>
      <c r="AB614" s="19">
        <f>IF(ISBLANK(Table1[[#This Row],[Enter measured harness resistance value (1st measurement)]]), 0, 1)</f>
        <v>0</v>
      </c>
      <c r="AC614" s="7">
        <v>0</v>
      </c>
      <c r="AD614" s="7" t="s">
        <v>55</v>
      </c>
      <c r="AE614" s="7" t="s">
        <v>57</v>
      </c>
      <c r="AF614" s="7"/>
      <c r="AG614" s="7"/>
      <c r="AH614" s="7"/>
      <c r="AI614" s="7"/>
      <c r="AJ614" s="7" t="s">
        <v>58</v>
      </c>
      <c r="AK614" s="7"/>
      <c r="AL614" s="7"/>
      <c r="AM614" s="7">
        <f>VALUE(Table1[[#This Row],[Planned Test Hours]])</f>
        <v>0</v>
      </c>
      <c r="AN614" s="7"/>
      <c r="AO614" s="7" t="s">
        <v>689</v>
      </c>
      <c r="AP614" s="7"/>
      <c r="AQ614" s="7"/>
      <c r="AR614" s="7"/>
      <c r="AS614" s="7"/>
      <c r="AT614" s="7"/>
      <c r="AU614" s="7"/>
      <c r="AV614" s="11"/>
    </row>
    <row r="615" spans="1:48" ht="14.4" x14ac:dyDescent="0.3">
      <c r="A615" s="12">
        <v>539</v>
      </c>
      <c r="B615" s="14">
        <v>44466.464583333334</v>
      </c>
      <c r="C615" s="14">
        <v>44466.465277777781</v>
      </c>
      <c r="D615" s="13" t="s">
        <v>418</v>
      </c>
      <c r="E615" s="13" t="s">
        <v>419</v>
      </c>
      <c r="F615" s="13" t="s">
        <v>419</v>
      </c>
      <c r="G615" s="15">
        <v>44466</v>
      </c>
      <c r="H615" s="13" t="s">
        <v>718</v>
      </c>
      <c r="I615" s="13">
        <v>9</v>
      </c>
      <c r="J615" s="13" t="s">
        <v>51</v>
      </c>
      <c r="K615" s="13" t="s">
        <v>710</v>
      </c>
      <c r="L615" s="13" t="s">
        <v>53</v>
      </c>
      <c r="M615" s="13">
        <v>1</v>
      </c>
      <c r="N615" s="13" t="s">
        <v>54</v>
      </c>
      <c r="O615" s="13"/>
      <c r="P615" s="13" t="s">
        <v>55</v>
      </c>
      <c r="Q615" s="13">
        <v>0</v>
      </c>
      <c r="R615" s="13" t="s">
        <v>55</v>
      </c>
      <c r="S615" s="13" t="s">
        <v>55</v>
      </c>
      <c r="T615" s="13" t="s">
        <v>55</v>
      </c>
      <c r="U615" s="13" t="s">
        <v>56</v>
      </c>
      <c r="V615" s="13"/>
      <c r="W615" s="13"/>
      <c r="X615" s="13"/>
      <c r="Y615" s="13">
        <v>0</v>
      </c>
      <c r="Z615" s="21" cm="1">
        <f t="array" ref="Z615">MAX(VALUE(Table1[[#This Row],[Enter measured harness resistance value (1st measurement)]:[Enter measured harness resistance value (3rd measurement)]]))</f>
        <v>0</v>
      </c>
      <c r="AA615" s="21" cm="1">
        <f t="array" ref="AA615">MIN(VALUE(Table1[[#This Row],[Enter measured harness resistance value (1st measurement)]:[Enter measured harness resistance value (3rd measurement)]]))</f>
        <v>0</v>
      </c>
      <c r="AB615" s="21">
        <f>IF(ISBLANK(Table1[[#This Row],[Enter measured harness resistance value (1st measurement)]]), 0, 1)</f>
        <v>0</v>
      </c>
      <c r="AC615" s="13">
        <v>0</v>
      </c>
      <c r="AD615" s="13" t="s">
        <v>55</v>
      </c>
      <c r="AE615" s="13" t="s">
        <v>57</v>
      </c>
      <c r="AF615" s="13"/>
      <c r="AG615" s="13"/>
      <c r="AH615" s="13"/>
      <c r="AI615" s="13"/>
      <c r="AJ615" s="13" t="s">
        <v>58</v>
      </c>
      <c r="AK615" s="13"/>
      <c r="AL615" s="13"/>
      <c r="AM615" s="13">
        <f>VALUE(Table1[[#This Row],[Planned Test Hours]])</f>
        <v>0</v>
      </c>
      <c r="AN615" s="13"/>
      <c r="AO615" s="13" t="s">
        <v>689</v>
      </c>
      <c r="AP615" s="13"/>
      <c r="AQ615" s="13"/>
      <c r="AR615" s="13"/>
      <c r="AS615" s="13"/>
      <c r="AT615" s="13"/>
      <c r="AU615" s="13"/>
      <c r="AV615" s="17"/>
    </row>
    <row r="616" spans="1:48" ht="14.4" x14ac:dyDescent="0.3">
      <c r="A616" s="8">
        <v>540</v>
      </c>
      <c r="B616" s="9">
        <v>44466.465277777781</v>
      </c>
      <c r="C616" s="9">
        <v>44466.46597222222</v>
      </c>
      <c r="D616" s="7" t="s">
        <v>418</v>
      </c>
      <c r="E616" s="7" t="s">
        <v>419</v>
      </c>
      <c r="F616" s="7" t="s">
        <v>419</v>
      </c>
      <c r="G616" s="10">
        <v>44466</v>
      </c>
      <c r="H616" s="7" t="s">
        <v>719</v>
      </c>
      <c r="I616" s="7">
        <v>10</v>
      </c>
      <c r="J616" s="7" t="s">
        <v>51</v>
      </c>
      <c r="K616" s="7" t="s">
        <v>710</v>
      </c>
      <c r="L616" s="7" t="s">
        <v>53</v>
      </c>
      <c r="M616" s="7">
        <v>1</v>
      </c>
      <c r="N616" s="7" t="s">
        <v>54</v>
      </c>
      <c r="O616" s="7"/>
      <c r="P616" s="7" t="s">
        <v>55</v>
      </c>
      <c r="Q616" s="7">
        <v>0</v>
      </c>
      <c r="R616" s="7" t="s">
        <v>55</v>
      </c>
      <c r="S616" s="7" t="s">
        <v>55</v>
      </c>
      <c r="T616" s="7" t="s">
        <v>55</v>
      </c>
      <c r="U616" s="7" t="s">
        <v>56</v>
      </c>
      <c r="V616" s="7"/>
      <c r="W616" s="7"/>
      <c r="X616" s="7"/>
      <c r="Y616" s="7">
        <v>0</v>
      </c>
      <c r="Z616" s="19" cm="1">
        <f t="array" ref="Z616">MAX(VALUE(Table1[[#This Row],[Enter measured harness resistance value (1st measurement)]:[Enter measured harness resistance value (3rd measurement)]]))</f>
        <v>0</v>
      </c>
      <c r="AA616" s="19" cm="1">
        <f t="array" ref="AA616">MIN(VALUE(Table1[[#This Row],[Enter measured harness resistance value (1st measurement)]:[Enter measured harness resistance value (3rd measurement)]]))</f>
        <v>0</v>
      </c>
      <c r="AB616" s="19">
        <f>IF(ISBLANK(Table1[[#This Row],[Enter measured harness resistance value (1st measurement)]]), 0, 1)</f>
        <v>0</v>
      </c>
      <c r="AC616" s="7">
        <v>0</v>
      </c>
      <c r="AD616" s="7" t="s">
        <v>55</v>
      </c>
      <c r="AE616" s="7" t="s">
        <v>57</v>
      </c>
      <c r="AF616" s="7"/>
      <c r="AG616" s="7"/>
      <c r="AH616" s="7"/>
      <c r="AI616" s="7"/>
      <c r="AJ616" s="7" t="s">
        <v>58</v>
      </c>
      <c r="AK616" s="7"/>
      <c r="AL616" s="7"/>
      <c r="AM616" s="7">
        <f>VALUE(Table1[[#This Row],[Planned Test Hours]])</f>
        <v>0</v>
      </c>
      <c r="AN616" s="7"/>
      <c r="AO616" s="7" t="s">
        <v>689</v>
      </c>
      <c r="AP616" s="7"/>
      <c r="AQ616" s="7"/>
      <c r="AR616" s="7"/>
      <c r="AS616" s="7"/>
      <c r="AT616" s="7"/>
      <c r="AU616" s="7"/>
      <c r="AV616" s="11"/>
    </row>
    <row r="617" spans="1:48" ht="14.4" x14ac:dyDescent="0.3">
      <c r="A617" s="8">
        <v>541</v>
      </c>
      <c r="B617" s="9">
        <v>44466.491666666669</v>
      </c>
      <c r="C617" s="9">
        <v>44466.493055555555</v>
      </c>
      <c r="D617" s="7" t="s">
        <v>418</v>
      </c>
      <c r="E617" s="7" t="s">
        <v>419</v>
      </c>
      <c r="F617" s="7" t="s">
        <v>661</v>
      </c>
      <c r="G617" s="10">
        <v>44473</v>
      </c>
      <c r="H617" s="7" t="s">
        <v>720</v>
      </c>
      <c r="I617" s="7">
        <v>11</v>
      </c>
      <c r="J617" s="7" t="s">
        <v>51</v>
      </c>
      <c r="K617" s="7" t="s">
        <v>710</v>
      </c>
      <c r="L617" s="7" t="s">
        <v>53</v>
      </c>
      <c r="M617" s="7">
        <v>1</v>
      </c>
      <c r="N617" s="7" t="s">
        <v>54</v>
      </c>
      <c r="O617" s="7"/>
      <c r="P617" s="7" t="s">
        <v>55</v>
      </c>
      <c r="Q617" s="7">
        <v>0</v>
      </c>
      <c r="R617" s="7" t="s">
        <v>55</v>
      </c>
      <c r="S617" s="7" t="s">
        <v>55</v>
      </c>
      <c r="T617" s="7" t="s">
        <v>55</v>
      </c>
      <c r="U617" s="7" t="s">
        <v>56</v>
      </c>
      <c r="V617" s="7"/>
      <c r="W617" s="7"/>
      <c r="X617" s="7"/>
      <c r="Y617" s="7">
        <v>0</v>
      </c>
      <c r="Z617" s="19" cm="1">
        <f t="array" ref="Z617">MAX(VALUE(Table1[[#This Row],[Enter measured harness resistance value (1st measurement)]:[Enter measured harness resistance value (3rd measurement)]]))</f>
        <v>0</v>
      </c>
      <c r="AA617" s="19" cm="1">
        <f t="array" ref="AA617">MIN(VALUE(Table1[[#This Row],[Enter measured harness resistance value (1st measurement)]:[Enter measured harness resistance value (3rd measurement)]]))</f>
        <v>0</v>
      </c>
      <c r="AB617" s="19">
        <f>IF(ISBLANK(Table1[[#This Row],[Enter measured harness resistance value (1st measurement)]]), 0, 1)</f>
        <v>0</v>
      </c>
      <c r="AC617" s="7">
        <v>0</v>
      </c>
      <c r="AD617" s="7" t="s">
        <v>55</v>
      </c>
      <c r="AE617" s="7" t="s">
        <v>57</v>
      </c>
      <c r="AF617" s="7"/>
      <c r="AG617" s="7"/>
      <c r="AH617" s="7"/>
      <c r="AI617" s="7"/>
      <c r="AJ617" s="7" t="s">
        <v>58</v>
      </c>
      <c r="AK617" s="7"/>
      <c r="AL617" s="7"/>
      <c r="AM617" s="7">
        <f>VALUE(Table1[[#This Row],[Planned Test Hours]])</f>
        <v>0</v>
      </c>
      <c r="AN617" s="7"/>
      <c r="AO617" s="7" t="s">
        <v>689</v>
      </c>
      <c r="AP617" s="7"/>
      <c r="AQ617" s="7"/>
      <c r="AR617" s="7"/>
      <c r="AS617" s="7"/>
      <c r="AT617" s="13"/>
      <c r="AU617" s="13"/>
      <c r="AV617" s="17"/>
    </row>
    <row r="618" spans="1:48" ht="14.4" x14ac:dyDescent="0.3">
      <c r="A618" s="12">
        <v>542</v>
      </c>
      <c r="B618" s="14">
        <v>44466.493750000001</v>
      </c>
      <c r="C618" s="14">
        <v>44466.494444444441</v>
      </c>
      <c r="D618" s="13" t="s">
        <v>418</v>
      </c>
      <c r="E618" s="13" t="s">
        <v>419</v>
      </c>
      <c r="F618" s="13" t="s">
        <v>661</v>
      </c>
      <c r="G618" s="15">
        <v>44466</v>
      </c>
      <c r="H618" s="13" t="s">
        <v>721</v>
      </c>
      <c r="I618" s="13">
        <v>12</v>
      </c>
      <c r="J618" s="13" t="s">
        <v>51</v>
      </c>
      <c r="K618" s="13" t="s">
        <v>710</v>
      </c>
      <c r="L618" s="13" t="s">
        <v>53</v>
      </c>
      <c r="M618" s="13">
        <v>1</v>
      </c>
      <c r="N618" s="13" t="s">
        <v>54</v>
      </c>
      <c r="O618" s="13"/>
      <c r="P618" s="13" t="s">
        <v>55</v>
      </c>
      <c r="Q618" s="13">
        <v>0</v>
      </c>
      <c r="R618" s="13" t="s">
        <v>55</v>
      </c>
      <c r="S618" s="13" t="s">
        <v>55</v>
      </c>
      <c r="T618" s="13" t="s">
        <v>55</v>
      </c>
      <c r="U618" s="13" t="s">
        <v>56</v>
      </c>
      <c r="V618" s="13"/>
      <c r="W618" s="13"/>
      <c r="X618" s="13"/>
      <c r="Y618" s="13">
        <v>0</v>
      </c>
      <c r="Z618" s="21" cm="1">
        <f t="array" ref="Z618">MAX(VALUE(Table1[[#This Row],[Enter measured harness resistance value (1st measurement)]:[Enter measured harness resistance value (3rd measurement)]]))</f>
        <v>0</v>
      </c>
      <c r="AA618" s="21" cm="1">
        <f t="array" ref="AA618">MIN(VALUE(Table1[[#This Row],[Enter measured harness resistance value (1st measurement)]:[Enter measured harness resistance value (3rd measurement)]]))</f>
        <v>0</v>
      </c>
      <c r="AB618" s="21">
        <f>IF(ISBLANK(Table1[[#This Row],[Enter measured harness resistance value (1st measurement)]]), 0, 1)</f>
        <v>0</v>
      </c>
      <c r="AC618" s="13">
        <v>0</v>
      </c>
      <c r="AD618" s="13" t="s">
        <v>55</v>
      </c>
      <c r="AE618" s="13" t="s">
        <v>57</v>
      </c>
      <c r="AF618" s="13"/>
      <c r="AG618" s="13"/>
      <c r="AH618" s="13"/>
      <c r="AI618" s="13"/>
      <c r="AJ618" s="13" t="s">
        <v>58</v>
      </c>
      <c r="AK618" s="13"/>
      <c r="AL618" s="13"/>
      <c r="AM618" s="13">
        <f>VALUE(Table1[[#This Row],[Planned Test Hours]])</f>
        <v>0</v>
      </c>
      <c r="AN618" s="13"/>
      <c r="AO618" s="13" t="s">
        <v>689</v>
      </c>
      <c r="AP618" s="13"/>
      <c r="AQ618" s="13"/>
      <c r="AR618" s="13"/>
      <c r="AS618" s="13"/>
      <c r="AT618" s="7"/>
      <c r="AU618" s="7"/>
      <c r="AV618" s="11"/>
    </row>
    <row r="619" spans="1:48" ht="14.4" x14ac:dyDescent="0.3">
      <c r="A619" s="8">
        <v>543</v>
      </c>
      <c r="B619" s="9">
        <v>44466.494444444441</v>
      </c>
      <c r="C619" s="9">
        <v>44466.495138888888</v>
      </c>
      <c r="D619" s="7" t="s">
        <v>418</v>
      </c>
      <c r="E619" s="7" t="s">
        <v>419</v>
      </c>
      <c r="F619" s="7" t="s">
        <v>661</v>
      </c>
      <c r="G619" s="10">
        <v>44466</v>
      </c>
      <c r="H619" s="7" t="s">
        <v>722</v>
      </c>
      <c r="I619" s="7">
        <v>13</v>
      </c>
      <c r="J619" s="7" t="s">
        <v>51</v>
      </c>
      <c r="K619" s="7" t="s">
        <v>710</v>
      </c>
      <c r="L619" s="7" t="s">
        <v>53</v>
      </c>
      <c r="M619" s="7">
        <v>1</v>
      </c>
      <c r="N619" s="7" t="s">
        <v>54</v>
      </c>
      <c r="O619" s="7"/>
      <c r="P619" s="7" t="s">
        <v>55</v>
      </c>
      <c r="Q619" s="7">
        <v>0</v>
      </c>
      <c r="R619" s="7" t="s">
        <v>55</v>
      </c>
      <c r="S619" s="7" t="s">
        <v>55</v>
      </c>
      <c r="T619" s="7" t="s">
        <v>55</v>
      </c>
      <c r="U619" s="7" t="s">
        <v>56</v>
      </c>
      <c r="V619" s="7"/>
      <c r="W619" s="7"/>
      <c r="X619" s="7"/>
      <c r="Y619" s="7">
        <v>0</v>
      </c>
      <c r="Z619" s="19" cm="1">
        <f t="array" ref="Z619">MAX(VALUE(Table1[[#This Row],[Enter measured harness resistance value (1st measurement)]:[Enter measured harness resistance value (3rd measurement)]]))</f>
        <v>0</v>
      </c>
      <c r="AA619" s="19" cm="1">
        <f t="array" ref="AA619">MIN(VALUE(Table1[[#This Row],[Enter measured harness resistance value (1st measurement)]:[Enter measured harness resistance value (3rd measurement)]]))</f>
        <v>0</v>
      </c>
      <c r="AB619" s="19">
        <f>IF(ISBLANK(Table1[[#This Row],[Enter measured harness resistance value (1st measurement)]]), 0, 1)</f>
        <v>0</v>
      </c>
      <c r="AC619" s="7">
        <v>0</v>
      </c>
      <c r="AD619" s="7" t="s">
        <v>55</v>
      </c>
      <c r="AE619" s="7" t="s">
        <v>57</v>
      </c>
      <c r="AF619" s="7"/>
      <c r="AG619" s="7"/>
      <c r="AH619" s="7"/>
      <c r="AI619" s="7"/>
      <c r="AJ619" s="7" t="s">
        <v>58</v>
      </c>
      <c r="AK619" s="7"/>
      <c r="AL619" s="7"/>
      <c r="AM619" s="7">
        <f>VALUE(Table1[[#This Row],[Planned Test Hours]])</f>
        <v>0</v>
      </c>
      <c r="AN619" s="7"/>
      <c r="AO619" s="7" t="s">
        <v>689</v>
      </c>
      <c r="AP619" s="7"/>
      <c r="AQ619" s="7"/>
      <c r="AR619" s="7"/>
      <c r="AS619" s="7"/>
      <c r="AT619" s="13"/>
      <c r="AU619" s="13"/>
      <c r="AV619" s="17"/>
    </row>
    <row r="620" spans="1:48" ht="14.4" x14ac:dyDescent="0.3">
      <c r="A620" s="12">
        <v>544</v>
      </c>
      <c r="B620" s="14">
        <v>44466.495833333334</v>
      </c>
      <c r="C620" s="14">
        <v>44466.496527777781</v>
      </c>
      <c r="D620" s="13" t="s">
        <v>418</v>
      </c>
      <c r="E620" s="13" t="s">
        <v>419</v>
      </c>
      <c r="F620" s="13" t="s">
        <v>661</v>
      </c>
      <c r="G620" s="15">
        <v>44466</v>
      </c>
      <c r="H620" s="13" t="s">
        <v>723</v>
      </c>
      <c r="I620" s="13">
        <v>14</v>
      </c>
      <c r="J620" s="13" t="s">
        <v>51</v>
      </c>
      <c r="K620" s="13" t="s">
        <v>710</v>
      </c>
      <c r="L620" s="13" t="s">
        <v>53</v>
      </c>
      <c r="M620" s="13">
        <v>1</v>
      </c>
      <c r="N620" s="13" t="s">
        <v>54</v>
      </c>
      <c r="O620" s="13"/>
      <c r="P620" s="13" t="s">
        <v>55</v>
      </c>
      <c r="Q620" s="13">
        <v>0</v>
      </c>
      <c r="R620" s="13" t="s">
        <v>55</v>
      </c>
      <c r="S620" s="13" t="s">
        <v>55</v>
      </c>
      <c r="T620" s="13" t="s">
        <v>55</v>
      </c>
      <c r="U620" s="13" t="s">
        <v>56</v>
      </c>
      <c r="V620" s="13"/>
      <c r="W620" s="13"/>
      <c r="X620" s="13"/>
      <c r="Y620" s="13">
        <v>0</v>
      </c>
      <c r="Z620" s="21" cm="1">
        <f t="array" ref="Z620">MAX(VALUE(Table1[[#This Row],[Enter measured harness resistance value (1st measurement)]:[Enter measured harness resistance value (3rd measurement)]]))</f>
        <v>0</v>
      </c>
      <c r="AA620" s="21" cm="1">
        <f t="array" ref="AA620">MIN(VALUE(Table1[[#This Row],[Enter measured harness resistance value (1st measurement)]:[Enter measured harness resistance value (3rd measurement)]]))</f>
        <v>0</v>
      </c>
      <c r="AB620" s="21">
        <f>IF(ISBLANK(Table1[[#This Row],[Enter measured harness resistance value (1st measurement)]]), 0, 1)</f>
        <v>0</v>
      </c>
      <c r="AC620" s="13">
        <v>0</v>
      </c>
      <c r="AD620" s="13" t="s">
        <v>55</v>
      </c>
      <c r="AE620" s="13" t="s">
        <v>57</v>
      </c>
      <c r="AF620" s="13"/>
      <c r="AG620" s="13"/>
      <c r="AH620" s="13"/>
      <c r="AI620" s="13"/>
      <c r="AJ620" s="13" t="s">
        <v>58</v>
      </c>
      <c r="AK620" s="13"/>
      <c r="AL620" s="13"/>
      <c r="AM620" s="13">
        <f>VALUE(Table1[[#This Row],[Planned Test Hours]])</f>
        <v>0</v>
      </c>
      <c r="AN620" s="13"/>
      <c r="AO620" s="13" t="s">
        <v>689</v>
      </c>
      <c r="AP620" s="13"/>
      <c r="AQ620" s="13"/>
      <c r="AR620" s="13"/>
      <c r="AS620" s="13"/>
      <c r="AT620" s="7"/>
      <c r="AU620" s="7"/>
      <c r="AV620" s="11"/>
    </row>
    <row r="621" spans="1:48" ht="14.4" x14ac:dyDescent="0.3">
      <c r="A621" s="8">
        <v>545</v>
      </c>
      <c r="B621" s="9">
        <v>44466.496527777781</v>
      </c>
      <c r="C621" s="9">
        <v>44466.499305555553</v>
      </c>
      <c r="D621" s="7" t="s">
        <v>418</v>
      </c>
      <c r="E621" s="7" t="s">
        <v>419</v>
      </c>
      <c r="F621" s="7" t="s">
        <v>661</v>
      </c>
      <c r="G621" s="10">
        <v>44466</v>
      </c>
      <c r="H621" s="7" t="s">
        <v>724</v>
      </c>
      <c r="I621" s="7">
        <v>15</v>
      </c>
      <c r="J621" s="7" t="s">
        <v>51</v>
      </c>
      <c r="K621" s="7" t="s">
        <v>710</v>
      </c>
      <c r="L621" s="7" t="s">
        <v>53</v>
      </c>
      <c r="M621" s="7">
        <v>1</v>
      </c>
      <c r="N621" s="7" t="s">
        <v>54</v>
      </c>
      <c r="O621" s="7"/>
      <c r="P621" s="7" t="s">
        <v>55</v>
      </c>
      <c r="Q621" s="7">
        <v>0</v>
      </c>
      <c r="R621" s="7" t="s">
        <v>55</v>
      </c>
      <c r="S621" s="7" t="s">
        <v>55</v>
      </c>
      <c r="T621" s="7" t="s">
        <v>55</v>
      </c>
      <c r="U621" s="7" t="s">
        <v>56</v>
      </c>
      <c r="V621" s="7"/>
      <c r="W621" s="7"/>
      <c r="X621" s="7"/>
      <c r="Y621" s="7">
        <v>0</v>
      </c>
      <c r="Z621" s="19" cm="1">
        <f t="array" ref="Z621">MAX(VALUE(Table1[[#This Row],[Enter measured harness resistance value (1st measurement)]:[Enter measured harness resistance value (3rd measurement)]]))</f>
        <v>0</v>
      </c>
      <c r="AA621" s="19" cm="1">
        <f t="array" ref="AA621">MIN(VALUE(Table1[[#This Row],[Enter measured harness resistance value (1st measurement)]:[Enter measured harness resistance value (3rd measurement)]]))</f>
        <v>0</v>
      </c>
      <c r="AB621" s="19">
        <f>IF(ISBLANK(Table1[[#This Row],[Enter measured harness resistance value (1st measurement)]]), 0, 1)</f>
        <v>0</v>
      </c>
      <c r="AC621" s="7">
        <v>0</v>
      </c>
      <c r="AD621" s="7" t="s">
        <v>55</v>
      </c>
      <c r="AE621" s="7" t="s">
        <v>57</v>
      </c>
      <c r="AF621" s="7"/>
      <c r="AG621" s="7"/>
      <c r="AH621" s="7"/>
      <c r="AI621" s="7"/>
      <c r="AJ621" s="7" t="s">
        <v>58</v>
      </c>
      <c r="AK621" s="7"/>
      <c r="AL621" s="7"/>
      <c r="AM621" s="7">
        <f>VALUE(Table1[[#This Row],[Planned Test Hours]])</f>
        <v>0</v>
      </c>
      <c r="AN621" s="7"/>
      <c r="AO621" s="7" t="s">
        <v>689</v>
      </c>
      <c r="AP621" s="7"/>
      <c r="AQ621" s="7"/>
      <c r="AR621" s="7"/>
      <c r="AS621" s="7"/>
      <c r="AT621" s="13"/>
      <c r="AU621" s="13"/>
      <c r="AV621" s="17"/>
    </row>
    <row r="622" spans="1:48" ht="14.4" x14ac:dyDescent="0.3">
      <c r="A622" s="12">
        <v>546</v>
      </c>
      <c r="B622" s="14">
        <v>44466.5</v>
      </c>
      <c r="C622" s="14">
        <v>44466.502083333333</v>
      </c>
      <c r="D622" s="13" t="s">
        <v>418</v>
      </c>
      <c r="E622" s="13" t="s">
        <v>419</v>
      </c>
      <c r="F622" s="13" t="s">
        <v>661</v>
      </c>
      <c r="G622" s="15">
        <v>44466</v>
      </c>
      <c r="H622" s="13" t="s">
        <v>725</v>
      </c>
      <c r="I622" s="13">
        <v>16</v>
      </c>
      <c r="J622" s="13" t="s">
        <v>51</v>
      </c>
      <c r="K622" s="13" t="s">
        <v>710</v>
      </c>
      <c r="L622" s="13" t="s">
        <v>53</v>
      </c>
      <c r="M622" s="13">
        <v>1</v>
      </c>
      <c r="N622" s="13" t="s">
        <v>54</v>
      </c>
      <c r="O622" s="13"/>
      <c r="P622" s="13" t="s">
        <v>55</v>
      </c>
      <c r="Q622" s="13">
        <v>0</v>
      </c>
      <c r="R622" s="13" t="s">
        <v>55</v>
      </c>
      <c r="S622" s="13" t="s">
        <v>55</v>
      </c>
      <c r="T622" s="13" t="s">
        <v>55</v>
      </c>
      <c r="U622" s="13" t="s">
        <v>56</v>
      </c>
      <c r="V622" s="13"/>
      <c r="W622" s="13"/>
      <c r="X622" s="13"/>
      <c r="Y622" s="13">
        <v>0</v>
      </c>
      <c r="Z622" s="21" cm="1">
        <f t="array" ref="Z622">MAX(VALUE(Table1[[#This Row],[Enter measured harness resistance value (1st measurement)]:[Enter measured harness resistance value (3rd measurement)]]))</f>
        <v>0</v>
      </c>
      <c r="AA622" s="21" cm="1">
        <f t="array" ref="AA622">MIN(VALUE(Table1[[#This Row],[Enter measured harness resistance value (1st measurement)]:[Enter measured harness resistance value (3rd measurement)]]))</f>
        <v>0</v>
      </c>
      <c r="AB622" s="21">
        <f>IF(ISBLANK(Table1[[#This Row],[Enter measured harness resistance value (1st measurement)]]), 0, 1)</f>
        <v>0</v>
      </c>
      <c r="AC622" s="13">
        <v>0</v>
      </c>
      <c r="AD622" s="13" t="s">
        <v>55</v>
      </c>
      <c r="AE622" s="13" t="s">
        <v>57</v>
      </c>
      <c r="AF622" s="13"/>
      <c r="AG622" s="13"/>
      <c r="AH622" s="13"/>
      <c r="AI622" s="13"/>
      <c r="AJ622" s="13" t="s">
        <v>58</v>
      </c>
      <c r="AK622" s="13"/>
      <c r="AL622" s="13"/>
      <c r="AM622" s="13">
        <f>VALUE(Table1[[#This Row],[Planned Test Hours]])</f>
        <v>0</v>
      </c>
      <c r="AN622" s="13"/>
      <c r="AO622" s="13" t="s">
        <v>689</v>
      </c>
      <c r="AP622" s="13"/>
      <c r="AQ622" s="13"/>
      <c r="AR622" s="13"/>
      <c r="AS622" s="13"/>
      <c r="AT622" s="7"/>
      <c r="AU622" s="7"/>
      <c r="AV622" s="11"/>
    </row>
    <row r="623" spans="1:48" ht="14.4" x14ac:dyDescent="0.3">
      <c r="A623" s="8">
        <v>547</v>
      </c>
      <c r="B623" s="9">
        <v>44466.502083333333</v>
      </c>
      <c r="C623" s="9">
        <v>44466.503472222219</v>
      </c>
      <c r="D623" s="7" t="s">
        <v>418</v>
      </c>
      <c r="E623" s="7" t="s">
        <v>419</v>
      </c>
      <c r="F623" s="7" t="s">
        <v>661</v>
      </c>
      <c r="G623" s="10">
        <v>44466</v>
      </c>
      <c r="H623" s="7" t="s">
        <v>726</v>
      </c>
      <c r="I623" s="7">
        <v>17</v>
      </c>
      <c r="J623" s="7" t="s">
        <v>51</v>
      </c>
      <c r="K623" s="7" t="s">
        <v>710</v>
      </c>
      <c r="L623" s="7" t="s">
        <v>53</v>
      </c>
      <c r="M623" s="7">
        <v>1</v>
      </c>
      <c r="N623" s="7" t="s">
        <v>54</v>
      </c>
      <c r="O623" s="7"/>
      <c r="P623" s="7" t="s">
        <v>55</v>
      </c>
      <c r="Q623" s="7">
        <v>0</v>
      </c>
      <c r="R623" s="7" t="s">
        <v>55</v>
      </c>
      <c r="S623" s="7" t="s">
        <v>55</v>
      </c>
      <c r="T623" s="7" t="s">
        <v>55</v>
      </c>
      <c r="U623" s="7" t="s">
        <v>56</v>
      </c>
      <c r="V623" s="7"/>
      <c r="W623" s="7"/>
      <c r="X623" s="7"/>
      <c r="Y623" s="7">
        <v>0</v>
      </c>
      <c r="Z623" s="19" cm="1">
        <f t="array" ref="Z623">MAX(VALUE(Table1[[#This Row],[Enter measured harness resistance value (1st measurement)]:[Enter measured harness resistance value (3rd measurement)]]))</f>
        <v>0</v>
      </c>
      <c r="AA623" s="19" cm="1">
        <f t="array" ref="AA623">MIN(VALUE(Table1[[#This Row],[Enter measured harness resistance value (1st measurement)]:[Enter measured harness resistance value (3rd measurement)]]))</f>
        <v>0</v>
      </c>
      <c r="AB623" s="19">
        <f>IF(ISBLANK(Table1[[#This Row],[Enter measured harness resistance value (1st measurement)]]), 0, 1)</f>
        <v>0</v>
      </c>
      <c r="AC623" s="7">
        <v>0</v>
      </c>
      <c r="AD623" s="7" t="s">
        <v>55</v>
      </c>
      <c r="AE623" s="7" t="s">
        <v>57</v>
      </c>
      <c r="AF623" s="7"/>
      <c r="AG623" s="7"/>
      <c r="AH623" s="7"/>
      <c r="AI623" s="7"/>
      <c r="AJ623" s="7" t="s">
        <v>58</v>
      </c>
      <c r="AK623" s="7"/>
      <c r="AL623" s="7"/>
      <c r="AM623" s="7">
        <f>VALUE(Table1[[#This Row],[Planned Test Hours]])</f>
        <v>0</v>
      </c>
      <c r="AN623" s="7"/>
      <c r="AO623" s="7" t="s">
        <v>689</v>
      </c>
      <c r="AP623" s="7"/>
      <c r="AQ623" s="7"/>
      <c r="AR623" s="7"/>
      <c r="AS623" s="7"/>
      <c r="AT623" s="13"/>
      <c r="AU623" s="13"/>
      <c r="AV623" s="17"/>
    </row>
    <row r="624" spans="1:48" ht="14.4" x14ac:dyDescent="0.3">
      <c r="A624" s="12">
        <v>548</v>
      </c>
      <c r="B624" s="14">
        <v>44466.504166666666</v>
      </c>
      <c r="C624" s="14">
        <v>44466.504861111112</v>
      </c>
      <c r="D624" s="13" t="s">
        <v>418</v>
      </c>
      <c r="E624" s="13" t="s">
        <v>419</v>
      </c>
      <c r="F624" s="13" t="s">
        <v>661</v>
      </c>
      <c r="G624" s="15">
        <v>44466</v>
      </c>
      <c r="H624" s="13" t="s">
        <v>727</v>
      </c>
      <c r="I624" s="13">
        <v>18</v>
      </c>
      <c r="J624" s="13" t="s">
        <v>51</v>
      </c>
      <c r="K624" s="13" t="s">
        <v>710</v>
      </c>
      <c r="L624" s="13" t="s">
        <v>53</v>
      </c>
      <c r="M624" s="13">
        <v>1</v>
      </c>
      <c r="N624" s="13" t="s">
        <v>54</v>
      </c>
      <c r="O624" s="13"/>
      <c r="P624" s="13" t="s">
        <v>55</v>
      </c>
      <c r="Q624" s="13">
        <v>0</v>
      </c>
      <c r="R624" s="13" t="s">
        <v>55</v>
      </c>
      <c r="S624" s="13" t="s">
        <v>55</v>
      </c>
      <c r="T624" s="13" t="s">
        <v>55</v>
      </c>
      <c r="U624" s="13" t="s">
        <v>56</v>
      </c>
      <c r="V624" s="13"/>
      <c r="W624" s="13"/>
      <c r="X624" s="13"/>
      <c r="Y624" s="13">
        <v>0</v>
      </c>
      <c r="Z624" s="21" cm="1">
        <f t="array" ref="Z624">MAX(VALUE(Table1[[#This Row],[Enter measured harness resistance value (1st measurement)]:[Enter measured harness resistance value (3rd measurement)]]))</f>
        <v>0</v>
      </c>
      <c r="AA624" s="21" cm="1">
        <f t="array" ref="AA624">MIN(VALUE(Table1[[#This Row],[Enter measured harness resistance value (1st measurement)]:[Enter measured harness resistance value (3rd measurement)]]))</f>
        <v>0</v>
      </c>
      <c r="AB624" s="21">
        <f>IF(ISBLANK(Table1[[#This Row],[Enter measured harness resistance value (1st measurement)]]), 0, 1)</f>
        <v>0</v>
      </c>
      <c r="AC624" s="13">
        <v>0</v>
      </c>
      <c r="AD624" s="13" t="s">
        <v>55</v>
      </c>
      <c r="AE624" s="13" t="s">
        <v>57</v>
      </c>
      <c r="AF624" s="13"/>
      <c r="AG624" s="13"/>
      <c r="AH624" s="13"/>
      <c r="AI624" s="13"/>
      <c r="AJ624" s="13" t="s">
        <v>58</v>
      </c>
      <c r="AK624" s="13"/>
      <c r="AL624" s="13"/>
      <c r="AM624" s="13">
        <f>VALUE(Table1[[#This Row],[Planned Test Hours]])</f>
        <v>0</v>
      </c>
      <c r="AN624" s="13"/>
      <c r="AO624" s="13" t="s">
        <v>689</v>
      </c>
      <c r="AP624" s="13"/>
      <c r="AQ624" s="13"/>
      <c r="AR624" s="13"/>
      <c r="AS624" s="13"/>
      <c r="AT624" s="7"/>
      <c r="AU624" s="7"/>
      <c r="AV624" s="11"/>
    </row>
    <row r="625" spans="1:48" ht="14.4" x14ac:dyDescent="0.3">
      <c r="A625" s="8">
        <v>549</v>
      </c>
      <c r="B625" s="9">
        <v>44466.504861111112</v>
      </c>
      <c r="C625" s="9">
        <v>44466.506249999999</v>
      </c>
      <c r="D625" s="7" t="s">
        <v>418</v>
      </c>
      <c r="E625" s="7" t="s">
        <v>419</v>
      </c>
      <c r="F625" s="7" t="s">
        <v>661</v>
      </c>
      <c r="G625" s="10">
        <v>44466</v>
      </c>
      <c r="H625" s="7" t="s">
        <v>728</v>
      </c>
      <c r="I625" s="7">
        <v>19</v>
      </c>
      <c r="J625" s="7" t="s">
        <v>51</v>
      </c>
      <c r="K625" s="7" t="s">
        <v>710</v>
      </c>
      <c r="L625" s="7" t="s">
        <v>53</v>
      </c>
      <c r="M625" s="7">
        <v>1</v>
      </c>
      <c r="N625" s="7" t="s">
        <v>54</v>
      </c>
      <c r="O625" s="7"/>
      <c r="P625" s="7" t="s">
        <v>55</v>
      </c>
      <c r="Q625" s="7">
        <v>0</v>
      </c>
      <c r="R625" s="7" t="s">
        <v>55</v>
      </c>
      <c r="S625" s="7" t="s">
        <v>55</v>
      </c>
      <c r="T625" s="7" t="s">
        <v>55</v>
      </c>
      <c r="U625" s="7" t="s">
        <v>56</v>
      </c>
      <c r="V625" s="7"/>
      <c r="W625" s="7"/>
      <c r="X625" s="7"/>
      <c r="Y625" s="7">
        <v>0</v>
      </c>
      <c r="Z625" s="19" cm="1">
        <f t="array" ref="Z625">MAX(VALUE(Table1[[#This Row],[Enter measured harness resistance value (1st measurement)]:[Enter measured harness resistance value (3rd measurement)]]))</f>
        <v>0</v>
      </c>
      <c r="AA625" s="19" cm="1">
        <f t="array" ref="AA625">MIN(VALUE(Table1[[#This Row],[Enter measured harness resistance value (1st measurement)]:[Enter measured harness resistance value (3rd measurement)]]))</f>
        <v>0</v>
      </c>
      <c r="AB625" s="19">
        <f>IF(ISBLANK(Table1[[#This Row],[Enter measured harness resistance value (1st measurement)]]), 0, 1)</f>
        <v>0</v>
      </c>
      <c r="AC625" s="7">
        <v>0</v>
      </c>
      <c r="AD625" s="7" t="s">
        <v>55</v>
      </c>
      <c r="AE625" s="7" t="s">
        <v>57</v>
      </c>
      <c r="AF625" s="7"/>
      <c r="AG625" s="7"/>
      <c r="AH625" s="7"/>
      <c r="AI625" s="7"/>
      <c r="AJ625" s="7" t="s">
        <v>58</v>
      </c>
      <c r="AK625" s="7"/>
      <c r="AL625" s="7"/>
      <c r="AM625" s="7">
        <f>VALUE(Table1[[#This Row],[Planned Test Hours]])</f>
        <v>0</v>
      </c>
      <c r="AN625" s="7"/>
      <c r="AO625" s="7" t="s">
        <v>689</v>
      </c>
      <c r="AP625" s="7"/>
      <c r="AQ625" s="7"/>
      <c r="AR625" s="7"/>
      <c r="AS625" s="7"/>
      <c r="AT625" s="13"/>
      <c r="AU625" s="13"/>
      <c r="AV625" s="17"/>
    </row>
    <row r="626" spans="1:48" ht="14.4" x14ac:dyDescent="0.3">
      <c r="A626" s="12">
        <v>550</v>
      </c>
      <c r="B626" s="14">
        <v>44466.506249999999</v>
      </c>
      <c r="C626" s="14">
        <v>44466.506944444445</v>
      </c>
      <c r="D626" s="13" t="s">
        <v>418</v>
      </c>
      <c r="E626" s="13" t="s">
        <v>419</v>
      </c>
      <c r="F626" s="13" t="s">
        <v>661</v>
      </c>
      <c r="G626" s="15">
        <v>44466</v>
      </c>
      <c r="H626" s="13" t="s">
        <v>729</v>
      </c>
      <c r="I626" s="13">
        <v>20</v>
      </c>
      <c r="J626" s="13" t="s">
        <v>51</v>
      </c>
      <c r="K626" s="13" t="s">
        <v>710</v>
      </c>
      <c r="L626" s="13" t="s">
        <v>53</v>
      </c>
      <c r="M626" s="13">
        <v>1</v>
      </c>
      <c r="N626" s="13" t="s">
        <v>54</v>
      </c>
      <c r="O626" s="13"/>
      <c r="P626" s="13" t="s">
        <v>55</v>
      </c>
      <c r="Q626" s="13">
        <v>0</v>
      </c>
      <c r="R626" s="13" t="s">
        <v>55</v>
      </c>
      <c r="S626" s="13" t="s">
        <v>55</v>
      </c>
      <c r="T626" s="13" t="s">
        <v>55</v>
      </c>
      <c r="U626" s="13" t="s">
        <v>56</v>
      </c>
      <c r="V626" s="13"/>
      <c r="W626" s="13"/>
      <c r="X626" s="13"/>
      <c r="Y626" s="13">
        <v>0</v>
      </c>
      <c r="Z626" s="21" cm="1">
        <f t="array" ref="Z626">MAX(VALUE(Table1[[#This Row],[Enter measured harness resistance value (1st measurement)]:[Enter measured harness resistance value (3rd measurement)]]))</f>
        <v>0</v>
      </c>
      <c r="AA626" s="21" cm="1">
        <f t="array" ref="AA626">MIN(VALUE(Table1[[#This Row],[Enter measured harness resistance value (1st measurement)]:[Enter measured harness resistance value (3rd measurement)]]))</f>
        <v>0</v>
      </c>
      <c r="AB626" s="21">
        <f>IF(ISBLANK(Table1[[#This Row],[Enter measured harness resistance value (1st measurement)]]), 0, 1)</f>
        <v>0</v>
      </c>
      <c r="AC626" s="13">
        <v>0</v>
      </c>
      <c r="AD626" s="13" t="s">
        <v>55</v>
      </c>
      <c r="AE626" s="13" t="s">
        <v>57</v>
      </c>
      <c r="AF626" s="13"/>
      <c r="AG626" s="13"/>
      <c r="AH626" s="13"/>
      <c r="AI626" s="13"/>
      <c r="AJ626" s="13" t="s">
        <v>58</v>
      </c>
      <c r="AK626" s="13"/>
      <c r="AL626" s="13"/>
      <c r="AM626" s="13">
        <f>VALUE(Table1[[#This Row],[Planned Test Hours]])</f>
        <v>0</v>
      </c>
      <c r="AN626" s="13"/>
      <c r="AO626" s="13" t="s">
        <v>689</v>
      </c>
      <c r="AP626" s="13"/>
      <c r="AQ626" s="13"/>
      <c r="AR626" s="13"/>
      <c r="AS626" s="13"/>
      <c r="AT626" s="7"/>
      <c r="AU626" s="7"/>
      <c r="AV626" s="11"/>
    </row>
    <row r="627" spans="1:48" ht="14.4" x14ac:dyDescent="0.3">
      <c r="A627" s="12">
        <v>551</v>
      </c>
      <c r="B627" s="14">
        <v>44474.613194444442</v>
      </c>
      <c r="C627" s="14">
        <v>44474.618750000001</v>
      </c>
      <c r="D627" s="13" t="s">
        <v>418</v>
      </c>
      <c r="E627" s="13" t="s">
        <v>419</v>
      </c>
      <c r="F627" s="13" t="s">
        <v>419</v>
      </c>
      <c r="G627" s="15">
        <v>44474</v>
      </c>
      <c r="H627" s="13" t="s">
        <v>730</v>
      </c>
      <c r="I627" s="13">
        <v>21</v>
      </c>
      <c r="J627" s="13" t="s">
        <v>51</v>
      </c>
      <c r="K627" s="13" t="s">
        <v>710</v>
      </c>
      <c r="L627" s="13" t="s">
        <v>53</v>
      </c>
      <c r="M627" s="13">
        <v>1</v>
      </c>
      <c r="N627" s="13" t="s">
        <v>54</v>
      </c>
      <c r="O627" s="13"/>
      <c r="P627" s="13" t="s">
        <v>55</v>
      </c>
      <c r="Q627" s="13">
        <v>0</v>
      </c>
      <c r="R627" s="13" t="s">
        <v>55</v>
      </c>
      <c r="S627" s="13" t="s">
        <v>55</v>
      </c>
      <c r="T627" s="13" t="s">
        <v>55</v>
      </c>
      <c r="U627" s="13" t="s">
        <v>56</v>
      </c>
      <c r="V627" s="13"/>
      <c r="W627" s="13"/>
      <c r="X627" s="13"/>
      <c r="Y627" s="13">
        <v>0</v>
      </c>
      <c r="Z627" s="21" cm="1">
        <f t="array" ref="Z627">MAX(VALUE(Table1[[#This Row],[Enter measured harness resistance value (1st measurement)]:[Enter measured harness resistance value (3rd measurement)]]))</f>
        <v>0</v>
      </c>
      <c r="AA627" s="21" cm="1">
        <f t="array" ref="AA627">MIN(VALUE(Table1[[#This Row],[Enter measured harness resistance value (1st measurement)]:[Enter measured harness resistance value (3rd measurement)]]))</f>
        <v>0</v>
      </c>
      <c r="AB627" s="21">
        <f>IF(ISBLANK(Table1[[#This Row],[Enter measured harness resistance value (1st measurement)]]), 0, 1)</f>
        <v>0</v>
      </c>
      <c r="AC627" s="13">
        <v>0</v>
      </c>
      <c r="AD627" s="13" t="s">
        <v>55</v>
      </c>
      <c r="AE627" s="13" t="s">
        <v>57</v>
      </c>
      <c r="AF627" s="13"/>
      <c r="AG627" s="13"/>
      <c r="AH627" s="13"/>
      <c r="AI627" s="13"/>
      <c r="AJ627" s="13" t="s">
        <v>58</v>
      </c>
      <c r="AK627" s="13"/>
      <c r="AL627" s="13"/>
      <c r="AM627" s="13">
        <f>VALUE(Table1[[#This Row],[Planned Test Hours]])</f>
        <v>0</v>
      </c>
      <c r="AN627" s="13"/>
      <c r="AO627" s="13" t="s">
        <v>689</v>
      </c>
      <c r="AP627" s="13"/>
      <c r="AQ627" s="13"/>
      <c r="AR627" s="13"/>
      <c r="AS627" s="13"/>
      <c r="AT627" s="13"/>
      <c r="AU627" s="13"/>
      <c r="AV627" s="17"/>
    </row>
    <row r="628" spans="1:48" ht="14.4" x14ac:dyDescent="0.3">
      <c r="A628" s="8">
        <v>552</v>
      </c>
      <c r="B628" s="9">
        <v>44474.618750000001</v>
      </c>
      <c r="C628" s="9">
        <v>44474.619444444441</v>
      </c>
      <c r="D628" s="7" t="s">
        <v>418</v>
      </c>
      <c r="E628" s="7" t="s">
        <v>419</v>
      </c>
      <c r="F628" s="7" t="s">
        <v>419</v>
      </c>
      <c r="G628" s="10">
        <v>44474</v>
      </c>
      <c r="H628" s="7" t="s">
        <v>731</v>
      </c>
      <c r="I628" s="7">
        <v>22</v>
      </c>
      <c r="J628" s="7" t="s">
        <v>51</v>
      </c>
      <c r="K628" s="7" t="s">
        <v>710</v>
      </c>
      <c r="L628" s="7" t="s">
        <v>53</v>
      </c>
      <c r="M628" s="7">
        <v>1</v>
      </c>
      <c r="N628" s="7" t="s">
        <v>54</v>
      </c>
      <c r="O628" s="7"/>
      <c r="P628" s="7" t="s">
        <v>55</v>
      </c>
      <c r="Q628" s="7">
        <v>0</v>
      </c>
      <c r="R628" s="7" t="s">
        <v>55</v>
      </c>
      <c r="S628" s="7" t="s">
        <v>55</v>
      </c>
      <c r="T628" s="7" t="s">
        <v>55</v>
      </c>
      <c r="U628" s="7" t="s">
        <v>56</v>
      </c>
      <c r="V628" s="7"/>
      <c r="W628" s="7"/>
      <c r="X628" s="7"/>
      <c r="Y628" s="7">
        <v>0</v>
      </c>
      <c r="Z628" s="19" cm="1">
        <f t="array" ref="Z628">MAX(VALUE(Table1[[#This Row],[Enter measured harness resistance value (1st measurement)]:[Enter measured harness resistance value (3rd measurement)]]))</f>
        <v>0</v>
      </c>
      <c r="AA628" s="19" cm="1">
        <f t="array" ref="AA628">MIN(VALUE(Table1[[#This Row],[Enter measured harness resistance value (1st measurement)]:[Enter measured harness resistance value (3rd measurement)]]))</f>
        <v>0</v>
      </c>
      <c r="AB628" s="19">
        <f>IF(ISBLANK(Table1[[#This Row],[Enter measured harness resistance value (1st measurement)]]), 0, 1)</f>
        <v>0</v>
      </c>
      <c r="AC628" s="7">
        <v>0</v>
      </c>
      <c r="AD628" s="7" t="s">
        <v>55</v>
      </c>
      <c r="AE628" s="7" t="s">
        <v>57</v>
      </c>
      <c r="AF628" s="7"/>
      <c r="AG628" s="7"/>
      <c r="AH628" s="7"/>
      <c r="AI628" s="7"/>
      <c r="AJ628" s="7" t="s">
        <v>58</v>
      </c>
      <c r="AK628" s="7"/>
      <c r="AL628" s="7"/>
      <c r="AM628" s="7">
        <f>VALUE(Table1[[#This Row],[Planned Test Hours]])</f>
        <v>0</v>
      </c>
      <c r="AN628" s="7"/>
      <c r="AO628" s="7" t="s">
        <v>689</v>
      </c>
      <c r="AP628" s="7"/>
      <c r="AQ628" s="7"/>
      <c r="AR628" s="7"/>
      <c r="AS628" s="7"/>
      <c r="AT628" s="7"/>
      <c r="AU628" s="7"/>
      <c r="AV628" s="11"/>
    </row>
    <row r="629" spans="1:48" ht="14.4" x14ac:dyDescent="0.3">
      <c r="A629" s="12">
        <v>553</v>
      </c>
      <c r="B629" s="14">
        <v>44474.619444444441</v>
      </c>
      <c r="C629" s="14">
        <v>44474.620138888888</v>
      </c>
      <c r="D629" s="13" t="s">
        <v>418</v>
      </c>
      <c r="E629" s="13" t="s">
        <v>419</v>
      </c>
      <c r="F629" s="13" t="s">
        <v>419</v>
      </c>
      <c r="G629" s="15">
        <v>44474</v>
      </c>
      <c r="H629" s="13" t="s">
        <v>732</v>
      </c>
      <c r="I629" s="13">
        <v>23</v>
      </c>
      <c r="J629" s="13" t="s">
        <v>51</v>
      </c>
      <c r="K629" s="13" t="s">
        <v>710</v>
      </c>
      <c r="L629" s="13" t="s">
        <v>53</v>
      </c>
      <c r="M629" s="13">
        <v>1</v>
      </c>
      <c r="N629" s="13" t="s">
        <v>54</v>
      </c>
      <c r="O629" s="13"/>
      <c r="P629" s="13" t="s">
        <v>55</v>
      </c>
      <c r="Q629" s="13">
        <v>0</v>
      </c>
      <c r="R629" s="13" t="s">
        <v>55</v>
      </c>
      <c r="S629" s="13" t="s">
        <v>55</v>
      </c>
      <c r="T629" s="13" t="s">
        <v>55</v>
      </c>
      <c r="U629" s="13" t="s">
        <v>56</v>
      </c>
      <c r="V629" s="13"/>
      <c r="W629" s="13"/>
      <c r="X629" s="13"/>
      <c r="Y629" s="13">
        <v>0</v>
      </c>
      <c r="Z629" s="21" cm="1">
        <f t="array" ref="Z629">MAX(VALUE(Table1[[#This Row],[Enter measured harness resistance value (1st measurement)]:[Enter measured harness resistance value (3rd measurement)]]))</f>
        <v>0</v>
      </c>
      <c r="AA629" s="21" cm="1">
        <f t="array" ref="AA629">MIN(VALUE(Table1[[#This Row],[Enter measured harness resistance value (1st measurement)]:[Enter measured harness resistance value (3rd measurement)]]))</f>
        <v>0</v>
      </c>
      <c r="AB629" s="21">
        <f>IF(ISBLANK(Table1[[#This Row],[Enter measured harness resistance value (1st measurement)]]), 0, 1)</f>
        <v>0</v>
      </c>
      <c r="AC629" s="13">
        <v>0</v>
      </c>
      <c r="AD629" s="13" t="s">
        <v>55</v>
      </c>
      <c r="AE629" s="13" t="s">
        <v>57</v>
      </c>
      <c r="AF629" s="13"/>
      <c r="AG629" s="13"/>
      <c r="AH629" s="13"/>
      <c r="AI629" s="13"/>
      <c r="AJ629" s="13" t="s">
        <v>58</v>
      </c>
      <c r="AK629" s="13"/>
      <c r="AL629" s="13"/>
      <c r="AM629" s="13">
        <f>VALUE(Table1[[#This Row],[Planned Test Hours]])</f>
        <v>0</v>
      </c>
      <c r="AN629" s="13"/>
      <c r="AO629" s="13" t="s">
        <v>689</v>
      </c>
      <c r="AP629" s="13"/>
      <c r="AQ629" s="13"/>
      <c r="AR629" s="13"/>
      <c r="AS629" s="13"/>
      <c r="AT629" s="13"/>
      <c r="AU629" s="13"/>
      <c r="AV629" s="17"/>
    </row>
    <row r="630" spans="1:48" ht="14.4" x14ac:dyDescent="0.3">
      <c r="A630" s="8">
        <v>554</v>
      </c>
      <c r="B630" s="9">
        <v>44474.620138888888</v>
      </c>
      <c r="C630" s="9">
        <v>44474.620138888888</v>
      </c>
      <c r="D630" s="7" t="s">
        <v>418</v>
      </c>
      <c r="E630" s="7" t="s">
        <v>419</v>
      </c>
      <c r="F630" s="7" t="s">
        <v>419</v>
      </c>
      <c r="G630" s="10">
        <v>44474</v>
      </c>
      <c r="H630" s="7" t="s">
        <v>733</v>
      </c>
      <c r="I630" s="7">
        <v>24</v>
      </c>
      <c r="J630" s="7" t="s">
        <v>51</v>
      </c>
      <c r="K630" s="7" t="s">
        <v>710</v>
      </c>
      <c r="L630" s="7" t="s">
        <v>53</v>
      </c>
      <c r="M630" s="7">
        <v>1</v>
      </c>
      <c r="N630" s="7" t="s">
        <v>54</v>
      </c>
      <c r="O630" s="7"/>
      <c r="P630" s="7" t="s">
        <v>55</v>
      </c>
      <c r="Q630" s="7">
        <v>0</v>
      </c>
      <c r="R630" s="7" t="s">
        <v>55</v>
      </c>
      <c r="S630" s="7" t="s">
        <v>55</v>
      </c>
      <c r="T630" s="7" t="s">
        <v>55</v>
      </c>
      <c r="U630" s="7" t="s">
        <v>56</v>
      </c>
      <c r="V630" s="7"/>
      <c r="W630" s="7"/>
      <c r="X630" s="7"/>
      <c r="Y630" s="7">
        <v>0</v>
      </c>
      <c r="Z630" s="19" cm="1">
        <f t="array" ref="Z630">MAX(VALUE(Table1[[#This Row],[Enter measured harness resistance value (1st measurement)]:[Enter measured harness resistance value (3rd measurement)]]))</f>
        <v>0</v>
      </c>
      <c r="AA630" s="19" cm="1">
        <f t="array" ref="AA630">MIN(VALUE(Table1[[#This Row],[Enter measured harness resistance value (1st measurement)]:[Enter measured harness resistance value (3rd measurement)]]))</f>
        <v>0</v>
      </c>
      <c r="AB630" s="19">
        <f>IF(ISBLANK(Table1[[#This Row],[Enter measured harness resistance value (1st measurement)]]), 0, 1)</f>
        <v>0</v>
      </c>
      <c r="AC630" s="7">
        <v>0</v>
      </c>
      <c r="AD630" s="7" t="s">
        <v>55</v>
      </c>
      <c r="AE630" s="7" t="s">
        <v>57</v>
      </c>
      <c r="AF630" s="7"/>
      <c r="AG630" s="7"/>
      <c r="AH630" s="7"/>
      <c r="AI630" s="7"/>
      <c r="AJ630" s="7" t="s">
        <v>58</v>
      </c>
      <c r="AK630" s="7"/>
      <c r="AL630" s="7"/>
      <c r="AM630" s="7">
        <f>VALUE(Table1[[#This Row],[Planned Test Hours]])</f>
        <v>0</v>
      </c>
      <c r="AN630" s="7"/>
      <c r="AO630" s="7" t="s">
        <v>689</v>
      </c>
      <c r="AP630" s="7"/>
      <c r="AQ630" s="7"/>
      <c r="AR630" s="7"/>
      <c r="AS630" s="7"/>
      <c r="AT630" s="7"/>
      <c r="AU630" s="7"/>
      <c r="AV630" s="11"/>
    </row>
    <row r="631" spans="1:48" ht="14.4" x14ac:dyDescent="0.3">
      <c r="A631" s="12">
        <v>555</v>
      </c>
      <c r="B631" s="14">
        <v>44474.620138888888</v>
      </c>
      <c r="C631" s="14">
        <v>44474.621527777781</v>
      </c>
      <c r="D631" s="13" t="s">
        <v>418</v>
      </c>
      <c r="E631" s="13" t="s">
        <v>419</v>
      </c>
      <c r="F631" s="13" t="s">
        <v>419</v>
      </c>
      <c r="G631" s="15">
        <v>44474</v>
      </c>
      <c r="H631" s="13" t="s">
        <v>734</v>
      </c>
      <c r="I631" s="13">
        <v>25</v>
      </c>
      <c r="J631" s="13" t="s">
        <v>51</v>
      </c>
      <c r="K631" s="13" t="s">
        <v>710</v>
      </c>
      <c r="L631" s="13" t="s">
        <v>53</v>
      </c>
      <c r="M631" s="13">
        <v>1</v>
      </c>
      <c r="N631" s="13" t="s">
        <v>54</v>
      </c>
      <c r="O631" s="13"/>
      <c r="P631" s="13" t="s">
        <v>55</v>
      </c>
      <c r="Q631" s="13">
        <v>0</v>
      </c>
      <c r="R631" s="13" t="s">
        <v>55</v>
      </c>
      <c r="S631" s="13" t="s">
        <v>55</v>
      </c>
      <c r="T631" s="13" t="s">
        <v>55</v>
      </c>
      <c r="U631" s="13" t="s">
        <v>56</v>
      </c>
      <c r="V631" s="13"/>
      <c r="W631" s="13"/>
      <c r="X631" s="13"/>
      <c r="Y631" s="13">
        <v>0</v>
      </c>
      <c r="Z631" s="21" cm="1">
        <f t="array" ref="Z631">MAX(VALUE(Table1[[#This Row],[Enter measured harness resistance value (1st measurement)]:[Enter measured harness resistance value (3rd measurement)]]))</f>
        <v>0</v>
      </c>
      <c r="AA631" s="21" cm="1">
        <f t="array" ref="AA631">MIN(VALUE(Table1[[#This Row],[Enter measured harness resistance value (1st measurement)]:[Enter measured harness resistance value (3rd measurement)]]))</f>
        <v>0</v>
      </c>
      <c r="AB631" s="21">
        <f>IF(ISBLANK(Table1[[#This Row],[Enter measured harness resistance value (1st measurement)]]), 0, 1)</f>
        <v>0</v>
      </c>
      <c r="AC631" s="13">
        <v>0</v>
      </c>
      <c r="AD631" s="13" t="s">
        <v>55</v>
      </c>
      <c r="AE631" s="13" t="s">
        <v>57</v>
      </c>
      <c r="AF631" s="13"/>
      <c r="AG631" s="13"/>
      <c r="AH631" s="13"/>
      <c r="AI631" s="13"/>
      <c r="AJ631" s="13" t="s">
        <v>58</v>
      </c>
      <c r="AK631" s="13"/>
      <c r="AL631" s="13"/>
      <c r="AM631" s="13">
        <f>VALUE(Table1[[#This Row],[Planned Test Hours]])</f>
        <v>0</v>
      </c>
      <c r="AN631" s="13"/>
      <c r="AO631" s="13" t="s">
        <v>689</v>
      </c>
      <c r="AP631" s="13"/>
      <c r="AQ631" s="13"/>
      <c r="AR631" s="13"/>
      <c r="AS631" s="13"/>
      <c r="AT631" s="13"/>
      <c r="AU631" s="13"/>
      <c r="AV631" s="17"/>
    </row>
    <row r="632" spans="1:48" ht="14.4" x14ac:dyDescent="0.3">
      <c r="A632" s="8">
        <v>556</v>
      </c>
      <c r="B632" s="9">
        <v>44474.621527777781</v>
      </c>
      <c r="C632" s="9">
        <v>44474.62222222222</v>
      </c>
      <c r="D632" s="7" t="s">
        <v>418</v>
      </c>
      <c r="E632" s="7" t="s">
        <v>419</v>
      </c>
      <c r="F632" s="7" t="s">
        <v>419</v>
      </c>
      <c r="G632" s="10">
        <v>44474</v>
      </c>
      <c r="H632" s="7" t="s">
        <v>735</v>
      </c>
      <c r="I632" s="7">
        <v>26</v>
      </c>
      <c r="J632" s="7" t="s">
        <v>51</v>
      </c>
      <c r="K632" s="7" t="s">
        <v>710</v>
      </c>
      <c r="L632" s="7" t="s">
        <v>53</v>
      </c>
      <c r="M632" s="7">
        <v>1</v>
      </c>
      <c r="N632" s="7" t="s">
        <v>54</v>
      </c>
      <c r="O632" s="7"/>
      <c r="P632" s="7" t="s">
        <v>55</v>
      </c>
      <c r="Q632" s="7">
        <v>0</v>
      </c>
      <c r="R632" s="7" t="s">
        <v>55</v>
      </c>
      <c r="S632" s="7" t="s">
        <v>55</v>
      </c>
      <c r="T632" s="7" t="s">
        <v>55</v>
      </c>
      <c r="U632" s="7" t="s">
        <v>56</v>
      </c>
      <c r="V632" s="7"/>
      <c r="W632" s="7"/>
      <c r="X632" s="7"/>
      <c r="Y632" s="7">
        <v>0</v>
      </c>
      <c r="Z632" s="19" cm="1">
        <f t="array" ref="Z632">MAX(VALUE(Table1[[#This Row],[Enter measured harness resistance value (1st measurement)]:[Enter measured harness resistance value (3rd measurement)]]))</f>
        <v>0</v>
      </c>
      <c r="AA632" s="19" cm="1">
        <f t="array" ref="AA632">MIN(VALUE(Table1[[#This Row],[Enter measured harness resistance value (1st measurement)]:[Enter measured harness resistance value (3rd measurement)]]))</f>
        <v>0</v>
      </c>
      <c r="AB632" s="19">
        <f>IF(ISBLANK(Table1[[#This Row],[Enter measured harness resistance value (1st measurement)]]), 0, 1)</f>
        <v>0</v>
      </c>
      <c r="AC632" s="7">
        <v>0</v>
      </c>
      <c r="AD632" s="7" t="s">
        <v>55</v>
      </c>
      <c r="AE632" s="7" t="s">
        <v>57</v>
      </c>
      <c r="AF632" s="7"/>
      <c r="AG632" s="7"/>
      <c r="AH632" s="7"/>
      <c r="AI632" s="7"/>
      <c r="AJ632" s="7" t="s">
        <v>58</v>
      </c>
      <c r="AK632" s="7"/>
      <c r="AL632" s="7"/>
      <c r="AM632" s="7">
        <f>VALUE(Table1[[#This Row],[Planned Test Hours]])</f>
        <v>0</v>
      </c>
      <c r="AN632" s="7"/>
      <c r="AO632" s="7" t="s">
        <v>689</v>
      </c>
      <c r="AP632" s="7"/>
      <c r="AQ632" s="7"/>
      <c r="AR632" s="7"/>
      <c r="AS632" s="7"/>
      <c r="AT632" s="7"/>
      <c r="AU632" s="7"/>
      <c r="AV632" s="11"/>
    </row>
    <row r="633" spans="1:48" ht="14.4" x14ac:dyDescent="0.3">
      <c r="A633" s="12">
        <v>557</v>
      </c>
      <c r="B633" s="14">
        <v>44474.62222222222</v>
      </c>
      <c r="C633" s="14">
        <v>44474.622916666667</v>
      </c>
      <c r="D633" s="13" t="s">
        <v>418</v>
      </c>
      <c r="E633" s="13" t="s">
        <v>419</v>
      </c>
      <c r="F633" s="13" t="s">
        <v>419</v>
      </c>
      <c r="G633" s="15">
        <v>44474</v>
      </c>
      <c r="H633" s="13" t="s">
        <v>736</v>
      </c>
      <c r="I633" s="13">
        <v>27</v>
      </c>
      <c r="J633" s="13" t="s">
        <v>51</v>
      </c>
      <c r="K633" s="13" t="s">
        <v>710</v>
      </c>
      <c r="L633" s="13" t="s">
        <v>53</v>
      </c>
      <c r="M633" s="13">
        <v>1</v>
      </c>
      <c r="N633" s="13" t="s">
        <v>54</v>
      </c>
      <c r="O633" s="13"/>
      <c r="P633" s="13" t="s">
        <v>55</v>
      </c>
      <c r="Q633" s="13">
        <v>0</v>
      </c>
      <c r="R633" s="13" t="s">
        <v>55</v>
      </c>
      <c r="S633" s="13" t="s">
        <v>55</v>
      </c>
      <c r="T633" s="13" t="s">
        <v>55</v>
      </c>
      <c r="U633" s="13" t="s">
        <v>56</v>
      </c>
      <c r="V633" s="13"/>
      <c r="W633" s="13"/>
      <c r="X633" s="13"/>
      <c r="Y633" s="13">
        <v>0</v>
      </c>
      <c r="Z633" s="21" cm="1">
        <f t="array" ref="Z633">MAX(VALUE(Table1[[#This Row],[Enter measured harness resistance value (1st measurement)]:[Enter measured harness resistance value (3rd measurement)]]))</f>
        <v>0</v>
      </c>
      <c r="AA633" s="21" cm="1">
        <f t="array" ref="AA633">MIN(VALUE(Table1[[#This Row],[Enter measured harness resistance value (1st measurement)]:[Enter measured harness resistance value (3rd measurement)]]))</f>
        <v>0</v>
      </c>
      <c r="AB633" s="21">
        <f>IF(ISBLANK(Table1[[#This Row],[Enter measured harness resistance value (1st measurement)]]), 0, 1)</f>
        <v>0</v>
      </c>
      <c r="AC633" s="13">
        <v>0</v>
      </c>
      <c r="AD633" s="13" t="s">
        <v>55</v>
      </c>
      <c r="AE633" s="13" t="s">
        <v>57</v>
      </c>
      <c r="AF633" s="13"/>
      <c r="AG633" s="13"/>
      <c r="AH633" s="13"/>
      <c r="AI633" s="13"/>
      <c r="AJ633" s="13" t="s">
        <v>58</v>
      </c>
      <c r="AK633" s="13"/>
      <c r="AL633" s="13"/>
      <c r="AM633" s="13">
        <f>VALUE(Table1[[#This Row],[Planned Test Hours]])</f>
        <v>0</v>
      </c>
      <c r="AN633" s="13"/>
      <c r="AO633" s="13" t="s">
        <v>689</v>
      </c>
      <c r="AP633" s="13"/>
      <c r="AQ633" s="13"/>
      <c r="AR633" s="13"/>
      <c r="AS633" s="13"/>
      <c r="AT633" s="13"/>
      <c r="AU633" s="13"/>
      <c r="AV633" s="17"/>
    </row>
    <row r="634" spans="1:48" ht="14.4" x14ac:dyDescent="0.3">
      <c r="A634" s="8">
        <v>558</v>
      </c>
      <c r="B634" s="9">
        <v>44474.622916666667</v>
      </c>
      <c r="C634" s="9">
        <v>44474.622916666667</v>
      </c>
      <c r="D634" s="7" t="s">
        <v>418</v>
      </c>
      <c r="E634" s="7" t="s">
        <v>419</v>
      </c>
      <c r="F634" s="7" t="s">
        <v>419</v>
      </c>
      <c r="G634" s="10">
        <v>44474</v>
      </c>
      <c r="H634" s="7" t="s">
        <v>737</v>
      </c>
      <c r="I634" s="7">
        <v>28</v>
      </c>
      <c r="J634" s="7" t="s">
        <v>51</v>
      </c>
      <c r="K634" s="7" t="s">
        <v>710</v>
      </c>
      <c r="L634" s="7" t="s">
        <v>53</v>
      </c>
      <c r="M634" s="7">
        <v>1</v>
      </c>
      <c r="N634" s="7" t="s">
        <v>54</v>
      </c>
      <c r="O634" s="7"/>
      <c r="P634" s="7" t="s">
        <v>55</v>
      </c>
      <c r="Q634" s="7">
        <v>0</v>
      </c>
      <c r="R634" s="7" t="s">
        <v>55</v>
      </c>
      <c r="S634" s="7" t="s">
        <v>55</v>
      </c>
      <c r="T634" s="7" t="s">
        <v>55</v>
      </c>
      <c r="U634" s="7" t="s">
        <v>56</v>
      </c>
      <c r="V634" s="7"/>
      <c r="W634" s="7"/>
      <c r="X634" s="7"/>
      <c r="Y634" s="7">
        <v>0</v>
      </c>
      <c r="Z634" s="19" cm="1">
        <f t="array" ref="Z634">MAX(VALUE(Table1[[#This Row],[Enter measured harness resistance value (1st measurement)]:[Enter measured harness resistance value (3rd measurement)]]))</f>
        <v>0</v>
      </c>
      <c r="AA634" s="19" cm="1">
        <f t="array" ref="AA634">MIN(VALUE(Table1[[#This Row],[Enter measured harness resistance value (1st measurement)]:[Enter measured harness resistance value (3rd measurement)]]))</f>
        <v>0</v>
      </c>
      <c r="AB634" s="19">
        <f>IF(ISBLANK(Table1[[#This Row],[Enter measured harness resistance value (1st measurement)]]), 0, 1)</f>
        <v>0</v>
      </c>
      <c r="AC634" s="7">
        <v>0</v>
      </c>
      <c r="AD634" s="7" t="s">
        <v>55</v>
      </c>
      <c r="AE634" s="7" t="s">
        <v>57</v>
      </c>
      <c r="AF634" s="7"/>
      <c r="AG634" s="7"/>
      <c r="AH634" s="7"/>
      <c r="AI634" s="7"/>
      <c r="AJ634" s="7" t="s">
        <v>58</v>
      </c>
      <c r="AK634" s="7"/>
      <c r="AL634" s="7"/>
      <c r="AM634" s="7">
        <f>VALUE(Table1[[#This Row],[Planned Test Hours]])</f>
        <v>0</v>
      </c>
      <c r="AN634" s="7"/>
      <c r="AO634" s="7" t="s">
        <v>689</v>
      </c>
      <c r="AP634" s="7"/>
      <c r="AQ634" s="7"/>
      <c r="AR634" s="7"/>
      <c r="AS634" s="7"/>
      <c r="AT634" s="7"/>
      <c r="AU634" s="7"/>
      <c r="AV634" s="11"/>
    </row>
    <row r="635" spans="1:48" ht="14.4" x14ac:dyDescent="0.3">
      <c r="A635" s="12">
        <v>559</v>
      </c>
      <c r="B635" s="14">
        <v>44474.622916666667</v>
      </c>
      <c r="C635" s="14">
        <v>44474.623611111114</v>
      </c>
      <c r="D635" s="13" t="s">
        <v>418</v>
      </c>
      <c r="E635" s="13" t="s">
        <v>419</v>
      </c>
      <c r="F635" s="13" t="s">
        <v>419</v>
      </c>
      <c r="G635" s="15">
        <v>44474</v>
      </c>
      <c r="H635" s="13" t="s">
        <v>738</v>
      </c>
      <c r="I635" s="13">
        <v>29</v>
      </c>
      <c r="J635" s="13" t="s">
        <v>51</v>
      </c>
      <c r="K635" s="13" t="s">
        <v>710</v>
      </c>
      <c r="L635" s="13" t="s">
        <v>53</v>
      </c>
      <c r="M635" s="13">
        <v>1</v>
      </c>
      <c r="N635" s="13" t="s">
        <v>54</v>
      </c>
      <c r="O635" s="13"/>
      <c r="P635" s="13" t="s">
        <v>55</v>
      </c>
      <c r="Q635" s="13">
        <v>0</v>
      </c>
      <c r="R635" s="13" t="s">
        <v>55</v>
      </c>
      <c r="S635" s="13" t="s">
        <v>55</v>
      </c>
      <c r="T635" s="13" t="s">
        <v>55</v>
      </c>
      <c r="U635" s="13" t="s">
        <v>56</v>
      </c>
      <c r="V635" s="13"/>
      <c r="W635" s="13"/>
      <c r="X635" s="13"/>
      <c r="Y635" s="13">
        <v>0</v>
      </c>
      <c r="Z635" s="21" cm="1">
        <f t="array" ref="Z635">MAX(VALUE(Table1[[#This Row],[Enter measured harness resistance value (1st measurement)]:[Enter measured harness resistance value (3rd measurement)]]))</f>
        <v>0</v>
      </c>
      <c r="AA635" s="21" cm="1">
        <f t="array" ref="AA635">MIN(VALUE(Table1[[#This Row],[Enter measured harness resistance value (1st measurement)]:[Enter measured harness resistance value (3rd measurement)]]))</f>
        <v>0</v>
      </c>
      <c r="AB635" s="21">
        <f>IF(ISBLANK(Table1[[#This Row],[Enter measured harness resistance value (1st measurement)]]), 0, 1)</f>
        <v>0</v>
      </c>
      <c r="AC635" s="13">
        <v>0</v>
      </c>
      <c r="AD635" s="13" t="s">
        <v>55</v>
      </c>
      <c r="AE635" s="13" t="s">
        <v>57</v>
      </c>
      <c r="AF635" s="13"/>
      <c r="AG635" s="13"/>
      <c r="AH635" s="13"/>
      <c r="AI635" s="13"/>
      <c r="AJ635" s="13" t="s">
        <v>58</v>
      </c>
      <c r="AK635" s="13"/>
      <c r="AL635" s="13"/>
      <c r="AM635" s="13">
        <f>VALUE(Table1[[#This Row],[Planned Test Hours]])</f>
        <v>0</v>
      </c>
      <c r="AN635" s="13"/>
      <c r="AO635" s="13" t="s">
        <v>689</v>
      </c>
      <c r="AP635" s="13"/>
      <c r="AQ635" s="13"/>
      <c r="AR635" s="13"/>
      <c r="AS635" s="13"/>
      <c r="AT635" s="13"/>
      <c r="AU635" s="13"/>
      <c r="AV635" s="17"/>
    </row>
    <row r="636" spans="1:48" ht="14.4" x14ac:dyDescent="0.3">
      <c r="A636" s="8">
        <v>560</v>
      </c>
      <c r="B636" s="9">
        <v>44474.623611111114</v>
      </c>
      <c r="C636" s="9">
        <v>44474.623611111114</v>
      </c>
      <c r="D636" s="7" t="s">
        <v>418</v>
      </c>
      <c r="E636" s="7" t="s">
        <v>419</v>
      </c>
      <c r="F636" s="7" t="s">
        <v>419</v>
      </c>
      <c r="G636" s="10">
        <v>44474</v>
      </c>
      <c r="H636" s="7" t="s">
        <v>739</v>
      </c>
      <c r="I636" s="7">
        <v>30</v>
      </c>
      <c r="J636" s="7" t="s">
        <v>51</v>
      </c>
      <c r="K636" s="7" t="s">
        <v>710</v>
      </c>
      <c r="L636" s="7" t="s">
        <v>53</v>
      </c>
      <c r="M636" s="7">
        <v>1</v>
      </c>
      <c r="N636" s="7" t="s">
        <v>54</v>
      </c>
      <c r="O636" s="7"/>
      <c r="P636" s="7" t="s">
        <v>55</v>
      </c>
      <c r="Q636" s="7">
        <v>0</v>
      </c>
      <c r="R636" s="7" t="s">
        <v>55</v>
      </c>
      <c r="S636" s="7" t="s">
        <v>55</v>
      </c>
      <c r="T636" s="7" t="s">
        <v>55</v>
      </c>
      <c r="U636" s="7" t="s">
        <v>56</v>
      </c>
      <c r="V636" s="7"/>
      <c r="W636" s="7"/>
      <c r="X636" s="7"/>
      <c r="Y636" s="7">
        <v>0</v>
      </c>
      <c r="Z636" s="19" cm="1">
        <f t="array" ref="Z636">MAX(VALUE(Table1[[#This Row],[Enter measured harness resistance value (1st measurement)]:[Enter measured harness resistance value (3rd measurement)]]))</f>
        <v>0</v>
      </c>
      <c r="AA636" s="19" cm="1">
        <f t="array" ref="AA636">MIN(VALUE(Table1[[#This Row],[Enter measured harness resistance value (1st measurement)]:[Enter measured harness resistance value (3rd measurement)]]))</f>
        <v>0</v>
      </c>
      <c r="AB636" s="19">
        <f>IF(ISBLANK(Table1[[#This Row],[Enter measured harness resistance value (1st measurement)]]), 0, 1)</f>
        <v>0</v>
      </c>
      <c r="AC636" s="7">
        <v>0</v>
      </c>
      <c r="AD636" s="7" t="s">
        <v>55</v>
      </c>
      <c r="AE636" s="7" t="s">
        <v>57</v>
      </c>
      <c r="AF636" s="7"/>
      <c r="AG636" s="7"/>
      <c r="AH636" s="7"/>
      <c r="AI636" s="7"/>
      <c r="AJ636" s="7" t="s">
        <v>58</v>
      </c>
      <c r="AK636" s="7"/>
      <c r="AL636" s="7"/>
      <c r="AM636" s="7">
        <f>VALUE(Table1[[#This Row],[Planned Test Hours]])</f>
        <v>0</v>
      </c>
      <c r="AN636" s="7"/>
      <c r="AO636" s="7" t="s">
        <v>689</v>
      </c>
      <c r="AP636" s="7"/>
      <c r="AQ636" s="7"/>
      <c r="AR636" s="7"/>
      <c r="AS636" s="7"/>
      <c r="AT636" s="7"/>
      <c r="AU636" s="7"/>
      <c r="AV636" s="11"/>
    </row>
    <row r="637" spans="1:48" ht="14.4" x14ac:dyDescent="0.3">
      <c r="A637" s="12">
        <v>561</v>
      </c>
      <c r="B637" s="14">
        <v>44474.632638888892</v>
      </c>
      <c r="C637" s="14">
        <v>44474.633333333331</v>
      </c>
      <c r="D637" s="13" t="s">
        <v>418</v>
      </c>
      <c r="E637" s="13" t="s">
        <v>419</v>
      </c>
      <c r="F637" s="13" t="s">
        <v>419</v>
      </c>
      <c r="G637" s="15">
        <v>44474</v>
      </c>
      <c r="H637" s="13" t="s">
        <v>740</v>
      </c>
      <c r="I637" s="13">
        <v>57</v>
      </c>
      <c r="J637" s="13" t="s">
        <v>51</v>
      </c>
      <c r="K637" s="13" t="s">
        <v>366</v>
      </c>
      <c r="L637" s="13" t="s">
        <v>420</v>
      </c>
      <c r="M637" s="13">
        <v>-1</v>
      </c>
      <c r="N637" s="13"/>
      <c r="O637" s="13"/>
      <c r="P637" s="13" t="s">
        <v>55</v>
      </c>
      <c r="Q637" s="13"/>
      <c r="R637" s="13"/>
      <c r="S637" s="13"/>
      <c r="T637" s="13"/>
      <c r="U637" s="13"/>
      <c r="V637" s="13"/>
      <c r="W637" s="13"/>
      <c r="X637" s="13"/>
      <c r="Y637" s="13">
        <v>0</v>
      </c>
      <c r="Z637" s="21" cm="1">
        <f t="array" ref="Z637">MAX(VALUE(Table1[[#This Row],[Enter measured harness resistance value (1st measurement)]:[Enter measured harness resistance value (3rd measurement)]]))</f>
        <v>0</v>
      </c>
      <c r="AA637" s="21" cm="1">
        <f t="array" ref="AA637">MIN(VALUE(Table1[[#This Row],[Enter measured harness resistance value (1st measurement)]:[Enter measured harness resistance value (3rd measurement)]]))</f>
        <v>0</v>
      </c>
      <c r="AB637" s="21">
        <f>IF(ISBLANK(Table1[[#This Row],[Enter measured harness resistance value (1st measurement)]]), 0, 1)</f>
        <v>0</v>
      </c>
      <c r="AC637" s="13">
        <v>0</v>
      </c>
      <c r="AD637" s="13"/>
      <c r="AE637" s="13"/>
      <c r="AF637" s="13"/>
      <c r="AG637" s="13"/>
      <c r="AH637" s="13"/>
      <c r="AI637" s="13"/>
      <c r="AJ637" s="13"/>
      <c r="AK637" s="13" t="s">
        <v>662</v>
      </c>
      <c r="AL637" s="13" t="s">
        <v>662</v>
      </c>
      <c r="AM637" s="13" t="e">
        <f>VALUE(Table1[[#This Row],[Planned Test Hours]])</f>
        <v>#VALUE!</v>
      </c>
      <c r="AN637" s="13" t="s">
        <v>678</v>
      </c>
      <c r="AO637" s="13" t="s">
        <v>679</v>
      </c>
      <c r="AP637" s="13" t="s">
        <v>741</v>
      </c>
      <c r="AQ637" s="13"/>
      <c r="AR637" s="13"/>
      <c r="AS637" s="13"/>
      <c r="AT637" s="13"/>
      <c r="AU637" s="13"/>
      <c r="AV637" s="17"/>
    </row>
    <row r="638" spans="1:48" ht="14.4" hidden="1" customHeight="1" x14ac:dyDescent="0.3">
      <c r="A638" s="8">
        <v>3</v>
      </c>
      <c r="B638" s="9">
        <v>44477.431250000001</v>
      </c>
      <c r="C638" s="9">
        <v>44477.457638888889</v>
      </c>
      <c r="D638" s="7" t="s">
        <v>418</v>
      </c>
      <c r="E638" s="7" t="s">
        <v>419</v>
      </c>
      <c r="F638" s="7" t="s">
        <v>419</v>
      </c>
      <c r="G638" s="10">
        <v>44477</v>
      </c>
      <c r="H638" s="7" t="s">
        <v>583</v>
      </c>
      <c r="I638" s="7">
        <v>20</v>
      </c>
      <c r="J638" s="7" t="s">
        <v>499</v>
      </c>
      <c r="K638" s="7" t="s">
        <v>567</v>
      </c>
      <c r="L638" s="7" t="s">
        <v>420</v>
      </c>
      <c r="M638" s="7">
        <v>-1</v>
      </c>
      <c r="N638" s="7"/>
      <c r="O638" s="7"/>
      <c r="P638" s="7" t="s">
        <v>55</v>
      </c>
      <c r="Q638" s="7"/>
      <c r="R638" s="7"/>
      <c r="S638" s="7"/>
      <c r="T638" s="7"/>
      <c r="U638" s="7"/>
      <c r="V638" s="7"/>
      <c r="W638" s="7"/>
      <c r="X638" s="7"/>
      <c r="Y638" s="7">
        <v>0</v>
      </c>
      <c r="Z638" s="19" cm="1">
        <f t="array" ref="Z638">MAX(VALUE(Table1[[#This Row],[Enter measured harness resistance value (1st measurement)]:[Enter measured harness resistance value (3rd measurement)]]))</f>
        <v>0</v>
      </c>
      <c r="AA638" s="19" cm="1">
        <f t="array" ref="AA638">MIN(VALUE(Table1[[#This Row],[Enter measured harness resistance value (1st measurement)]:[Enter measured harness resistance value (3rd measurement)]]))</f>
        <v>0</v>
      </c>
      <c r="AB638" s="19">
        <f>IF(ISBLANK(Table1[[#This Row],[Enter measured harness resistance value (1st measurement)]]), 0, 1)</f>
        <v>0</v>
      </c>
      <c r="AC638" s="7">
        <v>0</v>
      </c>
      <c r="AD638" s="7"/>
      <c r="AE638" s="7"/>
      <c r="AF638" s="7"/>
      <c r="AG638" s="7"/>
      <c r="AH638" s="7"/>
      <c r="AI638" s="7"/>
      <c r="AJ638" s="7"/>
      <c r="AK638" s="7"/>
      <c r="AL638" s="7"/>
      <c r="AM638" s="7">
        <f>VALUE(Table1[[#This Row],[Planned Test Hours]])</f>
        <v>0</v>
      </c>
      <c r="AN638" s="7"/>
      <c r="AO638" s="7" t="s">
        <v>742</v>
      </c>
      <c r="AP638" s="7"/>
      <c r="AQ638" s="7"/>
      <c r="AR638" s="7"/>
      <c r="AS638" s="7"/>
      <c r="AT638" s="7"/>
      <c r="AU638" s="7"/>
      <c r="AV638" s="11"/>
    </row>
    <row r="639" spans="1:48" ht="14.4" hidden="1" customHeight="1" x14ac:dyDescent="0.3">
      <c r="A639" s="12">
        <v>4</v>
      </c>
      <c r="B639" s="14">
        <v>44477.457638888889</v>
      </c>
      <c r="C639" s="14">
        <v>44477.459027777775</v>
      </c>
      <c r="D639" s="13" t="s">
        <v>418</v>
      </c>
      <c r="E639" s="13" t="s">
        <v>419</v>
      </c>
      <c r="F639" s="13" t="s">
        <v>419</v>
      </c>
      <c r="G639" s="15">
        <v>44477</v>
      </c>
      <c r="H639" s="13" t="s">
        <v>586</v>
      </c>
      <c r="I639" s="13">
        <v>23</v>
      </c>
      <c r="J639" s="13" t="s">
        <v>499</v>
      </c>
      <c r="K639" s="13" t="s">
        <v>567</v>
      </c>
      <c r="L639" s="13" t="s">
        <v>420</v>
      </c>
      <c r="M639" s="13">
        <v>-1</v>
      </c>
      <c r="N639" s="13"/>
      <c r="O639" s="13"/>
      <c r="P639" s="13" t="s">
        <v>55</v>
      </c>
      <c r="Q639" s="13"/>
      <c r="R639" s="13"/>
      <c r="S639" s="13"/>
      <c r="T639" s="13"/>
      <c r="U639" s="13"/>
      <c r="V639" s="13"/>
      <c r="W639" s="13"/>
      <c r="X639" s="13"/>
      <c r="Y639" s="13">
        <v>0</v>
      </c>
      <c r="Z639" s="21" cm="1">
        <f t="array" ref="Z639">MAX(VALUE(Table1[[#This Row],[Enter measured harness resistance value (1st measurement)]:[Enter measured harness resistance value (3rd measurement)]]))</f>
        <v>0</v>
      </c>
      <c r="AA639" s="21" cm="1">
        <f t="array" ref="AA639">MIN(VALUE(Table1[[#This Row],[Enter measured harness resistance value (1st measurement)]:[Enter measured harness resistance value (3rd measurement)]]))</f>
        <v>0</v>
      </c>
      <c r="AB639" s="21">
        <f>IF(ISBLANK(Table1[[#This Row],[Enter measured harness resistance value (1st measurement)]]), 0, 1)</f>
        <v>0</v>
      </c>
      <c r="AC639" s="13">
        <v>0</v>
      </c>
      <c r="AD639" s="13"/>
      <c r="AE639" s="13"/>
      <c r="AF639" s="13"/>
      <c r="AG639" s="13"/>
      <c r="AH639" s="13"/>
      <c r="AI639" s="13"/>
      <c r="AJ639" s="13"/>
      <c r="AK639" s="13"/>
      <c r="AL639" s="13"/>
      <c r="AM639" s="13">
        <f>VALUE(Table1[[#This Row],[Planned Test Hours]])</f>
        <v>0</v>
      </c>
      <c r="AN639" s="13"/>
      <c r="AO639" s="13" t="s">
        <v>742</v>
      </c>
      <c r="AP639" s="13"/>
      <c r="AQ639" s="13"/>
      <c r="AR639" s="13"/>
      <c r="AS639" s="13"/>
      <c r="AT639" s="13"/>
      <c r="AU639" s="13"/>
      <c r="AV639" s="17"/>
    </row>
    <row r="640" spans="1:48" ht="14.4" hidden="1" customHeight="1" x14ac:dyDescent="0.3">
      <c r="A640" s="8">
        <v>5</v>
      </c>
      <c r="B640" s="9">
        <v>44477.459027777775</v>
      </c>
      <c r="C640" s="9">
        <v>44477.459027777775</v>
      </c>
      <c r="D640" s="7" t="s">
        <v>418</v>
      </c>
      <c r="E640" s="7" t="s">
        <v>419</v>
      </c>
      <c r="F640" s="7" t="s">
        <v>419</v>
      </c>
      <c r="G640" s="10">
        <v>44477</v>
      </c>
      <c r="H640" s="7" t="s">
        <v>581</v>
      </c>
      <c r="I640" s="7">
        <v>18</v>
      </c>
      <c r="J640" s="7" t="s">
        <v>499</v>
      </c>
      <c r="K640" s="7" t="s">
        <v>567</v>
      </c>
      <c r="L640" s="7" t="s">
        <v>420</v>
      </c>
      <c r="M640" s="7">
        <v>-1</v>
      </c>
      <c r="N640" s="7"/>
      <c r="O640" s="7"/>
      <c r="P640" s="7" t="s">
        <v>55</v>
      </c>
      <c r="Q640" s="7"/>
      <c r="R640" s="7"/>
      <c r="S640" s="7"/>
      <c r="T640" s="7"/>
      <c r="U640" s="7"/>
      <c r="V640" s="7"/>
      <c r="W640" s="7"/>
      <c r="X640" s="7"/>
      <c r="Y640" s="7">
        <v>0</v>
      </c>
      <c r="Z640" s="19" cm="1">
        <f t="array" ref="Z640">MAX(VALUE(Table1[[#This Row],[Enter measured harness resistance value (1st measurement)]:[Enter measured harness resistance value (3rd measurement)]]))</f>
        <v>0</v>
      </c>
      <c r="AA640" s="19" cm="1">
        <f t="array" ref="AA640">MIN(VALUE(Table1[[#This Row],[Enter measured harness resistance value (1st measurement)]:[Enter measured harness resistance value (3rd measurement)]]))</f>
        <v>0</v>
      </c>
      <c r="AB640" s="19">
        <f>IF(ISBLANK(Table1[[#This Row],[Enter measured harness resistance value (1st measurement)]]), 0, 1)</f>
        <v>0</v>
      </c>
      <c r="AC640" s="7">
        <v>0</v>
      </c>
      <c r="AD640" s="7"/>
      <c r="AE640" s="7"/>
      <c r="AF640" s="7"/>
      <c r="AG640" s="7"/>
      <c r="AH640" s="7"/>
      <c r="AI640" s="7"/>
      <c r="AJ640" s="7"/>
      <c r="AK640" s="7"/>
      <c r="AL640" s="7"/>
      <c r="AM640" s="7">
        <f>VALUE(Table1[[#This Row],[Planned Test Hours]])</f>
        <v>0</v>
      </c>
      <c r="AN640" s="7"/>
      <c r="AO640" s="7" t="s">
        <v>742</v>
      </c>
      <c r="AP640" s="7"/>
      <c r="AQ640" s="7"/>
      <c r="AR640" s="7"/>
      <c r="AS640" s="7"/>
      <c r="AT640" s="7"/>
      <c r="AU640" s="7"/>
      <c r="AV640" s="11"/>
    </row>
    <row r="641" spans="1:48" ht="14.4" hidden="1" customHeight="1" x14ac:dyDescent="0.3">
      <c r="A641" s="12">
        <v>6</v>
      </c>
      <c r="B641" s="14">
        <v>44477.459027777775</v>
      </c>
      <c r="C641" s="14">
        <v>44477.460416666669</v>
      </c>
      <c r="D641" s="13" t="s">
        <v>418</v>
      </c>
      <c r="E641" s="13" t="s">
        <v>419</v>
      </c>
      <c r="F641" s="13" t="s">
        <v>419</v>
      </c>
      <c r="G641" s="15">
        <v>44477</v>
      </c>
      <c r="H641" s="13" t="s">
        <v>585</v>
      </c>
      <c r="I641" s="13">
        <v>22</v>
      </c>
      <c r="J641" s="13" t="s">
        <v>499</v>
      </c>
      <c r="K641" s="13" t="s">
        <v>567</v>
      </c>
      <c r="L641" s="13" t="s">
        <v>420</v>
      </c>
      <c r="M641" s="13">
        <v>-1</v>
      </c>
      <c r="N641" s="13"/>
      <c r="O641" s="13"/>
      <c r="P641" s="13" t="s">
        <v>55</v>
      </c>
      <c r="Q641" s="13"/>
      <c r="R641" s="13"/>
      <c r="S641" s="13"/>
      <c r="T641" s="13"/>
      <c r="U641" s="13"/>
      <c r="V641" s="13"/>
      <c r="W641" s="13"/>
      <c r="X641" s="13"/>
      <c r="Y641" s="13">
        <v>0</v>
      </c>
      <c r="Z641" s="21" cm="1">
        <f t="array" ref="Z641">MAX(VALUE(Table1[[#This Row],[Enter measured harness resistance value (1st measurement)]:[Enter measured harness resistance value (3rd measurement)]]))</f>
        <v>0</v>
      </c>
      <c r="AA641" s="21" cm="1">
        <f t="array" ref="AA641">MIN(VALUE(Table1[[#This Row],[Enter measured harness resistance value (1st measurement)]:[Enter measured harness resistance value (3rd measurement)]]))</f>
        <v>0</v>
      </c>
      <c r="AB641" s="21">
        <f>IF(ISBLANK(Table1[[#This Row],[Enter measured harness resistance value (1st measurement)]]), 0, 1)</f>
        <v>0</v>
      </c>
      <c r="AC641" s="13">
        <v>0</v>
      </c>
      <c r="AD641" s="13"/>
      <c r="AE641" s="13"/>
      <c r="AF641" s="13"/>
      <c r="AG641" s="13"/>
      <c r="AH641" s="13"/>
      <c r="AI641" s="13"/>
      <c r="AJ641" s="13"/>
      <c r="AK641" s="13"/>
      <c r="AL641" s="13"/>
      <c r="AM641" s="13">
        <f>VALUE(Table1[[#This Row],[Planned Test Hours]])</f>
        <v>0</v>
      </c>
      <c r="AN641" s="13"/>
      <c r="AO641" s="13" t="s">
        <v>742</v>
      </c>
      <c r="AP641" s="13"/>
      <c r="AQ641" s="13"/>
      <c r="AR641" s="13"/>
      <c r="AS641" s="13"/>
      <c r="AT641" s="13"/>
      <c r="AU641" s="13"/>
      <c r="AV641" s="17"/>
    </row>
    <row r="642" spans="1:48" ht="14.4" hidden="1" customHeight="1" x14ac:dyDescent="0.3">
      <c r="A642" s="8">
        <v>7</v>
      </c>
      <c r="B642" s="9">
        <v>44477.460416666669</v>
      </c>
      <c r="C642" s="9">
        <v>44477.462500000001</v>
      </c>
      <c r="D642" s="7" t="s">
        <v>418</v>
      </c>
      <c r="E642" s="7" t="s">
        <v>419</v>
      </c>
      <c r="F642" s="7" t="s">
        <v>419</v>
      </c>
      <c r="G642" s="10">
        <v>44477</v>
      </c>
      <c r="H642" s="7" t="s">
        <v>584</v>
      </c>
      <c r="I642" s="7">
        <v>21</v>
      </c>
      <c r="J642" s="7" t="s">
        <v>499</v>
      </c>
      <c r="K642" s="7" t="s">
        <v>567</v>
      </c>
      <c r="L642" s="7" t="s">
        <v>420</v>
      </c>
      <c r="M642" s="7">
        <v>-1</v>
      </c>
      <c r="N642" s="7"/>
      <c r="O642" s="7"/>
      <c r="P642" s="7" t="s">
        <v>55</v>
      </c>
      <c r="Q642" s="7"/>
      <c r="R642" s="7"/>
      <c r="S642" s="7"/>
      <c r="T642" s="7"/>
      <c r="U642" s="7"/>
      <c r="V642" s="7"/>
      <c r="W642" s="7"/>
      <c r="X642" s="7"/>
      <c r="Y642" s="7">
        <v>0</v>
      </c>
      <c r="Z642" s="19" cm="1">
        <f t="array" ref="Z642">MAX(VALUE(Table1[[#This Row],[Enter measured harness resistance value (1st measurement)]:[Enter measured harness resistance value (3rd measurement)]]))</f>
        <v>0</v>
      </c>
      <c r="AA642" s="19" cm="1">
        <f t="array" ref="AA642">MIN(VALUE(Table1[[#This Row],[Enter measured harness resistance value (1st measurement)]:[Enter measured harness resistance value (3rd measurement)]]))</f>
        <v>0</v>
      </c>
      <c r="AB642" s="19">
        <f>IF(ISBLANK(Table1[[#This Row],[Enter measured harness resistance value (1st measurement)]]), 0, 1)</f>
        <v>0</v>
      </c>
      <c r="AC642" s="7">
        <v>0</v>
      </c>
      <c r="AD642" s="7"/>
      <c r="AE642" s="7"/>
      <c r="AF642" s="7"/>
      <c r="AG642" s="7"/>
      <c r="AH642" s="7"/>
      <c r="AI642" s="7"/>
      <c r="AJ642" s="7"/>
      <c r="AK642" s="7"/>
      <c r="AL642" s="7"/>
      <c r="AM642" s="7">
        <f>VALUE(Table1[[#This Row],[Planned Test Hours]])</f>
        <v>0</v>
      </c>
      <c r="AN642" s="7"/>
      <c r="AO642" s="7" t="s">
        <v>742</v>
      </c>
      <c r="AP642" s="7"/>
      <c r="AQ642" s="7"/>
      <c r="AR642" s="7"/>
      <c r="AS642" s="7"/>
      <c r="AT642" s="7"/>
      <c r="AU642" s="7"/>
      <c r="AV642" s="11"/>
    </row>
    <row r="643" spans="1:48" ht="14.4" hidden="1" customHeight="1" x14ac:dyDescent="0.3">
      <c r="A643" s="12">
        <v>8</v>
      </c>
      <c r="B643" s="14">
        <v>44477.462500000001</v>
      </c>
      <c r="C643" s="14">
        <v>44477.463194444441</v>
      </c>
      <c r="D643" s="13" t="s">
        <v>418</v>
      </c>
      <c r="E643" s="13" t="s">
        <v>419</v>
      </c>
      <c r="F643" s="13" t="s">
        <v>419</v>
      </c>
      <c r="G643" s="15">
        <v>44477</v>
      </c>
      <c r="H643" s="13" t="s">
        <v>582</v>
      </c>
      <c r="I643" s="13">
        <v>19</v>
      </c>
      <c r="J643" s="13" t="s">
        <v>499</v>
      </c>
      <c r="K643" s="13" t="s">
        <v>567</v>
      </c>
      <c r="L643" s="13" t="s">
        <v>420</v>
      </c>
      <c r="M643" s="13">
        <v>-1</v>
      </c>
      <c r="N643" s="13"/>
      <c r="O643" s="13"/>
      <c r="P643" s="13" t="s">
        <v>55</v>
      </c>
      <c r="Q643" s="13"/>
      <c r="R643" s="13"/>
      <c r="S643" s="13"/>
      <c r="T643" s="13"/>
      <c r="U643" s="13"/>
      <c r="V643" s="13"/>
      <c r="W643" s="13"/>
      <c r="X643" s="13"/>
      <c r="Y643" s="13">
        <v>0</v>
      </c>
      <c r="Z643" s="21" cm="1">
        <f t="array" ref="Z643">MAX(VALUE(Table1[[#This Row],[Enter measured harness resistance value (1st measurement)]:[Enter measured harness resistance value (3rd measurement)]]))</f>
        <v>0</v>
      </c>
      <c r="AA643" s="21" cm="1">
        <f t="array" ref="AA643">MIN(VALUE(Table1[[#This Row],[Enter measured harness resistance value (1st measurement)]:[Enter measured harness resistance value (3rd measurement)]]))</f>
        <v>0</v>
      </c>
      <c r="AB643" s="21">
        <f>IF(ISBLANK(Table1[[#This Row],[Enter measured harness resistance value (1st measurement)]]), 0, 1)</f>
        <v>0</v>
      </c>
      <c r="AC643" s="13">
        <v>0</v>
      </c>
      <c r="AD643" s="13"/>
      <c r="AE643" s="13"/>
      <c r="AF643" s="13"/>
      <c r="AG643" s="13"/>
      <c r="AH643" s="13"/>
      <c r="AI643" s="13"/>
      <c r="AJ643" s="13"/>
      <c r="AK643" s="13"/>
      <c r="AL643" s="13"/>
      <c r="AM643" s="13">
        <f>VALUE(Table1[[#This Row],[Planned Test Hours]])</f>
        <v>0</v>
      </c>
      <c r="AN643" s="13"/>
      <c r="AO643" s="13" t="s">
        <v>742</v>
      </c>
      <c r="AP643" s="13"/>
      <c r="AQ643" s="13"/>
      <c r="AR643" s="13"/>
      <c r="AS643" s="13"/>
      <c r="AT643" s="13"/>
      <c r="AU643" s="13"/>
      <c r="AV643" s="17"/>
    </row>
    <row r="644" spans="1:48" ht="14.4" hidden="1" customHeight="1" x14ac:dyDescent="0.3">
      <c r="A644" s="8">
        <v>562</v>
      </c>
      <c r="B644" s="9">
        <v>44484.670138888891</v>
      </c>
      <c r="C644" s="9">
        <v>44484.67083333333</v>
      </c>
      <c r="D644" s="7" t="s">
        <v>418</v>
      </c>
      <c r="E644" s="7" t="s">
        <v>419</v>
      </c>
      <c r="F644" s="7" t="s">
        <v>419</v>
      </c>
      <c r="G644" s="10">
        <v>44484</v>
      </c>
      <c r="H644" s="7" t="s">
        <v>702</v>
      </c>
      <c r="I644" s="7">
        <v>14</v>
      </c>
      <c r="J644" s="7" t="s">
        <v>51</v>
      </c>
      <c r="K644" s="7" t="s">
        <v>688</v>
      </c>
      <c r="L644" s="7" t="s">
        <v>420</v>
      </c>
      <c r="M644" s="7">
        <v>-1</v>
      </c>
      <c r="N644" s="7"/>
      <c r="O644" s="7"/>
      <c r="P644" s="7" t="s">
        <v>55</v>
      </c>
      <c r="Q644" s="7"/>
      <c r="R644" s="7"/>
      <c r="S644" s="7"/>
      <c r="T644" s="7"/>
      <c r="U644" s="7"/>
      <c r="V644" s="7"/>
      <c r="W644" s="7"/>
      <c r="X644" s="7"/>
      <c r="Y644" s="7">
        <v>0</v>
      </c>
      <c r="Z644" s="19" cm="1">
        <f t="array" ref="Z644">MAX(VALUE(Table1[[#This Row],[Enter measured harness resistance value (1st measurement)]:[Enter measured harness resistance value (3rd measurement)]]))</f>
        <v>0</v>
      </c>
      <c r="AA644" s="19" cm="1">
        <f t="array" ref="AA644">MIN(VALUE(Table1[[#This Row],[Enter measured harness resistance value (1st measurement)]:[Enter measured harness resistance value (3rd measurement)]]))</f>
        <v>0</v>
      </c>
      <c r="AB644" s="19">
        <f>IF(ISBLANK(Table1[[#This Row],[Enter measured harness resistance value (1st measurement)]]), 0, 1)</f>
        <v>0</v>
      </c>
      <c r="AC644" s="7">
        <v>0</v>
      </c>
      <c r="AD644" s="7"/>
      <c r="AE644" s="7"/>
      <c r="AF644" s="7"/>
      <c r="AG644" s="7"/>
      <c r="AH644" s="7"/>
      <c r="AI644" s="7"/>
      <c r="AJ644" s="7"/>
      <c r="AK644" s="7"/>
      <c r="AL644" s="7"/>
      <c r="AM644" s="7">
        <f>VALUE(Table1[[#This Row],[Planned Test Hours]])</f>
        <v>0</v>
      </c>
      <c r="AN644" s="7"/>
      <c r="AO644" s="7" t="s">
        <v>743</v>
      </c>
      <c r="AP644" s="7"/>
      <c r="AQ644" s="7"/>
      <c r="AR644" s="7"/>
      <c r="AS644" s="7"/>
      <c r="AT644" s="7"/>
      <c r="AU644" s="7"/>
      <c r="AV644" s="11"/>
    </row>
    <row r="645" spans="1:48" ht="14.4" hidden="1" customHeight="1" x14ac:dyDescent="0.3">
      <c r="A645" s="12">
        <v>563</v>
      </c>
      <c r="B645" s="14">
        <v>44484.671527777777</v>
      </c>
      <c r="C645" s="14">
        <v>44484.672222222223</v>
      </c>
      <c r="D645" s="13" t="s">
        <v>418</v>
      </c>
      <c r="E645" s="13" t="s">
        <v>419</v>
      </c>
      <c r="F645" s="13" t="s">
        <v>419</v>
      </c>
      <c r="G645" s="15">
        <v>44484</v>
      </c>
      <c r="H645" s="13" t="s">
        <v>697</v>
      </c>
      <c r="I645" s="13">
        <v>9</v>
      </c>
      <c r="J645" s="13" t="s">
        <v>51</v>
      </c>
      <c r="K645" s="13" t="s">
        <v>688</v>
      </c>
      <c r="L645" s="13" t="s">
        <v>420</v>
      </c>
      <c r="M645" s="13">
        <v>-1</v>
      </c>
      <c r="N645" s="13"/>
      <c r="O645" s="13"/>
      <c r="P645" s="13" t="s">
        <v>55</v>
      </c>
      <c r="Q645" s="13"/>
      <c r="R645" s="13"/>
      <c r="S645" s="13"/>
      <c r="T645" s="13"/>
      <c r="U645" s="13"/>
      <c r="V645" s="13"/>
      <c r="W645" s="13"/>
      <c r="X645" s="13"/>
      <c r="Y645" s="13">
        <v>0</v>
      </c>
      <c r="Z645" s="21" cm="1">
        <f t="array" ref="Z645">MAX(VALUE(Table1[[#This Row],[Enter measured harness resistance value (1st measurement)]:[Enter measured harness resistance value (3rd measurement)]]))</f>
        <v>0</v>
      </c>
      <c r="AA645" s="21" cm="1">
        <f t="array" ref="AA645">MIN(VALUE(Table1[[#This Row],[Enter measured harness resistance value (1st measurement)]:[Enter measured harness resistance value (3rd measurement)]]))</f>
        <v>0</v>
      </c>
      <c r="AB645" s="21">
        <f>IF(ISBLANK(Table1[[#This Row],[Enter measured harness resistance value (1st measurement)]]), 0, 1)</f>
        <v>0</v>
      </c>
      <c r="AC645" s="13">
        <v>0</v>
      </c>
      <c r="AD645" s="13"/>
      <c r="AE645" s="13"/>
      <c r="AF645" s="13"/>
      <c r="AG645" s="13"/>
      <c r="AH645" s="13"/>
      <c r="AI645" s="13"/>
      <c r="AJ645" s="13"/>
      <c r="AK645" s="13"/>
      <c r="AL645" s="13"/>
      <c r="AM645" s="13">
        <f>VALUE(Table1[[#This Row],[Planned Test Hours]])</f>
        <v>0</v>
      </c>
      <c r="AN645" s="13"/>
      <c r="AO645" s="13" t="s">
        <v>743</v>
      </c>
      <c r="AP645" s="13"/>
      <c r="AQ645" s="13"/>
      <c r="AR645" s="13"/>
      <c r="AS645" s="13"/>
      <c r="AT645" s="13"/>
      <c r="AU645" s="13"/>
      <c r="AV645" s="17"/>
    </row>
    <row r="646" spans="1:48" ht="14.4" hidden="1" customHeight="1" x14ac:dyDescent="0.3">
      <c r="A646" s="8">
        <v>564</v>
      </c>
      <c r="B646" s="9">
        <v>44484.672222222223</v>
      </c>
      <c r="C646" s="9">
        <v>44484.67291666667</v>
      </c>
      <c r="D646" s="7" t="s">
        <v>418</v>
      </c>
      <c r="E646" s="7" t="s">
        <v>419</v>
      </c>
      <c r="F646" s="7" t="s">
        <v>419</v>
      </c>
      <c r="G646" s="10">
        <v>44484</v>
      </c>
      <c r="H646" s="7" t="s">
        <v>687</v>
      </c>
      <c r="I646" s="7">
        <v>1</v>
      </c>
      <c r="J646" s="7" t="s">
        <v>51</v>
      </c>
      <c r="K646" s="7" t="s">
        <v>688</v>
      </c>
      <c r="L646" s="7" t="s">
        <v>420</v>
      </c>
      <c r="M646" s="7">
        <v>-1</v>
      </c>
      <c r="N646" s="7"/>
      <c r="O646" s="7"/>
      <c r="P646" s="7" t="s">
        <v>55</v>
      </c>
      <c r="Q646" s="7"/>
      <c r="R646" s="7"/>
      <c r="S646" s="7"/>
      <c r="T646" s="7"/>
      <c r="U646" s="7"/>
      <c r="V646" s="7"/>
      <c r="W646" s="7"/>
      <c r="X646" s="7"/>
      <c r="Y646" s="7">
        <v>0</v>
      </c>
      <c r="Z646" s="19" cm="1">
        <f t="array" ref="Z646">MAX(VALUE(Table1[[#This Row],[Enter measured harness resistance value (1st measurement)]:[Enter measured harness resistance value (3rd measurement)]]))</f>
        <v>0</v>
      </c>
      <c r="AA646" s="19" cm="1">
        <f t="array" ref="AA646">MIN(VALUE(Table1[[#This Row],[Enter measured harness resistance value (1st measurement)]:[Enter measured harness resistance value (3rd measurement)]]))</f>
        <v>0</v>
      </c>
      <c r="AB646" s="19">
        <f>IF(ISBLANK(Table1[[#This Row],[Enter measured harness resistance value (1st measurement)]]), 0, 1)</f>
        <v>0</v>
      </c>
      <c r="AC646" s="7">
        <v>0</v>
      </c>
      <c r="AD646" s="7"/>
      <c r="AE646" s="7"/>
      <c r="AF646" s="7"/>
      <c r="AG646" s="7"/>
      <c r="AH646" s="7"/>
      <c r="AI646" s="7"/>
      <c r="AJ646" s="7"/>
      <c r="AK646" s="7"/>
      <c r="AL646" s="7"/>
      <c r="AM646" s="7">
        <f>VALUE(Table1[[#This Row],[Planned Test Hours]])</f>
        <v>0</v>
      </c>
      <c r="AN646" s="7"/>
      <c r="AO646" s="7" t="s">
        <v>743</v>
      </c>
      <c r="AP646" s="7"/>
      <c r="AQ646" s="7"/>
      <c r="AR646" s="7"/>
      <c r="AS646" s="7"/>
      <c r="AT646" s="7"/>
      <c r="AU646" s="7"/>
      <c r="AV646" s="11"/>
    </row>
    <row r="647" spans="1:48" ht="14.4" hidden="1" customHeight="1" x14ac:dyDescent="0.3">
      <c r="A647" s="12">
        <v>565</v>
      </c>
      <c r="B647" s="14">
        <v>44484.67291666667</v>
      </c>
      <c r="C647" s="14">
        <v>44484.673611111109</v>
      </c>
      <c r="D647" s="13" t="s">
        <v>418</v>
      </c>
      <c r="E647" s="13" t="s">
        <v>419</v>
      </c>
      <c r="F647" s="13" t="s">
        <v>419</v>
      </c>
      <c r="G647" s="15">
        <v>44484</v>
      </c>
      <c r="H647" s="13" t="s">
        <v>698</v>
      </c>
      <c r="I647" s="13">
        <v>10</v>
      </c>
      <c r="J647" s="13" t="s">
        <v>51</v>
      </c>
      <c r="K647" s="13" t="s">
        <v>688</v>
      </c>
      <c r="L647" s="13" t="s">
        <v>420</v>
      </c>
      <c r="M647" s="13">
        <v>-1</v>
      </c>
      <c r="N647" s="13"/>
      <c r="O647" s="13"/>
      <c r="P647" s="13" t="s">
        <v>55</v>
      </c>
      <c r="Q647" s="13"/>
      <c r="R647" s="13"/>
      <c r="S647" s="13"/>
      <c r="T647" s="13"/>
      <c r="U647" s="13"/>
      <c r="V647" s="13"/>
      <c r="W647" s="13"/>
      <c r="X647" s="13"/>
      <c r="Y647" s="13">
        <v>0</v>
      </c>
      <c r="Z647" s="21" cm="1">
        <f t="array" ref="Z647">MAX(VALUE(Table1[[#This Row],[Enter measured harness resistance value (1st measurement)]:[Enter measured harness resistance value (3rd measurement)]]))</f>
        <v>0</v>
      </c>
      <c r="AA647" s="21" cm="1">
        <f t="array" ref="AA647">MIN(VALUE(Table1[[#This Row],[Enter measured harness resistance value (1st measurement)]:[Enter measured harness resistance value (3rd measurement)]]))</f>
        <v>0</v>
      </c>
      <c r="AB647" s="21">
        <f>IF(ISBLANK(Table1[[#This Row],[Enter measured harness resistance value (1st measurement)]]), 0, 1)</f>
        <v>0</v>
      </c>
      <c r="AC647" s="13">
        <v>0</v>
      </c>
      <c r="AD647" s="13"/>
      <c r="AE647" s="13"/>
      <c r="AF647" s="13"/>
      <c r="AG647" s="13"/>
      <c r="AH647" s="13"/>
      <c r="AI647" s="13"/>
      <c r="AJ647" s="13"/>
      <c r="AK647" s="13"/>
      <c r="AL647" s="13"/>
      <c r="AM647" s="13">
        <f>VALUE(Table1[[#This Row],[Planned Test Hours]])</f>
        <v>0</v>
      </c>
      <c r="AN647" s="13"/>
      <c r="AO647" s="13" t="s">
        <v>743</v>
      </c>
      <c r="AP647" s="13"/>
      <c r="AQ647" s="13"/>
      <c r="AR647" s="13"/>
      <c r="AS647" s="13"/>
      <c r="AT647" s="13"/>
      <c r="AU647" s="13"/>
      <c r="AV647" s="17"/>
    </row>
    <row r="648" spans="1:48" ht="14.4" hidden="1" customHeight="1" x14ac:dyDescent="0.3">
      <c r="A648" s="8">
        <v>566</v>
      </c>
      <c r="B648" s="9">
        <v>44484.673611111109</v>
      </c>
      <c r="C648" s="9">
        <v>44484.673611111109</v>
      </c>
      <c r="D648" s="7" t="s">
        <v>418</v>
      </c>
      <c r="E648" s="7" t="s">
        <v>419</v>
      </c>
      <c r="F648" s="7" t="s">
        <v>419</v>
      </c>
      <c r="G648" s="10">
        <v>44484</v>
      </c>
      <c r="H648" s="7" t="s">
        <v>700</v>
      </c>
      <c r="I648" s="7">
        <v>12</v>
      </c>
      <c r="J648" s="7" t="s">
        <v>51</v>
      </c>
      <c r="K648" s="7" t="s">
        <v>688</v>
      </c>
      <c r="L648" s="7" t="s">
        <v>420</v>
      </c>
      <c r="M648" s="7">
        <v>-1</v>
      </c>
      <c r="N648" s="7"/>
      <c r="O648" s="7"/>
      <c r="P648" s="7" t="s">
        <v>55</v>
      </c>
      <c r="Q648" s="7"/>
      <c r="R648" s="7"/>
      <c r="S648" s="7"/>
      <c r="T648" s="7"/>
      <c r="U648" s="7"/>
      <c r="V648" s="7"/>
      <c r="W648" s="7"/>
      <c r="X648" s="7"/>
      <c r="Y648" s="7">
        <v>0</v>
      </c>
      <c r="Z648" s="19" cm="1">
        <f t="array" ref="Z648">MAX(VALUE(Table1[[#This Row],[Enter measured harness resistance value (1st measurement)]:[Enter measured harness resistance value (3rd measurement)]]))</f>
        <v>0</v>
      </c>
      <c r="AA648" s="19" cm="1">
        <f t="array" ref="AA648">MIN(VALUE(Table1[[#This Row],[Enter measured harness resistance value (1st measurement)]:[Enter measured harness resistance value (3rd measurement)]]))</f>
        <v>0</v>
      </c>
      <c r="AB648" s="19">
        <f>IF(ISBLANK(Table1[[#This Row],[Enter measured harness resistance value (1st measurement)]]), 0, 1)</f>
        <v>0</v>
      </c>
      <c r="AC648" s="7">
        <v>0</v>
      </c>
      <c r="AD648" s="7"/>
      <c r="AE648" s="7"/>
      <c r="AF648" s="7"/>
      <c r="AG648" s="7"/>
      <c r="AH648" s="7"/>
      <c r="AI648" s="7"/>
      <c r="AJ648" s="7"/>
      <c r="AK648" s="7"/>
      <c r="AL648" s="7"/>
      <c r="AM648" s="7">
        <f>VALUE(Table1[[#This Row],[Planned Test Hours]])</f>
        <v>0</v>
      </c>
      <c r="AN648" s="7"/>
      <c r="AO648" s="7" t="s">
        <v>743</v>
      </c>
      <c r="AP648" s="7"/>
      <c r="AQ648" s="7"/>
      <c r="AR648" s="7"/>
      <c r="AS648" s="7"/>
      <c r="AT648" s="7"/>
      <c r="AU648" s="7"/>
      <c r="AV648" s="11"/>
    </row>
    <row r="649" spans="1:48" ht="14.4" hidden="1" customHeight="1" x14ac:dyDescent="0.3">
      <c r="A649" s="12">
        <v>567</v>
      </c>
      <c r="B649" s="14">
        <v>44487.571527777778</v>
      </c>
      <c r="C649" s="14">
        <v>44487.575694444444</v>
      </c>
      <c r="D649" s="13" t="s">
        <v>418</v>
      </c>
      <c r="E649" s="13" t="s">
        <v>419</v>
      </c>
      <c r="F649" s="13" t="s">
        <v>419</v>
      </c>
      <c r="G649" s="15">
        <v>44487</v>
      </c>
      <c r="H649" s="13" t="s">
        <v>216</v>
      </c>
      <c r="I649" s="13">
        <v>34</v>
      </c>
      <c r="J649" s="13" t="s">
        <v>51</v>
      </c>
      <c r="K649" s="13" t="s">
        <v>183</v>
      </c>
      <c r="L649" s="13" t="s">
        <v>420</v>
      </c>
      <c r="M649" s="13">
        <v>-1</v>
      </c>
      <c r="N649" s="13"/>
      <c r="O649" s="13"/>
      <c r="P649" s="13" t="s">
        <v>55</v>
      </c>
      <c r="Q649" s="13"/>
      <c r="R649" s="13"/>
      <c r="S649" s="13"/>
      <c r="T649" s="13"/>
      <c r="U649" s="13"/>
      <c r="V649" s="13"/>
      <c r="W649" s="13"/>
      <c r="X649" s="13"/>
      <c r="Y649" s="13">
        <v>0</v>
      </c>
      <c r="Z649" s="21" cm="1">
        <f t="array" ref="Z649">MAX(VALUE(Table1[[#This Row],[Enter measured harness resistance value (1st measurement)]:[Enter measured harness resistance value (3rd measurement)]]))</f>
        <v>0</v>
      </c>
      <c r="AA649" s="21" cm="1">
        <f t="array" ref="AA649">MIN(VALUE(Table1[[#This Row],[Enter measured harness resistance value (1st measurement)]:[Enter measured harness resistance value (3rd measurement)]]))</f>
        <v>0</v>
      </c>
      <c r="AB649" s="21">
        <f>IF(ISBLANK(Table1[[#This Row],[Enter measured harness resistance value (1st measurement)]]), 0, 1)</f>
        <v>0</v>
      </c>
      <c r="AC649" s="13">
        <v>0</v>
      </c>
      <c r="AD649" s="13"/>
      <c r="AE649" s="13"/>
      <c r="AF649" s="13"/>
      <c r="AG649" s="13"/>
      <c r="AH649" s="13"/>
      <c r="AI649" s="13"/>
      <c r="AJ649" s="13"/>
      <c r="AK649" s="13"/>
      <c r="AL649" s="13"/>
      <c r="AM649" s="13">
        <f>VALUE(Table1[[#This Row],[Planned Test Hours]])</f>
        <v>0</v>
      </c>
      <c r="AN649" s="13"/>
      <c r="AO649" s="13" t="s">
        <v>744</v>
      </c>
      <c r="AP649" s="13"/>
      <c r="AQ649" s="13"/>
      <c r="AR649" s="13"/>
      <c r="AS649" s="13"/>
      <c r="AT649" s="13"/>
      <c r="AU649" s="13"/>
      <c r="AV649" s="17"/>
    </row>
    <row r="650" spans="1:48" ht="14.4" hidden="1" customHeight="1" x14ac:dyDescent="0.3">
      <c r="A650" s="8">
        <v>568</v>
      </c>
      <c r="B650" s="9">
        <v>44487.575694444444</v>
      </c>
      <c r="C650" s="9">
        <v>44487.576388888891</v>
      </c>
      <c r="D650" s="7" t="s">
        <v>418</v>
      </c>
      <c r="E650" s="7" t="s">
        <v>419</v>
      </c>
      <c r="F650" s="7" t="s">
        <v>419</v>
      </c>
      <c r="G650" s="10">
        <v>44487</v>
      </c>
      <c r="H650" s="7" t="s">
        <v>205</v>
      </c>
      <c r="I650" s="7">
        <v>23</v>
      </c>
      <c r="J650" s="7" t="s">
        <v>51</v>
      </c>
      <c r="K650" s="7" t="s">
        <v>183</v>
      </c>
      <c r="L650" s="7" t="s">
        <v>420</v>
      </c>
      <c r="M650" s="7">
        <v>-1</v>
      </c>
      <c r="N650" s="7"/>
      <c r="O650" s="7"/>
      <c r="P650" s="7" t="s">
        <v>55</v>
      </c>
      <c r="Q650" s="7"/>
      <c r="R650" s="7"/>
      <c r="S650" s="7"/>
      <c r="T650" s="7"/>
      <c r="U650" s="7"/>
      <c r="V650" s="7"/>
      <c r="W650" s="7"/>
      <c r="X650" s="7"/>
      <c r="Y650" s="7">
        <v>0</v>
      </c>
      <c r="Z650" s="19" cm="1">
        <f t="array" ref="Z650">MAX(VALUE(Table1[[#This Row],[Enter measured harness resistance value (1st measurement)]:[Enter measured harness resistance value (3rd measurement)]]))</f>
        <v>0</v>
      </c>
      <c r="AA650" s="19" cm="1">
        <f t="array" ref="AA650">MIN(VALUE(Table1[[#This Row],[Enter measured harness resistance value (1st measurement)]:[Enter measured harness resistance value (3rd measurement)]]))</f>
        <v>0</v>
      </c>
      <c r="AB650" s="19">
        <f>IF(ISBLANK(Table1[[#This Row],[Enter measured harness resistance value (1st measurement)]]), 0, 1)</f>
        <v>0</v>
      </c>
      <c r="AC650" s="7">
        <v>0</v>
      </c>
      <c r="AD650" s="7"/>
      <c r="AE650" s="7"/>
      <c r="AF650" s="7"/>
      <c r="AG650" s="7"/>
      <c r="AH650" s="7"/>
      <c r="AI650" s="7"/>
      <c r="AJ650" s="7"/>
      <c r="AK650" s="7"/>
      <c r="AL650" s="7"/>
      <c r="AM650" s="7">
        <f>VALUE(Table1[[#This Row],[Planned Test Hours]])</f>
        <v>0</v>
      </c>
      <c r="AN650" s="7"/>
      <c r="AO650" s="7" t="s">
        <v>744</v>
      </c>
      <c r="AP650" s="7"/>
      <c r="AQ650" s="7"/>
      <c r="AR650" s="7"/>
      <c r="AS650" s="7"/>
      <c r="AT650" s="7"/>
      <c r="AU650" s="7"/>
      <c r="AV650" s="11"/>
    </row>
    <row r="651" spans="1:48" ht="14.4" hidden="1" customHeight="1" x14ac:dyDescent="0.3">
      <c r="A651" s="12">
        <v>569</v>
      </c>
      <c r="B651" s="14">
        <v>44487.576388888891</v>
      </c>
      <c r="C651" s="14">
        <v>44487.57708333333</v>
      </c>
      <c r="D651" s="13" t="s">
        <v>418</v>
      </c>
      <c r="E651" s="13" t="s">
        <v>419</v>
      </c>
      <c r="F651" s="13" t="s">
        <v>419</v>
      </c>
      <c r="G651" s="15">
        <v>44487</v>
      </c>
      <c r="H651" s="13" t="s">
        <v>204</v>
      </c>
      <c r="I651" s="13">
        <v>22</v>
      </c>
      <c r="J651" s="13" t="s">
        <v>51</v>
      </c>
      <c r="K651" s="13" t="s">
        <v>183</v>
      </c>
      <c r="L651" s="13" t="s">
        <v>420</v>
      </c>
      <c r="M651" s="13">
        <v>-1</v>
      </c>
      <c r="N651" s="13"/>
      <c r="O651" s="13"/>
      <c r="P651" s="13" t="s">
        <v>55</v>
      </c>
      <c r="Q651" s="13"/>
      <c r="R651" s="13"/>
      <c r="S651" s="13"/>
      <c r="T651" s="13"/>
      <c r="U651" s="13"/>
      <c r="V651" s="13"/>
      <c r="W651" s="13"/>
      <c r="X651" s="13"/>
      <c r="Y651" s="13">
        <v>0</v>
      </c>
      <c r="Z651" s="21" cm="1">
        <f t="array" ref="Z651">MAX(VALUE(Table1[[#This Row],[Enter measured harness resistance value (1st measurement)]:[Enter measured harness resistance value (3rd measurement)]]))</f>
        <v>0</v>
      </c>
      <c r="AA651" s="21" cm="1">
        <f t="array" ref="AA651">MIN(VALUE(Table1[[#This Row],[Enter measured harness resistance value (1st measurement)]:[Enter measured harness resistance value (3rd measurement)]]))</f>
        <v>0</v>
      </c>
      <c r="AB651" s="21">
        <f>IF(ISBLANK(Table1[[#This Row],[Enter measured harness resistance value (1st measurement)]]), 0, 1)</f>
        <v>0</v>
      </c>
      <c r="AC651" s="13">
        <v>0</v>
      </c>
      <c r="AD651" s="13"/>
      <c r="AE651" s="13"/>
      <c r="AF651" s="13"/>
      <c r="AG651" s="13"/>
      <c r="AH651" s="13"/>
      <c r="AI651" s="13"/>
      <c r="AJ651" s="13"/>
      <c r="AK651" s="13"/>
      <c r="AL651" s="13"/>
      <c r="AM651" s="13">
        <f>VALUE(Table1[[#This Row],[Planned Test Hours]])</f>
        <v>0</v>
      </c>
      <c r="AN651" s="13"/>
      <c r="AO651" s="13" t="s">
        <v>744</v>
      </c>
      <c r="AP651" s="13"/>
      <c r="AQ651" s="13"/>
      <c r="AR651" s="13"/>
      <c r="AS651" s="13"/>
      <c r="AT651" s="13"/>
      <c r="AU651" s="13"/>
      <c r="AV651" s="17"/>
    </row>
    <row r="652" spans="1:48" ht="14.4" hidden="1" customHeight="1" x14ac:dyDescent="0.3">
      <c r="A652" s="8">
        <v>570</v>
      </c>
      <c r="B652" s="9">
        <v>44487.57708333333</v>
      </c>
      <c r="C652" s="9">
        <v>44487.577777777777</v>
      </c>
      <c r="D652" s="7" t="s">
        <v>418</v>
      </c>
      <c r="E652" s="7" t="s">
        <v>419</v>
      </c>
      <c r="F652" s="7" t="s">
        <v>419</v>
      </c>
      <c r="G652" s="10">
        <v>44487</v>
      </c>
      <c r="H652" s="7" t="s">
        <v>184</v>
      </c>
      <c r="I652" s="7">
        <v>2</v>
      </c>
      <c r="J652" s="7" t="s">
        <v>51</v>
      </c>
      <c r="K652" s="7" t="s">
        <v>183</v>
      </c>
      <c r="L652" s="7" t="s">
        <v>420</v>
      </c>
      <c r="M652" s="7">
        <v>-1</v>
      </c>
      <c r="N652" s="7"/>
      <c r="O652" s="7"/>
      <c r="P652" s="7" t="s">
        <v>55</v>
      </c>
      <c r="Q652" s="7"/>
      <c r="R652" s="7"/>
      <c r="S652" s="7"/>
      <c r="T652" s="7"/>
      <c r="U652" s="7"/>
      <c r="V652" s="7"/>
      <c r="W652" s="7"/>
      <c r="X652" s="7"/>
      <c r="Y652" s="7">
        <v>0</v>
      </c>
      <c r="Z652" s="19" cm="1">
        <f t="array" ref="Z652">MAX(VALUE(Table1[[#This Row],[Enter measured harness resistance value (1st measurement)]:[Enter measured harness resistance value (3rd measurement)]]))</f>
        <v>0</v>
      </c>
      <c r="AA652" s="19" cm="1">
        <f t="array" ref="AA652">MIN(VALUE(Table1[[#This Row],[Enter measured harness resistance value (1st measurement)]:[Enter measured harness resistance value (3rd measurement)]]))</f>
        <v>0</v>
      </c>
      <c r="AB652" s="19">
        <f>IF(ISBLANK(Table1[[#This Row],[Enter measured harness resistance value (1st measurement)]]), 0, 1)</f>
        <v>0</v>
      </c>
      <c r="AC652" s="7">
        <v>0</v>
      </c>
      <c r="AD652" s="7"/>
      <c r="AE652" s="7"/>
      <c r="AF652" s="7"/>
      <c r="AG652" s="7"/>
      <c r="AH652" s="7"/>
      <c r="AI652" s="7"/>
      <c r="AJ652" s="7"/>
      <c r="AK652" s="7"/>
      <c r="AL652" s="7"/>
      <c r="AM652" s="7">
        <f>VALUE(Table1[[#This Row],[Planned Test Hours]])</f>
        <v>0</v>
      </c>
      <c r="AN652" s="7"/>
      <c r="AO652" s="7" t="s">
        <v>744</v>
      </c>
      <c r="AP652" s="7"/>
      <c r="AQ652" s="7"/>
      <c r="AR652" s="7"/>
      <c r="AS652" s="7"/>
      <c r="AT652" s="7"/>
      <c r="AU652" s="7"/>
      <c r="AV652" s="11"/>
    </row>
    <row r="653" spans="1:48" ht="14.4" hidden="1" customHeight="1" x14ac:dyDescent="0.3">
      <c r="A653" s="12">
        <v>571</v>
      </c>
      <c r="B653" s="14">
        <v>44487.577777777777</v>
      </c>
      <c r="C653" s="14">
        <v>44487.577777777777</v>
      </c>
      <c r="D653" s="13" t="s">
        <v>418</v>
      </c>
      <c r="E653" s="13" t="s">
        <v>419</v>
      </c>
      <c r="F653" s="13" t="s">
        <v>419</v>
      </c>
      <c r="G653" s="15">
        <v>44487</v>
      </c>
      <c r="H653" s="13" t="s">
        <v>202</v>
      </c>
      <c r="I653" s="13">
        <v>20</v>
      </c>
      <c r="J653" s="13" t="s">
        <v>51</v>
      </c>
      <c r="K653" s="13" t="s">
        <v>183</v>
      </c>
      <c r="L653" s="13" t="s">
        <v>420</v>
      </c>
      <c r="M653" s="13">
        <v>-1</v>
      </c>
      <c r="N653" s="13"/>
      <c r="O653" s="13"/>
      <c r="P653" s="13" t="s">
        <v>55</v>
      </c>
      <c r="Q653" s="13"/>
      <c r="R653" s="13"/>
      <c r="S653" s="13"/>
      <c r="T653" s="13"/>
      <c r="U653" s="13"/>
      <c r="V653" s="13"/>
      <c r="W653" s="13"/>
      <c r="X653" s="13"/>
      <c r="Y653" s="13">
        <v>0</v>
      </c>
      <c r="Z653" s="21" cm="1">
        <f t="array" ref="Z653">MAX(VALUE(Table1[[#This Row],[Enter measured harness resistance value (1st measurement)]:[Enter measured harness resistance value (3rd measurement)]]))</f>
        <v>0</v>
      </c>
      <c r="AA653" s="21" cm="1">
        <f t="array" ref="AA653">MIN(VALUE(Table1[[#This Row],[Enter measured harness resistance value (1st measurement)]:[Enter measured harness resistance value (3rd measurement)]]))</f>
        <v>0</v>
      </c>
      <c r="AB653" s="21">
        <f>IF(ISBLANK(Table1[[#This Row],[Enter measured harness resistance value (1st measurement)]]), 0, 1)</f>
        <v>0</v>
      </c>
      <c r="AC653" s="13">
        <v>0</v>
      </c>
      <c r="AD653" s="13"/>
      <c r="AE653" s="13"/>
      <c r="AF653" s="13"/>
      <c r="AG653" s="13"/>
      <c r="AH653" s="13"/>
      <c r="AI653" s="13"/>
      <c r="AJ653" s="13"/>
      <c r="AK653" s="13"/>
      <c r="AL653" s="13"/>
      <c r="AM653" s="13">
        <f>VALUE(Table1[[#This Row],[Planned Test Hours]])</f>
        <v>0</v>
      </c>
      <c r="AN653" s="13"/>
      <c r="AO653" s="13" t="s">
        <v>744</v>
      </c>
      <c r="AP653" s="13"/>
      <c r="AQ653" s="13"/>
      <c r="AR653" s="13"/>
      <c r="AS653" s="13"/>
      <c r="AT653" s="13"/>
      <c r="AU653" s="13"/>
      <c r="AV653" s="17"/>
    </row>
    <row r="654" spans="1:48" ht="14.4" hidden="1" customHeight="1" x14ac:dyDescent="0.3">
      <c r="A654" s="8">
        <v>572</v>
      </c>
      <c r="B654" s="9">
        <v>44487.577777777777</v>
      </c>
      <c r="C654" s="9">
        <v>44487.578472222223</v>
      </c>
      <c r="D654" s="7" t="s">
        <v>418</v>
      </c>
      <c r="E654" s="7" t="s">
        <v>419</v>
      </c>
      <c r="F654" s="7" t="s">
        <v>419</v>
      </c>
      <c r="G654" s="10">
        <v>44487</v>
      </c>
      <c r="H654" s="7" t="s">
        <v>186</v>
      </c>
      <c r="I654" s="7">
        <v>4</v>
      </c>
      <c r="J654" s="7" t="s">
        <v>51</v>
      </c>
      <c r="K654" s="7" t="s">
        <v>183</v>
      </c>
      <c r="L654" s="7" t="s">
        <v>420</v>
      </c>
      <c r="M654" s="7">
        <v>-1</v>
      </c>
      <c r="N654" s="7"/>
      <c r="O654" s="7"/>
      <c r="P654" s="7" t="s">
        <v>55</v>
      </c>
      <c r="Q654" s="7"/>
      <c r="R654" s="7"/>
      <c r="S654" s="7"/>
      <c r="T654" s="7"/>
      <c r="U654" s="7"/>
      <c r="V654" s="7"/>
      <c r="W654" s="7"/>
      <c r="X654" s="7"/>
      <c r="Y654" s="7">
        <v>0</v>
      </c>
      <c r="Z654" s="19" cm="1">
        <f t="array" ref="Z654">MAX(VALUE(Table1[[#This Row],[Enter measured harness resistance value (1st measurement)]:[Enter measured harness resistance value (3rd measurement)]]))</f>
        <v>0</v>
      </c>
      <c r="AA654" s="19" cm="1">
        <f t="array" ref="AA654">MIN(VALUE(Table1[[#This Row],[Enter measured harness resistance value (1st measurement)]:[Enter measured harness resistance value (3rd measurement)]]))</f>
        <v>0</v>
      </c>
      <c r="AB654" s="19">
        <f>IF(ISBLANK(Table1[[#This Row],[Enter measured harness resistance value (1st measurement)]]), 0, 1)</f>
        <v>0</v>
      </c>
      <c r="AC654" s="7">
        <v>0</v>
      </c>
      <c r="AD654" s="7"/>
      <c r="AE654" s="7"/>
      <c r="AF654" s="7"/>
      <c r="AG654" s="7"/>
      <c r="AH654" s="7"/>
      <c r="AI654" s="7"/>
      <c r="AJ654" s="7"/>
      <c r="AK654" s="7"/>
      <c r="AL654" s="7"/>
      <c r="AM654" s="7">
        <f>VALUE(Table1[[#This Row],[Planned Test Hours]])</f>
        <v>0</v>
      </c>
      <c r="AN654" s="7"/>
      <c r="AO654" s="7" t="s">
        <v>744</v>
      </c>
      <c r="AP654" s="7"/>
      <c r="AQ654" s="7"/>
      <c r="AR654" s="7"/>
      <c r="AS654" s="7"/>
      <c r="AT654" s="7"/>
      <c r="AU654" s="7"/>
      <c r="AV654" s="11"/>
    </row>
    <row r="655" spans="1:48" ht="14.4" hidden="1" customHeight="1" x14ac:dyDescent="0.3">
      <c r="A655" s="12">
        <v>573</v>
      </c>
      <c r="B655" s="14">
        <v>44495.683333333334</v>
      </c>
      <c r="C655" s="14">
        <v>44495.684027777781</v>
      </c>
      <c r="D655" s="13" t="s">
        <v>418</v>
      </c>
      <c r="E655" s="13" t="s">
        <v>419</v>
      </c>
      <c r="F655" s="13" t="s">
        <v>419</v>
      </c>
      <c r="G655" s="15">
        <v>44495</v>
      </c>
      <c r="H655" s="13" t="s">
        <v>91</v>
      </c>
      <c r="I655" s="13">
        <v>14</v>
      </c>
      <c r="J655" s="13" t="s">
        <v>51</v>
      </c>
      <c r="K655" s="13" t="s">
        <v>77</v>
      </c>
      <c r="L655" s="13" t="s">
        <v>420</v>
      </c>
      <c r="M655" s="13">
        <v>-1</v>
      </c>
      <c r="N655" s="13"/>
      <c r="O655" s="13"/>
      <c r="P655" s="13" t="s">
        <v>55</v>
      </c>
      <c r="Q655" s="13"/>
      <c r="R655" s="13"/>
      <c r="S655" s="13"/>
      <c r="T655" s="13"/>
      <c r="U655" s="13"/>
      <c r="V655" s="13"/>
      <c r="W655" s="13"/>
      <c r="X655" s="13"/>
      <c r="Y655" s="13">
        <v>0</v>
      </c>
      <c r="Z655" s="21" cm="1">
        <f t="array" ref="Z655">MAX(VALUE(Table1[[#This Row],[Enter measured harness resistance value (1st measurement)]:[Enter measured harness resistance value (3rd measurement)]]))</f>
        <v>0</v>
      </c>
      <c r="AA655" s="21" cm="1">
        <f t="array" ref="AA655">MIN(VALUE(Table1[[#This Row],[Enter measured harness resistance value (1st measurement)]:[Enter measured harness resistance value (3rd measurement)]]))</f>
        <v>0</v>
      </c>
      <c r="AB655" s="21">
        <f>IF(ISBLANK(Table1[[#This Row],[Enter measured harness resistance value (1st measurement)]]), 0, 1)</f>
        <v>0</v>
      </c>
      <c r="AC655" s="13">
        <v>0</v>
      </c>
      <c r="AD655" s="13"/>
      <c r="AE655" s="13"/>
      <c r="AF655" s="13"/>
      <c r="AG655" s="13"/>
      <c r="AH655" s="13"/>
      <c r="AI655" s="13"/>
      <c r="AJ655" s="13"/>
      <c r="AK655" s="13"/>
      <c r="AL655" s="13"/>
      <c r="AM655" s="13">
        <f>VALUE(Table1[[#This Row],[Planned Test Hours]])</f>
        <v>0</v>
      </c>
      <c r="AN655" s="13" t="s">
        <v>745</v>
      </c>
      <c r="AO655" s="13" t="s">
        <v>745</v>
      </c>
      <c r="AP655" s="13" t="s">
        <v>746</v>
      </c>
      <c r="AQ655" s="13"/>
      <c r="AR655" s="13"/>
      <c r="AS655" s="13"/>
      <c r="AT655" s="13"/>
      <c r="AU655" s="13"/>
      <c r="AV655" s="17"/>
    </row>
    <row r="656" spans="1:48" ht="14.4" hidden="1" customHeight="1" x14ac:dyDescent="0.3">
      <c r="A656" s="8">
        <v>574</v>
      </c>
      <c r="B656" s="9">
        <v>44495.684027777781</v>
      </c>
      <c r="C656" s="9">
        <v>44495.68472222222</v>
      </c>
      <c r="D656" s="7" t="s">
        <v>418</v>
      </c>
      <c r="E656" s="7" t="s">
        <v>419</v>
      </c>
      <c r="F656" s="7" t="s">
        <v>419</v>
      </c>
      <c r="G656" s="10">
        <v>44495</v>
      </c>
      <c r="H656" s="7" t="s">
        <v>102</v>
      </c>
      <c r="I656" s="7">
        <v>25</v>
      </c>
      <c r="J656" s="7" t="s">
        <v>51</v>
      </c>
      <c r="K656" s="7" t="s">
        <v>77</v>
      </c>
      <c r="L656" s="7" t="s">
        <v>420</v>
      </c>
      <c r="M656" s="7">
        <v>-1</v>
      </c>
      <c r="N656" s="7"/>
      <c r="O656" s="7"/>
      <c r="P656" s="7" t="s">
        <v>55</v>
      </c>
      <c r="Q656" s="7"/>
      <c r="R656" s="7"/>
      <c r="S656" s="7"/>
      <c r="T656" s="7"/>
      <c r="U656" s="7"/>
      <c r="V656" s="7"/>
      <c r="W656" s="7"/>
      <c r="X656" s="7"/>
      <c r="Y656" s="7">
        <v>0</v>
      </c>
      <c r="Z656" s="19" cm="1">
        <f t="array" ref="Z656">MAX(VALUE(Table1[[#This Row],[Enter measured harness resistance value (1st measurement)]:[Enter measured harness resistance value (3rd measurement)]]))</f>
        <v>0</v>
      </c>
      <c r="AA656" s="19" cm="1">
        <f t="array" ref="AA656">MIN(VALUE(Table1[[#This Row],[Enter measured harness resistance value (1st measurement)]:[Enter measured harness resistance value (3rd measurement)]]))</f>
        <v>0</v>
      </c>
      <c r="AB656" s="19">
        <f>IF(ISBLANK(Table1[[#This Row],[Enter measured harness resistance value (1st measurement)]]), 0, 1)</f>
        <v>0</v>
      </c>
      <c r="AC656" s="7">
        <v>0</v>
      </c>
      <c r="AD656" s="7"/>
      <c r="AE656" s="7"/>
      <c r="AF656" s="7"/>
      <c r="AG656" s="7"/>
      <c r="AH656" s="7"/>
      <c r="AI656" s="7"/>
      <c r="AJ656" s="7"/>
      <c r="AK656" s="7"/>
      <c r="AL656" s="7"/>
      <c r="AM656" s="7">
        <f>VALUE(Table1[[#This Row],[Planned Test Hours]])</f>
        <v>0</v>
      </c>
      <c r="AN656" s="7" t="s">
        <v>745</v>
      </c>
      <c r="AO656" s="7" t="s">
        <v>745</v>
      </c>
      <c r="AP656" s="7" t="s">
        <v>746</v>
      </c>
      <c r="AQ656" s="7"/>
      <c r="AR656" s="7"/>
      <c r="AS656" s="7"/>
      <c r="AT656" s="7"/>
      <c r="AU656" s="7"/>
      <c r="AV656" s="11"/>
    </row>
    <row r="657" spans="1:48" ht="14.4" hidden="1" customHeight="1" x14ac:dyDescent="0.3">
      <c r="A657" s="12">
        <v>575</v>
      </c>
      <c r="B657" s="14">
        <v>44495.68472222222</v>
      </c>
      <c r="C657" s="14">
        <v>44495.685416666667</v>
      </c>
      <c r="D657" s="13" t="s">
        <v>418</v>
      </c>
      <c r="E657" s="13" t="s">
        <v>419</v>
      </c>
      <c r="F657" s="13" t="s">
        <v>419</v>
      </c>
      <c r="G657" s="15">
        <v>44495</v>
      </c>
      <c r="H657" s="13" t="s">
        <v>341</v>
      </c>
      <c r="I657" s="13">
        <v>30</v>
      </c>
      <c r="J657" s="13" t="s">
        <v>51</v>
      </c>
      <c r="K657" s="13" t="s">
        <v>129</v>
      </c>
      <c r="L657" s="13" t="s">
        <v>420</v>
      </c>
      <c r="M657" s="13">
        <v>-1</v>
      </c>
      <c r="N657" s="13"/>
      <c r="O657" s="13"/>
      <c r="P657" s="13" t="s">
        <v>55</v>
      </c>
      <c r="Q657" s="13"/>
      <c r="R657" s="13"/>
      <c r="S657" s="13"/>
      <c r="T657" s="13"/>
      <c r="U657" s="13"/>
      <c r="V657" s="13"/>
      <c r="W657" s="13"/>
      <c r="X657" s="13"/>
      <c r="Y657" s="13">
        <v>0</v>
      </c>
      <c r="Z657" s="21" cm="1">
        <f t="array" ref="Z657">MAX(VALUE(Table1[[#This Row],[Enter measured harness resistance value (1st measurement)]:[Enter measured harness resistance value (3rd measurement)]]))</f>
        <v>0</v>
      </c>
      <c r="AA657" s="21" cm="1">
        <f t="array" ref="AA657">MIN(VALUE(Table1[[#This Row],[Enter measured harness resistance value (1st measurement)]:[Enter measured harness resistance value (3rd measurement)]]))</f>
        <v>0</v>
      </c>
      <c r="AB657" s="21">
        <f>IF(ISBLANK(Table1[[#This Row],[Enter measured harness resistance value (1st measurement)]]), 0, 1)</f>
        <v>0</v>
      </c>
      <c r="AC657" s="13">
        <v>0</v>
      </c>
      <c r="AD657" s="13"/>
      <c r="AE657" s="13"/>
      <c r="AF657" s="13"/>
      <c r="AG657" s="13"/>
      <c r="AH657" s="13"/>
      <c r="AI657" s="13"/>
      <c r="AJ657" s="13"/>
      <c r="AK657" s="13"/>
      <c r="AL657" s="13"/>
      <c r="AM657" s="13">
        <f>VALUE(Table1[[#This Row],[Planned Test Hours]])</f>
        <v>0</v>
      </c>
      <c r="AN657" s="13" t="s">
        <v>745</v>
      </c>
      <c r="AO657" s="13" t="s">
        <v>745</v>
      </c>
      <c r="AP657" s="13" t="s">
        <v>746</v>
      </c>
      <c r="AQ657" s="13"/>
      <c r="AR657" s="13"/>
      <c r="AS657" s="13"/>
      <c r="AT657" s="13"/>
      <c r="AU657" s="13"/>
      <c r="AV657" s="17"/>
    </row>
    <row r="658" spans="1:48" ht="14.4" x14ac:dyDescent="0.3">
      <c r="A658" s="8">
        <v>576</v>
      </c>
      <c r="B658" s="9">
        <v>44505.49722222222</v>
      </c>
      <c r="C658" s="9">
        <v>44505.497916666667</v>
      </c>
      <c r="D658" s="7" t="s">
        <v>418</v>
      </c>
      <c r="E658" s="7" t="s">
        <v>419</v>
      </c>
      <c r="F658" s="7" t="s">
        <v>419</v>
      </c>
      <c r="G658" s="10">
        <v>44505</v>
      </c>
      <c r="H658" s="7" t="s">
        <v>747</v>
      </c>
      <c r="I658" s="7">
        <v>40</v>
      </c>
      <c r="J658" s="7" t="s">
        <v>51</v>
      </c>
      <c r="K658" s="7" t="s">
        <v>129</v>
      </c>
      <c r="L658" s="7" t="s">
        <v>420</v>
      </c>
      <c r="M658" s="7">
        <v>-1</v>
      </c>
      <c r="N658" s="7"/>
      <c r="O658" s="7"/>
      <c r="P658" s="7" t="s">
        <v>55</v>
      </c>
      <c r="Q658" s="7"/>
      <c r="R658" s="7"/>
      <c r="S658" s="7"/>
      <c r="T658" s="7"/>
      <c r="U658" s="7"/>
      <c r="V658" s="7"/>
      <c r="W658" s="7"/>
      <c r="X658" s="7"/>
      <c r="Y658" s="7">
        <v>0</v>
      </c>
      <c r="Z658" s="19" cm="1">
        <f t="array" ref="Z658">MAX(VALUE(Table1[[#This Row],[Enter measured harness resistance value (1st measurement)]:[Enter measured harness resistance value (3rd measurement)]]))</f>
        <v>0</v>
      </c>
      <c r="AA658" s="19" cm="1">
        <f t="array" ref="AA658">MIN(VALUE(Table1[[#This Row],[Enter measured harness resistance value (1st measurement)]:[Enter measured harness resistance value (3rd measurement)]]))</f>
        <v>0</v>
      </c>
      <c r="AB658" s="19">
        <f>IF(ISBLANK(Table1[[#This Row],[Enter measured harness resistance value (1st measurement)]]), 0, 1)</f>
        <v>0</v>
      </c>
      <c r="AC658" s="7">
        <v>0</v>
      </c>
      <c r="AD658" s="7"/>
      <c r="AE658" s="7"/>
      <c r="AF658" s="7"/>
      <c r="AG658" s="7"/>
      <c r="AH658" s="7"/>
      <c r="AI658" s="7"/>
      <c r="AJ658" s="7"/>
      <c r="AK658" s="7"/>
      <c r="AL658" s="7"/>
      <c r="AM658" s="7">
        <f>VALUE(Table1[[#This Row],[Planned Test Hours]])</f>
        <v>0</v>
      </c>
      <c r="AN658" s="7"/>
      <c r="AO658" s="7" t="s">
        <v>679</v>
      </c>
      <c r="AP658" s="7" t="s">
        <v>748</v>
      </c>
      <c r="AQ658" s="7"/>
      <c r="AR658" s="7"/>
      <c r="AS658" s="7"/>
      <c r="AT658" s="7"/>
      <c r="AU658" s="7"/>
      <c r="AV658" s="11"/>
    </row>
    <row r="659" spans="1:48" ht="14.4" hidden="1" customHeight="1" x14ac:dyDescent="0.3">
      <c r="A659" s="12">
        <v>102</v>
      </c>
      <c r="B659" s="14">
        <v>44509.332638888889</v>
      </c>
      <c r="C659" s="14">
        <v>44509.334027777775</v>
      </c>
      <c r="D659" s="13" t="s">
        <v>418</v>
      </c>
      <c r="E659" s="13" t="s">
        <v>419</v>
      </c>
      <c r="F659" s="13" t="s">
        <v>419</v>
      </c>
      <c r="G659" s="15">
        <v>44509</v>
      </c>
      <c r="H659" s="13" t="s">
        <v>265</v>
      </c>
      <c r="I659" s="13">
        <v>31</v>
      </c>
      <c r="J659" s="13" t="s">
        <v>51</v>
      </c>
      <c r="K659" s="13" t="s">
        <v>235</v>
      </c>
      <c r="L659" s="13" t="s">
        <v>420</v>
      </c>
      <c r="M659" s="13">
        <v>-1</v>
      </c>
      <c r="N659" s="13"/>
      <c r="O659" s="13"/>
      <c r="P659" s="13" t="s">
        <v>55</v>
      </c>
      <c r="Q659" s="13"/>
      <c r="R659" s="13"/>
      <c r="S659" s="13"/>
      <c r="T659" s="13"/>
      <c r="U659" s="13"/>
      <c r="V659" s="13"/>
      <c r="W659" s="13"/>
      <c r="X659" s="13"/>
      <c r="Y659" s="13">
        <v>0</v>
      </c>
      <c r="Z659" s="21" cm="1">
        <f t="array" ref="Z659">MAX(VALUE(Table1[[#This Row],[Enter measured harness resistance value (1st measurement)]:[Enter measured harness resistance value (3rd measurement)]]))</f>
        <v>0</v>
      </c>
      <c r="AA659" s="21" cm="1">
        <f t="array" ref="AA659">MIN(VALUE(Table1[[#This Row],[Enter measured harness resistance value (1st measurement)]:[Enter measured harness resistance value (3rd measurement)]]))</f>
        <v>0</v>
      </c>
      <c r="AB659" s="21">
        <f>IF(ISBLANK(Table1[[#This Row],[Enter measured harness resistance value (1st measurement)]]), 0, 1)</f>
        <v>0</v>
      </c>
      <c r="AC659" s="13">
        <v>0</v>
      </c>
      <c r="AD659" s="13"/>
      <c r="AE659" s="13"/>
      <c r="AF659" s="13"/>
      <c r="AG659" s="13"/>
      <c r="AH659" s="13"/>
      <c r="AI659" s="13"/>
      <c r="AJ659" s="13"/>
      <c r="AK659" s="13"/>
      <c r="AL659" s="13"/>
      <c r="AM659" s="13">
        <f>VALUE(Table1[[#This Row],[Planned Test Hours]])</f>
        <v>0</v>
      </c>
      <c r="AN659" s="13"/>
      <c r="AO659" s="13" t="s">
        <v>749</v>
      </c>
      <c r="AP659" s="13"/>
      <c r="AQ659" s="13"/>
      <c r="AR659" s="13"/>
      <c r="AS659" s="13"/>
      <c r="AT659" s="13"/>
      <c r="AU659" s="13"/>
      <c r="AV659" s="17"/>
    </row>
    <row r="660" spans="1:48" ht="14.4" hidden="1" customHeight="1" x14ac:dyDescent="0.3">
      <c r="A660" s="8">
        <v>103</v>
      </c>
      <c r="B660" s="9">
        <v>44509.422222222223</v>
      </c>
      <c r="C660" s="9">
        <v>44509.424305555556</v>
      </c>
      <c r="D660" s="7" t="s">
        <v>418</v>
      </c>
      <c r="E660" s="7" t="s">
        <v>419</v>
      </c>
      <c r="F660" s="7" t="s">
        <v>419</v>
      </c>
      <c r="G660" s="10">
        <v>44509</v>
      </c>
      <c r="H660" s="7" t="s">
        <v>82</v>
      </c>
      <c r="I660" s="7">
        <v>5</v>
      </c>
      <c r="J660" s="7" t="s">
        <v>51</v>
      </c>
      <c r="K660" s="7" t="s">
        <v>77</v>
      </c>
      <c r="L660" s="7" t="s">
        <v>420</v>
      </c>
      <c r="M660" s="7">
        <v>-1</v>
      </c>
      <c r="N660" s="7"/>
      <c r="O660" s="7"/>
      <c r="P660" s="7" t="s">
        <v>55</v>
      </c>
      <c r="Q660" s="7"/>
      <c r="R660" s="7"/>
      <c r="S660" s="7"/>
      <c r="T660" s="7"/>
      <c r="U660" s="7"/>
      <c r="V660" s="7"/>
      <c r="W660" s="7"/>
      <c r="X660" s="7"/>
      <c r="Y660" s="7">
        <v>0</v>
      </c>
      <c r="Z660" s="19" cm="1">
        <f t="array" ref="Z660">MAX(VALUE(Table1[[#This Row],[Enter measured harness resistance value (1st measurement)]:[Enter measured harness resistance value (3rd measurement)]]))</f>
        <v>0</v>
      </c>
      <c r="AA660" s="19" cm="1">
        <f t="array" ref="AA660">MIN(VALUE(Table1[[#This Row],[Enter measured harness resistance value (1st measurement)]:[Enter measured harness resistance value (3rd measurement)]]))</f>
        <v>0</v>
      </c>
      <c r="AB660" s="19">
        <f>IF(ISBLANK(Table1[[#This Row],[Enter measured harness resistance value (1st measurement)]]), 0, 1)</f>
        <v>0</v>
      </c>
      <c r="AC660" s="7">
        <v>0</v>
      </c>
      <c r="AD660" s="7"/>
      <c r="AE660" s="7"/>
      <c r="AF660" s="7"/>
      <c r="AG660" s="7"/>
      <c r="AH660" s="7"/>
      <c r="AI660" s="7"/>
      <c r="AJ660" s="7"/>
      <c r="AK660" s="7"/>
      <c r="AL660" s="7"/>
      <c r="AM660" s="7">
        <f>VALUE(Table1[[#This Row],[Planned Test Hours]])</f>
        <v>0</v>
      </c>
      <c r="AN660" s="7" t="s">
        <v>750</v>
      </c>
      <c r="AO660" s="7" t="s">
        <v>751</v>
      </c>
      <c r="AP660" s="7" t="s">
        <v>752</v>
      </c>
      <c r="AQ660" s="7"/>
      <c r="AR660" s="7"/>
      <c r="AS660" s="7"/>
      <c r="AT660" s="7"/>
      <c r="AU660" s="7"/>
      <c r="AV660" s="11"/>
    </row>
    <row r="661" spans="1:48" ht="14.4" hidden="1" customHeight="1" x14ac:dyDescent="0.3">
      <c r="A661" s="12">
        <v>104</v>
      </c>
      <c r="B661" s="14">
        <v>44509.424305555556</v>
      </c>
      <c r="C661" s="14">
        <v>44509.425694444442</v>
      </c>
      <c r="D661" s="13" t="s">
        <v>418</v>
      </c>
      <c r="E661" s="13" t="s">
        <v>419</v>
      </c>
      <c r="F661" s="13" t="s">
        <v>419</v>
      </c>
      <c r="G661" s="15">
        <v>44509</v>
      </c>
      <c r="H661" s="13" t="s">
        <v>98</v>
      </c>
      <c r="I661" s="13">
        <v>21</v>
      </c>
      <c r="J661" s="13" t="s">
        <v>51</v>
      </c>
      <c r="K661" s="13" t="s">
        <v>77</v>
      </c>
      <c r="L661" s="13" t="s">
        <v>420</v>
      </c>
      <c r="M661" s="13">
        <v>-1</v>
      </c>
      <c r="N661" s="13"/>
      <c r="O661" s="13"/>
      <c r="P661" s="13" t="s">
        <v>55</v>
      </c>
      <c r="Q661" s="13"/>
      <c r="R661" s="13"/>
      <c r="S661" s="13"/>
      <c r="T661" s="13"/>
      <c r="U661" s="13"/>
      <c r="V661" s="13"/>
      <c r="W661" s="13"/>
      <c r="X661" s="13"/>
      <c r="Y661" s="13">
        <v>0</v>
      </c>
      <c r="Z661" s="21" cm="1">
        <f t="array" ref="Z661">MAX(VALUE(Table1[[#This Row],[Enter measured harness resistance value (1st measurement)]:[Enter measured harness resistance value (3rd measurement)]]))</f>
        <v>0</v>
      </c>
      <c r="AA661" s="21" cm="1">
        <f t="array" ref="AA661">MIN(VALUE(Table1[[#This Row],[Enter measured harness resistance value (1st measurement)]:[Enter measured harness resistance value (3rd measurement)]]))</f>
        <v>0</v>
      </c>
      <c r="AB661" s="21">
        <f>IF(ISBLANK(Table1[[#This Row],[Enter measured harness resistance value (1st measurement)]]), 0, 1)</f>
        <v>0</v>
      </c>
      <c r="AC661" s="13">
        <v>0</v>
      </c>
      <c r="AD661" s="13"/>
      <c r="AE661" s="13"/>
      <c r="AF661" s="13"/>
      <c r="AG661" s="13"/>
      <c r="AH661" s="13"/>
      <c r="AI661" s="13"/>
      <c r="AJ661" s="13"/>
      <c r="AK661" s="13"/>
      <c r="AL661" s="13"/>
      <c r="AM661" s="13">
        <f>VALUE(Table1[[#This Row],[Planned Test Hours]])</f>
        <v>0</v>
      </c>
      <c r="AN661" s="13" t="s">
        <v>750</v>
      </c>
      <c r="AO661" s="13" t="s">
        <v>751</v>
      </c>
      <c r="AP661" s="13" t="s">
        <v>752</v>
      </c>
      <c r="AQ661" s="13"/>
      <c r="AR661" s="13"/>
      <c r="AS661" s="13"/>
      <c r="AT661" s="13"/>
      <c r="AU661" s="13"/>
      <c r="AV661" s="17"/>
    </row>
    <row r="662" spans="1:48" ht="14.4" hidden="1" customHeight="1" x14ac:dyDescent="0.3">
      <c r="A662" s="8">
        <v>105</v>
      </c>
      <c r="B662" s="9">
        <v>44509.427083333336</v>
      </c>
      <c r="C662" s="9">
        <v>44509.427083333336</v>
      </c>
      <c r="D662" s="7" t="s">
        <v>418</v>
      </c>
      <c r="E662" s="7" t="s">
        <v>419</v>
      </c>
      <c r="F662" s="7" t="s">
        <v>419</v>
      </c>
      <c r="G662" s="10">
        <v>44509</v>
      </c>
      <c r="H662" s="7" t="s">
        <v>99</v>
      </c>
      <c r="I662" s="7">
        <v>22</v>
      </c>
      <c r="J662" s="7" t="s">
        <v>51</v>
      </c>
      <c r="K662" s="7" t="s">
        <v>77</v>
      </c>
      <c r="L662" s="7" t="s">
        <v>420</v>
      </c>
      <c r="M662" s="7">
        <v>-1</v>
      </c>
      <c r="N662" s="7"/>
      <c r="O662" s="7"/>
      <c r="P662" s="7" t="s">
        <v>55</v>
      </c>
      <c r="Q662" s="7"/>
      <c r="R662" s="7"/>
      <c r="S662" s="7"/>
      <c r="T662" s="7"/>
      <c r="U662" s="7"/>
      <c r="V662" s="7"/>
      <c r="W662" s="7"/>
      <c r="X662" s="7"/>
      <c r="Y662" s="7">
        <v>0</v>
      </c>
      <c r="Z662" s="19" cm="1">
        <f t="array" ref="Z662">MAX(VALUE(Table1[[#This Row],[Enter measured harness resistance value (1st measurement)]:[Enter measured harness resistance value (3rd measurement)]]))</f>
        <v>0</v>
      </c>
      <c r="AA662" s="19" cm="1">
        <f t="array" ref="AA662">MIN(VALUE(Table1[[#This Row],[Enter measured harness resistance value (1st measurement)]:[Enter measured harness resistance value (3rd measurement)]]))</f>
        <v>0</v>
      </c>
      <c r="AB662" s="19">
        <f>IF(ISBLANK(Table1[[#This Row],[Enter measured harness resistance value (1st measurement)]]), 0, 1)</f>
        <v>0</v>
      </c>
      <c r="AC662" s="7">
        <v>0</v>
      </c>
      <c r="AD662" s="7"/>
      <c r="AE662" s="7"/>
      <c r="AF662" s="7"/>
      <c r="AG662" s="7"/>
      <c r="AH662" s="7"/>
      <c r="AI662" s="7"/>
      <c r="AJ662" s="7"/>
      <c r="AK662" s="7"/>
      <c r="AL662" s="7"/>
      <c r="AM662" s="7">
        <f>VALUE(Table1[[#This Row],[Planned Test Hours]])</f>
        <v>0</v>
      </c>
      <c r="AN662" s="7" t="s">
        <v>750</v>
      </c>
      <c r="AO662" s="7" t="s">
        <v>751</v>
      </c>
      <c r="AP662" s="7" t="s">
        <v>752</v>
      </c>
      <c r="AQ662" s="7"/>
      <c r="AR662" s="7"/>
      <c r="AS662" s="7"/>
      <c r="AT662" s="7"/>
      <c r="AU662" s="7"/>
      <c r="AV662" s="11"/>
    </row>
    <row r="663" spans="1:48" ht="14.4" hidden="1" customHeight="1" x14ac:dyDescent="0.3">
      <c r="A663" s="12">
        <v>106</v>
      </c>
      <c r="B663" s="14">
        <v>44509.427083333336</v>
      </c>
      <c r="C663" s="14">
        <v>44509.427777777775</v>
      </c>
      <c r="D663" s="13" t="s">
        <v>418</v>
      </c>
      <c r="E663" s="13" t="s">
        <v>419</v>
      </c>
      <c r="F663" s="13" t="s">
        <v>419</v>
      </c>
      <c r="G663" s="15">
        <v>44509</v>
      </c>
      <c r="H663" s="13" t="s">
        <v>104</v>
      </c>
      <c r="I663" s="13">
        <v>27</v>
      </c>
      <c r="J663" s="13" t="s">
        <v>51</v>
      </c>
      <c r="K663" s="13" t="s">
        <v>77</v>
      </c>
      <c r="L663" s="13" t="s">
        <v>420</v>
      </c>
      <c r="M663" s="13">
        <v>-1</v>
      </c>
      <c r="N663" s="13"/>
      <c r="O663" s="13"/>
      <c r="P663" s="13" t="s">
        <v>55</v>
      </c>
      <c r="Q663" s="13"/>
      <c r="R663" s="13"/>
      <c r="S663" s="13"/>
      <c r="T663" s="13"/>
      <c r="U663" s="13"/>
      <c r="V663" s="13"/>
      <c r="W663" s="13"/>
      <c r="X663" s="13"/>
      <c r="Y663" s="13">
        <v>0</v>
      </c>
      <c r="Z663" s="21" cm="1">
        <f t="array" ref="Z663">MAX(VALUE(Table1[[#This Row],[Enter measured harness resistance value (1st measurement)]:[Enter measured harness resistance value (3rd measurement)]]))</f>
        <v>0</v>
      </c>
      <c r="AA663" s="21" cm="1">
        <f t="array" ref="AA663">MIN(VALUE(Table1[[#This Row],[Enter measured harness resistance value (1st measurement)]:[Enter measured harness resistance value (3rd measurement)]]))</f>
        <v>0</v>
      </c>
      <c r="AB663" s="21">
        <f>IF(ISBLANK(Table1[[#This Row],[Enter measured harness resistance value (1st measurement)]]), 0, 1)</f>
        <v>0</v>
      </c>
      <c r="AC663" s="13">
        <v>0</v>
      </c>
      <c r="AD663" s="13"/>
      <c r="AE663" s="13"/>
      <c r="AF663" s="13"/>
      <c r="AG663" s="13"/>
      <c r="AH663" s="13"/>
      <c r="AI663" s="13"/>
      <c r="AJ663" s="13"/>
      <c r="AK663" s="13"/>
      <c r="AL663" s="13"/>
      <c r="AM663" s="13">
        <f>VALUE(Table1[[#This Row],[Planned Test Hours]])</f>
        <v>0</v>
      </c>
      <c r="AN663" s="13" t="s">
        <v>750</v>
      </c>
      <c r="AO663" s="13" t="s">
        <v>751</v>
      </c>
      <c r="AP663" s="13" t="s">
        <v>752</v>
      </c>
      <c r="AQ663" s="13"/>
      <c r="AR663" s="13"/>
      <c r="AS663" s="13"/>
      <c r="AT663" s="13"/>
      <c r="AU663" s="13"/>
      <c r="AV663" s="17"/>
    </row>
    <row r="664" spans="1:48" ht="14.4" hidden="1" customHeight="1" x14ac:dyDescent="0.3">
      <c r="A664" s="8">
        <v>107</v>
      </c>
      <c r="B664" s="9">
        <v>44509.429861111108</v>
      </c>
      <c r="C664" s="9">
        <v>44509.429861111108</v>
      </c>
      <c r="D664" s="7" t="s">
        <v>418</v>
      </c>
      <c r="E664" s="7" t="s">
        <v>419</v>
      </c>
      <c r="F664" s="7" t="s">
        <v>419</v>
      </c>
      <c r="G664" s="10">
        <v>44509</v>
      </c>
      <c r="H664" s="7" t="s">
        <v>105</v>
      </c>
      <c r="I664" s="7">
        <v>28</v>
      </c>
      <c r="J664" s="7" t="s">
        <v>51</v>
      </c>
      <c r="K664" s="7" t="s">
        <v>77</v>
      </c>
      <c r="L664" s="7" t="s">
        <v>420</v>
      </c>
      <c r="M664" s="7">
        <v>-1</v>
      </c>
      <c r="N664" s="7"/>
      <c r="O664" s="7"/>
      <c r="P664" s="7" t="s">
        <v>55</v>
      </c>
      <c r="Q664" s="7"/>
      <c r="R664" s="7"/>
      <c r="S664" s="7"/>
      <c r="T664" s="7"/>
      <c r="U664" s="7"/>
      <c r="V664" s="7"/>
      <c r="W664" s="7"/>
      <c r="X664" s="7"/>
      <c r="Y664" s="7">
        <v>0</v>
      </c>
      <c r="Z664" s="19" cm="1">
        <f t="array" ref="Z664">MAX(VALUE(Table1[[#This Row],[Enter measured harness resistance value (1st measurement)]:[Enter measured harness resistance value (3rd measurement)]]))</f>
        <v>0</v>
      </c>
      <c r="AA664" s="19" cm="1">
        <f t="array" ref="AA664">MIN(VALUE(Table1[[#This Row],[Enter measured harness resistance value (1st measurement)]:[Enter measured harness resistance value (3rd measurement)]]))</f>
        <v>0</v>
      </c>
      <c r="AB664" s="19">
        <f>IF(ISBLANK(Table1[[#This Row],[Enter measured harness resistance value (1st measurement)]]), 0, 1)</f>
        <v>0</v>
      </c>
      <c r="AC664" s="7">
        <v>0</v>
      </c>
      <c r="AD664" s="7"/>
      <c r="AE664" s="7"/>
      <c r="AF664" s="7"/>
      <c r="AG664" s="7"/>
      <c r="AH664" s="7"/>
      <c r="AI664" s="7"/>
      <c r="AJ664" s="7"/>
      <c r="AK664" s="7"/>
      <c r="AL664" s="7"/>
      <c r="AM664" s="7">
        <f>VALUE(Table1[[#This Row],[Planned Test Hours]])</f>
        <v>0</v>
      </c>
      <c r="AN664" s="7" t="s">
        <v>750</v>
      </c>
      <c r="AO664" s="7" t="s">
        <v>751</v>
      </c>
      <c r="AP664" s="7" t="s">
        <v>752</v>
      </c>
      <c r="AQ664" s="7"/>
      <c r="AR664" s="7"/>
      <c r="AS664" s="7"/>
      <c r="AT664" s="7"/>
      <c r="AU664" s="7"/>
      <c r="AV664" s="11"/>
    </row>
    <row r="665" spans="1:48" ht="14.4" hidden="1" customHeight="1" x14ac:dyDescent="0.3">
      <c r="A665" s="12">
        <v>108</v>
      </c>
      <c r="B665" s="14">
        <v>44509.429861111108</v>
      </c>
      <c r="C665" s="14">
        <v>44509.430555555555</v>
      </c>
      <c r="D665" s="13" t="s">
        <v>418</v>
      </c>
      <c r="E665" s="13" t="s">
        <v>419</v>
      </c>
      <c r="F665" s="13" t="s">
        <v>419</v>
      </c>
      <c r="G665" s="15">
        <v>44509</v>
      </c>
      <c r="H665" s="13" t="s">
        <v>113</v>
      </c>
      <c r="I665" s="13">
        <v>36</v>
      </c>
      <c r="J665" s="13" t="s">
        <v>51</v>
      </c>
      <c r="K665" s="13" t="s">
        <v>77</v>
      </c>
      <c r="L665" s="13" t="s">
        <v>420</v>
      </c>
      <c r="M665" s="13">
        <v>-1</v>
      </c>
      <c r="N665" s="13"/>
      <c r="O665" s="13"/>
      <c r="P665" s="13" t="s">
        <v>55</v>
      </c>
      <c r="Q665" s="13"/>
      <c r="R665" s="13"/>
      <c r="S665" s="13"/>
      <c r="T665" s="13"/>
      <c r="U665" s="13"/>
      <c r="V665" s="13"/>
      <c r="W665" s="13"/>
      <c r="X665" s="13"/>
      <c r="Y665" s="13">
        <v>0</v>
      </c>
      <c r="Z665" s="21" cm="1">
        <f t="array" ref="Z665">MAX(VALUE(Table1[[#This Row],[Enter measured harness resistance value (1st measurement)]:[Enter measured harness resistance value (3rd measurement)]]))</f>
        <v>0</v>
      </c>
      <c r="AA665" s="21" cm="1">
        <f t="array" ref="AA665">MIN(VALUE(Table1[[#This Row],[Enter measured harness resistance value (1st measurement)]:[Enter measured harness resistance value (3rd measurement)]]))</f>
        <v>0</v>
      </c>
      <c r="AB665" s="21">
        <f>IF(ISBLANK(Table1[[#This Row],[Enter measured harness resistance value (1st measurement)]]), 0, 1)</f>
        <v>0</v>
      </c>
      <c r="AC665" s="13">
        <v>0</v>
      </c>
      <c r="AD665" s="13"/>
      <c r="AE665" s="13"/>
      <c r="AF665" s="13"/>
      <c r="AG665" s="13"/>
      <c r="AH665" s="13"/>
      <c r="AI665" s="13"/>
      <c r="AJ665" s="13"/>
      <c r="AK665" s="13"/>
      <c r="AL665" s="13"/>
      <c r="AM665" s="13">
        <f>VALUE(Table1[[#This Row],[Planned Test Hours]])</f>
        <v>0</v>
      </c>
      <c r="AN665" s="13" t="s">
        <v>750</v>
      </c>
      <c r="AO665" s="13" t="s">
        <v>751</v>
      </c>
      <c r="AP665" s="13" t="s">
        <v>752</v>
      </c>
      <c r="AQ665" s="13"/>
      <c r="AR665" s="13"/>
      <c r="AS665" s="13"/>
      <c r="AT665" s="13"/>
      <c r="AU665" s="13"/>
      <c r="AV665" s="17"/>
    </row>
    <row r="666" spans="1:48" ht="14.4" x14ac:dyDescent="0.3">
      <c r="A666" s="8">
        <v>109</v>
      </c>
      <c r="B666" s="9">
        <v>44510.45208333333</v>
      </c>
      <c r="C666" s="9">
        <v>44510.453472222223</v>
      </c>
      <c r="D666" s="7" t="s">
        <v>418</v>
      </c>
      <c r="E666" s="7" t="s">
        <v>419</v>
      </c>
      <c r="F666" s="7" t="s">
        <v>419</v>
      </c>
      <c r="G666" s="10">
        <v>44510</v>
      </c>
      <c r="H666" s="7" t="s">
        <v>753</v>
      </c>
      <c r="I666" s="7">
        <v>22</v>
      </c>
      <c r="J666" s="7" t="s">
        <v>51</v>
      </c>
      <c r="K666" s="7" t="s">
        <v>754</v>
      </c>
      <c r="L666" s="7" t="s">
        <v>53</v>
      </c>
      <c r="M666" s="7">
        <v>1</v>
      </c>
      <c r="N666" s="7" t="s">
        <v>54</v>
      </c>
      <c r="O666" s="7"/>
      <c r="P666" s="7" t="s">
        <v>55</v>
      </c>
      <c r="Q666" s="7">
        <v>0</v>
      </c>
      <c r="R666" s="7" t="s">
        <v>55</v>
      </c>
      <c r="S666" s="7" t="s">
        <v>55</v>
      </c>
      <c r="T666" s="7" t="s">
        <v>55</v>
      </c>
      <c r="U666" s="7" t="s">
        <v>56</v>
      </c>
      <c r="V666" s="7"/>
      <c r="W666" s="7"/>
      <c r="X666" s="7"/>
      <c r="Y666" s="7">
        <v>0</v>
      </c>
      <c r="Z666" s="19" cm="1">
        <f t="array" ref="Z666">MAX(VALUE(Table1[[#This Row],[Enter measured harness resistance value (1st measurement)]:[Enter measured harness resistance value (3rd measurement)]]))</f>
        <v>0</v>
      </c>
      <c r="AA666" s="19" cm="1">
        <f t="array" ref="AA666">MIN(VALUE(Table1[[#This Row],[Enter measured harness resistance value (1st measurement)]:[Enter measured harness resistance value (3rd measurement)]]))</f>
        <v>0</v>
      </c>
      <c r="AB666" s="19">
        <f>IF(ISBLANK(Table1[[#This Row],[Enter measured harness resistance value (1st measurement)]]), 0, 1)</f>
        <v>0</v>
      </c>
      <c r="AC666" s="7">
        <v>0</v>
      </c>
      <c r="AD666" s="7"/>
      <c r="AE666" s="7" t="s">
        <v>57</v>
      </c>
      <c r="AF666" s="7"/>
      <c r="AG666" s="7"/>
      <c r="AH666" s="7"/>
      <c r="AI666" s="7"/>
      <c r="AJ666" s="7" t="s">
        <v>58</v>
      </c>
      <c r="AK666" s="7"/>
      <c r="AL666" s="7"/>
      <c r="AM666" s="7">
        <f>VALUE(Table1[[#This Row],[Planned Test Hours]])</f>
        <v>0</v>
      </c>
      <c r="AN666" s="7"/>
      <c r="AO666" s="7" t="s">
        <v>755</v>
      </c>
      <c r="AP666" s="7"/>
      <c r="AQ666" s="7"/>
      <c r="AR666" s="7"/>
      <c r="AS666" s="7"/>
      <c r="AT666" s="7"/>
      <c r="AU666" s="7"/>
      <c r="AV666" s="11"/>
    </row>
    <row r="667" spans="1:48" ht="14.4" x14ac:dyDescent="0.3">
      <c r="A667" s="12">
        <v>110</v>
      </c>
      <c r="B667" s="14">
        <v>44510.453472222223</v>
      </c>
      <c r="C667" s="14">
        <v>44510.456250000003</v>
      </c>
      <c r="D667" s="13" t="s">
        <v>418</v>
      </c>
      <c r="E667" s="13" t="s">
        <v>419</v>
      </c>
      <c r="F667" s="13" t="s">
        <v>419</v>
      </c>
      <c r="G667" s="15">
        <v>44510</v>
      </c>
      <c r="H667" s="13" t="s">
        <v>756</v>
      </c>
      <c r="I667" s="13">
        <v>21</v>
      </c>
      <c r="J667" s="13" t="s">
        <v>51</v>
      </c>
      <c r="K667" s="13" t="s">
        <v>754</v>
      </c>
      <c r="L667" s="13" t="s">
        <v>53</v>
      </c>
      <c r="M667" s="13">
        <v>1</v>
      </c>
      <c r="N667" s="13" t="s">
        <v>54</v>
      </c>
      <c r="O667" s="13"/>
      <c r="P667" s="13" t="s">
        <v>55</v>
      </c>
      <c r="Q667" s="13">
        <v>0</v>
      </c>
      <c r="R667" s="13" t="s">
        <v>55</v>
      </c>
      <c r="S667" s="13" t="s">
        <v>55</v>
      </c>
      <c r="T667" s="13" t="s">
        <v>55</v>
      </c>
      <c r="U667" s="13" t="s">
        <v>56</v>
      </c>
      <c r="V667" s="13"/>
      <c r="W667" s="13"/>
      <c r="X667" s="13"/>
      <c r="Y667" s="13">
        <v>0</v>
      </c>
      <c r="Z667" s="21" cm="1">
        <f t="array" ref="Z667">MAX(VALUE(Table1[[#This Row],[Enter measured harness resistance value (1st measurement)]:[Enter measured harness resistance value (3rd measurement)]]))</f>
        <v>0</v>
      </c>
      <c r="AA667" s="21" cm="1">
        <f t="array" ref="AA667">MIN(VALUE(Table1[[#This Row],[Enter measured harness resistance value (1st measurement)]:[Enter measured harness resistance value (3rd measurement)]]))</f>
        <v>0</v>
      </c>
      <c r="AB667" s="21">
        <f>IF(ISBLANK(Table1[[#This Row],[Enter measured harness resistance value (1st measurement)]]), 0, 1)</f>
        <v>0</v>
      </c>
      <c r="AC667" s="13">
        <v>0</v>
      </c>
      <c r="AD667" s="13"/>
      <c r="AE667" s="13" t="s">
        <v>57</v>
      </c>
      <c r="AF667" s="13"/>
      <c r="AG667" s="13"/>
      <c r="AH667" s="13"/>
      <c r="AI667" s="13"/>
      <c r="AJ667" s="13" t="s">
        <v>58</v>
      </c>
      <c r="AK667" s="13"/>
      <c r="AL667" s="13"/>
      <c r="AM667" s="13">
        <f>VALUE(Table1[[#This Row],[Planned Test Hours]])</f>
        <v>0</v>
      </c>
      <c r="AN667" s="13"/>
      <c r="AO667" s="13" t="s">
        <v>755</v>
      </c>
      <c r="AP667" s="13"/>
      <c r="AQ667" s="13"/>
      <c r="AR667" s="13"/>
      <c r="AS667" s="13"/>
      <c r="AT667" s="13"/>
      <c r="AU667" s="13"/>
      <c r="AV667" s="17"/>
    </row>
    <row r="668" spans="1:48" ht="14.4" x14ac:dyDescent="0.3">
      <c r="A668" s="8">
        <v>111</v>
      </c>
      <c r="B668" s="9">
        <v>44510.456250000003</v>
      </c>
      <c r="C668" s="9">
        <v>44510.456944444442</v>
      </c>
      <c r="D668" s="7" t="s">
        <v>418</v>
      </c>
      <c r="E668" s="7" t="s">
        <v>419</v>
      </c>
      <c r="F668" s="7" t="s">
        <v>419</v>
      </c>
      <c r="G668" s="10">
        <v>44510</v>
      </c>
      <c r="H668" s="7" t="s">
        <v>757</v>
      </c>
      <c r="I668" s="7">
        <v>24</v>
      </c>
      <c r="J668" s="7" t="s">
        <v>51</v>
      </c>
      <c r="K668" s="7" t="s">
        <v>754</v>
      </c>
      <c r="L668" s="7" t="s">
        <v>53</v>
      </c>
      <c r="M668" s="7">
        <v>1</v>
      </c>
      <c r="N668" s="7" t="s">
        <v>54</v>
      </c>
      <c r="O668" s="7"/>
      <c r="P668" s="7" t="s">
        <v>55</v>
      </c>
      <c r="Q668" s="7">
        <v>0</v>
      </c>
      <c r="R668" s="7" t="s">
        <v>55</v>
      </c>
      <c r="S668" s="7" t="s">
        <v>55</v>
      </c>
      <c r="T668" s="7" t="s">
        <v>55</v>
      </c>
      <c r="U668" s="7" t="s">
        <v>56</v>
      </c>
      <c r="V668" s="7"/>
      <c r="W668" s="7"/>
      <c r="X668" s="7"/>
      <c r="Y668" s="7">
        <v>0</v>
      </c>
      <c r="Z668" s="19" cm="1">
        <f t="array" ref="Z668">MAX(VALUE(Table1[[#This Row],[Enter measured harness resistance value (1st measurement)]:[Enter measured harness resistance value (3rd measurement)]]))</f>
        <v>0</v>
      </c>
      <c r="AA668" s="19" cm="1">
        <f t="array" ref="AA668">MIN(VALUE(Table1[[#This Row],[Enter measured harness resistance value (1st measurement)]:[Enter measured harness resistance value (3rd measurement)]]))</f>
        <v>0</v>
      </c>
      <c r="AB668" s="19">
        <f>IF(ISBLANK(Table1[[#This Row],[Enter measured harness resistance value (1st measurement)]]), 0, 1)</f>
        <v>0</v>
      </c>
      <c r="AC668" s="7">
        <v>0</v>
      </c>
      <c r="AD668" s="7"/>
      <c r="AE668" s="7" t="s">
        <v>57</v>
      </c>
      <c r="AF668" s="7"/>
      <c r="AG668" s="7"/>
      <c r="AH668" s="7"/>
      <c r="AI668" s="7"/>
      <c r="AJ668" s="7" t="s">
        <v>58</v>
      </c>
      <c r="AK668" s="7"/>
      <c r="AL668" s="7"/>
      <c r="AM668" s="7">
        <f>VALUE(Table1[[#This Row],[Planned Test Hours]])</f>
        <v>0</v>
      </c>
      <c r="AN668" s="7"/>
      <c r="AO668" s="7" t="s">
        <v>755</v>
      </c>
      <c r="AP668" s="7"/>
      <c r="AQ668" s="7"/>
      <c r="AR668" s="7"/>
      <c r="AS668" s="7"/>
      <c r="AT668" s="7"/>
      <c r="AU668" s="7"/>
      <c r="AV668" s="11"/>
    </row>
    <row r="669" spans="1:48" ht="14.4" x14ac:dyDescent="0.3">
      <c r="A669" s="12">
        <v>112</v>
      </c>
      <c r="B669" s="14">
        <v>44510.456944444442</v>
      </c>
      <c r="C669" s="14">
        <v>44510.457638888889</v>
      </c>
      <c r="D669" s="13" t="s">
        <v>418</v>
      </c>
      <c r="E669" s="13" t="s">
        <v>419</v>
      </c>
      <c r="F669" s="13" t="s">
        <v>419</v>
      </c>
      <c r="G669" s="15">
        <v>44510</v>
      </c>
      <c r="H669" s="13" t="s">
        <v>758</v>
      </c>
      <c r="I669" s="13">
        <v>25</v>
      </c>
      <c r="J669" s="13" t="s">
        <v>51</v>
      </c>
      <c r="K669" s="13" t="s">
        <v>754</v>
      </c>
      <c r="L669" s="13" t="s">
        <v>53</v>
      </c>
      <c r="M669" s="13">
        <v>1</v>
      </c>
      <c r="N669" s="13" t="s">
        <v>54</v>
      </c>
      <c r="O669" s="13"/>
      <c r="P669" s="13" t="s">
        <v>55</v>
      </c>
      <c r="Q669" s="13">
        <v>0</v>
      </c>
      <c r="R669" s="13" t="s">
        <v>55</v>
      </c>
      <c r="S669" s="13" t="s">
        <v>55</v>
      </c>
      <c r="T669" s="13" t="s">
        <v>55</v>
      </c>
      <c r="U669" s="13" t="s">
        <v>56</v>
      </c>
      <c r="V669" s="13"/>
      <c r="W669" s="13"/>
      <c r="X669" s="13"/>
      <c r="Y669" s="13">
        <v>0</v>
      </c>
      <c r="Z669" s="21" cm="1">
        <f t="array" ref="Z669">MAX(VALUE(Table1[[#This Row],[Enter measured harness resistance value (1st measurement)]:[Enter measured harness resistance value (3rd measurement)]]))</f>
        <v>0</v>
      </c>
      <c r="AA669" s="21" cm="1">
        <f t="array" ref="AA669">MIN(VALUE(Table1[[#This Row],[Enter measured harness resistance value (1st measurement)]:[Enter measured harness resistance value (3rd measurement)]]))</f>
        <v>0</v>
      </c>
      <c r="AB669" s="21">
        <f>IF(ISBLANK(Table1[[#This Row],[Enter measured harness resistance value (1st measurement)]]), 0, 1)</f>
        <v>0</v>
      </c>
      <c r="AC669" s="13">
        <v>0</v>
      </c>
      <c r="AD669" s="13"/>
      <c r="AE669" s="13" t="s">
        <v>57</v>
      </c>
      <c r="AF669" s="13"/>
      <c r="AG669" s="13"/>
      <c r="AH669" s="13"/>
      <c r="AI669" s="13"/>
      <c r="AJ669" s="13" t="s">
        <v>58</v>
      </c>
      <c r="AK669" s="13"/>
      <c r="AL669" s="13"/>
      <c r="AM669" s="13">
        <f>VALUE(Table1[[#This Row],[Planned Test Hours]])</f>
        <v>0</v>
      </c>
      <c r="AN669" s="13"/>
      <c r="AO669" s="13" t="s">
        <v>755</v>
      </c>
      <c r="AP669" s="13"/>
      <c r="AQ669" s="13"/>
      <c r="AR669" s="13"/>
      <c r="AS669" s="13"/>
      <c r="AT669" s="13"/>
      <c r="AU669" s="13"/>
      <c r="AV669" s="17"/>
    </row>
    <row r="670" spans="1:48" ht="14.4" x14ac:dyDescent="0.3">
      <c r="A670" s="8">
        <v>113</v>
      </c>
      <c r="B670" s="9">
        <v>44510.457638888889</v>
      </c>
      <c r="C670" s="9">
        <v>44510.458333333336</v>
      </c>
      <c r="D670" s="7" t="s">
        <v>418</v>
      </c>
      <c r="E670" s="7" t="s">
        <v>419</v>
      </c>
      <c r="F670" s="7" t="s">
        <v>419</v>
      </c>
      <c r="G670" s="10">
        <v>44510</v>
      </c>
      <c r="H670" s="7" t="s">
        <v>759</v>
      </c>
      <c r="I670" s="7">
        <v>23</v>
      </c>
      <c r="J670" s="7" t="s">
        <v>51</v>
      </c>
      <c r="K670" s="7" t="s">
        <v>754</v>
      </c>
      <c r="L670" s="7" t="s">
        <v>53</v>
      </c>
      <c r="M670" s="7">
        <v>1</v>
      </c>
      <c r="N670" s="7" t="s">
        <v>54</v>
      </c>
      <c r="O670" s="7"/>
      <c r="P670" s="7" t="s">
        <v>55</v>
      </c>
      <c r="Q670" s="7">
        <v>0</v>
      </c>
      <c r="R670" s="7" t="s">
        <v>55</v>
      </c>
      <c r="S670" s="7" t="s">
        <v>55</v>
      </c>
      <c r="T670" s="7" t="s">
        <v>55</v>
      </c>
      <c r="U670" s="7" t="s">
        <v>56</v>
      </c>
      <c r="V670" s="7"/>
      <c r="W670" s="7"/>
      <c r="X670" s="7"/>
      <c r="Y670" s="7">
        <v>0</v>
      </c>
      <c r="Z670" s="19" cm="1">
        <f t="array" ref="Z670">MAX(VALUE(Table1[[#This Row],[Enter measured harness resistance value (1st measurement)]:[Enter measured harness resistance value (3rd measurement)]]))</f>
        <v>0</v>
      </c>
      <c r="AA670" s="19" cm="1">
        <f t="array" ref="AA670">MIN(VALUE(Table1[[#This Row],[Enter measured harness resistance value (1st measurement)]:[Enter measured harness resistance value (3rd measurement)]]))</f>
        <v>0</v>
      </c>
      <c r="AB670" s="19">
        <f>IF(ISBLANK(Table1[[#This Row],[Enter measured harness resistance value (1st measurement)]]), 0, 1)</f>
        <v>0</v>
      </c>
      <c r="AC670" s="7">
        <v>0</v>
      </c>
      <c r="AD670" s="7"/>
      <c r="AE670" s="7" t="s">
        <v>57</v>
      </c>
      <c r="AF670" s="7"/>
      <c r="AG670" s="7"/>
      <c r="AH670" s="7"/>
      <c r="AI670" s="7"/>
      <c r="AJ670" s="7" t="s">
        <v>58</v>
      </c>
      <c r="AK670" s="7"/>
      <c r="AL670" s="7"/>
      <c r="AM670" s="7">
        <f>VALUE(Table1[[#This Row],[Planned Test Hours]])</f>
        <v>0</v>
      </c>
      <c r="AN670" s="7"/>
      <c r="AO670" s="7" t="s">
        <v>755</v>
      </c>
      <c r="AP670" s="7"/>
      <c r="AQ670" s="7"/>
      <c r="AR670" s="7"/>
      <c r="AS670" s="7"/>
      <c r="AT670" s="7"/>
      <c r="AU670" s="7"/>
      <c r="AV670" s="11"/>
    </row>
    <row r="671" spans="1:48" ht="14.4" x14ac:dyDescent="0.3">
      <c r="A671" s="12">
        <v>114</v>
      </c>
      <c r="B671" s="14">
        <v>44510.458333333336</v>
      </c>
      <c r="C671" s="14">
        <v>44510.459027777775</v>
      </c>
      <c r="D671" s="13" t="s">
        <v>418</v>
      </c>
      <c r="E671" s="13" t="s">
        <v>419</v>
      </c>
      <c r="F671" s="13" t="s">
        <v>419</v>
      </c>
      <c r="G671" s="15">
        <v>44510</v>
      </c>
      <c r="H671" s="13" t="s">
        <v>760</v>
      </c>
      <c r="I671" s="13">
        <v>26</v>
      </c>
      <c r="J671" s="13" t="s">
        <v>51</v>
      </c>
      <c r="K671" s="13" t="s">
        <v>754</v>
      </c>
      <c r="L671" s="13" t="s">
        <v>53</v>
      </c>
      <c r="M671" s="13">
        <v>1</v>
      </c>
      <c r="N671" s="13" t="s">
        <v>54</v>
      </c>
      <c r="O671" s="13"/>
      <c r="P671" s="13" t="s">
        <v>55</v>
      </c>
      <c r="Q671" s="13">
        <v>0</v>
      </c>
      <c r="R671" s="13" t="s">
        <v>55</v>
      </c>
      <c r="S671" s="13" t="s">
        <v>55</v>
      </c>
      <c r="T671" s="13" t="s">
        <v>55</v>
      </c>
      <c r="U671" s="13" t="s">
        <v>56</v>
      </c>
      <c r="V671" s="13"/>
      <c r="W671" s="13"/>
      <c r="X671" s="13"/>
      <c r="Y671" s="13">
        <v>0</v>
      </c>
      <c r="Z671" s="21" cm="1">
        <f t="array" ref="Z671">MAX(VALUE(Table1[[#This Row],[Enter measured harness resistance value (1st measurement)]:[Enter measured harness resistance value (3rd measurement)]]))</f>
        <v>0</v>
      </c>
      <c r="AA671" s="21" cm="1">
        <f t="array" ref="AA671">MIN(VALUE(Table1[[#This Row],[Enter measured harness resistance value (1st measurement)]:[Enter measured harness resistance value (3rd measurement)]]))</f>
        <v>0</v>
      </c>
      <c r="AB671" s="21">
        <f>IF(ISBLANK(Table1[[#This Row],[Enter measured harness resistance value (1st measurement)]]), 0, 1)</f>
        <v>0</v>
      </c>
      <c r="AC671" s="13">
        <v>0</v>
      </c>
      <c r="AD671" s="13"/>
      <c r="AE671" s="13" t="s">
        <v>57</v>
      </c>
      <c r="AF671" s="13"/>
      <c r="AG671" s="13"/>
      <c r="AH671" s="13"/>
      <c r="AI671" s="13"/>
      <c r="AJ671" s="13" t="s">
        <v>58</v>
      </c>
      <c r="AK671" s="13"/>
      <c r="AL671" s="13"/>
      <c r="AM671" s="13">
        <f>VALUE(Table1[[#This Row],[Planned Test Hours]])</f>
        <v>0</v>
      </c>
      <c r="AN671" s="13"/>
      <c r="AO671" s="13" t="s">
        <v>755</v>
      </c>
      <c r="AP671" s="13"/>
      <c r="AQ671" s="13"/>
      <c r="AR671" s="13"/>
      <c r="AS671" s="13"/>
      <c r="AT671" s="13"/>
      <c r="AU671" s="13"/>
      <c r="AV671" s="17"/>
    </row>
    <row r="672" spans="1:48" ht="14.4" x14ac:dyDescent="0.3">
      <c r="A672" s="8">
        <v>118</v>
      </c>
      <c r="B672" s="9">
        <v>44510.574305555558</v>
      </c>
      <c r="C672" s="9">
        <v>44510.576388888891</v>
      </c>
      <c r="D672" s="7" t="s">
        <v>418</v>
      </c>
      <c r="E672" s="7" t="s">
        <v>419</v>
      </c>
      <c r="F672" s="7" t="s">
        <v>419</v>
      </c>
      <c r="G672" s="10">
        <v>44510</v>
      </c>
      <c r="H672" s="7" t="s">
        <v>761</v>
      </c>
      <c r="I672" s="7">
        <v>21</v>
      </c>
      <c r="J672" s="7" t="s">
        <v>51</v>
      </c>
      <c r="K672" s="7" t="s">
        <v>688</v>
      </c>
      <c r="L672" s="7" t="s">
        <v>53</v>
      </c>
      <c r="M672" s="7">
        <v>1</v>
      </c>
      <c r="N672" s="7" t="s">
        <v>54</v>
      </c>
      <c r="O672" s="7"/>
      <c r="P672" s="7" t="s">
        <v>55</v>
      </c>
      <c r="Q672" s="7">
        <v>0</v>
      </c>
      <c r="R672" s="7" t="s">
        <v>55</v>
      </c>
      <c r="S672" s="7" t="s">
        <v>55</v>
      </c>
      <c r="T672" s="7" t="s">
        <v>55</v>
      </c>
      <c r="U672" s="7" t="s">
        <v>56</v>
      </c>
      <c r="V672" s="7"/>
      <c r="W672" s="7"/>
      <c r="X672" s="7"/>
      <c r="Y672" s="7">
        <v>0</v>
      </c>
      <c r="Z672" s="19" cm="1">
        <f t="array" ref="Z672">MAX(VALUE(Table1[[#This Row],[Enter measured harness resistance value (1st measurement)]:[Enter measured harness resistance value (3rd measurement)]]))</f>
        <v>0</v>
      </c>
      <c r="AA672" s="19" cm="1">
        <f t="array" ref="AA672">MIN(VALUE(Table1[[#This Row],[Enter measured harness resistance value (1st measurement)]:[Enter measured harness resistance value (3rd measurement)]]))</f>
        <v>0</v>
      </c>
      <c r="AB672" s="19">
        <f>IF(ISBLANK(Table1[[#This Row],[Enter measured harness resistance value (1st measurement)]]), 0, 1)</f>
        <v>0</v>
      </c>
      <c r="AC672" s="7">
        <v>0</v>
      </c>
      <c r="AD672" s="7"/>
      <c r="AE672" s="7" t="s">
        <v>57</v>
      </c>
      <c r="AF672" s="7"/>
      <c r="AG672" s="7"/>
      <c r="AH672" s="7"/>
      <c r="AI672" s="7"/>
      <c r="AJ672" s="7" t="s">
        <v>58</v>
      </c>
      <c r="AK672" s="7"/>
      <c r="AL672" s="7"/>
      <c r="AM672" s="7">
        <f>VALUE(Table1[[#This Row],[Planned Test Hours]])</f>
        <v>0</v>
      </c>
      <c r="AN672" s="7"/>
      <c r="AO672" s="7" t="s">
        <v>755</v>
      </c>
      <c r="AP672" s="7"/>
      <c r="AQ672" s="7"/>
      <c r="AR672" s="7"/>
      <c r="AS672" s="7"/>
      <c r="AT672" s="7"/>
      <c r="AU672" s="7"/>
      <c r="AV672" s="11"/>
    </row>
    <row r="673" spans="1:48" ht="14.4" x14ac:dyDescent="0.3">
      <c r="A673" s="12">
        <v>119</v>
      </c>
      <c r="B673" s="14">
        <v>44510.576388888891</v>
      </c>
      <c r="C673" s="14">
        <v>44510.57708333333</v>
      </c>
      <c r="D673" s="13" t="s">
        <v>418</v>
      </c>
      <c r="E673" s="13" t="s">
        <v>419</v>
      </c>
      <c r="F673" s="13" t="s">
        <v>419</v>
      </c>
      <c r="G673" s="15">
        <v>44510</v>
      </c>
      <c r="H673" s="13" t="s">
        <v>762</v>
      </c>
      <c r="I673" s="13">
        <v>36</v>
      </c>
      <c r="J673" s="13" t="s">
        <v>51</v>
      </c>
      <c r="K673" s="13" t="s">
        <v>688</v>
      </c>
      <c r="L673" s="13" t="s">
        <v>53</v>
      </c>
      <c r="M673" s="13">
        <v>1</v>
      </c>
      <c r="N673" s="13" t="s">
        <v>54</v>
      </c>
      <c r="O673" s="13"/>
      <c r="P673" s="13" t="s">
        <v>55</v>
      </c>
      <c r="Q673" s="13">
        <v>0</v>
      </c>
      <c r="R673" s="13" t="s">
        <v>55</v>
      </c>
      <c r="S673" s="13" t="s">
        <v>55</v>
      </c>
      <c r="T673" s="13" t="s">
        <v>55</v>
      </c>
      <c r="U673" s="13" t="s">
        <v>56</v>
      </c>
      <c r="V673" s="13"/>
      <c r="W673" s="13"/>
      <c r="X673" s="13"/>
      <c r="Y673" s="13">
        <v>0</v>
      </c>
      <c r="Z673" s="21" cm="1">
        <f t="array" ref="Z673">MAX(VALUE(Table1[[#This Row],[Enter measured harness resistance value (1st measurement)]:[Enter measured harness resistance value (3rd measurement)]]))</f>
        <v>0</v>
      </c>
      <c r="AA673" s="21" cm="1">
        <f t="array" ref="AA673">MIN(VALUE(Table1[[#This Row],[Enter measured harness resistance value (1st measurement)]:[Enter measured harness resistance value (3rd measurement)]]))</f>
        <v>0</v>
      </c>
      <c r="AB673" s="21">
        <f>IF(ISBLANK(Table1[[#This Row],[Enter measured harness resistance value (1st measurement)]]), 0, 1)</f>
        <v>0</v>
      </c>
      <c r="AC673" s="13">
        <v>0</v>
      </c>
      <c r="AD673" s="13"/>
      <c r="AE673" s="13" t="s">
        <v>57</v>
      </c>
      <c r="AF673" s="13"/>
      <c r="AG673" s="13"/>
      <c r="AH673" s="13"/>
      <c r="AI673" s="13"/>
      <c r="AJ673" s="13" t="s">
        <v>58</v>
      </c>
      <c r="AK673" s="13"/>
      <c r="AL673" s="13"/>
      <c r="AM673" s="13">
        <f>VALUE(Table1[[#This Row],[Planned Test Hours]])</f>
        <v>0</v>
      </c>
      <c r="AN673" s="13"/>
      <c r="AO673" s="13" t="s">
        <v>755</v>
      </c>
      <c r="AP673" s="13"/>
      <c r="AQ673" s="13"/>
      <c r="AR673" s="13"/>
      <c r="AS673" s="13"/>
      <c r="AT673" s="13"/>
      <c r="AU673" s="13"/>
      <c r="AV673" s="17"/>
    </row>
    <row r="674" spans="1:48" ht="14.4" x14ac:dyDescent="0.3">
      <c r="A674" s="8">
        <v>120</v>
      </c>
      <c r="B674" s="9">
        <v>44510.57708333333</v>
      </c>
      <c r="C674" s="9">
        <v>44510.578472222223</v>
      </c>
      <c r="D674" s="7" t="s">
        <v>418</v>
      </c>
      <c r="E674" s="7" t="s">
        <v>419</v>
      </c>
      <c r="F674" s="7" t="s">
        <v>419</v>
      </c>
      <c r="G674" s="10">
        <v>44510</v>
      </c>
      <c r="H674" s="7" t="s">
        <v>763</v>
      </c>
      <c r="I674" s="7">
        <v>37</v>
      </c>
      <c r="J674" s="7" t="s">
        <v>51</v>
      </c>
      <c r="K674" s="7" t="s">
        <v>688</v>
      </c>
      <c r="L674" s="7" t="s">
        <v>53</v>
      </c>
      <c r="M674" s="7">
        <v>1</v>
      </c>
      <c r="N674" s="7" t="s">
        <v>54</v>
      </c>
      <c r="O674" s="7"/>
      <c r="P674" s="7" t="s">
        <v>55</v>
      </c>
      <c r="Q674" s="7">
        <v>0</v>
      </c>
      <c r="R674" s="7" t="s">
        <v>55</v>
      </c>
      <c r="S674" s="7" t="s">
        <v>55</v>
      </c>
      <c r="T674" s="7" t="s">
        <v>55</v>
      </c>
      <c r="U674" s="7" t="s">
        <v>56</v>
      </c>
      <c r="V674" s="7"/>
      <c r="W674" s="7"/>
      <c r="X674" s="7"/>
      <c r="Y674" s="7">
        <v>0</v>
      </c>
      <c r="Z674" s="19" cm="1">
        <f t="array" ref="Z674">MAX(VALUE(Table1[[#This Row],[Enter measured harness resistance value (1st measurement)]:[Enter measured harness resistance value (3rd measurement)]]))</f>
        <v>0</v>
      </c>
      <c r="AA674" s="19" cm="1">
        <f t="array" ref="AA674">MIN(VALUE(Table1[[#This Row],[Enter measured harness resistance value (1st measurement)]:[Enter measured harness resistance value (3rd measurement)]]))</f>
        <v>0</v>
      </c>
      <c r="AB674" s="19">
        <f>IF(ISBLANK(Table1[[#This Row],[Enter measured harness resistance value (1st measurement)]]), 0, 1)</f>
        <v>0</v>
      </c>
      <c r="AC674" s="7">
        <v>0</v>
      </c>
      <c r="AD674" s="7"/>
      <c r="AE674" s="7" t="s">
        <v>57</v>
      </c>
      <c r="AF674" s="7"/>
      <c r="AG674" s="7"/>
      <c r="AH674" s="7"/>
      <c r="AI674" s="7"/>
      <c r="AJ674" s="7" t="s">
        <v>58</v>
      </c>
      <c r="AK674" s="7"/>
      <c r="AL674" s="7"/>
      <c r="AM674" s="7">
        <f>VALUE(Table1[[#This Row],[Planned Test Hours]])</f>
        <v>0</v>
      </c>
      <c r="AN674" s="7"/>
      <c r="AO674" s="7" t="s">
        <v>755</v>
      </c>
      <c r="AP674" s="7"/>
      <c r="AQ674" s="7"/>
      <c r="AR674" s="7"/>
      <c r="AS674" s="7"/>
      <c r="AT674" s="7"/>
      <c r="AU674" s="7"/>
      <c r="AV674" s="11"/>
    </row>
    <row r="675" spans="1:48" ht="14.4" x14ac:dyDescent="0.3">
      <c r="A675" s="12">
        <v>121</v>
      </c>
      <c r="B675" s="14">
        <v>44510.578472222223</v>
      </c>
      <c r="C675" s="14">
        <v>44510.578472222223</v>
      </c>
      <c r="D675" s="13" t="s">
        <v>418</v>
      </c>
      <c r="E675" s="13" t="s">
        <v>419</v>
      </c>
      <c r="F675" s="13" t="s">
        <v>419</v>
      </c>
      <c r="G675" s="15">
        <v>44510</v>
      </c>
      <c r="H675" s="13" t="s">
        <v>764</v>
      </c>
      <c r="I675" s="13">
        <v>35</v>
      </c>
      <c r="J675" s="13" t="s">
        <v>51</v>
      </c>
      <c r="K675" s="13" t="s">
        <v>688</v>
      </c>
      <c r="L675" s="13" t="s">
        <v>53</v>
      </c>
      <c r="M675" s="13">
        <v>1</v>
      </c>
      <c r="N675" s="13" t="s">
        <v>54</v>
      </c>
      <c r="O675" s="13"/>
      <c r="P675" s="13" t="s">
        <v>55</v>
      </c>
      <c r="Q675" s="13">
        <v>0</v>
      </c>
      <c r="R675" s="13" t="s">
        <v>55</v>
      </c>
      <c r="S675" s="13" t="s">
        <v>55</v>
      </c>
      <c r="T675" s="13" t="s">
        <v>55</v>
      </c>
      <c r="U675" s="13" t="s">
        <v>56</v>
      </c>
      <c r="V675" s="13"/>
      <c r="W675" s="13"/>
      <c r="X675" s="13"/>
      <c r="Y675" s="13">
        <v>0</v>
      </c>
      <c r="Z675" s="21" cm="1">
        <f t="array" ref="Z675">MAX(VALUE(Table1[[#This Row],[Enter measured harness resistance value (1st measurement)]:[Enter measured harness resistance value (3rd measurement)]]))</f>
        <v>0</v>
      </c>
      <c r="AA675" s="21" cm="1">
        <f t="array" ref="AA675">MIN(VALUE(Table1[[#This Row],[Enter measured harness resistance value (1st measurement)]:[Enter measured harness resistance value (3rd measurement)]]))</f>
        <v>0</v>
      </c>
      <c r="AB675" s="21">
        <f>IF(ISBLANK(Table1[[#This Row],[Enter measured harness resistance value (1st measurement)]]), 0, 1)</f>
        <v>0</v>
      </c>
      <c r="AC675" s="13">
        <v>0</v>
      </c>
      <c r="AD675" s="13"/>
      <c r="AE675" s="13" t="s">
        <v>57</v>
      </c>
      <c r="AF675" s="13"/>
      <c r="AG675" s="13"/>
      <c r="AH675" s="13"/>
      <c r="AI675" s="13"/>
      <c r="AJ675" s="13" t="s">
        <v>58</v>
      </c>
      <c r="AK675" s="13"/>
      <c r="AL675" s="13"/>
      <c r="AM675" s="13">
        <f>VALUE(Table1[[#This Row],[Planned Test Hours]])</f>
        <v>0</v>
      </c>
      <c r="AN675" s="13"/>
      <c r="AO675" s="13" t="s">
        <v>755</v>
      </c>
      <c r="AP675" s="13"/>
      <c r="AQ675" s="13"/>
      <c r="AR675" s="13"/>
      <c r="AS675" s="13"/>
      <c r="AT675" s="13"/>
      <c r="AU675" s="13"/>
      <c r="AV675" s="17"/>
    </row>
    <row r="676" spans="1:48" ht="14.4" x14ac:dyDescent="0.3">
      <c r="A676" s="8">
        <v>122</v>
      </c>
      <c r="B676" s="9">
        <v>44510.57916666667</v>
      </c>
      <c r="C676" s="9">
        <v>44510.57916666667</v>
      </c>
      <c r="D676" s="7" t="s">
        <v>418</v>
      </c>
      <c r="E676" s="7" t="s">
        <v>419</v>
      </c>
      <c r="F676" s="7" t="s">
        <v>419</v>
      </c>
      <c r="G676" s="10">
        <v>44510</v>
      </c>
      <c r="H676" s="7" t="s">
        <v>765</v>
      </c>
      <c r="I676" s="7">
        <v>40</v>
      </c>
      <c r="J676" s="7" t="s">
        <v>51</v>
      </c>
      <c r="K676" s="7" t="s">
        <v>688</v>
      </c>
      <c r="L676" s="7" t="s">
        <v>53</v>
      </c>
      <c r="M676" s="7">
        <v>1</v>
      </c>
      <c r="N676" s="7" t="s">
        <v>54</v>
      </c>
      <c r="O676" s="7"/>
      <c r="P676" s="7" t="s">
        <v>55</v>
      </c>
      <c r="Q676" s="7">
        <v>0</v>
      </c>
      <c r="R676" s="7" t="s">
        <v>55</v>
      </c>
      <c r="S676" s="7" t="s">
        <v>55</v>
      </c>
      <c r="T676" s="7" t="s">
        <v>55</v>
      </c>
      <c r="U676" s="7" t="s">
        <v>56</v>
      </c>
      <c r="V676" s="7"/>
      <c r="W676" s="7"/>
      <c r="X676" s="7"/>
      <c r="Y676" s="7">
        <v>0</v>
      </c>
      <c r="Z676" s="19" cm="1">
        <f t="array" ref="Z676">MAX(VALUE(Table1[[#This Row],[Enter measured harness resistance value (1st measurement)]:[Enter measured harness resistance value (3rd measurement)]]))</f>
        <v>0</v>
      </c>
      <c r="AA676" s="19" cm="1">
        <f t="array" ref="AA676">MIN(VALUE(Table1[[#This Row],[Enter measured harness resistance value (1st measurement)]:[Enter measured harness resistance value (3rd measurement)]]))</f>
        <v>0</v>
      </c>
      <c r="AB676" s="19">
        <f>IF(ISBLANK(Table1[[#This Row],[Enter measured harness resistance value (1st measurement)]]), 0, 1)</f>
        <v>0</v>
      </c>
      <c r="AC676" s="7">
        <v>0</v>
      </c>
      <c r="AD676" s="7"/>
      <c r="AE676" s="7" t="s">
        <v>57</v>
      </c>
      <c r="AF676" s="7"/>
      <c r="AG676" s="7"/>
      <c r="AH676" s="7"/>
      <c r="AI676" s="7"/>
      <c r="AJ676" s="7" t="s">
        <v>58</v>
      </c>
      <c r="AK676" s="7"/>
      <c r="AL676" s="7"/>
      <c r="AM676" s="7">
        <f>VALUE(Table1[[#This Row],[Planned Test Hours]])</f>
        <v>0</v>
      </c>
      <c r="AN676" s="7"/>
      <c r="AO676" s="7" t="s">
        <v>755</v>
      </c>
      <c r="AP676" s="7"/>
      <c r="AQ676" s="7"/>
      <c r="AR676" s="7"/>
      <c r="AS676" s="7"/>
      <c r="AT676" s="7"/>
      <c r="AU676" s="7"/>
      <c r="AV676" s="11"/>
    </row>
    <row r="677" spans="1:48" ht="14.4" x14ac:dyDescent="0.3">
      <c r="A677" s="12">
        <v>123</v>
      </c>
      <c r="B677" s="14">
        <v>44510.579861111109</v>
      </c>
      <c r="C677" s="14">
        <v>44510.579861111109</v>
      </c>
      <c r="D677" s="13" t="s">
        <v>418</v>
      </c>
      <c r="E677" s="13" t="s">
        <v>419</v>
      </c>
      <c r="F677" s="13" t="s">
        <v>419</v>
      </c>
      <c r="G677" s="15">
        <v>44510</v>
      </c>
      <c r="H677" s="13" t="s">
        <v>766</v>
      </c>
      <c r="I677" s="13">
        <v>41</v>
      </c>
      <c r="J677" s="13" t="s">
        <v>51</v>
      </c>
      <c r="K677" s="13" t="s">
        <v>688</v>
      </c>
      <c r="L677" s="13" t="s">
        <v>53</v>
      </c>
      <c r="M677" s="13">
        <v>1</v>
      </c>
      <c r="N677" s="13" t="s">
        <v>54</v>
      </c>
      <c r="O677" s="13"/>
      <c r="P677" s="13" t="s">
        <v>55</v>
      </c>
      <c r="Q677" s="13">
        <v>0</v>
      </c>
      <c r="R677" s="13" t="s">
        <v>55</v>
      </c>
      <c r="S677" s="13" t="s">
        <v>55</v>
      </c>
      <c r="T677" s="13" t="s">
        <v>55</v>
      </c>
      <c r="U677" s="13" t="s">
        <v>56</v>
      </c>
      <c r="V677" s="13"/>
      <c r="W677" s="13"/>
      <c r="X677" s="13"/>
      <c r="Y677" s="13">
        <v>0</v>
      </c>
      <c r="Z677" s="21" cm="1">
        <f t="array" ref="Z677">MAX(VALUE(Table1[[#This Row],[Enter measured harness resistance value (1st measurement)]:[Enter measured harness resistance value (3rd measurement)]]))</f>
        <v>0</v>
      </c>
      <c r="AA677" s="21" cm="1">
        <f t="array" ref="AA677">MIN(VALUE(Table1[[#This Row],[Enter measured harness resistance value (1st measurement)]:[Enter measured harness resistance value (3rd measurement)]]))</f>
        <v>0</v>
      </c>
      <c r="AB677" s="21">
        <f>IF(ISBLANK(Table1[[#This Row],[Enter measured harness resistance value (1st measurement)]]), 0, 1)</f>
        <v>0</v>
      </c>
      <c r="AC677" s="13">
        <v>0</v>
      </c>
      <c r="AD677" s="13"/>
      <c r="AE677" s="13" t="s">
        <v>57</v>
      </c>
      <c r="AF677" s="13"/>
      <c r="AG677" s="13"/>
      <c r="AH677" s="13"/>
      <c r="AI677" s="13"/>
      <c r="AJ677" s="13" t="s">
        <v>58</v>
      </c>
      <c r="AK677" s="13"/>
      <c r="AL677" s="13"/>
      <c r="AM677" s="13">
        <f>VALUE(Table1[[#This Row],[Planned Test Hours]])</f>
        <v>0</v>
      </c>
      <c r="AN677" s="13"/>
      <c r="AO677" s="13" t="s">
        <v>755</v>
      </c>
      <c r="AP677" s="13"/>
      <c r="AQ677" s="13"/>
      <c r="AR677" s="13"/>
      <c r="AS677" s="13"/>
      <c r="AT677" s="13"/>
      <c r="AU677" s="13"/>
      <c r="AV677" s="17"/>
    </row>
    <row r="678" spans="1:48" ht="14.4" x14ac:dyDescent="0.3">
      <c r="A678" s="8">
        <v>124</v>
      </c>
      <c r="B678" s="9">
        <v>44510.580555555556</v>
      </c>
      <c r="C678" s="9">
        <v>44510.580555555556</v>
      </c>
      <c r="D678" s="7" t="s">
        <v>418</v>
      </c>
      <c r="E678" s="7" t="s">
        <v>419</v>
      </c>
      <c r="F678" s="7" t="s">
        <v>419</v>
      </c>
      <c r="G678" s="10">
        <v>44510</v>
      </c>
      <c r="H678" s="7" t="s">
        <v>767</v>
      </c>
      <c r="I678" s="7">
        <v>39</v>
      </c>
      <c r="J678" s="7" t="s">
        <v>51</v>
      </c>
      <c r="K678" s="7" t="s">
        <v>688</v>
      </c>
      <c r="L678" s="7" t="s">
        <v>53</v>
      </c>
      <c r="M678" s="7">
        <v>1</v>
      </c>
      <c r="N678" s="7" t="s">
        <v>54</v>
      </c>
      <c r="O678" s="7"/>
      <c r="P678" s="7" t="s">
        <v>55</v>
      </c>
      <c r="Q678" s="7">
        <v>0</v>
      </c>
      <c r="R678" s="7" t="s">
        <v>55</v>
      </c>
      <c r="S678" s="7" t="s">
        <v>55</v>
      </c>
      <c r="T678" s="7" t="s">
        <v>55</v>
      </c>
      <c r="U678" s="7" t="s">
        <v>56</v>
      </c>
      <c r="V678" s="7"/>
      <c r="W678" s="7"/>
      <c r="X678" s="7"/>
      <c r="Y678" s="7">
        <v>0</v>
      </c>
      <c r="Z678" s="19" cm="1">
        <f t="array" ref="Z678">MAX(VALUE(Table1[[#This Row],[Enter measured harness resistance value (1st measurement)]:[Enter measured harness resistance value (3rd measurement)]]))</f>
        <v>0</v>
      </c>
      <c r="AA678" s="19" cm="1">
        <f t="array" ref="AA678">MIN(VALUE(Table1[[#This Row],[Enter measured harness resistance value (1st measurement)]:[Enter measured harness resistance value (3rd measurement)]]))</f>
        <v>0</v>
      </c>
      <c r="AB678" s="19">
        <f>IF(ISBLANK(Table1[[#This Row],[Enter measured harness resistance value (1st measurement)]]), 0, 1)</f>
        <v>0</v>
      </c>
      <c r="AC678" s="7">
        <v>0</v>
      </c>
      <c r="AD678" s="7"/>
      <c r="AE678" s="7" t="s">
        <v>57</v>
      </c>
      <c r="AF678" s="7"/>
      <c r="AG678" s="7"/>
      <c r="AH678" s="7"/>
      <c r="AI678" s="7"/>
      <c r="AJ678" s="7" t="s">
        <v>58</v>
      </c>
      <c r="AK678" s="7"/>
      <c r="AL678" s="7"/>
      <c r="AM678" s="7">
        <f>VALUE(Table1[[#This Row],[Planned Test Hours]])</f>
        <v>0</v>
      </c>
      <c r="AN678" s="7"/>
      <c r="AO678" s="7" t="s">
        <v>755</v>
      </c>
      <c r="AP678" s="7"/>
      <c r="AQ678" s="7"/>
      <c r="AR678" s="7"/>
      <c r="AS678" s="7"/>
      <c r="AT678" s="7"/>
      <c r="AU678" s="7"/>
      <c r="AV678" s="11"/>
    </row>
    <row r="679" spans="1:48" ht="14.4" x14ac:dyDescent="0.3">
      <c r="A679" s="12">
        <v>125</v>
      </c>
      <c r="B679" s="14">
        <v>44510.581250000003</v>
      </c>
      <c r="C679" s="14">
        <v>44510.581944444442</v>
      </c>
      <c r="D679" s="13" t="s">
        <v>418</v>
      </c>
      <c r="E679" s="13" t="s">
        <v>419</v>
      </c>
      <c r="F679" s="13" t="s">
        <v>419</v>
      </c>
      <c r="G679" s="15">
        <v>44510</v>
      </c>
      <c r="H679" s="13" t="s">
        <v>768</v>
      </c>
      <c r="I679" s="13">
        <v>34</v>
      </c>
      <c r="J679" s="13" t="s">
        <v>51</v>
      </c>
      <c r="K679" s="13" t="s">
        <v>688</v>
      </c>
      <c r="L679" s="13" t="s">
        <v>53</v>
      </c>
      <c r="M679" s="13">
        <v>1</v>
      </c>
      <c r="N679" s="13" t="s">
        <v>54</v>
      </c>
      <c r="O679" s="13"/>
      <c r="P679" s="13" t="s">
        <v>55</v>
      </c>
      <c r="Q679" s="13">
        <v>0</v>
      </c>
      <c r="R679" s="13" t="s">
        <v>55</v>
      </c>
      <c r="S679" s="13" t="s">
        <v>55</v>
      </c>
      <c r="T679" s="13" t="s">
        <v>55</v>
      </c>
      <c r="U679" s="13" t="s">
        <v>56</v>
      </c>
      <c r="V679" s="13"/>
      <c r="W679" s="13"/>
      <c r="X679" s="13"/>
      <c r="Y679" s="13">
        <v>0</v>
      </c>
      <c r="Z679" s="21" cm="1">
        <f t="array" ref="Z679">MAX(VALUE(Table1[[#This Row],[Enter measured harness resistance value (1st measurement)]:[Enter measured harness resistance value (3rd measurement)]]))</f>
        <v>0</v>
      </c>
      <c r="AA679" s="21" cm="1">
        <f t="array" ref="AA679">MIN(VALUE(Table1[[#This Row],[Enter measured harness resistance value (1st measurement)]:[Enter measured harness resistance value (3rd measurement)]]))</f>
        <v>0</v>
      </c>
      <c r="AB679" s="21">
        <f>IF(ISBLANK(Table1[[#This Row],[Enter measured harness resistance value (1st measurement)]]), 0, 1)</f>
        <v>0</v>
      </c>
      <c r="AC679" s="13">
        <v>0</v>
      </c>
      <c r="AD679" s="13"/>
      <c r="AE679" s="13" t="s">
        <v>57</v>
      </c>
      <c r="AF679" s="13"/>
      <c r="AG679" s="13"/>
      <c r="AH679" s="13"/>
      <c r="AI679" s="13"/>
      <c r="AJ679" s="13" t="s">
        <v>58</v>
      </c>
      <c r="AK679" s="13"/>
      <c r="AL679" s="13"/>
      <c r="AM679" s="13">
        <f>VALUE(Table1[[#This Row],[Planned Test Hours]])</f>
        <v>0</v>
      </c>
      <c r="AN679" s="13"/>
      <c r="AO679" s="13" t="s">
        <v>755</v>
      </c>
      <c r="AP679" s="13"/>
      <c r="AQ679" s="13"/>
      <c r="AR679" s="13"/>
      <c r="AS679" s="13"/>
      <c r="AT679" s="13"/>
      <c r="AU679" s="13"/>
      <c r="AV679" s="17"/>
    </row>
    <row r="680" spans="1:48" ht="14.4" x14ac:dyDescent="0.3">
      <c r="A680" s="8">
        <v>126</v>
      </c>
      <c r="B680" s="9">
        <v>44510.581944444442</v>
      </c>
      <c r="C680" s="9">
        <v>44510.581944444442</v>
      </c>
      <c r="D680" s="7" t="s">
        <v>418</v>
      </c>
      <c r="E680" s="7" t="s">
        <v>419</v>
      </c>
      <c r="F680" s="7" t="s">
        <v>419</v>
      </c>
      <c r="G680" s="10">
        <v>44510</v>
      </c>
      <c r="H680" s="7" t="s">
        <v>769</v>
      </c>
      <c r="I680" s="7">
        <v>38</v>
      </c>
      <c r="J680" s="7" t="s">
        <v>51</v>
      </c>
      <c r="K680" s="7" t="s">
        <v>688</v>
      </c>
      <c r="L680" s="7" t="s">
        <v>53</v>
      </c>
      <c r="M680" s="7">
        <v>1</v>
      </c>
      <c r="N680" s="7" t="s">
        <v>54</v>
      </c>
      <c r="O680" s="7"/>
      <c r="P680" s="7" t="s">
        <v>55</v>
      </c>
      <c r="Q680" s="7">
        <v>0</v>
      </c>
      <c r="R680" s="7" t="s">
        <v>55</v>
      </c>
      <c r="S680" s="7" t="s">
        <v>55</v>
      </c>
      <c r="T680" s="7" t="s">
        <v>55</v>
      </c>
      <c r="U680" s="7" t="s">
        <v>56</v>
      </c>
      <c r="V680" s="7"/>
      <c r="W680" s="7"/>
      <c r="X680" s="7"/>
      <c r="Y680" s="7">
        <v>0</v>
      </c>
      <c r="Z680" s="19" cm="1">
        <f t="array" ref="Z680">MAX(VALUE(Table1[[#This Row],[Enter measured harness resistance value (1st measurement)]:[Enter measured harness resistance value (3rd measurement)]]))</f>
        <v>0</v>
      </c>
      <c r="AA680" s="19" cm="1">
        <f t="array" ref="AA680">MIN(VALUE(Table1[[#This Row],[Enter measured harness resistance value (1st measurement)]:[Enter measured harness resistance value (3rd measurement)]]))</f>
        <v>0</v>
      </c>
      <c r="AB680" s="19">
        <f>IF(ISBLANK(Table1[[#This Row],[Enter measured harness resistance value (1st measurement)]]), 0, 1)</f>
        <v>0</v>
      </c>
      <c r="AC680" s="7">
        <v>0</v>
      </c>
      <c r="AD680" s="7"/>
      <c r="AE680" s="7" t="s">
        <v>57</v>
      </c>
      <c r="AF680" s="7"/>
      <c r="AG680" s="7"/>
      <c r="AH680" s="7"/>
      <c r="AI680" s="7"/>
      <c r="AJ680" s="7" t="s">
        <v>58</v>
      </c>
      <c r="AK680" s="7"/>
      <c r="AL680" s="7"/>
      <c r="AM680" s="7">
        <f>VALUE(Table1[[#This Row],[Planned Test Hours]])</f>
        <v>0</v>
      </c>
      <c r="AN680" s="7"/>
      <c r="AO680" s="7" t="s">
        <v>755</v>
      </c>
      <c r="AP680" s="7"/>
      <c r="AQ680" s="7"/>
      <c r="AR680" s="7"/>
      <c r="AS680" s="7"/>
      <c r="AT680" s="7"/>
      <c r="AU680" s="7"/>
      <c r="AV680" s="11"/>
    </row>
    <row r="681" spans="1:48" ht="14.4" x14ac:dyDescent="0.3">
      <c r="A681" s="12">
        <v>127</v>
      </c>
      <c r="B681" s="14">
        <v>44510.582638888889</v>
      </c>
      <c r="C681" s="14">
        <v>44510.583333333336</v>
      </c>
      <c r="D681" s="13" t="s">
        <v>418</v>
      </c>
      <c r="E681" s="13" t="s">
        <v>419</v>
      </c>
      <c r="F681" s="13" t="s">
        <v>419</v>
      </c>
      <c r="G681" s="15">
        <v>44510</v>
      </c>
      <c r="H681" s="13" t="s">
        <v>770</v>
      </c>
      <c r="I681" s="13">
        <v>33</v>
      </c>
      <c r="J681" s="13" t="s">
        <v>51</v>
      </c>
      <c r="K681" s="13" t="s">
        <v>688</v>
      </c>
      <c r="L681" s="13" t="s">
        <v>53</v>
      </c>
      <c r="M681" s="13">
        <v>1</v>
      </c>
      <c r="N681" s="13" t="s">
        <v>54</v>
      </c>
      <c r="O681" s="13"/>
      <c r="P681" s="13" t="s">
        <v>55</v>
      </c>
      <c r="Q681" s="13">
        <v>0</v>
      </c>
      <c r="R681" s="13" t="s">
        <v>55</v>
      </c>
      <c r="S681" s="13" t="s">
        <v>55</v>
      </c>
      <c r="T681" s="13" t="s">
        <v>55</v>
      </c>
      <c r="U681" s="13" t="s">
        <v>56</v>
      </c>
      <c r="V681" s="13"/>
      <c r="W681" s="13"/>
      <c r="X681" s="13"/>
      <c r="Y681" s="13">
        <v>0</v>
      </c>
      <c r="Z681" s="21" cm="1">
        <f t="array" ref="Z681">MAX(VALUE(Table1[[#This Row],[Enter measured harness resistance value (1st measurement)]:[Enter measured harness resistance value (3rd measurement)]]))</f>
        <v>0</v>
      </c>
      <c r="AA681" s="21" cm="1">
        <f t="array" ref="AA681">MIN(VALUE(Table1[[#This Row],[Enter measured harness resistance value (1st measurement)]:[Enter measured harness resistance value (3rd measurement)]]))</f>
        <v>0</v>
      </c>
      <c r="AB681" s="21">
        <f>IF(ISBLANK(Table1[[#This Row],[Enter measured harness resistance value (1st measurement)]]), 0, 1)</f>
        <v>0</v>
      </c>
      <c r="AC681" s="13">
        <v>0</v>
      </c>
      <c r="AD681" s="13"/>
      <c r="AE681" s="13" t="s">
        <v>57</v>
      </c>
      <c r="AF681" s="13"/>
      <c r="AG681" s="13"/>
      <c r="AH681" s="13"/>
      <c r="AI681" s="13"/>
      <c r="AJ681" s="13" t="s">
        <v>58</v>
      </c>
      <c r="AK681" s="13"/>
      <c r="AL681" s="13"/>
      <c r="AM681" s="13">
        <f>VALUE(Table1[[#This Row],[Planned Test Hours]])</f>
        <v>0</v>
      </c>
      <c r="AN681" s="13"/>
      <c r="AO681" s="13" t="s">
        <v>755</v>
      </c>
      <c r="AP681" s="13"/>
      <c r="AQ681" s="13"/>
      <c r="AR681" s="13"/>
      <c r="AS681" s="13"/>
      <c r="AT681" s="13"/>
      <c r="AU681" s="13"/>
      <c r="AV681" s="17"/>
    </row>
    <row r="682" spans="1:48" ht="14.4" x14ac:dyDescent="0.3">
      <c r="A682" s="8">
        <v>128</v>
      </c>
      <c r="B682" s="9">
        <v>44510.583333333336</v>
      </c>
      <c r="C682" s="9">
        <v>44510.584027777775</v>
      </c>
      <c r="D682" s="7" t="s">
        <v>418</v>
      </c>
      <c r="E682" s="7" t="s">
        <v>419</v>
      </c>
      <c r="F682" s="7" t="s">
        <v>419</v>
      </c>
      <c r="G682" s="10">
        <v>44510</v>
      </c>
      <c r="H682" s="7" t="s">
        <v>771</v>
      </c>
      <c r="I682" s="7">
        <v>30</v>
      </c>
      <c r="J682" s="7" t="s">
        <v>51</v>
      </c>
      <c r="K682" s="7" t="s">
        <v>688</v>
      </c>
      <c r="L682" s="7" t="s">
        <v>53</v>
      </c>
      <c r="M682" s="7">
        <v>1</v>
      </c>
      <c r="N682" s="7" t="s">
        <v>54</v>
      </c>
      <c r="O682" s="7"/>
      <c r="P682" s="7" t="s">
        <v>55</v>
      </c>
      <c r="Q682" s="7">
        <v>0</v>
      </c>
      <c r="R682" s="7" t="s">
        <v>55</v>
      </c>
      <c r="S682" s="7" t="s">
        <v>55</v>
      </c>
      <c r="T682" s="7" t="s">
        <v>55</v>
      </c>
      <c r="U682" s="7" t="s">
        <v>56</v>
      </c>
      <c r="V682" s="7"/>
      <c r="W682" s="7"/>
      <c r="X682" s="7"/>
      <c r="Y682" s="7">
        <v>0</v>
      </c>
      <c r="Z682" s="19" cm="1">
        <f t="array" ref="Z682">MAX(VALUE(Table1[[#This Row],[Enter measured harness resistance value (1st measurement)]:[Enter measured harness resistance value (3rd measurement)]]))</f>
        <v>0</v>
      </c>
      <c r="AA682" s="19" cm="1">
        <f t="array" ref="AA682">MIN(VALUE(Table1[[#This Row],[Enter measured harness resistance value (1st measurement)]:[Enter measured harness resistance value (3rd measurement)]]))</f>
        <v>0</v>
      </c>
      <c r="AB682" s="19">
        <f>IF(ISBLANK(Table1[[#This Row],[Enter measured harness resistance value (1st measurement)]]), 0, 1)</f>
        <v>0</v>
      </c>
      <c r="AC682" s="7">
        <v>0</v>
      </c>
      <c r="AD682" s="7"/>
      <c r="AE682" s="7" t="s">
        <v>57</v>
      </c>
      <c r="AF682" s="7"/>
      <c r="AG682" s="7"/>
      <c r="AH682" s="7"/>
      <c r="AI682" s="7"/>
      <c r="AJ682" s="7" t="s">
        <v>58</v>
      </c>
      <c r="AK682" s="7"/>
      <c r="AL682" s="7"/>
      <c r="AM682" s="7">
        <f>VALUE(Table1[[#This Row],[Planned Test Hours]])</f>
        <v>0</v>
      </c>
      <c r="AN682" s="7"/>
      <c r="AO682" s="7" t="s">
        <v>755</v>
      </c>
      <c r="AP682" s="7"/>
      <c r="AQ682" s="7"/>
      <c r="AR682" s="7"/>
      <c r="AS682" s="7"/>
      <c r="AT682" s="7"/>
      <c r="AU682" s="7"/>
      <c r="AV682" s="11"/>
    </row>
    <row r="683" spans="1:48" ht="14.4" x14ac:dyDescent="0.3">
      <c r="A683" s="12">
        <v>129</v>
      </c>
      <c r="B683" s="14">
        <v>44510.584027777775</v>
      </c>
      <c r="C683" s="14">
        <v>44510.585416666669</v>
      </c>
      <c r="D683" s="13" t="s">
        <v>418</v>
      </c>
      <c r="E683" s="13" t="s">
        <v>419</v>
      </c>
      <c r="F683" s="13" t="s">
        <v>419</v>
      </c>
      <c r="G683" s="15">
        <v>44510</v>
      </c>
      <c r="H683" s="13" t="s">
        <v>772</v>
      </c>
      <c r="I683" s="13">
        <v>32</v>
      </c>
      <c r="J683" s="13" t="s">
        <v>51</v>
      </c>
      <c r="K683" s="13" t="s">
        <v>688</v>
      </c>
      <c r="L683" s="13" t="s">
        <v>53</v>
      </c>
      <c r="M683" s="13">
        <v>1</v>
      </c>
      <c r="N683" s="13" t="s">
        <v>54</v>
      </c>
      <c r="O683" s="13"/>
      <c r="P683" s="13" t="s">
        <v>55</v>
      </c>
      <c r="Q683" s="13">
        <v>0</v>
      </c>
      <c r="R683" s="13" t="s">
        <v>55</v>
      </c>
      <c r="S683" s="13" t="s">
        <v>55</v>
      </c>
      <c r="T683" s="13" t="s">
        <v>55</v>
      </c>
      <c r="U683" s="13" t="s">
        <v>56</v>
      </c>
      <c r="V683" s="13"/>
      <c r="W683" s="13"/>
      <c r="X683" s="13"/>
      <c r="Y683" s="13">
        <v>0</v>
      </c>
      <c r="Z683" s="21" cm="1">
        <f t="array" ref="Z683">MAX(VALUE(Table1[[#This Row],[Enter measured harness resistance value (1st measurement)]:[Enter measured harness resistance value (3rd measurement)]]))</f>
        <v>0</v>
      </c>
      <c r="AA683" s="21" cm="1">
        <f t="array" ref="AA683">MIN(VALUE(Table1[[#This Row],[Enter measured harness resistance value (1st measurement)]:[Enter measured harness resistance value (3rd measurement)]]))</f>
        <v>0</v>
      </c>
      <c r="AB683" s="21">
        <f>IF(ISBLANK(Table1[[#This Row],[Enter measured harness resistance value (1st measurement)]]), 0, 1)</f>
        <v>0</v>
      </c>
      <c r="AC683" s="13">
        <v>0</v>
      </c>
      <c r="AD683" s="13"/>
      <c r="AE683" s="13" t="s">
        <v>57</v>
      </c>
      <c r="AF683" s="13"/>
      <c r="AG683" s="13"/>
      <c r="AH683" s="13"/>
      <c r="AI683" s="13"/>
      <c r="AJ683" s="13" t="s">
        <v>58</v>
      </c>
      <c r="AK683" s="13"/>
      <c r="AL683" s="13"/>
      <c r="AM683" s="13">
        <f>VALUE(Table1[[#This Row],[Planned Test Hours]])</f>
        <v>0</v>
      </c>
      <c r="AN683" s="13"/>
      <c r="AO683" s="13" t="s">
        <v>755</v>
      </c>
      <c r="AP683" s="13"/>
      <c r="AQ683" s="13"/>
      <c r="AR683" s="13"/>
      <c r="AS683" s="13"/>
      <c r="AT683" s="13"/>
      <c r="AU683" s="13"/>
      <c r="AV683" s="17"/>
    </row>
    <row r="684" spans="1:48" ht="14.4" x14ac:dyDescent="0.3">
      <c r="A684" s="8">
        <v>130</v>
      </c>
      <c r="B684" s="9">
        <v>44510.585416666669</v>
      </c>
      <c r="C684" s="9">
        <v>44510.587500000001</v>
      </c>
      <c r="D684" s="7" t="s">
        <v>418</v>
      </c>
      <c r="E684" s="7" t="s">
        <v>419</v>
      </c>
      <c r="F684" s="7" t="s">
        <v>419</v>
      </c>
      <c r="G684" s="10">
        <v>44510</v>
      </c>
      <c r="H684" s="7" t="s">
        <v>773</v>
      </c>
      <c r="I684" s="7">
        <v>27</v>
      </c>
      <c r="J684" s="7" t="s">
        <v>51</v>
      </c>
      <c r="K684" s="7" t="s">
        <v>688</v>
      </c>
      <c r="L684" s="7" t="s">
        <v>53</v>
      </c>
      <c r="M684" s="7">
        <v>1</v>
      </c>
      <c r="N684" s="7" t="s">
        <v>54</v>
      </c>
      <c r="O684" s="7"/>
      <c r="P684" s="7" t="s">
        <v>55</v>
      </c>
      <c r="Q684" s="7">
        <v>0</v>
      </c>
      <c r="R684" s="7" t="s">
        <v>55</v>
      </c>
      <c r="S684" s="7" t="s">
        <v>55</v>
      </c>
      <c r="T684" s="7" t="s">
        <v>55</v>
      </c>
      <c r="U684" s="7" t="s">
        <v>56</v>
      </c>
      <c r="V684" s="7"/>
      <c r="W684" s="7"/>
      <c r="X684" s="7"/>
      <c r="Y684" s="7">
        <v>0</v>
      </c>
      <c r="Z684" s="19" cm="1">
        <f t="array" ref="Z684">MAX(VALUE(Table1[[#This Row],[Enter measured harness resistance value (1st measurement)]:[Enter measured harness resistance value (3rd measurement)]]))</f>
        <v>0</v>
      </c>
      <c r="AA684" s="19" cm="1">
        <f t="array" ref="AA684">MIN(VALUE(Table1[[#This Row],[Enter measured harness resistance value (1st measurement)]:[Enter measured harness resistance value (3rd measurement)]]))</f>
        <v>0</v>
      </c>
      <c r="AB684" s="19">
        <f>IF(ISBLANK(Table1[[#This Row],[Enter measured harness resistance value (1st measurement)]]), 0, 1)</f>
        <v>0</v>
      </c>
      <c r="AC684" s="7">
        <v>0</v>
      </c>
      <c r="AD684" s="7"/>
      <c r="AE684" s="7" t="s">
        <v>57</v>
      </c>
      <c r="AF684" s="7"/>
      <c r="AG684" s="7"/>
      <c r="AH684" s="7"/>
      <c r="AI684" s="7"/>
      <c r="AJ684" s="7" t="s">
        <v>58</v>
      </c>
      <c r="AK684" s="7"/>
      <c r="AL684" s="7"/>
      <c r="AM684" s="7">
        <f>VALUE(Table1[[#This Row],[Planned Test Hours]])</f>
        <v>0</v>
      </c>
      <c r="AN684" s="7"/>
      <c r="AO684" s="7" t="s">
        <v>755</v>
      </c>
      <c r="AP684" s="7"/>
      <c r="AQ684" s="7"/>
      <c r="AR684" s="7"/>
      <c r="AS684" s="7"/>
      <c r="AT684" s="7"/>
      <c r="AU684" s="7"/>
      <c r="AV684" s="11"/>
    </row>
    <row r="685" spans="1:48" ht="14.4" x14ac:dyDescent="0.3">
      <c r="A685" s="12">
        <v>131</v>
      </c>
      <c r="B685" s="14">
        <v>44510.587500000001</v>
      </c>
      <c r="C685" s="14">
        <v>44510.588194444441</v>
      </c>
      <c r="D685" s="13" t="s">
        <v>418</v>
      </c>
      <c r="E685" s="13" t="s">
        <v>419</v>
      </c>
      <c r="F685" s="13" t="s">
        <v>419</v>
      </c>
      <c r="G685" s="15">
        <v>44510</v>
      </c>
      <c r="H685" s="13" t="s">
        <v>774</v>
      </c>
      <c r="I685" s="13">
        <v>29</v>
      </c>
      <c r="J685" s="13" t="s">
        <v>51</v>
      </c>
      <c r="K685" s="13" t="s">
        <v>688</v>
      </c>
      <c r="L685" s="13" t="s">
        <v>53</v>
      </c>
      <c r="M685" s="13">
        <v>1</v>
      </c>
      <c r="N685" s="13" t="s">
        <v>54</v>
      </c>
      <c r="O685" s="13"/>
      <c r="P685" s="13" t="s">
        <v>55</v>
      </c>
      <c r="Q685" s="13">
        <v>0</v>
      </c>
      <c r="R685" s="13" t="s">
        <v>55</v>
      </c>
      <c r="S685" s="13" t="s">
        <v>55</v>
      </c>
      <c r="T685" s="13" t="s">
        <v>55</v>
      </c>
      <c r="U685" s="13" t="s">
        <v>56</v>
      </c>
      <c r="V685" s="13"/>
      <c r="W685" s="13"/>
      <c r="X685" s="13"/>
      <c r="Y685" s="13">
        <v>0</v>
      </c>
      <c r="Z685" s="21" cm="1">
        <f t="array" ref="Z685">MAX(VALUE(Table1[[#This Row],[Enter measured harness resistance value (1st measurement)]:[Enter measured harness resistance value (3rd measurement)]]))</f>
        <v>0</v>
      </c>
      <c r="AA685" s="21" cm="1">
        <f t="array" ref="AA685">MIN(VALUE(Table1[[#This Row],[Enter measured harness resistance value (1st measurement)]:[Enter measured harness resistance value (3rd measurement)]]))</f>
        <v>0</v>
      </c>
      <c r="AB685" s="21">
        <f>IF(ISBLANK(Table1[[#This Row],[Enter measured harness resistance value (1st measurement)]]), 0, 1)</f>
        <v>0</v>
      </c>
      <c r="AC685" s="13">
        <v>0</v>
      </c>
      <c r="AD685" s="13"/>
      <c r="AE685" s="13" t="s">
        <v>57</v>
      </c>
      <c r="AF685" s="13"/>
      <c r="AG685" s="13"/>
      <c r="AH685" s="13"/>
      <c r="AI685" s="13"/>
      <c r="AJ685" s="13" t="s">
        <v>58</v>
      </c>
      <c r="AK685" s="13"/>
      <c r="AL685" s="13"/>
      <c r="AM685" s="13">
        <f>VALUE(Table1[[#This Row],[Planned Test Hours]])</f>
        <v>0</v>
      </c>
      <c r="AN685" s="13"/>
      <c r="AO685" s="13" t="s">
        <v>755</v>
      </c>
      <c r="AP685" s="13"/>
      <c r="AQ685" s="13"/>
      <c r="AR685" s="13"/>
      <c r="AS685" s="13"/>
      <c r="AT685" s="13"/>
      <c r="AU685" s="13"/>
      <c r="AV685" s="17"/>
    </row>
    <row r="686" spans="1:48" ht="14.4" x14ac:dyDescent="0.3">
      <c r="A686" s="8">
        <v>132</v>
      </c>
      <c r="B686" s="9">
        <v>44510.588194444441</v>
      </c>
      <c r="C686" s="9">
        <v>44510.588888888888</v>
      </c>
      <c r="D686" s="7" t="s">
        <v>418</v>
      </c>
      <c r="E686" s="7" t="s">
        <v>419</v>
      </c>
      <c r="F686" s="7" t="s">
        <v>419</v>
      </c>
      <c r="G686" s="10">
        <v>44510</v>
      </c>
      <c r="H686" s="7" t="s">
        <v>775</v>
      </c>
      <c r="I686" s="7">
        <v>25</v>
      </c>
      <c r="J686" s="7" t="s">
        <v>51</v>
      </c>
      <c r="K686" s="7" t="s">
        <v>688</v>
      </c>
      <c r="L686" s="7" t="s">
        <v>53</v>
      </c>
      <c r="M686" s="7">
        <v>1</v>
      </c>
      <c r="N686" s="7" t="s">
        <v>54</v>
      </c>
      <c r="O686" s="7"/>
      <c r="P686" s="7" t="s">
        <v>55</v>
      </c>
      <c r="Q686" s="7">
        <v>0</v>
      </c>
      <c r="R686" s="7" t="s">
        <v>55</v>
      </c>
      <c r="S686" s="7" t="s">
        <v>55</v>
      </c>
      <c r="T686" s="7" t="s">
        <v>55</v>
      </c>
      <c r="U686" s="7" t="s">
        <v>56</v>
      </c>
      <c r="V686" s="7"/>
      <c r="W686" s="7"/>
      <c r="X686" s="7"/>
      <c r="Y686" s="7">
        <v>0</v>
      </c>
      <c r="Z686" s="19" cm="1">
        <f t="array" ref="Z686">MAX(VALUE(Table1[[#This Row],[Enter measured harness resistance value (1st measurement)]:[Enter measured harness resistance value (3rd measurement)]]))</f>
        <v>0</v>
      </c>
      <c r="AA686" s="19" cm="1">
        <f t="array" ref="AA686">MIN(VALUE(Table1[[#This Row],[Enter measured harness resistance value (1st measurement)]:[Enter measured harness resistance value (3rd measurement)]]))</f>
        <v>0</v>
      </c>
      <c r="AB686" s="19">
        <f>IF(ISBLANK(Table1[[#This Row],[Enter measured harness resistance value (1st measurement)]]), 0, 1)</f>
        <v>0</v>
      </c>
      <c r="AC686" s="7">
        <v>0</v>
      </c>
      <c r="AD686" s="7"/>
      <c r="AE686" s="7" t="s">
        <v>57</v>
      </c>
      <c r="AF686" s="7"/>
      <c r="AG686" s="7"/>
      <c r="AH686" s="7"/>
      <c r="AI686" s="7"/>
      <c r="AJ686" s="7" t="s">
        <v>58</v>
      </c>
      <c r="AK686" s="7"/>
      <c r="AL686" s="7"/>
      <c r="AM686" s="7">
        <f>VALUE(Table1[[#This Row],[Planned Test Hours]])</f>
        <v>0</v>
      </c>
      <c r="AN686" s="7"/>
      <c r="AO686" s="7" t="s">
        <v>755</v>
      </c>
      <c r="AP686" s="7"/>
      <c r="AQ686" s="7"/>
      <c r="AR686" s="7"/>
      <c r="AS686" s="7"/>
      <c r="AT686" s="7"/>
      <c r="AU686" s="7"/>
      <c r="AV686" s="11"/>
    </row>
    <row r="687" spans="1:48" ht="14.4" x14ac:dyDescent="0.3">
      <c r="A687" s="12">
        <v>133</v>
      </c>
      <c r="B687" s="14">
        <v>44510.589583333334</v>
      </c>
      <c r="C687" s="14">
        <v>44510.590277777781</v>
      </c>
      <c r="D687" s="13" t="s">
        <v>418</v>
      </c>
      <c r="E687" s="13" t="s">
        <v>419</v>
      </c>
      <c r="F687" s="13" t="s">
        <v>419</v>
      </c>
      <c r="G687" s="15">
        <v>44510</v>
      </c>
      <c r="H687" s="13" t="s">
        <v>776</v>
      </c>
      <c r="I687" s="13">
        <v>31</v>
      </c>
      <c r="J687" s="13" t="s">
        <v>51</v>
      </c>
      <c r="K687" s="13" t="s">
        <v>688</v>
      </c>
      <c r="L687" s="13" t="s">
        <v>53</v>
      </c>
      <c r="M687" s="13">
        <v>1</v>
      </c>
      <c r="N687" s="13" t="s">
        <v>54</v>
      </c>
      <c r="O687" s="13"/>
      <c r="P687" s="13" t="s">
        <v>55</v>
      </c>
      <c r="Q687" s="13">
        <v>0</v>
      </c>
      <c r="R687" s="13" t="s">
        <v>55</v>
      </c>
      <c r="S687" s="13" t="s">
        <v>55</v>
      </c>
      <c r="T687" s="13" t="s">
        <v>55</v>
      </c>
      <c r="U687" s="13" t="s">
        <v>56</v>
      </c>
      <c r="V687" s="13"/>
      <c r="W687" s="13"/>
      <c r="X687" s="13"/>
      <c r="Y687" s="13">
        <v>0</v>
      </c>
      <c r="Z687" s="21" cm="1">
        <f t="array" ref="Z687">MAX(VALUE(Table1[[#This Row],[Enter measured harness resistance value (1st measurement)]:[Enter measured harness resistance value (3rd measurement)]]))</f>
        <v>0</v>
      </c>
      <c r="AA687" s="21" cm="1">
        <f t="array" ref="AA687">MIN(VALUE(Table1[[#This Row],[Enter measured harness resistance value (1st measurement)]:[Enter measured harness resistance value (3rd measurement)]]))</f>
        <v>0</v>
      </c>
      <c r="AB687" s="21">
        <f>IF(ISBLANK(Table1[[#This Row],[Enter measured harness resistance value (1st measurement)]]), 0, 1)</f>
        <v>0</v>
      </c>
      <c r="AC687" s="13">
        <v>0</v>
      </c>
      <c r="AD687" s="13"/>
      <c r="AE687" s="13" t="s">
        <v>57</v>
      </c>
      <c r="AF687" s="13"/>
      <c r="AG687" s="13"/>
      <c r="AH687" s="13"/>
      <c r="AI687" s="13"/>
      <c r="AJ687" s="13" t="s">
        <v>58</v>
      </c>
      <c r="AK687" s="13"/>
      <c r="AL687" s="13"/>
      <c r="AM687" s="13">
        <f>VALUE(Table1[[#This Row],[Planned Test Hours]])</f>
        <v>0</v>
      </c>
      <c r="AN687" s="13"/>
      <c r="AO687" s="13" t="s">
        <v>755</v>
      </c>
      <c r="AP687" s="13"/>
      <c r="AQ687" s="13"/>
      <c r="AR687" s="13"/>
      <c r="AS687" s="13"/>
      <c r="AT687" s="13"/>
      <c r="AU687" s="13"/>
      <c r="AV687" s="17"/>
    </row>
    <row r="688" spans="1:48" ht="14.4" x14ac:dyDescent="0.3">
      <c r="A688" s="8">
        <v>134</v>
      </c>
      <c r="B688" s="9">
        <v>44510.590277777781</v>
      </c>
      <c r="C688" s="9">
        <v>44510.59097222222</v>
      </c>
      <c r="D688" s="7" t="s">
        <v>418</v>
      </c>
      <c r="E688" s="7" t="s">
        <v>419</v>
      </c>
      <c r="F688" s="7" t="s">
        <v>419</v>
      </c>
      <c r="G688" s="10">
        <v>44510</v>
      </c>
      <c r="H688" s="7" t="s">
        <v>777</v>
      </c>
      <c r="I688" s="7">
        <v>26</v>
      </c>
      <c r="J688" s="7" t="s">
        <v>51</v>
      </c>
      <c r="K688" s="7" t="s">
        <v>688</v>
      </c>
      <c r="L688" s="7" t="s">
        <v>53</v>
      </c>
      <c r="M688" s="7">
        <v>1</v>
      </c>
      <c r="N688" s="7" t="s">
        <v>54</v>
      </c>
      <c r="O688" s="7"/>
      <c r="P688" s="7" t="s">
        <v>55</v>
      </c>
      <c r="Q688" s="7">
        <v>0</v>
      </c>
      <c r="R688" s="7" t="s">
        <v>55</v>
      </c>
      <c r="S688" s="7" t="s">
        <v>55</v>
      </c>
      <c r="T688" s="7" t="s">
        <v>55</v>
      </c>
      <c r="U688" s="7" t="s">
        <v>56</v>
      </c>
      <c r="V688" s="7"/>
      <c r="W688" s="7"/>
      <c r="X688" s="7"/>
      <c r="Y688" s="7">
        <v>0</v>
      </c>
      <c r="Z688" s="19" cm="1">
        <f t="array" ref="Z688">MAX(VALUE(Table1[[#This Row],[Enter measured harness resistance value (1st measurement)]:[Enter measured harness resistance value (3rd measurement)]]))</f>
        <v>0</v>
      </c>
      <c r="AA688" s="19" cm="1">
        <f t="array" ref="AA688">MIN(VALUE(Table1[[#This Row],[Enter measured harness resistance value (1st measurement)]:[Enter measured harness resistance value (3rd measurement)]]))</f>
        <v>0</v>
      </c>
      <c r="AB688" s="19">
        <f>IF(ISBLANK(Table1[[#This Row],[Enter measured harness resistance value (1st measurement)]]), 0, 1)</f>
        <v>0</v>
      </c>
      <c r="AC688" s="7">
        <v>0</v>
      </c>
      <c r="AD688" s="7"/>
      <c r="AE688" s="7" t="s">
        <v>57</v>
      </c>
      <c r="AF688" s="7"/>
      <c r="AG688" s="7"/>
      <c r="AH688" s="7"/>
      <c r="AI688" s="7"/>
      <c r="AJ688" s="7" t="s">
        <v>58</v>
      </c>
      <c r="AK688" s="7"/>
      <c r="AL688" s="7"/>
      <c r="AM688" s="7">
        <f>VALUE(Table1[[#This Row],[Planned Test Hours]])</f>
        <v>0</v>
      </c>
      <c r="AN688" s="7"/>
      <c r="AO688" s="7" t="s">
        <v>755</v>
      </c>
      <c r="AP688" s="7"/>
      <c r="AQ688" s="7"/>
      <c r="AR688" s="7"/>
      <c r="AS688" s="7"/>
      <c r="AT688" s="7"/>
      <c r="AU688" s="7"/>
      <c r="AV688" s="11"/>
    </row>
    <row r="689" spans="1:48" ht="14.4" x14ac:dyDescent="0.3">
      <c r="A689" s="12">
        <v>135</v>
      </c>
      <c r="B689" s="14">
        <v>44510.59097222222</v>
      </c>
      <c r="C689" s="14">
        <v>44510.591666666667</v>
      </c>
      <c r="D689" s="13" t="s">
        <v>418</v>
      </c>
      <c r="E689" s="13" t="s">
        <v>419</v>
      </c>
      <c r="F689" s="13" t="s">
        <v>419</v>
      </c>
      <c r="G689" s="15">
        <v>44510</v>
      </c>
      <c r="H689" s="13" t="s">
        <v>778</v>
      </c>
      <c r="I689" s="13">
        <v>23</v>
      </c>
      <c r="J689" s="13" t="s">
        <v>51</v>
      </c>
      <c r="K689" s="13" t="s">
        <v>688</v>
      </c>
      <c r="L689" s="13" t="s">
        <v>53</v>
      </c>
      <c r="M689" s="13">
        <v>1</v>
      </c>
      <c r="N689" s="13" t="s">
        <v>54</v>
      </c>
      <c r="O689" s="13"/>
      <c r="P689" s="13" t="s">
        <v>55</v>
      </c>
      <c r="Q689" s="13">
        <v>0</v>
      </c>
      <c r="R689" s="13" t="s">
        <v>55</v>
      </c>
      <c r="S689" s="13" t="s">
        <v>55</v>
      </c>
      <c r="T689" s="13" t="s">
        <v>55</v>
      </c>
      <c r="U689" s="13" t="s">
        <v>56</v>
      </c>
      <c r="V689" s="13"/>
      <c r="W689" s="13"/>
      <c r="X689" s="13"/>
      <c r="Y689" s="13">
        <v>0</v>
      </c>
      <c r="Z689" s="21" cm="1">
        <f t="array" ref="Z689">MAX(VALUE(Table1[[#This Row],[Enter measured harness resistance value (1st measurement)]:[Enter measured harness resistance value (3rd measurement)]]))</f>
        <v>0</v>
      </c>
      <c r="AA689" s="21" cm="1">
        <f t="array" ref="AA689">MIN(VALUE(Table1[[#This Row],[Enter measured harness resistance value (1st measurement)]:[Enter measured harness resistance value (3rd measurement)]]))</f>
        <v>0</v>
      </c>
      <c r="AB689" s="21">
        <f>IF(ISBLANK(Table1[[#This Row],[Enter measured harness resistance value (1st measurement)]]), 0, 1)</f>
        <v>0</v>
      </c>
      <c r="AC689" s="13">
        <v>0</v>
      </c>
      <c r="AD689" s="13"/>
      <c r="AE689" s="13" t="s">
        <v>57</v>
      </c>
      <c r="AF689" s="13"/>
      <c r="AG689" s="13"/>
      <c r="AH689" s="13"/>
      <c r="AI689" s="13"/>
      <c r="AJ689" s="13" t="s">
        <v>58</v>
      </c>
      <c r="AK689" s="13"/>
      <c r="AL689" s="13"/>
      <c r="AM689" s="13">
        <f>VALUE(Table1[[#This Row],[Planned Test Hours]])</f>
        <v>0</v>
      </c>
      <c r="AN689" s="13"/>
      <c r="AO689" s="13" t="s">
        <v>755</v>
      </c>
      <c r="AP689" s="13"/>
      <c r="AQ689" s="13"/>
      <c r="AR689" s="13"/>
      <c r="AS689" s="13"/>
      <c r="AT689" s="13"/>
      <c r="AU689" s="13"/>
      <c r="AV689" s="17"/>
    </row>
    <row r="690" spans="1:48" ht="14.4" x14ac:dyDescent="0.3">
      <c r="A690" s="8">
        <v>136</v>
      </c>
      <c r="B690" s="9">
        <v>44510.591666666667</v>
      </c>
      <c r="C690" s="9">
        <v>44510.592361111114</v>
      </c>
      <c r="D690" s="7" t="s">
        <v>418</v>
      </c>
      <c r="E690" s="7" t="s">
        <v>419</v>
      </c>
      <c r="F690" s="7" t="s">
        <v>419</v>
      </c>
      <c r="G690" s="10">
        <v>44510</v>
      </c>
      <c r="H690" s="7" t="s">
        <v>779</v>
      </c>
      <c r="I690" s="7">
        <v>28</v>
      </c>
      <c r="J690" s="7" t="s">
        <v>51</v>
      </c>
      <c r="K690" s="7" t="s">
        <v>688</v>
      </c>
      <c r="L690" s="7" t="s">
        <v>53</v>
      </c>
      <c r="M690" s="7">
        <v>1</v>
      </c>
      <c r="N690" s="7" t="s">
        <v>54</v>
      </c>
      <c r="O690" s="7"/>
      <c r="P690" s="7" t="s">
        <v>55</v>
      </c>
      <c r="Q690" s="7">
        <v>0</v>
      </c>
      <c r="R690" s="7" t="s">
        <v>55</v>
      </c>
      <c r="S690" s="7" t="s">
        <v>55</v>
      </c>
      <c r="T690" s="7" t="s">
        <v>55</v>
      </c>
      <c r="U690" s="7" t="s">
        <v>56</v>
      </c>
      <c r="V690" s="7"/>
      <c r="W690" s="7"/>
      <c r="X690" s="7"/>
      <c r="Y690" s="7">
        <v>0</v>
      </c>
      <c r="Z690" s="19" cm="1">
        <f t="array" ref="Z690">MAX(VALUE(Table1[[#This Row],[Enter measured harness resistance value (1st measurement)]:[Enter measured harness resistance value (3rd measurement)]]))</f>
        <v>0</v>
      </c>
      <c r="AA690" s="19" cm="1">
        <f t="array" ref="AA690">MIN(VALUE(Table1[[#This Row],[Enter measured harness resistance value (1st measurement)]:[Enter measured harness resistance value (3rd measurement)]]))</f>
        <v>0</v>
      </c>
      <c r="AB690" s="19">
        <f>IF(ISBLANK(Table1[[#This Row],[Enter measured harness resistance value (1st measurement)]]), 0, 1)</f>
        <v>0</v>
      </c>
      <c r="AC690" s="7">
        <v>0</v>
      </c>
      <c r="AD690" s="7"/>
      <c r="AE690" s="7" t="s">
        <v>57</v>
      </c>
      <c r="AF690" s="7"/>
      <c r="AG690" s="7"/>
      <c r="AH690" s="7"/>
      <c r="AI690" s="7"/>
      <c r="AJ690" s="7" t="s">
        <v>58</v>
      </c>
      <c r="AK690" s="7"/>
      <c r="AL690" s="7"/>
      <c r="AM690" s="7">
        <f>VALUE(Table1[[#This Row],[Planned Test Hours]])</f>
        <v>0</v>
      </c>
      <c r="AN690" s="7"/>
      <c r="AO690" s="7" t="s">
        <v>755</v>
      </c>
      <c r="AP690" s="7"/>
      <c r="AQ690" s="7"/>
      <c r="AR690" s="7"/>
      <c r="AS690" s="7"/>
      <c r="AT690" s="7"/>
      <c r="AU690" s="7"/>
      <c r="AV690" s="11"/>
    </row>
    <row r="691" spans="1:48" ht="14.4" x14ac:dyDescent="0.3">
      <c r="A691" s="12">
        <v>137</v>
      </c>
      <c r="B691" s="14">
        <v>44510.592361111114</v>
      </c>
      <c r="C691" s="14">
        <v>44510.59375</v>
      </c>
      <c r="D691" s="13" t="s">
        <v>418</v>
      </c>
      <c r="E691" s="13" t="s">
        <v>419</v>
      </c>
      <c r="F691" s="13" t="s">
        <v>419</v>
      </c>
      <c r="G691" s="15">
        <v>44510</v>
      </c>
      <c r="H691" s="13" t="s">
        <v>780</v>
      </c>
      <c r="I691" s="13">
        <v>22</v>
      </c>
      <c r="J691" s="13" t="s">
        <v>51</v>
      </c>
      <c r="K691" s="13" t="s">
        <v>688</v>
      </c>
      <c r="L691" s="13" t="s">
        <v>53</v>
      </c>
      <c r="M691" s="13">
        <v>1</v>
      </c>
      <c r="N691" s="13" t="s">
        <v>54</v>
      </c>
      <c r="O691" s="13"/>
      <c r="P691" s="13" t="s">
        <v>55</v>
      </c>
      <c r="Q691" s="13">
        <v>0</v>
      </c>
      <c r="R691" s="13" t="s">
        <v>55</v>
      </c>
      <c r="S691" s="13" t="s">
        <v>55</v>
      </c>
      <c r="T691" s="13" t="s">
        <v>55</v>
      </c>
      <c r="U691" s="13" t="s">
        <v>55</v>
      </c>
      <c r="V691" s="13"/>
      <c r="W691" s="13"/>
      <c r="X691" s="13"/>
      <c r="Y691" s="13">
        <v>0</v>
      </c>
      <c r="Z691" s="21" cm="1">
        <f t="array" ref="Z691">MAX(VALUE(Table1[[#This Row],[Enter measured harness resistance value (1st measurement)]:[Enter measured harness resistance value (3rd measurement)]]))</f>
        <v>0</v>
      </c>
      <c r="AA691" s="21" cm="1">
        <f t="array" ref="AA691">MIN(VALUE(Table1[[#This Row],[Enter measured harness resistance value (1st measurement)]:[Enter measured harness resistance value (3rd measurement)]]))</f>
        <v>0</v>
      </c>
      <c r="AB691" s="21">
        <f>IF(ISBLANK(Table1[[#This Row],[Enter measured harness resistance value (1st measurement)]]), 0, 1)</f>
        <v>0</v>
      </c>
      <c r="AC691" s="13">
        <v>0</v>
      </c>
      <c r="AD691" s="13"/>
      <c r="AE691" s="13" t="s">
        <v>57</v>
      </c>
      <c r="AF691" s="13"/>
      <c r="AG691" s="13"/>
      <c r="AH691" s="13"/>
      <c r="AI691" s="13"/>
      <c r="AJ691" s="13" t="s">
        <v>58</v>
      </c>
      <c r="AK691" s="13"/>
      <c r="AL691" s="13"/>
      <c r="AM691" s="13">
        <f>VALUE(Table1[[#This Row],[Planned Test Hours]])</f>
        <v>0</v>
      </c>
      <c r="AN691" s="13"/>
      <c r="AO691" s="13" t="s">
        <v>755</v>
      </c>
      <c r="AP691" s="13"/>
      <c r="AQ691" s="13"/>
      <c r="AR691" s="13"/>
      <c r="AS691" s="13"/>
      <c r="AT691" s="13"/>
      <c r="AU691" s="13"/>
      <c r="AV691" s="17"/>
    </row>
    <row r="692" spans="1:48" ht="14.4" x14ac:dyDescent="0.3">
      <c r="A692" s="8">
        <v>138</v>
      </c>
      <c r="B692" s="9">
        <v>44510.59375</v>
      </c>
      <c r="C692" s="9">
        <v>44510.594444444447</v>
      </c>
      <c r="D692" s="7" t="s">
        <v>418</v>
      </c>
      <c r="E692" s="7" t="s">
        <v>419</v>
      </c>
      <c r="F692" s="7" t="s">
        <v>419</v>
      </c>
      <c r="G692" s="10">
        <v>44510</v>
      </c>
      <c r="H692" s="7" t="s">
        <v>781</v>
      </c>
      <c r="I692" s="7">
        <v>24</v>
      </c>
      <c r="J692" s="7" t="s">
        <v>51</v>
      </c>
      <c r="K692" s="7" t="s">
        <v>688</v>
      </c>
      <c r="L692" s="7" t="s">
        <v>53</v>
      </c>
      <c r="M692" s="7">
        <v>1</v>
      </c>
      <c r="N692" s="7" t="s">
        <v>54</v>
      </c>
      <c r="O692" s="7"/>
      <c r="P692" s="7" t="s">
        <v>55</v>
      </c>
      <c r="Q692" s="7">
        <v>0</v>
      </c>
      <c r="R692" s="7" t="s">
        <v>55</v>
      </c>
      <c r="S692" s="7" t="s">
        <v>55</v>
      </c>
      <c r="T692" s="7" t="s">
        <v>55</v>
      </c>
      <c r="U692" s="7" t="s">
        <v>56</v>
      </c>
      <c r="V692" s="7"/>
      <c r="W692" s="7"/>
      <c r="X692" s="7"/>
      <c r="Y692" s="7">
        <v>0</v>
      </c>
      <c r="Z692" s="19" cm="1">
        <f t="array" ref="Z692">MAX(VALUE(Table1[[#This Row],[Enter measured harness resistance value (1st measurement)]:[Enter measured harness resistance value (3rd measurement)]]))</f>
        <v>0</v>
      </c>
      <c r="AA692" s="19" cm="1">
        <f t="array" ref="AA692">MIN(VALUE(Table1[[#This Row],[Enter measured harness resistance value (1st measurement)]:[Enter measured harness resistance value (3rd measurement)]]))</f>
        <v>0</v>
      </c>
      <c r="AB692" s="19">
        <f>IF(ISBLANK(Table1[[#This Row],[Enter measured harness resistance value (1st measurement)]]), 0, 1)</f>
        <v>0</v>
      </c>
      <c r="AC692" s="7">
        <v>0</v>
      </c>
      <c r="AD692" s="7"/>
      <c r="AE692" s="7" t="s">
        <v>57</v>
      </c>
      <c r="AF692" s="7"/>
      <c r="AG692" s="7"/>
      <c r="AH692" s="7"/>
      <c r="AI692" s="7"/>
      <c r="AJ692" s="7" t="s">
        <v>58</v>
      </c>
      <c r="AK692" s="7"/>
      <c r="AL692" s="7"/>
      <c r="AM692" s="7">
        <f>VALUE(Table1[[#This Row],[Planned Test Hours]])</f>
        <v>0</v>
      </c>
      <c r="AN692" s="7"/>
      <c r="AO692" s="7" t="s">
        <v>755</v>
      </c>
      <c r="AP692" s="7"/>
      <c r="AQ692" s="7"/>
      <c r="AR692" s="7"/>
      <c r="AS692" s="7"/>
      <c r="AT692" s="7"/>
      <c r="AU692" s="7"/>
      <c r="AV692" s="11"/>
    </row>
    <row r="693" spans="1:48" ht="14.4" x14ac:dyDescent="0.3">
      <c r="A693" s="12">
        <v>139</v>
      </c>
      <c r="B693" s="14">
        <v>44510.615277777775</v>
      </c>
      <c r="C693" s="14">
        <v>44510.616666666669</v>
      </c>
      <c r="D693" s="13" t="s">
        <v>418</v>
      </c>
      <c r="E693" s="13" t="s">
        <v>419</v>
      </c>
      <c r="F693" s="13" t="s">
        <v>419</v>
      </c>
      <c r="G693" s="15">
        <v>44510</v>
      </c>
      <c r="H693" s="13" t="s">
        <v>782</v>
      </c>
      <c r="I693" s="13">
        <v>45</v>
      </c>
      <c r="J693" s="13" t="s">
        <v>51</v>
      </c>
      <c r="K693" s="13" t="s">
        <v>688</v>
      </c>
      <c r="L693" s="13" t="s">
        <v>53</v>
      </c>
      <c r="M693" s="13">
        <v>1</v>
      </c>
      <c r="N693" s="13" t="s">
        <v>54</v>
      </c>
      <c r="O693" s="13"/>
      <c r="P693" s="13" t="s">
        <v>55</v>
      </c>
      <c r="Q693" s="13">
        <v>0</v>
      </c>
      <c r="R693" s="13" t="s">
        <v>55</v>
      </c>
      <c r="S693" s="13" t="s">
        <v>55</v>
      </c>
      <c r="T693" s="13" t="s">
        <v>55</v>
      </c>
      <c r="U693" s="13" t="s">
        <v>56</v>
      </c>
      <c r="V693" s="13"/>
      <c r="W693" s="13"/>
      <c r="X693" s="13"/>
      <c r="Y693" s="13">
        <v>0</v>
      </c>
      <c r="Z693" s="21" cm="1">
        <f t="array" ref="Z693">MAX(VALUE(Table1[[#This Row],[Enter measured harness resistance value (1st measurement)]:[Enter measured harness resistance value (3rd measurement)]]))</f>
        <v>0</v>
      </c>
      <c r="AA693" s="21" cm="1">
        <f t="array" ref="AA693">MIN(VALUE(Table1[[#This Row],[Enter measured harness resistance value (1st measurement)]:[Enter measured harness resistance value (3rd measurement)]]))</f>
        <v>0</v>
      </c>
      <c r="AB693" s="21">
        <f>IF(ISBLANK(Table1[[#This Row],[Enter measured harness resistance value (1st measurement)]]), 0, 1)</f>
        <v>0</v>
      </c>
      <c r="AC693" s="13">
        <v>0</v>
      </c>
      <c r="AD693" s="13"/>
      <c r="AE693" s="13" t="s">
        <v>57</v>
      </c>
      <c r="AF693" s="13"/>
      <c r="AG693" s="13"/>
      <c r="AH693" s="13"/>
      <c r="AI693" s="13"/>
      <c r="AJ693" s="13" t="s">
        <v>58</v>
      </c>
      <c r="AK693" s="13"/>
      <c r="AL693" s="13"/>
      <c r="AM693" s="13">
        <f>VALUE(Table1[[#This Row],[Planned Test Hours]])</f>
        <v>0</v>
      </c>
      <c r="AN693" s="13"/>
      <c r="AO693" s="13" t="s">
        <v>755</v>
      </c>
      <c r="AP693" s="13"/>
      <c r="AQ693" s="13"/>
      <c r="AR693" s="13"/>
      <c r="AS693" s="13"/>
      <c r="AT693" s="13"/>
      <c r="AU693" s="13"/>
      <c r="AV693" s="17"/>
    </row>
    <row r="694" spans="1:48" ht="14.4" x14ac:dyDescent="0.3">
      <c r="A694" s="8">
        <v>140</v>
      </c>
      <c r="B694" s="9">
        <v>44510.616666666669</v>
      </c>
      <c r="C694" s="9">
        <v>44510.617361111108</v>
      </c>
      <c r="D694" s="7" t="s">
        <v>418</v>
      </c>
      <c r="E694" s="7" t="s">
        <v>419</v>
      </c>
      <c r="F694" s="7" t="s">
        <v>419</v>
      </c>
      <c r="G694" s="10">
        <v>44510</v>
      </c>
      <c r="H694" s="7" t="s">
        <v>783</v>
      </c>
      <c r="I694" s="7">
        <v>47</v>
      </c>
      <c r="J694" s="7" t="s">
        <v>51</v>
      </c>
      <c r="K694" s="7" t="s">
        <v>688</v>
      </c>
      <c r="L694" s="7" t="s">
        <v>53</v>
      </c>
      <c r="M694" s="7">
        <v>1</v>
      </c>
      <c r="N694" s="7" t="s">
        <v>54</v>
      </c>
      <c r="O694" s="7"/>
      <c r="P694" s="7" t="s">
        <v>55</v>
      </c>
      <c r="Q694" s="7">
        <v>0</v>
      </c>
      <c r="R694" s="7" t="s">
        <v>55</v>
      </c>
      <c r="S694" s="7" t="s">
        <v>55</v>
      </c>
      <c r="T694" s="7" t="s">
        <v>55</v>
      </c>
      <c r="U694" s="7" t="s">
        <v>56</v>
      </c>
      <c r="V694" s="7"/>
      <c r="W694" s="7"/>
      <c r="X694" s="7"/>
      <c r="Y694" s="7">
        <v>0</v>
      </c>
      <c r="Z694" s="19" cm="1">
        <f t="array" ref="Z694">MAX(VALUE(Table1[[#This Row],[Enter measured harness resistance value (1st measurement)]:[Enter measured harness resistance value (3rd measurement)]]))</f>
        <v>0</v>
      </c>
      <c r="AA694" s="19" cm="1">
        <f t="array" ref="AA694">MIN(VALUE(Table1[[#This Row],[Enter measured harness resistance value (1st measurement)]:[Enter measured harness resistance value (3rd measurement)]]))</f>
        <v>0</v>
      </c>
      <c r="AB694" s="19">
        <f>IF(ISBLANK(Table1[[#This Row],[Enter measured harness resistance value (1st measurement)]]), 0, 1)</f>
        <v>0</v>
      </c>
      <c r="AC694" s="7">
        <v>0</v>
      </c>
      <c r="AD694" s="7"/>
      <c r="AE694" s="7" t="s">
        <v>57</v>
      </c>
      <c r="AF694" s="7"/>
      <c r="AG694" s="7"/>
      <c r="AH694" s="7"/>
      <c r="AI694" s="7"/>
      <c r="AJ694" s="7" t="s">
        <v>58</v>
      </c>
      <c r="AK694" s="7"/>
      <c r="AL694" s="7"/>
      <c r="AM694" s="7">
        <f>VALUE(Table1[[#This Row],[Planned Test Hours]])</f>
        <v>0</v>
      </c>
      <c r="AN694" s="7"/>
      <c r="AO694" s="7" t="s">
        <v>755</v>
      </c>
      <c r="AP694" s="7"/>
      <c r="AQ694" s="7"/>
      <c r="AR694" s="7"/>
      <c r="AS694" s="7"/>
      <c r="AT694" s="7"/>
      <c r="AU694" s="7"/>
      <c r="AV694" s="11"/>
    </row>
    <row r="695" spans="1:48" ht="14.4" x14ac:dyDescent="0.3">
      <c r="A695" s="12">
        <v>141</v>
      </c>
      <c r="B695" s="14">
        <v>44510.617361111108</v>
      </c>
      <c r="C695" s="14">
        <v>44510.618055555555</v>
      </c>
      <c r="D695" s="13" t="s">
        <v>418</v>
      </c>
      <c r="E695" s="13" t="s">
        <v>419</v>
      </c>
      <c r="F695" s="13" t="s">
        <v>419</v>
      </c>
      <c r="G695" s="15">
        <v>44510</v>
      </c>
      <c r="H695" s="13" t="s">
        <v>784</v>
      </c>
      <c r="I695" s="13">
        <v>48</v>
      </c>
      <c r="J695" s="13" t="s">
        <v>51</v>
      </c>
      <c r="K695" s="13" t="s">
        <v>688</v>
      </c>
      <c r="L695" s="13" t="s">
        <v>53</v>
      </c>
      <c r="M695" s="13">
        <v>1</v>
      </c>
      <c r="N695" s="13" t="s">
        <v>54</v>
      </c>
      <c r="O695" s="13"/>
      <c r="P695" s="13" t="s">
        <v>55</v>
      </c>
      <c r="Q695" s="13">
        <v>0</v>
      </c>
      <c r="R695" s="13" t="s">
        <v>55</v>
      </c>
      <c r="S695" s="13" t="s">
        <v>55</v>
      </c>
      <c r="T695" s="13" t="s">
        <v>55</v>
      </c>
      <c r="U695" s="13" t="s">
        <v>56</v>
      </c>
      <c r="V695" s="13"/>
      <c r="W695" s="13"/>
      <c r="X695" s="13"/>
      <c r="Y695" s="13">
        <v>0</v>
      </c>
      <c r="Z695" s="21" cm="1">
        <f t="array" ref="Z695">MAX(VALUE(Table1[[#This Row],[Enter measured harness resistance value (1st measurement)]:[Enter measured harness resistance value (3rd measurement)]]))</f>
        <v>0</v>
      </c>
      <c r="AA695" s="21" cm="1">
        <f t="array" ref="AA695">MIN(VALUE(Table1[[#This Row],[Enter measured harness resistance value (1st measurement)]:[Enter measured harness resistance value (3rd measurement)]]))</f>
        <v>0</v>
      </c>
      <c r="AB695" s="21">
        <f>IF(ISBLANK(Table1[[#This Row],[Enter measured harness resistance value (1st measurement)]]), 0, 1)</f>
        <v>0</v>
      </c>
      <c r="AC695" s="13">
        <v>0</v>
      </c>
      <c r="AD695" s="13"/>
      <c r="AE695" s="13" t="s">
        <v>57</v>
      </c>
      <c r="AF695" s="13"/>
      <c r="AG695" s="13"/>
      <c r="AH695" s="13"/>
      <c r="AI695" s="13"/>
      <c r="AJ695" s="13" t="s">
        <v>58</v>
      </c>
      <c r="AK695" s="13"/>
      <c r="AL695" s="13"/>
      <c r="AM695" s="13">
        <f>VALUE(Table1[[#This Row],[Planned Test Hours]])</f>
        <v>0</v>
      </c>
      <c r="AN695" s="13"/>
      <c r="AO695" s="13" t="s">
        <v>755</v>
      </c>
      <c r="AP695" s="13"/>
      <c r="AQ695" s="13"/>
      <c r="AR695" s="13"/>
      <c r="AS695" s="13"/>
      <c r="AT695" s="13"/>
      <c r="AU695" s="13"/>
      <c r="AV695" s="17"/>
    </row>
    <row r="696" spans="1:48" ht="14.4" x14ac:dyDescent="0.3">
      <c r="A696" s="8">
        <v>142</v>
      </c>
      <c r="B696" s="9">
        <v>44510.618055555555</v>
      </c>
      <c r="C696" s="9">
        <v>44510.619444444441</v>
      </c>
      <c r="D696" s="7" t="s">
        <v>418</v>
      </c>
      <c r="E696" s="7" t="s">
        <v>419</v>
      </c>
      <c r="F696" s="7" t="s">
        <v>419</v>
      </c>
      <c r="G696" s="10">
        <v>44510</v>
      </c>
      <c r="H696" s="7" t="s">
        <v>785</v>
      </c>
      <c r="I696" s="7">
        <v>46</v>
      </c>
      <c r="J696" s="7" t="s">
        <v>51</v>
      </c>
      <c r="K696" s="7" t="s">
        <v>688</v>
      </c>
      <c r="L696" s="7" t="s">
        <v>53</v>
      </c>
      <c r="M696" s="7">
        <v>1</v>
      </c>
      <c r="N696" s="7" t="s">
        <v>54</v>
      </c>
      <c r="O696" s="7"/>
      <c r="P696" s="7" t="s">
        <v>55</v>
      </c>
      <c r="Q696" s="7">
        <v>0</v>
      </c>
      <c r="R696" s="7" t="s">
        <v>55</v>
      </c>
      <c r="S696" s="7" t="s">
        <v>55</v>
      </c>
      <c r="T696" s="7" t="s">
        <v>55</v>
      </c>
      <c r="U696" s="7" t="s">
        <v>56</v>
      </c>
      <c r="V696" s="7"/>
      <c r="W696" s="7"/>
      <c r="X696" s="7"/>
      <c r="Y696" s="7">
        <v>0</v>
      </c>
      <c r="Z696" s="19" cm="1">
        <f t="array" ref="Z696">MAX(VALUE(Table1[[#This Row],[Enter measured harness resistance value (1st measurement)]:[Enter measured harness resistance value (3rd measurement)]]))</f>
        <v>0</v>
      </c>
      <c r="AA696" s="19" cm="1">
        <f t="array" ref="AA696">MIN(VALUE(Table1[[#This Row],[Enter measured harness resistance value (1st measurement)]:[Enter measured harness resistance value (3rd measurement)]]))</f>
        <v>0</v>
      </c>
      <c r="AB696" s="19">
        <f>IF(ISBLANK(Table1[[#This Row],[Enter measured harness resistance value (1st measurement)]]), 0, 1)</f>
        <v>0</v>
      </c>
      <c r="AC696" s="7">
        <v>0</v>
      </c>
      <c r="AD696" s="7"/>
      <c r="AE696" s="7" t="s">
        <v>57</v>
      </c>
      <c r="AF696" s="7"/>
      <c r="AG696" s="7"/>
      <c r="AH696" s="7"/>
      <c r="AI696" s="7"/>
      <c r="AJ696" s="7" t="s">
        <v>58</v>
      </c>
      <c r="AK696" s="7"/>
      <c r="AL696" s="7"/>
      <c r="AM696" s="7">
        <f>VALUE(Table1[[#This Row],[Planned Test Hours]])</f>
        <v>0</v>
      </c>
      <c r="AN696" s="7"/>
      <c r="AO696" s="7" t="s">
        <v>755</v>
      </c>
      <c r="AP696" s="7"/>
      <c r="AQ696" s="7"/>
      <c r="AR696" s="7"/>
      <c r="AS696" s="7"/>
      <c r="AT696" s="7"/>
      <c r="AU696" s="7"/>
      <c r="AV696" s="11"/>
    </row>
    <row r="697" spans="1:48" ht="14.4" x14ac:dyDescent="0.3">
      <c r="A697" s="12">
        <v>143</v>
      </c>
      <c r="B697" s="14">
        <v>44510.619444444441</v>
      </c>
      <c r="C697" s="14">
        <v>44510.621527777781</v>
      </c>
      <c r="D697" s="13" t="s">
        <v>418</v>
      </c>
      <c r="E697" s="13" t="s">
        <v>419</v>
      </c>
      <c r="F697" s="13" t="s">
        <v>419</v>
      </c>
      <c r="G697" s="15">
        <v>44510</v>
      </c>
      <c r="H697" s="13" t="s">
        <v>786</v>
      </c>
      <c r="I697" s="13">
        <v>44</v>
      </c>
      <c r="J697" s="13" t="s">
        <v>51</v>
      </c>
      <c r="K697" s="13" t="s">
        <v>688</v>
      </c>
      <c r="L697" s="13" t="s">
        <v>53</v>
      </c>
      <c r="M697" s="13">
        <v>1</v>
      </c>
      <c r="N697" s="13" t="s">
        <v>54</v>
      </c>
      <c r="O697" s="13"/>
      <c r="P697" s="13" t="s">
        <v>55</v>
      </c>
      <c r="Q697" s="13">
        <v>0</v>
      </c>
      <c r="R697" s="13" t="s">
        <v>55</v>
      </c>
      <c r="S697" s="13" t="s">
        <v>55</v>
      </c>
      <c r="T697" s="13" t="s">
        <v>55</v>
      </c>
      <c r="U697" s="13" t="s">
        <v>56</v>
      </c>
      <c r="V697" s="13"/>
      <c r="W697" s="13"/>
      <c r="X697" s="13"/>
      <c r="Y697" s="13">
        <v>0</v>
      </c>
      <c r="Z697" s="21" cm="1">
        <f t="array" ref="Z697">MAX(VALUE(Table1[[#This Row],[Enter measured harness resistance value (1st measurement)]:[Enter measured harness resistance value (3rd measurement)]]))</f>
        <v>0</v>
      </c>
      <c r="AA697" s="21" cm="1">
        <f t="array" ref="AA697">MIN(VALUE(Table1[[#This Row],[Enter measured harness resistance value (1st measurement)]:[Enter measured harness resistance value (3rd measurement)]]))</f>
        <v>0</v>
      </c>
      <c r="AB697" s="21">
        <f>IF(ISBLANK(Table1[[#This Row],[Enter measured harness resistance value (1st measurement)]]), 0, 1)</f>
        <v>0</v>
      </c>
      <c r="AC697" s="13">
        <v>0</v>
      </c>
      <c r="AD697" s="13"/>
      <c r="AE697" s="13" t="s">
        <v>57</v>
      </c>
      <c r="AF697" s="13"/>
      <c r="AG697" s="13"/>
      <c r="AH697" s="13"/>
      <c r="AI697" s="13"/>
      <c r="AJ697" s="13" t="s">
        <v>58</v>
      </c>
      <c r="AK697" s="13"/>
      <c r="AL697" s="13"/>
      <c r="AM697" s="13">
        <f>VALUE(Table1[[#This Row],[Planned Test Hours]])</f>
        <v>0</v>
      </c>
      <c r="AN697" s="13"/>
      <c r="AO697" s="13" t="s">
        <v>755</v>
      </c>
      <c r="AP697" s="13"/>
      <c r="AQ697" s="13"/>
      <c r="AR697" s="13"/>
      <c r="AS697" s="13"/>
      <c r="AT697" s="13"/>
      <c r="AU697" s="13"/>
      <c r="AV697" s="17"/>
    </row>
    <row r="698" spans="1:48" ht="14.4" x14ac:dyDescent="0.3">
      <c r="A698" s="8">
        <v>144</v>
      </c>
      <c r="B698" s="9">
        <v>44510.621527777781</v>
      </c>
      <c r="C698" s="9">
        <v>44510.62222222222</v>
      </c>
      <c r="D698" s="7" t="s">
        <v>418</v>
      </c>
      <c r="E698" s="7" t="s">
        <v>419</v>
      </c>
      <c r="F698" s="7" t="s">
        <v>419</v>
      </c>
      <c r="G698" s="10">
        <v>44510</v>
      </c>
      <c r="H698" s="7" t="s">
        <v>787</v>
      </c>
      <c r="I698" s="7">
        <v>43</v>
      </c>
      <c r="J698" s="7" t="s">
        <v>51</v>
      </c>
      <c r="K698" s="7" t="s">
        <v>688</v>
      </c>
      <c r="L698" s="7" t="s">
        <v>53</v>
      </c>
      <c r="M698" s="7">
        <v>1</v>
      </c>
      <c r="N698" s="7" t="s">
        <v>54</v>
      </c>
      <c r="O698" s="7"/>
      <c r="P698" s="7" t="s">
        <v>55</v>
      </c>
      <c r="Q698" s="7">
        <v>0</v>
      </c>
      <c r="R698" s="7" t="s">
        <v>55</v>
      </c>
      <c r="S698" s="7" t="s">
        <v>55</v>
      </c>
      <c r="T698" s="7" t="s">
        <v>55</v>
      </c>
      <c r="U698" s="7" t="s">
        <v>56</v>
      </c>
      <c r="V698" s="7"/>
      <c r="W698" s="7"/>
      <c r="X698" s="7"/>
      <c r="Y698" s="7">
        <v>0</v>
      </c>
      <c r="Z698" s="19" cm="1">
        <f t="array" ref="Z698">MAX(VALUE(Table1[[#This Row],[Enter measured harness resistance value (1st measurement)]:[Enter measured harness resistance value (3rd measurement)]]))</f>
        <v>0</v>
      </c>
      <c r="AA698" s="19" cm="1">
        <f t="array" ref="AA698">MIN(VALUE(Table1[[#This Row],[Enter measured harness resistance value (1st measurement)]:[Enter measured harness resistance value (3rd measurement)]]))</f>
        <v>0</v>
      </c>
      <c r="AB698" s="19">
        <f>IF(ISBLANK(Table1[[#This Row],[Enter measured harness resistance value (1st measurement)]]), 0, 1)</f>
        <v>0</v>
      </c>
      <c r="AC698" s="7">
        <v>0</v>
      </c>
      <c r="AD698" s="7"/>
      <c r="AE698" s="7" t="s">
        <v>57</v>
      </c>
      <c r="AF698" s="7"/>
      <c r="AG698" s="7"/>
      <c r="AH698" s="7"/>
      <c r="AI698" s="7"/>
      <c r="AJ698" s="7" t="s">
        <v>58</v>
      </c>
      <c r="AK698" s="7"/>
      <c r="AL698" s="7"/>
      <c r="AM698" s="7">
        <f>VALUE(Table1[[#This Row],[Planned Test Hours]])</f>
        <v>0</v>
      </c>
      <c r="AN698" s="7"/>
      <c r="AO698" s="7" t="s">
        <v>755</v>
      </c>
      <c r="AP698" s="7"/>
      <c r="AQ698" s="7"/>
      <c r="AR698" s="7"/>
      <c r="AS698" s="7"/>
      <c r="AT698" s="7"/>
      <c r="AU698" s="7"/>
      <c r="AV698" s="11"/>
    </row>
    <row r="699" spans="1:48" ht="14.4" x14ac:dyDescent="0.3">
      <c r="A699" s="12">
        <v>145</v>
      </c>
      <c r="B699" s="14">
        <v>44510.62222222222</v>
      </c>
      <c r="C699" s="14">
        <v>44510.622916666667</v>
      </c>
      <c r="D699" s="13" t="s">
        <v>418</v>
      </c>
      <c r="E699" s="13" t="s">
        <v>419</v>
      </c>
      <c r="F699" s="13" t="s">
        <v>419</v>
      </c>
      <c r="G699" s="15">
        <v>44510</v>
      </c>
      <c r="H699" s="13" t="s">
        <v>788</v>
      </c>
      <c r="I699" s="13">
        <v>42</v>
      </c>
      <c r="J699" s="13" t="s">
        <v>51</v>
      </c>
      <c r="K699" s="13" t="s">
        <v>688</v>
      </c>
      <c r="L699" s="13" t="s">
        <v>53</v>
      </c>
      <c r="M699" s="13">
        <v>1</v>
      </c>
      <c r="N699" s="13" t="s">
        <v>54</v>
      </c>
      <c r="O699" s="13"/>
      <c r="P699" s="13" t="s">
        <v>55</v>
      </c>
      <c r="Q699" s="13">
        <v>0</v>
      </c>
      <c r="R699" s="13" t="s">
        <v>55</v>
      </c>
      <c r="S699" s="13" t="s">
        <v>55</v>
      </c>
      <c r="T699" s="13" t="s">
        <v>55</v>
      </c>
      <c r="U699" s="13" t="s">
        <v>56</v>
      </c>
      <c r="V699" s="13"/>
      <c r="W699" s="13"/>
      <c r="X699" s="13"/>
      <c r="Y699" s="13">
        <v>0</v>
      </c>
      <c r="Z699" s="21" cm="1">
        <f t="array" ref="Z699">MAX(VALUE(Table1[[#This Row],[Enter measured harness resistance value (1st measurement)]:[Enter measured harness resistance value (3rd measurement)]]))</f>
        <v>0</v>
      </c>
      <c r="AA699" s="21" cm="1">
        <f t="array" ref="AA699">MIN(VALUE(Table1[[#This Row],[Enter measured harness resistance value (1st measurement)]:[Enter measured harness resistance value (3rd measurement)]]))</f>
        <v>0</v>
      </c>
      <c r="AB699" s="21">
        <f>IF(ISBLANK(Table1[[#This Row],[Enter measured harness resistance value (1st measurement)]]), 0, 1)</f>
        <v>0</v>
      </c>
      <c r="AC699" s="13">
        <v>0</v>
      </c>
      <c r="AD699" s="13"/>
      <c r="AE699" s="13" t="s">
        <v>57</v>
      </c>
      <c r="AF699" s="13"/>
      <c r="AG699" s="13"/>
      <c r="AH699" s="13"/>
      <c r="AI699" s="13"/>
      <c r="AJ699" s="13" t="s">
        <v>58</v>
      </c>
      <c r="AK699" s="13"/>
      <c r="AL699" s="13"/>
      <c r="AM699" s="13">
        <f>VALUE(Table1[[#This Row],[Planned Test Hours]])</f>
        <v>0</v>
      </c>
      <c r="AN699" s="13"/>
      <c r="AO699" s="13" t="s">
        <v>755</v>
      </c>
      <c r="AP699" s="13"/>
      <c r="AQ699" s="13"/>
      <c r="AR699" s="13"/>
      <c r="AS699" s="13"/>
      <c r="AT699" s="13"/>
      <c r="AU699" s="13"/>
      <c r="AV699" s="17"/>
    </row>
    <row r="700" spans="1:48" ht="14.4" hidden="1" customHeight="1" x14ac:dyDescent="0.3">
      <c r="A700" s="8">
        <v>146</v>
      </c>
      <c r="B700" s="9">
        <v>44510.623611111114</v>
      </c>
      <c r="C700" s="9">
        <v>44510.624305555553</v>
      </c>
      <c r="D700" s="7" t="s">
        <v>418</v>
      </c>
      <c r="E700" s="7" t="s">
        <v>419</v>
      </c>
      <c r="F700" s="7" t="s">
        <v>419</v>
      </c>
      <c r="G700" s="10">
        <v>44511</v>
      </c>
      <c r="H700" s="7" t="s">
        <v>787</v>
      </c>
      <c r="I700" s="7">
        <v>43</v>
      </c>
      <c r="J700" s="7" t="s">
        <v>51</v>
      </c>
      <c r="K700" s="7" t="s">
        <v>688</v>
      </c>
      <c r="L700" s="7" t="s">
        <v>53</v>
      </c>
      <c r="M700" s="7">
        <v>1</v>
      </c>
      <c r="N700" s="7" t="s">
        <v>54</v>
      </c>
      <c r="O700" s="7"/>
      <c r="P700" s="7" t="s">
        <v>55</v>
      </c>
      <c r="Q700" s="7">
        <v>0</v>
      </c>
      <c r="R700" s="7" t="s">
        <v>55</v>
      </c>
      <c r="S700" s="7" t="s">
        <v>55</v>
      </c>
      <c r="T700" s="7" t="s">
        <v>55</v>
      </c>
      <c r="U700" s="7" t="s">
        <v>56</v>
      </c>
      <c r="V700" s="7"/>
      <c r="W700" s="7"/>
      <c r="X700" s="7"/>
      <c r="Y700" s="7">
        <v>0</v>
      </c>
      <c r="Z700" s="19" cm="1">
        <f t="array" ref="Z700">MAX(VALUE(Table1[[#This Row],[Enter measured harness resistance value (1st measurement)]:[Enter measured harness resistance value (3rd measurement)]]))</f>
        <v>0</v>
      </c>
      <c r="AA700" s="19" cm="1">
        <f t="array" ref="AA700">MIN(VALUE(Table1[[#This Row],[Enter measured harness resistance value (1st measurement)]:[Enter measured harness resistance value (3rd measurement)]]))</f>
        <v>0</v>
      </c>
      <c r="AB700" s="19">
        <f>IF(ISBLANK(Table1[[#This Row],[Enter measured harness resistance value (1st measurement)]]), 0, 1)</f>
        <v>0</v>
      </c>
      <c r="AC700" s="7">
        <v>0</v>
      </c>
      <c r="AD700" s="7"/>
      <c r="AE700" s="7" t="s">
        <v>57</v>
      </c>
      <c r="AF700" s="7"/>
      <c r="AG700" s="7"/>
      <c r="AH700" s="7"/>
      <c r="AI700" s="7"/>
      <c r="AJ700" s="7" t="s">
        <v>58</v>
      </c>
      <c r="AK700" s="7"/>
      <c r="AL700" s="7"/>
      <c r="AM700" s="7">
        <f>VALUE(Table1[[#This Row],[Planned Test Hours]])</f>
        <v>0</v>
      </c>
      <c r="AN700" s="7"/>
      <c r="AO700" s="7" t="s">
        <v>755</v>
      </c>
      <c r="AP700" s="7"/>
      <c r="AQ700" s="7"/>
      <c r="AR700" s="7"/>
      <c r="AS700" s="7"/>
      <c r="AT700" s="7"/>
      <c r="AU700" s="7"/>
      <c r="AV700" s="11"/>
    </row>
    <row r="701" spans="1:48" ht="14.4" x14ac:dyDescent="0.3">
      <c r="A701" s="12">
        <v>147</v>
      </c>
      <c r="B701" s="14">
        <v>44511.426388888889</v>
      </c>
      <c r="C701" s="14">
        <v>44511.427083333336</v>
      </c>
      <c r="D701" s="13" t="s">
        <v>418</v>
      </c>
      <c r="E701" s="13" t="s">
        <v>419</v>
      </c>
      <c r="F701" s="13" t="s">
        <v>419</v>
      </c>
      <c r="G701" s="15">
        <v>44511</v>
      </c>
      <c r="H701" s="13" t="s">
        <v>789</v>
      </c>
      <c r="I701" s="13">
        <v>55</v>
      </c>
      <c r="J701" s="13" t="s">
        <v>51</v>
      </c>
      <c r="K701" s="13" t="s">
        <v>790</v>
      </c>
      <c r="L701" s="13" t="s">
        <v>53</v>
      </c>
      <c r="M701" s="13">
        <v>1</v>
      </c>
      <c r="N701" s="13" t="s">
        <v>54</v>
      </c>
      <c r="O701" s="13"/>
      <c r="P701" s="13" t="s">
        <v>55</v>
      </c>
      <c r="Q701" s="13">
        <v>0</v>
      </c>
      <c r="R701" s="13" t="s">
        <v>55</v>
      </c>
      <c r="S701" s="13" t="s">
        <v>55</v>
      </c>
      <c r="T701" s="13" t="s">
        <v>55</v>
      </c>
      <c r="U701" s="13" t="s">
        <v>56</v>
      </c>
      <c r="V701" s="13"/>
      <c r="W701" s="13"/>
      <c r="X701" s="13"/>
      <c r="Y701" s="13">
        <v>0</v>
      </c>
      <c r="Z701" s="21" cm="1">
        <f t="array" ref="Z701">MAX(VALUE(Table1[[#This Row],[Enter measured harness resistance value (1st measurement)]:[Enter measured harness resistance value (3rd measurement)]]))</f>
        <v>0</v>
      </c>
      <c r="AA701" s="21" cm="1">
        <f t="array" ref="AA701">MIN(VALUE(Table1[[#This Row],[Enter measured harness resistance value (1st measurement)]:[Enter measured harness resistance value (3rd measurement)]]))</f>
        <v>0</v>
      </c>
      <c r="AB701" s="21">
        <f>IF(ISBLANK(Table1[[#This Row],[Enter measured harness resistance value (1st measurement)]]), 0, 1)</f>
        <v>0</v>
      </c>
      <c r="AC701" s="13">
        <v>0</v>
      </c>
      <c r="AD701" s="13"/>
      <c r="AE701" s="13" t="s">
        <v>57</v>
      </c>
      <c r="AF701" s="13"/>
      <c r="AG701" s="13"/>
      <c r="AH701" s="13"/>
      <c r="AI701" s="13"/>
      <c r="AJ701" s="13" t="s">
        <v>58</v>
      </c>
      <c r="AK701" s="13"/>
      <c r="AL701" s="13"/>
      <c r="AM701" s="13">
        <f>VALUE(Table1[[#This Row],[Planned Test Hours]])</f>
        <v>0</v>
      </c>
      <c r="AN701" s="13"/>
      <c r="AO701" s="13" t="s">
        <v>755</v>
      </c>
      <c r="AP701" s="13"/>
      <c r="AQ701" s="13"/>
      <c r="AR701" s="13"/>
      <c r="AS701" s="13"/>
      <c r="AT701" s="13"/>
      <c r="AU701" s="13"/>
      <c r="AV701" s="17"/>
    </row>
    <row r="702" spans="1:48" ht="14.4" x14ac:dyDescent="0.3">
      <c r="A702" s="8">
        <v>148</v>
      </c>
      <c r="B702" s="9">
        <v>44511.427083333336</v>
      </c>
      <c r="C702" s="9">
        <v>44511.427777777775</v>
      </c>
      <c r="D702" s="7" t="s">
        <v>418</v>
      </c>
      <c r="E702" s="7" t="s">
        <v>419</v>
      </c>
      <c r="F702" s="7" t="s">
        <v>419</v>
      </c>
      <c r="G702" s="10">
        <v>44511</v>
      </c>
      <c r="H702" s="7" t="s">
        <v>791</v>
      </c>
      <c r="I702" s="7">
        <v>64</v>
      </c>
      <c r="J702" s="7" t="s">
        <v>51</v>
      </c>
      <c r="K702" s="7" t="s">
        <v>790</v>
      </c>
      <c r="L702" s="7" t="s">
        <v>53</v>
      </c>
      <c r="M702" s="7">
        <v>1</v>
      </c>
      <c r="N702" s="7" t="s">
        <v>54</v>
      </c>
      <c r="O702" s="7"/>
      <c r="P702" s="7" t="s">
        <v>55</v>
      </c>
      <c r="Q702" s="7">
        <v>0</v>
      </c>
      <c r="R702" s="7" t="s">
        <v>55</v>
      </c>
      <c r="S702" s="7" t="s">
        <v>55</v>
      </c>
      <c r="T702" s="7" t="s">
        <v>55</v>
      </c>
      <c r="U702" s="7" t="s">
        <v>56</v>
      </c>
      <c r="V702" s="7"/>
      <c r="W702" s="7"/>
      <c r="X702" s="7"/>
      <c r="Y702" s="7">
        <v>0</v>
      </c>
      <c r="Z702" s="19" cm="1">
        <f t="array" ref="Z702">MAX(VALUE(Table1[[#This Row],[Enter measured harness resistance value (1st measurement)]:[Enter measured harness resistance value (3rd measurement)]]))</f>
        <v>0</v>
      </c>
      <c r="AA702" s="19" cm="1">
        <f t="array" ref="AA702">MIN(VALUE(Table1[[#This Row],[Enter measured harness resistance value (1st measurement)]:[Enter measured harness resistance value (3rd measurement)]]))</f>
        <v>0</v>
      </c>
      <c r="AB702" s="19">
        <f>IF(ISBLANK(Table1[[#This Row],[Enter measured harness resistance value (1st measurement)]]), 0, 1)</f>
        <v>0</v>
      </c>
      <c r="AC702" s="7">
        <v>0</v>
      </c>
      <c r="AD702" s="7"/>
      <c r="AE702" s="7" t="s">
        <v>57</v>
      </c>
      <c r="AF702" s="7"/>
      <c r="AG702" s="7"/>
      <c r="AH702" s="7"/>
      <c r="AI702" s="7"/>
      <c r="AJ702" s="7" t="s">
        <v>58</v>
      </c>
      <c r="AK702" s="7"/>
      <c r="AL702" s="7"/>
      <c r="AM702" s="7">
        <f>VALUE(Table1[[#This Row],[Planned Test Hours]])</f>
        <v>0</v>
      </c>
      <c r="AN702" s="7"/>
      <c r="AO702" s="7" t="s">
        <v>755</v>
      </c>
      <c r="AP702" s="7"/>
      <c r="AQ702" s="7"/>
      <c r="AR702" s="7"/>
      <c r="AS702" s="7"/>
      <c r="AT702" s="7"/>
      <c r="AU702" s="7"/>
      <c r="AV702" s="11"/>
    </row>
    <row r="703" spans="1:48" ht="14.4" x14ac:dyDescent="0.3">
      <c r="A703" s="12">
        <v>149</v>
      </c>
      <c r="B703" s="14">
        <v>44511.427777777775</v>
      </c>
      <c r="C703" s="14">
        <v>44511.428472222222</v>
      </c>
      <c r="D703" s="13" t="s">
        <v>418</v>
      </c>
      <c r="E703" s="13" t="s">
        <v>419</v>
      </c>
      <c r="F703" s="13" t="s">
        <v>419</v>
      </c>
      <c r="G703" s="15">
        <v>44511</v>
      </c>
      <c r="H703" s="13" t="s">
        <v>792</v>
      </c>
      <c r="I703" s="13">
        <v>45</v>
      </c>
      <c r="J703" s="13" t="s">
        <v>51</v>
      </c>
      <c r="K703" s="13" t="s">
        <v>790</v>
      </c>
      <c r="L703" s="13" t="s">
        <v>53</v>
      </c>
      <c r="M703" s="13">
        <v>1</v>
      </c>
      <c r="N703" s="13" t="s">
        <v>54</v>
      </c>
      <c r="O703" s="13"/>
      <c r="P703" s="13" t="s">
        <v>55</v>
      </c>
      <c r="Q703" s="13">
        <v>0</v>
      </c>
      <c r="R703" s="13" t="s">
        <v>55</v>
      </c>
      <c r="S703" s="13" t="s">
        <v>55</v>
      </c>
      <c r="T703" s="13" t="s">
        <v>55</v>
      </c>
      <c r="U703" s="13" t="s">
        <v>56</v>
      </c>
      <c r="V703" s="13"/>
      <c r="W703" s="13"/>
      <c r="X703" s="13"/>
      <c r="Y703" s="13">
        <v>0</v>
      </c>
      <c r="Z703" s="21" cm="1">
        <f t="array" ref="Z703">MAX(VALUE(Table1[[#This Row],[Enter measured harness resistance value (1st measurement)]:[Enter measured harness resistance value (3rd measurement)]]))</f>
        <v>0</v>
      </c>
      <c r="AA703" s="21" cm="1">
        <f t="array" ref="AA703">MIN(VALUE(Table1[[#This Row],[Enter measured harness resistance value (1st measurement)]:[Enter measured harness resistance value (3rd measurement)]]))</f>
        <v>0</v>
      </c>
      <c r="AB703" s="21">
        <f>IF(ISBLANK(Table1[[#This Row],[Enter measured harness resistance value (1st measurement)]]), 0, 1)</f>
        <v>0</v>
      </c>
      <c r="AC703" s="13">
        <v>0</v>
      </c>
      <c r="AD703" s="13"/>
      <c r="AE703" s="13" t="s">
        <v>57</v>
      </c>
      <c r="AF703" s="13"/>
      <c r="AG703" s="13"/>
      <c r="AH703" s="13"/>
      <c r="AI703" s="13"/>
      <c r="AJ703" s="13" t="s">
        <v>58</v>
      </c>
      <c r="AK703" s="13"/>
      <c r="AL703" s="13"/>
      <c r="AM703" s="13">
        <f>VALUE(Table1[[#This Row],[Planned Test Hours]])</f>
        <v>0</v>
      </c>
      <c r="AN703" s="13"/>
      <c r="AO703" s="13" t="s">
        <v>755</v>
      </c>
      <c r="AP703" s="13"/>
      <c r="AQ703" s="13"/>
      <c r="AR703" s="13"/>
      <c r="AS703" s="13"/>
      <c r="AT703" s="13"/>
      <c r="AU703" s="13"/>
      <c r="AV703" s="17"/>
    </row>
    <row r="704" spans="1:48" ht="14.4" x14ac:dyDescent="0.3">
      <c r="A704" s="8">
        <v>150</v>
      </c>
      <c r="B704" s="9">
        <v>44511.428472222222</v>
      </c>
      <c r="C704" s="9">
        <v>44511.428472222222</v>
      </c>
      <c r="D704" s="7" t="s">
        <v>418</v>
      </c>
      <c r="E704" s="7" t="s">
        <v>419</v>
      </c>
      <c r="F704" s="7" t="s">
        <v>419</v>
      </c>
      <c r="G704" s="10">
        <v>44511</v>
      </c>
      <c r="H704" s="7" t="s">
        <v>793</v>
      </c>
      <c r="I704" s="7">
        <v>61</v>
      </c>
      <c r="J704" s="7" t="s">
        <v>51</v>
      </c>
      <c r="K704" s="7" t="s">
        <v>790</v>
      </c>
      <c r="L704" s="7" t="s">
        <v>53</v>
      </c>
      <c r="M704" s="7">
        <v>1</v>
      </c>
      <c r="N704" s="7" t="s">
        <v>54</v>
      </c>
      <c r="O704" s="7"/>
      <c r="P704" s="7" t="s">
        <v>55</v>
      </c>
      <c r="Q704" s="7">
        <v>0</v>
      </c>
      <c r="R704" s="7" t="s">
        <v>55</v>
      </c>
      <c r="S704" s="7" t="s">
        <v>55</v>
      </c>
      <c r="T704" s="7" t="s">
        <v>55</v>
      </c>
      <c r="U704" s="7" t="s">
        <v>56</v>
      </c>
      <c r="V704" s="7"/>
      <c r="W704" s="7"/>
      <c r="X704" s="7"/>
      <c r="Y704" s="7">
        <v>0</v>
      </c>
      <c r="Z704" s="19" cm="1">
        <f t="array" ref="Z704">MAX(VALUE(Table1[[#This Row],[Enter measured harness resistance value (1st measurement)]:[Enter measured harness resistance value (3rd measurement)]]))</f>
        <v>0</v>
      </c>
      <c r="AA704" s="19" cm="1">
        <f t="array" ref="AA704">MIN(VALUE(Table1[[#This Row],[Enter measured harness resistance value (1st measurement)]:[Enter measured harness resistance value (3rd measurement)]]))</f>
        <v>0</v>
      </c>
      <c r="AB704" s="19">
        <f>IF(ISBLANK(Table1[[#This Row],[Enter measured harness resistance value (1st measurement)]]), 0, 1)</f>
        <v>0</v>
      </c>
      <c r="AC704" s="7">
        <v>0</v>
      </c>
      <c r="AD704" s="7"/>
      <c r="AE704" s="7" t="s">
        <v>57</v>
      </c>
      <c r="AF704" s="7"/>
      <c r="AG704" s="7"/>
      <c r="AH704" s="7"/>
      <c r="AI704" s="7"/>
      <c r="AJ704" s="7" t="s">
        <v>58</v>
      </c>
      <c r="AK704" s="7"/>
      <c r="AL704" s="7"/>
      <c r="AM704" s="7">
        <f>VALUE(Table1[[#This Row],[Planned Test Hours]])</f>
        <v>0</v>
      </c>
      <c r="AN704" s="7"/>
      <c r="AO704" s="7" t="s">
        <v>755</v>
      </c>
      <c r="AP704" s="7"/>
      <c r="AQ704" s="7"/>
      <c r="AR704" s="7"/>
      <c r="AS704" s="7"/>
      <c r="AT704" s="7"/>
      <c r="AU704" s="7"/>
      <c r="AV704" s="11"/>
    </row>
    <row r="705" spans="1:48" ht="14.4" x14ac:dyDescent="0.3">
      <c r="A705" s="12">
        <v>151</v>
      </c>
      <c r="B705" s="14">
        <v>44511.429166666669</v>
      </c>
      <c r="C705" s="14">
        <v>44511.429166666669</v>
      </c>
      <c r="D705" s="13" t="s">
        <v>418</v>
      </c>
      <c r="E705" s="13" t="s">
        <v>419</v>
      </c>
      <c r="F705" s="13" t="s">
        <v>419</v>
      </c>
      <c r="G705" s="15">
        <v>44511</v>
      </c>
      <c r="H705" s="13" t="s">
        <v>794</v>
      </c>
      <c r="I705" s="13">
        <v>47</v>
      </c>
      <c r="J705" s="13" t="s">
        <v>51</v>
      </c>
      <c r="K705" s="13" t="s">
        <v>790</v>
      </c>
      <c r="L705" s="13" t="s">
        <v>53</v>
      </c>
      <c r="M705" s="13">
        <v>1</v>
      </c>
      <c r="N705" s="13" t="s">
        <v>54</v>
      </c>
      <c r="O705" s="13"/>
      <c r="P705" s="13" t="s">
        <v>55</v>
      </c>
      <c r="Q705" s="13">
        <v>0</v>
      </c>
      <c r="R705" s="13" t="s">
        <v>55</v>
      </c>
      <c r="S705" s="13" t="s">
        <v>55</v>
      </c>
      <c r="T705" s="13" t="s">
        <v>55</v>
      </c>
      <c r="U705" s="13" t="s">
        <v>56</v>
      </c>
      <c r="V705" s="13"/>
      <c r="W705" s="13"/>
      <c r="X705" s="13"/>
      <c r="Y705" s="13">
        <v>0</v>
      </c>
      <c r="Z705" s="21" cm="1">
        <f t="array" ref="Z705">MAX(VALUE(Table1[[#This Row],[Enter measured harness resistance value (1st measurement)]:[Enter measured harness resistance value (3rd measurement)]]))</f>
        <v>0</v>
      </c>
      <c r="AA705" s="21" cm="1">
        <f t="array" ref="AA705">MIN(VALUE(Table1[[#This Row],[Enter measured harness resistance value (1st measurement)]:[Enter measured harness resistance value (3rd measurement)]]))</f>
        <v>0</v>
      </c>
      <c r="AB705" s="21">
        <f>IF(ISBLANK(Table1[[#This Row],[Enter measured harness resistance value (1st measurement)]]), 0, 1)</f>
        <v>0</v>
      </c>
      <c r="AC705" s="13">
        <v>0</v>
      </c>
      <c r="AD705" s="13"/>
      <c r="AE705" s="13" t="s">
        <v>57</v>
      </c>
      <c r="AF705" s="13"/>
      <c r="AG705" s="13"/>
      <c r="AH705" s="13"/>
      <c r="AI705" s="13"/>
      <c r="AJ705" s="13" t="s">
        <v>58</v>
      </c>
      <c r="AK705" s="13"/>
      <c r="AL705" s="13"/>
      <c r="AM705" s="13">
        <f>VALUE(Table1[[#This Row],[Planned Test Hours]])</f>
        <v>0</v>
      </c>
      <c r="AN705" s="13"/>
      <c r="AO705" s="13" t="s">
        <v>755</v>
      </c>
      <c r="AP705" s="13"/>
      <c r="AQ705" s="13"/>
      <c r="AR705" s="13"/>
      <c r="AS705" s="13"/>
      <c r="AT705" s="13"/>
      <c r="AU705" s="13"/>
      <c r="AV705" s="17"/>
    </row>
    <row r="706" spans="1:48" ht="14.4" x14ac:dyDescent="0.3">
      <c r="A706" s="8">
        <v>152</v>
      </c>
      <c r="B706" s="9">
        <v>44511.429166666669</v>
      </c>
      <c r="C706" s="9">
        <v>44511.429861111108</v>
      </c>
      <c r="D706" s="7" t="s">
        <v>418</v>
      </c>
      <c r="E706" s="7" t="s">
        <v>419</v>
      </c>
      <c r="F706" s="7" t="s">
        <v>419</v>
      </c>
      <c r="G706" s="10">
        <v>44511</v>
      </c>
      <c r="H706" s="7" t="s">
        <v>795</v>
      </c>
      <c r="I706" s="7">
        <v>68</v>
      </c>
      <c r="J706" s="7" t="s">
        <v>51</v>
      </c>
      <c r="K706" s="7" t="s">
        <v>790</v>
      </c>
      <c r="L706" s="7" t="s">
        <v>53</v>
      </c>
      <c r="M706" s="7">
        <v>1</v>
      </c>
      <c r="N706" s="7" t="s">
        <v>54</v>
      </c>
      <c r="O706" s="7"/>
      <c r="P706" s="7" t="s">
        <v>55</v>
      </c>
      <c r="Q706" s="7">
        <v>0</v>
      </c>
      <c r="R706" s="7" t="s">
        <v>55</v>
      </c>
      <c r="S706" s="7" t="s">
        <v>55</v>
      </c>
      <c r="T706" s="7" t="s">
        <v>74</v>
      </c>
      <c r="U706" s="7" t="s">
        <v>56</v>
      </c>
      <c r="V706" s="7"/>
      <c r="W706" s="7"/>
      <c r="X706" s="7"/>
      <c r="Y706" s="7">
        <v>0</v>
      </c>
      <c r="Z706" s="19" cm="1">
        <f t="array" ref="Z706">MAX(VALUE(Table1[[#This Row],[Enter measured harness resistance value (1st measurement)]:[Enter measured harness resistance value (3rd measurement)]]))</f>
        <v>0</v>
      </c>
      <c r="AA706" s="19" cm="1">
        <f t="array" ref="AA706">MIN(VALUE(Table1[[#This Row],[Enter measured harness resistance value (1st measurement)]:[Enter measured harness resistance value (3rd measurement)]]))</f>
        <v>0</v>
      </c>
      <c r="AB706" s="19">
        <f>IF(ISBLANK(Table1[[#This Row],[Enter measured harness resistance value (1st measurement)]]), 0, 1)</f>
        <v>0</v>
      </c>
      <c r="AC706" s="7">
        <v>0</v>
      </c>
      <c r="AD706" s="7"/>
      <c r="AE706" s="7" t="s">
        <v>57</v>
      </c>
      <c r="AF706" s="7"/>
      <c r="AG706" s="7"/>
      <c r="AH706" s="7"/>
      <c r="AI706" s="7"/>
      <c r="AJ706" s="7" t="s">
        <v>58</v>
      </c>
      <c r="AK706" s="7"/>
      <c r="AL706" s="7"/>
      <c r="AM706" s="7">
        <f>VALUE(Table1[[#This Row],[Planned Test Hours]])</f>
        <v>0</v>
      </c>
      <c r="AN706" s="7"/>
      <c r="AO706" s="7" t="s">
        <v>755</v>
      </c>
      <c r="AP706" s="7"/>
      <c r="AQ706" s="7"/>
      <c r="AR706" s="7"/>
      <c r="AS706" s="7"/>
      <c r="AT706" s="7"/>
      <c r="AU706" s="7"/>
      <c r="AV706" s="11"/>
    </row>
    <row r="707" spans="1:48" ht="14.4" x14ac:dyDescent="0.3">
      <c r="A707" s="12">
        <v>153</v>
      </c>
      <c r="B707" s="14">
        <v>44511.429861111108</v>
      </c>
      <c r="C707" s="14">
        <v>44511.430555555555</v>
      </c>
      <c r="D707" s="13" t="s">
        <v>418</v>
      </c>
      <c r="E707" s="13" t="s">
        <v>419</v>
      </c>
      <c r="F707" s="13" t="s">
        <v>419</v>
      </c>
      <c r="G707" s="15">
        <v>44511</v>
      </c>
      <c r="H707" s="13" t="s">
        <v>796</v>
      </c>
      <c r="I707" s="13">
        <v>59</v>
      </c>
      <c r="J707" s="13" t="s">
        <v>51</v>
      </c>
      <c r="K707" s="13" t="s">
        <v>790</v>
      </c>
      <c r="L707" s="13" t="s">
        <v>53</v>
      </c>
      <c r="M707" s="13">
        <v>1</v>
      </c>
      <c r="N707" s="13" t="s">
        <v>54</v>
      </c>
      <c r="O707" s="13"/>
      <c r="P707" s="13" t="s">
        <v>55</v>
      </c>
      <c r="Q707" s="13">
        <v>0</v>
      </c>
      <c r="R707" s="13" t="s">
        <v>55</v>
      </c>
      <c r="S707" s="13" t="s">
        <v>55</v>
      </c>
      <c r="T707" s="13" t="s">
        <v>55</v>
      </c>
      <c r="U707" s="13" t="s">
        <v>56</v>
      </c>
      <c r="V707" s="13"/>
      <c r="W707" s="13"/>
      <c r="X707" s="13"/>
      <c r="Y707" s="13">
        <v>0</v>
      </c>
      <c r="Z707" s="21" cm="1">
        <f t="array" ref="Z707">MAX(VALUE(Table1[[#This Row],[Enter measured harness resistance value (1st measurement)]:[Enter measured harness resistance value (3rd measurement)]]))</f>
        <v>0</v>
      </c>
      <c r="AA707" s="21" cm="1">
        <f t="array" ref="AA707">MIN(VALUE(Table1[[#This Row],[Enter measured harness resistance value (1st measurement)]:[Enter measured harness resistance value (3rd measurement)]]))</f>
        <v>0</v>
      </c>
      <c r="AB707" s="21">
        <f>IF(ISBLANK(Table1[[#This Row],[Enter measured harness resistance value (1st measurement)]]), 0, 1)</f>
        <v>0</v>
      </c>
      <c r="AC707" s="13">
        <v>0</v>
      </c>
      <c r="AD707" s="13"/>
      <c r="AE707" s="13" t="s">
        <v>57</v>
      </c>
      <c r="AF707" s="13"/>
      <c r="AG707" s="13"/>
      <c r="AH707" s="13"/>
      <c r="AI707" s="13"/>
      <c r="AJ707" s="13" t="s">
        <v>58</v>
      </c>
      <c r="AK707" s="13"/>
      <c r="AL707" s="13"/>
      <c r="AM707" s="13">
        <f>VALUE(Table1[[#This Row],[Planned Test Hours]])</f>
        <v>0</v>
      </c>
      <c r="AN707" s="13"/>
      <c r="AO707" s="13" t="s">
        <v>755</v>
      </c>
      <c r="AP707" s="13"/>
      <c r="AQ707" s="13"/>
      <c r="AR707" s="13"/>
      <c r="AS707" s="13"/>
      <c r="AT707" s="13"/>
      <c r="AU707" s="13"/>
      <c r="AV707" s="17"/>
    </row>
    <row r="708" spans="1:48" ht="14.4" x14ac:dyDescent="0.3">
      <c r="A708" s="8">
        <v>154</v>
      </c>
      <c r="B708" s="9">
        <v>44511.430555555555</v>
      </c>
      <c r="C708" s="9">
        <v>44511.434027777781</v>
      </c>
      <c r="D708" s="7" t="s">
        <v>418</v>
      </c>
      <c r="E708" s="7" t="s">
        <v>419</v>
      </c>
      <c r="F708" s="7" t="s">
        <v>419</v>
      </c>
      <c r="G708" s="10">
        <v>44511</v>
      </c>
      <c r="H708" s="7" t="s">
        <v>797</v>
      </c>
      <c r="I708" s="7">
        <v>70</v>
      </c>
      <c r="J708" s="7" t="s">
        <v>51</v>
      </c>
      <c r="K708" s="7" t="s">
        <v>790</v>
      </c>
      <c r="L708" s="7" t="s">
        <v>53</v>
      </c>
      <c r="M708" s="7">
        <v>1</v>
      </c>
      <c r="N708" s="7" t="s">
        <v>54</v>
      </c>
      <c r="O708" s="7"/>
      <c r="P708" s="7" t="s">
        <v>55</v>
      </c>
      <c r="Q708" s="7">
        <v>0</v>
      </c>
      <c r="R708" s="7" t="s">
        <v>55</v>
      </c>
      <c r="S708" s="7" t="s">
        <v>55</v>
      </c>
      <c r="T708" s="7" t="s">
        <v>55</v>
      </c>
      <c r="U708" s="7" t="s">
        <v>56</v>
      </c>
      <c r="V708" s="7"/>
      <c r="W708" s="7"/>
      <c r="X708" s="7"/>
      <c r="Y708" s="7">
        <v>0</v>
      </c>
      <c r="Z708" s="19" cm="1">
        <f t="array" ref="Z708">MAX(VALUE(Table1[[#This Row],[Enter measured harness resistance value (1st measurement)]:[Enter measured harness resistance value (3rd measurement)]]))</f>
        <v>0</v>
      </c>
      <c r="AA708" s="19" cm="1">
        <f t="array" ref="AA708">MIN(VALUE(Table1[[#This Row],[Enter measured harness resistance value (1st measurement)]:[Enter measured harness resistance value (3rd measurement)]]))</f>
        <v>0</v>
      </c>
      <c r="AB708" s="19">
        <f>IF(ISBLANK(Table1[[#This Row],[Enter measured harness resistance value (1st measurement)]]), 0, 1)</f>
        <v>0</v>
      </c>
      <c r="AC708" s="7">
        <v>0</v>
      </c>
      <c r="AD708" s="7"/>
      <c r="AE708" s="7" t="s">
        <v>57</v>
      </c>
      <c r="AF708" s="7"/>
      <c r="AG708" s="7"/>
      <c r="AH708" s="7"/>
      <c r="AI708" s="7"/>
      <c r="AJ708" s="7" t="s">
        <v>58</v>
      </c>
      <c r="AK708" s="7"/>
      <c r="AL708" s="7"/>
      <c r="AM708" s="7">
        <f>VALUE(Table1[[#This Row],[Planned Test Hours]])</f>
        <v>0</v>
      </c>
      <c r="AN708" s="7"/>
      <c r="AO708" s="7" t="s">
        <v>755</v>
      </c>
      <c r="AP708" s="7"/>
      <c r="AQ708" s="7"/>
      <c r="AR708" s="7"/>
      <c r="AS708" s="7"/>
      <c r="AT708" s="7"/>
      <c r="AU708" s="7"/>
      <c r="AV708" s="11"/>
    </row>
    <row r="709" spans="1:48" ht="14.4" x14ac:dyDescent="0.3">
      <c r="A709" s="12">
        <v>155</v>
      </c>
      <c r="B709" s="14">
        <v>44511.434027777781</v>
      </c>
      <c r="C709" s="14">
        <v>44511.435416666667</v>
      </c>
      <c r="D709" s="13" t="s">
        <v>418</v>
      </c>
      <c r="E709" s="13" t="s">
        <v>419</v>
      </c>
      <c r="F709" s="13" t="s">
        <v>419</v>
      </c>
      <c r="G709" s="15">
        <v>44511</v>
      </c>
      <c r="H709" s="13" t="s">
        <v>798</v>
      </c>
      <c r="I709" s="13">
        <v>60</v>
      </c>
      <c r="J709" s="13" t="s">
        <v>51</v>
      </c>
      <c r="K709" s="13" t="s">
        <v>790</v>
      </c>
      <c r="L709" s="13" t="s">
        <v>53</v>
      </c>
      <c r="M709" s="13">
        <v>1</v>
      </c>
      <c r="N709" s="13" t="s">
        <v>54</v>
      </c>
      <c r="O709" s="13"/>
      <c r="P709" s="13" t="s">
        <v>55</v>
      </c>
      <c r="Q709" s="13">
        <v>0</v>
      </c>
      <c r="R709" s="13" t="s">
        <v>55</v>
      </c>
      <c r="S709" s="13" t="s">
        <v>55</v>
      </c>
      <c r="T709" s="13" t="s">
        <v>55</v>
      </c>
      <c r="U709" s="13" t="s">
        <v>56</v>
      </c>
      <c r="V709" s="13"/>
      <c r="W709" s="13"/>
      <c r="X709" s="13"/>
      <c r="Y709" s="13">
        <v>0</v>
      </c>
      <c r="Z709" s="21" cm="1">
        <f t="array" ref="Z709">MAX(VALUE(Table1[[#This Row],[Enter measured harness resistance value (1st measurement)]:[Enter measured harness resistance value (3rd measurement)]]))</f>
        <v>0</v>
      </c>
      <c r="AA709" s="21" cm="1">
        <f t="array" ref="AA709">MIN(VALUE(Table1[[#This Row],[Enter measured harness resistance value (1st measurement)]:[Enter measured harness resistance value (3rd measurement)]]))</f>
        <v>0</v>
      </c>
      <c r="AB709" s="21">
        <f>IF(ISBLANK(Table1[[#This Row],[Enter measured harness resistance value (1st measurement)]]), 0, 1)</f>
        <v>0</v>
      </c>
      <c r="AC709" s="13">
        <v>0</v>
      </c>
      <c r="AD709" s="13"/>
      <c r="AE709" s="13" t="s">
        <v>57</v>
      </c>
      <c r="AF709" s="13"/>
      <c r="AG709" s="13"/>
      <c r="AH709" s="13"/>
      <c r="AI709" s="13"/>
      <c r="AJ709" s="13" t="s">
        <v>58</v>
      </c>
      <c r="AK709" s="13"/>
      <c r="AL709" s="13"/>
      <c r="AM709" s="13">
        <f>VALUE(Table1[[#This Row],[Planned Test Hours]])</f>
        <v>0</v>
      </c>
      <c r="AN709" s="13"/>
      <c r="AO709" s="13" t="s">
        <v>755</v>
      </c>
      <c r="AP709" s="13"/>
      <c r="AQ709" s="13"/>
      <c r="AR709" s="13"/>
      <c r="AS709" s="13"/>
      <c r="AT709" s="13"/>
      <c r="AU709" s="13"/>
      <c r="AV709" s="17"/>
    </row>
    <row r="710" spans="1:48" ht="14.4" x14ac:dyDescent="0.3">
      <c r="A710" s="8">
        <v>156</v>
      </c>
      <c r="B710" s="9">
        <v>44511.435416666667</v>
      </c>
      <c r="C710" s="9">
        <v>44511.436111111114</v>
      </c>
      <c r="D710" s="7" t="s">
        <v>418</v>
      </c>
      <c r="E710" s="7" t="s">
        <v>419</v>
      </c>
      <c r="F710" s="7" t="s">
        <v>419</v>
      </c>
      <c r="G710" s="10">
        <v>44511</v>
      </c>
      <c r="H710" s="7" t="s">
        <v>799</v>
      </c>
      <c r="I710" s="7">
        <v>44</v>
      </c>
      <c r="J710" s="7" t="s">
        <v>51</v>
      </c>
      <c r="K710" s="7" t="s">
        <v>790</v>
      </c>
      <c r="L710" s="7" t="s">
        <v>53</v>
      </c>
      <c r="M710" s="7">
        <v>1</v>
      </c>
      <c r="N710" s="7" t="s">
        <v>54</v>
      </c>
      <c r="O710" s="7"/>
      <c r="P710" s="7" t="s">
        <v>55</v>
      </c>
      <c r="Q710" s="7">
        <v>0</v>
      </c>
      <c r="R710" s="7" t="s">
        <v>55</v>
      </c>
      <c r="S710" s="7" t="s">
        <v>55</v>
      </c>
      <c r="T710" s="7" t="s">
        <v>55</v>
      </c>
      <c r="U710" s="7" t="s">
        <v>56</v>
      </c>
      <c r="V710" s="7"/>
      <c r="W710" s="7"/>
      <c r="X710" s="7"/>
      <c r="Y710" s="7">
        <v>0</v>
      </c>
      <c r="Z710" s="19" cm="1">
        <f t="array" ref="Z710">MAX(VALUE(Table1[[#This Row],[Enter measured harness resistance value (1st measurement)]:[Enter measured harness resistance value (3rd measurement)]]))</f>
        <v>0</v>
      </c>
      <c r="AA710" s="19" cm="1">
        <f t="array" ref="AA710">MIN(VALUE(Table1[[#This Row],[Enter measured harness resistance value (1st measurement)]:[Enter measured harness resistance value (3rd measurement)]]))</f>
        <v>0</v>
      </c>
      <c r="AB710" s="19">
        <f>IF(ISBLANK(Table1[[#This Row],[Enter measured harness resistance value (1st measurement)]]), 0, 1)</f>
        <v>0</v>
      </c>
      <c r="AC710" s="7">
        <v>0</v>
      </c>
      <c r="AD710" s="7"/>
      <c r="AE710" s="7" t="s">
        <v>57</v>
      </c>
      <c r="AF710" s="7"/>
      <c r="AG710" s="7"/>
      <c r="AH710" s="7"/>
      <c r="AI710" s="7"/>
      <c r="AJ710" s="7" t="s">
        <v>58</v>
      </c>
      <c r="AK710" s="7"/>
      <c r="AL710" s="7"/>
      <c r="AM710" s="7">
        <f>VALUE(Table1[[#This Row],[Planned Test Hours]])</f>
        <v>0</v>
      </c>
      <c r="AN710" s="7"/>
      <c r="AO710" s="7" t="s">
        <v>755</v>
      </c>
      <c r="AP710" s="7"/>
      <c r="AQ710" s="7"/>
      <c r="AR710" s="7"/>
      <c r="AS710" s="7"/>
      <c r="AT710" s="7"/>
      <c r="AU710" s="7"/>
      <c r="AV710" s="11"/>
    </row>
    <row r="711" spans="1:48" ht="14.4" x14ac:dyDescent="0.3">
      <c r="A711" s="12">
        <v>157</v>
      </c>
      <c r="B711" s="14">
        <v>44511.436111111114</v>
      </c>
      <c r="C711" s="14">
        <v>44511.436805555553</v>
      </c>
      <c r="D711" s="13" t="s">
        <v>418</v>
      </c>
      <c r="E711" s="13" t="s">
        <v>419</v>
      </c>
      <c r="F711" s="13" t="s">
        <v>419</v>
      </c>
      <c r="G711" s="15">
        <v>44511</v>
      </c>
      <c r="H711" s="13" t="s">
        <v>800</v>
      </c>
      <c r="I711" s="13">
        <v>62</v>
      </c>
      <c r="J711" s="13" t="s">
        <v>51</v>
      </c>
      <c r="K711" s="13" t="s">
        <v>790</v>
      </c>
      <c r="L711" s="13" t="s">
        <v>53</v>
      </c>
      <c r="M711" s="13">
        <v>1</v>
      </c>
      <c r="N711" s="13" t="s">
        <v>54</v>
      </c>
      <c r="O711" s="13"/>
      <c r="P711" s="13" t="s">
        <v>55</v>
      </c>
      <c r="Q711" s="13">
        <v>0</v>
      </c>
      <c r="R711" s="13" t="s">
        <v>55</v>
      </c>
      <c r="S711" s="13" t="s">
        <v>55</v>
      </c>
      <c r="T711" s="13" t="s">
        <v>55</v>
      </c>
      <c r="U711" s="13" t="s">
        <v>56</v>
      </c>
      <c r="V711" s="13"/>
      <c r="W711" s="13"/>
      <c r="X711" s="13"/>
      <c r="Y711" s="13">
        <v>0</v>
      </c>
      <c r="Z711" s="21" cm="1">
        <f t="array" ref="Z711">MAX(VALUE(Table1[[#This Row],[Enter measured harness resistance value (1st measurement)]:[Enter measured harness resistance value (3rd measurement)]]))</f>
        <v>0</v>
      </c>
      <c r="AA711" s="21" cm="1">
        <f t="array" ref="AA711">MIN(VALUE(Table1[[#This Row],[Enter measured harness resistance value (1st measurement)]:[Enter measured harness resistance value (3rd measurement)]]))</f>
        <v>0</v>
      </c>
      <c r="AB711" s="21">
        <f>IF(ISBLANK(Table1[[#This Row],[Enter measured harness resistance value (1st measurement)]]), 0, 1)</f>
        <v>0</v>
      </c>
      <c r="AC711" s="13">
        <v>0</v>
      </c>
      <c r="AD711" s="13"/>
      <c r="AE711" s="13" t="s">
        <v>57</v>
      </c>
      <c r="AF711" s="13"/>
      <c r="AG711" s="13"/>
      <c r="AH711" s="13"/>
      <c r="AI711" s="13"/>
      <c r="AJ711" s="13" t="s">
        <v>58</v>
      </c>
      <c r="AK711" s="13"/>
      <c r="AL711" s="13"/>
      <c r="AM711" s="13">
        <f>VALUE(Table1[[#This Row],[Planned Test Hours]])</f>
        <v>0</v>
      </c>
      <c r="AN711" s="13"/>
      <c r="AO711" s="13" t="s">
        <v>755</v>
      </c>
      <c r="AP711" s="13"/>
      <c r="AQ711" s="13"/>
      <c r="AR711" s="13"/>
      <c r="AS711" s="13"/>
      <c r="AT711" s="13"/>
      <c r="AU711" s="13"/>
      <c r="AV711" s="17"/>
    </row>
    <row r="712" spans="1:48" ht="14.4" x14ac:dyDescent="0.3">
      <c r="A712" s="8">
        <v>158</v>
      </c>
      <c r="B712" s="9">
        <v>44511.436805555553</v>
      </c>
      <c r="C712" s="9">
        <v>44511.4375</v>
      </c>
      <c r="D712" s="7" t="s">
        <v>418</v>
      </c>
      <c r="E712" s="7" t="s">
        <v>419</v>
      </c>
      <c r="F712" s="7" t="s">
        <v>419</v>
      </c>
      <c r="G712" s="10">
        <v>44511</v>
      </c>
      <c r="H712" s="7" t="s">
        <v>801</v>
      </c>
      <c r="I712" s="7">
        <v>65</v>
      </c>
      <c r="J712" s="7" t="s">
        <v>51</v>
      </c>
      <c r="K712" s="7" t="s">
        <v>790</v>
      </c>
      <c r="L712" s="7" t="s">
        <v>53</v>
      </c>
      <c r="M712" s="7">
        <v>1</v>
      </c>
      <c r="N712" s="7" t="s">
        <v>54</v>
      </c>
      <c r="O712" s="7"/>
      <c r="P712" s="7" t="s">
        <v>55</v>
      </c>
      <c r="Q712" s="7">
        <v>0</v>
      </c>
      <c r="R712" s="7" t="s">
        <v>55</v>
      </c>
      <c r="S712" s="7" t="s">
        <v>55</v>
      </c>
      <c r="T712" s="7" t="s">
        <v>55</v>
      </c>
      <c r="U712" s="7" t="s">
        <v>56</v>
      </c>
      <c r="V712" s="7"/>
      <c r="W712" s="7"/>
      <c r="X712" s="7"/>
      <c r="Y712" s="7">
        <v>0</v>
      </c>
      <c r="Z712" s="19" cm="1">
        <f t="array" ref="Z712">MAX(VALUE(Table1[[#This Row],[Enter measured harness resistance value (1st measurement)]:[Enter measured harness resistance value (3rd measurement)]]))</f>
        <v>0</v>
      </c>
      <c r="AA712" s="19" cm="1">
        <f t="array" ref="AA712">MIN(VALUE(Table1[[#This Row],[Enter measured harness resistance value (1st measurement)]:[Enter measured harness resistance value (3rd measurement)]]))</f>
        <v>0</v>
      </c>
      <c r="AB712" s="19">
        <f>IF(ISBLANK(Table1[[#This Row],[Enter measured harness resistance value (1st measurement)]]), 0, 1)</f>
        <v>0</v>
      </c>
      <c r="AC712" s="7">
        <v>0</v>
      </c>
      <c r="AD712" s="7"/>
      <c r="AE712" s="7" t="s">
        <v>57</v>
      </c>
      <c r="AF712" s="7"/>
      <c r="AG712" s="7"/>
      <c r="AH712" s="7"/>
      <c r="AI712" s="7"/>
      <c r="AJ712" s="7" t="s">
        <v>58</v>
      </c>
      <c r="AK712" s="7"/>
      <c r="AL712" s="7"/>
      <c r="AM712" s="7">
        <f>VALUE(Table1[[#This Row],[Planned Test Hours]])</f>
        <v>0</v>
      </c>
      <c r="AN712" s="7"/>
      <c r="AO712" s="7" t="s">
        <v>755</v>
      </c>
      <c r="AP712" s="7"/>
      <c r="AQ712" s="7"/>
      <c r="AR712" s="7"/>
      <c r="AS712" s="7"/>
      <c r="AT712" s="7"/>
      <c r="AU712" s="7"/>
      <c r="AV712" s="11"/>
    </row>
    <row r="713" spans="1:48" ht="14.4" x14ac:dyDescent="0.3">
      <c r="A713" s="12">
        <v>159</v>
      </c>
      <c r="B713" s="14">
        <v>44511.4375</v>
      </c>
      <c r="C713" s="14">
        <v>44511.438194444447</v>
      </c>
      <c r="D713" s="13" t="s">
        <v>418</v>
      </c>
      <c r="E713" s="13" t="s">
        <v>419</v>
      </c>
      <c r="F713" s="13" t="s">
        <v>419</v>
      </c>
      <c r="G713" s="15">
        <v>44511</v>
      </c>
      <c r="H713" s="13" t="s">
        <v>802</v>
      </c>
      <c r="I713" s="13">
        <v>46</v>
      </c>
      <c r="J713" s="13" t="s">
        <v>51</v>
      </c>
      <c r="K713" s="13" t="s">
        <v>790</v>
      </c>
      <c r="L713" s="13" t="s">
        <v>53</v>
      </c>
      <c r="M713" s="13">
        <v>1</v>
      </c>
      <c r="N713" s="13" t="s">
        <v>54</v>
      </c>
      <c r="O713" s="13"/>
      <c r="P713" s="13" t="s">
        <v>55</v>
      </c>
      <c r="Q713" s="13">
        <v>0</v>
      </c>
      <c r="R713" s="13" t="s">
        <v>55</v>
      </c>
      <c r="S713" s="13" t="s">
        <v>55</v>
      </c>
      <c r="T713" s="13" t="s">
        <v>55</v>
      </c>
      <c r="U713" s="13" t="s">
        <v>56</v>
      </c>
      <c r="V713" s="13"/>
      <c r="W713" s="13"/>
      <c r="X713" s="13"/>
      <c r="Y713" s="13">
        <v>0</v>
      </c>
      <c r="Z713" s="21" cm="1">
        <f t="array" ref="Z713">MAX(VALUE(Table1[[#This Row],[Enter measured harness resistance value (1st measurement)]:[Enter measured harness resistance value (3rd measurement)]]))</f>
        <v>0</v>
      </c>
      <c r="AA713" s="21" cm="1">
        <f t="array" ref="AA713">MIN(VALUE(Table1[[#This Row],[Enter measured harness resistance value (1st measurement)]:[Enter measured harness resistance value (3rd measurement)]]))</f>
        <v>0</v>
      </c>
      <c r="AB713" s="21">
        <f>IF(ISBLANK(Table1[[#This Row],[Enter measured harness resistance value (1st measurement)]]), 0, 1)</f>
        <v>0</v>
      </c>
      <c r="AC713" s="13">
        <v>0</v>
      </c>
      <c r="AD713" s="13"/>
      <c r="AE713" s="13" t="s">
        <v>57</v>
      </c>
      <c r="AF713" s="13"/>
      <c r="AG713" s="13"/>
      <c r="AH713" s="13"/>
      <c r="AI713" s="13"/>
      <c r="AJ713" s="13" t="s">
        <v>58</v>
      </c>
      <c r="AK713" s="13"/>
      <c r="AL713" s="13"/>
      <c r="AM713" s="13">
        <f>VALUE(Table1[[#This Row],[Planned Test Hours]])</f>
        <v>0</v>
      </c>
      <c r="AN713" s="13"/>
      <c r="AO713" s="13" t="s">
        <v>755</v>
      </c>
      <c r="AP713" s="13"/>
      <c r="AQ713" s="13"/>
      <c r="AR713" s="13"/>
      <c r="AS713" s="13"/>
      <c r="AT713" s="13"/>
      <c r="AU713" s="13"/>
      <c r="AV713" s="17"/>
    </row>
    <row r="714" spans="1:48" ht="14.4" x14ac:dyDescent="0.3">
      <c r="A714" s="8">
        <v>160</v>
      </c>
      <c r="B714" s="9">
        <v>44511.438194444447</v>
      </c>
      <c r="C714" s="9">
        <v>44511.438888888886</v>
      </c>
      <c r="D714" s="7" t="s">
        <v>418</v>
      </c>
      <c r="E714" s="7" t="s">
        <v>419</v>
      </c>
      <c r="F714" s="7" t="s">
        <v>419</v>
      </c>
      <c r="G714" s="10">
        <v>44511</v>
      </c>
      <c r="H714" s="7" t="s">
        <v>803</v>
      </c>
      <c r="I714" s="7">
        <v>67</v>
      </c>
      <c r="J714" s="7" t="s">
        <v>51</v>
      </c>
      <c r="K714" s="7" t="s">
        <v>790</v>
      </c>
      <c r="L714" s="7" t="s">
        <v>53</v>
      </c>
      <c r="M714" s="7">
        <v>1</v>
      </c>
      <c r="N714" s="7" t="s">
        <v>54</v>
      </c>
      <c r="O714" s="7"/>
      <c r="P714" s="7" t="s">
        <v>55</v>
      </c>
      <c r="Q714" s="7">
        <v>0</v>
      </c>
      <c r="R714" s="7" t="s">
        <v>55</v>
      </c>
      <c r="S714" s="7" t="s">
        <v>55</v>
      </c>
      <c r="T714" s="7" t="s">
        <v>55</v>
      </c>
      <c r="U714" s="7" t="s">
        <v>56</v>
      </c>
      <c r="V714" s="7"/>
      <c r="W714" s="7"/>
      <c r="X714" s="7"/>
      <c r="Y714" s="7">
        <v>0</v>
      </c>
      <c r="Z714" s="19" cm="1">
        <f t="array" ref="Z714">MAX(VALUE(Table1[[#This Row],[Enter measured harness resistance value (1st measurement)]:[Enter measured harness resistance value (3rd measurement)]]))</f>
        <v>0</v>
      </c>
      <c r="AA714" s="19" cm="1">
        <f t="array" ref="AA714">MIN(VALUE(Table1[[#This Row],[Enter measured harness resistance value (1st measurement)]:[Enter measured harness resistance value (3rd measurement)]]))</f>
        <v>0</v>
      </c>
      <c r="AB714" s="19">
        <f>IF(ISBLANK(Table1[[#This Row],[Enter measured harness resistance value (1st measurement)]]), 0, 1)</f>
        <v>0</v>
      </c>
      <c r="AC714" s="7">
        <v>0</v>
      </c>
      <c r="AD714" s="7"/>
      <c r="AE714" s="7" t="s">
        <v>57</v>
      </c>
      <c r="AF714" s="7"/>
      <c r="AG714" s="7"/>
      <c r="AH714" s="7"/>
      <c r="AI714" s="7"/>
      <c r="AJ714" s="7" t="s">
        <v>58</v>
      </c>
      <c r="AK714" s="7"/>
      <c r="AL714" s="7"/>
      <c r="AM714" s="7">
        <f>VALUE(Table1[[#This Row],[Planned Test Hours]])</f>
        <v>0</v>
      </c>
      <c r="AN714" s="7"/>
      <c r="AO714" s="7" t="s">
        <v>755</v>
      </c>
      <c r="AP714" s="7"/>
      <c r="AQ714" s="7"/>
      <c r="AR714" s="7"/>
      <c r="AS714" s="7"/>
      <c r="AT714" s="7"/>
      <c r="AU714" s="7"/>
      <c r="AV714" s="11"/>
    </row>
    <row r="715" spans="1:48" ht="14.4" x14ac:dyDescent="0.3">
      <c r="A715" s="12">
        <v>161</v>
      </c>
      <c r="B715" s="14">
        <v>44511.463194444441</v>
      </c>
      <c r="C715" s="14">
        <v>44511.463194444441</v>
      </c>
      <c r="D715" s="13" t="s">
        <v>418</v>
      </c>
      <c r="E715" s="13" t="s">
        <v>419</v>
      </c>
      <c r="F715" s="13" t="s">
        <v>419</v>
      </c>
      <c r="G715" s="15">
        <v>44511</v>
      </c>
      <c r="H715" s="13" t="s">
        <v>804</v>
      </c>
      <c r="I715" s="13">
        <v>56</v>
      </c>
      <c r="J715" s="13" t="s">
        <v>51</v>
      </c>
      <c r="K715" s="13" t="s">
        <v>790</v>
      </c>
      <c r="L715" s="13" t="s">
        <v>53</v>
      </c>
      <c r="M715" s="13">
        <v>1</v>
      </c>
      <c r="N715" s="13" t="s">
        <v>54</v>
      </c>
      <c r="O715" s="13"/>
      <c r="P715" s="13" t="s">
        <v>55</v>
      </c>
      <c r="Q715" s="13">
        <v>0</v>
      </c>
      <c r="R715" s="13" t="s">
        <v>55</v>
      </c>
      <c r="S715" s="13" t="s">
        <v>55</v>
      </c>
      <c r="T715" s="13" t="s">
        <v>55</v>
      </c>
      <c r="U715" s="13" t="s">
        <v>56</v>
      </c>
      <c r="V715" s="13"/>
      <c r="W715" s="13"/>
      <c r="X715" s="13"/>
      <c r="Y715" s="13">
        <v>0</v>
      </c>
      <c r="Z715" s="21" cm="1">
        <f t="array" ref="Z715">MAX(VALUE(Table1[[#This Row],[Enter measured harness resistance value (1st measurement)]:[Enter measured harness resistance value (3rd measurement)]]))</f>
        <v>0</v>
      </c>
      <c r="AA715" s="21" cm="1">
        <f t="array" ref="AA715">MIN(VALUE(Table1[[#This Row],[Enter measured harness resistance value (1st measurement)]:[Enter measured harness resistance value (3rd measurement)]]))</f>
        <v>0</v>
      </c>
      <c r="AB715" s="21">
        <f>IF(ISBLANK(Table1[[#This Row],[Enter measured harness resistance value (1st measurement)]]), 0, 1)</f>
        <v>0</v>
      </c>
      <c r="AC715" s="13">
        <v>0</v>
      </c>
      <c r="AD715" s="13"/>
      <c r="AE715" s="13" t="s">
        <v>57</v>
      </c>
      <c r="AF715" s="13"/>
      <c r="AG715" s="13"/>
      <c r="AH715" s="13"/>
      <c r="AI715" s="13"/>
      <c r="AJ715" s="13" t="s">
        <v>58</v>
      </c>
      <c r="AK715" s="13"/>
      <c r="AL715" s="13"/>
      <c r="AM715" s="13">
        <f>VALUE(Table1[[#This Row],[Planned Test Hours]])</f>
        <v>0</v>
      </c>
      <c r="AN715" s="13"/>
      <c r="AO715" s="13" t="s">
        <v>755</v>
      </c>
      <c r="AP715" s="13"/>
      <c r="AQ715" s="13"/>
      <c r="AR715" s="13"/>
      <c r="AS715" s="13"/>
      <c r="AT715" s="13"/>
      <c r="AU715" s="13"/>
      <c r="AV715" s="17"/>
    </row>
    <row r="716" spans="1:48" ht="14.4" x14ac:dyDescent="0.3">
      <c r="A716" s="8">
        <v>162</v>
      </c>
      <c r="B716" s="9">
        <v>44511.464583333334</v>
      </c>
      <c r="C716" s="9">
        <v>44511.464583333334</v>
      </c>
      <c r="D716" s="7" t="s">
        <v>418</v>
      </c>
      <c r="E716" s="7" t="s">
        <v>419</v>
      </c>
      <c r="F716" s="7" t="s">
        <v>419</v>
      </c>
      <c r="G716" s="10">
        <v>44511</v>
      </c>
      <c r="H716" s="7" t="s">
        <v>805</v>
      </c>
      <c r="I716" s="7">
        <v>40</v>
      </c>
      <c r="J716" s="7" t="s">
        <v>51</v>
      </c>
      <c r="K716" s="7" t="s">
        <v>790</v>
      </c>
      <c r="L716" s="7" t="s">
        <v>53</v>
      </c>
      <c r="M716" s="7">
        <v>1</v>
      </c>
      <c r="N716" s="7" t="s">
        <v>54</v>
      </c>
      <c r="O716" s="7"/>
      <c r="P716" s="7" t="s">
        <v>55</v>
      </c>
      <c r="Q716" s="7">
        <v>0</v>
      </c>
      <c r="R716" s="7" t="s">
        <v>55</v>
      </c>
      <c r="S716" s="7" t="s">
        <v>55</v>
      </c>
      <c r="T716" s="7" t="s">
        <v>55</v>
      </c>
      <c r="U716" s="7" t="s">
        <v>56</v>
      </c>
      <c r="V716" s="7"/>
      <c r="W716" s="7"/>
      <c r="X716" s="7"/>
      <c r="Y716" s="7">
        <v>0</v>
      </c>
      <c r="Z716" s="19" cm="1">
        <f t="array" ref="Z716">MAX(VALUE(Table1[[#This Row],[Enter measured harness resistance value (1st measurement)]:[Enter measured harness resistance value (3rd measurement)]]))</f>
        <v>0</v>
      </c>
      <c r="AA716" s="19" cm="1">
        <f t="array" ref="AA716">MIN(VALUE(Table1[[#This Row],[Enter measured harness resistance value (1st measurement)]:[Enter measured harness resistance value (3rd measurement)]]))</f>
        <v>0</v>
      </c>
      <c r="AB716" s="19">
        <f>IF(ISBLANK(Table1[[#This Row],[Enter measured harness resistance value (1st measurement)]]), 0, 1)</f>
        <v>0</v>
      </c>
      <c r="AC716" s="7">
        <v>0</v>
      </c>
      <c r="AD716" s="7"/>
      <c r="AE716" s="7" t="s">
        <v>57</v>
      </c>
      <c r="AF716" s="7"/>
      <c r="AG716" s="7"/>
      <c r="AH716" s="7"/>
      <c r="AI716" s="7"/>
      <c r="AJ716" s="7" t="s">
        <v>58</v>
      </c>
      <c r="AK716" s="7"/>
      <c r="AL716" s="7"/>
      <c r="AM716" s="7">
        <f>VALUE(Table1[[#This Row],[Planned Test Hours]])</f>
        <v>0</v>
      </c>
      <c r="AN716" s="7"/>
      <c r="AO716" s="7" t="s">
        <v>755</v>
      </c>
      <c r="AP716" s="7"/>
      <c r="AQ716" s="7"/>
      <c r="AR716" s="7"/>
      <c r="AS716" s="7"/>
      <c r="AT716" s="7"/>
      <c r="AU716" s="7"/>
      <c r="AV716" s="11"/>
    </row>
    <row r="717" spans="1:48" ht="14.4" x14ac:dyDescent="0.3">
      <c r="A717" s="12">
        <v>163</v>
      </c>
      <c r="B717" s="14">
        <v>44511.464583333334</v>
      </c>
      <c r="C717" s="14">
        <v>44511.465277777781</v>
      </c>
      <c r="D717" s="13" t="s">
        <v>418</v>
      </c>
      <c r="E717" s="13" t="s">
        <v>419</v>
      </c>
      <c r="F717" s="13" t="s">
        <v>419</v>
      </c>
      <c r="G717" s="15">
        <v>44511</v>
      </c>
      <c r="H717" s="13" t="s">
        <v>806</v>
      </c>
      <c r="I717" s="13">
        <v>41</v>
      </c>
      <c r="J717" s="13" t="s">
        <v>51</v>
      </c>
      <c r="K717" s="13" t="s">
        <v>790</v>
      </c>
      <c r="L717" s="13" t="s">
        <v>53</v>
      </c>
      <c r="M717" s="13">
        <v>1</v>
      </c>
      <c r="N717" s="13" t="s">
        <v>54</v>
      </c>
      <c r="O717" s="13"/>
      <c r="P717" s="13" t="s">
        <v>55</v>
      </c>
      <c r="Q717" s="13">
        <v>0</v>
      </c>
      <c r="R717" s="13" t="s">
        <v>55</v>
      </c>
      <c r="S717" s="13" t="s">
        <v>55</v>
      </c>
      <c r="T717" s="13" t="s">
        <v>55</v>
      </c>
      <c r="U717" s="13" t="s">
        <v>56</v>
      </c>
      <c r="V717" s="13"/>
      <c r="W717" s="13"/>
      <c r="X717" s="13"/>
      <c r="Y717" s="13">
        <v>0</v>
      </c>
      <c r="Z717" s="21" cm="1">
        <f t="array" ref="Z717">MAX(VALUE(Table1[[#This Row],[Enter measured harness resistance value (1st measurement)]:[Enter measured harness resistance value (3rd measurement)]]))</f>
        <v>0</v>
      </c>
      <c r="AA717" s="21" cm="1">
        <f t="array" ref="AA717">MIN(VALUE(Table1[[#This Row],[Enter measured harness resistance value (1st measurement)]:[Enter measured harness resistance value (3rd measurement)]]))</f>
        <v>0</v>
      </c>
      <c r="AB717" s="21">
        <f>IF(ISBLANK(Table1[[#This Row],[Enter measured harness resistance value (1st measurement)]]), 0, 1)</f>
        <v>0</v>
      </c>
      <c r="AC717" s="13">
        <v>0</v>
      </c>
      <c r="AD717" s="13"/>
      <c r="AE717" s="13" t="s">
        <v>57</v>
      </c>
      <c r="AF717" s="13"/>
      <c r="AG717" s="13"/>
      <c r="AH717" s="13"/>
      <c r="AI717" s="13"/>
      <c r="AJ717" s="13" t="s">
        <v>58</v>
      </c>
      <c r="AK717" s="13"/>
      <c r="AL717" s="13"/>
      <c r="AM717" s="13">
        <f>VALUE(Table1[[#This Row],[Planned Test Hours]])</f>
        <v>0</v>
      </c>
      <c r="AN717" s="13"/>
      <c r="AO717" s="13" t="s">
        <v>755</v>
      </c>
      <c r="AP717" s="13"/>
      <c r="AQ717" s="13"/>
      <c r="AR717" s="13"/>
      <c r="AS717" s="13"/>
      <c r="AT717" s="13"/>
      <c r="AU717" s="13"/>
      <c r="AV717" s="17"/>
    </row>
    <row r="718" spans="1:48" ht="14.4" x14ac:dyDescent="0.3">
      <c r="A718" s="8">
        <v>164</v>
      </c>
      <c r="B718" s="9">
        <v>44511.46597222222</v>
      </c>
      <c r="C718" s="9">
        <v>44511.46597222222</v>
      </c>
      <c r="D718" s="7" t="s">
        <v>418</v>
      </c>
      <c r="E718" s="7" t="s">
        <v>419</v>
      </c>
      <c r="F718" s="7" t="s">
        <v>419</v>
      </c>
      <c r="G718" s="10">
        <v>44511</v>
      </c>
      <c r="H718" s="7" t="s">
        <v>807</v>
      </c>
      <c r="I718" s="7">
        <v>63</v>
      </c>
      <c r="J718" s="7" t="s">
        <v>51</v>
      </c>
      <c r="K718" s="7" t="s">
        <v>790</v>
      </c>
      <c r="L718" s="7" t="s">
        <v>53</v>
      </c>
      <c r="M718" s="7">
        <v>1</v>
      </c>
      <c r="N718" s="7" t="s">
        <v>54</v>
      </c>
      <c r="O718" s="7"/>
      <c r="P718" s="7" t="s">
        <v>55</v>
      </c>
      <c r="Q718" s="7">
        <v>0</v>
      </c>
      <c r="R718" s="7" t="s">
        <v>55</v>
      </c>
      <c r="S718" s="7" t="s">
        <v>55</v>
      </c>
      <c r="T718" s="7" t="s">
        <v>55</v>
      </c>
      <c r="U718" s="7" t="s">
        <v>56</v>
      </c>
      <c r="V718" s="7"/>
      <c r="W718" s="7"/>
      <c r="X718" s="7"/>
      <c r="Y718" s="7">
        <v>0</v>
      </c>
      <c r="Z718" s="19" cm="1">
        <f t="array" ref="Z718">MAX(VALUE(Table1[[#This Row],[Enter measured harness resistance value (1st measurement)]:[Enter measured harness resistance value (3rd measurement)]]))</f>
        <v>0</v>
      </c>
      <c r="AA718" s="19" cm="1">
        <f t="array" ref="AA718">MIN(VALUE(Table1[[#This Row],[Enter measured harness resistance value (1st measurement)]:[Enter measured harness resistance value (3rd measurement)]]))</f>
        <v>0</v>
      </c>
      <c r="AB718" s="19">
        <f>IF(ISBLANK(Table1[[#This Row],[Enter measured harness resistance value (1st measurement)]]), 0, 1)</f>
        <v>0</v>
      </c>
      <c r="AC718" s="7">
        <v>0</v>
      </c>
      <c r="AD718" s="7"/>
      <c r="AE718" s="7" t="s">
        <v>57</v>
      </c>
      <c r="AF718" s="7"/>
      <c r="AG718" s="7"/>
      <c r="AH718" s="7"/>
      <c r="AI718" s="7"/>
      <c r="AJ718" s="7" t="s">
        <v>58</v>
      </c>
      <c r="AK718" s="7"/>
      <c r="AL718" s="7"/>
      <c r="AM718" s="7">
        <f>VALUE(Table1[[#This Row],[Planned Test Hours]])</f>
        <v>0</v>
      </c>
      <c r="AN718" s="7"/>
      <c r="AO718" s="7" t="s">
        <v>755</v>
      </c>
      <c r="AP718" s="7"/>
      <c r="AQ718" s="7"/>
      <c r="AR718" s="7"/>
      <c r="AS718" s="7"/>
      <c r="AT718" s="7"/>
      <c r="AU718" s="7"/>
      <c r="AV718" s="11"/>
    </row>
    <row r="719" spans="1:48" ht="14.4" x14ac:dyDescent="0.3">
      <c r="A719" s="12">
        <v>165</v>
      </c>
      <c r="B719" s="14">
        <v>44511.46597222222</v>
      </c>
      <c r="C719" s="14">
        <v>44511.466666666667</v>
      </c>
      <c r="D719" s="13" t="s">
        <v>418</v>
      </c>
      <c r="E719" s="13" t="s">
        <v>419</v>
      </c>
      <c r="F719" s="13" t="s">
        <v>419</v>
      </c>
      <c r="G719" s="15">
        <v>44511</v>
      </c>
      <c r="H719" s="13" t="s">
        <v>808</v>
      </c>
      <c r="I719" s="13">
        <v>43</v>
      </c>
      <c r="J719" s="13" t="s">
        <v>51</v>
      </c>
      <c r="K719" s="13" t="s">
        <v>790</v>
      </c>
      <c r="L719" s="13" t="s">
        <v>53</v>
      </c>
      <c r="M719" s="13">
        <v>1</v>
      </c>
      <c r="N719" s="13" t="s">
        <v>54</v>
      </c>
      <c r="O719" s="13"/>
      <c r="P719" s="13" t="s">
        <v>55</v>
      </c>
      <c r="Q719" s="13">
        <v>0</v>
      </c>
      <c r="R719" s="13" t="s">
        <v>55</v>
      </c>
      <c r="S719" s="13" t="s">
        <v>55</v>
      </c>
      <c r="T719" s="13" t="s">
        <v>55</v>
      </c>
      <c r="U719" s="13" t="s">
        <v>56</v>
      </c>
      <c r="V719" s="13"/>
      <c r="W719" s="13"/>
      <c r="X719" s="13"/>
      <c r="Y719" s="13">
        <v>0</v>
      </c>
      <c r="Z719" s="21" cm="1">
        <f t="array" ref="Z719">MAX(VALUE(Table1[[#This Row],[Enter measured harness resistance value (1st measurement)]:[Enter measured harness resistance value (3rd measurement)]]))</f>
        <v>0</v>
      </c>
      <c r="AA719" s="21" cm="1">
        <f t="array" ref="AA719">MIN(VALUE(Table1[[#This Row],[Enter measured harness resistance value (1st measurement)]:[Enter measured harness resistance value (3rd measurement)]]))</f>
        <v>0</v>
      </c>
      <c r="AB719" s="21">
        <f>IF(ISBLANK(Table1[[#This Row],[Enter measured harness resistance value (1st measurement)]]), 0, 1)</f>
        <v>0</v>
      </c>
      <c r="AC719" s="13">
        <v>0</v>
      </c>
      <c r="AD719" s="13"/>
      <c r="AE719" s="13" t="s">
        <v>57</v>
      </c>
      <c r="AF719" s="13"/>
      <c r="AG719" s="13"/>
      <c r="AH719" s="13"/>
      <c r="AI719" s="13"/>
      <c r="AJ719" s="13" t="s">
        <v>58</v>
      </c>
      <c r="AK719" s="13"/>
      <c r="AL719" s="13"/>
      <c r="AM719" s="13">
        <f>VALUE(Table1[[#This Row],[Planned Test Hours]])</f>
        <v>0</v>
      </c>
      <c r="AN719" s="13"/>
      <c r="AO719" s="13" t="s">
        <v>755</v>
      </c>
      <c r="AP719" s="13"/>
      <c r="AQ719" s="13"/>
      <c r="AR719" s="13"/>
      <c r="AS719" s="13"/>
      <c r="AT719" s="13"/>
      <c r="AU719" s="13"/>
      <c r="AV719" s="17"/>
    </row>
    <row r="720" spans="1:48" ht="14.4" x14ac:dyDescent="0.3">
      <c r="A720" s="8">
        <v>166</v>
      </c>
      <c r="B720" s="9">
        <v>44511.466666666667</v>
      </c>
      <c r="C720" s="9">
        <v>44511.467361111114</v>
      </c>
      <c r="D720" s="7" t="s">
        <v>418</v>
      </c>
      <c r="E720" s="7" t="s">
        <v>419</v>
      </c>
      <c r="F720" s="7" t="s">
        <v>419</v>
      </c>
      <c r="G720" s="10">
        <v>44511</v>
      </c>
      <c r="H720" s="7" t="s">
        <v>809</v>
      </c>
      <c r="I720" s="7">
        <v>52</v>
      </c>
      <c r="J720" s="7" t="s">
        <v>51</v>
      </c>
      <c r="K720" s="7" t="s">
        <v>790</v>
      </c>
      <c r="L720" s="7" t="s">
        <v>53</v>
      </c>
      <c r="M720" s="7">
        <v>1</v>
      </c>
      <c r="N720" s="7" t="s">
        <v>54</v>
      </c>
      <c r="O720" s="7"/>
      <c r="P720" s="7" t="s">
        <v>55</v>
      </c>
      <c r="Q720" s="7">
        <v>0</v>
      </c>
      <c r="R720" s="7" t="s">
        <v>55</v>
      </c>
      <c r="S720" s="7" t="s">
        <v>55</v>
      </c>
      <c r="T720" s="7" t="s">
        <v>55</v>
      </c>
      <c r="U720" s="7" t="s">
        <v>56</v>
      </c>
      <c r="V720" s="7"/>
      <c r="W720" s="7"/>
      <c r="X720" s="7"/>
      <c r="Y720" s="7">
        <v>0</v>
      </c>
      <c r="Z720" s="19" cm="1">
        <f t="array" ref="Z720">MAX(VALUE(Table1[[#This Row],[Enter measured harness resistance value (1st measurement)]:[Enter measured harness resistance value (3rd measurement)]]))</f>
        <v>0</v>
      </c>
      <c r="AA720" s="19" cm="1">
        <f t="array" ref="AA720">MIN(VALUE(Table1[[#This Row],[Enter measured harness resistance value (1st measurement)]:[Enter measured harness resistance value (3rd measurement)]]))</f>
        <v>0</v>
      </c>
      <c r="AB720" s="19">
        <f>IF(ISBLANK(Table1[[#This Row],[Enter measured harness resistance value (1st measurement)]]), 0, 1)</f>
        <v>0</v>
      </c>
      <c r="AC720" s="7">
        <v>0</v>
      </c>
      <c r="AD720" s="7"/>
      <c r="AE720" s="7" t="s">
        <v>57</v>
      </c>
      <c r="AF720" s="7"/>
      <c r="AG720" s="7"/>
      <c r="AH720" s="7"/>
      <c r="AI720" s="7"/>
      <c r="AJ720" s="7" t="s">
        <v>58</v>
      </c>
      <c r="AK720" s="7"/>
      <c r="AL720" s="7"/>
      <c r="AM720" s="7">
        <f>VALUE(Table1[[#This Row],[Planned Test Hours]])</f>
        <v>0</v>
      </c>
      <c r="AN720" s="7"/>
      <c r="AO720" s="7" t="s">
        <v>755</v>
      </c>
      <c r="AP720" s="7"/>
      <c r="AQ720" s="7"/>
      <c r="AR720" s="7"/>
      <c r="AS720" s="7"/>
      <c r="AT720" s="7"/>
      <c r="AU720" s="7"/>
      <c r="AV720" s="11"/>
    </row>
    <row r="721" spans="1:48" ht="14.4" x14ac:dyDescent="0.3">
      <c r="A721" s="12">
        <v>167</v>
      </c>
      <c r="B721" s="14">
        <v>44511.468055555553</v>
      </c>
      <c r="C721" s="14">
        <v>44511.46875</v>
      </c>
      <c r="D721" s="13" t="s">
        <v>418</v>
      </c>
      <c r="E721" s="13" t="s">
        <v>419</v>
      </c>
      <c r="F721" s="13" t="s">
        <v>419</v>
      </c>
      <c r="G721" s="15">
        <v>44511</v>
      </c>
      <c r="H721" s="13" t="s">
        <v>810</v>
      </c>
      <c r="I721" s="13">
        <v>66</v>
      </c>
      <c r="J721" s="13" t="s">
        <v>51</v>
      </c>
      <c r="K721" s="13" t="s">
        <v>790</v>
      </c>
      <c r="L721" s="13" t="s">
        <v>53</v>
      </c>
      <c r="M721" s="13">
        <v>1</v>
      </c>
      <c r="N721" s="13" t="s">
        <v>54</v>
      </c>
      <c r="O721" s="13"/>
      <c r="P721" s="13" t="s">
        <v>55</v>
      </c>
      <c r="Q721" s="13">
        <v>0</v>
      </c>
      <c r="R721" s="13" t="s">
        <v>55</v>
      </c>
      <c r="S721" s="13" t="s">
        <v>55</v>
      </c>
      <c r="T721" s="13" t="s">
        <v>55</v>
      </c>
      <c r="U721" s="13" t="s">
        <v>56</v>
      </c>
      <c r="V721" s="13"/>
      <c r="W721" s="13"/>
      <c r="X721" s="13"/>
      <c r="Y721" s="13">
        <v>0</v>
      </c>
      <c r="Z721" s="21" cm="1">
        <f t="array" ref="Z721">MAX(VALUE(Table1[[#This Row],[Enter measured harness resistance value (1st measurement)]:[Enter measured harness resistance value (3rd measurement)]]))</f>
        <v>0</v>
      </c>
      <c r="AA721" s="21" cm="1">
        <f t="array" ref="AA721">MIN(VALUE(Table1[[#This Row],[Enter measured harness resistance value (1st measurement)]:[Enter measured harness resistance value (3rd measurement)]]))</f>
        <v>0</v>
      </c>
      <c r="AB721" s="21">
        <f>IF(ISBLANK(Table1[[#This Row],[Enter measured harness resistance value (1st measurement)]]), 0, 1)</f>
        <v>0</v>
      </c>
      <c r="AC721" s="13">
        <v>0</v>
      </c>
      <c r="AD721" s="13"/>
      <c r="AE721" s="13" t="s">
        <v>57</v>
      </c>
      <c r="AF721" s="13"/>
      <c r="AG721" s="13"/>
      <c r="AH721" s="13"/>
      <c r="AI721" s="13"/>
      <c r="AJ721" s="13" t="s">
        <v>58</v>
      </c>
      <c r="AK721" s="13"/>
      <c r="AL721" s="13"/>
      <c r="AM721" s="13">
        <f>VALUE(Table1[[#This Row],[Planned Test Hours]])</f>
        <v>0</v>
      </c>
      <c r="AN721" s="13"/>
      <c r="AO721" s="13" t="s">
        <v>755</v>
      </c>
      <c r="AP721" s="13"/>
      <c r="AQ721" s="13"/>
      <c r="AR721" s="13"/>
      <c r="AS721" s="13"/>
      <c r="AT721" s="13"/>
      <c r="AU721" s="13"/>
      <c r="AV721" s="17"/>
    </row>
    <row r="722" spans="1:48" ht="14.4" x14ac:dyDescent="0.3">
      <c r="A722" s="8">
        <v>168</v>
      </c>
      <c r="B722" s="9">
        <v>44511.46875</v>
      </c>
      <c r="C722" s="9">
        <v>44511.469444444447</v>
      </c>
      <c r="D722" s="7" t="s">
        <v>418</v>
      </c>
      <c r="E722" s="7" t="s">
        <v>419</v>
      </c>
      <c r="F722" s="7" t="s">
        <v>419</v>
      </c>
      <c r="G722" s="10">
        <v>44511</v>
      </c>
      <c r="H722" s="7" t="s">
        <v>811</v>
      </c>
      <c r="I722" s="7">
        <v>57</v>
      </c>
      <c r="J722" s="7" t="s">
        <v>51</v>
      </c>
      <c r="K722" s="7" t="s">
        <v>790</v>
      </c>
      <c r="L722" s="7" t="s">
        <v>53</v>
      </c>
      <c r="M722" s="7">
        <v>1</v>
      </c>
      <c r="N722" s="7" t="s">
        <v>54</v>
      </c>
      <c r="O722" s="7"/>
      <c r="P722" s="7" t="s">
        <v>55</v>
      </c>
      <c r="Q722" s="7">
        <v>0</v>
      </c>
      <c r="R722" s="7" t="s">
        <v>55</v>
      </c>
      <c r="S722" s="7" t="s">
        <v>55</v>
      </c>
      <c r="T722" s="7" t="s">
        <v>55</v>
      </c>
      <c r="U722" s="7" t="s">
        <v>56</v>
      </c>
      <c r="V722" s="7"/>
      <c r="W722" s="7"/>
      <c r="X722" s="7"/>
      <c r="Y722" s="7">
        <v>0</v>
      </c>
      <c r="Z722" s="19" cm="1">
        <f t="array" ref="Z722">MAX(VALUE(Table1[[#This Row],[Enter measured harness resistance value (1st measurement)]:[Enter measured harness resistance value (3rd measurement)]]))</f>
        <v>0</v>
      </c>
      <c r="AA722" s="19" cm="1">
        <f t="array" ref="AA722">MIN(VALUE(Table1[[#This Row],[Enter measured harness resistance value (1st measurement)]:[Enter measured harness resistance value (3rd measurement)]]))</f>
        <v>0</v>
      </c>
      <c r="AB722" s="19">
        <f>IF(ISBLANK(Table1[[#This Row],[Enter measured harness resistance value (1st measurement)]]), 0, 1)</f>
        <v>0</v>
      </c>
      <c r="AC722" s="7">
        <v>0</v>
      </c>
      <c r="AD722" s="7"/>
      <c r="AE722" s="7" t="s">
        <v>57</v>
      </c>
      <c r="AF722" s="7"/>
      <c r="AG722" s="7"/>
      <c r="AH722" s="7"/>
      <c r="AI722" s="7"/>
      <c r="AJ722" s="7" t="s">
        <v>58</v>
      </c>
      <c r="AK722" s="7"/>
      <c r="AL722" s="7"/>
      <c r="AM722" s="7">
        <f>VALUE(Table1[[#This Row],[Planned Test Hours]])</f>
        <v>0</v>
      </c>
      <c r="AN722" s="7"/>
      <c r="AO722" s="7" t="s">
        <v>755</v>
      </c>
      <c r="AP722" s="7"/>
      <c r="AQ722" s="7"/>
      <c r="AR722" s="7"/>
      <c r="AS722" s="7"/>
      <c r="AT722" s="7"/>
      <c r="AU722" s="7"/>
      <c r="AV722" s="11"/>
    </row>
    <row r="723" spans="1:48" ht="14.4" x14ac:dyDescent="0.3">
      <c r="A723" s="12">
        <v>169</v>
      </c>
      <c r="B723" s="14">
        <v>44511.469444444447</v>
      </c>
      <c r="C723" s="14">
        <v>44511.470138888886</v>
      </c>
      <c r="D723" s="13" t="s">
        <v>418</v>
      </c>
      <c r="E723" s="13" t="s">
        <v>419</v>
      </c>
      <c r="F723" s="13" t="s">
        <v>419</v>
      </c>
      <c r="G723" s="15">
        <v>44511</v>
      </c>
      <c r="H723" s="13" t="s">
        <v>812</v>
      </c>
      <c r="I723" s="13">
        <v>51</v>
      </c>
      <c r="J723" s="13" t="s">
        <v>51</v>
      </c>
      <c r="K723" s="13" t="s">
        <v>790</v>
      </c>
      <c r="L723" s="13" t="s">
        <v>53</v>
      </c>
      <c r="M723" s="13">
        <v>1</v>
      </c>
      <c r="N723" s="13" t="s">
        <v>54</v>
      </c>
      <c r="O723" s="13"/>
      <c r="P723" s="13" t="s">
        <v>55</v>
      </c>
      <c r="Q723" s="13">
        <v>0</v>
      </c>
      <c r="R723" s="13" t="s">
        <v>55</v>
      </c>
      <c r="S723" s="13" t="s">
        <v>55</v>
      </c>
      <c r="T723" s="13" t="s">
        <v>55</v>
      </c>
      <c r="U723" s="13" t="s">
        <v>56</v>
      </c>
      <c r="V723" s="13"/>
      <c r="W723" s="13"/>
      <c r="X723" s="13"/>
      <c r="Y723" s="13">
        <v>0</v>
      </c>
      <c r="Z723" s="21" cm="1">
        <f t="array" ref="Z723">MAX(VALUE(Table1[[#This Row],[Enter measured harness resistance value (1st measurement)]:[Enter measured harness resistance value (3rd measurement)]]))</f>
        <v>0</v>
      </c>
      <c r="AA723" s="21" cm="1">
        <f t="array" ref="AA723">MIN(VALUE(Table1[[#This Row],[Enter measured harness resistance value (1st measurement)]:[Enter measured harness resistance value (3rd measurement)]]))</f>
        <v>0</v>
      </c>
      <c r="AB723" s="21">
        <f>IF(ISBLANK(Table1[[#This Row],[Enter measured harness resistance value (1st measurement)]]), 0, 1)</f>
        <v>0</v>
      </c>
      <c r="AC723" s="13">
        <v>0</v>
      </c>
      <c r="AD723" s="13"/>
      <c r="AE723" s="13" t="s">
        <v>57</v>
      </c>
      <c r="AF723" s="13"/>
      <c r="AG723" s="13"/>
      <c r="AH723" s="13"/>
      <c r="AI723" s="13"/>
      <c r="AJ723" s="13" t="s">
        <v>58</v>
      </c>
      <c r="AK723" s="13"/>
      <c r="AL723" s="13"/>
      <c r="AM723" s="13">
        <f>VALUE(Table1[[#This Row],[Planned Test Hours]])</f>
        <v>0</v>
      </c>
      <c r="AN723" s="13"/>
      <c r="AO723" s="13" t="s">
        <v>755</v>
      </c>
      <c r="AP723" s="13"/>
      <c r="AQ723" s="13"/>
      <c r="AR723" s="13"/>
      <c r="AS723" s="13"/>
      <c r="AT723" s="13"/>
      <c r="AU723" s="13"/>
      <c r="AV723" s="17"/>
    </row>
    <row r="724" spans="1:48" ht="14.4" x14ac:dyDescent="0.3">
      <c r="A724" s="8">
        <v>170</v>
      </c>
      <c r="B724" s="9">
        <v>44511.482638888891</v>
      </c>
      <c r="C724" s="9">
        <v>44511.48333333333</v>
      </c>
      <c r="D724" s="7" t="s">
        <v>418</v>
      </c>
      <c r="E724" s="7" t="s">
        <v>419</v>
      </c>
      <c r="F724" s="7" t="s">
        <v>419</v>
      </c>
      <c r="G724" s="10">
        <v>44511</v>
      </c>
      <c r="H724" s="7" t="s">
        <v>813</v>
      </c>
      <c r="I724" s="7">
        <v>69</v>
      </c>
      <c r="J724" s="7" t="s">
        <v>51</v>
      </c>
      <c r="K724" s="7" t="s">
        <v>790</v>
      </c>
      <c r="L724" s="7" t="s">
        <v>53</v>
      </c>
      <c r="M724" s="7">
        <v>1</v>
      </c>
      <c r="N724" s="7" t="s">
        <v>54</v>
      </c>
      <c r="O724" s="7"/>
      <c r="P724" s="7" t="s">
        <v>55</v>
      </c>
      <c r="Q724" s="7">
        <v>0</v>
      </c>
      <c r="R724" s="7" t="s">
        <v>55</v>
      </c>
      <c r="S724" s="7" t="s">
        <v>55</v>
      </c>
      <c r="T724" s="7" t="s">
        <v>55</v>
      </c>
      <c r="U724" s="7" t="s">
        <v>56</v>
      </c>
      <c r="V724" s="7"/>
      <c r="W724" s="7"/>
      <c r="X724" s="7"/>
      <c r="Y724" s="7">
        <v>0</v>
      </c>
      <c r="Z724" s="19" cm="1">
        <f t="array" ref="Z724">MAX(VALUE(Table1[[#This Row],[Enter measured harness resistance value (1st measurement)]:[Enter measured harness resistance value (3rd measurement)]]))</f>
        <v>0</v>
      </c>
      <c r="AA724" s="19" cm="1">
        <f t="array" ref="AA724">MIN(VALUE(Table1[[#This Row],[Enter measured harness resistance value (1st measurement)]:[Enter measured harness resistance value (3rd measurement)]]))</f>
        <v>0</v>
      </c>
      <c r="AB724" s="19">
        <f>IF(ISBLANK(Table1[[#This Row],[Enter measured harness resistance value (1st measurement)]]), 0, 1)</f>
        <v>0</v>
      </c>
      <c r="AC724" s="7">
        <v>0</v>
      </c>
      <c r="AD724" s="7"/>
      <c r="AE724" s="7" t="s">
        <v>57</v>
      </c>
      <c r="AF724" s="7"/>
      <c r="AG724" s="7"/>
      <c r="AH724" s="7"/>
      <c r="AI724" s="7"/>
      <c r="AJ724" s="7" t="s">
        <v>58</v>
      </c>
      <c r="AK724" s="7"/>
      <c r="AL724" s="7"/>
      <c r="AM724" s="7">
        <f>VALUE(Table1[[#This Row],[Planned Test Hours]])</f>
        <v>0</v>
      </c>
      <c r="AN724" s="7"/>
      <c r="AO724" s="7" t="s">
        <v>755</v>
      </c>
      <c r="AP724" s="7"/>
      <c r="AQ724" s="7"/>
      <c r="AR724" s="7"/>
      <c r="AS724" s="7"/>
      <c r="AT724" s="7"/>
      <c r="AU724" s="7"/>
      <c r="AV724" s="11"/>
    </row>
    <row r="725" spans="1:48" ht="14.4" x14ac:dyDescent="0.3">
      <c r="A725" s="12">
        <v>171</v>
      </c>
      <c r="B725" s="14">
        <v>44511.48333333333</v>
      </c>
      <c r="C725" s="14">
        <v>44511.48333333333</v>
      </c>
      <c r="D725" s="13" t="s">
        <v>418</v>
      </c>
      <c r="E725" s="13" t="s">
        <v>419</v>
      </c>
      <c r="F725" s="13" t="s">
        <v>419</v>
      </c>
      <c r="G725" s="15">
        <v>44511</v>
      </c>
      <c r="H725" s="13" t="s">
        <v>814</v>
      </c>
      <c r="I725" s="13">
        <v>42</v>
      </c>
      <c r="J725" s="13" t="s">
        <v>51</v>
      </c>
      <c r="K725" s="13" t="s">
        <v>790</v>
      </c>
      <c r="L725" s="13" t="s">
        <v>53</v>
      </c>
      <c r="M725" s="13">
        <v>1</v>
      </c>
      <c r="N725" s="13" t="s">
        <v>54</v>
      </c>
      <c r="O725" s="13"/>
      <c r="P725" s="13" t="s">
        <v>55</v>
      </c>
      <c r="Q725" s="13">
        <v>0</v>
      </c>
      <c r="R725" s="13" t="s">
        <v>55</v>
      </c>
      <c r="S725" s="13" t="s">
        <v>55</v>
      </c>
      <c r="T725" s="13" t="s">
        <v>55</v>
      </c>
      <c r="U725" s="13" t="s">
        <v>56</v>
      </c>
      <c r="V725" s="13"/>
      <c r="W725" s="13"/>
      <c r="X725" s="13"/>
      <c r="Y725" s="13">
        <v>0</v>
      </c>
      <c r="Z725" s="21" cm="1">
        <f t="array" ref="Z725">MAX(VALUE(Table1[[#This Row],[Enter measured harness resistance value (1st measurement)]:[Enter measured harness resistance value (3rd measurement)]]))</f>
        <v>0</v>
      </c>
      <c r="AA725" s="21" cm="1">
        <f t="array" ref="AA725">MIN(VALUE(Table1[[#This Row],[Enter measured harness resistance value (1st measurement)]:[Enter measured harness resistance value (3rd measurement)]]))</f>
        <v>0</v>
      </c>
      <c r="AB725" s="21">
        <f>IF(ISBLANK(Table1[[#This Row],[Enter measured harness resistance value (1st measurement)]]), 0, 1)</f>
        <v>0</v>
      </c>
      <c r="AC725" s="13">
        <v>0</v>
      </c>
      <c r="AD725" s="13"/>
      <c r="AE725" s="13" t="s">
        <v>57</v>
      </c>
      <c r="AF725" s="13"/>
      <c r="AG725" s="13"/>
      <c r="AH725" s="13"/>
      <c r="AI725" s="13"/>
      <c r="AJ725" s="13" t="s">
        <v>58</v>
      </c>
      <c r="AK725" s="13"/>
      <c r="AL725" s="13"/>
      <c r="AM725" s="13">
        <f>VALUE(Table1[[#This Row],[Planned Test Hours]])</f>
        <v>0</v>
      </c>
      <c r="AN725" s="13"/>
      <c r="AO725" s="13" t="s">
        <v>755</v>
      </c>
      <c r="AP725" s="13"/>
      <c r="AQ725" s="13"/>
      <c r="AR725" s="13"/>
      <c r="AS725" s="13"/>
      <c r="AT725" s="13"/>
      <c r="AU725" s="13"/>
      <c r="AV725" s="17"/>
    </row>
    <row r="726" spans="1:48" ht="14.4" x14ac:dyDescent="0.3">
      <c r="A726" s="8">
        <v>172</v>
      </c>
      <c r="B726" s="9">
        <v>44511.48333333333</v>
      </c>
      <c r="C726" s="9">
        <v>44511.484027777777</v>
      </c>
      <c r="D726" s="7" t="s">
        <v>418</v>
      </c>
      <c r="E726" s="7" t="s">
        <v>419</v>
      </c>
      <c r="F726" s="7" t="s">
        <v>419</v>
      </c>
      <c r="G726" s="10">
        <v>44511</v>
      </c>
      <c r="H726" s="7" t="s">
        <v>815</v>
      </c>
      <c r="I726" s="7">
        <v>58</v>
      </c>
      <c r="J726" s="7" t="s">
        <v>51</v>
      </c>
      <c r="K726" s="7" t="s">
        <v>790</v>
      </c>
      <c r="L726" s="7" t="s">
        <v>53</v>
      </c>
      <c r="M726" s="7">
        <v>1</v>
      </c>
      <c r="N726" s="7" t="s">
        <v>54</v>
      </c>
      <c r="O726" s="7"/>
      <c r="P726" s="7" t="s">
        <v>55</v>
      </c>
      <c r="Q726" s="7">
        <v>0</v>
      </c>
      <c r="R726" s="7" t="s">
        <v>55</v>
      </c>
      <c r="S726" s="7" t="s">
        <v>55</v>
      </c>
      <c r="T726" s="7" t="s">
        <v>55</v>
      </c>
      <c r="U726" s="7" t="s">
        <v>56</v>
      </c>
      <c r="V726" s="7"/>
      <c r="W726" s="7"/>
      <c r="X726" s="7"/>
      <c r="Y726" s="7">
        <v>0</v>
      </c>
      <c r="Z726" s="19" cm="1">
        <f t="array" ref="Z726">MAX(VALUE(Table1[[#This Row],[Enter measured harness resistance value (1st measurement)]:[Enter measured harness resistance value (3rd measurement)]]))</f>
        <v>0</v>
      </c>
      <c r="AA726" s="19" cm="1">
        <f t="array" ref="AA726">MIN(VALUE(Table1[[#This Row],[Enter measured harness resistance value (1st measurement)]:[Enter measured harness resistance value (3rd measurement)]]))</f>
        <v>0</v>
      </c>
      <c r="AB726" s="19">
        <f>IF(ISBLANK(Table1[[#This Row],[Enter measured harness resistance value (1st measurement)]]), 0, 1)</f>
        <v>0</v>
      </c>
      <c r="AC726" s="7">
        <v>0</v>
      </c>
      <c r="AD726" s="7"/>
      <c r="AE726" s="7" t="s">
        <v>57</v>
      </c>
      <c r="AF726" s="7"/>
      <c r="AG726" s="7"/>
      <c r="AH726" s="7"/>
      <c r="AI726" s="7"/>
      <c r="AJ726" s="7" t="s">
        <v>58</v>
      </c>
      <c r="AK726" s="7"/>
      <c r="AL726" s="7"/>
      <c r="AM726" s="7">
        <f>VALUE(Table1[[#This Row],[Planned Test Hours]])</f>
        <v>0</v>
      </c>
      <c r="AN726" s="7"/>
      <c r="AO726" s="7" t="s">
        <v>755</v>
      </c>
      <c r="AP726" s="7"/>
      <c r="AQ726" s="7"/>
      <c r="AR726" s="7"/>
      <c r="AS726" s="7"/>
      <c r="AT726" s="7"/>
      <c r="AU726" s="7"/>
      <c r="AV726" s="11"/>
    </row>
    <row r="727" spans="1:48" ht="14.4" x14ac:dyDescent="0.3">
      <c r="A727" s="12">
        <v>173</v>
      </c>
      <c r="B727" s="14">
        <v>44511.488888888889</v>
      </c>
      <c r="C727" s="14">
        <v>44511.489583333336</v>
      </c>
      <c r="D727" s="13" t="s">
        <v>418</v>
      </c>
      <c r="E727" s="13" t="s">
        <v>419</v>
      </c>
      <c r="F727" s="13" t="s">
        <v>419</v>
      </c>
      <c r="G727" s="15">
        <v>44511</v>
      </c>
      <c r="H727" s="13" t="s">
        <v>816</v>
      </c>
      <c r="I727" s="13">
        <v>48</v>
      </c>
      <c r="J727" s="13" t="s">
        <v>51</v>
      </c>
      <c r="K727" s="13" t="s">
        <v>790</v>
      </c>
      <c r="L727" s="13" t="s">
        <v>53</v>
      </c>
      <c r="M727" s="13">
        <v>1</v>
      </c>
      <c r="N727" s="13" t="s">
        <v>54</v>
      </c>
      <c r="O727" s="13"/>
      <c r="P727" s="13" t="s">
        <v>55</v>
      </c>
      <c r="Q727" s="13">
        <v>0</v>
      </c>
      <c r="R727" s="13" t="s">
        <v>55</v>
      </c>
      <c r="S727" s="13" t="s">
        <v>55</v>
      </c>
      <c r="T727" s="13" t="s">
        <v>55</v>
      </c>
      <c r="U727" s="13" t="s">
        <v>56</v>
      </c>
      <c r="V727" s="13"/>
      <c r="W727" s="13"/>
      <c r="X727" s="13"/>
      <c r="Y727" s="13">
        <v>0</v>
      </c>
      <c r="Z727" s="21" cm="1">
        <f t="array" ref="Z727">MAX(VALUE(Table1[[#This Row],[Enter measured harness resistance value (1st measurement)]:[Enter measured harness resistance value (3rd measurement)]]))</f>
        <v>0</v>
      </c>
      <c r="AA727" s="21" cm="1">
        <f t="array" ref="AA727">MIN(VALUE(Table1[[#This Row],[Enter measured harness resistance value (1st measurement)]:[Enter measured harness resistance value (3rd measurement)]]))</f>
        <v>0</v>
      </c>
      <c r="AB727" s="21">
        <f>IF(ISBLANK(Table1[[#This Row],[Enter measured harness resistance value (1st measurement)]]), 0, 1)</f>
        <v>0</v>
      </c>
      <c r="AC727" s="13">
        <v>0</v>
      </c>
      <c r="AD727" s="13"/>
      <c r="AE727" s="13" t="s">
        <v>57</v>
      </c>
      <c r="AF727" s="13"/>
      <c r="AG727" s="13"/>
      <c r="AH727" s="13"/>
      <c r="AI727" s="13"/>
      <c r="AJ727" s="13" t="s">
        <v>58</v>
      </c>
      <c r="AK727" s="13"/>
      <c r="AL727" s="13"/>
      <c r="AM727" s="13">
        <f>VALUE(Table1[[#This Row],[Planned Test Hours]])</f>
        <v>0</v>
      </c>
      <c r="AN727" s="13"/>
      <c r="AO727" s="13" t="s">
        <v>755</v>
      </c>
      <c r="AP727" s="13"/>
      <c r="AQ727" s="13"/>
      <c r="AR727" s="13"/>
      <c r="AS727" s="13"/>
      <c r="AT727" s="13"/>
      <c r="AU727" s="13"/>
      <c r="AV727" s="17"/>
    </row>
    <row r="728" spans="1:48" ht="14.4" x14ac:dyDescent="0.3">
      <c r="A728" s="8">
        <v>174</v>
      </c>
      <c r="B728" s="9">
        <v>44511.489583333336</v>
      </c>
      <c r="C728" s="9">
        <v>44511.490277777775</v>
      </c>
      <c r="D728" s="7" t="s">
        <v>418</v>
      </c>
      <c r="E728" s="7" t="s">
        <v>419</v>
      </c>
      <c r="F728" s="7" t="s">
        <v>419</v>
      </c>
      <c r="G728" s="10">
        <v>44511</v>
      </c>
      <c r="H728" s="7" t="s">
        <v>817</v>
      </c>
      <c r="I728" s="7">
        <v>49</v>
      </c>
      <c r="J728" s="7" t="s">
        <v>51</v>
      </c>
      <c r="K728" s="7" t="s">
        <v>790</v>
      </c>
      <c r="L728" s="7" t="s">
        <v>53</v>
      </c>
      <c r="M728" s="7">
        <v>1</v>
      </c>
      <c r="N728" s="7" t="s">
        <v>54</v>
      </c>
      <c r="O728" s="7"/>
      <c r="P728" s="7" t="s">
        <v>55</v>
      </c>
      <c r="Q728" s="7">
        <v>0</v>
      </c>
      <c r="R728" s="7" t="s">
        <v>55</v>
      </c>
      <c r="S728" s="7" t="s">
        <v>55</v>
      </c>
      <c r="T728" s="7" t="s">
        <v>55</v>
      </c>
      <c r="U728" s="7" t="s">
        <v>56</v>
      </c>
      <c r="V728" s="7"/>
      <c r="W728" s="7"/>
      <c r="X728" s="7"/>
      <c r="Y728" s="7">
        <v>0</v>
      </c>
      <c r="Z728" s="19" cm="1">
        <f t="array" ref="Z728">MAX(VALUE(Table1[[#This Row],[Enter measured harness resistance value (1st measurement)]:[Enter measured harness resistance value (3rd measurement)]]))</f>
        <v>0</v>
      </c>
      <c r="AA728" s="19" cm="1">
        <f t="array" ref="AA728">MIN(VALUE(Table1[[#This Row],[Enter measured harness resistance value (1st measurement)]:[Enter measured harness resistance value (3rd measurement)]]))</f>
        <v>0</v>
      </c>
      <c r="AB728" s="19">
        <f>IF(ISBLANK(Table1[[#This Row],[Enter measured harness resistance value (1st measurement)]]), 0, 1)</f>
        <v>0</v>
      </c>
      <c r="AC728" s="7">
        <v>0</v>
      </c>
      <c r="AD728" s="7"/>
      <c r="AE728" s="7" t="s">
        <v>57</v>
      </c>
      <c r="AF728" s="7"/>
      <c r="AG728" s="7"/>
      <c r="AH728" s="7"/>
      <c r="AI728" s="7"/>
      <c r="AJ728" s="7" t="s">
        <v>58</v>
      </c>
      <c r="AK728" s="7"/>
      <c r="AL728" s="7"/>
      <c r="AM728" s="7">
        <f>VALUE(Table1[[#This Row],[Planned Test Hours]])</f>
        <v>0</v>
      </c>
      <c r="AN728" s="7"/>
      <c r="AO728" s="7" t="s">
        <v>755</v>
      </c>
      <c r="AP728" s="7"/>
      <c r="AQ728" s="7"/>
      <c r="AR728" s="7"/>
      <c r="AS728" s="7"/>
      <c r="AT728" s="7"/>
      <c r="AU728" s="7"/>
      <c r="AV728" s="11"/>
    </row>
    <row r="729" spans="1:48" ht="14.4" x14ac:dyDescent="0.3">
      <c r="A729" s="12">
        <v>175</v>
      </c>
      <c r="B729" s="14">
        <v>44511.490277777775</v>
      </c>
      <c r="C729" s="14">
        <v>44511.490972222222</v>
      </c>
      <c r="D729" s="13" t="s">
        <v>418</v>
      </c>
      <c r="E729" s="13" t="s">
        <v>419</v>
      </c>
      <c r="F729" s="13" t="s">
        <v>419</v>
      </c>
      <c r="G729" s="15">
        <v>44511</v>
      </c>
      <c r="H729" s="13" t="s">
        <v>818</v>
      </c>
      <c r="I729" s="13">
        <v>54</v>
      </c>
      <c r="J729" s="13" t="s">
        <v>51</v>
      </c>
      <c r="K729" s="13" t="s">
        <v>790</v>
      </c>
      <c r="L729" s="13" t="s">
        <v>53</v>
      </c>
      <c r="M729" s="13">
        <v>1</v>
      </c>
      <c r="N729" s="13" t="s">
        <v>54</v>
      </c>
      <c r="O729" s="13"/>
      <c r="P729" s="13" t="s">
        <v>55</v>
      </c>
      <c r="Q729" s="13">
        <v>0</v>
      </c>
      <c r="R729" s="13" t="s">
        <v>55</v>
      </c>
      <c r="S729" s="13" t="s">
        <v>55</v>
      </c>
      <c r="T729" s="13" t="s">
        <v>55</v>
      </c>
      <c r="U729" s="13" t="s">
        <v>56</v>
      </c>
      <c r="V729" s="13"/>
      <c r="W729" s="13"/>
      <c r="X729" s="13"/>
      <c r="Y729" s="13">
        <v>0</v>
      </c>
      <c r="Z729" s="21" cm="1">
        <f t="array" ref="Z729">MAX(VALUE(Table1[[#This Row],[Enter measured harness resistance value (1st measurement)]:[Enter measured harness resistance value (3rd measurement)]]))</f>
        <v>0</v>
      </c>
      <c r="AA729" s="21" cm="1">
        <f t="array" ref="AA729">MIN(VALUE(Table1[[#This Row],[Enter measured harness resistance value (1st measurement)]:[Enter measured harness resistance value (3rd measurement)]]))</f>
        <v>0</v>
      </c>
      <c r="AB729" s="21">
        <f>IF(ISBLANK(Table1[[#This Row],[Enter measured harness resistance value (1st measurement)]]), 0, 1)</f>
        <v>0</v>
      </c>
      <c r="AC729" s="13">
        <v>0</v>
      </c>
      <c r="AD729" s="13"/>
      <c r="AE729" s="13" t="s">
        <v>57</v>
      </c>
      <c r="AF729" s="13"/>
      <c r="AG729" s="13"/>
      <c r="AH729" s="13"/>
      <c r="AI729" s="13"/>
      <c r="AJ729" s="13" t="s">
        <v>58</v>
      </c>
      <c r="AK729" s="13"/>
      <c r="AL729" s="13"/>
      <c r="AM729" s="13">
        <f>VALUE(Table1[[#This Row],[Planned Test Hours]])</f>
        <v>0</v>
      </c>
      <c r="AN729" s="13"/>
      <c r="AO729" s="13" t="s">
        <v>755</v>
      </c>
      <c r="AP729" s="13"/>
      <c r="AQ729" s="13"/>
      <c r="AR729" s="13"/>
      <c r="AS729" s="13"/>
      <c r="AT729" s="13"/>
      <c r="AU729" s="13"/>
      <c r="AV729" s="17"/>
    </row>
    <row r="730" spans="1:48" ht="14.4" x14ac:dyDescent="0.3">
      <c r="A730" s="8">
        <v>176</v>
      </c>
      <c r="B730" s="9">
        <v>44511.490972222222</v>
      </c>
      <c r="C730" s="9">
        <v>44511.490972222222</v>
      </c>
      <c r="D730" s="7" t="s">
        <v>418</v>
      </c>
      <c r="E730" s="7" t="s">
        <v>419</v>
      </c>
      <c r="F730" s="7" t="s">
        <v>419</v>
      </c>
      <c r="G730" s="10">
        <v>44511</v>
      </c>
      <c r="H730" s="7" t="s">
        <v>819</v>
      </c>
      <c r="I730" s="7">
        <v>50</v>
      </c>
      <c r="J730" s="7" t="s">
        <v>51</v>
      </c>
      <c r="K730" s="7" t="s">
        <v>790</v>
      </c>
      <c r="L730" s="7" t="s">
        <v>53</v>
      </c>
      <c r="M730" s="7">
        <v>1</v>
      </c>
      <c r="N730" s="7" t="s">
        <v>54</v>
      </c>
      <c r="O730" s="7"/>
      <c r="P730" s="7" t="s">
        <v>55</v>
      </c>
      <c r="Q730" s="7">
        <v>0</v>
      </c>
      <c r="R730" s="7" t="s">
        <v>55</v>
      </c>
      <c r="S730" s="7" t="s">
        <v>55</v>
      </c>
      <c r="T730" s="7" t="s">
        <v>55</v>
      </c>
      <c r="U730" s="7" t="s">
        <v>56</v>
      </c>
      <c r="V730" s="7"/>
      <c r="W730" s="7"/>
      <c r="X730" s="7"/>
      <c r="Y730" s="7">
        <v>0</v>
      </c>
      <c r="Z730" s="19" cm="1">
        <f t="array" ref="Z730">MAX(VALUE(Table1[[#This Row],[Enter measured harness resistance value (1st measurement)]:[Enter measured harness resistance value (3rd measurement)]]))</f>
        <v>0</v>
      </c>
      <c r="AA730" s="19" cm="1">
        <f t="array" ref="AA730">MIN(VALUE(Table1[[#This Row],[Enter measured harness resistance value (1st measurement)]:[Enter measured harness resistance value (3rd measurement)]]))</f>
        <v>0</v>
      </c>
      <c r="AB730" s="19">
        <f>IF(ISBLANK(Table1[[#This Row],[Enter measured harness resistance value (1st measurement)]]), 0, 1)</f>
        <v>0</v>
      </c>
      <c r="AC730" s="7">
        <v>0</v>
      </c>
      <c r="AD730" s="7"/>
      <c r="AE730" s="7" t="s">
        <v>57</v>
      </c>
      <c r="AF730" s="7"/>
      <c r="AG730" s="7"/>
      <c r="AH730" s="7"/>
      <c r="AI730" s="7"/>
      <c r="AJ730" s="7" t="s">
        <v>58</v>
      </c>
      <c r="AK730" s="7"/>
      <c r="AL730" s="7"/>
      <c r="AM730" s="7">
        <f>VALUE(Table1[[#This Row],[Planned Test Hours]])</f>
        <v>0</v>
      </c>
      <c r="AN730" s="7"/>
      <c r="AO730" s="7" t="s">
        <v>755</v>
      </c>
      <c r="AP730" s="7"/>
      <c r="AQ730" s="7"/>
      <c r="AR730" s="7"/>
      <c r="AS730" s="7"/>
      <c r="AT730" s="7"/>
      <c r="AU730" s="7"/>
      <c r="AV730" s="11"/>
    </row>
    <row r="731" spans="1:48" ht="14.4" x14ac:dyDescent="0.3">
      <c r="A731" s="12">
        <v>177</v>
      </c>
      <c r="B731" s="14">
        <v>44511.491666666669</v>
      </c>
      <c r="C731" s="14">
        <v>44511.491666666669</v>
      </c>
      <c r="D731" s="13" t="s">
        <v>418</v>
      </c>
      <c r="E731" s="13" t="s">
        <v>419</v>
      </c>
      <c r="F731" s="13" t="s">
        <v>419</v>
      </c>
      <c r="G731" s="15">
        <v>44511</v>
      </c>
      <c r="H731" s="13" t="s">
        <v>820</v>
      </c>
      <c r="I731" s="13">
        <v>53</v>
      </c>
      <c r="J731" s="13" t="s">
        <v>51</v>
      </c>
      <c r="K731" s="13" t="s">
        <v>790</v>
      </c>
      <c r="L731" s="13" t="s">
        <v>53</v>
      </c>
      <c r="M731" s="13">
        <v>1</v>
      </c>
      <c r="N731" s="13" t="s">
        <v>54</v>
      </c>
      <c r="O731" s="13"/>
      <c r="P731" s="13" t="s">
        <v>55</v>
      </c>
      <c r="Q731" s="13">
        <v>0</v>
      </c>
      <c r="R731" s="13" t="s">
        <v>55</v>
      </c>
      <c r="S731" s="13" t="s">
        <v>55</v>
      </c>
      <c r="T731" s="13" t="s">
        <v>55</v>
      </c>
      <c r="U731" s="13" t="s">
        <v>56</v>
      </c>
      <c r="V731" s="13"/>
      <c r="W731" s="13"/>
      <c r="X731" s="13"/>
      <c r="Y731" s="13">
        <v>0</v>
      </c>
      <c r="Z731" s="21" cm="1">
        <f t="array" ref="Z731">MAX(VALUE(Table1[[#This Row],[Enter measured harness resistance value (1st measurement)]:[Enter measured harness resistance value (3rd measurement)]]))</f>
        <v>0</v>
      </c>
      <c r="AA731" s="21" cm="1">
        <f t="array" ref="AA731">MIN(VALUE(Table1[[#This Row],[Enter measured harness resistance value (1st measurement)]:[Enter measured harness resistance value (3rd measurement)]]))</f>
        <v>0</v>
      </c>
      <c r="AB731" s="21">
        <f>IF(ISBLANK(Table1[[#This Row],[Enter measured harness resistance value (1st measurement)]]), 0, 1)</f>
        <v>0</v>
      </c>
      <c r="AC731" s="13">
        <v>0</v>
      </c>
      <c r="AD731" s="13"/>
      <c r="AE731" s="13" t="s">
        <v>57</v>
      </c>
      <c r="AF731" s="13"/>
      <c r="AG731" s="13"/>
      <c r="AH731" s="13"/>
      <c r="AI731" s="13"/>
      <c r="AJ731" s="13" t="s">
        <v>58</v>
      </c>
      <c r="AK731" s="13"/>
      <c r="AL731" s="13"/>
      <c r="AM731" s="13">
        <f>VALUE(Table1[[#This Row],[Planned Test Hours]])</f>
        <v>0</v>
      </c>
      <c r="AN731" s="13"/>
      <c r="AO731" s="13" t="s">
        <v>755</v>
      </c>
      <c r="AP731" s="13"/>
      <c r="AQ731" s="13"/>
      <c r="AR731" s="13"/>
      <c r="AS731" s="13"/>
      <c r="AT731" s="13"/>
      <c r="AU731" s="13"/>
      <c r="AV731" s="17"/>
    </row>
    <row r="732" spans="1:48" ht="14.4" x14ac:dyDescent="0.3">
      <c r="A732" s="8">
        <v>178</v>
      </c>
      <c r="B732" s="9">
        <v>44511.507638888892</v>
      </c>
      <c r="C732" s="9">
        <v>44511.508333333331</v>
      </c>
      <c r="D732" s="7" t="s">
        <v>418</v>
      </c>
      <c r="E732" s="7" t="s">
        <v>419</v>
      </c>
      <c r="F732" s="7" t="s">
        <v>419</v>
      </c>
      <c r="G732" s="10">
        <v>44511</v>
      </c>
      <c r="H732" s="7" t="s">
        <v>821</v>
      </c>
      <c r="I732" s="7">
        <v>17</v>
      </c>
      <c r="J732" s="7" t="s">
        <v>51</v>
      </c>
      <c r="K732" s="7" t="s">
        <v>790</v>
      </c>
      <c r="L732" s="7" t="s">
        <v>53</v>
      </c>
      <c r="M732" s="7">
        <v>1</v>
      </c>
      <c r="N732" s="7" t="s">
        <v>54</v>
      </c>
      <c r="O732" s="7"/>
      <c r="P732" s="7" t="s">
        <v>55</v>
      </c>
      <c r="Q732" s="7">
        <v>0</v>
      </c>
      <c r="R732" s="7" t="s">
        <v>55</v>
      </c>
      <c r="S732" s="7" t="s">
        <v>55</v>
      </c>
      <c r="T732" s="7" t="s">
        <v>55</v>
      </c>
      <c r="U732" s="7" t="s">
        <v>56</v>
      </c>
      <c r="V732" s="7"/>
      <c r="W732" s="7"/>
      <c r="X732" s="7"/>
      <c r="Y732" s="7">
        <v>0</v>
      </c>
      <c r="Z732" s="19" cm="1">
        <f t="array" ref="Z732">MAX(VALUE(Table1[[#This Row],[Enter measured harness resistance value (1st measurement)]:[Enter measured harness resistance value (3rd measurement)]]))</f>
        <v>0</v>
      </c>
      <c r="AA732" s="19" cm="1">
        <f t="array" ref="AA732">MIN(VALUE(Table1[[#This Row],[Enter measured harness resistance value (1st measurement)]:[Enter measured harness resistance value (3rd measurement)]]))</f>
        <v>0</v>
      </c>
      <c r="AB732" s="19">
        <f>IF(ISBLANK(Table1[[#This Row],[Enter measured harness resistance value (1st measurement)]]), 0, 1)</f>
        <v>0</v>
      </c>
      <c r="AC732" s="7">
        <v>0</v>
      </c>
      <c r="AD732" s="7"/>
      <c r="AE732" s="7" t="s">
        <v>57</v>
      </c>
      <c r="AF732" s="7"/>
      <c r="AG732" s="7"/>
      <c r="AH732" s="7"/>
      <c r="AI732" s="7"/>
      <c r="AJ732" s="7" t="s">
        <v>58</v>
      </c>
      <c r="AK732" s="7"/>
      <c r="AL732" s="7"/>
      <c r="AM732" s="7">
        <f>VALUE(Table1[[#This Row],[Planned Test Hours]])</f>
        <v>0</v>
      </c>
      <c r="AN732" s="7"/>
      <c r="AO732" s="7" t="s">
        <v>755</v>
      </c>
      <c r="AP732" s="7"/>
      <c r="AQ732" s="7"/>
      <c r="AR732" s="7"/>
      <c r="AS732" s="7"/>
      <c r="AT732" s="7"/>
      <c r="AU732" s="7"/>
      <c r="AV732" s="11"/>
    </row>
    <row r="733" spans="1:48" ht="14.4" x14ac:dyDescent="0.3">
      <c r="A733" s="12">
        <v>179</v>
      </c>
      <c r="B733" s="14">
        <v>44511.508333333331</v>
      </c>
      <c r="C733" s="14">
        <v>44511.508333333331</v>
      </c>
      <c r="D733" s="13" t="s">
        <v>418</v>
      </c>
      <c r="E733" s="13" t="s">
        <v>419</v>
      </c>
      <c r="F733" s="13" t="s">
        <v>419</v>
      </c>
      <c r="G733" s="15">
        <v>44511</v>
      </c>
      <c r="H733" s="13" t="s">
        <v>822</v>
      </c>
      <c r="I733" s="13">
        <v>18</v>
      </c>
      <c r="J733" s="13" t="s">
        <v>51</v>
      </c>
      <c r="K733" s="13" t="s">
        <v>790</v>
      </c>
      <c r="L733" s="13" t="s">
        <v>53</v>
      </c>
      <c r="M733" s="13">
        <v>1</v>
      </c>
      <c r="N733" s="13" t="s">
        <v>54</v>
      </c>
      <c r="O733" s="13"/>
      <c r="P733" s="13" t="s">
        <v>55</v>
      </c>
      <c r="Q733" s="13">
        <v>0</v>
      </c>
      <c r="R733" s="13" t="s">
        <v>55</v>
      </c>
      <c r="S733" s="13" t="s">
        <v>55</v>
      </c>
      <c r="T733" s="13" t="s">
        <v>55</v>
      </c>
      <c r="U733" s="13" t="s">
        <v>56</v>
      </c>
      <c r="V733" s="13"/>
      <c r="W733" s="13"/>
      <c r="X733" s="13"/>
      <c r="Y733" s="13">
        <v>0</v>
      </c>
      <c r="Z733" s="21" cm="1">
        <f t="array" ref="Z733">MAX(VALUE(Table1[[#This Row],[Enter measured harness resistance value (1st measurement)]:[Enter measured harness resistance value (3rd measurement)]]))</f>
        <v>0</v>
      </c>
      <c r="AA733" s="21" cm="1">
        <f t="array" ref="AA733">MIN(VALUE(Table1[[#This Row],[Enter measured harness resistance value (1st measurement)]:[Enter measured harness resistance value (3rd measurement)]]))</f>
        <v>0</v>
      </c>
      <c r="AB733" s="21">
        <f>IF(ISBLANK(Table1[[#This Row],[Enter measured harness resistance value (1st measurement)]]), 0, 1)</f>
        <v>0</v>
      </c>
      <c r="AC733" s="13">
        <v>0</v>
      </c>
      <c r="AD733" s="13"/>
      <c r="AE733" s="13" t="s">
        <v>57</v>
      </c>
      <c r="AF733" s="13"/>
      <c r="AG733" s="13"/>
      <c r="AH733" s="13"/>
      <c r="AI733" s="13"/>
      <c r="AJ733" s="13" t="s">
        <v>58</v>
      </c>
      <c r="AK733" s="13"/>
      <c r="AL733" s="13"/>
      <c r="AM733" s="13">
        <f>VALUE(Table1[[#This Row],[Planned Test Hours]])</f>
        <v>0</v>
      </c>
      <c r="AN733" s="13"/>
      <c r="AO733" s="13" t="s">
        <v>755</v>
      </c>
      <c r="AP733" s="13"/>
      <c r="AQ733" s="13"/>
      <c r="AR733" s="13"/>
      <c r="AS733" s="13"/>
      <c r="AT733" s="13"/>
      <c r="AU733" s="13"/>
      <c r="AV733" s="17"/>
    </row>
    <row r="734" spans="1:48" ht="14.4" x14ac:dyDescent="0.3">
      <c r="A734" s="8">
        <v>180</v>
      </c>
      <c r="B734" s="9">
        <v>44511.508333333331</v>
      </c>
      <c r="C734" s="9">
        <v>44511.509027777778</v>
      </c>
      <c r="D734" s="7" t="s">
        <v>418</v>
      </c>
      <c r="E734" s="7" t="s">
        <v>419</v>
      </c>
      <c r="F734" s="7" t="s">
        <v>419</v>
      </c>
      <c r="G734" s="10">
        <v>44511</v>
      </c>
      <c r="H734" s="7" t="s">
        <v>823</v>
      </c>
      <c r="I734" s="7">
        <v>20</v>
      </c>
      <c r="J734" s="7" t="s">
        <v>51</v>
      </c>
      <c r="K734" s="7" t="s">
        <v>790</v>
      </c>
      <c r="L734" s="7" t="s">
        <v>53</v>
      </c>
      <c r="M734" s="7">
        <v>1</v>
      </c>
      <c r="N734" s="7" t="s">
        <v>54</v>
      </c>
      <c r="O734" s="7"/>
      <c r="P734" s="7" t="s">
        <v>55</v>
      </c>
      <c r="Q734" s="7">
        <v>0</v>
      </c>
      <c r="R734" s="7" t="s">
        <v>55</v>
      </c>
      <c r="S734" s="7" t="s">
        <v>55</v>
      </c>
      <c r="T734" s="7" t="s">
        <v>55</v>
      </c>
      <c r="U734" s="7" t="s">
        <v>56</v>
      </c>
      <c r="V734" s="7"/>
      <c r="W734" s="7"/>
      <c r="X734" s="7"/>
      <c r="Y734" s="7">
        <v>0</v>
      </c>
      <c r="Z734" s="19" cm="1">
        <f t="array" ref="Z734">MAX(VALUE(Table1[[#This Row],[Enter measured harness resistance value (1st measurement)]:[Enter measured harness resistance value (3rd measurement)]]))</f>
        <v>0</v>
      </c>
      <c r="AA734" s="19" cm="1">
        <f t="array" ref="AA734">MIN(VALUE(Table1[[#This Row],[Enter measured harness resistance value (1st measurement)]:[Enter measured harness resistance value (3rd measurement)]]))</f>
        <v>0</v>
      </c>
      <c r="AB734" s="19">
        <f>IF(ISBLANK(Table1[[#This Row],[Enter measured harness resistance value (1st measurement)]]), 0, 1)</f>
        <v>0</v>
      </c>
      <c r="AC734" s="7">
        <v>0</v>
      </c>
      <c r="AD734" s="7"/>
      <c r="AE734" s="7" t="s">
        <v>57</v>
      </c>
      <c r="AF734" s="7"/>
      <c r="AG734" s="7"/>
      <c r="AH734" s="7"/>
      <c r="AI734" s="7"/>
      <c r="AJ734" s="7" t="s">
        <v>58</v>
      </c>
      <c r="AK734" s="7"/>
      <c r="AL734" s="7"/>
      <c r="AM734" s="7">
        <f>VALUE(Table1[[#This Row],[Planned Test Hours]])</f>
        <v>0</v>
      </c>
      <c r="AN734" s="7"/>
      <c r="AO734" s="7" t="s">
        <v>755</v>
      </c>
      <c r="AP734" s="7"/>
      <c r="AQ734" s="7"/>
      <c r="AR734" s="7"/>
      <c r="AS734" s="7"/>
      <c r="AT734" s="7"/>
      <c r="AU734" s="7"/>
      <c r="AV734" s="11"/>
    </row>
    <row r="735" spans="1:48" ht="14.4" x14ac:dyDescent="0.3">
      <c r="A735" s="12">
        <v>181</v>
      </c>
      <c r="B735" s="14">
        <v>44511.509027777778</v>
      </c>
      <c r="C735" s="14">
        <v>44511.509722222225</v>
      </c>
      <c r="D735" s="13" t="s">
        <v>418</v>
      </c>
      <c r="E735" s="13" t="s">
        <v>419</v>
      </c>
      <c r="F735" s="13" t="s">
        <v>419</v>
      </c>
      <c r="G735" s="15">
        <v>44511</v>
      </c>
      <c r="H735" s="13" t="s">
        <v>824</v>
      </c>
      <c r="I735" s="13">
        <v>23</v>
      </c>
      <c r="J735" s="13" t="s">
        <v>51</v>
      </c>
      <c r="K735" s="13" t="s">
        <v>790</v>
      </c>
      <c r="L735" s="13" t="s">
        <v>53</v>
      </c>
      <c r="M735" s="13">
        <v>1</v>
      </c>
      <c r="N735" s="13" t="s">
        <v>54</v>
      </c>
      <c r="O735" s="13"/>
      <c r="P735" s="13" t="s">
        <v>55</v>
      </c>
      <c r="Q735" s="13">
        <v>0</v>
      </c>
      <c r="R735" s="13" t="s">
        <v>55</v>
      </c>
      <c r="S735" s="13" t="s">
        <v>55</v>
      </c>
      <c r="T735" s="13" t="s">
        <v>55</v>
      </c>
      <c r="U735" s="13" t="s">
        <v>56</v>
      </c>
      <c r="V735" s="13"/>
      <c r="W735" s="13"/>
      <c r="X735" s="13"/>
      <c r="Y735" s="13">
        <v>0</v>
      </c>
      <c r="Z735" s="21" cm="1">
        <f t="array" ref="Z735">MAX(VALUE(Table1[[#This Row],[Enter measured harness resistance value (1st measurement)]:[Enter measured harness resistance value (3rd measurement)]]))</f>
        <v>0</v>
      </c>
      <c r="AA735" s="21" cm="1">
        <f t="array" ref="AA735">MIN(VALUE(Table1[[#This Row],[Enter measured harness resistance value (1st measurement)]:[Enter measured harness resistance value (3rd measurement)]]))</f>
        <v>0</v>
      </c>
      <c r="AB735" s="21">
        <f>IF(ISBLANK(Table1[[#This Row],[Enter measured harness resistance value (1st measurement)]]), 0, 1)</f>
        <v>0</v>
      </c>
      <c r="AC735" s="13">
        <v>0</v>
      </c>
      <c r="AD735" s="13"/>
      <c r="AE735" s="13" t="s">
        <v>57</v>
      </c>
      <c r="AF735" s="13"/>
      <c r="AG735" s="13"/>
      <c r="AH735" s="13"/>
      <c r="AI735" s="13"/>
      <c r="AJ735" s="13" t="s">
        <v>58</v>
      </c>
      <c r="AK735" s="13"/>
      <c r="AL735" s="13"/>
      <c r="AM735" s="13">
        <f>VALUE(Table1[[#This Row],[Planned Test Hours]])</f>
        <v>0</v>
      </c>
      <c r="AN735" s="13"/>
      <c r="AO735" s="13" t="s">
        <v>755</v>
      </c>
      <c r="AP735" s="13"/>
      <c r="AQ735" s="13"/>
      <c r="AR735" s="13"/>
      <c r="AS735" s="13"/>
      <c r="AT735" s="13"/>
      <c r="AU735" s="13"/>
      <c r="AV735" s="17"/>
    </row>
    <row r="736" spans="1:48" ht="14.4" x14ac:dyDescent="0.3">
      <c r="A736" s="8">
        <v>182</v>
      </c>
      <c r="B736" s="9">
        <v>44511.509722222225</v>
      </c>
      <c r="C736" s="9">
        <v>44511.509722222225</v>
      </c>
      <c r="D736" s="7" t="s">
        <v>418</v>
      </c>
      <c r="E736" s="7" t="s">
        <v>419</v>
      </c>
      <c r="F736" s="7" t="s">
        <v>419</v>
      </c>
      <c r="G736" s="10">
        <v>44511</v>
      </c>
      <c r="H736" s="7" t="s">
        <v>825</v>
      </c>
      <c r="I736" s="7">
        <v>21</v>
      </c>
      <c r="J736" s="7" t="s">
        <v>51</v>
      </c>
      <c r="K736" s="7" t="s">
        <v>790</v>
      </c>
      <c r="L736" s="7" t="s">
        <v>53</v>
      </c>
      <c r="M736" s="7">
        <v>1</v>
      </c>
      <c r="N736" s="7" t="s">
        <v>54</v>
      </c>
      <c r="O736" s="7"/>
      <c r="P736" s="7" t="s">
        <v>55</v>
      </c>
      <c r="Q736" s="7">
        <v>0</v>
      </c>
      <c r="R736" s="7" t="s">
        <v>55</v>
      </c>
      <c r="S736" s="7" t="s">
        <v>55</v>
      </c>
      <c r="T736" s="7" t="s">
        <v>55</v>
      </c>
      <c r="U736" s="7" t="s">
        <v>56</v>
      </c>
      <c r="V736" s="7"/>
      <c r="W736" s="7"/>
      <c r="X736" s="7"/>
      <c r="Y736" s="7">
        <v>0</v>
      </c>
      <c r="Z736" s="19" cm="1">
        <f t="array" ref="Z736">MAX(VALUE(Table1[[#This Row],[Enter measured harness resistance value (1st measurement)]:[Enter measured harness resistance value (3rd measurement)]]))</f>
        <v>0</v>
      </c>
      <c r="AA736" s="19" cm="1">
        <f t="array" ref="AA736">MIN(VALUE(Table1[[#This Row],[Enter measured harness resistance value (1st measurement)]:[Enter measured harness resistance value (3rd measurement)]]))</f>
        <v>0</v>
      </c>
      <c r="AB736" s="19">
        <f>IF(ISBLANK(Table1[[#This Row],[Enter measured harness resistance value (1st measurement)]]), 0, 1)</f>
        <v>0</v>
      </c>
      <c r="AC736" s="7">
        <v>0</v>
      </c>
      <c r="AD736" s="7"/>
      <c r="AE736" s="7" t="s">
        <v>57</v>
      </c>
      <c r="AF736" s="7"/>
      <c r="AG736" s="7"/>
      <c r="AH736" s="7"/>
      <c r="AI736" s="7"/>
      <c r="AJ736" s="7" t="s">
        <v>58</v>
      </c>
      <c r="AK736" s="7"/>
      <c r="AL736" s="7"/>
      <c r="AM736" s="7">
        <f>VALUE(Table1[[#This Row],[Planned Test Hours]])</f>
        <v>0</v>
      </c>
      <c r="AN736" s="7"/>
      <c r="AO736" s="7" t="s">
        <v>755</v>
      </c>
      <c r="AP736" s="7"/>
      <c r="AQ736" s="7"/>
      <c r="AR736" s="7"/>
      <c r="AS736" s="7"/>
      <c r="AT736" s="7"/>
      <c r="AU736" s="7"/>
      <c r="AV736" s="11"/>
    </row>
    <row r="737" spans="1:48" ht="14.4" x14ac:dyDescent="0.3">
      <c r="A737" s="12">
        <v>183</v>
      </c>
      <c r="B737" s="14">
        <v>44511.509722222225</v>
      </c>
      <c r="C737" s="14">
        <v>44511.510416666664</v>
      </c>
      <c r="D737" s="13" t="s">
        <v>418</v>
      </c>
      <c r="E737" s="13" t="s">
        <v>419</v>
      </c>
      <c r="F737" s="13" t="s">
        <v>419</v>
      </c>
      <c r="G737" s="15">
        <v>44511</v>
      </c>
      <c r="H737" s="13" t="s">
        <v>826</v>
      </c>
      <c r="I737" s="13">
        <v>19</v>
      </c>
      <c r="J737" s="13" t="s">
        <v>51</v>
      </c>
      <c r="K737" s="13" t="s">
        <v>790</v>
      </c>
      <c r="L737" s="13" t="s">
        <v>53</v>
      </c>
      <c r="M737" s="13">
        <v>1</v>
      </c>
      <c r="N737" s="13" t="s">
        <v>54</v>
      </c>
      <c r="O737" s="13"/>
      <c r="P737" s="13" t="s">
        <v>55</v>
      </c>
      <c r="Q737" s="13">
        <v>0</v>
      </c>
      <c r="R737" s="13" t="s">
        <v>55</v>
      </c>
      <c r="S737" s="13" t="s">
        <v>55</v>
      </c>
      <c r="T737" s="13" t="s">
        <v>55</v>
      </c>
      <c r="U737" s="13" t="s">
        <v>56</v>
      </c>
      <c r="V737" s="13"/>
      <c r="W737" s="13"/>
      <c r="X737" s="13"/>
      <c r="Y737" s="13">
        <v>0</v>
      </c>
      <c r="Z737" s="21" cm="1">
        <f t="array" ref="Z737">MAX(VALUE(Table1[[#This Row],[Enter measured harness resistance value (1st measurement)]:[Enter measured harness resistance value (3rd measurement)]]))</f>
        <v>0</v>
      </c>
      <c r="AA737" s="21" cm="1">
        <f t="array" ref="AA737">MIN(VALUE(Table1[[#This Row],[Enter measured harness resistance value (1st measurement)]:[Enter measured harness resistance value (3rd measurement)]]))</f>
        <v>0</v>
      </c>
      <c r="AB737" s="21">
        <f>IF(ISBLANK(Table1[[#This Row],[Enter measured harness resistance value (1st measurement)]]), 0, 1)</f>
        <v>0</v>
      </c>
      <c r="AC737" s="13">
        <v>0</v>
      </c>
      <c r="AD737" s="13"/>
      <c r="AE737" s="13" t="s">
        <v>57</v>
      </c>
      <c r="AF737" s="13"/>
      <c r="AG737" s="13"/>
      <c r="AH737" s="13"/>
      <c r="AI737" s="13"/>
      <c r="AJ737" s="13" t="s">
        <v>58</v>
      </c>
      <c r="AK737" s="13"/>
      <c r="AL737" s="13"/>
      <c r="AM737" s="13">
        <f>VALUE(Table1[[#This Row],[Planned Test Hours]])</f>
        <v>0</v>
      </c>
      <c r="AN737" s="13"/>
      <c r="AO737" s="13" t="s">
        <v>755</v>
      </c>
      <c r="AP737" s="13"/>
      <c r="AQ737" s="13"/>
      <c r="AR737" s="13"/>
      <c r="AS737" s="13"/>
      <c r="AT737" s="13"/>
      <c r="AU737" s="13"/>
      <c r="AV737" s="17"/>
    </row>
    <row r="738" spans="1:48" ht="14.4" x14ac:dyDescent="0.3">
      <c r="A738" s="8">
        <v>184</v>
      </c>
      <c r="B738" s="9">
        <v>44511.511111111111</v>
      </c>
      <c r="C738" s="9">
        <v>44511.511805555558</v>
      </c>
      <c r="D738" s="7" t="s">
        <v>418</v>
      </c>
      <c r="E738" s="7" t="s">
        <v>419</v>
      </c>
      <c r="F738" s="7" t="s">
        <v>419</v>
      </c>
      <c r="G738" s="10">
        <v>44511</v>
      </c>
      <c r="H738" s="7" t="s">
        <v>827</v>
      </c>
      <c r="I738" s="7">
        <v>22</v>
      </c>
      <c r="J738" s="7" t="s">
        <v>51</v>
      </c>
      <c r="K738" s="7" t="s">
        <v>790</v>
      </c>
      <c r="L738" s="7" t="s">
        <v>53</v>
      </c>
      <c r="M738" s="7">
        <v>1</v>
      </c>
      <c r="N738" s="7" t="s">
        <v>54</v>
      </c>
      <c r="O738" s="7"/>
      <c r="P738" s="7" t="s">
        <v>55</v>
      </c>
      <c r="Q738" s="7">
        <v>0</v>
      </c>
      <c r="R738" s="7" t="s">
        <v>55</v>
      </c>
      <c r="S738" s="7" t="s">
        <v>55</v>
      </c>
      <c r="T738" s="7" t="s">
        <v>55</v>
      </c>
      <c r="U738" s="7" t="s">
        <v>56</v>
      </c>
      <c r="V738" s="7"/>
      <c r="W738" s="7"/>
      <c r="X738" s="7"/>
      <c r="Y738" s="7">
        <v>0</v>
      </c>
      <c r="Z738" s="19" cm="1">
        <f t="array" ref="Z738">MAX(VALUE(Table1[[#This Row],[Enter measured harness resistance value (1st measurement)]:[Enter measured harness resistance value (3rd measurement)]]))</f>
        <v>0</v>
      </c>
      <c r="AA738" s="19" cm="1">
        <f t="array" ref="AA738">MIN(VALUE(Table1[[#This Row],[Enter measured harness resistance value (1st measurement)]:[Enter measured harness resistance value (3rd measurement)]]))</f>
        <v>0</v>
      </c>
      <c r="AB738" s="19">
        <f>IF(ISBLANK(Table1[[#This Row],[Enter measured harness resistance value (1st measurement)]]), 0, 1)</f>
        <v>0</v>
      </c>
      <c r="AC738" s="7">
        <v>0</v>
      </c>
      <c r="AD738" s="7"/>
      <c r="AE738" s="7" t="s">
        <v>57</v>
      </c>
      <c r="AF738" s="7"/>
      <c r="AG738" s="7"/>
      <c r="AH738" s="7"/>
      <c r="AI738" s="7"/>
      <c r="AJ738" s="7" t="s">
        <v>58</v>
      </c>
      <c r="AK738" s="7"/>
      <c r="AL738" s="7"/>
      <c r="AM738" s="7">
        <f>VALUE(Table1[[#This Row],[Planned Test Hours]])</f>
        <v>0</v>
      </c>
      <c r="AN738" s="7"/>
      <c r="AO738" s="7" t="s">
        <v>755</v>
      </c>
      <c r="AP738" s="7"/>
      <c r="AQ738" s="7"/>
      <c r="AR738" s="7"/>
      <c r="AS738" s="7"/>
      <c r="AT738" s="7"/>
      <c r="AU738" s="7"/>
      <c r="AV738" s="11"/>
    </row>
    <row r="739" spans="1:48" ht="14.4" x14ac:dyDescent="0.3">
      <c r="A739" s="12">
        <v>185</v>
      </c>
      <c r="B739" s="14">
        <v>44511.523611111108</v>
      </c>
      <c r="C739" s="14">
        <v>44511.524305555555</v>
      </c>
      <c r="D739" s="13" t="s">
        <v>418</v>
      </c>
      <c r="E739" s="13" t="s">
        <v>419</v>
      </c>
      <c r="F739" s="13" t="s">
        <v>419</v>
      </c>
      <c r="G739" s="15">
        <v>44511</v>
      </c>
      <c r="H739" s="13" t="s">
        <v>828</v>
      </c>
      <c r="I739" s="13">
        <v>8</v>
      </c>
      <c r="J739" s="13" t="s">
        <v>51</v>
      </c>
      <c r="K739" s="13" t="s">
        <v>790</v>
      </c>
      <c r="L739" s="13" t="s">
        <v>53</v>
      </c>
      <c r="M739" s="13">
        <v>1</v>
      </c>
      <c r="N739" s="13" t="s">
        <v>54</v>
      </c>
      <c r="O739" s="13"/>
      <c r="P739" s="13" t="s">
        <v>55</v>
      </c>
      <c r="Q739" s="13">
        <v>0</v>
      </c>
      <c r="R739" s="13" t="s">
        <v>55</v>
      </c>
      <c r="S739" s="13" t="s">
        <v>55</v>
      </c>
      <c r="T739" s="13" t="s">
        <v>55</v>
      </c>
      <c r="U739" s="13" t="s">
        <v>56</v>
      </c>
      <c r="V739" s="13"/>
      <c r="W739" s="13"/>
      <c r="X739" s="13"/>
      <c r="Y739" s="13">
        <v>0</v>
      </c>
      <c r="Z739" s="21" cm="1">
        <f t="array" ref="Z739">MAX(VALUE(Table1[[#This Row],[Enter measured harness resistance value (1st measurement)]:[Enter measured harness resistance value (3rd measurement)]]))</f>
        <v>0</v>
      </c>
      <c r="AA739" s="21" cm="1">
        <f t="array" ref="AA739">MIN(VALUE(Table1[[#This Row],[Enter measured harness resistance value (1st measurement)]:[Enter measured harness resistance value (3rd measurement)]]))</f>
        <v>0</v>
      </c>
      <c r="AB739" s="21">
        <f>IF(ISBLANK(Table1[[#This Row],[Enter measured harness resistance value (1st measurement)]]), 0, 1)</f>
        <v>0</v>
      </c>
      <c r="AC739" s="13">
        <v>0</v>
      </c>
      <c r="AD739" s="13"/>
      <c r="AE739" s="13" t="s">
        <v>57</v>
      </c>
      <c r="AF739" s="13"/>
      <c r="AG739" s="13"/>
      <c r="AH739" s="13"/>
      <c r="AI739" s="13"/>
      <c r="AJ739" s="13" t="s">
        <v>58</v>
      </c>
      <c r="AK739" s="13"/>
      <c r="AL739" s="13"/>
      <c r="AM739" s="13">
        <f>VALUE(Table1[[#This Row],[Planned Test Hours]])</f>
        <v>0</v>
      </c>
      <c r="AN739" s="13"/>
      <c r="AO739" s="13" t="s">
        <v>755</v>
      </c>
      <c r="AP739" s="13"/>
      <c r="AQ739" s="13"/>
      <c r="AR739" s="13"/>
      <c r="AS739" s="13"/>
      <c r="AT739" s="13"/>
      <c r="AU739" s="13"/>
      <c r="AV739" s="17"/>
    </row>
    <row r="740" spans="1:48" ht="14.4" x14ac:dyDescent="0.3">
      <c r="A740" s="8">
        <v>186</v>
      </c>
      <c r="B740" s="9">
        <v>44511.524305555555</v>
      </c>
      <c r="C740" s="9">
        <v>44511.525000000001</v>
      </c>
      <c r="D740" s="7" t="s">
        <v>418</v>
      </c>
      <c r="E740" s="7" t="s">
        <v>419</v>
      </c>
      <c r="F740" s="7" t="s">
        <v>419</v>
      </c>
      <c r="G740" s="10">
        <v>44511</v>
      </c>
      <c r="H740" s="7" t="s">
        <v>829</v>
      </c>
      <c r="I740" s="7">
        <v>5</v>
      </c>
      <c r="J740" s="7" t="s">
        <v>51</v>
      </c>
      <c r="K740" s="7" t="s">
        <v>790</v>
      </c>
      <c r="L740" s="7" t="s">
        <v>53</v>
      </c>
      <c r="M740" s="7">
        <v>1</v>
      </c>
      <c r="N740" s="7" t="s">
        <v>54</v>
      </c>
      <c r="O740" s="7"/>
      <c r="P740" s="7" t="s">
        <v>55</v>
      </c>
      <c r="Q740" s="7">
        <v>0</v>
      </c>
      <c r="R740" s="7" t="s">
        <v>55</v>
      </c>
      <c r="S740" s="7" t="s">
        <v>55</v>
      </c>
      <c r="T740" s="7" t="s">
        <v>55</v>
      </c>
      <c r="U740" s="7" t="s">
        <v>56</v>
      </c>
      <c r="V740" s="7"/>
      <c r="W740" s="7"/>
      <c r="X740" s="7"/>
      <c r="Y740" s="7">
        <v>0</v>
      </c>
      <c r="Z740" s="19" cm="1">
        <f t="array" ref="Z740">MAX(VALUE(Table1[[#This Row],[Enter measured harness resistance value (1st measurement)]:[Enter measured harness resistance value (3rd measurement)]]))</f>
        <v>0</v>
      </c>
      <c r="AA740" s="19" cm="1">
        <f t="array" ref="AA740">MIN(VALUE(Table1[[#This Row],[Enter measured harness resistance value (1st measurement)]:[Enter measured harness resistance value (3rd measurement)]]))</f>
        <v>0</v>
      </c>
      <c r="AB740" s="19">
        <f>IF(ISBLANK(Table1[[#This Row],[Enter measured harness resistance value (1st measurement)]]), 0, 1)</f>
        <v>0</v>
      </c>
      <c r="AC740" s="7">
        <v>0</v>
      </c>
      <c r="AD740" s="7"/>
      <c r="AE740" s="7" t="s">
        <v>57</v>
      </c>
      <c r="AF740" s="7"/>
      <c r="AG740" s="7"/>
      <c r="AH740" s="7"/>
      <c r="AI740" s="7"/>
      <c r="AJ740" s="7" t="s">
        <v>58</v>
      </c>
      <c r="AK740" s="7"/>
      <c r="AL740" s="7"/>
      <c r="AM740" s="7">
        <f>VALUE(Table1[[#This Row],[Planned Test Hours]])</f>
        <v>0</v>
      </c>
      <c r="AN740" s="7"/>
      <c r="AO740" s="7" t="s">
        <v>755</v>
      </c>
      <c r="AP740" s="7"/>
      <c r="AQ740" s="7"/>
      <c r="AR740" s="7"/>
      <c r="AS740" s="7"/>
      <c r="AT740" s="7"/>
      <c r="AU740" s="7"/>
      <c r="AV740" s="11"/>
    </row>
    <row r="741" spans="1:48" ht="14.4" x14ac:dyDescent="0.3">
      <c r="A741" s="12">
        <v>187</v>
      </c>
      <c r="B741" s="14">
        <v>44511.525000000001</v>
      </c>
      <c r="C741" s="14">
        <v>44511.525000000001</v>
      </c>
      <c r="D741" s="13" t="s">
        <v>418</v>
      </c>
      <c r="E741" s="13" t="s">
        <v>419</v>
      </c>
      <c r="F741" s="13" t="s">
        <v>419</v>
      </c>
      <c r="G741" s="15">
        <v>44511</v>
      </c>
      <c r="H741" s="13" t="s">
        <v>830</v>
      </c>
      <c r="I741" s="13">
        <v>1</v>
      </c>
      <c r="J741" s="13" t="s">
        <v>51</v>
      </c>
      <c r="K741" s="13" t="s">
        <v>790</v>
      </c>
      <c r="L741" s="13" t="s">
        <v>53</v>
      </c>
      <c r="M741" s="13">
        <v>1</v>
      </c>
      <c r="N741" s="13" t="s">
        <v>54</v>
      </c>
      <c r="O741" s="13"/>
      <c r="P741" s="13" t="s">
        <v>55</v>
      </c>
      <c r="Q741" s="13">
        <v>0</v>
      </c>
      <c r="R741" s="13" t="s">
        <v>55</v>
      </c>
      <c r="S741" s="13" t="s">
        <v>55</v>
      </c>
      <c r="T741" s="13" t="s">
        <v>55</v>
      </c>
      <c r="U741" s="13" t="s">
        <v>56</v>
      </c>
      <c r="V741" s="13"/>
      <c r="W741" s="13"/>
      <c r="X741" s="13"/>
      <c r="Y741" s="13">
        <v>0</v>
      </c>
      <c r="Z741" s="21" cm="1">
        <f t="array" ref="Z741">MAX(VALUE(Table1[[#This Row],[Enter measured harness resistance value (1st measurement)]:[Enter measured harness resistance value (3rd measurement)]]))</f>
        <v>0</v>
      </c>
      <c r="AA741" s="21" cm="1">
        <f t="array" ref="AA741">MIN(VALUE(Table1[[#This Row],[Enter measured harness resistance value (1st measurement)]:[Enter measured harness resistance value (3rd measurement)]]))</f>
        <v>0</v>
      </c>
      <c r="AB741" s="21">
        <f>IF(ISBLANK(Table1[[#This Row],[Enter measured harness resistance value (1st measurement)]]), 0, 1)</f>
        <v>0</v>
      </c>
      <c r="AC741" s="13">
        <v>0</v>
      </c>
      <c r="AD741" s="13"/>
      <c r="AE741" s="13" t="s">
        <v>57</v>
      </c>
      <c r="AF741" s="13"/>
      <c r="AG741" s="13"/>
      <c r="AH741" s="13"/>
      <c r="AI741" s="13"/>
      <c r="AJ741" s="13" t="s">
        <v>58</v>
      </c>
      <c r="AK741" s="13"/>
      <c r="AL741" s="13"/>
      <c r="AM741" s="13">
        <f>VALUE(Table1[[#This Row],[Planned Test Hours]])</f>
        <v>0</v>
      </c>
      <c r="AN741" s="13"/>
      <c r="AO741" s="13" t="s">
        <v>755</v>
      </c>
      <c r="AP741" s="13"/>
      <c r="AQ741" s="13"/>
      <c r="AR741" s="13"/>
      <c r="AS741" s="13"/>
      <c r="AT741" s="13"/>
      <c r="AU741" s="13"/>
      <c r="AV741" s="17"/>
    </row>
    <row r="742" spans="1:48" ht="14.4" x14ac:dyDescent="0.3">
      <c r="A742" s="8">
        <v>188</v>
      </c>
      <c r="B742" s="9">
        <v>44511.525000000001</v>
      </c>
      <c r="C742" s="9">
        <v>44511.525694444441</v>
      </c>
      <c r="D742" s="7" t="s">
        <v>418</v>
      </c>
      <c r="E742" s="7" t="s">
        <v>419</v>
      </c>
      <c r="F742" s="7" t="s">
        <v>419</v>
      </c>
      <c r="G742" s="10">
        <v>44511</v>
      </c>
      <c r="H742" s="7" t="s">
        <v>831</v>
      </c>
      <c r="I742" s="7">
        <v>6</v>
      </c>
      <c r="J742" s="7" t="s">
        <v>51</v>
      </c>
      <c r="K742" s="7" t="s">
        <v>790</v>
      </c>
      <c r="L742" s="7" t="s">
        <v>53</v>
      </c>
      <c r="M742" s="7">
        <v>1</v>
      </c>
      <c r="N742" s="7" t="s">
        <v>54</v>
      </c>
      <c r="O742" s="7"/>
      <c r="P742" s="7" t="s">
        <v>55</v>
      </c>
      <c r="Q742" s="7">
        <v>0</v>
      </c>
      <c r="R742" s="7" t="s">
        <v>55</v>
      </c>
      <c r="S742" s="7" t="s">
        <v>55</v>
      </c>
      <c r="T742" s="7" t="s">
        <v>55</v>
      </c>
      <c r="U742" s="7" t="s">
        <v>56</v>
      </c>
      <c r="V742" s="7"/>
      <c r="W742" s="7"/>
      <c r="X742" s="7"/>
      <c r="Y742" s="7">
        <v>0</v>
      </c>
      <c r="Z742" s="19" cm="1">
        <f t="array" ref="Z742">MAX(VALUE(Table1[[#This Row],[Enter measured harness resistance value (1st measurement)]:[Enter measured harness resistance value (3rd measurement)]]))</f>
        <v>0</v>
      </c>
      <c r="AA742" s="19" cm="1">
        <f t="array" ref="AA742">MIN(VALUE(Table1[[#This Row],[Enter measured harness resistance value (1st measurement)]:[Enter measured harness resistance value (3rd measurement)]]))</f>
        <v>0</v>
      </c>
      <c r="AB742" s="19">
        <f>IF(ISBLANK(Table1[[#This Row],[Enter measured harness resistance value (1st measurement)]]), 0, 1)</f>
        <v>0</v>
      </c>
      <c r="AC742" s="7">
        <v>0</v>
      </c>
      <c r="AD742" s="7"/>
      <c r="AE742" s="7" t="s">
        <v>57</v>
      </c>
      <c r="AF742" s="7"/>
      <c r="AG742" s="7"/>
      <c r="AH742" s="7"/>
      <c r="AI742" s="7"/>
      <c r="AJ742" s="7" t="s">
        <v>58</v>
      </c>
      <c r="AK742" s="7"/>
      <c r="AL742" s="7"/>
      <c r="AM742" s="7">
        <f>VALUE(Table1[[#This Row],[Planned Test Hours]])</f>
        <v>0</v>
      </c>
      <c r="AN742" s="7"/>
      <c r="AO742" s="7" t="s">
        <v>755</v>
      </c>
      <c r="AP742" s="7"/>
      <c r="AQ742" s="7"/>
      <c r="AR742" s="7"/>
      <c r="AS742" s="7"/>
      <c r="AT742" s="7"/>
      <c r="AU742" s="7"/>
      <c r="AV742" s="11"/>
    </row>
    <row r="743" spans="1:48" ht="14.4" x14ac:dyDescent="0.3">
      <c r="A743" s="12">
        <v>189</v>
      </c>
      <c r="B743" s="14">
        <v>44511.525694444441</v>
      </c>
      <c r="C743" s="14">
        <v>44511.526388888888</v>
      </c>
      <c r="D743" s="13" t="s">
        <v>418</v>
      </c>
      <c r="E743" s="13" t="s">
        <v>419</v>
      </c>
      <c r="F743" s="13" t="s">
        <v>419</v>
      </c>
      <c r="G743" s="15">
        <v>44511</v>
      </c>
      <c r="H743" s="13" t="s">
        <v>832</v>
      </c>
      <c r="I743" s="13">
        <v>4</v>
      </c>
      <c r="J743" s="13" t="s">
        <v>51</v>
      </c>
      <c r="K743" s="13" t="s">
        <v>790</v>
      </c>
      <c r="L743" s="13" t="s">
        <v>53</v>
      </c>
      <c r="M743" s="13">
        <v>1</v>
      </c>
      <c r="N743" s="13" t="s">
        <v>54</v>
      </c>
      <c r="O743" s="13"/>
      <c r="P743" s="13" t="s">
        <v>55</v>
      </c>
      <c r="Q743" s="13">
        <v>0</v>
      </c>
      <c r="R743" s="13" t="s">
        <v>55</v>
      </c>
      <c r="S743" s="13" t="s">
        <v>55</v>
      </c>
      <c r="T743" s="13" t="s">
        <v>55</v>
      </c>
      <c r="U743" s="13" t="s">
        <v>56</v>
      </c>
      <c r="V743" s="13"/>
      <c r="W743" s="13"/>
      <c r="X743" s="13"/>
      <c r="Y743" s="13">
        <v>0</v>
      </c>
      <c r="Z743" s="21" cm="1">
        <f t="array" ref="Z743">MAX(VALUE(Table1[[#This Row],[Enter measured harness resistance value (1st measurement)]:[Enter measured harness resistance value (3rd measurement)]]))</f>
        <v>0</v>
      </c>
      <c r="AA743" s="21" cm="1">
        <f t="array" ref="AA743">MIN(VALUE(Table1[[#This Row],[Enter measured harness resistance value (1st measurement)]:[Enter measured harness resistance value (3rd measurement)]]))</f>
        <v>0</v>
      </c>
      <c r="AB743" s="21">
        <f>IF(ISBLANK(Table1[[#This Row],[Enter measured harness resistance value (1st measurement)]]), 0, 1)</f>
        <v>0</v>
      </c>
      <c r="AC743" s="13">
        <v>0</v>
      </c>
      <c r="AD743" s="13"/>
      <c r="AE743" s="13" t="s">
        <v>57</v>
      </c>
      <c r="AF743" s="13"/>
      <c r="AG743" s="13"/>
      <c r="AH743" s="13"/>
      <c r="AI743" s="13"/>
      <c r="AJ743" s="13" t="s">
        <v>58</v>
      </c>
      <c r="AK743" s="13"/>
      <c r="AL743" s="13"/>
      <c r="AM743" s="13">
        <f>VALUE(Table1[[#This Row],[Planned Test Hours]])</f>
        <v>0</v>
      </c>
      <c r="AN743" s="13"/>
      <c r="AO743" s="13" t="s">
        <v>755</v>
      </c>
      <c r="AP743" s="13"/>
      <c r="AQ743" s="13"/>
      <c r="AR743" s="13"/>
      <c r="AS743" s="13"/>
      <c r="AT743" s="13"/>
      <c r="AU743" s="13"/>
      <c r="AV743" s="17"/>
    </row>
    <row r="744" spans="1:48" ht="14.4" x14ac:dyDescent="0.3">
      <c r="A744" s="8">
        <v>190</v>
      </c>
      <c r="B744" s="9">
        <v>44511.526388888888</v>
      </c>
      <c r="C744" s="9">
        <v>44511.526388888888</v>
      </c>
      <c r="D744" s="7" t="s">
        <v>418</v>
      </c>
      <c r="E744" s="7" t="s">
        <v>419</v>
      </c>
      <c r="F744" s="7" t="s">
        <v>419</v>
      </c>
      <c r="G744" s="10">
        <v>44511</v>
      </c>
      <c r="H744" s="7" t="s">
        <v>833</v>
      </c>
      <c r="I744" s="7">
        <v>3</v>
      </c>
      <c r="J744" s="7" t="s">
        <v>51</v>
      </c>
      <c r="K744" s="7" t="s">
        <v>790</v>
      </c>
      <c r="L744" s="7" t="s">
        <v>53</v>
      </c>
      <c r="M744" s="7">
        <v>1</v>
      </c>
      <c r="N744" s="7" t="s">
        <v>54</v>
      </c>
      <c r="O744" s="7"/>
      <c r="P744" s="7" t="s">
        <v>55</v>
      </c>
      <c r="Q744" s="7">
        <v>0</v>
      </c>
      <c r="R744" s="7" t="s">
        <v>55</v>
      </c>
      <c r="S744" s="7" t="s">
        <v>55</v>
      </c>
      <c r="T744" s="7" t="s">
        <v>55</v>
      </c>
      <c r="U744" s="7" t="s">
        <v>56</v>
      </c>
      <c r="V744" s="7"/>
      <c r="W744" s="7"/>
      <c r="X744" s="7"/>
      <c r="Y744" s="7">
        <v>0</v>
      </c>
      <c r="Z744" s="19" cm="1">
        <f t="array" ref="Z744">MAX(VALUE(Table1[[#This Row],[Enter measured harness resistance value (1st measurement)]:[Enter measured harness resistance value (3rd measurement)]]))</f>
        <v>0</v>
      </c>
      <c r="AA744" s="19" cm="1">
        <f t="array" ref="AA744">MIN(VALUE(Table1[[#This Row],[Enter measured harness resistance value (1st measurement)]:[Enter measured harness resistance value (3rd measurement)]]))</f>
        <v>0</v>
      </c>
      <c r="AB744" s="19">
        <f>IF(ISBLANK(Table1[[#This Row],[Enter measured harness resistance value (1st measurement)]]), 0, 1)</f>
        <v>0</v>
      </c>
      <c r="AC744" s="7">
        <v>0</v>
      </c>
      <c r="AD744" s="7"/>
      <c r="AE744" s="7" t="s">
        <v>57</v>
      </c>
      <c r="AF744" s="7"/>
      <c r="AG744" s="7"/>
      <c r="AH744" s="7"/>
      <c r="AI744" s="7"/>
      <c r="AJ744" s="7" t="s">
        <v>58</v>
      </c>
      <c r="AK744" s="7"/>
      <c r="AL744" s="7"/>
      <c r="AM744" s="7">
        <f>VALUE(Table1[[#This Row],[Planned Test Hours]])</f>
        <v>0</v>
      </c>
      <c r="AN744" s="7"/>
      <c r="AO744" s="7" t="s">
        <v>755</v>
      </c>
      <c r="AP744" s="7"/>
      <c r="AQ744" s="7"/>
      <c r="AR744" s="7"/>
      <c r="AS744" s="7"/>
      <c r="AT744" s="7"/>
      <c r="AU744" s="7"/>
      <c r="AV744" s="11"/>
    </row>
    <row r="745" spans="1:48" ht="14.4" x14ac:dyDescent="0.3">
      <c r="A745" s="12">
        <v>191</v>
      </c>
      <c r="B745" s="14">
        <v>44511.574305555558</v>
      </c>
      <c r="C745" s="14">
        <v>44511.574999999997</v>
      </c>
      <c r="D745" s="13" t="s">
        <v>418</v>
      </c>
      <c r="E745" s="13" t="s">
        <v>419</v>
      </c>
      <c r="F745" s="13" t="s">
        <v>419</v>
      </c>
      <c r="G745" s="15">
        <v>44511</v>
      </c>
      <c r="H745" s="13" t="s">
        <v>834</v>
      </c>
      <c r="I745" s="13">
        <v>2</v>
      </c>
      <c r="J745" s="13" t="s">
        <v>51</v>
      </c>
      <c r="K745" s="13" t="s">
        <v>790</v>
      </c>
      <c r="L745" s="13" t="s">
        <v>53</v>
      </c>
      <c r="M745" s="13">
        <v>1</v>
      </c>
      <c r="N745" s="13" t="s">
        <v>54</v>
      </c>
      <c r="O745" s="13"/>
      <c r="P745" s="13" t="s">
        <v>55</v>
      </c>
      <c r="Q745" s="13">
        <v>0</v>
      </c>
      <c r="R745" s="13" t="s">
        <v>55</v>
      </c>
      <c r="S745" s="13" t="s">
        <v>55</v>
      </c>
      <c r="T745" s="13" t="s">
        <v>55</v>
      </c>
      <c r="U745" s="13" t="s">
        <v>56</v>
      </c>
      <c r="V745" s="13"/>
      <c r="W745" s="13"/>
      <c r="X745" s="13"/>
      <c r="Y745" s="13">
        <v>0</v>
      </c>
      <c r="Z745" s="21" cm="1">
        <f t="array" ref="Z745">MAX(VALUE(Table1[[#This Row],[Enter measured harness resistance value (1st measurement)]:[Enter measured harness resistance value (3rd measurement)]]))</f>
        <v>0</v>
      </c>
      <c r="AA745" s="21" cm="1">
        <f t="array" ref="AA745">MIN(VALUE(Table1[[#This Row],[Enter measured harness resistance value (1st measurement)]:[Enter measured harness resistance value (3rd measurement)]]))</f>
        <v>0</v>
      </c>
      <c r="AB745" s="21">
        <f>IF(ISBLANK(Table1[[#This Row],[Enter measured harness resistance value (1st measurement)]]), 0, 1)</f>
        <v>0</v>
      </c>
      <c r="AC745" s="13">
        <v>0</v>
      </c>
      <c r="AD745" s="13"/>
      <c r="AE745" s="13" t="s">
        <v>57</v>
      </c>
      <c r="AF745" s="13"/>
      <c r="AG745" s="13"/>
      <c r="AH745" s="13"/>
      <c r="AI745" s="13"/>
      <c r="AJ745" s="13" t="s">
        <v>58</v>
      </c>
      <c r="AK745" s="13"/>
      <c r="AL745" s="13"/>
      <c r="AM745" s="13">
        <f>VALUE(Table1[[#This Row],[Planned Test Hours]])</f>
        <v>0</v>
      </c>
      <c r="AN745" s="13"/>
      <c r="AO745" s="13" t="s">
        <v>755</v>
      </c>
      <c r="AP745" s="13"/>
      <c r="AQ745" s="13"/>
      <c r="AR745" s="13"/>
      <c r="AS745" s="13"/>
      <c r="AT745" s="13"/>
      <c r="AU745" s="13"/>
      <c r="AV745" s="17"/>
    </row>
    <row r="746" spans="1:48" ht="14.4" x14ac:dyDescent="0.3">
      <c r="A746" s="8">
        <v>192</v>
      </c>
      <c r="B746" s="9">
        <v>44511.574999999997</v>
      </c>
      <c r="C746" s="9">
        <v>44511.575694444444</v>
      </c>
      <c r="D746" s="7" t="s">
        <v>418</v>
      </c>
      <c r="E746" s="7" t="s">
        <v>419</v>
      </c>
      <c r="F746" s="7" t="s">
        <v>419</v>
      </c>
      <c r="G746" s="10">
        <v>44511</v>
      </c>
      <c r="H746" s="7" t="s">
        <v>835</v>
      </c>
      <c r="I746" s="7">
        <v>12</v>
      </c>
      <c r="J746" s="7" t="s">
        <v>51</v>
      </c>
      <c r="K746" s="7" t="s">
        <v>790</v>
      </c>
      <c r="L746" s="7" t="s">
        <v>53</v>
      </c>
      <c r="M746" s="7">
        <v>1</v>
      </c>
      <c r="N746" s="7" t="s">
        <v>54</v>
      </c>
      <c r="O746" s="7"/>
      <c r="P746" s="7" t="s">
        <v>55</v>
      </c>
      <c r="Q746" s="7">
        <v>0</v>
      </c>
      <c r="R746" s="7" t="s">
        <v>55</v>
      </c>
      <c r="S746" s="7" t="s">
        <v>55</v>
      </c>
      <c r="T746" s="7" t="s">
        <v>55</v>
      </c>
      <c r="U746" s="7" t="s">
        <v>56</v>
      </c>
      <c r="V746" s="7"/>
      <c r="W746" s="7"/>
      <c r="X746" s="7"/>
      <c r="Y746" s="7">
        <v>0</v>
      </c>
      <c r="Z746" s="19" cm="1">
        <f t="array" ref="Z746">MAX(VALUE(Table1[[#This Row],[Enter measured harness resistance value (1st measurement)]:[Enter measured harness resistance value (3rd measurement)]]))</f>
        <v>0</v>
      </c>
      <c r="AA746" s="19" cm="1">
        <f t="array" ref="AA746">MIN(VALUE(Table1[[#This Row],[Enter measured harness resistance value (1st measurement)]:[Enter measured harness resistance value (3rd measurement)]]))</f>
        <v>0</v>
      </c>
      <c r="AB746" s="19">
        <f>IF(ISBLANK(Table1[[#This Row],[Enter measured harness resistance value (1st measurement)]]), 0, 1)</f>
        <v>0</v>
      </c>
      <c r="AC746" s="7">
        <v>0</v>
      </c>
      <c r="AD746" s="7"/>
      <c r="AE746" s="7" t="s">
        <v>57</v>
      </c>
      <c r="AF746" s="7"/>
      <c r="AG746" s="7"/>
      <c r="AH746" s="7"/>
      <c r="AI746" s="7"/>
      <c r="AJ746" s="7" t="s">
        <v>58</v>
      </c>
      <c r="AK746" s="7"/>
      <c r="AL746" s="7"/>
      <c r="AM746" s="7">
        <f>VALUE(Table1[[#This Row],[Planned Test Hours]])</f>
        <v>0</v>
      </c>
      <c r="AN746" s="7"/>
      <c r="AO746" s="7" t="s">
        <v>755</v>
      </c>
      <c r="AP746" s="7"/>
      <c r="AQ746" s="7"/>
      <c r="AR746" s="7"/>
      <c r="AS746" s="7"/>
      <c r="AT746" s="7"/>
      <c r="AU746" s="7"/>
      <c r="AV746" s="11"/>
    </row>
    <row r="747" spans="1:48" ht="14.4" x14ac:dyDescent="0.3">
      <c r="A747" s="12">
        <v>193</v>
      </c>
      <c r="B747" s="14">
        <v>44511.575694444444</v>
      </c>
      <c r="C747" s="14">
        <v>44511.576388888891</v>
      </c>
      <c r="D747" s="13" t="s">
        <v>418</v>
      </c>
      <c r="E747" s="13" t="s">
        <v>419</v>
      </c>
      <c r="F747" s="13" t="s">
        <v>419</v>
      </c>
      <c r="G747" s="15">
        <v>44511</v>
      </c>
      <c r="H747" s="13" t="s">
        <v>836</v>
      </c>
      <c r="I747" s="13">
        <v>13</v>
      </c>
      <c r="J747" s="13" t="s">
        <v>51</v>
      </c>
      <c r="K747" s="13" t="s">
        <v>790</v>
      </c>
      <c r="L747" s="13" t="s">
        <v>53</v>
      </c>
      <c r="M747" s="13">
        <v>1</v>
      </c>
      <c r="N747" s="13" t="s">
        <v>54</v>
      </c>
      <c r="O747" s="13"/>
      <c r="P747" s="13" t="s">
        <v>55</v>
      </c>
      <c r="Q747" s="13">
        <v>0</v>
      </c>
      <c r="R747" s="13" t="s">
        <v>55</v>
      </c>
      <c r="S747" s="13" t="s">
        <v>55</v>
      </c>
      <c r="T747" s="13" t="s">
        <v>55</v>
      </c>
      <c r="U747" s="13" t="s">
        <v>56</v>
      </c>
      <c r="V747" s="13"/>
      <c r="W747" s="13"/>
      <c r="X747" s="13"/>
      <c r="Y747" s="13">
        <v>0</v>
      </c>
      <c r="Z747" s="21" cm="1">
        <f t="array" ref="Z747">MAX(VALUE(Table1[[#This Row],[Enter measured harness resistance value (1st measurement)]:[Enter measured harness resistance value (3rd measurement)]]))</f>
        <v>0</v>
      </c>
      <c r="AA747" s="21" cm="1">
        <f t="array" ref="AA747">MIN(VALUE(Table1[[#This Row],[Enter measured harness resistance value (1st measurement)]:[Enter measured harness resistance value (3rd measurement)]]))</f>
        <v>0</v>
      </c>
      <c r="AB747" s="21">
        <f>IF(ISBLANK(Table1[[#This Row],[Enter measured harness resistance value (1st measurement)]]), 0, 1)</f>
        <v>0</v>
      </c>
      <c r="AC747" s="13">
        <v>0</v>
      </c>
      <c r="AD747" s="13"/>
      <c r="AE747" s="13" t="s">
        <v>57</v>
      </c>
      <c r="AF747" s="13"/>
      <c r="AG747" s="13"/>
      <c r="AH747" s="13"/>
      <c r="AI747" s="13"/>
      <c r="AJ747" s="13" t="s">
        <v>58</v>
      </c>
      <c r="AK747" s="13"/>
      <c r="AL747" s="13"/>
      <c r="AM747" s="13">
        <f>VALUE(Table1[[#This Row],[Planned Test Hours]])</f>
        <v>0</v>
      </c>
      <c r="AN747" s="13"/>
      <c r="AO747" s="13" t="s">
        <v>755</v>
      </c>
      <c r="AP747" s="13"/>
      <c r="AQ747" s="13"/>
      <c r="AR747" s="13"/>
      <c r="AS747" s="13"/>
      <c r="AT747" s="13"/>
      <c r="AU747" s="13"/>
      <c r="AV747" s="17"/>
    </row>
    <row r="748" spans="1:48" ht="14.4" x14ac:dyDescent="0.3">
      <c r="A748" s="8">
        <v>194</v>
      </c>
      <c r="B748" s="9">
        <v>44511.576388888891</v>
      </c>
      <c r="C748" s="9">
        <v>44511.576388888891</v>
      </c>
      <c r="D748" s="7" t="s">
        <v>418</v>
      </c>
      <c r="E748" s="7" t="s">
        <v>419</v>
      </c>
      <c r="F748" s="7" t="s">
        <v>419</v>
      </c>
      <c r="G748" s="10">
        <v>44511</v>
      </c>
      <c r="H748" s="7" t="s">
        <v>837</v>
      </c>
      <c r="I748" s="7">
        <v>9</v>
      </c>
      <c r="J748" s="7" t="s">
        <v>51</v>
      </c>
      <c r="K748" s="7" t="s">
        <v>790</v>
      </c>
      <c r="L748" s="7" t="s">
        <v>53</v>
      </c>
      <c r="M748" s="7">
        <v>1</v>
      </c>
      <c r="N748" s="7" t="s">
        <v>54</v>
      </c>
      <c r="O748" s="7"/>
      <c r="P748" s="7" t="s">
        <v>55</v>
      </c>
      <c r="Q748" s="7">
        <v>0</v>
      </c>
      <c r="R748" s="7" t="s">
        <v>55</v>
      </c>
      <c r="S748" s="7" t="s">
        <v>55</v>
      </c>
      <c r="T748" s="7" t="s">
        <v>55</v>
      </c>
      <c r="U748" s="7" t="s">
        <v>56</v>
      </c>
      <c r="V748" s="7"/>
      <c r="W748" s="7"/>
      <c r="X748" s="7"/>
      <c r="Y748" s="7">
        <v>0</v>
      </c>
      <c r="Z748" s="19" cm="1">
        <f t="array" ref="Z748">MAX(VALUE(Table1[[#This Row],[Enter measured harness resistance value (1st measurement)]:[Enter measured harness resistance value (3rd measurement)]]))</f>
        <v>0</v>
      </c>
      <c r="AA748" s="19" cm="1">
        <f t="array" ref="AA748">MIN(VALUE(Table1[[#This Row],[Enter measured harness resistance value (1st measurement)]:[Enter measured harness resistance value (3rd measurement)]]))</f>
        <v>0</v>
      </c>
      <c r="AB748" s="19">
        <f>IF(ISBLANK(Table1[[#This Row],[Enter measured harness resistance value (1st measurement)]]), 0, 1)</f>
        <v>0</v>
      </c>
      <c r="AC748" s="7">
        <v>0</v>
      </c>
      <c r="AD748" s="7"/>
      <c r="AE748" s="7" t="s">
        <v>57</v>
      </c>
      <c r="AF748" s="7"/>
      <c r="AG748" s="7"/>
      <c r="AH748" s="7"/>
      <c r="AI748" s="7"/>
      <c r="AJ748" s="7" t="s">
        <v>58</v>
      </c>
      <c r="AK748" s="7"/>
      <c r="AL748" s="7"/>
      <c r="AM748" s="7">
        <f>VALUE(Table1[[#This Row],[Planned Test Hours]])</f>
        <v>0</v>
      </c>
      <c r="AN748" s="7"/>
      <c r="AO748" s="7" t="s">
        <v>755</v>
      </c>
      <c r="AP748" s="7"/>
      <c r="AQ748" s="7"/>
      <c r="AR748" s="7"/>
      <c r="AS748" s="7"/>
      <c r="AT748" s="7"/>
      <c r="AU748" s="7"/>
      <c r="AV748" s="11"/>
    </row>
    <row r="749" spans="1:48" ht="14.4" x14ac:dyDescent="0.3">
      <c r="A749" s="12">
        <v>195</v>
      </c>
      <c r="B749" s="14">
        <v>44511.576388888891</v>
      </c>
      <c r="C749" s="14">
        <v>44511.57708333333</v>
      </c>
      <c r="D749" s="13" t="s">
        <v>418</v>
      </c>
      <c r="E749" s="13" t="s">
        <v>419</v>
      </c>
      <c r="F749" s="13" t="s">
        <v>419</v>
      </c>
      <c r="G749" s="15">
        <v>44511</v>
      </c>
      <c r="H749" s="13" t="s">
        <v>838</v>
      </c>
      <c r="I749" s="13">
        <v>10</v>
      </c>
      <c r="J749" s="13" t="s">
        <v>51</v>
      </c>
      <c r="K749" s="13" t="s">
        <v>790</v>
      </c>
      <c r="L749" s="13" t="s">
        <v>53</v>
      </c>
      <c r="M749" s="13">
        <v>1</v>
      </c>
      <c r="N749" s="13" t="s">
        <v>54</v>
      </c>
      <c r="O749" s="13"/>
      <c r="P749" s="13" t="s">
        <v>55</v>
      </c>
      <c r="Q749" s="13">
        <v>0</v>
      </c>
      <c r="R749" s="13" t="s">
        <v>55</v>
      </c>
      <c r="S749" s="13" t="s">
        <v>55</v>
      </c>
      <c r="T749" s="13" t="s">
        <v>55</v>
      </c>
      <c r="U749" s="13" t="s">
        <v>56</v>
      </c>
      <c r="V749" s="13"/>
      <c r="W749" s="13"/>
      <c r="X749" s="13"/>
      <c r="Y749" s="13">
        <v>0</v>
      </c>
      <c r="Z749" s="21" cm="1">
        <f t="array" ref="Z749">MAX(VALUE(Table1[[#This Row],[Enter measured harness resistance value (1st measurement)]:[Enter measured harness resistance value (3rd measurement)]]))</f>
        <v>0</v>
      </c>
      <c r="AA749" s="21" cm="1">
        <f t="array" ref="AA749">MIN(VALUE(Table1[[#This Row],[Enter measured harness resistance value (1st measurement)]:[Enter measured harness resistance value (3rd measurement)]]))</f>
        <v>0</v>
      </c>
      <c r="AB749" s="21">
        <f>IF(ISBLANK(Table1[[#This Row],[Enter measured harness resistance value (1st measurement)]]), 0, 1)</f>
        <v>0</v>
      </c>
      <c r="AC749" s="13">
        <v>0</v>
      </c>
      <c r="AD749" s="13"/>
      <c r="AE749" s="13" t="s">
        <v>57</v>
      </c>
      <c r="AF749" s="13"/>
      <c r="AG749" s="13"/>
      <c r="AH749" s="13"/>
      <c r="AI749" s="13"/>
      <c r="AJ749" s="13" t="s">
        <v>58</v>
      </c>
      <c r="AK749" s="13"/>
      <c r="AL749" s="13"/>
      <c r="AM749" s="13">
        <f>VALUE(Table1[[#This Row],[Planned Test Hours]])</f>
        <v>0</v>
      </c>
      <c r="AN749" s="13"/>
      <c r="AO749" s="13" t="s">
        <v>755</v>
      </c>
      <c r="AP749" s="13"/>
      <c r="AQ749" s="13"/>
      <c r="AR749" s="13"/>
      <c r="AS749" s="13"/>
      <c r="AT749" s="13"/>
      <c r="AU749" s="13"/>
      <c r="AV749" s="17"/>
    </row>
    <row r="750" spans="1:48" ht="14.4" x14ac:dyDescent="0.3">
      <c r="A750" s="8">
        <v>196</v>
      </c>
      <c r="B750" s="9">
        <v>44511.57708333333</v>
      </c>
      <c r="C750" s="9">
        <v>44511.577777777777</v>
      </c>
      <c r="D750" s="7" t="s">
        <v>418</v>
      </c>
      <c r="E750" s="7" t="s">
        <v>419</v>
      </c>
      <c r="F750" s="7" t="s">
        <v>419</v>
      </c>
      <c r="G750" s="10">
        <v>44511</v>
      </c>
      <c r="H750" s="7" t="s">
        <v>839</v>
      </c>
      <c r="I750" s="7">
        <v>11</v>
      </c>
      <c r="J750" s="7" t="s">
        <v>51</v>
      </c>
      <c r="K750" s="7" t="s">
        <v>790</v>
      </c>
      <c r="L750" s="7" t="s">
        <v>53</v>
      </c>
      <c r="M750" s="7">
        <v>1</v>
      </c>
      <c r="N750" s="7" t="s">
        <v>54</v>
      </c>
      <c r="O750" s="7"/>
      <c r="P750" s="7" t="s">
        <v>55</v>
      </c>
      <c r="Q750" s="7">
        <v>0</v>
      </c>
      <c r="R750" s="7" t="s">
        <v>55</v>
      </c>
      <c r="S750" s="7" t="s">
        <v>55</v>
      </c>
      <c r="T750" s="7" t="s">
        <v>55</v>
      </c>
      <c r="U750" s="7" t="s">
        <v>56</v>
      </c>
      <c r="V750" s="7"/>
      <c r="W750" s="7"/>
      <c r="X750" s="7"/>
      <c r="Y750" s="7">
        <v>0</v>
      </c>
      <c r="Z750" s="19" cm="1">
        <f t="array" ref="Z750">MAX(VALUE(Table1[[#This Row],[Enter measured harness resistance value (1st measurement)]:[Enter measured harness resistance value (3rd measurement)]]))</f>
        <v>0</v>
      </c>
      <c r="AA750" s="19" cm="1">
        <f t="array" ref="AA750">MIN(VALUE(Table1[[#This Row],[Enter measured harness resistance value (1st measurement)]:[Enter measured harness resistance value (3rd measurement)]]))</f>
        <v>0</v>
      </c>
      <c r="AB750" s="19">
        <f>IF(ISBLANK(Table1[[#This Row],[Enter measured harness resistance value (1st measurement)]]), 0, 1)</f>
        <v>0</v>
      </c>
      <c r="AC750" s="7">
        <v>0</v>
      </c>
      <c r="AD750" s="7"/>
      <c r="AE750" s="7" t="s">
        <v>57</v>
      </c>
      <c r="AF750" s="7"/>
      <c r="AG750" s="7"/>
      <c r="AH750" s="7"/>
      <c r="AI750" s="7"/>
      <c r="AJ750" s="7" t="s">
        <v>58</v>
      </c>
      <c r="AK750" s="7"/>
      <c r="AL750" s="7"/>
      <c r="AM750" s="7">
        <f>VALUE(Table1[[#This Row],[Planned Test Hours]])</f>
        <v>0</v>
      </c>
      <c r="AN750" s="7"/>
      <c r="AO750" s="7" t="s">
        <v>755</v>
      </c>
      <c r="AP750" s="7"/>
      <c r="AQ750" s="7"/>
      <c r="AR750" s="7"/>
      <c r="AS750" s="7"/>
      <c r="AT750" s="7"/>
      <c r="AU750" s="7"/>
      <c r="AV750" s="11"/>
    </row>
    <row r="751" spans="1:48" ht="14.4" x14ac:dyDescent="0.3">
      <c r="A751" s="12">
        <v>197</v>
      </c>
      <c r="B751" s="14">
        <v>44511.577777777777</v>
      </c>
      <c r="C751" s="14">
        <v>44511.578472222223</v>
      </c>
      <c r="D751" s="13" t="s">
        <v>418</v>
      </c>
      <c r="E751" s="13" t="s">
        <v>419</v>
      </c>
      <c r="F751" s="13" t="s">
        <v>419</v>
      </c>
      <c r="G751" s="15">
        <v>44511</v>
      </c>
      <c r="H751" s="13" t="s">
        <v>840</v>
      </c>
      <c r="I751" s="13">
        <v>7</v>
      </c>
      <c r="J751" s="13" t="s">
        <v>51</v>
      </c>
      <c r="K751" s="13" t="s">
        <v>790</v>
      </c>
      <c r="L751" s="13" t="s">
        <v>53</v>
      </c>
      <c r="M751" s="13">
        <v>1</v>
      </c>
      <c r="N751" s="13" t="s">
        <v>54</v>
      </c>
      <c r="O751" s="13"/>
      <c r="P751" s="13" t="s">
        <v>55</v>
      </c>
      <c r="Q751" s="13">
        <v>0</v>
      </c>
      <c r="R751" s="13" t="s">
        <v>55</v>
      </c>
      <c r="S751" s="13" t="s">
        <v>55</v>
      </c>
      <c r="T751" s="13" t="s">
        <v>55</v>
      </c>
      <c r="U751" s="13" t="s">
        <v>56</v>
      </c>
      <c r="V751" s="13"/>
      <c r="W751" s="13"/>
      <c r="X751" s="13"/>
      <c r="Y751" s="13">
        <v>0</v>
      </c>
      <c r="Z751" s="21" cm="1">
        <f t="array" ref="Z751">MAX(VALUE(Table1[[#This Row],[Enter measured harness resistance value (1st measurement)]:[Enter measured harness resistance value (3rd measurement)]]))</f>
        <v>0</v>
      </c>
      <c r="AA751" s="21" cm="1">
        <f t="array" ref="AA751">MIN(VALUE(Table1[[#This Row],[Enter measured harness resistance value (1st measurement)]:[Enter measured harness resistance value (3rd measurement)]]))</f>
        <v>0</v>
      </c>
      <c r="AB751" s="21">
        <f>IF(ISBLANK(Table1[[#This Row],[Enter measured harness resistance value (1st measurement)]]), 0, 1)</f>
        <v>0</v>
      </c>
      <c r="AC751" s="13">
        <v>0</v>
      </c>
      <c r="AD751" s="13"/>
      <c r="AE751" s="13" t="s">
        <v>57</v>
      </c>
      <c r="AF751" s="13"/>
      <c r="AG751" s="13"/>
      <c r="AH751" s="13"/>
      <c r="AI751" s="13"/>
      <c r="AJ751" s="13" t="s">
        <v>58</v>
      </c>
      <c r="AK751" s="13"/>
      <c r="AL751" s="13"/>
      <c r="AM751" s="13">
        <f>VALUE(Table1[[#This Row],[Planned Test Hours]])</f>
        <v>0</v>
      </c>
      <c r="AN751" s="13"/>
      <c r="AO751" s="13" t="s">
        <v>755</v>
      </c>
      <c r="AP751" s="13"/>
      <c r="AQ751" s="13"/>
      <c r="AR751" s="13"/>
      <c r="AS751" s="13"/>
      <c r="AT751" s="13"/>
      <c r="AU751" s="13"/>
      <c r="AV751" s="17"/>
    </row>
    <row r="752" spans="1:48" ht="14.4" x14ac:dyDescent="0.3">
      <c r="A752" s="8">
        <v>198</v>
      </c>
      <c r="B752" s="9">
        <v>44511.584027777775</v>
      </c>
      <c r="C752" s="9">
        <v>44511.590277777781</v>
      </c>
      <c r="D752" s="7" t="s">
        <v>418</v>
      </c>
      <c r="E752" s="7" t="s">
        <v>419</v>
      </c>
      <c r="F752" s="7" t="s">
        <v>419</v>
      </c>
      <c r="G752" s="10">
        <v>44511</v>
      </c>
      <c r="H752" s="7" t="s">
        <v>841</v>
      </c>
      <c r="I752" s="7">
        <v>31</v>
      </c>
      <c r="J752" s="7" t="s">
        <v>51</v>
      </c>
      <c r="K752" s="7" t="s">
        <v>790</v>
      </c>
      <c r="L752" s="7" t="s">
        <v>53</v>
      </c>
      <c r="M752" s="7">
        <v>1</v>
      </c>
      <c r="N752" s="7" t="s">
        <v>54</v>
      </c>
      <c r="O752" s="7"/>
      <c r="P752" s="7" t="s">
        <v>55</v>
      </c>
      <c r="Q752" s="7">
        <v>0</v>
      </c>
      <c r="R752" s="7" t="s">
        <v>55</v>
      </c>
      <c r="S752" s="7" t="s">
        <v>55</v>
      </c>
      <c r="T752" s="7" t="s">
        <v>55</v>
      </c>
      <c r="U752" s="7" t="s">
        <v>56</v>
      </c>
      <c r="V752" s="7"/>
      <c r="W752" s="7"/>
      <c r="X752" s="7"/>
      <c r="Y752" s="7">
        <v>0</v>
      </c>
      <c r="Z752" s="19" cm="1">
        <f t="array" ref="Z752">MAX(VALUE(Table1[[#This Row],[Enter measured harness resistance value (1st measurement)]:[Enter measured harness resistance value (3rd measurement)]]))</f>
        <v>0</v>
      </c>
      <c r="AA752" s="19" cm="1">
        <f t="array" ref="AA752">MIN(VALUE(Table1[[#This Row],[Enter measured harness resistance value (1st measurement)]:[Enter measured harness resistance value (3rd measurement)]]))</f>
        <v>0</v>
      </c>
      <c r="AB752" s="19">
        <f>IF(ISBLANK(Table1[[#This Row],[Enter measured harness resistance value (1st measurement)]]), 0, 1)</f>
        <v>0</v>
      </c>
      <c r="AC752" s="7">
        <v>0</v>
      </c>
      <c r="AD752" s="7"/>
      <c r="AE752" s="7" t="s">
        <v>57</v>
      </c>
      <c r="AF752" s="7"/>
      <c r="AG752" s="7"/>
      <c r="AH752" s="7"/>
      <c r="AI752" s="7"/>
      <c r="AJ752" s="7" t="s">
        <v>58</v>
      </c>
      <c r="AK752" s="7"/>
      <c r="AL752" s="7"/>
      <c r="AM752" s="7">
        <f>VALUE(Table1[[#This Row],[Planned Test Hours]])</f>
        <v>0</v>
      </c>
      <c r="AN752" s="7"/>
      <c r="AO752" s="7" t="s">
        <v>755</v>
      </c>
      <c r="AP752" s="7"/>
      <c r="AQ752" s="7"/>
      <c r="AR752" s="7"/>
      <c r="AS752" s="7"/>
      <c r="AT752" s="7"/>
      <c r="AU752" s="7"/>
      <c r="AV752" s="11"/>
    </row>
    <row r="753" spans="1:48" ht="14.4" x14ac:dyDescent="0.3">
      <c r="A753" s="12">
        <v>199</v>
      </c>
      <c r="B753" s="14">
        <v>44511.590277777781</v>
      </c>
      <c r="C753" s="14">
        <v>44511.59097222222</v>
      </c>
      <c r="D753" s="13" t="s">
        <v>418</v>
      </c>
      <c r="E753" s="13" t="s">
        <v>419</v>
      </c>
      <c r="F753" s="13" t="s">
        <v>419</v>
      </c>
      <c r="G753" s="15">
        <v>44511</v>
      </c>
      <c r="H753" s="13" t="s">
        <v>842</v>
      </c>
      <c r="I753" s="13">
        <v>28</v>
      </c>
      <c r="J753" s="13" t="s">
        <v>51</v>
      </c>
      <c r="K753" s="13" t="s">
        <v>790</v>
      </c>
      <c r="L753" s="13" t="s">
        <v>53</v>
      </c>
      <c r="M753" s="13">
        <v>1</v>
      </c>
      <c r="N753" s="13" t="s">
        <v>54</v>
      </c>
      <c r="O753" s="13"/>
      <c r="P753" s="13" t="s">
        <v>55</v>
      </c>
      <c r="Q753" s="13">
        <v>0</v>
      </c>
      <c r="R753" s="13" t="s">
        <v>55</v>
      </c>
      <c r="S753" s="13" t="s">
        <v>55</v>
      </c>
      <c r="T753" s="13" t="s">
        <v>55</v>
      </c>
      <c r="U753" s="13" t="s">
        <v>56</v>
      </c>
      <c r="V753" s="13"/>
      <c r="W753" s="13"/>
      <c r="X753" s="13"/>
      <c r="Y753" s="13">
        <v>0</v>
      </c>
      <c r="Z753" s="21" cm="1">
        <f t="array" ref="Z753">MAX(VALUE(Table1[[#This Row],[Enter measured harness resistance value (1st measurement)]:[Enter measured harness resistance value (3rd measurement)]]))</f>
        <v>0</v>
      </c>
      <c r="AA753" s="21" cm="1">
        <f t="array" ref="AA753">MIN(VALUE(Table1[[#This Row],[Enter measured harness resistance value (1st measurement)]:[Enter measured harness resistance value (3rd measurement)]]))</f>
        <v>0</v>
      </c>
      <c r="AB753" s="21">
        <f>IF(ISBLANK(Table1[[#This Row],[Enter measured harness resistance value (1st measurement)]]), 0, 1)</f>
        <v>0</v>
      </c>
      <c r="AC753" s="13">
        <v>0</v>
      </c>
      <c r="AD753" s="13"/>
      <c r="AE753" s="13" t="s">
        <v>57</v>
      </c>
      <c r="AF753" s="13"/>
      <c r="AG753" s="13"/>
      <c r="AH753" s="13"/>
      <c r="AI753" s="13"/>
      <c r="AJ753" s="13" t="s">
        <v>58</v>
      </c>
      <c r="AK753" s="13"/>
      <c r="AL753" s="13"/>
      <c r="AM753" s="13">
        <f>VALUE(Table1[[#This Row],[Planned Test Hours]])</f>
        <v>0</v>
      </c>
      <c r="AN753" s="13"/>
      <c r="AO753" s="13" t="s">
        <v>755</v>
      </c>
      <c r="AP753" s="13"/>
      <c r="AQ753" s="13"/>
      <c r="AR753" s="13"/>
      <c r="AS753" s="13"/>
      <c r="AT753" s="13"/>
      <c r="AU753" s="13"/>
      <c r="AV753" s="17"/>
    </row>
    <row r="754" spans="1:48" ht="14.4" x14ac:dyDescent="0.3">
      <c r="A754" s="8">
        <v>200</v>
      </c>
      <c r="B754" s="9">
        <v>44511.59097222222</v>
      </c>
      <c r="C754" s="9">
        <v>44511.591666666667</v>
      </c>
      <c r="D754" s="7" t="s">
        <v>418</v>
      </c>
      <c r="E754" s="7" t="s">
        <v>419</v>
      </c>
      <c r="F754" s="7" t="s">
        <v>419</v>
      </c>
      <c r="G754" s="10">
        <v>44511</v>
      </c>
      <c r="H754" s="7" t="s">
        <v>843</v>
      </c>
      <c r="I754" s="7">
        <v>27</v>
      </c>
      <c r="J754" s="7" t="s">
        <v>51</v>
      </c>
      <c r="K754" s="7" t="s">
        <v>790</v>
      </c>
      <c r="L754" s="7" t="s">
        <v>53</v>
      </c>
      <c r="M754" s="7">
        <v>1</v>
      </c>
      <c r="N754" s="7" t="s">
        <v>54</v>
      </c>
      <c r="O754" s="7"/>
      <c r="P754" s="7" t="s">
        <v>55</v>
      </c>
      <c r="Q754" s="7">
        <v>0</v>
      </c>
      <c r="R754" s="7" t="s">
        <v>55</v>
      </c>
      <c r="S754" s="7" t="s">
        <v>55</v>
      </c>
      <c r="T754" s="7" t="s">
        <v>55</v>
      </c>
      <c r="U754" s="7" t="s">
        <v>56</v>
      </c>
      <c r="V754" s="7"/>
      <c r="W754" s="7"/>
      <c r="X754" s="7"/>
      <c r="Y754" s="7">
        <v>0</v>
      </c>
      <c r="Z754" s="19" cm="1">
        <f t="array" ref="Z754">MAX(VALUE(Table1[[#This Row],[Enter measured harness resistance value (1st measurement)]:[Enter measured harness resistance value (3rd measurement)]]))</f>
        <v>0</v>
      </c>
      <c r="AA754" s="19" cm="1">
        <f t="array" ref="AA754">MIN(VALUE(Table1[[#This Row],[Enter measured harness resistance value (1st measurement)]:[Enter measured harness resistance value (3rd measurement)]]))</f>
        <v>0</v>
      </c>
      <c r="AB754" s="19">
        <f>IF(ISBLANK(Table1[[#This Row],[Enter measured harness resistance value (1st measurement)]]), 0, 1)</f>
        <v>0</v>
      </c>
      <c r="AC754" s="7">
        <v>0</v>
      </c>
      <c r="AD754" s="7"/>
      <c r="AE754" s="7" t="s">
        <v>57</v>
      </c>
      <c r="AF754" s="7"/>
      <c r="AG754" s="7"/>
      <c r="AH754" s="7"/>
      <c r="AI754" s="7"/>
      <c r="AJ754" s="7" t="s">
        <v>58</v>
      </c>
      <c r="AK754" s="7"/>
      <c r="AL754" s="7"/>
      <c r="AM754" s="7">
        <f>VALUE(Table1[[#This Row],[Planned Test Hours]])</f>
        <v>0</v>
      </c>
      <c r="AN754" s="7"/>
      <c r="AO754" s="7" t="s">
        <v>755</v>
      </c>
      <c r="AP754" s="7"/>
      <c r="AQ754" s="7"/>
      <c r="AR754" s="7"/>
      <c r="AS754" s="7"/>
      <c r="AT754" s="7"/>
      <c r="AU754" s="7"/>
      <c r="AV754" s="11"/>
    </row>
    <row r="755" spans="1:48" ht="14.4" x14ac:dyDescent="0.3">
      <c r="A755" s="12">
        <v>201</v>
      </c>
      <c r="B755" s="14">
        <v>44511.591666666667</v>
      </c>
      <c r="C755" s="14">
        <v>44511.592361111114</v>
      </c>
      <c r="D755" s="13" t="s">
        <v>418</v>
      </c>
      <c r="E755" s="13" t="s">
        <v>419</v>
      </c>
      <c r="F755" s="13" t="s">
        <v>419</v>
      </c>
      <c r="G755" s="15">
        <v>44511</v>
      </c>
      <c r="H755" s="13" t="s">
        <v>844</v>
      </c>
      <c r="I755" s="13">
        <v>25</v>
      </c>
      <c r="J755" s="13" t="s">
        <v>51</v>
      </c>
      <c r="K755" s="13" t="s">
        <v>790</v>
      </c>
      <c r="L755" s="13" t="s">
        <v>53</v>
      </c>
      <c r="M755" s="13">
        <v>1</v>
      </c>
      <c r="N755" s="13" t="s">
        <v>54</v>
      </c>
      <c r="O755" s="13"/>
      <c r="P755" s="13" t="s">
        <v>55</v>
      </c>
      <c r="Q755" s="13">
        <v>0</v>
      </c>
      <c r="R755" s="13" t="s">
        <v>55</v>
      </c>
      <c r="S755" s="13" t="s">
        <v>55</v>
      </c>
      <c r="T755" s="13" t="s">
        <v>55</v>
      </c>
      <c r="U755" s="13" t="s">
        <v>56</v>
      </c>
      <c r="V755" s="13"/>
      <c r="W755" s="13"/>
      <c r="X755" s="13"/>
      <c r="Y755" s="13">
        <v>0</v>
      </c>
      <c r="Z755" s="21" cm="1">
        <f t="array" ref="Z755">MAX(VALUE(Table1[[#This Row],[Enter measured harness resistance value (1st measurement)]:[Enter measured harness resistance value (3rd measurement)]]))</f>
        <v>0</v>
      </c>
      <c r="AA755" s="21" cm="1">
        <f t="array" ref="AA755">MIN(VALUE(Table1[[#This Row],[Enter measured harness resistance value (1st measurement)]:[Enter measured harness resistance value (3rd measurement)]]))</f>
        <v>0</v>
      </c>
      <c r="AB755" s="21">
        <f>IF(ISBLANK(Table1[[#This Row],[Enter measured harness resistance value (1st measurement)]]), 0, 1)</f>
        <v>0</v>
      </c>
      <c r="AC755" s="13">
        <v>0</v>
      </c>
      <c r="AD755" s="13"/>
      <c r="AE755" s="13" t="s">
        <v>57</v>
      </c>
      <c r="AF755" s="13"/>
      <c r="AG755" s="13"/>
      <c r="AH755" s="13"/>
      <c r="AI755" s="13"/>
      <c r="AJ755" s="13" t="s">
        <v>58</v>
      </c>
      <c r="AK755" s="13"/>
      <c r="AL755" s="13"/>
      <c r="AM755" s="13">
        <f>VALUE(Table1[[#This Row],[Planned Test Hours]])</f>
        <v>0</v>
      </c>
      <c r="AN755" s="13"/>
      <c r="AO755" s="13" t="s">
        <v>755</v>
      </c>
      <c r="AP755" s="13"/>
      <c r="AQ755" s="13"/>
      <c r="AR755" s="13"/>
      <c r="AS755" s="13"/>
      <c r="AT755" s="13"/>
      <c r="AU755" s="13"/>
      <c r="AV755" s="17"/>
    </row>
    <row r="756" spans="1:48" ht="14.4" x14ac:dyDescent="0.3">
      <c r="A756" s="8">
        <v>202</v>
      </c>
      <c r="B756" s="9">
        <v>44511.592361111114</v>
      </c>
      <c r="C756" s="9">
        <v>44511.593055555553</v>
      </c>
      <c r="D756" s="7" t="s">
        <v>418</v>
      </c>
      <c r="E756" s="7" t="s">
        <v>419</v>
      </c>
      <c r="F756" s="7" t="s">
        <v>419</v>
      </c>
      <c r="G756" s="10">
        <v>44511</v>
      </c>
      <c r="H756" s="7" t="s">
        <v>845</v>
      </c>
      <c r="I756" s="7">
        <v>16</v>
      </c>
      <c r="J756" s="7" t="s">
        <v>51</v>
      </c>
      <c r="K756" s="7" t="s">
        <v>790</v>
      </c>
      <c r="L756" s="7" t="s">
        <v>53</v>
      </c>
      <c r="M756" s="7">
        <v>1</v>
      </c>
      <c r="N756" s="7" t="s">
        <v>54</v>
      </c>
      <c r="O756" s="7"/>
      <c r="P756" s="7" t="s">
        <v>55</v>
      </c>
      <c r="Q756" s="7">
        <v>0</v>
      </c>
      <c r="R756" s="7" t="s">
        <v>55</v>
      </c>
      <c r="S756" s="7" t="s">
        <v>55</v>
      </c>
      <c r="T756" s="7" t="s">
        <v>55</v>
      </c>
      <c r="U756" s="7" t="s">
        <v>56</v>
      </c>
      <c r="V756" s="7"/>
      <c r="W756" s="7"/>
      <c r="X756" s="7"/>
      <c r="Y756" s="7">
        <v>0</v>
      </c>
      <c r="Z756" s="19" cm="1">
        <f t="array" ref="Z756">MAX(VALUE(Table1[[#This Row],[Enter measured harness resistance value (1st measurement)]:[Enter measured harness resistance value (3rd measurement)]]))</f>
        <v>0</v>
      </c>
      <c r="AA756" s="19" cm="1">
        <f t="array" ref="AA756">MIN(VALUE(Table1[[#This Row],[Enter measured harness resistance value (1st measurement)]:[Enter measured harness resistance value (3rd measurement)]]))</f>
        <v>0</v>
      </c>
      <c r="AB756" s="19">
        <f>IF(ISBLANK(Table1[[#This Row],[Enter measured harness resistance value (1st measurement)]]), 0, 1)</f>
        <v>0</v>
      </c>
      <c r="AC756" s="7">
        <v>0</v>
      </c>
      <c r="AD756" s="7"/>
      <c r="AE756" s="7" t="s">
        <v>57</v>
      </c>
      <c r="AF756" s="7"/>
      <c r="AG756" s="7"/>
      <c r="AH756" s="7"/>
      <c r="AI756" s="7"/>
      <c r="AJ756" s="7" t="s">
        <v>58</v>
      </c>
      <c r="AK756" s="7"/>
      <c r="AL756" s="7"/>
      <c r="AM756" s="7">
        <f>VALUE(Table1[[#This Row],[Planned Test Hours]])</f>
        <v>0</v>
      </c>
      <c r="AN756" s="7"/>
      <c r="AO756" s="7" t="s">
        <v>755</v>
      </c>
      <c r="AP756" s="7"/>
      <c r="AQ756" s="7"/>
      <c r="AR756" s="7"/>
      <c r="AS756" s="7"/>
      <c r="AT756" s="7"/>
      <c r="AU756" s="7"/>
      <c r="AV756" s="11"/>
    </row>
    <row r="757" spans="1:48" ht="14.4" x14ac:dyDescent="0.3">
      <c r="A757" s="12">
        <v>203</v>
      </c>
      <c r="B757" s="14">
        <v>44511.599305555559</v>
      </c>
      <c r="C757" s="14">
        <v>44511.6</v>
      </c>
      <c r="D757" s="13" t="s">
        <v>418</v>
      </c>
      <c r="E757" s="13" t="s">
        <v>419</v>
      </c>
      <c r="F757" s="13" t="s">
        <v>419</v>
      </c>
      <c r="G757" s="15">
        <v>44511</v>
      </c>
      <c r="H757" s="13" t="s">
        <v>846</v>
      </c>
      <c r="I757" s="13">
        <v>15</v>
      </c>
      <c r="J757" s="13" t="s">
        <v>51</v>
      </c>
      <c r="K757" s="13" t="s">
        <v>790</v>
      </c>
      <c r="L757" s="13" t="s">
        <v>53</v>
      </c>
      <c r="M757" s="13">
        <v>1</v>
      </c>
      <c r="N757" s="13" t="s">
        <v>54</v>
      </c>
      <c r="O757" s="13"/>
      <c r="P757" s="13" t="s">
        <v>55</v>
      </c>
      <c r="Q757" s="13">
        <v>0</v>
      </c>
      <c r="R757" s="13" t="s">
        <v>55</v>
      </c>
      <c r="S757" s="13" t="s">
        <v>55</v>
      </c>
      <c r="T757" s="13" t="s">
        <v>55</v>
      </c>
      <c r="U757" s="13" t="s">
        <v>56</v>
      </c>
      <c r="V757" s="13"/>
      <c r="W757" s="13"/>
      <c r="X757" s="13"/>
      <c r="Y757" s="13">
        <v>0</v>
      </c>
      <c r="Z757" s="21" cm="1">
        <f t="array" ref="Z757">MAX(VALUE(Table1[[#This Row],[Enter measured harness resistance value (1st measurement)]:[Enter measured harness resistance value (3rd measurement)]]))</f>
        <v>0</v>
      </c>
      <c r="AA757" s="21" cm="1">
        <f t="array" ref="AA757">MIN(VALUE(Table1[[#This Row],[Enter measured harness resistance value (1st measurement)]:[Enter measured harness resistance value (3rd measurement)]]))</f>
        <v>0</v>
      </c>
      <c r="AB757" s="21">
        <f>IF(ISBLANK(Table1[[#This Row],[Enter measured harness resistance value (1st measurement)]]), 0, 1)</f>
        <v>0</v>
      </c>
      <c r="AC757" s="13">
        <v>0</v>
      </c>
      <c r="AD757" s="13"/>
      <c r="AE757" s="13" t="s">
        <v>57</v>
      </c>
      <c r="AF757" s="13"/>
      <c r="AG757" s="13"/>
      <c r="AH757" s="13"/>
      <c r="AI757" s="13"/>
      <c r="AJ757" s="13" t="s">
        <v>58</v>
      </c>
      <c r="AK757" s="13"/>
      <c r="AL757" s="13"/>
      <c r="AM757" s="13">
        <f>VALUE(Table1[[#This Row],[Planned Test Hours]])</f>
        <v>0</v>
      </c>
      <c r="AN757" s="13"/>
      <c r="AO757" s="13" t="s">
        <v>755</v>
      </c>
      <c r="AP757" s="13"/>
      <c r="AQ757" s="13"/>
      <c r="AR757" s="13"/>
      <c r="AS757" s="13"/>
      <c r="AT757" s="13"/>
      <c r="AU757" s="13"/>
      <c r="AV757" s="17"/>
    </row>
    <row r="758" spans="1:48" ht="14.4" x14ac:dyDescent="0.3">
      <c r="A758" s="8">
        <v>204</v>
      </c>
      <c r="B758" s="9">
        <v>44511.6</v>
      </c>
      <c r="C758" s="9">
        <v>44511.6</v>
      </c>
      <c r="D758" s="7" t="s">
        <v>418</v>
      </c>
      <c r="E758" s="7" t="s">
        <v>419</v>
      </c>
      <c r="F758" s="7" t="s">
        <v>419</v>
      </c>
      <c r="G758" s="10">
        <v>44511</v>
      </c>
      <c r="H758" s="7" t="s">
        <v>847</v>
      </c>
      <c r="I758" s="7">
        <v>29</v>
      </c>
      <c r="J758" s="7" t="s">
        <v>51</v>
      </c>
      <c r="K758" s="7" t="s">
        <v>790</v>
      </c>
      <c r="L758" s="7" t="s">
        <v>53</v>
      </c>
      <c r="M758" s="7">
        <v>1</v>
      </c>
      <c r="N758" s="7" t="s">
        <v>54</v>
      </c>
      <c r="O758" s="7"/>
      <c r="P758" s="7" t="s">
        <v>55</v>
      </c>
      <c r="Q758" s="7">
        <v>0</v>
      </c>
      <c r="R758" s="7" t="s">
        <v>55</v>
      </c>
      <c r="S758" s="7" t="s">
        <v>55</v>
      </c>
      <c r="T758" s="7" t="s">
        <v>55</v>
      </c>
      <c r="U758" s="7" t="s">
        <v>56</v>
      </c>
      <c r="V758" s="7"/>
      <c r="W758" s="7"/>
      <c r="X758" s="7"/>
      <c r="Y758" s="7">
        <v>0</v>
      </c>
      <c r="Z758" s="19" cm="1">
        <f t="array" ref="Z758">MAX(VALUE(Table1[[#This Row],[Enter measured harness resistance value (1st measurement)]:[Enter measured harness resistance value (3rd measurement)]]))</f>
        <v>0</v>
      </c>
      <c r="AA758" s="19" cm="1">
        <f t="array" ref="AA758">MIN(VALUE(Table1[[#This Row],[Enter measured harness resistance value (1st measurement)]:[Enter measured harness resistance value (3rd measurement)]]))</f>
        <v>0</v>
      </c>
      <c r="AB758" s="19">
        <f>IF(ISBLANK(Table1[[#This Row],[Enter measured harness resistance value (1st measurement)]]), 0, 1)</f>
        <v>0</v>
      </c>
      <c r="AC758" s="7">
        <v>0</v>
      </c>
      <c r="AD758" s="7"/>
      <c r="AE758" s="7" t="s">
        <v>57</v>
      </c>
      <c r="AF758" s="7"/>
      <c r="AG758" s="7"/>
      <c r="AH758" s="7"/>
      <c r="AI758" s="7"/>
      <c r="AJ758" s="7" t="s">
        <v>58</v>
      </c>
      <c r="AK758" s="7"/>
      <c r="AL758" s="7"/>
      <c r="AM758" s="7">
        <f>VALUE(Table1[[#This Row],[Planned Test Hours]])</f>
        <v>0</v>
      </c>
      <c r="AN758" s="7"/>
      <c r="AO758" s="7" t="s">
        <v>755</v>
      </c>
      <c r="AP758" s="7"/>
      <c r="AQ758" s="7"/>
      <c r="AR758" s="7"/>
      <c r="AS758" s="7"/>
      <c r="AT758" s="7"/>
      <c r="AU758" s="7"/>
      <c r="AV758" s="11"/>
    </row>
    <row r="759" spans="1:48" ht="14.4" x14ac:dyDescent="0.3">
      <c r="A759" s="12">
        <v>205</v>
      </c>
      <c r="B759" s="14">
        <v>44511.6</v>
      </c>
      <c r="C759" s="14">
        <v>44511.600694444445</v>
      </c>
      <c r="D759" s="13" t="s">
        <v>418</v>
      </c>
      <c r="E759" s="13" t="s">
        <v>419</v>
      </c>
      <c r="F759" s="13" t="s">
        <v>419</v>
      </c>
      <c r="G759" s="15">
        <v>44511</v>
      </c>
      <c r="H759" s="13" t="s">
        <v>848</v>
      </c>
      <c r="I759" s="13">
        <v>26</v>
      </c>
      <c r="J759" s="13" t="s">
        <v>51</v>
      </c>
      <c r="K759" s="13" t="s">
        <v>790</v>
      </c>
      <c r="L759" s="13" t="s">
        <v>53</v>
      </c>
      <c r="M759" s="13">
        <v>1</v>
      </c>
      <c r="N759" s="13" t="s">
        <v>54</v>
      </c>
      <c r="O759" s="13"/>
      <c r="P759" s="13" t="s">
        <v>55</v>
      </c>
      <c r="Q759" s="13">
        <v>0</v>
      </c>
      <c r="R759" s="13" t="s">
        <v>55</v>
      </c>
      <c r="S759" s="13" t="s">
        <v>55</v>
      </c>
      <c r="T759" s="13" t="s">
        <v>55</v>
      </c>
      <c r="U759" s="13" t="s">
        <v>56</v>
      </c>
      <c r="V759" s="13"/>
      <c r="W759" s="13"/>
      <c r="X759" s="13"/>
      <c r="Y759" s="13">
        <v>0</v>
      </c>
      <c r="Z759" s="21" cm="1">
        <f t="array" ref="Z759">MAX(VALUE(Table1[[#This Row],[Enter measured harness resistance value (1st measurement)]:[Enter measured harness resistance value (3rd measurement)]]))</f>
        <v>0</v>
      </c>
      <c r="AA759" s="21" cm="1">
        <f t="array" ref="AA759">MIN(VALUE(Table1[[#This Row],[Enter measured harness resistance value (1st measurement)]:[Enter measured harness resistance value (3rd measurement)]]))</f>
        <v>0</v>
      </c>
      <c r="AB759" s="21">
        <f>IF(ISBLANK(Table1[[#This Row],[Enter measured harness resistance value (1st measurement)]]), 0, 1)</f>
        <v>0</v>
      </c>
      <c r="AC759" s="13">
        <v>0</v>
      </c>
      <c r="AD759" s="13"/>
      <c r="AE759" s="13" t="s">
        <v>57</v>
      </c>
      <c r="AF759" s="13"/>
      <c r="AG759" s="13"/>
      <c r="AH759" s="13"/>
      <c r="AI759" s="13"/>
      <c r="AJ759" s="13" t="s">
        <v>58</v>
      </c>
      <c r="AK759" s="13"/>
      <c r="AL759" s="13"/>
      <c r="AM759" s="13">
        <f>VALUE(Table1[[#This Row],[Planned Test Hours]])</f>
        <v>0</v>
      </c>
      <c r="AN759" s="13"/>
      <c r="AO759" s="13" t="s">
        <v>755</v>
      </c>
      <c r="AP759" s="13"/>
      <c r="AQ759" s="13"/>
      <c r="AR759" s="13"/>
      <c r="AS759" s="13"/>
      <c r="AT759" s="13"/>
      <c r="AU759" s="13"/>
      <c r="AV759" s="17"/>
    </row>
    <row r="760" spans="1:48" ht="14.4" x14ac:dyDescent="0.3">
      <c r="A760" s="8">
        <v>206</v>
      </c>
      <c r="B760" s="9">
        <v>44511.600694444445</v>
      </c>
      <c r="C760" s="9">
        <v>44511.601388888892</v>
      </c>
      <c r="D760" s="7" t="s">
        <v>418</v>
      </c>
      <c r="E760" s="7" t="s">
        <v>419</v>
      </c>
      <c r="F760" s="7" t="s">
        <v>419</v>
      </c>
      <c r="G760" s="10">
        <v>44511</v>
      </c>
      <c r="H760" s="7" t="s">
        <v>849</v>
      </c>
      <c r="I760" s="7">
        <v>14</v>
      </c>
      <c r="J760" s="7" t="s">
        <v>51</v>
      </c>
      <c r="K760" s="7" t="s">
        <v>790</v>
      </c>
      <c r="L760" s="7" t="s">
        <v>53</v>
      </c>
      <c r="M760" s="7">
        <v>1</v>
      </c>
      <c r="N760" s="7" t="s">
        <v>54</v>
      </c>
      <c r="O760" s="7"/>
      <c r="P760" s="7" t="s">
        <v>55</v>
      </c>
      <c r="Q760" s="7">
        <v>0</v>
      </c>
      <c r="R760" s="7" t="s">
        <v>55</v>
      </c>
      <c r="S760" s="7" t="s">
        <v>55</v>
      </c>
      <c r="T760" s="7" t="s">
        <v>55</v>
      </c>
      <c r="U760" s="7" t="s">
        <v>56</v>
      </c>
      <c r="V760" s="7"/>
      <c r="W760" s="7"/>
      <c r="X760" s="7"/>
      <c r="Y760" s="7">
        <v>0</v>
      </c>
      <c r="Z760" s="19" cm="1">
        <f t="array" ref="Z760">MAX(VALUE(Table1[[#This Row],[Enter measured harness resistance value (1st measurement)]:[Enter measured harness resistance value (3rd measurement)]]))</f>
        <v>0</v>
      </c>
      <c r="AA760" s="19" cm="1">
        <f t="array" ref="AA760">MIN(VALUE(Table1[[#This Row],[Enter measured harness resistance value (1st measurement)]:[Enter measured harness resistance value (3rd measurement)]]))</f>
        <v>0</v>
      </c>
      <c r="AB760" s="19">
        <f>IF(ISBLANK(Table1[[#This Row],[Enter measured harness resistance value (1st measurement)]]), 0, 1)</f>
        <v>0</v>
      </c>
      <c r="AC760" s="7">
        <v>0</v>
      </c>
      <c r="AD760" s="7"/>
      <c r="AE760" s="7" t="s">
        <v>57</v>
      </c>
      <c r="AF760" s="7"/>
      <c r="AG760" s="7"/>
      <c r="AH760" s="7"/>
      <c r="AI760" s="7"/>
      <c r="AJ760" s="7" t="s">
        <v>58</v>
      </c>
      <c r="AK760" s="7"/>
      <c r="AL760" s="7"/>
      <c r="AM760" s="7">
        <f>VALUE(Table1[[#This Row],[Planned Test Hours]])</f>
        <v>0</v>
      </c>
      <c r="AN760" s="7"/>
      <c r="AO760" s="7" t="s">
        <v>755</v>
      </c>
      <c r="AP760" s="7"/>
      <c r="AQ760" s="7"/>
      <c r="AR760" s="7"/>
      <c r="AS760" s="7"/>
      <c r="AT760" s="7"/>
      <c r="AU760" s="7"/>
      <c r="AV760" s="11"/>
    </row>
    <row r="761" spans="1:48" ht="14.4" hidden="1" customHeight="1" x14ac:dyDescent="0.3">
      <c r="A761" s="12">
        <v>207</v>
      </c>
      <c r="B761" s="14">
        <v>44511.609722222223</v>
      </c>
      <c r="C761" s="14">
        <v>44511.613194444442</v>
      </c>
      <c r="D761" s="13" t="s">
        <v>418</v>
      </c>
      <c r="E761" s="13" t="s">
        <v>419</v>
      </c>
      <c r="F761" s="13" t="s">
        <v>419</v>
      </c>
      <c r="G761" s="15">
        <v>44511</v>
      </c>
      <c r="H761" s="13" t="s">
        <v>388</v>
      </c>
      <c r="I761" s="13">
        <v>13</v>
      </c>
      <c r="J761" s="13" t="s">
        <v>51</v>
      </c>
      <c r="K761" s="13" t="s">
        <v>378</v>
      </c>
      <c r="L761" s="13" t="s">
        <v>420</v>
      </c>
      <c r="M761" s="13">
        <v>-1</v>
      </c>
      <c r="N761" s="13"/>
      <c r="O761" s="13"/>
      <c r="P761" s="13" t="s">
        <v>55</v>
      </c>
      <c r="Q761" s="13"/>
      <c r="R761" s="13"/>
      <c r="S761" s="13"/>
      <c r="T761" s="13"/>
      <c r="U761" s="13"/>
      <c r="V761" s="13"/>
      <c r="W761" s="13"/>
      <c r="X761" s="13"/>
      <c r="Y761" s="13">
        <v>0</v>
      </c>
      <c r="Z761" s="21" cm="1">
        <f t="array" ref="Z761">MAX(VALUE(Table1[[#This Row],[Enter measured harness resistance value (1st measurement)]:[Enter measured harness resistance value (3rd measurement)]]))</f>
        <v>0</v>
      </c>
      <c r="AA761" s="21" cm="1">
        <f t="array" ref="AA761">MIN(VALUE(Table1[[#This Row],[Enter measured harness resistance value (1st measurement)]:[Enter measured harness resistance value (3rd measurement)]]))</f>
        <v>0</v>
      </c>
      <c r="AB761" s="21">
        <f>IF(ISBLANK(Table1[[#This Row],[Enter measured harness resistance value (1st measurement)]]), 0, 1)</f>
        <v>0</v>
      </c>
      <c r="AC761" s="13">
        <v>0</v>
      </c>
      <c r="AD761" s="13"/>
      <c r="AE761" s="13"/>
      <c r="AF761" s="13"/>
      <c r="AG761" s="13"/>
      <c r="AH761" s="13"/>
      <c r="AI761" s="13"/>
      <c r="AJ761" s="13"/>
      <c r="AK761" s="13"/>
      <c r="AL761" s="13"/>
      <c r="AM761" s="13">
        <f>VALUE(Table1[[#This Row],[Planned Test Hours]])</f>
        <v>0</v>
      </c>
      <c r="AN761" s="13" t="s">
        <v>850</v>
      </c>
      <c r="AO761" s="13" t="s">
        <v>679</v>
      </c>
      <c r="AP761" s="13" t="s">
        <v>389</v>
      </c>
      <c r="AQ761" s="13"/>
      <c r="AR761" s="13"/>
      <c r="AS761" s="13"/>
      <c r="AT761" s="13"/>
      <c r="AU761" s="13"/>
      <c r="AV761" s="17"/>
    </row>
    <row r="762" spans="1:48" ht="14.4" x14ac:dyDescent="0.3">
      <c r="A762" s="12">
        <v>208</v>
      </c>
      <c r="B762" s="14">
        <v>44512.373611111114</v>
      </c>
      <c r="C762" s="14">
        <v>44512.375694444447</v>
      </c>
      <c r="D762" s="13" t="s">
        <v>418</v>
      </c>
      <c r="E762" s="13" t="s">
        <v>419</v>
      </c>
      <c r="F762" s="13" t="s">
        <v>419</v>
      </c>
      <c r="G762" s="15">
        <v>44512</v>
      </c>
      <c r="H762" s="13" t="s">
        <v>851</v>
      </c>
      <c r="I762" s="13">
        <v>1</v>
      </c>
      <c r="J762" s="13" t="s">
        <v>51</v>
      </c>
      <c r="K762" s="13" t="s">
        <v>852</v>
      </c>
      <c r="L762" s="13" t="s">
        <v>420</v>
      </c>
      <c r="M762" s="13">
        <v>-1</v>
      </c>
      <c r="N762" s="13"/>
      <c r="O762" s="13"/>
      <c r="P762" s="13" t="s">
        <v>55</v>
      </c>
      <c r="Q762" s="13"/>
      <c r="R762" s="13"/>
      <c r="S762" s="13"/>
      <c r="T762" s="13"/>
      <c r="U762" s="13"/>
      <c r="V762" s="13"/>
      <c r="W762" s="13"/>
      <c r="X762" s="13"/>
      <c r="Y762" s="13">
        <v>0</v>
      </c>
      <c r="Z762" s="21" cm="1">
        <f t="array" ref="Z762">MAX(VALUE(Table1[[#This Row],[Enter measured harness resistance value (1st measurement)]:[Enter measured harness resistance value (3rd measurement)]]))</f>
        <v>0</v>
      </c>
      <c r="AA762" s="21" cm="1">
        <f t="array" ref="AA762">MIN(VALUE(Table1[[#This Row],[Enter measured harness resistance value (1st measurement)]:[Enter measured harness resistance value (3rd measurement)]]))</f>
        <v>0</v>
      </c>
      <c r="AB762" s="21">
        <f>IF(ISBLANK(Table1[[#This Row],[Enter measured harness resistance value (1st measurement)]]), 0, 1)</f>
        <v>0</v>
      </c>
      <c r="AC762" s="13">
        <v>0</v>
      </c>
      <c r="AD762" s="13"/>
      <c r="AE762" s="13"/>
      <c r="AF762" s="13"/>
      <c r="AG762" s="13"/>
      <c r="AH762" s="13"/>
      <c r="AI762" s="13"/>
      <c r="AJ762" s="13"/>
      <c r="AK762" s="13"/>
      <c r="AL762" s="13"/>
      <c r="AM762" s="13">
        <f>VALUE(Table1[[#This Row],[Planned Test Hours]])</f>
        <v>0</v>
      </c>
      <c r="AN762" s="13" t="s">
        <v>750</v>
      </c>
      <c r="AO762" s="13" t="s">
        <v>853</v>
      </c>
      <c r="AP762" s="13"/>
      <c r="AQ762" s="13"/>
      <c r="AR762" s="13"/>
      <c r="AS762" s="13"/>
      <c r="AT762" s="7"/>
      <c r="AU762" s="7"/>
      <c r="AV762" s="11"/>
    </row>
    <row r="763" spans="1:48" ht="14.4" x14ac:dyDescent="0.3">
      <c r="A763" s="8">
        <v>209</v>
      </c>
      <c r="B763" s="9">
        <v>44512.375694444447</v>
      </c>
      <c r="C763" s="9">
        <v>44512.376388888886</v>
      </c>
      <c r="D763" s="7" t="s">
        <v>418</v>
      </c>
      <c r="E763" s="7" t="s">
        <v>419</v>
      </c>
      <c r="F763" s="7" t="s">
        <v>419</v>
      </c>
      <c r="G763" s="10">
        <v>44512</v>
      </c>
      <c r="H763" s="7" t="s">
        <v>854</v>
      </c>
      <c r="I763" s="7">
        <v>2</v>
      </c>
      <c r="J763" s="7" t="s">
        <v>51</v>
      </c>
      <c r="K763" s="7" t="s">
        <v>852</v>
      </c>
      <c r="L763" s="7" t="s">
        <v>420</v>
      </c>
      <c r="M763" s="7">
        <v>-1</v>
      </c>
      <c r="N763" s="7"/>
      <c r="O763" s="7"/>
      <c r="P763" s="7" t="s">
        <v>55</v>
      </c>
      <c r="Q763" s="7"/>
      <c r="R763" s="7"/>
      <c r="S763" s="7"/>
      <c r="T763" s="7"/>
      <c r="U763" s="7"/>
      <c r="V763" s="7"/>
      <c r="W763" s="7"/>
      <c r="X763" s="7"/>
      <c r="Y763" s="7">
        <v>0</v>
      </c>
      <c r="Z763" s="19" cm="1">
        <f t="array" ref="Z763">MAX(VALUE(Table1[[#This Row],[Enter measured harness resistance value (1st measurement)]:[Enter measured harness resistance value (3rd measurement)]]))</f>
        <v>0</v>
      </c>
      <c r="AA763" s="19" cm="1">
        <f t="array" ref="AA763">MIN(VALUE(Table1[[#This Row],[Enter measured harness resistance value (1st measurement)]:[Enter measured harness resistance value (3rd measurement)]]))</f>
        <v>0</v>
      </c>
      <c r="AB763" s="19">
        <f>IF(ISBLANK(Table1[[#This Row],[Enter measured harness resistance value (1st measurement)]]), 0, 1)</f>
        <v>0</v>
      </c>
      <c r="AC763" s="7">
        <v>0</v>
      </c>
      <c r="AD763" s="7"/>
      <c r="AE763" s="7"/>
      <c r="AF763" s="7"/>
      <c r="AG763" s="7"/>
      <c r="AH763" s="7"/>
      <c r="AI763" s="7"/>
      <c r="AJ763" s="7"/>
      <c r="AK763" s="7"/>
      <c r="AL763" s="7"/>
      <c r="AM763" s="7">
        <f>VALUE(Table1[[#This Row],[Planned Test Hours]])</f>
        <v>0</v>
      </c>
      <c r="AN763" s="7" t="s">
        <v>750</v>
      </c>
      <c r="AO763" s="7" t="s">
        <v>853</v>
      </c>
      <c r="AP763" s="7"/>
      <c r="AQ763" s="7"/>
      <c r="AR763" s="7"/>
      <c r="AS763" s="7"/>
      <c r="AT763" s="13"/>
      <c r="AU763" s="13"/>
      <c r="AV763" s="17"/>
    </row>
    <row r="764" spans="1:48" ht="14.4" x14ac:dyDescent="0.3">
      <c r="A764" s="12">
        <v>210</v>
      </c>
      <c r="B764" s="14">
        <v>44512.379861111112</v>
      </c>
      <c r="C764" s="14">
        <v>44512.380555555559</v>
      </c>
      <c r="D764" s="13" t="s">
        <v>418</v>
      </c>
      <c r="E764" s="13" t="s">
        <v>419</v>
      </c>
      <c r="F764" s="13" t="s">
        <v>419</v>
      </c>
      <c r="G764" s="15">
        <v>44512</v>
      </c>
      <c r="H764" s="13" t="s">
        <v>855</v>
      </c>
      <c r="I764" s="13">
        <v>54</v>
      </c>
      <c r="J764" s="13" t="s">
        <v>51</v>
      </c>
      <c r="K764" s="13" t="s">
        <v>366</v>
      </c>
      <c r="L764" s="13" t="s">
        <v>420</v>
      </c>
      <c r="M764" s="13">
        <v>-1</v>
      </c>
      <c r="N764" s="13"/>
      <c r="O764" s="13"/>
      <c r="P764" s="13" t="s">
        <v>55</v>
      </c>
      <c r="Q764" s="13"/>
      <c r="R764" s="13"/>
      <c r="S764" s="13"/>
      <c r="T764" s="13"/>
      <c r="U764" s="13"/>
      <c r="V764" s="13"/>
      <c r="W764" s="13"/>
      <c r="X764" s="13"/>
      <c r="Y764" s="13">
        <v>0</v>
      </c>
      <c r="Z764" s="21" cm="1">
        <f t="array" ref="Z764">MAX(VALUE(Table1[[#This Row],[Enter measured harness resistance value (1st measurement)]:[Enter measured harness resistance value (3rd measurement)]]))</f>
        <v>0</v>
      </c>
      <c r="AA764" s="21" cm="1">
        <f t="array" ref="AA764">MIN(VALUE(Table1[[#This Row],[Enter measured harness resistance value (1st measurement)]:[Enter measured harness resistance value (3rd measurement)]]))</f>
        <v>0</v>
      </c>
      <c r="AB764" s="21">
        <f>IF(ISBLANK(Table1[[#This Row],[Enter measured harness resistance value (1st measurement)]]), 0, 1)</f>
        <v>0</v>
      </c>
      <c r="AC764" s="13">
        <v>0</v>
      </c>
      <c r="AD764" s="13"/>
      <c r="AE764" s="13"/>
      <c r="AF764" s="13"/>
      <c r="AG764" s="13"/>
      <c r="AH764" s="13"/>
      <c r="AI764" s="13"/>
      <c r="AJ764" s="13"/>
      <c r="AK764" s="13"/>
      <c r="AL764" s="13"/>
      <c r="AM764" s="13">
        <f>VALUE(Table1[[#This Row],[Planned Test Hours]])</f>
        <v>0</v>
      </c>
      <c r="AN764" s="13" t="s">
        <v>750</v>
      </c>
      <c r="AO764" s="13" t="s">
        <v>853</v>
      </c>
      <c r="AP764" s="13"/>
      <c r="AQ764" s="13"/>
      <c r="AR764" s="13"/>
      <c r="AS764" s="13"/>
      <c r="AT764" s="7"/>
      <c r="AU764" s="7"/>
      <c r="AV764" s="11"/>
    </row>
    <row r="765" spans="1:48" ht="14.4" x14ac:dyDescent="0.3">
      <c r="A765" s="8">
        <v>211</v>
      </c>
      <c r="B765" s="9">
        <v>44512.380555555559</v>
      </c>
      <c r="C765" s="9">
        <v>44512.381249999999</v>
      </c>
      <c r="D765" s="7" t="s">
        <v>418</v>
      </c>
      <c r="E765" s="7" t="s">
        <v>419</v>
      </c>
      <c r="F765" s="7" t="s">
        <v>419</v>
      </c>
      <c r="G765" s="10">
        <v>44512</v>
      </c>
      <c r="H765" s="7" t="s">
        <v>856</v>
      </c>
      <c r="I765" s="7">
        <v>56</v>
      </c>
      <c r="J765" s="7" t="s">
        <v>51</v>
      </c>
      <c r="K765" s="7" t="s">
        <v>366</v>
      </c>
      <c r="L765" s="7" t="s">
        <v>420</v>
      </c>
      <c r="M765" s="7">
        <v>-1</v>
      </c>
      <c r="N765" s="7"/>
      <c r="O765" s="7"/>
      <c r="P765" s="7" t="s">
        <v>55</v>
      </c>
      <c r="Q765" s="7"/>
      <c r="R765" s="7"/>
      <c r="S765" s="7"/>
      <c r="T765" s="7"/>
      <c r="U765" s="7"/>
      <c r="V765" s="7"/>
      <c r="W765" s="7"/>
      <c r="X765" s="7"/>
      <c r="Y765" s="7">
        <v>0</v>
      </c>
      <c r="Z765" s="19" cm="1">
        <f t="array" ref="Z765">MAX(VALUE(Table1[[#This Row],[Enter measured harness resistance value (1st measurement)]:[Enter measured harness resistance value (3rd measurement)]]))</f>
        <v>0</v>
      </c>
      <c r="AA765" s="19" cm="1">
        <f t="array" ref="AA765">MIN(VALUE(Table1[[#This Row],[Enter measured harness resistance value (1st measurement)]:[Enter measured harness resistance value (3rd measurement)]]))</f>
        <v>0</v>
      </c>
      <c r="AB765" s="19">
        <f>IF(ISBLANK(Table1[[#This Row],[Enter measured harness resistance value (1st measurement)]]), 0, 1)</f>
        <v>0</v>
      </c>
      <c r="AC765" s="7">
        <v>0</v>
      </c>
      <c r="AD765" s="7"/>
      <c r="AE765" s="7"/>
      <c r="AF765" s="7"/>
      <c r="AG765" s="7"/>
      <c r="AH765" s="7"/>
      <c r="AI765" s="7"/>
      <c r="AJ765" s="7"/>
      <c r="AK765" s="7"/>
      <c r="AL765" s="7"/>
      <c r="AM765" s="7">
        <f>VALUE(Table1[[#This Row],[Planned Test Hours]])</f>
        <v>0</v>
      </c>
      <c r="AN765" s="7" t="s">
        <v>750</v>
      </c>
      <c r="AO765" s="7" t="s">
        <v>853</v>
      </c>
      <c r="AP765" s="7"/>
      <c r="AQ765" s="7"/>
      <c r="AR765" s="7"/>
      <c r="AS765" s="7"/>
      <c r="AT765" s="13"/>
      <c r="AU765" s="13"/>
      <c r="AV765" s="17"/>
    </row>
    <row r="766" spans="1:48" ht="14.4" x14ac:dyDescent="0.3">
      <c r="A766" s="12">
        <v>212</v>
      </c>
      <c r="B766" s="14">
        <v>44512.381249999999</v>
      </c>
      <c r="C766" s="14">
        <v>44512.382638888892</v>
      </c>
      <c r="D766" s="13" t="s">
        <v>418</v>
      </c>
      <c r="E766" s="13" t="s">
        <v>419</v>
      </c>
      <c r="F766" s="13" t="s">
        <v>419</v>
      </c>
      <c r="G766" s="15">
        <v>44512</v>
      </c>
      <c r="H766" s="13" t="s">
        <v>857</v>
      </c>
      <c r="I766" s="13">
        <v>26</v>
      </c>
      <c r="J766" s="13" t="s">
        <v>51</v>
      </c>
      <c r="K766" s="13" t="s">
        <v>366</v>
      </c>
      <c r="L766" s="13" t="s">
        <v>53</v>
      </c>
      <c r="M766" s="13">
        <v>1</v>
      </c>
      <c r="N766" s="13" t="s">
        <v>54</v>
      </c>
      <c r="O766" s="13"/>
      <c r="P766" s="13" t="s">
        <v>55</v>
      </c>
      <c r="Q766" s="13"/>
      <c r="R766" s="13"/>
      <c r="S766" s="13"/>
      <c r="T766" s="13"/>
      <c r="U766" s="13"/>
      <c r="V766" s="13"/>
      <c r="W766" s="13"/>
      <c r="X766" s="13"/>
      <c r="Y766" s="13">
        <v>0</v>
      </c>
      <c r="Z766" s="21" cm="1">
        <f t="array" ref="Z766">MAX(VALUE(Table1[[#This Row],[Enter measured harness resistance value (1st measurement)]:[Enter measured harness resistance value (3rd measurement)]]))</f>
        <v>0</v>
      </c>
      <c r="AA766" s="21" cm="1">
        <f t="array" ref="AA766">MIN(VALUE(Table1[[#This Row],[Enter measured harness resistance value (1st measurement)]:[Enter measured harness resistance value (3rd measurement)]]))</f>
        <v>0</v>
      </c>
      <c r="AB766" s="21">
        <f>IF(ISBLANK(Table1[[#This Row],[Enter measured harness resistance value (1st measurement)]]), 0, 1)</f>
        <v>0</v>
      </c>
      <c r="AC766" s="13">
        <v>0</v>
      </c>
      <c r="AD766" s="13"/>
      <c r="AE766" s="13"/>
      <c r="AF766" s="13"/>
      <c r="AG766" s="13"/>
      <c r="AH766" s="13"/>
      <c r="AI766" s="13"/>
      <c r="AJ766" s="13"/>
      <c r="AK766" s="13"/>
      <c r="AL766" s="13"/>
      <c r="AM766" s="13">
        <f>VALUE(Table1[[#This Row],[Planned Test Hours]])</f>
        <v>0</v>
      </c>
      <c r="AN766" s="13"/>
      <c r="AO766" s="13" t="s">
        <v>651</v>
      </c>
      <c r="AP766" s="13"/>
      <c r="AQ766" s="13"/>
      <c r="AR766" s="13"/>
      <c r="AS766" s="13"/>
      <c r="AT766" s="7"/>
      <c r="AU766" s="7"/>
      <c r="AV766" s="11"/>
    </row>
    <row r="767" spans="1:48" ht="14.4" x14ac:dyDescent="0.3">
      <c r="A767" s="8">
        <v>213</v>
      </c>
      <c r="B767" s="9">
        <v>44512.382638888892</v>
      </c>
      <c r="C767" s="9">
        <v>44512.383333333331</v>
      </c>
      <c r="D767" s="7" t="s">
        <v>418</v>
      </c>
      <c r="E767" s="7" t="s">
        <v>419</v>
      </c>
      <c r="F767" s="7" t="s">
        <v>419</v>
      </c>
      <c r="G767" s="10">
        <v>44512</v>
      </c>
      <c r="H767" s="7" t="s">
        <v>858</v>
      </c>
      <c r="I767" s="7">
        <v>28</v>
      </c>
      <c r="J767" s="7" t="s">
        <v>51</v>
      </c>
      <c r="K767" s="7" t="s">
        <v>366</v>
      </c>
      <c r="L767" s="7" t="s">
        <v>53</v>
      </c>
      <c r="M767" s="7">
        <v>1</v>
      </c>
      <c r="N767" s="7" t="s">
        <v>54</v>
      </c>
      <c r="O767" s="7"/>
      <c r="P767" s="7" t="s">
        <v>55</v>
      </c>
      <c r="Q767" s="7"/>
      <c r="R767" s="7"/>
      <c r="S767" s="7"/>
      <c r="T767" s="7"/>
      <c r="U767" s="7"/>
      <c r="V767" s="7"/>
      <c r="W767" s="7"/>
      <c r="X767" s="7"/>
      <c r="Y767" s="7">
        <v>0</v>
      </c>
      <c r="Z767" s="19" cm="1">
        <f t="array" ref="Z767">MAX(VALUE(Table1[[#This Row],[Enter measured harness resistance value (1st measurement)]:[Enter measured harness resistance value (3rd measurement)]]))</f>
        <v>0</v>
      </c>
      <c r="AA767" s="19" cm="1">
        <f t="array" ref="AA767">MIN(VALUE(Table1[[#This Row],[Enter measured harness resistance value (1st measurement)]:[Enter measured harness resistance value (3rd measurement)]]))</f>
        <v>0</v>
      </c>
      <c r="AB767" s="19">
        <f>IF(ISBLANK(Table1[[#This Row],[Enter measured harness resistance value (1st measurement)]]), 0, 1)</f>
        <v>0</v>
      </c>
      <c r="AC767" s="7">
        <v>0</v>
      </c>
      <c r="AD767" s="7"/>
      <c r="AE767" s="7"/>
      <c r="AF767" s="7"/>
      <c r="AG767" s="7"/>
      <c r="AH767" s="7"/>
      <c r="AI767" s="7"/>
      <c r="AJ767" s="7"/>
      <c r="AK767" s="7"/>
      <c r="AL767" s="7"/>
      <c r="AM767" s="7">
        <f>VALUE(Table1[[#This Row],[Planned Test Hours]])</f>
        <v>0</v>
      </c>
      <c r="AN767" s="7"/>
      <c r="AO767" s="7" t="s">
        <v>651</v>
      </c>
      <c r="AP767" s="7"/>
      <c r="AQ767" s="7"/>
      <c r="AR767" s="7"/>
      <c r="AS767" s="7"/>
      <c r="AT767" s="13"/>
      <c r="AU767" s="13"/>
      <c r="AV767" s="17"/>
    </row>
    <row r="768" spans="1:48" ht="14.4" x14ac:dyDescent="0.3">
      <c r="A768" s="12">
        <v>214</v>
      </c>
      <c r="B768" s="14">
        <v>44512.383333333331</v>
      </c>
      <c r="C768" s="14">
        <v>44512.383333333331</v>
      </c>
      <c r="D768" s="13" t="s">
        <v>418</v>
      </c>
      <c r="E768" s="13" t="s">
        <v>419</v>
      </c>
      <c r="F768" s="13" t="s">
        <v>419</v>
      </c>
      <c r="G768" s="15">
        <v>44512</v>
      </c>
      <c r="H768" s="13" t="s">
        <v>859</v>
      </c>
      <c r="I768" s="13">
        <v>30</v>
      </c>
      <c r="J768" s="13" t="s">
        <v>51</v>
      </c>
      <c r="K768" s="13" t="s">
        <v>366</v>
      </c>
      <c r="L768" s="13" t="s">
        <v>53</v>
      </c>
      <c r="M768" s="13">
        <v>1</v>
      </c>
      <c r="N768" s="13" t="s">
        <v>54</v>
      </c>
      <c r="O768" s="13"/>
      <c r="P768" s="13" t="s">
        <v>55</v>
      </c>
      <c r="Q768" s="13"/>
      <c r="R768" s="13"/>
      <c r="S768" s="13"/>
      <c r="T768" s="13"/>
      <c r="U768" s="13"/>
      <c r="V768" s="13"/>
      <c r="W768" s="13"/>
      <c r="X768" s="13"/>
      <c r="Y768" s="13">
        <v>0</v>
      </c>
      <c r="Z768" s="21" cm="1">
        <f t="array" ref="Z768">MAX(VALUE(Table1[[#This Row],[Enter measured harness resistance value (1st measurement)]:[Enter measured harness resistance value (3rd measurement)]]))</f>
        <v>0</v>
      </c>
      <c r="AA768" s="21" cm="1">
        <f t="array" ref="AA768">MIN(VALUE(Table1[[#This Row],[Enter measured harness resistance value (1st measurement)]:[Enter measured harness resistance value (3rd measurement)]]))</f>
        <v>0</v>
      </c>
      <c r="AB768" s="21">
        <f>IF(ISBLANK(Table1[[#This Row],[Enter measured harness resistance value (1st measurement)]]), 0, 1)</f>
        <v>0</v>
      </c>
      <c r="AC768" s="13">
        <v>0</v>
      </c>
      <c r="AD768" s="13"/>
      <c r="AE768" s="13"/>
      <c r="AF768" s="13"/>
      <c r="AG768" s="13"/>
      <c r="AH768" s="13"/>
      <c r="AI768" s="13"/>
      <c r="AJ768" s="13"/>
      <c r="AK768" s="13"/>
      <c r="AL768" s="13"/>
      <c r="AM768" s="13">
        <f>VALUE(Table1[[#This Row],[Planned Test Hours]])</f>
        <v>0</v>
      </c>
      <c r="AN768" s="13"/>
      <c r="AO768" s="13" t="s">
        <v>651</v>
      </c>
      <c r="AP768" s="13"/>
      <c r="AQ768" s="13"/>
      <c r="AR768" s="13"/>
      <c r="AS768" s="13"/>
      <c r="AT768" s="7"/>
      <c r="AU768" s="7"/>
      <c r="AV768" s="11"/>
    </row>
    <row r="769" spans="1:48" ht="14.4" x14ac:dyDescent="0.3">
      <c r="A769" s="8">
        <v>215</v>
      </c>
      <c r="B769" s="9">
        <v>44512.383333333331</v>
      </c>
      <c r="C769" s="9">
        <v>44512.384027777778</v>
      </c>
      <c r="D769" s="7" t="s">
        <v>418</v>
      </c>
      <c r="E769" s="7" t="s">
        <v>419</v>
      </c>
      <c r="F769" s="7" t="s">
        <v>419</v>
      </c>
      <c r="G769" s="10">
        <v>44512</v>
      </c>
      <c r="H769" s="7" t="s">
        <v>860</v>
      </c>
      <c r="I769" s="7">
        <v>44</v>
      </c>
      <c r="J769" s="7" t="s">
        <v>51</v>
      </c>
      <c r="K769" s="7" t="s">
        <v>366</v>
      </c>
      <c r="L769" s="7" t="s">
        <v>53</v>
      </c>
      <c r="M769" s="7">
        <v>1</v>
      </c>
      <c r="N769" s="7" t="s">
        <v>54</v>
      </c>
      <c r="O769" s="7"/>
      <c r="P769" s="7" t="s">
        <v>55</v>
      </c>
      <c r="Q769" s="7"/>
      <c r="R769" s="7"/>
      <c r="S769" s="7"/>
      <c r="T769" s="7"/>
      <c r="U769" s="7"/>
      <c r="V769" s="7"/>
      <c r="W769" s="7"/>
      <c r="X769" s="7"/>
      <c r="Y769" s="7">
        <v>0</v>
      </c>
      <c r="Z769" s="19" cm="1">
        <f t="array" ref="Z769">MAX(VALUE(Table1[[#This Row],[Enter measured harness resistance value (1st measurement)]:[Enter measured harness resistance value (3rd measurement)]]))</f>
        <v>0</v>
      </c>
      <c r="AA769" s="19" cm="1">
        <f t="array" ref="AA769">MIN(VALUE(Table1[[#This Row],[Enter measured harness resistance value (1st measurement)]:[Enter measured harness resistance value (3rd measurement)]]))</f>
        <v>0</v>
      </c>
      <c r="AB769" s="19">
        <f>IF(ISBLANK(Table1[[#This Row],[Enter measured harness resistance value (1st measurement)]]), 0, 1)</f>
        <v>0</v>
      </c>
      <c r="AC769" s="7">
        <v>0</v>
      </c>
      <c r="AD769" s="7"/>
      <c r="AE769" s="7"/>
      <c r="AF769" s="7"/>
      <c r="AG769" s="7"/>
      <c r="AH769" s="7"/>
      <c r="AI769" s="7"/>
      <c r="AJ769" s="7"/>
      <c r="AK769" s="7"/>
      <c r="AL769" s="7"/>
      <c r="AM769" s="7">
        <f>VALUE(Table1[[#This Row],[Planned Test Hours]])</f>
        <v>0</v>
      </c>
      <c r="AN769" s="7"/>
      <c r="AO769" s="7" t="s">
        <v>651</v>
      </c>
      <c r="AP769" s="7"/>
      <c r="AQ769" s="7"/>
      <c r="AR769" s="7"/>
      <c r="AS769" s="7"/>
      <c r="AT769" s="13"/>
      <c r="AU769" s="13"/>
      <c r="AV769" s="17"/>
    </row>
    <row r="770" spans="1:48" ht="14.4" x14ac:dyDescent="0.3">
      <c r="A770" s="12">
        <v>216</v>
      </c>
      <c r="B770" s="14">
        <v>44512.384027777778</v>
      </c>
      <c r="C770" s="14">
        <v>44512.384722222225</v>
      </c>
      <c r="D770" s="13" t="s">
        <v>418</v>
      </c>
      <c r="E770" s="13" t="s">
        <v>419</v>
      </c>
      <c r="F770" s="13" t="s">
        <v>419</v>
      </c>
      <c r="G770" s="15">
        <v>44512</v>
      </c>
      <c r="H770" s="13" t="s">
        <v>861</v>
      </c>
      <c r="I770" s="13">
        <v>45</v>
      </c>
      <c r="J770" s="13" t="s">
        <v>51</v>
      </c>
      <c r="K770" s="13" t="s">
        <v>366</v>
      </c>
      <c r="L770" s="13" t="s">
        <v>53</v>
      </c>
      <c r="M770" s="13">
        <v>1</v>
      </c>
      <c r="N770" s="13" t="s">
        <v>54</v>
      </c>
      <c r="O770" s="13"/>
      <c r="P770" s="13" t="s">
        <v>55</v>
      </c>
      <c r="Q770" s="13"/>
      <c r="R770" s="13"/>
      <c r="S770" s="13"/>
      <c r="T770" s="13"/>
      <c r="U770" s="13"/>
      <c r="V770" s="13"/>
      <c r="W770" s="13"/>
      <c r="X770" s="13"/>
      <c r="Y770" s="13">
        <v>0</v>
      </c>
      <c r="Z770" s="21" cm="1">
        <f t="array" ref="Z770">MAX(VALUE(Table1[[#This Row],[Enter measured harness resistance value (1st measurement)]:[Enter measured harness resistance value (3rd measurement)]]))</f>
        <v>0</v>
      </c>
      <c r="AA770" s="21" cm="1">
        <f t="array" ref="AA770">MIN(VALUE(Table1[[#This Row],[Enter measured harness resistance value (1st measurement)]:[Enter measured harness resistance value (3rd measurement)]]))</f>
        <v>0</v>
      </c>
      <c r="AB770" s="21">
        <f>IF(ISBLANK(Table1[[#This Row],[Enter measured harness resistance value (1st measurement)]]), 0, 1)</f>
        <v>0</v>
      </c>
      <c r="AC770" s="13">
        <v>0</v>
      </c>
      <c r="AD770" s="13"/>
      <c r="AE770" s="13"/>
      <c r="AF770" s="13"/>
      <c r="AG770" s="13"/>
      <c r="AH770" s="13"/>
      <c r="AI770" s="13"/>
      <c r="AJ770" s="13"/>
      <c r="AK770" s="13"/>
      <c r="AL770" s="13"/>
      <c r="AM770" s="13">
        <f>VALUE(Table1[[#This Row],[Planned Test Hours]])</f>
        <v>0</v>
      </c>
      <c r="AN770" s="13"/>
      <c r="AO770" s="13" t="s">
        <v>651</v>
      </c>
      <c r="AP770" s="13"/>
      <c r="AQ770" s="13"/>
      <c r="AR770" s="13"/>
      <c r="AS770" s="13"/>
      <c r="AT770" s="7"/>
      <c r="AU770" s="7"/>
      <c r="AV770" s="11"/>
    </row>
    <row r="771" spans="1:48" ht="14.4" x14ac:dyDescent="0.3">
      <c r="A771" s="8">
        <v>217</v>
      </c>
      <c r="B771" s="9">
        <v>44512.384722222225</v>
      </c>
      <c r="C771" s="9">
        <v>44512.386111111111</v>
      </c>
      <c r="D771" s="7" t="s">
        <v>418</v>
      </c>
      <c r="E771" s="7" t="s">
        <v>419</v>
      </c>
      <c r="F771" s="7" t="s">
        <v>419</v>
      </c>
      <c r="G771" s="10">
        <v>44512</v>
      </c>
      <c r="H771" s="7" t="s">
        <v>862</v>
      </c>
      <c r="I771" s="7">
        <v>46</v>
      </c>
      <c r="J771" s="7" t="s">
        <v>51</v>
      </c>
      <c r="K771" s="7" t="s">
        <v>366</v>
      </c>
      <c r="L771" s="7" t="s">
        <v>53</v>
      </c>
      <c r="M771" s="7">
        <v>1</v>
      </c>
      <c r="N771" s="7" t="s">
        <v>54</v>
      </c>
      <c r="O771" s="7"/>
      <c r="P771" s="7" t="s">
        <v>55</v>
      </c>
      <c r="Q771" s="7"/>
      <c r="R771" s="7"/>
      <c r="S771" s="7"/>
      <c r="T771" s="7"/>
      <c r="U771" s="7"/>
      <c r="V771" s="7"/>
      <c r="W771" s="7"/>
      <c r="X771" s="7"/>
      <c r="Y771" s="7">
        <v>0</v>
      </c>
      <c r="Z771" s="19" cm="1">
        <f t="array" ref="Z771">MAX(VALUE(Table1[[#This Row],[Enter measured harness resistance value (1st measurement)]:[Enter measured harness resistance value (3rd measurement)]]))</f>
        <v>0</v>
      </c>
      <c r="AA771" s="19" cm="1">
        <f t="array" ref="AA771">MIN(VALUE(Table1[[#This Row],[Enter measured harness resistance value (1st measurement)]:[Enter measured harness resistance value (3rd measurement)]]))</f>
        <v>0</v>
      </c>
      <c r="AB771" s="19">
        <f>IF(ISBLANK(Table1[[#This Row],[Enter measured harness resistance value (1st measurement)]]), 0, 1)</f>
        <v>0</v>
      </c>
      <c r="AC771" s="7">
        <v>0</v>
      </c>
      <c r="AD771" s="7"/>
      <c r="AE771" s="7"/>
      <c r="AF771" s="7"/>
      <c r="AG771" s="7"/>
      <c r="AH771" s="7"/>
      <c r="AI771" s="7"/>
      <c r="AJ771" s="7"/>
      <c r="AK771" s="7"/>
      <c r="AL771" s="7"/>
      <c r="AM771" s="7">
        <f>VALUE(Table1[[#This Row],[Planned Test Hours]])</f>
        <v>0</v>
      </c>
      <c r="AN771" s="7"/>
      <c r="AO771" s="7" t="s">
        <v>651</v>
      </c>
      <c r="AP771" s="7"/>
      <c r="AQ771" s="7"/>
      <c r="AR771" s="7"/>
      <c r="AS771" s="7"/>
      <c r="AT771" s="13"/>
      <c r="AU771" s="13"/>
      <c r="AV771" s="17"/>
    </row>
    <row r="772" spans="1:48" ht="14.4" x14ac:dyDescent="0.3">
      <c r="A772" s="12">
        <v>218</v>
      </c>
      <c r="B772" s="14">
        <v>44512.386111111111</v>
      </c>
      <c r="C772" s="14">
        <v>44512.386111111111</v>
      </c>
      <c r="D772" s="13" t="s">
        <v>418</v>
      </c>
      <c r="E772" s="13" t="s">
        <v>419</v>
      </c>
      <c r="F772" s="13" t="s">
        <v>419</v>
      </c>
      <c r="G772" s="15">
        <v>44512</v>
      </c>
      <c r="H772" s="13" t="s">
        <v>863</v>
      </c>
      <c r="I772" s="13">
        <v>48</v>
      </c>
      <c r="J772" s="13" t="s">
        <v>51</v>
      </c>
      <c r="K772" s="13" t="s">
        <v>366</v>
      </c>
      <c r="L772" s="13" t="s">
        <v>53</v>
      </c>
      <c r="M772" s="13">
        <v>1</v>
      </c>
      <c r="N772" s="13" t="s">
        <v>54</v>
      </c>
      <c r="O772" s="13"/>
      <c r="P772" s="13" t="s">
        <v>55</v>
      </c>
      <c r="Q772" s="13"/>
      <c r="R772" s="13"/>
      <c r="S772" s="13"/>
      <c r="T772" s="13"/>
      <c r="U772" s="13"/>
      <c r="V772" s="13"/>
      <c r="W772" s="13"/>
      <c r="X772" s="13"/>
      <c r="Y772" s="13">
        <v>0</v>
      </c>
      <c r="Z772" s="21" cm="1">
        <f t="array" ref="Z772">MAX(VALUE(Table1[[#This Row],[Enter measured harness resistance value (1st measurement)]:[Enter measured harness resistance value (3rd measurement)]]))</f>
        <v>0</v>
      </c>
      <c r="AA772" s="21" cm="1">
        <f t="array" ref="AA772">MIN(VALUE(Table1[[#This Row],[Enter measured harness resistance value (1st measurement)]:[Enter measured harness resistance value (3rd measurement)]]))</f>
        <v>0</v>
      </c>
      <c r="AB772" s="21">
        <f>IF(ISBLANK(Table1[[#This Row],[Enter measured harness resistance value (1st measurement)]]), 0, 1)</f>
        <v>0</v>
      </c>
      <c r="AC772" s="13">
        <v>0</v>
      </c>
      <c r="AD772" s="13"/>
      <c r="AE772" s="13"/>
      <c r="AF772" s="13"/>
      <c r="AG772" s="13"/>
      <c r="AH772" s="13"/>
      <c r="AI772" s="13"/>
      <c r="AJ772" s="13"/>
      <c r="AK772" s="13"/>
      <c r="AL772" s="13"/>
      <c r="AM772" s="13">
        <f>VALUE(Table1[[#This Row],[Planned Test Hours]])</f>
        <v>0</v>
      </c>
      <c r="AN772" s="13"/>
      <c r="AO772" s="13" t="s">
        <v>651</v>
      </c>
      <c r="AP772" s="13"/>
      <c r="AQ772" s="13"/>
      <c r="AR772" s="13"/>
      <c r="AS772" s="13"/>
      <c r="AT772" s="7"/>
      <c r="AU772" s="7"/>
      <c r="AV772" s="11"/>
    </row>
    <row r="773" spans="1:48" ht="14.4" x14ac:dyDescent="0.3">
      <c r="A773" s="8">
        <v>219</v>
      </c>
      <c r="B773" s="9">
        <v>44512.386111111111</v>
      </c>
      <c r="C773" s="9">
        <v>44512.386805555558</v>
      </c>
      <c r="D773" s="7" t="s">
        <v>418</v>
      </c>
      <c r="E773" s="7" t="s">
        <v>419</v>
      </c>
      <c r="F773" s="7" t="s">
        <v>419</v>
      </c>
      <c r="G773" s="10">
        <v>44512</v>
      </c>
      <c r="H773" s="7" t="s">
        <v>864</v>
      </c>
      <c r="I773" s="7">
        <v>58</v>
      </c>
      <c r="J773" s="7" t="s">
        <v>51</v>
      </c>
      <c r="K773" s="7" t="s">
        <v>366</v>
      </c>
      <c r="L773" s="7" t="s">
        <v>53</v>
      </c>
      <c r="M773" s="7">
        <v>1</v>
      </c>
      <c r="N773" s="7" t="s">
        <v>54</v>
      </c>
      <c r="O773" s="7"/>
      <c r="P773" s="7" t="s">
        <v>55</v>
      </c>
      <c r="Q773" s="7"/>
      <c r="R773" s="7"/>
      <c r="S773" s="7"/>
      <c r="T773" s="7"/>
      <c r="U773" s="7"/>
      <c r="V773" s="7"/>
      <c r="W773" s="7"/>
      <c r="X773" s="7"/>
      <c r="Y773" s="7">
        <v>0</v>
      </c>
      <c r="Z773" s="19" cm="1">
        <f t="array" ref="Z773">MAX(VALUE(Table1[[#This Row],[Enter measured harness resistance value (1st measurement)]:[Enter measured harness resistance value (3rd measurement)]]))</f>
        <v>0</v>
      </c>
      <c r="AA773" s="19" cm="1">
        <f t="array" ref="AA773">MIN(VALUE(Table1[[#This Row],[Enter measured harness resistance value (1st measurement)]:[Enter measured harness resistance value (3rd measurement)]]))</f>
        <v>0</v>
      </c>
      <c r="AB773" s="19">
        <f>IF(ISBLANK(Table1[[#This Row],[Enter measured harness resistance value (1st measurement)]]), 0, 1)</f>
        <v>0</v>
      </c>
      <c r="AC773" s="7">
        <v>0</v>
      </c>
      <c r="AD773" s="7"/>
      <c r="AE773" s="7"/>
      <c r="AF773" s="7"/>
      <c r="AG773" s="7"/>
      <c r="AH773" s="7"/>
      <c r="AI773" s="7"/>
      <c r="AJ773" s="7"/>
      <c r="AK773" s="7"/>
      <c r="AL773" s="7"/>
      <c r="AM773" s="7">
        <f>VALUE(Table1[[#This Row],[Planned Test Hours]])</f>
        <v>0</v>
      </c>
      <c r="AN773" s="7"/>
      <c r="AO773" s="7" t="s">
        <v>651</v>
      </c>
      <c r="AP773" s="7"/>
      <c r="AQ773" s="7"/>
      <c r="AR773" s="7"/>
      <c r="AS773" s="7"/>
      <c r="AT773" s="13"/>
      <c r="AU773" s="13"/>
      <c r="AV773" s="17"/>
    </row>
    <row r="774" spans="1:48" ht="14.4" x14ac:dyDescent="0.3">
      <c r="A774" s="12">
        <v>220</v>
      </c>
      <c r="B774" s="14">
        <v>44512.386805555558</v>
      </c>
      <c r="C774" s="14">
        <v>44512.386805555558</v>
      </c>
      <c r="D774" s="13" t="s">
        <v>418</v>
      </c>
      <c r="E774" s="13" t="s">
        <v>419</v>
      </c>
      <c r="F774" s="13" t="s">
        <v>419</v>
      </c>
      <c r="G774" s="15">
        <v>44512</v>
      </c>
      <c r="H774" s="13" t="s">
        <v>865</v>
      </c>
      <c r="I774" s="13">
        <v>59</v>
      </c>
      <c r="J774" s="13" t="s">
        <v>51</v>
      </c>
      <c r="K774" s="13" t="s">
        <v>366</v>
      </c>
      <c r="L774" s="13" t="s">
        <v>53</v>
      </c>
      <c r="M774" s="13">
        <v>1</v>
      </c>
      <c r="N774" s="13" t="s">
        <v>54</v>
      </c>
      <c r="O774" s="13"/>
      <c r="P774" s="13" t="s">
        <v>55</v>
      </c>
      <c r="Q774" s="13"/>
      <c r="R774" s="13"/>
      <c r="S774" s="13"/>
      <c r="T774" s="13"/>
      <c r="U774" s="13"/>
      <c r="V774" s="13"/>
      <c r="W774" s="13"/>
      <c r="X774" s="13"/>
      <c r="Y774" s="13">
        <v>0</v>
      </c>
      <c r="Z774" s="21" cm="1">
        <f t="array" ref="Z774">MAX(VALUE(Table1[[#This Row],[Enter measured harness resistance value (1st measurement)]:[Enter measured harness resistance value (3rd measurement)]]))</f>
        <v>0</v>
      </c>
      <c r="AA774" s="21" cm="1">
        <f t="array" ref="AA774">MIN(VALUE(Table1[[#This Row],[Enter measured harness resistance value (1st measurement)]:[Enter measured harness resistance value (3rd measurement)]]))</f>
        <v>0</v>
      </c>
      <c r="AB774" s="21">
        <f>IF(ISBLANK(Table1[[#This Row],[Enter measured harness resistance value (1st measurement)]]), 0, 1)</f>
        <v>0</v>
      </c>
      <c r="AC774" s="13">
        <v>0</v>
      </c>
      <c r="AD774" s="13"/>
      <c r="AE774" s="13"/>
      <c r="AF774" s="13"/>
      <c r="AG774" s="13"/>
      <c r="AH774" s="13"/>
      <c r="AI774" s="13"/>
      <c r="AJ774" s="13"/>
      <c r="AK774" s="13"/>
      <c r="AL774" s="13"/>
      <c r="AM774" s="13">
        <f>VALUE(Table1[[#This Row],[Planned Test Hours]])</f>
        <v>0</v>
      </c>
      <c r="AN774" s="13"/>
      <c r="AO774" s="13" t="s">
        <v>651</v>
      </c>
      <c r="AP774" s="13"/>
      <c r="AQ774" s="13"/>
      <c r="AR774" s="13"/>
      <c r="AS774" s="13"/>
      <c r="AT774" s="7"/>
      <c r="AU774" s="7"/>
      <c r="AV774" s="11"/>
    </row>
    <row r="775" spans="1:48" ht="14.4" x14ac:dyDescent="0.3">
      <c r="A775" s="8">
        <v>221</v>
      </c>
      <c r="B775" s="9">
        <v>44512.387499999997</v>
      </c>
      <c r="C775" s="9">
        <v>44512.387499999997</v>
      </c>
      <c r="D775" s="7" t="s">
        <v>418</v>
      </c>
      <c r="E775" s="7" t="s">
        <v>419</v>
      </c>
      <c r="F775" s="7" t="s">
        <v>419</v>
      </c>
      <c r="G775" s="10">
        <v>44512</v>
      </c>
      <c r="H775" s="7" t="s">
        <v>866</v>
      </c>
      <c r="I775" s="7">
        <v>60</v>
      </c>
      <c r="J775" s="7" t="s">
        <v>51</v>
      </c>
      <c r="K775" s="7" t="s">
        <v>366</v>
      </c>
      <c r="L775" s="7" t="s">
        <v>53</v>
      </c>
      <c r="M775" s="7">
        <v>1</v>
      </c>
      <c r="N775" s="7" t="s">
        <v>54</v>
      </c>
      <c r="O775" s="7"/>
      <c r="P775" s="7" t="s">
        <v>55</v>
      </c>
      <c r="Q775" s="7"/>
      <c r="R775" s="7"/>
      <c r="S775" s="7"/>
      <c r="T775" s="7"/>
      <c r="U775" s="7"/>
      <c r="V775" s="7"/>
      <c r="W775" s="7"/>
      <c r="X775" s="7"/>
      <c r="Y775" s="7">
        <v>0</v>
      </c>
      <c r="Z775" s="19" cm="1">
        <f t="array" ref="Z775">MAX(VALUE(Table1[[#This Row],[Enter measured harness resistance value (1st measurement)]:[Enter measured harness resistance value (3rd measurement)]]))</f>
        <v>0</v>
      </c>
      <c r="AA775" s="19" cm="1">
        <f t="array" ref="AA775">MIN(VALUE(Table1[[#This Row],[Enter measured harness resistance value (1st measurement)]:[Enter measured harness resistance value (3rd measurement)]]))</f>
        <v>0</v>
      </c>
      <c r="AB775" s="19">
        <f>IF(ISBLANK(Table1[[#This Row],[Enter measured harness resistance value (1st measurement)]]), 0, 1)</f>
        <v>0</v>
      </c>
      <c r="AC775" s="7">
        <v>0</v>
      </c>
      <c r="AD775" s="7"/>
      <c r="AE775" s="7"/>
      <c r="AF775" s="7"/>
      <c r="AG775" s="7"/>
      <c r="AH775" s="7"/>
      <c r="AI775" s="7"/>
      <c r="AJ775" s="7"/>
      <c r="AK775" s="7"/>
      <c r="AL775" s="7"/>
      <c r="AM775" s="7">
        <f>VALUE(Table1[[#This Row],[Planned Test Hours]])</f>
        <v>0</v>
      </c>
      <c r="AN775" s="7"/>
      <c r="AO775" s="7" t="s">
        <v>651</v>
      </c>
      <c r="AP775" s="7"/>
      <c r="AQ775" s="7"/>
      <c r="AR775" s="7"/>
      <c r="AS775" s="7"/>
      <c r="AT775" s="13"/>
      <c r="AU775" s="13"/>
      <c r="AV775" s="17"/>
    </row>
    <row r="776" spans="1:48" ht="14.4" x14ac:dyDescent="0.3">
      <c r="A776" s="12">
        <v>222</v>
      </c>
      <c r="B776" s="14">
        <v>44512.409722222219</v>
      </c>
      <c r="C776" s="14">
        <v>44512.409722222219</v>
      </c>
      <c r="D776" s="13" t="s">
        <v>418</v>
      </c>
      <c r="E776" s="13" t="s">
        <v>419</v>
      </c>
      <c r="F776" s="13" t="s">
        <v>419</v>
      </c>
      <c r="G776" s="15">
        <v>44512</v>
      </c>
      <c r="H776" s="13" t="s">
        <v>867</v>
      </c>
      <c r="I776" s="13">
        <v>61</v>
      </c>
      <c r="J776" s="13" t="s">
        <v>51</v>
      </c>
      <c r="K776" s="13" t="s">
        <v>366</v>
      </c>
      <c r="L776" s="13" t="s">
        <v>53</v>
      </c>
      <c r="M776" s="13">
        <v>1</v>
      </c>
      <c r="N776" s="13" t="s">
        <v>54</v>
      </c>
      <c r="O776" s="13"/>
      <c r="P776" s="13" t="s">
        <v>55</v>
      </c>
      <c r="Q776" s="13"/>
      <c r="R776" s="13"/>
      <c r="S776" s="13"/>
      <c r="T776" s="13"/>
      <c r="U776" s="13"/>
      <c r="V776" s="13"/>
      <c r="W776" s="13"/>
      <c r="X776" s="13"/>
      <c r="Y776" s="13">
        <v>0</v>
      </c>
      <c r="Z776" s="21" cm="1">
        <f t="array" ref="Z776">MAX(VALUE(Table1[[#This Row],[Enter measured harness resistance value (1st measurement)]:[Enter measured harness resistance value (3rd measurement)]]))</f>
        <v>0</v>
      </c>
      <c r="AA776" s="21" cm="1">
        <f t="array" ref="AA776">MIN(VALUE(Table1[[#This Row],[Enter measured harness resistance value (1st measurement)]:[Enter measured harness resistance value (3rd measurement)]]))</f>
        <v>0</v>
      </c>
      <c r="AB776" s="21">
        <f>IF(ISBLANK(Table1[[#This Row],[Enter measured harness resistance value (1st measurement)]]), 0, 1)</f>
        <v>0</v>
      </c>
      <c r="AC776" s="13">
        <v>0</v>
      </c>
      <c r="AD776" s="13"/>
      <c r="AE776" s="13"/>
      <c r="AF776" s="13"/>
      <c r="AG776" s="13"/>
      <c r="AH776" s="13"/>
      <c r="AI776" s="13"/>
      <c r="AJ776" s="13"/>
      <c r="AK776" s="13"/>
      <c r="AL776" s="13"/>
      <c r="AM776" s="13">
        <f>VALUE(Table1[[#This Row],[Planned Test Hours]])</f>
        <v>0</v>
      </c>
      <c r="AN776" s="13"/>
      <c r="AO776" s="13" t="s">
        <v>651</v>
      </c>
      <c r="AP776" s="13"/>
      <c r="AQ776" s="13"/>
      <c r="AR776" s="13"/>
      <c r="AS776" s="13"/>
      <c r="AT776" s="7"/>
      <c r="AU776" s="7"/>
      <c r="AV776" s="11"/>
    </row>
    <row r="777" spans="1:48" ht="14.4" x14ac:dyDescent="0.3">
      <c r="A777" s="8">
        <v>223</v>
      </c>
      <c r="B777" s="9">
        <v>44512.442361111112</v>
      </c>
      <c r="C777" s="9">
        <v>44512.442361111112</v>
      </c>
      <c r="D777" s="7" t="s">
        <v>418</v>
      </c>
      <c r="E777" s="7" t="s">
        <v>419</v>
      </c>
      <c r="F777" s="7" t="s">
        <v>419</v>
      </c>
      <c r="G777" s="10">
        <v>44512</v>
      </c>
      <c r="H777" s="7" t="s">
        <v>868</v>
      </c>
      <c r="I777" s="7">
        <v>70</v>
      </c>
      <c r="J777" s="7" t="s">
        <v>51</v>
      </c>
      <c r="K777" s="7" t="s">
        <v>366</v>
      </c>
      <c r="L777" s="7" t="s">
        <v>53</v>
      </c>
      <c r="M777" s="7">
        <v>1</v>
      </c>
      <c r="N777" s="7" t="s">
        <v>54</v>
      </c>
      <c r="O777" s="7"/>
      <c r="P777" s="7" t="s">
        <v>55</v>
      </c>
      <c r="Q777" s="7"/>
      <c r="R777" s="7"/>
      <c r="S777" s="7"/>
      <c r="T777" s="7"/>
      <c r="U777" s="7"/>
      <c r="V777" s="7"/>
      <c r="W777" s="7"/>
      <c r="X777" s="7"/>
      <c r="Y777" s="7">
        <v>0</v>
      </c>
      <c r="Z777" s="19" cm="1">
        <f t="array" ref="Z777">MAX(VALUE(Table1[[#This Row],[Enter measured harness resistance value (1st measurement)]:[Enter measured harness resistance value (3rd measurement)]]))</f>
        <v>0</v>
      </c>
      <c r="AA777" s="19" cm="1">
        <f t="array" ref="AA777">MIN(VALUE(Table1[[#This Row],[Enter measured harness resistance value (1st measurement)]:[Enter measured harness resistance value (3rd measurement)]]))</f>
        <v>0</v>
      </c>
      <c r="AB777" s="19">
        <f>IF(ISBLANK(Table1[[#This Row],[Enter measured harness resistance value (1st measurement)]]), 0, 1)</f>
        <v>0</v>
      </c>
      <c r="AC777" s="7">
        <v>0</v>
      </c>
      <c r="AD777" s="7"/>
      <c r="AE777" s="7"/>
      <c r="AF777" s="7"/>
      <c r="AG777" s="7"/>
      <c r="AH777" s="7"/>
      <c r="AI777" s="7"/>
      <c r="AJ777" s="7"/>
      <c r="AK777" s="7"/>
      <c r="AL777" s="7"/>
      <c r="AM777" s="7">
        <f>VALUE(Table1[[#This Row],[Planned Test Hours]])</f>
        <v>0</v>
      </c>
      <c r="AN777" s="7"/>
      <c r="AO777" s="7" t="s">
        <v>651</v>
      </c>
      <c r="AP777" s="7"/>
      <c r="AQ777" s="7"/>
      <c r="AR777" s="7"/>
      <c r="AS777" s="7"/>
      <c r="AT777" s="13"/>
      <c r="AU777" s="13"/>
      <c r="AV777" s="17"/>
    </row>
    <row r="778" spans="1:48" ht="14.4" x14ac:dyDescent="0.3">
      <c r="A778" s="12">
        <v>224</v>
      </c>
      <c r="B778" s="14">
        <v>44512.442361111112</v>
      </c>
      <c r="C778" s="14">
        <v>44512.443055555559</v>
      </c>
      <c r="D778" s="13" t="s">
        <v>418</v>
      </c>
      <c r="E778" s="13" t="s">
        <v>419</v>
      </c>
      <c r="F778" s="13" t="s">
        <v>419</v>
      </c>
      <c r="G778" s="15">
        <v>44512</v>
      </c>
      <c r="H778" s="13" t="s">
        <v>869</v>
      </c>
      <c r="I778" s="13">
        <v>71</v>
      </c>
      <c r="J778" s="13" t="s">
        <v>51</v>
      </c>
      <c r="K778" s="13" t="s">
        <v>366</v>
      </c>
      <c r="L778" s="13" t="s">
        <v>53</v>
      </c>
      <c r="M778" s="13">
        <v>1</v>
      </c>
      <c r="N778" s="13" t="s">
        <v>54</v>
      </c>
      <c r="O778" s="13"/>
      <c r="P778" s="13" t="s">
        <v>55</v>
      </c>
      <c r="Q778" s="13"/>
      <c r="R778" s="13"/>
      <c r="S778" s="13"/>
      <c r="T778" s="13"/>
      <c r="U778" s="13"/>
      <c r="V778" s="13"/>
      <c r="W778" s="13"/>
      <c r="X778" s="13"/>
      <c r="Y778" s="13">
        <v>0</v>
      </c>
      <c r="Z778" s="21" cm="1">
        <f t="array" ref="Z778">MAX(VALUE(Table1[[#This Row],[Enter measured harness resistance value (1st measurement)]:[Enter measured harness resistance value (3rd measurement)]]))</f>
        <v>0</v>
      </c>
      <c r="AA778" s="21" cm="1">
        <f t="array" ref="AA778">MIN(VALUE(Table1[[#This Row],[Enter measured harness resistance value (1st measurement)]:[Enter measured harness resistance value (3rd measurement)]]))</f>
        <v>0</v>
      </c>
      <c r="AB778" s="21">
        <f>IF(ISBLANK(Table1[[#This Row],[Enter measured harness resistance value (1st measurement)]]), 0, 1)</f>
        <v>0</v>
      </c>
      <c r="AC778" s="13">
        <v>0</v>
      </c>
      <c r="AD778" s="13"/>
      <c r="AE778" s="13"/>
      <c r="AF778" s="13"/>
      <c r="AG778" s="13"/>
      <c r="AH778" s="13"/>
      <c r="AI778" s="13"/>
      <c r="AJ778" s="13"/>
      <c r="AK778" s="13"/>
      <c r="AL778" s="13"/>
      <c r="AM778" s="13">
        <f>VALUE(Table1[[#This Row],[Planned Test Hours]])</f>
        <v>0</v>
      </c>
      <c r="AN778" s="13"/>
      <c r="AO778" s="13" t="s">
        <v>651</v>
      </c>
      <c r="AP778" s="13"/>
      <c r="AQ778" s="13"/>
      <c r="AR778" s="13"/>
      <c r="AS778" s="13"/>
      <c r="AT778" s="7"/>
      <c r="AU778" s="7"/>
      <c r="AV778" s="11"/>
    </row>
    <row r="779" spans="1:48" ht="14.4" x14ac:dyDescent="0.3">
      <c r="A779" s="8">
        <v>225</v>
      </c>
      <c r="B779" s="9">
        <v>44512.443055555559</v>
      </c>
      <c r="C779" s="9">
        <v>44512.454861111109</v>
      </c>
      <c r="D779" s="7" t="s">
        <v>418</v>
      </c>
      <c r="E779" s="7" t="s">
        <v>419</v>
      </c>
      <c r="F779" s="7" t="s">
        <v>419</v>
      </c>
      <c r="G779" s="10">
        <v>44512</v>
      </c>
      <c r="H779" s="7" t="s">
        <v>870</v>
      </c>
      <c r="I779" s="7">
        <v>72</v>
      </c>
      <c r="J779" s="7" t="s">
        <v>51</v>
      </c>
      <c r="K779" s="7" t="s">
        <v>366</v>
      </c>
      <c r="L779" s="7" t="s">
        <v>53</v>
      </c>
      <c r="M779" s="7">
        <v>1</v>
      </c>
      <c r="N779" s="7" t="s">
        <v>54</v>
      </c>
      <c r="O779" s="7"/>
      <c r="P779" s="7" t="s">
        <v>55</v>
      </c>
      <c r="Q779" s="7"/>
      <c r="R779" s="7"/>
      <c r="S779" s="7"/>
      <c r="T779" s="7"/>
      <c r="U779" s="7"/>
      <c r="V779" s="7"/>
      <c r="W779" s="7"/>
      <c r="X779" s="7"/>
      <c r="Y779" s="7">
        <v>0</v>
      </c>
      <c r="Z779" s="19" cm="1">
        <f t="array" ref="Z779">MAX(VALUE(Table1[[#This Row],[Enter measured harness resistance value (1st measurement)]:[Enter measured harness resistance value (3rd measurement)]]))</f>
        <v>0</v>
      </c>
      <c r="AA779" s="19" cm="1">
        <f t="array" ref="AA779">MIN(VALUE(Table1[[#This Row],[Enter measured harness resistance value (1st measurement)]:[Enter measured harness resistance value (3rd measurement)]]))</f>
        <v>0</v>
      </c>
      <c r="AB779" s="19">
        <f>IF(ISBLANK(Table1[[#This Row],[Enter measured harness resistance value (1st measurement)]]), 0, 1)</f>
        <v>0</v>
      </c>
      <c r="AC779" s="7">
        <v>0</v>
      </c>
      <c r="AD779" s="7"/>
      <c r="AE779" s="7"/>
      <c r="AF779" s="7"/>
      <c r="AG779" s="7"/>
      <c r="AH779" s="7"/>
      <c r="AI779" s="7"/>
      <c r="AJ779" s="7"/>
      <c r="AK779" s="7"/>
      <c r="AL779" s="7"/>
      <c r="AM779" s="7">
        <f>VALUE(Table1[[#This Row],[Planned Test Hours]])</f>
        <v>0</v>
      </c>
      <c r="AN779" s="7"/>
      <c r="AO779" s="7" t="s">
        <v>651</v>
      </c>
      <c r="AP779" s="7"/>
      <c r="AQ779" s="7"/>
      <c r="AR779" s="7"/>
      <c r="AS779" s="7"/>
      <c r="AT779" s="13"/>
      <c r="AU779" s="13"/>
      <c r="AV779" s="17"/>
    </row>
    <row r="780" spans="1:48" ht="14.4" x14ac:dyDescent="0.3">
      <c r="A780" s="12">
        <v>226</v>
      </c>
      <c r="B780" s="14">
        <v>44512.454861111109</v>
      </c>
      <c r="C780" s="14">
        <v>44512.454861111109</v>
      </c>
      <c r="D780" s="13" t="s">
        <v>418</v>
      </c>
      <c r="E780" s="13" t="s">
        <v>419</v>
      </c>
      <c r="F780" s="13" t="s">
        <v>419</v>
      </c>
      <c r="G780" s="15">
        <v>44512</v>
      </c>
      <c r="H780" s="13" t="s">
        <v>871</v>
      </c>
      <c r="I780" s="13">
        <v>73</v>
      </c>
      <c r="J780" s="13" t="s">
        <v>51</v>
      </c>
      <c r="K780" s="13" t="s">
        <v>366</v>
      </c>
      <c r="L780" s="13" t="s">
        <v>53</v>
      </c>
      <c r="M780" s="13">
        <v>1</v>
      </c>
      <c r="N780" s="13" t="s">
        <v>54</v>
      </c>
      <c r="O780" s="13"/>
      <c r="P780" s="13" t="s">
        <v>55</v>
      </c>
      <c r="Q780" s="13"/>
      <c r="R780" s="13"/>
      <c r="S780" s="13"/>
      <c r="T780" s="13"/>
      <c r="U780" s="13"/>
      <c r="V780" s="13"/>
      <c r="W780" s="13"/>
      <c r="X780" s="13"/>
      <c r="Y780" s="13">
        <v>0</v>
      </c>
      <c r="Z780" s="21" cm="1">
        <f t="array" ref="Z780">MAX(VALUE(Table1[[#This Row],[Enter measured harness resistance value (1st measurement)]:[Enter measured harness resistance value (3rd measurement)]]))</f>
        <v>0</v>
      </c>
      <c r="AA780" s="21" cm="1">
        <f t="array" ref="AA780">MIN(VALUE(Table1[[#This Row],[Enter measured harness resistance value (1st measurement)]:[Enter measured harness resistance value (3rd measurement)]]))</f>
        <v>0</v>
      </c>
      <c r="AB780" s="21">
        <f>IF(ISBLANK(Table1[[#This Row],[Enter measured harness resistance value (1st measurement)]]), 0, 1)</f>
        <v>0</v>
      </c>
      <c r="AC780" s="13">
        <v>0</v>
      </c>
      <c r="AD780" s="13"/>
      <c r="AE780" s="13"/>
      <c r="AF780" s="13"/>
      <c r="AG780" s="13"/>
      <c r="AH780" s="13"/>
      <c r="AI780" s="13"/>
      <c r="AJ780" s="13"/>
      <c r="AK780" s="13"/>
      <c r="AL780" s="13"/>
      <c r="AM780" s="13">
        <f>VALUE(Table1[[#This Row],[Planned Test Hours]])</f>
        <v>0</v>
      </c>
      <c r="AN780" s="13"/>
      <c r="AO780" s="13" t="s">
        <v>651</v>
      </c>
      <c r="AP780" s="13"/>
      <c r="AQ780" s="13"/>
      <c r="AR780" s="13"/>
      <c r="AS780" s="13"/>
      <c r="AT780" s="7"/>
      <c r="AU780" s="7"/>
      <c r="AV780" s="11"/>
    </row>
    <row r="781" spans="1:48" ht="14.4" x14ac:dyDescent="0.3">
      <c r="A781" s="8">
        <v>227</v>
      </c>
      <c r="B781" s="9">
        <v>44512.454861111109</v>
      </c>
      <c r="C781" s="9">
        <v>44512.455555555556</v>
      </c>
      <c r="D781" s="7" t="s">
        <v>418</v>
      </c>
      <c r="E781" s="7" t="s">
        <v>419</v>
      </c>
      <c r="F781" s="7" t="s">
        <v>419</v>
      </c>
      <c r="G781" s="10">
        <v>44512</v>
      </c>
      <c r="H781" s="7" t="s">
        <v>872</v>
      </c>
      <c r="I781" s="7">
        <v>84</v>
      </c>
      <c r="J781" s="7" t="s">
        <v>51</v>
      </c>
      <c r="K781" s="7" t="s">
        <v>366</v>
      </c>
      <c r="L781" s="7" t="s">
        <v>53</v>
      </c>
      <c r="M781" s="7">
        <v>1</v>
      </c>
      <c r="N781" s="7" t="s">
        <v>54</v>
      </c>
      <c r="O781" s="7"/>
      <c r="P781" s="7" t="s">
        <v>55</v>
      </c>
      <c r="Q781" s="7"/>
      <c r="R781" s="7"/>
      <c r="S781" s="7"/>
      <c r="T781" s="7"/>
      <c r="U781" s="7"/>
      <c r="V781" s="7"/>
      <c r="W781" s="7"/>
      <c r="X781" s="7"/>
      <c r="Y781" s="7">
        <v>0</v>
      </c>
      <c r="Z781" s="19" cm="1">
        <f t="array" ref="Z781">MAX(VALUE(Table1[[#This Row],[Enter measured harness resistance value (1st measurement)]:[Enter measured harness resistance value (3rd measurement)]]))</f>
        <v>0</v>
      </c>
      <c r="AA781" s="19" cm="1">
        <f t="array" ref="AA781">MIN(VALUE(Table1[[#This Row],[Enter measured harness resistance value (1st measurement)]:[Enter measured harness resistance value (3rd measurement)]]))</f>
        <v>0</v>
      </c>
      <c r="AB781" s="19">
        <f>IF(ISBLANK(Table1[[#This Row],[Enter measured harness resistance value (1st measurement)]]), 0, 1)</f>
        <v>0</v>
      </c>
      <c r="AC781" s="7">
        <v>0</v>
      </c>
      <c r="AD781" s="7"/>
      <c r="AE781" s="7"/>
      <c r="AF781" s="7"/>
      <c r="AG781" s="7"/>
      <c r="AH781" s="7"/>
      <c r="AI781" s="7"/>
      <c r="AJ781" s="7"/>
      <c r="AK781" s="7"/>
      <c r="AL781" s="7"/>
      <c r="AM781" s="7">
        <f>VALUE(Table1[[#This Row],[Planned Test Hours]])</f>
        <v>0</v>
      </c>
      <c r="AN781" s="7"/>
      <c r="AO781" s="7" t="s">
        <v>651</v>
      </c>
      <c r="AP781" s="7"/>
      <c r="AQ781" s="7"/>
      <c r="AR781" s="7"/>
      <c r="AS781" s="7"/>
      <c r="AT781" s="13"/>
      <c r="AU781" s="13"/>
      <c r="AV781" s="17"/>
    </row>
    <row r="782" spans="1:48" ht="14.4" x14ac:dyDescent="0.3">
      <c r="A782" s="12">
        <v>228</v>
      </c>
      <c r="B782" s="14">
        <v>44512.455555555556</v>
      </c>
      <c r="C782" s="14">
        <v>44512.455555555556</v>
      </c>
      <c r="D782" s="13" t="s">
        <v>418</v>
      </c>
      <c r="E782" s="13" t="s">
        <v>419</v>
      </c>
      <c r="F782" s="13" t="s">
        <v>419</v>
      </c>
      <c r="G782" s="15">
        <v>44512</v>
      </c>
      <c r="H782" s="13" t="s">
        <v>873</v>
      </c>
      <c r="I782" s="13">
        <v>98</v>
      </c>
      <c r="J782" s="13" t="s">
        <v>51</v>
      </c>
      <c r="K782" s="13" t="s">
        <v>366</v>
      </c>
      <c r="L782" s="13" t="s">
        <v>53</v>
      </c>
      <c r="M782" s="13">
        <v>1</v>
      </c>
      <c r="N782" s="13" t="s">
        <v>54</v>
      </c>
      <c r="O782" s="13"/>
      <c r="P782" s="13" t="s">
        <v>55</v>
      </c>
      <c r="Q782" s="13"/>
      <c r="R782" s="13"/>
      <c r="S782" s="13"/>
      <c r="T782" s="13"/>
      <c r="U782" s="13"/>
      <c r="V782" s="13"/>
      <c r="W782" s="13"/>
      <c r="X782" s="13"/>
      <c r="Y782" s="13">
        <v>0</v>
      </c>
      <c r="Z782" s="21" cm="1">
        <f t="array" ref="Z782">MAX(VALUE(Table1[[#This Row],[Enter measured harness resistance value (1st measurement)]:[Enter measured harness resistance value (3rd measurement)]]))</f>
        <v>0</v>
      </c>
      <c r="AA782" s="21" cm="1">
        <f t="array" ref="AA782">MIN(VALUE(Table1[[#This Row],[Enter measured harness resistance value (1st measurement)]:[Enter measured harness resistance value (3rd measurement)]]))</f>
        <v>0</v>
      </c>
      <c r="AB782" s="21">
        <f>IF(ISBLANK(Table1[[#This Row],[Enter measured harness resistance value (1st measurement)]]), 0, 1)</f>
        <v>0</v>
      </c>
      <c r="AC782" s="13">
        <v>0</v>
      </c>
      <c r="AD782" s="13"/>
      <c r="AE782" s="13"/>
      <c r="AF782" s="13"/>
      <c r="AG782" s="13"/>
      <c r="AH782" s="13"/>
      <c r="AI782" s="13"/>
      <c r="AJ782" s="13"/>
      <c r="AK782" s="13"/>
      <c r="AL782" s="13"/>
      <c r="AM782" s="13">
        <f>VALUE(Table1[[#This Row],[Planned Test Hours]])</f>
        <v>0</v>
      </c>
      <c r="AN782" s="13"/>
      <c r="AO782" s="13" t="s">
        <v>651</v>
      </c>
      <c r="AP782" s="13"/>
      <c r="AQ782" s="13"/>
      <c r="AR782" s="13"/>
      <c r="AS782" s="13"/>
      <c r="AT782" s="7"/>
      <c r="AU782" s="7"/>
      <c r="AV782" s="11"/>
    </row>
    <row r="783" spans="1:48" ht="14.4" x14ac:dyDescent="0.3">
      <c r="A783" s="8">
        <v>229</v>
      </c>
      <c r="B783" s="9">
        <v>44512.455555555556</v>
      </c>
      <c r="C783" s="9">
        <v>44512.456250000003</v>
      </c>
      <c r="D783" s="7" t="s">
        <v>418</v>
      </c>
      <c r="E783" s="7" t="s">
        <v>419</v>
      </c>
      <c r="F783" s="7" t="s">
        <v>419</v>
      </c>
      <c r="G783" s="10">
        <v>44512</v>
      </c>
      <c r="H783" s="7" t="s">
        <v>874</v>
      </c>
      <c r="I783" s="7">
        <v>99</v>
      </c>
      <c r="J783" s="7" t="s">
        <v>51</v>
      </c>
      <c r="K783" s="7" t="s">
        <v>366</v>
      </c>
      <c r="L783" s="7" t="s">
        <v>53</v>
      </c>
      <c r="M783" s="7">
        <v>1</v>
      </c>
      <c r="N783" s="7" t="s">
        <v>54</v>
      </c>
      <c r="O783" s="7"/>
      <c r="P783" s="7" t="s">
        <v>55</v>
      </c>
      <c r="Q783" s="7"/>
      <c r="R783" s="7"/>
      <c r="S783" s="7"/>
      <c r="T783" s="7"/>
      <c r="U783" s="7"/>
      <c r="V783" s="7"/>
      <c r="W783" s="7"/>
      <c r="X783" s="7"/>
      <c r="Y783" s="7">
        <v>0</v>
      </c>
      <c r="Z783" s="19" cm="1">
        <f t="array" ref="Z783">MAX(VALUE(Table1[[#This Row],[Enter measured harness resistance value (1st measurement)]:[Enter measured harness resistance value (3rd measurement)]]))</f>
        <v>0</v>
      </c>
      <c r="AA783" s="19" cm="1">
        <f t="array" ref="AA783">MIN(VALUE(Table1[[#This Row],[Enter measured harness resistance value (1st measurement)]:[Enter measured harness resistance value (3rd measurement)]]))</f>
        <v>0</v>
      </c>
      <c r="AB783" s="19">
        <f>IF(ISBLANK(Table1[[#This Row],[Enter measured harness resistance value (1st measurement)]]), 0, 1)</f>
        <v>0</v>
      </c>
      <c r="AC783" s="7">
        <v>0</v>
      </c>
      <c r="AD783" s="7"/>
      <c r="AE783" s="7"/>
      <c r="AF783" s="7"/>
      <c r="AG783" s="7"/>
      <c r="AH783" s="7"/>
      <c r="AI783" s="7"/>
      <c r="AJ783" s="7"/>
      <c r="AK783" s="7"/>
      <c r="AL783" s="7"/>
      <c r="AM783" s="7">
        <f>VALUE(Table1[[#This Row],[Planned Test Hours]])</f>
        <v>0</v>
      </c>
      <c r="AN783" s="7"/>
      <c r="AO783" s="7" t="s">
        <v>651</v>
      </c>
      <c r="AP783" s="7"/>
      <c r="AQ783" s="7"/>
      <c r="AR783" s="7"/>
      <c r="AS783" s="7"/>
      <c r="AT783" s="13"/>
      <c r="AU783" s="13"/>
      <c r="AV783" s="17"/>
    </row>
    <row r="784" spans="1:48" ht="14.4" x14ac:dyDescent="0.3">
      <c r="A784" s="12">
        <v>230</v>
      </c>
      <c r="B784" s="14">
        <v>44512.456250000003</v>
      </c>
      <c r="C784" s="14">
        <v>44512.456250000003</v>
      </c>
      <c r="D784" s="13" t="s">
        <v>418</v>
      </c>
      <c r="E784" s="13" t="s">
        <v>419</v>
      </c>
      <c r="F784" s="13" t="s">
        <v>419</v>
      </c>
      <c r="G784" s="15">
        <v>44512</v>
      </c>
      <c r="H784" s="13" t="s">
        <v>875</v>
      </c>
      <c r="I784" s="13">
        <v>100</v>
      </c>
      <c r="J784" s="13" t="s">
        <v>51</v>
      </c>
      <c r="K784" s="13" t="s">
        <v>366</v>
      </c>
      <c r="L784" s="13" t="s">
        <v>53</v>
      </c>
      <c r="M784" s="13">
        <v>1</v>
      </c>
      <c r="N784" s="13" t="s">
        <v>54</v>
      </c>
      <c r="O784" s="13"/>
      <c r="P784" s="13" t="s">
        <v>55</v>
      </c>
      <c r="Q784" s="13"/>
      <c r="R784" s="13"/>
      <c r="S784" s="13"/>
      <c r="T784" s="13"/>
      <c r="U784" s="13"/>
      <c r="V784" s="13"/>
      <c r="W784" s="13"/>
      <c r="X784" s="13"/>
      <c r="Y784" s="13">
        <v>0</v>
      </c>
      <c r="Z784" s="21" cm="1">
        <f t="array" ref="Z784">MAX(VALUE(Table1[[#This Row],[Enter measured harness resistance value (1st measurement)]:[Enter measured harness resistance value (3rd measurement)]]))</f>
        <v>0</v>
      </c>
      <c r="AA784" s="21" cm="1">
        <f t="array" ref="AA784">MIN(VALUE(Table1[[#This Row],[Enter measured harness resistance value (1st measurement)]:[Enter measured harness resistance value (3rd measurement)]]))</f>
        <v>0</v>
      </c>
      <c r="AB784" s="21">
        <f>IF(ISBLANK(Table1[[#This Row],[Enter measured harness resistance value (1st measurement)]]), 0, 1)</f>
        <v>0</v>
      </c>
      <c r="AC784" s="13">
        <v>0</v>
      </c>
      <c r="AD784" s="13"/>
      <c r="AE784" s="13"/>
      <c r="AF784" s="13"/>
      <c r="AG784" s="13"/>
      <c r="AH784" s="13"/>
      <c r="AI784" s="13"/>
      <c r="AJ784" s="13"/>
      <c r="AK784" s="13"/>
      <c r="AL784" s="13"/>
      <c r="AM784" s="13">
        <f>VALUE(Table1[[#This Row],[Planned Test Hours]])</f>
        <v>0</v>
      </c>
      <c r="AN784" s="13"/>
      <c r="AO784" s="13" t="s">
        <v>651</v>
      </c>
      <c r="AP784" s="13"/>
      <c r="AQ784" s="13"/>
      <c r="AR784" s="13"/>
      <c r="AS784" s="13"/>
      <c r="AT784" s="7"/>
      <c r="AU784" s="7"/>
      <c r="AV784" s="11"/>
    </row>
    <row r="785" spans="1:48" ht="14.4" hidden="1" customHeight="1" x14ac:dyDescent="0.3">
      <c r="A785" s="8">
        <v>231</v>
      </c>
      <c r="B785" s="9">
        <v>44512.456944444442</v>
      </c>
      <c r="C785" s="9">
        <v>44512.458333333336</v>
      </c>
      <c r="D785" s="7" t="s">
        <v>418</v>
      </c>
      <c r="E785" s="7" t="s">
        <v>419</v>
      </c>
      <c r="F785" s="7" t="s">
        <v>419</v>
      </c>
      <c r="G785" s="10">
        <v>44512</v>
      </c>
      <c r="H785" s="7" t="s">
        <v>865</v>
      </c>
      <c r="I785" s="7">
        <v>59</v>
      </c>
      <c r="J785" s="7" t="s">
        <v>51</v>
      </c>
      <c r="K785" s="7" t="s">
        <v>366</v>
      </c>
      <c r="L785" s="7" t="s">
        <v>420</v>
      </c>
      <c r="M785" s="7">
        <v>-1</v>
      </c>
      <c r="N785" s="7"/>
      <c r="O785" s="7"/>
      <c r="P785" s="7" t="s">
        <v>55</v>
      </c>
      <c r="Q785" s="7"/>
      <c r="R785" s="7"/>
      <c r="S785" s="7"/>
      <c r="T785" s="7"/>
      <c r="U785" s="7"/>
      <c r="V785" s="7"/>
      <c r="W785" s="7"/>
      <c r="X785" s="7"/>
      <c r="Y785" s="7">
        <v>0</v>
      </c>
      <c r="Z785" s="19" cm="1">
        <f t="array" ref="Z785">MAX(VALUE(Table1[[#This Row],[Enter measured harness resistance value (1st measurement)]:[Enter measured harness resistance value (3rd measurement)]]))</f>
        <v>0</v>
      </c>
      <c r="AA785" s="19" cm="1">
        <f t="array" ref="AA785">MIN(VALUE(Table1[[#This Row],[Enter measured harness resistance value (1st measurement)]:[Enter measured harness resistance value (3rd measurement)]]))</f>
        <v>0</v>
      </c>
      <c r="AB785" s="19">
        <f>IF(ISBLANK(Table1[[#This Row],[Enter measured harness resistance value (1st measurement)]]), 0, 1)</f>
        <v>0</v>
      </c>
      <c r="AC785" s="7">
        <v>0</v>
      </c>
      <c r="AD785" s="7"/>
      <c r="AE785" s="7"/>
      <c r="AF785" s="7"/>
      <c r="AG785" s="7"/>
      <c r="AH785" s="7"/>
      <c r="AI785" s="7"/>
      <c r="AJ785" s="7"/>
      <c r="AK785" s="7"/>
      <c r="AL785" s="7"/>
      <c r="AM785" s="7">
        <f>VALUE(Table1[[#This Row],[Planned Test Hours]])</f>
        <v>0</v>
      </c>
      <c r="AN785" s="7" t="s">
        <v>850</v>
      </c>
      <c r="AO785" s="7" t="s">
        <v>679</v>
      </c>
      <c r="AP785" s="7"/>
      <c r="AQ785" s="7"/>
      <c r="AR785" s="7"/>
      <c r="AS785" s="7"/>
      <c r="AT785" s="13"/>
      <c r="AU785" s="13"/>
      <c r="AV785" s="17"/>
    </row>
    <row r="786" spans="1:48" ht="14.4" hidden="1" customHeight="1" x14ac:dyDescent="0.3">
      <c r="A786" s="8">
        <v>232</v>
      </c>
      <c r="B786" s="9">
        <v>44511.613194444442</v>
      </c>
      <c r="C786" s="9">
        <v>44515.464583333334</v>
      </c>
      <c r="D786" s="7" t="s">
        <v>418</v>
      </c>
      <c r="E786" s="7" t="s">
        <v>419</v>
      </c>
      <c r="F786" s="7" t="s">
        <v>419</v>
      </c>
      <c r="G786" s="10">
        <v>44511</v>
      </c>
      <c r="H786" s="7" t="s">
        <v>158</v>
      </c>
      <c r="I786" s="7">
        <v>1</v>
      </c>
      <c r="J786" s="7" t="s">
        <v>51</v>
      </c>
      <c r="K786" s="7" t="s">
        <v>159</v>
      </c>
      <c r="L786" s="7" t="s">
        <v>420</v>
      </c>
      <c r="M786" s="7">
        <v>-1</v>
      </c>
      <c r="N786" s="7"/>
      <c r="O786" s="7"/>
      <c r="P786" s="7" t="s">
        <v>55</v>
      </c>
      <c r="Q786" s="7"/>
      <c r="R786" s="7"/>
      <c r="S786" s="7"/>
      <c r="T786" s="7"/>
      <c r="U786" s="7"/>
      <c r="V786" s="7"/>
      <c r="W786" s="7"/>
      <c r="X786" s="7"/>
      <c r="Y786" s="7">
        <v>0</v>
      </c>
      <c r="Z786" s="19" cm="1">
        <f t="array" ref="Z786">MAX(VALUE(Table1[[#This Row],[Enter measured harness resistance value (1st measurement)]:[Enter measured harness resistance value (3rd measurement)]]))</f>
        <v>0</v>
      </c>
      <c r="AA786" s="19" cm="1">
        <f t="array" ref="AA786">MIN(VALUE(Table1[[#This Row],[Enter measured harness resistance value (1st measurement)]:[Enter measured harness resistance value (3rd measurement)]]))</f>
        <v>0</v>
      </c>
      <c r="AB786" s="19">
        <f>IF(ISBLANK(Table1[[#This Row],[Enter measured harness resistance value (1st measurement)]]), 0, 1)</f>
        <v>0</v>
      </c>
      <c r="AC786" s="7">
        <v>0</v>
      </c>
      <c r="AD786" s="7"/>
      <c r="AE786" s="7"/>
      <c r="AF786" s="7"/>
      <c r="AG786" s="7"/>
      <c r="AH786" s="7"/>
      <c r="AI786" s="7"/>
      <c r="AJ786" s="7"/>
      <c r="AK786" s="7"/>
      <c r="AL786" s="7"/>
      <c r="AM786" s="7">
        <f>VALUE(Table1[[#This Row],[Planned Test Hours]])</f>
        <v>0</v>
      </c>
      <c r="AN786" s="7" t="s">
        <v>876</v>
      </c>
      <c r="AO786" s="7" t="s">
        <v>877</v>
      </c>
      <c r="AP786" s="7"/>
      <c r="AQ786" s="7"/>
      <c r="AR786" s="7"/>
      <c r="AS786" s="7"/>
      <c r="AT786" s="7"/>
      <c r="AU786" s="7"/>
      <c r="AV786" s="11"/>
    </row>
    <row r="787" spans="1:48" ht="14.4" x14ac:dyDescent="0.3">
      <c r="A787" s="12">
        <v>233</v>
      </c>
      <c r="B787" s="14">
        <v>44518.34652777778</v>
      </c>
      <c r="C787" s="14">
        <v>44518.349305555559</v>
      </c>
      <c r="D787" s="13" t="s">
        <v>418</v>
      </c>
      <c r="E787" s="13" t="s">
        <v>419</v>
      </c>
      <c r="F787" s="13" t="s">
        <v>419</v>
      </c>
      <c r="G787" s="15">
        <v>44518</v>
      </c>
      <c r="H787" s="13" t="s">
        <v>878</v>
      </c>
      <c r="I787" s="13">
        <v>8</v>
      </c>
      <c r="J787" s="13" t="s">
        <v>51</v>
      </c>
      <c r="K787" s="13" t="s">
        <v>879</v>
      </c>
      <c r="L787" s="13" t="s">
        <v>53</v>
      </c>
      <c r="M787" s="13">
        <v>1</v>
      </c>
      <c r="N787" s="13" t="s">
        <v>54</v>
      </c>
      <c r="O787" s="13"/>
      <c r="P787" s="13" t="s">
        <v>55</v>
      </c>
      <c r="Q787" s="13"/>
      <c r="R787" s="13" t="s">
        <v>55</v>
      </c>
      <c r="S787" s="13" t="s">
        <v>55</v>
      </c>
      <c r="T787" s="13" t="s">
        <v>55</v>
      </c>
      <c r="U787" s="13" t="s">
        <v>56</v>
      </c>
      <c r="V787" s="13"/>
      <c r="W787" s="13"/>
      <c r="X787" s="13"/>
      <c r="Y787" s="13">
        <v>0</v>
      </c>
      <c r="Z787" s="21" cm="1">
        <f t="array" ref="Z787">MAX(VALUE(Table1[[#This Row],[Enter measured harness resistance value (1st measurement)]:[Enter measured harness resistance value (3rd measurement)]]))</f>
        <v>0</v>
      </c>
      <c r="AA787" s="21" cm="1">
        <f t="array" ref="AA787">MIN(VALUE(Table1[[#This Row],[Enter measured harness resistance value (1st measurement)]:[Enter measured harness resistance value (3rd measurement)]]))</f>
        <v>0</v>
      </c>
      <c r="AB787" s="21">
        <f>IF(ISBLANK(Table1[[#This Row],[Enter measured harness resistance value (1st measurement)]]), 0, 1)</f>
        <v>0</v>
      </c>
      <c r="AC787" s="13">
        <v>0</v>
      </c>
      <c r="AD787" s="13"/>
      <c r="AE787" s="13" t="s">
        <v>57</v>
      </c>
      <c r="AF787" s="13"/>
      <c r="AG787" s="13"/>
      <c r="AH787" s="13"/>
      <c r="AI787" s="13"/>
      <c r="AJ787" s="13" t="s">
        <v>58</v>
      </c>
      <c r="AK787" s="13"/>
      <c r="AL787" s="13"/>
      <c r="AM787" s="13">
        <f>VALUE(Table1[[#This Row],[Planned Test Hours]])</f>
        <v>0</v>
      </c>
      <c r="AN787" s="13"/>
      <c r="AO787" s="13" t="s">
        <v>755</v>
      </c>
      <c r="AP787" s="13"/>
      <c r="AQ787" s="13"/>
      <c r="AR787" s="13"/>
      <c r="AS787" s="13"/>
      <c r="AT787" s="13"/>
      <c r="AU787" s="13"/>
      <c r="AV787" s="17"/>
    </row>
    <row r="788" spans="1:48" ht="14.4" x14ac:dyDescent="0.3">
      <c r="A788" s="8">
        <v>234</v>
      </c>
      <c r="B788" s="9">
        <v>44518.349305555559</v>
      </c>
      <c r="C788" s="9">
        <v>44518.35</v>
      </c>
      <c r="D788" s="7" t="s">
        <v>418</v>
      </c>
      <c r="E788" s="7" t="s">
        <v>419</v>
      </c>
      <c r="F788" s="7" t="s">
        <v>419</v>
      </c>
      <c r="G788" s="10">
        <v>44518</v>
      </c>
      <c r="H788" s="7" t="s">
        <v>880</v>
      </c>
      <c r="I788" s="7">
        <v>6</v>
      </c>
      <c r="J788" s="7" t="s">
        <v>51</v>
      </c>
      <c r="K788" s="7" t="s">
        <v>879</v>
      </c>
      <c r="L788" s="7" t="s">
        <v>53</v>
      </c>
      <c r="M788" s="7">
        <v>1</v>
      </c>
      <c r="N788" s="7" t="s">
        <v>54</v>
      </c>
      <c r="O788" s="7"/>
      <c r="P788" s="7" t="s">
        <v>55</v>
      </c>
      <c r="Q788" s="7"/>
      <c r="R788" s="7" t="s">
        <v>55</v>
      </c>
      <c r="S788" s="7" t="s">
        <v>55</v>
      </c>
      <c r="T788" s="7" t="s">
        <v>55</v>
      </c>
      <c r="U788" s="7" t="s">
        <v>56</v>
      </c>
      <c r="V788" s="7"/>
      <c r="W788" s="7"/>
      <c r="X788" s="7"/>
      <c r="Y788" s="7">
        <v>0</v>
      </c>
      <c r="Z788" s="19" cm="1">
        <f t="array" ref="Z788">MAX(VALUE(Table1[[#This Row],[Enter measured harness resistance value (1st measurement)]:[Enter measured harness resistance value (3rd measurement)]]))</f>
        <v>0</v>
      </c>
      <c r="AA788" s="19" cm="1">
        <f t="array" ref="AA788">MIN(VALUE(Table1[[#This Row],[Enter measured harness resistance value (1st measurement)]:[Enter measured harness resistance value (3rd measurement)]]))</f>
        <v>0</v>
      </c>
      <c r="AB788" s="19">
        <f>IF(ISBLANK(Table1[[#This Row],[Enter measured harness resistance value (1st measurement)]]), 0, 1)</f>
        <v>0</v>
      </c>
      <c r="AC788" s="7">
        <v>0</v>
      </c>
      <c r="AD788" s="7"/>
      <c r="AE788" s="7" t="s">
        <v>57</v>
      </c>
      <c r="AF788" s="7"/>
      <c r="AG788" s="7"/>
      <c r="AH788" s="7"/>
      <c r="AI788" s="7"/>
      <c r="AJ788" s="7" t="s">
        <v>58</v>
      </c>
      <c r="AK788" s="7"/>
      <c r="AL788" s="7"/>
      <c r="AM788" s="7">
        <f>VALUE(Table1[[#This Row],[Planned Test Hours]])</f>
        <v>0</v>
      </c>
      <c r="AN788" s="7"/>
      <c r="AO788" s="7" t="s">
        <v>755</v>
      </c>
      <c r="AP788" s="7"/>
      <c r="AQ788" s="7"/>
      <c r="AR788" s="7"/>
      <c r="AS788" s="7"/>
      <c r="AT788" s="7"/>
      <c r="AU788" s="7"/>
      <c r="AV788" s="11"/>
    </row>
    <row r="789" spans="1:48" ht="14.4" x14ac:dyDescent="0.3">
      <c r="A789" s="12">
        <v>235</v>
      </c>
      <c r="B789" s="14">
        <v>44518.35</v>
      </c>
      <c r="C789" s="14">
        <v>44518.35</v>
      </c>
      <c r="D789" s="13" t="s">
        <v>418</v>
      </c>
      <c r="E789" s="13" t="s">
        <v>419</v>
      </c>
      <c r="F789" s="13" t="s">
        <v>419</v>
      </c>
      <c r="G789" s="15">
        <v>44518</v>
      </c>
      <c r="H789" s="13" t="s">
        <v>881</v>
      </c>
      <c r="I789" s="13">
        <v>7</v>
      </c>
      <c r="J789" s="13" t="s">
        <v>51</v>
      </c>
      <c r="K789" s="13" t="s">
        <v>879</v>
      </c>
      <c r="L789" s="13" t="s">
        <v>53</v>
      </c>
      <c r="M789" s="13">
        <v>1</v>
      </c>
      <c r="N789" s="13" t="s">
        <v>54</v>
      </c>
      <c r="O789" s="13"/>
      <c r="P789" s="13" t="s">
        <v>55</v>
      </c>
      <c r="Q789" s="13"/>
      <c r="R789" s="13" t="s">
        <v>55</v>
      </c>
      <c r="S789" s="13" t="s">
        <v>55</v>
      </c>
      <c r="T789" s="13" t="s">
        <v>55</v>
      </c>
      <c r="U789" s="13" t="s">
        <v>56</v>
      </c>
      <c r="V789" s="13"/>
      <c r="W789" s="13"/>
      <c r="X789" s="13"/>
      <c r="Y789" s="13">
        <v>0</v>
      </c>
      <c r="Z789" s="21" cm="1">
        <f t="array" ref="Z789">MAX(VALUE(Table1[[#This Row],[Enter measured harness resistance value (1st measurement)]:[Enter measured harness resistance value (3rd measurement)]]))</f>
        <v>0</v>
      </c>
      <c r="AA789" s="21" cm="1">
        <f t="array" ref="AA789">MIN(VALUE(Table1[[#This Row],[Enter measured harness resistance value (1st measurement)]:[Enter measured harness resistance value (3rd measurement)]]))</f>
        <v>0</v>
      </c>
      <c r="AB789" s="21">
        <f>IF(ISBLANK(Table1[[#This Row],[Enter measured harness resistance value (1st measurement)]]), 0, 1)</f>
        <v>0</v>
      </c>
      <c r="AC789" s="13">
        <v>0</v>
      </c>
      <c r="AD789" s="13"/>
      <c r="AE789" s="13" t="s">
        <v>57</v>
      </c>
      <c r="AF789" s="13"/>
      <c r="AG789" s="13"/>
      <c r="AH789" s="13"/>
      <c r="AI789" s="13"/>
      <c r="AJ789" s="13" t="s">
        <v>58</v>
      </c>
      <c r="AK789" s="13"/>
      <c r="AL789" s="13"/>
      <c r="AM789" s="13">
        <f>VALUE(Table1[[#This Row],[Planned Test Hours]])</f>
        <v>0</v>
      </c>
      <c r="AN789" s="13"/>
      <c r="AO789" s="13" t="s">
        <v>755</v>
      </c>
      <c r="AP789" s="13"/>
      <c r="AQ789" s="13"/>
      <c r="AR789" s="13"/>
      <c r="AS789" s="13"/>
      <c r="AT789" s="13"/>
      <c r="AU789" s="13"/>
      <c r="AV789" s="17"/>
    </row>
    <row r="790" spans="1:48" ht="14.4" x14ac:dyDescent="0.3">
      <c r="A790" s="8">
        <v>236</v>
      </c>
      <c r="B790" s="9">
        <v>44518.350694444445</v>
      </c>
      <c r="C790" s="9">
        <v>44518.350694444445</v>
      </c>
      <c r="D790" s="7" t="s">
        <v>418</v>
      </c>
      <c r="E790" s="7" t="s">
        <v>419</v>
      </c>
      <c r="F790" s="7" t="s">
        <v>419</v>
      </c>
      <c r="G790" s="10">
        <v>44518</v>
      </c>
      <c r="H790" s="7" t="s">
        <v>882</v>
      </c>
      <c r="I790" s="7">
        <v>11</v>
      </c>
      <c r="J790" s="7" t="s">
        <v>51</v>
      </c>
      <c r="K790" s="7" t="s">
        <v>879</v>
      </c>
      <c r="L790" s="7" t="s">
        <v>53</v>
      </c>
      <c r="M790" s="7">
        <v>1</v>
      </c>
      <c r="N790" s="7" t="s">
        <v>54</v>
      </c>
      <c r="O790" s="7"/>
      <c r="P790" s="7" t="s">
        <v>55</v>
      </c>
      <c r="Q790" s="7"/>
      <c r="R790" s="7" t="s">
        <v>55</v>
      </c>
      <c r="S790" s="7" t="s">
        <v>55</v>
      </c>
      <c r="T790" s="7" t="s">
        <v>55</v>
      </c>
      <c r="U790" s="7" t="s">
        <v>56</v>
      </c>
      <c r="V790" s="7"/>
      <c r="W790" s="7"/>
      <c r="X790" s="7"/>
      <c r="Y790" s="7">
        <v>0</v>
      </c>
      <c r="Z790" s="19" cm="1">
        <f t="array" ref="Z790">MAX(VALUE(Table1[[#This Row],[Enter measured harness resistance value (1st measurement)]:[Enter measured harness resistance value (3rd measurement)]]))</f>
        <v>0</v>
      </c>
      <c r="AA790" s="19" cm="1">
        <f t="array" ref="AA790">MIN(VALUE(Table1[[#This Row],[Enter measured harness resistance value (1st measurement)]:[Enter measured harness resistance value (3rd measurement)]]))</f>
        <v>0</v>
      </c>
      <c r="AB790" s="19">
        <f>IF(ISBLANK(Table1[[#This Row],[Enter measured harness resistance value (1st measurement)]]), 0, 1)</f>
        <v>0</v>
      </c>
      <c r="AC790" s="7">
        <v>0</v>
      </c>
      <c r="AD790" s="7"/>
      <c r="AE790" s="7" t="s">
        <v>57</v>
      </c>
      <c r="AF790" s="7"/>
      <c r="AG790" s="7"/>
      <c r="AH790" s="7"/>
      <c r="AI790" s="7"/>
      <c r="AJ790" s="7" t="s">
        <v>58</v>
      </c>
      <c r="AK790" s="7"/>
      <c r="AL790" s="7"/>
      <c r="AM790" s="7">
        <f>VALUE(Table1[[#This Row],[Planned Test Hours]])</f>
        <v>0</v>
      </c>
      <c r="AN790" s="7"/>
      <c r="AO790" s="7" t="s">
        <v>755</v>
      </c>
      <c r="AP790" s="7"/>
      <c r="AQ790" s="7"/>
      <c r="AR790" s="7"/>
      <c r="AS790" s="7"/>
      <c r="AT790" s="7"/>
      <c r="AU790" s="7"/>
      <c r="AV790" s="11"/>
    </row>
    <row r="791" spans="1:48" ht="14.4" x14ac:dyDescent="0.3">
      <c r="A791" s="12">
        <v>237</v>
      </c>
      <c r="B791" s="14">
        <v>44518.351388888892</v>
      </c>
      <c r="C791" s="14">
        <v>44518.352083333331</v>
      </c>
      <c r="D791" s="13" t="s">
        <v>418</v>
      </c>
      <c r="E791" s="13" t="s">
        <v>419</v>
      </c>
      <c r="F791" s="13" t="s">
        <v>419</v>
      </c>
      <c r="G791" s="15">
        <v>44518</v>
      </c>
      <c r="H791" s="13" t="s">
        <v>883</v>
      </c>
      <c r="I791" s="13">
        <v>9</v>
      </c>
      <c r="J791" s="13" t="s">
        <v>51</v>
      </c>
      <c r="K791" s="13" t="s">
        <v>879</v>
      </c>
      <c r="L791" s="13" t="s">
        <v>53</v>
      </c>
      <c r="M791" s="13">
        <v>1</v>
      </c>
      <c r="N791" s="13" t="s">
        <v>54</v>
      </c>
      <c r="O791" s="13"/>
      <c r="P791" s="13" t="s">
        <v>55</v>
      </c>
      <c r="Q791" s="13"/>
      <c r="R791" s="13" t="s">
        <v>55</v>
      </c>
      <c r="S791" s="13" t="s">
        <v>55</v>
      </c>
      <c r="T791" s="13" t="s">
        <v>55</v>
      </c>
      <c r="U791" s="13" t="s">
        <v>56</v>
      </c>
      <c r="V791" s="13"/>
      <c r="W791" s="13"/>
      <c r="X791" s="13"/>
      <c r="Y791" s="13">
        <v>0</v>
      </c>
      <c r="Z791" s="21" cm="1">
        <f t="array" ref="Z791">MAX(VALUE(Table1[[#This Row],[Enter measured harness resistance value (1st measurement)]:[Enter measured harness resistance value (3rd measurement)]]))</f>
        <v>0</v>
      </c>
      <c r="AA791" s="21" cm="1">
        <f t="array" ref="AA791">MIN(VALUE(Table1[[#This Row],[Enter measured harness resistance value (1st measurement)]:[Enter measured harness resistance value (3rd measurement)]]))</f>
        <v>0</v>
      </c>
      <c r="AB791" s="21">
        <f>IF(ISBLANK(Table1[[#This Row],[Enter measured harness resistance value (1st measurement)]]), 0, 1)</f>
        <v>0</v>
      </c>
      <c r="AC791" s="13">
        <v>0</v>
      </c>
      <c r="AD791" s="13"/>
      <c r="AE791" s="13" t="s">
        <v>57</v>
      </c>
      <c r="AF791" s="13"/>
      <c r="AG791" s="13"/>
      <c r="AH791" s="13"/>
      <c r="AI791" s="13"/>
      <c r="AJ791" s="13" t="s">
        <v>58</v>
      </c>
      <c r="AK791" s="13"/>
      <c r="AL791" s="13"/>
      <c r="AM791" s="13">
        <f>VALUE(Table1[[#This Row],[Planned Test Hours]])</f>
        <v>0</v>
      </c>
      <c r="AN791" s="13"/>
      <c r="AO791" s="13" t="s">
        <v>755</v>
      </c>
      <c r="AP791" s="13"/>
      <c r="AQ791" s="13"/>
      <c r="AR791" s="13"/>
      <c r="AS791" s="13"/>
      <c r="AT791" s="13"/>
      <c r="AU791" s="13"/>
      <c r="AV791" s="17"/>
    </row>
    <row r="792" spans="1:48" ht="14.4" x14ac:dyDescent="0.3">
      <c r="A792" s="8">
        <v>238</v>
      </c>
      <c r="B792" s="9">
        <v>44518.352083333331</v>
      </c>
      <c r="C792" s="9">
        <v>44518.352777777778</v>
      </c>
      <c r="D792" s="7" t="s">
        <v>418</v>
      </c>
      <c r="E792" s="7" t="s">
        <v>419</v>
      </c>
      <c r="F792" s="7" t="s">
        <v>419</v>
      </c>
      <c r="G792" s="10">
        <v>44518</v>
      </c>
      <c r="H792" s="7" t="s">
        <v>884</v>
      </c>
      <c r="I792" s="7">
        <v>10</v>
      </c>
      <c r="J792" s="7" t="s">
        <v>51</v>
      </c>
      <c r="K792" s="7" t="s">
        <v>879</v>
      </c>
      <c r="L792" s="7" t="s">
        <v>53</v>
      </c>
      <c r="M792" s="7">
        <v>1</v>
      </c>
      <c r="N792" s="7" t="s">
        <v>54</v>
      </c>
      <c r="O792" s="7"/>
      <c r="P792" s="7" t="s">
        <v>55</v>
      </c>
      <c r="Q792" s="7"/>
      <c r="R792" s="7" t="s">
        <v>55</v>
      </c>
      <c r="S792" s="7" t="s">
        <v>55</v>
      </c>
      <c r="T792" s="7" t="s">
        <v>55</v>
      </c>
      <c r="U792" s="7" t="s">
        <v>56</v>
      </c>
      <c r="V792" s="7"/>
      <c r="W792" s="7"/>
      <c r="X792" s="7"/>
      <c r="Y792" s="7">
        <v>0</v>
      </c>
      <c r="Z792" s="19" cm="1">
        <f t="array" ref="Z792">MAX(VALUE(Table1[[#This Row],[Enter measured harness resistance value (1st measurement)]:[Enter measured harness resistance value (3rd measurement)]]))</f>
        <v>0</v>
      </c>
      <c r="AA792" s="19" cm="1">
        <f t="array" ref="AA792">MIN(VALUE(Table1[[#This Row],[Enter measured harness resistance value (1st measurement)]:[Enter measured harness resistance value (3rd measurement)]]))</f>
        <v>0</v>
      </c>
      <c r="AB792" s="19">
        <f>IF(ISBLANK(Table1[[#This Row],[Enter measured harness resistance value (1st measurement)]]), 0, 1)</f>
        <v>0</v>
      </c>
      <c r="AC792" s="7">
        <v>0</v>
      </c>
      <c r="AD792" s="7"/>
      <c r="AE792" s="7" t="s">
        <v>57</v>
      </c>
      <c r="AF792" s="7"/>
      <c r="AG792" s="7"/>
      <c r="AH792" s="7"/>
      <c r="AI792" s="7"/>
      <c r="AJ792" s="7" t="s">
        <v>58</v>
      </c>
      <c r="AK792" s="7"/>
      <c r="AL792" s="7"/>
      <c r="AM792" s="7">
        <f>VALUE(Table1[[#This Row],[Planned Test Hours]])</f>
        <v>0</v>
      </c>
      <c r="AN792" s="7"/>
      <c r="AO792" s="7" t="s">
        <v>755</v>
      </c>
      <c r="AP792" s="7"/>
      <c r="AQ792" s="7"/>
      <c r="AR792" s="7"/>
      <c r="AS792" s="7"/>
      <c r="AT792" s="7"/>
      <c r="AU792" s="7"/>
      <c r="AV792" s="11"/>
    </row>
    <row r="793" spans="1:48" ht="14.4" x14ac:dyDescent="0.3">
      <c r="A793" s="12">
        <v>239</v>
      </c>
      <c r="B793" s="14">
        <v>44518.352777777778</v>
      </c>
      <c r="C793" s="14">
        <v>44518.353472222225</v>
      </c>
      <c r="D793" s="13" t="s">
        <v>418</v>
      </c>
      <c r="E793" s="13" t="s">
        <v>419</v>
      </c>
      <c r="F793" s="13" t="s">
        <v>419</v>
      </c>
      <c r="G793" s="15">
        <v>44518</v>
      </c>
      <c r="H793" s="13" t="s">
        <v>885</v>
      </c>
      <c r="I793" s="13">
        <v>21</v>
      </c>
      <c r="J793" s="13" t="s">
        <v>51</v>
      </c>
      <c r="K793" s="13" t="s">
        <v>879</v>
      </c>
      <c r="L793" s="13" t="s">
        <v>53</v>
      </c>
      <c r="M793" s="13">
        <v>1</v>
      </c>
      <c r="N793" s="13" t="s">
        <v>54</v>
      </c>
      <c r="O793" s="13"/>
      <c r="P793" s="13" t="s">
        <v>55</v>
      </c>
      <c r="Q793" s="13"/>
      <c r="R793" s="13" t="s">
        <v>55</v>
      </c>
      <c r="S793" s="13" t="s">
        <v>55</v>
      </c>
      <c r="T793" s="13" t="s">
        <v>55</v>
      </c>
      <c r="U793" s="13" t="s">
        <v>56</v>
      </c>
      <c r="V793" s="13"/>
      <c r="W793" s="13"/>
      <c r="X793" s="13"/>
      <c r="Y793" s="13">
        <v>0</v>
      </c>
      <c r="Z793" s="21" cm="1">
        <f t="array" ref="Z793">MAX(VALUE(Table1[[#This Row],[Enter measured harness resistance value (1st measurement)]:[Enter measured harness resistance value (3rd measurement)]]))</f>
        <v>0</v>
      </c>
      <c r="AA793" s="21" cm="1">
        <f t="array" ref="AA793">MIN(VALUE(Table1[[#This Row],[Enter measured harness resistance value (1st measurement)]:[Enter measured harness resistance value (3rd measurement)]]))</f>
        <v>0</v>
      </c>
      <c r="AB793" s="21">
        <f>IF(ISBLANK(Table1[[#This Row],[Enter measured harness resistance value (1st measurement)]]), 0, 1)</f>
        <v>0</v>
      </c>
      <c r="AC793" s="13">
        <v>0</v>
      </c>
      <c r="AD793" s="13"/>
      <c r="AE793" s="13" t="s">
        <v>57</v>
      </c>
      <c r="AF793" s="13"/>
      <c r="AG793" s="13"/>
      <c r="AH793" s="13"/>
      <c r="AI793" s="13"/>
      <c r="AJ793" s="13" t="s">
        <v>58</v>
      </c>
      <c r="AK793" s="13"/>
      <c r="AL793" s="13"/>
      <c r="AM793" s="13">
        <f>VALUE(Table1[[#This Row],[Planned Test Hours]])</f>
        <v>0</v>
      </c>
      <c r="AN793" s="13"/>
      <c r="AO793" s="13" t="s">
        <v>755</v>
      </c>
      <c r="AP793" s="13"/>
      <c r="AQ793" s="13"/>
      <c r="AR793" s="13"/>
      <c r="AS793" s="13"/>
      <c r="AT793" s="13"/>
      <c r="AU793" s="13"/>
      <c r="AV793" s="17"/>
    </row>
    <row r="794" spans="1:48" ht="14.4" x14ac:dyDescent="0.3">
      <c r="A794" s="8">
        <v>240</v>
      </c>
      <c r="B794" s="9">
        <v>44518.353472222225</v>
      </c>
      <c r="C794" s="9">
        <v>44518.354166666664</v>
      </c>
      <c r="D794" s="7" t="s">
        <v>418</v>
      </c>
      <c r="E794" s="7" t="s">
        <v>419</v>
      </c>
      <c r="F794" s="7" t="s">
        <v>419</v>
      </c>
      <c r="G794" s="10">
        <v>44518</v>
      </c>
      <c r="H794" s="7" t="s">
        <v>886</v>
      </c>
      <c r="I794" s="7">
        <v>20</v>
      </c>
      <c r="J794" s="7" t="s">
        <v>51</v>
      </c>
      <c r="K794" s="7" t="s">
        <v>879</v>
      </c>
      <c r="L794" s="7" t="s">
        <v>53</v>
      </c>
      <c r="M794" s="7">
        <v>1</v>
      </c>
      <c r="N794" s="7" t="s">
        <v>54</v>
      </c>
      <c r="O794" s="7"/>
      <c r="P794" s="7" t="s">
        <v>55</v>
      </c>
      <c r="Q794" s="7"/>
      <c r="R794" s="7" t="s">
        <v>55</v>
      </c>
      <c r="S794" s="7" t="s">
        <v>55</v>
      </c>
      <c r="T794" s="7" t="s">
        <v>55</v>
      </c>
      <c r="U794" s="7" t="s">
        <v>56</v>
      </c>
      <c r="V794" s="7"/>
      <c r="W794" s="7"/>
      <c r="X794" s="7"/>
      <c r="Y794" s="7">
        <v>0</v>
      </c>
      <c r="Z794" s="19" cm="1">
        <f t="array" ref="Z794">MAX(VALUE(Table1[[#This Row],[Enter measured harness resistance value (1st measurement)]:[Enter measured harness resistance value (3rd measurement)]]))</f>
        <v>0</v>
      </c>
      <c r="AA794" s="19" cm="1">
        <f t="array" ref="AA794">MIN(VALUE(Table1[[#This Row],[Enter measured harness resistance value (1st measurement)]:[Enter measured harness resistance value (3rd measurement)]]))</f>
        <v>0</v>
      </c>
      <c r="AB794" s="19">
        <f>IF(ISBLANK(Table1[[#This Row],[Enter measured harness resistance value (1st measurement)]]), 0, 1)</f>
        <v>0</v>
      </c>
      <c r="AC794" s="7">
        <v>0</v>
      </c>
      <c r="AD794" s="7"/>
      <c r="AE794" s="7" t="s">
        <v>57</v>
      </c>
      <c r="AF794" s="7"/>
      <c r="AG794" s="7"/>
      <c r="AH794" s="7"/>
      <c r="AI794" s="7"/>
      <c r="AJ794" s="7" t="s">
        <v>58</v>
      </c>
      <c r="AK794" s="7"/>
      <c r="AL794" s="7"/>
      <c r="AM794" s="7">
        <f>VALUE(Table1[[#This Row],[Planned Test Hours]])</f>
        <v>0</v>
      </c>
      <c r="AN794" s="7"/>
      <c r="AO794" s="7" t="s">
        <v>755</v>
      </c>
      <c r="AP794" s="7"/>
      <c r="AQ794" s="7"/>
      <c r="AR794" s="7"/>
      <c r="AS794" s="7"/>
      <c r="AT794" s="7"/>
      <c r="AU794" s="7"/>
      <c r="AV794" s="11"/>
    </row>
    <row r="795" spans="1:48" ht="14.4" x14ac:dyDescent="0.3">
      <c r="A795" s="12">
        <v>241</v>
      </c>
      <c r="B795" s="14">
        <v>44518.354166666664</v>
      </c>
      <c r="C795" s="14">
        <v>44518.354861111111</v>
      </c>
      <c r="D795" s="13" t="s">
        <v>418</v>
      </c>
      <c r="E795" s="13" t="s">
        <v>419</v>
      </c>
      <c r="F795" s="13" t="s">
        <v>419</v>
      </c>
      <c r="G795" s="15">
        <v>44518</v>
      </c>
      <c r="H795" s="13" t="s">
        <v>887</v>
      </c>
      <c r="I795" s="13">
        <v>5</v>
      </c>
      <c r="J795" s="13" t="s">
        <v>51</v>
      </c>
      <c r="K795" s="13" t="s">
        <v>879</v>
      </c>
      <c r="L795" s="13" t="s">
        <v>53</v>
      </c>
      <c r="M795" s="13">
        <v>1</v>
      </c>
      <c r="N795" s="13" t="s">
        <v>54</v>
      </c>
      <c r="O795" s="13"/>
      <c r="P795" s="13" t="s">
        <v>55</v>
      </c>
      <c r="Q795" s="13"/>
      <c r="R795" s="13" t="s">
        <v>55</v>
      </c>
      <c r="S795" s="13" t="s">
        <v>55</v>
      </c>
      <c r="T795" s="13" t="s">
        <v>55</v>
      </c>
      <c r="U795" s="13" t="s">
        <v>56</v>
      </c>
      <c r="V795" s="13"/>
      <c r="W795" s="13"/>
      <c r="X795" s="13"/>
      <c r="Y795" s="13">
        <v>0</v>
      </c>
      <c r="Z795" s="21" cm="1">
        <f t="array" ref="Z795">MAX(VALUE(Table1[[#This Row],[Enter measured harness resistance value (1st measurement)]:[Enter measured harness resistance value (3rd measurement)]]))</f>
        <v>0</v>
      </c>
      <c r="AA795" s="21" cm="1">
        <f t="array" ref="AA795">MIN(VALUE(Table1[[#This Row],[Enter measured harness resistance value (1st measurement)]:[Enter measured harness resistance value (3rd measurement)]]))</f>
        <v>0</v>
      </c>
      <c r="AB795" s="21">
        <f>IF(ISBLANK(Table1[[#This Row],[Enter measured harness resistance value (1st measurement)]]), 0, 1)</f>
        <v>0</v>
      </c>
      <c r="AC795" s="13">
        <v>0</v>
      </c>
      <c r="AD795" s="13"/>
      <c r="AE795" s="13" t="s">
        <v>57</v>
      </c>
      <c r="AF795" s="13"/>
      <c r="AG795" s="13"/>
      <c r="AH795" s="13"/>
      <c r="AI795" s="13"/>
      <c r="AJ795" s="13" t="s">
        <v>58</v>
      </c>
      <c r="AK795" s="13"/>
      <c r="AL795" s="13"/>
      <c r="AM795" s="13">
        <f>VALUE(Table1[[#This Row],[Planned Test Hours]])</f>
        <v>0</v>
      </c>
      <c r="AN795" s="13"/>
      <c r="AO795" s="13" t="s">
        <v>755</v>
      </c>
      <c r="AP795" s="13"/>
      <c r="AQ795" s="13"/>
      <c r="AR795" s="13"/>
      <c r="AS795" s="13"/>
      <c r="AT795" s="13"/>
      <c r="AU795" s="13"/>
      <c r="AV795" s="17"/>
    </row>
    <row r="796" spans="1:48" ht="14.4" x14ac:dyDescent="0.3">
      <c r="A796" s="8">
        <v>242</v>
      </c>
      <c r="B796" s="9">
        <v>44518.354861111111</v>
      </c>
      <c r="C796" s="9">
        <v>44518.355555555558</v>
      </c>
      <c r="D796" s="7" t="s">
        <v>418</v>
      </c>
      <c r="E796" s="7" t="s">
        <v>419</v>
      </c>
      <c r="F796" s="7" t="s">
        <v>419</v>
      </c>
      <c r="G796" s="10">
        <v>44518</v>
      </c>
      <c r="H796" s="7" t="s">
        <v>888</v>
      </c>
      <c r="I796" s="7">
        <v>18</v>
      </c>
      <c r="J796" s="7" t="s">
        <v>51</v>
      </c>
      <c r="K796" s="7" t="s">
        <v>879</v>
      </c>
      <c r="L796" s="7" t="s">
        <v>53</v>
      </c>
      <c r="M796" s="7">
        <v>1</v>
      </c>
      <c r="N796" s="7" t="s">
        <v>54</v>
      </c>
      <c r="O796" s="7"/>
      <c r="P796" s="7" t="s">
        <v>55</v>
      </c>
      <c r="Q796" s="7"/>
      <c r="R796" s="7" t="s">
        <v>55</v>
      </c>
      <c r="S796" s="7" t="s">
        <v>55</v>
      </c>
      <c r="T796" s="7" t="s">
        <v>55</v>
      </c>
      <c r="U796" s="7" t="s">
        <v>56</v>
      </c>
      <c r="V796" s="7"/>
      <c r="W796" s="7"/>
      <c r="X796" s="7"/>
      <c r="Y796" s="7">
        <v>0</v>
      </c>
      <c r="Z796" s="19" cm="1">
        <f t="array" ref="Z796">MAX(VALUE(Table1[[#This Row],[Enter measured harness resistance value (1st measurement)]:[Enter measured harness resistance value (3rd measurement)]]))</f>
        <v>0</v>
      </c>
      <c r="AA796" s="19" cm="1">
        <f t="array" ref="AA796">MIN(VALUE(Table1[[#This Row],[Enter measured harness resistance value (1st measurement)]:[Enter measured harness resistance value (3rd measurement)]]))</f>
        <v>0</v>
      </c>
      <c r="AB796" s="19">
        <f>IF(ISBLANK(Table1[[#This Row],[Enter measured harness resistance value (1st measurement)]]), 0, 1)</f>
        <v>0</v>
      </c>
      <c r="AC796" s="7">
        <v>0</v>
      </c>
      <c r="AD796" s="7"/>
      <c r="AE796" s="7" t="s">
        <v>57</v>
      </c>
      <c r="AF796" s="7"/>
      <c r="AG796" s="7"/>
      <c r="AH796" s="7"/>
      <c r="AI796" s="7"/>
      <c r="AJ796" s="7" t="s">
        <v>58</v>
      </c>
      <c r="AK796" s="7"/>
      <c r="AL796" s="7"/>
      <c r="AM796" s="7">
        <f>VALUE(Table1[[#This Row],[Planned Test Hours]])</f>
        <v>0</v>
      </c>
      <c r="AN796" s="7"/>
      <c r="AO796" s="7" t="s">
        <v>755</v>
      </c>
      <c r="AP796" s="7"/>
      <c r="AQ796" s="7"/>
      <c r="AR796" s="7"/>
      <c r="AS796" s="7"/>
      <c r="AT796" s="7"/>
      <c r="AU796" s="7"/>
      <c r="AV796" s="11"/>
    </row>
    <row r="797" spans="1:48" ht="14.4" x14ac:dyDescent="0.3">
      <c r="A797" s="12">
        <v>243</v>
      </c>
      <c r="B797" s="14">
        <v>44518.355555555558</v>
      </c>
      <c r="C797" s="14">
        <v>44518.356249999997</v>
      </c>
      <c r="D797" s="13" t="s">
        <v>418</v>
      </c>
      <c r="E797" s="13" t="s">
        <v>419</v>
      </c>
      <c r="F797" s="13" t="s">
        <v>419</v>
      </c>
      <c r="G797" s="15">
        <v>44518</v>
      </c>
      <c r="H797" s="13" t="s">
        <v>889</v>
      </c>
      <c r="I797" s="13">
        <v>17</v>
      </c>
      <c r="J797" s="13" t="s">
        <v>51</v>
      </c>
      <c r="K797" s="13" t="s">
        <v>879</v>
      </c>
      <c r="L797" s="13" t="s">
        <v>53</v>
      </c>
      <c r="M797" s="13">
        <v>1</v>
      </c>
      <c r="N797" s="13" t="s">
        <v>54</v>
      </c>
      <c r="O797" s="13"/>
      <c r="P797" s="13" t="s">
        <v>55</v>
      </c>
      <c r="Q797" s="13"/>
      <c r="R797" s="13" t="s">
        <v>55</v>
      </c>
      <c r="S797" s="13" t="s">
        <v>55</v>
      </c>
      <c r="T797" s="13" t="s">
        <v>55</v>
      </c>
      <c r="U797" s="13" t="s">
        <v>56</v>
      </c>
      <c r="V797" s="13"/>
      <c r="W797" s="13"/>
      <c r="X797" s="13"/>
      <c r="Y797" s="13">
        <v>0</v>
      </c>
      <c r="Z797" s="21" cm="1">
        <f t="array" ref="Z797">MAX(VALUE(Table1[[#This Row],[Enter measured harness resistance value (1st measurement)]:[Enter measured harness resistance value (3rd measurement)]]))</f>
        <v>0</v>
      </c>
      <c r="AA797" s="21" cm="1">
        <f t="array" ref="AA797">MIN(VALUE(Table1[[#This Row],[Enter measured harness resistance value (1st measurement)]:[Enter measured harness resistance value (3rd measurement)]]))</f>
        <v>0</v>
      </c>
      <c r="AB797" s="21">
        <f>IF(ISBLANK(Table1[[#This Row],[Enter measured harness resistance value (1st measurement)]]), 0, 1)</f>
        <v>0</v>
      </c>
      <c r="AC797" s="13">
        <v>0</v>
      </c>
      <c r="AD797" s="13"/>
      <c r="AE797" s="13" t="s">
        <v>57</v>
      </c>
      <c r="AF797" s="13"/>
      <c r="AG797" s="13"/>
      <c r="AH797" s="13"/>
      <c r="AI797" s="13"/>
      <c r="AJ797" s="13" t="s">
        <v>58</v>
      </c>
      <c r="AK797" s="13"/>
      <c r="AL797" s="13"/>
      <c r="AM797" s="13">
        <f>VALUE(Table1[[#This Row],[Planned Test Hours]])</f>
        <v>0</v>
      </c>
      <c r="AN797" s="13"/>
      <c r="AO797" s="13" t="s">
        <v>755</v>
      </c>
      <c r="AP797" s="13"/>
      <c r="AQ797" s="13"/>
      <c r="AR797" s="13"/>
      <c r="AS797" s="13"/>
      <c r="AT797" s="13"/>
      <c r="AU797" s="13"/>
      <c r="AV797" s="17"/>
    </row>
    <row r="798" spans="1:48" ht="14.4" x14ac:dyDescent="0.3">
      <c r="A798" s="8">
        <v>244</v>
      </c>
      <c r="B798" s="9">
        <v>44518.356249999997</v>
      </c>
      <c r="C798" s="9">
        <v>44518.356944444444</v>
      </c>
      <c r="D798" s="7" t="s">
        <v>418</v>
      </c>
      <c r="E798" s="7" t="s">
        <v>419</v>
      </c>
      <c r="F798" s="7" t="s">
        <v>419</v>
      </c>
      <c r="G798" s="10">
        <v>44518</v>
      </c>
      <c r="H798" s="7" t="s">
        <v>890</v>
      </c>
      <c r="I798" s="7">
        <v>19</v>
      </c>
      <c r="J798" s="7" t="s">
        <v>51</v>
      </c>
      <c r="K798" s="7" t="s">
        <v>879</v>
      </c>
      <c r="L798" s="7" t="s">
        <v>53</v>
      </c>
      <c r="M798" s="7">
        <v>1</v>
      </c>
      <c r="N798" s="7" t="s">
        <v>54</v>
      </c>
      <c r="O798" s="7"/>
      <c r="P798" s="7" t="s">
        <v>55</v>
      </c>
      <c r="Q798" s="7"/>
      <c r="R798" s="7" t="s">
        <v>55</v>
      </c>
      <c r="S798" s="7" t="s">
        <v>55</v>
      </c>
      <c r="T798" s="7" t="s">
        <v>55</v>
      </c>
      <c r="U798" s="7" t="s">
        <v>56</v>
      </c>
      <c r="V798" s="7"/>
      <c r="W798" s="7"/>
      <c r="X798" s="7"/>
      <c r="Y798" s="7">
        <v>0</v>
      </c>
      <c r="Z798" s="19" cm="1">
        <f t="array" ref="Z798">MAX(VALUE(Table1[[#This Row],[Enter measured harness resistance value (1st measurement)]:[Enter measured harness resistance value (3rd measurement)]]))</f>
        <v>0</v>
      </c>
      <c r="AA798" s="19" cm="1">
        <f t="array" ref="AA798">MIN(VALUE(Table1[[#This Row],[Enter measured harness resistance value (1st measurement)]:[Enter measured harness resistance value (3rd measurement)]]))</f>
        <v>0</v>
      </c>
      <c r="AB798" s="19">
        <f>IF(ISBLANK(Table1[[#This Row],[Enter measured harness resistance value (1st measurement)]]), 0, 1)</f>
        <v>0</v>
      </c>
      <c r="AC798" s="7">
        <v>0</v>
      </c>
      <c r="AD798" s="7"/>
      <c r="AE798" s="7" t="s">
        <v>57</v>
      </c>
      <c r="AF798" s="7"/>
      <c r="AG798" s="7"/>
      <c r="AH798" s="7"/>
      <c r="AI798" s="7"/>
      <c r="AJ798" s="7" t="s">
        <v>58</v>
      </c>
      <c r="AK798" s="7"/>
      <c r="AL798" s="7"/>
      <c r="AM798" s="7">
        <f>VALUE(Table1[[#This Row],[Planned Test Hours]])</f>
        <v>0</v>
      </c>
      <c r="AN798" s="7"/>
      <c r="AO798" s="7" t="s">
        <v>755</v>
      </c>
      <c r="AP798" s="7"/>
      <c r="AQ798" s="7"/>
      <c r="AR798" s="7"/>
      <c r="AS798" s="7"/>
      <c r="AT798" s="7"/>
      <c r="AU798" s="7"/>
      <c r="AV798" s="11"/>
    </row>
    <row r="799" spans="1:48" ht="14.4" x14ac:dyDescent="0.3">
      <c r="A799" s="12">
        <v>245</v>
      </c>
      <c r="B799" s="14">
        <v>44518.356944444444</v>
      </c>
      <c r="C799" s="14">
        <v>44518.357638888891</v>
      </c>
      <c r="D799" s="13" t="s">
        <v>418</v>
      </c>
      <c r="E799" s="13" t="s">
        <v>419</v>
      </c>
      <c r="F799" s="13" t="s">
        <v>419</v>
      </c>
      <c r="G799" s="15">
        <v>44518</v>
      </c>
      <c r="H799" s="13" t="s">
        <v>891</v>
      </c>
      <c r="I799" s="13">
        <v>4</v>
      </c>
      <c r="J799" s="13" t="s">
        <v>51</v>
      </c>
      <c r="K799" s="13" t="s">
        <v>879</v>
      </c>
      <c r="L799" s="13" t="s">
        <v>53</v>
      </c>
      <c r="M799" s="13">
        <v>1</v>
      </c>
      <c r="N799" s="13" t="s">
        <v>54</v>
      </c>
      <c r="O799" s="13"/>
      <c r="P799" s="13" t="s">
        <v>55</v>
      </c>
      <c r="Q799" s="13"/>
      <c r="R799" s="13" t="s">
        <v>55</v>
      </c>
      <c r="S799" s="13" t="s">
        <v>55</v>
      </c>
      <c r="T799" s="13" t="s">
        <v>55</v>
      </c>
      <c r="U799" s="13" t="s">
        <v>56</v>
      </c>
      <c r="V799" s="13"/>
      <c r="W799" s="13"/>
      <c r="X799" s="13"/>
      <c r="Y799" s="13">
        <v>0</v>
      </c>
      <c r="Z799" s="21" cm="1">
        <f t="array" ref="Z799">MAX(VALUE(Table1[[#This Row],[Enter measured harness resistance value (1st measurement)]:[Enter measured harness resistance value (3rd measurement)]]))</f>
        <v>0</v>
      </c>
      <c r="AA799" s="21" cm="1">
        <f t="array" ref="AA799">MIN(VALUE(Table1[[#This Row],[Enter measured harness resistance value (1st measurement)]:[Enter measured harness resistance value (3rd measurement)]]))</f>
        <v>0</v>
      </c>
      <c r="AB799" s="21">
        <f>IF(ISBLANK(Table1[[#This Row],[Enter measured harness resistance value (1st measurement)]]), 0, 1)</f>
        <v>0</v>
      </c>
      <c r="AC799" s="13">
        <v>0</v>
      </c>
      <c r="AD799" s="13"/>
      <c r="AE799" s="13" t="s">
        <v>57</v>
      </c>
      <c r="AF799" s="13"/>
      <c r="AG799" s="13"/>
      <c r="AH799" s="13"/>
      <c r="AI799" s="13"/>
      <c r="AJ799" s="13" t="s">
        <v>58</v>
      </c>
      <c r="AK799" s="13"/>
      <c r="AL799" s="13"/>
      <c r="AM799" s="13">
        <f>VALUE(Table1[[#This Row],[Planned Test Hours]])</f>
        <v>0</v>
      </c>
      <c r="AN799" s="13"/>
      <c r="AO799" s="13" t="s">
        <v>755</v>
      </c>
      <c r="AP799" s="13"/>
      <c r="AQ799" s="13"/>
      <c r="AR799" s="13"/>
      <c r="AS799" s="13"/>
      <c r="AT799" s="13"/>
      <c r="AU799" s="13"/>
      <c r="AV799" s="17"/>
    </row>
    <row r="800" spans="1:48" ht="14.4" x14ac:dyDescent="0.3">
      <c r="A800" s="8">
        <v>246</v>
      </c>
      <c r="B800" s="9">
        <v>44518.357638888891</v>
      </c>
      <c r="C800" s="9">
        <v>44518.359027777777</v>
      </c>
      <c r="D800" s="7" t="s">
        <v>418</v>
      </c>
      <c r="E800" s="7" t="s">
        <v>419</v>
      </c>
      <c r="F800" s="7" t="s">
        <v>419</v>
      </c>
      <c r="G800" s="10">
        <v>44518</v>
      </c>
      <c r="H800" s="7" t="s">
        <v>892</v>
      </c>
      <c r="I800" s="7">
        <v>2</v>
      </c>
      <c r="J800" s="7" t="s">
        <v>51</v>
      </c>
      <c r="K800" s="7" t="s">
        <v>879</v>
      </c>
      <c r="L800" s="7" t="s">
        <v>53</v>
      </c>
      <c r="M800" s="7">
        <v>1</v>
      </c>
      <c r="N800" s="7" t="s">
        <v>54</v>
      </c>
      <c r="O800" s="7"/>
      <c r="P800" s="7" t="s">
        <v>55</v>
      </c>
      <c r="Q800" s="7"/>
      <c r="R800" s="7" t="s">
        <v>55</v>
      </c>
      <c r="S800" s="7" t="s">
        <v>55</v>
      </c>
      <c r="T800" s="7" t="s">
        <v>55</v>
      </c>
      <c r="U800" s="7" t="s">
        <v>56</v>
      </c>
      <c r="V800" s="7"/>
      <c r="W800" s="7"/>
      <c r="X800" s="7"/>
      <c r="Y800" s="7">
        <v>0</v>
      </c>
      <c r="Z800" s="19" cm="1">
        <f t="array" ref="Z800">MAX(VALUE(Table1[[#This Row],[Enter measured harness resistance value (1st measurement)]:[Enter measured harness resistance value (3rd measurement)]]))</f>
        <v>0</v>
      </c>
      <c r="AA800" s="19" cm="1">
        <f t="array" ref="AA800">MIN(VALUE(Table1[[#This Row],[Enter measured harness resistance value (1st measurement)]:[Enter measured harness resistance value (3rd measurement)]]))</f>
        <v>0</v>
      </c>
      <c r="AB800" s="19">
        <f>IF(ISBLANK(Table1[[#This Row],[Enter measured harness resistance value (1st measurement)]]), 0, 1)</f>
        <v>0</v>
      </c>
      <c r="AC800" s="7">
        <v>0</v>
      </c>
      <c r="AD800" s="7"/>
      <c r="AE800" s="7" t="s">
        <v>57</v>
      </c>
      <c r="AF800" s="7"/>
      <c r="AG800" s="7"/>
      <c r="AH800" s="7"/>
      <c r="AI800" s="7"/>
      <c r="AJ800" s="7" t="s">
        <v>58</v>
      </c>
      <c r="AK800" s="7"/>
      <c r="AL800" s="7"/>
      <c r="AM800" s="7">
        <f>VALUE(Table1[[#This Row],[Planned Test Hours]])</f>
        <v>0</v>
      </c>
      <c r="AN800" s="7"/>
      <c r="AO800" s="7" t="s">
        <v>755</v>
      </c>
      <c r="AP800" s="7"/>
      <c r="AQ800" s="7"/>
      <c r="AR800" s="7"/>
      <c r="AS800" s="7"/>
      <c r="AT800" s="7"/>
      <c r="AU800" s="7"/>
      <c r="AV800" s="11"/>
    </row>
    <row r="801" spans="1:48" ht="14.4" x14ac:dyDescent="0.3">
      <c r="A801" s="12">
        <v>247</v>
      </c>
      <c r="B801" s="14">
        <v>44518.359027777777</v>
      </c>
      <c r="C801" s="14">
        <v>44518.36041666667</v>
      </c>
      <c r="D801" s="13" t="s">
        <v>418</v>
      </c>
      <c r="E801" s="13" t="s">
        <v>419</v>
      </c>
      <c r="F801" s="13" t="s">
        <v>419</v>
      </c>
      <c r="G801" s="15">
        <v>44518</v>
      </c>
      <c r="H801" s="13" t="s">
        <v>893</v>
      </c>
      <c r="I801" s="13">
        <v>3</v>
      </c>
      <c r="J801" s="13" t="s">
        <v>51</v>
      </c>
      <c r="K801" s="13" t="s">
        <v>879</v>
      </c>
      <c r="L801" s="13" t="s">
        <v>53</v>
      </c>
      <c r="M801" s="13">
        <v>1</v>
      </c>
      <c r="N801" s="13" t="s">
        <v>54</v>
      </c>
      <c r="O801" s="13"/>
      <c r="P801" s="13" t="s">
        <v>55</v>
      </c>
      <c r="Q801" s="13"/>
      <c r="R801" s="13" t="s">
        <v>55</v>
      </c>
      <c r="S801" s="13" t="s">
        <v>55</v>
      </c>
      <c r="T801" s="13" t="s">
        <v>55</v>
      </c>
      <c r="U801" s="13" t="s">
        <v>74</v>
      </c>
      <c r="V801" s="13"/>
      <c r="W801" s="13"/>
      <c r="X801" s="13"/>
      <c r="Y801" s="13">
        <v>0</v>
      </c>
      <c r="Z801" s="21" cm="1">
        <f t="array" ref="Z801">MAX(VALUE(Table1[[#This Row],[Enter measured harness resistance value (1st measurement)]:[Enter measured harness resistance value (3rd measurement)]]))</f>
        <v>0</v>
      </c>
      <c r="AA801" s="21" cm="1">
        <f t="array" ref="AA801">MIN(VALUE(Table1[[#This Row],[Enter measured harness resistance value (1st measurement)]:[Enter measured harness resistance value (3rd measurement)]]))</f>
        <v>0</v>
      </c>
      <c r="AB801" s="21">
        <f>IF(ISBLANK(Table1[[#This Row],[Enter measured harness resistance value (1st measurement)]]), 0, 1)</f>
        <v>0</v>
      </c>
      <c r="AC801" s="13">
        <v>0</v>
      </c>
      <c r="AD801" s="13"/>
      <c r="AE801" s="13" t="s">
        <v>57</v>
      </c>
      <c r="AF801" s="13"/>
      <c r="AG801" s="13"/>
      <c r="AH801" s="13"/>
      <c r="AI801" s="13"/>
      <c r="AJ801" s="13" t="s">
        <v>58</v>
      </c>
      <c r="AK801" s="13"/>
      <c r="AL801" s="13"/>
      <c r="AM801" s="13">
        <f>VALUE(Table1[[#This Row],[Planned Test Hours]])</f>
        <v>0</v>
      </c>
      <c r="AN801" s="13"/>
      <c r="AO801" s="13" t="s">
        <v>755</v>
      </c>
      <c r="AP801" s="13"/>
      <c r="AQ801" s="13"/>
      <c r="AR801" s="13"/>
      <c r="AS801" s="13"/>
      <c r="AT801" s="13"/>
      <c r="AU801" s="13"/>
      <c r="AV801" s="17"/>
    </row>
    <row r="802" spans="1:48" ht="14.4" x14ac:dyDescent="0.3">
      <c r="A802" s="8">
        <v>248</v>
      </c>
      <c r="B802" s="9">
        <v>44518.36041666667</v>
      </c>
      <c r="C802" s="9">
        <v>44518.361111111109</v>
      </c>
      <c r="D802" s="7" t="s">
        <v>418</v>
      </c>
      <c r="E802" s="7" t="s">
        <v>419</v>
      </c>
      <c r="F802" s="7" t="s">
        <v>419</v>
      </c>
      <c r="G802" s="10">
        <v>44518</v>
      </c>
      <c r="H802" s="7" t="s">
        <v>894</v>
      </c>
      <c r="I802" s="7">
        <v>1</v>
      </c>
      <c r="J802" s="7" t="s">
        <v>51</v>
      </c>
      <c r="K802" s="7" t="s">
        <v>879</v>
      </c>
      <c r="L802" s="7" t="s">
        <v>53</v>
      </c>
      <c r="M802" s="7">
        <v>1</v>
      </c>
      <c r="N802" s="7" t="s">
        <v>54</v>
      </c>
      <c r="O802" s="7"/>
      <c r="P802" s="7" t="s">
        <v>55</v>
      </c>
      <c r="Q802" s="7"/>
      <c r="R802" s="7" t="s">
        <v>55</v>
      </c>
      <c r="S802" s="7" t="s">
        <v>55</v>
      </c>
      <c r="T802" s="7" t="s">
        <v>55</v>
      </c>
      <c r="U802" s="7" t="s">
        <v>56</v>
      </c>
      <c r="V802" s="7"/>
      <c r="W802" s="7"/>
      <c r="X802" s="7"/>
      <c r="Y802" s="7">
        <v>0</v>
      </c>
      <c r="Z802" s="19" cm="1">
        <f t="array" ref="Z802">MAX(VALUE(Table1[[#This Row],[Enter measured harness resistance value (1st measurement)]:[Enter measured harness resistance value (3rd measurement)]]))</f>
        <v>0</v>
      </c>
      <c r="AA802" s="19" cm="1">
        <f t="array" ref="AA802">MIN(VALUE(Table1[[#This Row],[Enter measured harness resistance value (1st measurement)]:[Enter measured harness resistance value (3rd measurement)]]))</f>
        <v>0</v>
      </c>
      <c r="AB802" s="19">
        <f>IF(ISBLANK(Table1[[#This Row],[Enter measured harness resistance value (1st measurement)]]), 0, 1)</f>
        <v>0</v>
      </c>
      <c r="AC802" s="7">
        <v>0</v>
      </c>
      <c r="AD802" s="7"/>
      <c r="AE802" s="7" t="s">
        <v>57</v>
      </c>
      <c r="AF802" s="7"/>
      <c r="AG802" s="7"/>
      <c r="AH802" s="7"/>
      <c r="AI802" s="7"/>
      <c r="AJ802" s="7" t="s">
        <v>58</v>
      </c>
      <c r="AK802" s="7"/>
      <c r="AL802" s="7"/>
      <c r="AM802" s="7">
        <f>VALUE(Table1[[#This Row],[Planned Test Hours]])</f>
        <v>0</v>
      </c>
      <c r="AN802" s="7"/>
      <c r="AO802" s="7" t="s">
        <v>755</v>
      </c>
      <c r="AP802" s="7"/>
      <c r="AQ802" s="7"/>
      <c r="AR802" s="7"/>
      <c r="AS802" s="7"/>
      <c r="AT802" s="7"/>
      <c r="AU802" s="7"/>
      <c r="AV802" s="11"/>
    </row>
    <row r="803" spans="1:48" ht="14.4" x14ac:dyDescent="0.3">
      <c r="A803" s="12">
        <v>249</v>
      </c>
      <c r="B803" s="14">
        <v>44518.363888888889</v>
      </c>
      <c r="C803" s="14">
        <v>44518.365277777775</v>
      </c>
      <c r="D803" s="13" t="s">
        <v>418</v>
      </c>
      <c r="E803" s="13" t="s">
        <v>419</v>
      </c>
      <c r="F803" s="13" t="s">
        <v>895</v>
      </c>
      <c r="G803" s="15">
        <v>44518</v>
      </c>
      <c r="H803" s="13" t="s">
        <v>896</v>
      </c>
      <c r="I803" s="13">
        <v>84</v>
      </c>
      <c r="J803" s="13" t="s">
        <v>51</v>
      </c>
      <c r="K803" s="13" t="s">
        <v>688</v>
      </c>
      <c r="L803" s="13" t="s">
        <v>53</v>
      </c>
      <c r="M803" s="13">
        <v>1</v>
      </c>
      <c r="N803" s="13" t="s">
        <v>54</v>
      </c>
      <c r="O803" s="13"/>
      <c r="P803" s="13" t="s">
        <v>55</v>
      </c>
      <c r="Q803" s="13"/>
      <c r="R803" s="13" t="s">
        <v>55</v>
      </c>
      <c r="S803" s="13" t="s">
        <v>55</v>
      </c>
      <c r="T803" s="13" t="s">
        <v>55</v>
      </c>
      <c r="U803" s="13" t="s">
        <v>56</v>
      </c>
      <c r="V803" s="13"/>
      <c r="W803" s="13"/>
      <c r="X803" s="13"/>
      <c r="Y803" s="13">
        <v>0</v>
      </c>
      <c r="Z803" s="21" cm="1">
        <f t="array" ref="Z803">MAX(VALUE(Table1[[#This Row],[Enter measured harness resistance value (1st measurement)]:[Enter measured harness resistance value (3rd measurement)]]))</f>
        <v>0</v>
      </c>
      <c r="AA803" s="21" cm="1">
        <f t="array" ref="AA803">MIN(VALUE(Table1[[#This Row],[Enter measured harness resistance value (1st measurement)]:[Enter measured harness resistance value (3rd measurement)]]))</f>
        <v>0</v>
      </c>
      <c r="AB803" s="21">
        <f>IF(ISBLANK(Table1[[#This Row],[Enter measured harness resistance value (1st measurement)]]), 0, 1)</f>
        <v>0</v>
      </c>
      <c r="AC803" s="13">
        <v>0</v>
      </c>
      <c r="AD803" s="13"/>
      <c r="AE803" s="13" t="s">
        <v>57</v>
      </c>
      <c r="AF803" s="13"/>
      <c r="AG803" s="13"/>
      <c r="AH803" s="13"/>
      <c r="AI803" s="13"/>
      <c r="AJ803" s="13" t="s">
        <v>58</v>
      </c>
      <c r="AK803" s="13"/>
      <c r="AL803" s="13"/>
      <c r="AM803" s="13">
        <f>VALUE(Table1[[#This Row],[Planned Test Hours]])</f>
        <v>0</v>
      </c>
      <c r="AN803" s="13"/>
      <c r="AO803" s="13" t="s">
        <v>755</v>
      </c>
      <c r="AP803" s="13"/>
      <c r="AQ803" s="13"/>
      <c r="AR803" s="13"/>
      <c r="AS803" s="13"/>
      <c r="AT803" s="13"/>
      <c r="AU803" s="13"/>
      <c r="AV803" s="17"/>
    </row>
    <row r="804" spans="1:48" ht="14.4" x14ac:dyDescent="0.3">
      <c r="A804" s="8">
        <v>250</v>
      </c>
      <c r="B804" s="9">
        <v>44518.365277777775</v>
      </c>
      <c r="C804" s="9">
        <v>44518.366666666669</v>
      </c>
      <c r="D804" s="7" t="s">
        <v>418</v>
      </c>
      <c r="E804" s="7" t="s">
        <v>419</v>
      </c>
      <c r="F804" s="7" t="s">
        <v>895</v>
      </c>
      <c r="G804" s="10">
        <v>44518</v>
      </c>
      <c r="H804" s="7" t="s">
        <v>897</v>
      </c>
      <c r="I804" s="7">
        <v>82</v>
      </c>
      <c r="J804" s="7" t="s">
        <v>51</v>
      </c>
      <c r="K804" s="7" t="s">
        <v>688</v>
      </c>
      <c r="L804" s="7" t="s">
        <v>53</v>
      </c>
      <c r="M804" s="7">
        <v>1</v>
      </c>
      <c r="N804" s="7" t="s">
        <v>54</v>
      </c>
      <c r="O804" s="7"/>
      <c r="P804" s="7" t="s">
        <v>55</v>
      </c>
      <c r="Q804" s="7"/>
      <c r="R804" s="7" t="s">
        <v>55</v>
      </c>
      <c r="S804" s="7" t="s">
        <v>55</v>
      </c>
      <c r="T804" s="7" t="s">
        <v>55</v>
      </c>
      <c r="U804" s="7" t="s">
        <v>56</v>
      </c>
      <c r="V804" s="7"/>
      <c r="W804" s="7"/>
      <c r="X804" s="7"/>
      <c r="Y804" s="7">
        <v>0</v>
      </c>
      <c r="Z804" s="19" cm="1">
        <f t="array" ref="Z804">MAX(VALUE(Table1[[#This Row],[Enter measured harness resistance value (1st measurement)]:[Enter measured harness resistance value (3rd measurement)]]))</f>
        <v>0</v>
      </c>
      <c r="AA804" s="19" cm="1">
        <f t="array" ref="AA804">MIN(VALUE(Table1[[#This Row],[Enter measured harness resistance value (1st measurement)]:[Enter measured harness resistance value (3rd measurement)]]))</f>
        <v>0</v>
      </c>
      <c r="AB804" s="19">
        <f>IF(ISBLANK(Table1[[#This Row],[Enter measured harness resistance value (1st measurement)]]), 0, 1)</f>
        <v>0</v>
      </c>
      <c r="AC804" s="7">
        <v>0</v>
      </c>
      <c r="AD804" s="7"/>
      <c r="AE804" s="7" t="s">
        <v>57</v>
      </c>
      <c r="AF804" s="7"/>
      <c r="AG804" s="7"/>
      <c r="AH804" s="7"/>
      <c r="AI804" s="7"/>
      <c r="AJ804" s="7" t="s">
        <v>58</v>
      </c>
      <c r="AK804" s="7"/>
      <c r="AL804" s="7"/>
      <c r="AM804" s="7">
        <f>VALUE(Table1[[#This Row],[Planned Test Hours]])</f>
        <v>0</v>
      </c>
      <c r="AN804" s="7"/>
      <c r="AO804" s="7" t="s">
        <v>755</v>
      </c>
      <c r="AP804" s="7"/>
      <c r="AQ804" s="7"/>
      <c r="AR804" s="7"/>
      <c r="AS804" s="7"/>
      <c r="AT804" s="7"/>
      <c r="AU804" s="7"/>
      <c r="AV804" s="11"/>
    </row>
    <row r="805" spans="1:48" ht="14.4" x14ac:dyDescent="0.3">
      <c r="A805" s="12">
        <v>251</v>
      </c>
      <c r="B805" s="14">
        <v>44518.367361111108</v>
      </c>
      <c r="C805" s="14">
        <v>44518.368750000001</v>
      </c>
      <c r="D805" s="13" t="s">
        <v>418</v>
      </c>
      <c r="E805" s="13" t="s">
        <v>419</v>
      </c>
      <c r="F805" s="13" t="s">
        <v>895</v>
      </c>
      <c r="G805" s="15">
        <v>44518</v>
      </c>
      <c r="H805" s="13" t="s">
        <v>898</v>
      </c>
      <c r="I805" s="13">
        <v>79</v>
      </c>
      <c r="J805" s="13" t="s">
        <v>51</v>
      </c>
      <c r="K805" s="13" t="s">
        <v>688</v>
      </c>
      <c r="L805" s="13" t="s">
        <v>53</v>
      </c>
      <c r="M805" s="13">
        <v>1</v>
      </c>
      <c r="N805" s="13" t="s">
        <v>54</v>
      </c>
      <c r="O805" s="13"/>
      <c r="P805" s="13" t="s">
        <v>55</v>
      </c>
      <c r="Q805" s="13"/>
      <c r="R805" s="13" t="s">
        <v>55</v>
      </c>
      <c r="S805" s="13" t="s">
        <v>55</v>
      </c>
      <c r="T805" s="13" t="s">
        <v>55</v>
      </c>
      <c r="U805" s="13" t="s">
        <v>56</v>
      </c>
      <c r="V805" s="13"/>
      <c r="W805" s="13"/>
      <c r="X805" s="13"/>
      <c r="Y805" s="13">
        <v>0</v>
      </c>
      <c r="Z805" s="21" cm="1">
        <f t="array" ref="Z805">MAX(VALUE(Table1[[#This Row],[Enter measured harness resistance value (1st measurement)]:[Enter measured harness resistance value (3rd measurement)]]))</f>
        <v>0</v>
      </c>
      <c r="AA805" s="21" cm="1">
        <f t="array" ref="AA805">MIN(VALUE(Table1[[#This Row],[Enter measured harness resistance value (1st measurement)]:[Enter measured harness resistance value (3rd measurement)]]))</f>
        <v>0</v>
      </c>
      <c r="AB805" s="21">
        <f>IF(ISBLANK(Table1[[#This Row],[Enter measured harness resistance value (1st measurement)]]), 0, 1)</f>
        <v>0</v>
      </c>
      <c r="AC805" s="13">
        <v>0</v>
      </c>
      <c r="AD805" s="13"/>
      <c r="AE805" s="13" t="s">
        <v>57</v>
      </c>
      <c r="AF805" s="13"/>
      <c r="AG805" s="13"/>
      <c r="AH805" s="13"/>
      <c r="AI805" s="13"/>
      <c r="AJ805" s="13" t="s">
        <v>58</v>
      </c>
      <c r="AK805" s="13"/>
      <c r="AL805" s="13"/>
      <c r="AM805" s="13">
        <f>VALUE(Table1[[#This Row],[Planned Test Hours]])</f>
        <v>0</v>
      </c>
      <c r="AN805" s="13"/>
      <c r="AO805" s="13" t="s">
        <v>755</v>
      </c>
      <c r="AP805" s="13"/>
      <c r="AQ805" s="13"/>
      <c r="AR805" s="13"/>
      <c r="AS805" s="13"/>
      <c r="AT805" s="13"/>
      <c r="AU805" s="13"/>
      <c r="AV805" s="17"/>
    </row>
    <row r="806" spans="1:48" ht="14.4" x14ac:dyDescent="0.3">
      <c r="A806" s="8">
        <v>252</v>
      </c>
      <c r="B806" s="9">
        <v>44518.368750000001</v>
      </c>
      <c r="C806" s="9">
        <v>44518.370138888888</v>
      </c>
      <c r="D806" s="7" t="s">
        <v>418</v>
      </c>
      <c r="E806" s="7" t="s">
        <v>419</v>
      </c>
      <c r="F806" s="7" t="s">
        <v>895</v>
      </c>
      <c r="G806" s="10">
        <v>44518</v>
      </c>
      <c r="H806" s="7" t="s">
        <v>899</v>
      </c>
      <c r="I806" s="7">
        <v>69</v>
      </c>
      <c r="J806" s="7" t="s">
        <v>51</v>
      </c>
      <c r="K806" s="7" t="s">
        <v>688</v>
      </c>
      <c r="L806" s="7" t="s">
        <v>53</v>
      </c>
      <c r="M806" s="7">
        <v>1</v>
      </c>
      <c r="N806" s="7" t="s">
        <v>54</v>
      </c>
      <c r="O806" s="7"/>
      <c r="P806" s="7" t="s">
        <v>55</v>
      </c>
      <c r="Q806" s="7"/>
      <c r="R806" s="7" t="s">
        <v>55</v>
      </c>
      <c r="S806" s="7" t="s">
        <v>55</v>
      </c>
      <c r="T806" s="7" t="s">
        <v>55</v>
      </c>
      <c r="U806" s="7" t="s">
        <v>56</v>
      </c>
      <c r="V806" s="7"/>
      <c r="W806" s="7"/>
      <c r="X806" s="7"/>
      <c r="Y806" s="7">
        <v>0</v>
      </c>
      <c r="Z806" s="19" cm="1">
        <f t="array" ref="Z806">MAX(VALUE(Table1[[#This Row],[Enter measured harness resistance value (1st measurement)]:[Enter measured harness resistance value (3rd measurement)]]))</f>
        <v>0</v>
      </c>
      <c r="AA806" s="19" cm="1">
        <f t="array" ref="AA806">MIN(VALUE(Table1[[#This Row],[Enter measured harness resistance value (1st measurement)]:[Enter measured harness resistance value (3rd measurement)]]))</f>
        <v>0</v>
      </c>
      <c r="AB806" s="19">
        <f>IF(ISBLANK(Table1[[#This Row],[Enter measured harness resistance value (1st measurement)]]), 0, 1)</f>
        <v>0</v>
      </c>
      <c r="AC806" s="7">
        <v>0</v>
      </c>
      <c r="AD806" s="7"/>
      <c r="AE806" s="7" t="s">
        <v>57</v>
      </c>
      <c r="AF806" s="7"/>
      <c r="AG806" s="7"/>
      <c r="AH806" s="7"/>
      <c r="AI806" s="7"/>
      <c r="AJ806" s="7" t="s">
        <v>58</v>
      </c>
      <c r="AK806" s="7"/>
      <c r="AL806" s="7"/>
      <c r="AM806" s="7">
        <f>VALUE(Table1[[#This Row],[Planned Test Hours]])</f>
        <v>0</v>
      </c>
      <c r="AN806" s="7"/>
      <c r="AO806" s="7" t="s">
        <v>755</v>
      </c>
      <c r="AP806" s="7"/>
      <c r="AQ806" s="7"/>
      <c r="AR806" s="7"/>
      <c r="AS806" s="7"/>
      <c r="AT806" s="7"/>
      <c r="AU806" s="7"/>
      <c r="AV806" s="11"/>
    </row>
    <row r="807" spans="1:48" ht="14.4" x14ac:dyDescent="0.3">
      <c r="A807" s="12">
        <v>253</v>
      </c>
      <c r="B807" s="14">
        <v>44518.370138888888</v>
      </c>
      <c r="C807" s="14">
        <v>44518.370833333334</v>
      </c>
      <c r="D807" s="13" t="s">
        <v>418</v>
      </c>
      <c r="E807" s="13" t="s">
        <v>419</v>
      </c>
      <c r="F807" s="13" t="s">
        <v>895</v>
      </c>
      <c r="G807" s="15">
        <v>44518</v>
      </c>
      <c r="H807" s="13" t="s">
        <v>900</v>
      </c>
      <c r="I807" s="13">
        <v>62</v>
      </c>
      <c r="J807" s="13" t="s">
        <v>51</v>
      </c>
      <c r="K807" s="13" t="s">
        <v>688</v>
      </c>
      <c r="L807" s="13" t="s">
        <v>53</v>
      </c>
      <c r="M807" s="13">
        <v>1</v>
      </c>
      <c r="N807" s="13" t="s">
        <v>54</v>
      </c>
      <c r="O807" s="13"/>
      <c r="P807" s="13" t="s">
        <v>55</v>
      </c>
      <c r="Q807" s="13"/>
      <c r="R807" s="13" t="s">
        <v>55</v>
      </c>
      <c r="S807" s="13" t="s">
        <v>55</v>
      </c>
      <c r="T807" s="13" t="s">
        <v>55</v>
      </c>
      <c r="U807" s="13" t="s">
        <v>56</v>
      </c>
      <c r="V807" s="13"/>
      <c r="W807" s="13"/>
      <c r="X807" s="13"/>
      <c r="Y807" s="13">
        <v>0</v>
      </c>
      <c r="Z807" s="21" cm="1">
        <f t="array" ref="Z807">MAX(VALUE(Table1[[#This Row],[Enter measured harness resistance value (1st measurement)]:[Enter measured harness resistance value (3rd measurement)]]))</f>
        <v>0</v>
      </c>
      <c r="AA807" s="21" cm="1">
        <f t="array" ref="AA807">MIN(VALUE(Table1[[#This Row],[Enter measured harness resistance value (1st measurement)]:[Enter measured harness resistance value (3rd measurement)]]))</f>
        <v>0</v>
      </c>
      <c r="AB807" s="21">
        <f>IF(ISBLANK(Table1[[#This Row],[Enter measured harness resistance value (1st measurement)]]), 0, 1)</f>
        <v>0</v>
      </c>
      <c r="AC807" s="13">
        <v>0</v>
      </c>
      <c r="AD807" s="13"/>
      <c r="AE807" s="13" t="s">
        <v>57</v>
      </c>
      <c r="AF807" s="13"/>
      <c r="AG807" s="13"/>
      <c r="AH807" s="13"/>
      <c r="AI807" s="13"/>
      <c r="AJ807" s="13" t="s">
        <v>58</v>
      </c>
      <c r="AK807" s="13"/>
      <c r="AL807" s="13"/>
      <c r="AM807" s="13">
        <f>VALUE(Table1[[#This Row],[Planned Test Hours]])</f>
        <v>0</v>
      </c>
      <c r="AN807" s="13"/>
      <c r="AO807" s="13" t="s">
        <v>755</v>
      </c>
      <c r="AP807" s="13"/>
      <c r="AQ807" s="13"/>
      <c r="AR807" s="13"/>
      <c r="AS807" s="13"/>
      <c r="AT807" s="13"/>
      <c r="AU807" s="13"/>
      <c r="AV807" s="17"/>
    </row>
    <row r="808" spans="1:48" ht="14.4" x14ac:dyDescent="0.3">
      <c r="A808" s="8">
        <v>254</v>
      </c>
      <c r="B808" s="9">
        <v>44518.370833333334</v>
      </c>
      <c r="C808" s="9">
        <v>44518.37222222222</v>
      </c>
      <c r="D808" s="7" t="s">
        <v>418</v>
      </c>
      <c r="E808" s="7" t="s">
        <v>419</v>
      </c>
      <c r="F808" s="7" t="s">
        <v>895</v>
      </c>
      <c r="G808" s="10">
        <v>44518</v>
      </c>
      <c r="H808" s="7" t="s">
        <v>901</v>
      </c>
      <c r="I808" s="7">
        <v>57</v>
      </c>
      <c r="J808" s="7" t="s">
        <v>51</v>
      </c>
      <c r="K808" s="7" t="s">
        <v>688</v>
      </c>
      <c r="L808" s="7" t="s">
        <v>53</v>
      </c>
      <c r="M808" s="7">
        <v>1</v>
      </c>
      <c r="N808" s="7" t="s">
        <v>54</v>
      </c>
      <c r="O808" s="7"/>
      <c r="P808" s="7" t="s">
        <v>55</v>
      </c>
      <c r="Q808" s="7"/>
      <c r="R808" s="7" t="s">
        <v>55</v>
      </c>
      <c r="S808" s="7" t="s">
        <v>55</v>
      </c>
      <c r="T808" s="7" t="s">
        <v>55</v>
      </c>
      <c r="U808" s="7" t="s">
        <v>56</v>
      </c>
      <c r="V808" s="7"/>
      <c r="W808" s="7"/>
      <c r="X808" s="7"/>
      <c r="Y808" s="7">
        <v>0</v>
      </c>
      <c r="Z808" s="19" cm="1">
        <f t="array" ref="Z808">MAX(VALUE(Table1[[#This Row],[Enter measured harness resistance value (1st measurement)]:[Enter measured harness resistance value (3rd measurement)]]))</f>
        <v>0</v>
      </c>
      <c r="AA808" s="19" cm="1">
        <f t="array" ref="AA808">MIN(VALUE(Table1[[#This Row],[Enter measured harness resistance value (1st measurement)]:[Enter measured harness resistance value (3rd measurement)]]))</f>
        <v>0</v>
      </c>
      <c r="AB808" s="19">
        <f>IF(ISBLANK(Table1[[#This Row],[Enter measured harness resistance value (1st measurement)]]), 0, 1)</f>
        <v>0</v>
      </c>
      <c r="AC808" s="7">
        <v>0</v>
      </c>
      <c r="AD808" s="7"/>
      <c r="AE808" s="7" t="s">
        <v>57</v>
      </c>
      <c r="AF808" s="7"/>
      <c r="AG808" s="7"/>
      <c r="AH808" s="7"/>
      <c r="AI808" s="7"/>
      <c r="AJ808" s="7" t="s">
        <v>58</v>
      </c>
      <c r="AK808" s="7"/>
      <c r="AL808" s="7"/>
      <c r="AM808" s="7">
        <f>VALUE(Table1[[#This Row],[Planned Test Hours]])</f>
        <v>0</v>
      </c>
      <c r="AN808" s="7"/>
      <c r="AO808" s="7" t="s">
        <v>755</v>
      </c>
      <c r="AP808" s="7"/>
      <c r="AQ808" s="7"/>
      <c r="AR808" s="7"/>
      <c r="AS808" s="7"/>
      <c r="AT808" s="7"/>
      <c r="AU808" s="7"/>
      <c r="AV808" s="11"/>
    </row>
    <row r="809" spans="1:48" ht="14.4" x14ac:dyDescent="0.3">
      <c r="A809" s="12">
        <v>255</v>
      </c>
      <c r="B809" s="14">
        <v>44518.37222222222</v>
      </c>
      <c r="C809" s="14">
        <v>44518.372916666667</v>
      </c>
      <c r="D809" s="13" t="s">
        <v>418</v>
      </c>
      <c r="E809" s="13" t="s">
        <v>419</v>
      </c>
      <c r="F809" s="13" t="s">
        <v>895</v>
      </c>
      <c r="G809" s="15">
        <v>44518</v>
      </c>
      <c r="H809" s="13" t="s">
        <v>902</v>
      </c>
      <c r="I809" s="13">
        <v>56</v>
      </c>
      <c r="J809" s="13" t="s">
        <v>51</v>
      </c>
      <c r="K809" s="13" t="s">
        <v>688</v>
      </c>
      <c r="L809" s="13" t="s">
        <v>53</v>
      </c>
      <c r="M809" s="13">
        <v>1</v>
      </c>
      <c r="N809" s="13" t="s">
        <v>54</v>
      </c>
      <c r="O809" s="13"/>
      <c r="P809" s="13" t="s">
        <v>55</v>
      </c>
      <c r="Q809" s="13"/>
      <c r="R809" s="13" t="s">
        <v>55</v>
      </c>
      <c r="S809" s="13" t="s">
        <v>55</v>
      </c>
      <c r="T809" s="13" t="s">
        <v>55</v>
      </c>
      <c r="U809" s="13" t="s">
        <v>56</v>
      </c>
      <c r="V809" s="13"/>
      <c r="W809" s="13"/>
      <c r="X809" s="13"/>
      <c r="Y809" s="13">
        <v>0</v>
      </c>
      <c r="Z809" s="21" cm="1">
        <f t="array" ref="Z809">MAX(VALUE(Table1[[#This Row],[Enter measured harness resistance value (1st measurement)]:[Enter measured harness resistance value (3rd measurement)]]))</f>
        <v>0</v>
      </c>
      <c r="AA809" s="21" cm="1">
        <f t="array" ref="AA809">MIN(VALUE(Table1[[#This Row],[Enter measured harness resistance value (1st measurement)]:[Enter measured harness resistance value (3rd measurement)]]))</f>
        <v>0</v>
      </c>
      <c r="AB809" s="21">
        <f>IF(ISBLANK(Table1[[#This Row],[Enter measured harness resistance value (1st measurement)]]), 0, 1)</f>
        <v>0</v>
      </c>
      <c r="AC809" s="13">
        <v>0</v>
      </c>
      <c r="AD809" s="13"/>
      <c r="AE809" s="13" t="s">
        <v>57</v>
      </c>
      <c r="AF809" s="13"/>
      <c r="AG809" s="13"/>
      <c r="AH809" s="13"/>
      <c r="AI809" s="13"/>
      <c r="AJ809" s="13" t="s">
        <v>58</v>
      </c>
      <c r="AK809" s="13"/>
      <c r="AL809" s="13"/>
      <c r="AM809" s="13">
        <f>VALUE(Table1[[#This Row],[Planned Test Hours]])</f>
        <v>0</v>
      </c>
      <c r="AN809" s="13"/>
      <c r="AO809" s="13" t="s">
        <v>755</v>
      </c>
      <c r="AP809" s="13"/>
      <c r="AQ809" s="13"/>
      <c r="AR809" s="13"/>
      <c r="AS809" s="13"/>
      <c r="AT809" s="13"/>
      <c r="AU809" s="13"/>
      <c r="AV809" s="17"/>
    </row>
    <row r="810" spans="1:48" ht="14.4" x14ac:dyDescent="0.3">
      <c r="A810" s="8">
        <v>256</v>
      </c>
      <c r="B810" s="9">
        <v>44518.372916666667</v>
      </c>
      <c r="C810" s="9">
        <v>44518.373611111114</v>
      </c>
      <c r="D810" s="7" t="s">
        <v>418</v>
      </c>
      <c r="E810" s="7" t="s">
        <v>419</v>
      </c>
      <c r="F810" s="7" t="s">
        <v>895</v>
      </c>
      <c r="G810" s="10">
        <v>44518</v>
      </c>
      <c r="H810" s="7" t="s">
        <v>903</v>
      </c>
      <c r="I810" s="7">
        <v>89</v>
      </c>
      <c r="J810" s="7" t="s">
        <v>51</v>
      </c>
      <c r="K810" s="7" t="s">
        <v>688</v>
      </c>
      <c r="L810" s="7" t="s">
        <v>53</v>
      </c>
      <c r="M810" s="7">
        <v>1</v>
      </c>
      <c r="N810" s="7" t="s">
        <v>54</v>
      </c>
      <c r="O810" s="7"/>
      <c r="P810" s="7" t="s">
        <v>55</v>
      </c>
      <c r="Q810" s="7"/>
      <c r="R810" s="7" t="s">
        <v>55</v>
      </c>
      <c r="S810" s="7" t="s">
        <v>55</v>
      </c>
      <c r="T810" s="7" t="s">
        <v>55</v>
      </c>
      <c r="U810" s="7" t="s">
        <v>56</v>
      </c>
      <c r="V810" s="7"/>
      <c r="W810" s="7"/>
      <c r="X810" s="7"/>
      <c r="Y810" s="7">
        <v>0</v>
      </c>
      <c r="Z810" s="19" cm="1">
        <f t="array" ref="Z810">MAX(VALUE(Table1[[#This Row],[Enter measured harness resistance value (1st measurement)]:[Enter measured harness resistance value (3rd measurement)]]))</f>
        <v>0</v>
      </c>
      <c r="AA810" s="19" cm="1">
        <f t="array" ref="AA810">MIN(VALUE(Table1[[#This Row],[Enter measured harness resistance value (1st measurement)]:[Enter measured harness resistance value (3rd measurement)]]))</f>
        <v>0</v>
      </c>
      <c r="AB810" s="19">
        <f>IF(ISBLANK(Table1[[#This Row],[Enter measured harness resistance value (1st measurement)]]), 0, 1)</f>
        <v>0</v>
      </c>
      <c r="AC810" s="7">
        <v>0</v>
      </c>
      <c r="AD810" s="7"/>
      <c r="AE810" s="7" t="s">
        <v>57</v>
      </c>
      <c r="AF810" s="7"/>
      <c r="AG810" s="7"/>
      <c r="AH810" s="7"/>
      <c r="AI810" s="7"/>
      <c r="AJ810" s="7" t="s">
        <v>58</v>
      </c>
      <c r="AK810" s="7"/>
      <c r="AL810" s="7"/>
      <c r="AM810" s="7">
        <f>VALUE(Table1[[#This Row],[Planned Test Hours]])</f>
        <v>0</v>
      </c>
      <c r="AN810" s="7"/>
      <c r="AO810" s="7" t="s">
        <v>755</v>
      </c>
      <c r="AP810" s="7"/>
      <c r="AQ810" s="7"/>
      <c r="AR810" s="7"/>
      <c r="AS810" s="7"/>
      <c r="AT810" s="7"/>
      <c r="AU810" s="7"/>
      <c r="AV810" s="11"/>
    </row>
    <row r="811" spans="1:48" ht="14.4" x14ac:dyDescent="0.3">
      <c r="A811" s="12">
        <v>257</v>
      </c>
      <c r="B811" s="14">
        <v>44518.373611111114</v>
      </c>
      <c r="C811" s="14">
        <v>44518.374305555553</v>
      </c>
      <c r="D811" s="13" t="s">
        <v>418</v>
      </c>
      <c r="E811" s="13" t="s">
        <v>419</v>
      </c>
      <c r="F811" s="13" t="s">
        <v>895</v>
      </c>
      <c r="G811" s="15">
        <v>44518</v>
      </c>
      <c r="H811" s="13" t="s">
        <v>904</v>
      </c>
      <c r="I811" s="13">
        <v>60</v>
      </c>
      <c r="J811" s="13" t="s">
        <v>51</v>
      </c>
      <c r="K811" s="13" t="s">
        <v>688</v>
      </c>
      <c r="L811" s="13" t="s">
        <v>53</v>
      </c>
      <c r="M811" s="13">
        <v>1</v>
      </c>
      <c r="N811" s="13" t="s">
        <v>54</v>
      </c>
      <c r="O811" s="13"/>
      <c r="P811" s="13" t="s">
        <v>55</v>
      </c>
      <c r="Q811" s="13"/>
      <c r="R811" s="13" t="s">
        <v>55</v>
      </c>
      <c r="S811" s="13" t="s">
        <v>55</v>
      </c>
      <c r="T811" s="13" t="s">
        <v>55</v>
      </c>
      <c r="U811" s="13" t="s">
        <v>56</v>
      </c>
      <c r="V811" s="13"/>
      <c r="W811" s="13"/>
      <c r="X811" s="13"/>
      <c r="Y811" s="13">
        <v>0</v>
      </c>
      <c r="Z811" s="21" cm="1">
        <f t="array" ref="Z811">MAX(VALUE(Table1[[#This Row],[Enter measured harness resistance value (1st measurement)]:[Enter measured harness resistance value (3rd measurement)]]))</f>
        <v>0</v>
      </c>
      <c r="AA811" s="21" cm="1">
        <f t="array" ref="AA811">MIN(VALUE(Table1[[#This Row],[Enter measured harness resistance value (1st measurement)]:[Enter measured harness resistance value (3rd measurement)]]))</f>
        <v>0</v>
      </c>
      <c r="AB811" s="21">
        <f>IF(ISBLANK(Table1[[#This Row],[Enter measured harness resistance value (1st measurement)]]), 0, 1)</f>
        <v>0</v>
      </c>
      <c r="AC811" s="13">
        <v>0</v>
      </c>
      <c r="AD811" s="13"/>
      <c r="AE811" s="13" t="s">
        <v>57</v>
      </c>
      <c r="AF811" s="13"/>
      <c r="AG811" s="13"/>
      <c r="AH811" s="13"/>
      <c r="AI811" s="13"/>
      <c r="AJ811" s="13" t="s">
        <v>58</v>
      </c>
      <c r="AK811" s="13"/>
      <c r="AL811" s="13"/>
      <c r="AM811" s="13">
        <f>VALUE(Table1[[#This Row],[Planned Test Hours]])</f>
        <v>0</v>
      </c>
      <c r="AN811" s="13"/>
      <c r="AO811" s="13" t="s">
        <v>755</v>
      </c>
      <c r="AP811" s="13"/>
      <c r="AQ811" s="13"/>
      <c r="AR811" s="13"/>
      <c r="AS811" s="13"/>
      <c r="AT811" s="13"/>
      <c r="AU811" s="13"/>
      <c r="AV811" s="17"/>
    </row>
    <row r="812" spans="1:48" ht="14.4" x14ac:dyDescent="0.3">
      <c r="A812" s="8">
        <v>258</v>
      </c>
      <c r="B812" s="9">
        <v>44518.374305555553</v>
      </c>
      <c r="C812" s="9">
        <v>44518.375</v>
      </c>
      <c r="D812" s="7" t="s">
        <v>418</v>
      </c>
      <c r="E812" s="7" t="s">
        <v>419</v>
      </c>
      <c r="F812" s="7" t="s">
        <v>895</v>
      </c>
      <c r="G812" s="10">
        <v>44518</v>
      </c>
      <c r="H812" s="7" t="s">
        <v>905</v>
      </c>
      <c r="I812" s="7">
        <v>74</v>
      </c>
      <c r="J812" s="7" t="s">
        <v>51</v>
      </c>
      <c r="K812" s="7" t="s">
        <v>688</v>
      </c>
      <c r="L812" s="7" t="s">
        <v>53</v>
      </c>
      <c r="M812" s="7">
        <v>1</v>
      </c>
      <c r="N812" s="7" t="s">
        <v>54</v>
      </c>
      <c r="O812" s="7"/>
      <c r="P812" s="7" t="s">
        <v>55</v>
      </c>
      <c r="Q812" s="7"/>
      <c r="R812" s="7" t="s">
        <v>55</v>
      </c>
      <c r="S812" s="7" t="s">
        <v>55</v>
      </c>
      <c r="T812" s="7" t="s">
        <v>55</v>
      </c>
      <c r="U812" s="7" t="s">
        <v>56</v>
      </c>
      <c r="V812" s="7"/>
      <c r="W812" s="7"/>
      <c r="X812" s="7"/>
      <c r="Y812" s="7">
        <v>0</v>
      </c>
      <c r="Z812" s="19" cm="1">
        <f t="array" ref="Z812">MAX(VALUE(Table1[[#This Row],[Enter measured harness resistance value (1st measurement)]:[Enter measured harness resistance value (3rd measurement)]]))</f>
        <v>0</v>
      </c>
      <c r="AA812" s="19" cm="1">
        <f t="array" ref="AA812">MIN(VALUE(Table1[[#This Row],[Enter measured harness resistance value (1st measurement)]:[Enter measured harness resistance value (3rd measurement)]]))</f>
        <v>0</v>
      </c>
      <c r="AB812" s="19">
        <f>IF(ISBLANK(Table1[[#This Row],[Enter measured harness resistance value (1st measurement)]]), 0, 1)</f>
        <v>0</v>
      </c>
      <c r="AC812" s="7">
        <v>0</v>
      </c>
      <c r="AD812" s="7"/>
      <c r="AE812" s="7" t="s">
        <v>57</v>
      </c>
      <c r="AF812" s="7"/>
      <c r="AG812" s="7"/>
      <c r="AH812" s="7"/>
      <c r="AI812" s="7"/>
      <c r="AJ812" s="7" t="s">
        <v>58</v>
      </c>
      <c r="AK812" s="7"/>
      <c r="AL812" s="7"/>
      <c r="AM812" s="7">
        <f>VALUE(Table1[[#This Row],[Planned Test Hours]])</f>
        <v>0</v>
      </c>
      <c r="AN812" s="7"/>
      <c r="AO812" s="7" t="s">
        <v>755</v>
      </c>
      <c r="AP812" s="7"/>
      <c r="AQ812" s="7"/>
      <c r="AR812" s="7"/>
      <c r="AS812" s="7"/>
      <c r="AT812" s="7"/>
      <c r="AU812" s="7"/>
      <c r="AV812" s="11"/>
    </row>
    <row r="813" spans="1:48" ht="14.4" x14ac:dyDescent="0.3">
      <c r="A813" s="12">
        <v>259</v>
      </c>
      <c r="B813" s="14">
        <v>44518.375694444447</v>
      </c>
      <c r="C813" s="14">
        <v>44518.376388888886</v>
      </c>
      <c r="D813" s="13" t="s">
        <v>418</v>
      </c>
      <c r="E813" s="13" t="s">
        <v>419</v>
      </c>
      <c r="F813" s="13" t="s">
        <v>895</v>
      </c>
      <c r="G813" s="15">
        <v>44518</v>
      </c>
      <c r="H813" s="13" t="s">
        <v>906</v>
      </c>
      <c r="I813" s="13">
        <v>64</v>
      </c>
      <c r="J813" s="13" t="s">
        <v>51</v>
      </c>
      <c r="K813" s="13" t="s">
        <v>688</v>
      </c>
      <c r="L813" s="13" t="s">
        <v>53</v>
      </c>
      <c r="M813" s="13">
        <v>1</v>
      </c>
      <c r="N813" s="13" t="s">
        <v>54</v>
      </c>
      <c r="O813" s="13"/>
      <c r="P813" s="13" t="s">
        <v>55</v>
      </c>
      <c r="Q813" s="13"/>
      <c r="R813" s="13" t="s">
        <v>55</v>
      </c>
      <c r="S813" s="13" t="s">
        <v>55</v>
      </c>
      <c r="T813" s="13" t="s">
        <v>55</v>
      </c>
      <c r="U813" s="13" t="s">
        <v>56</v>
      </c>
      <c r="V813" s="13"/>
      <c r="W813" s="13"/>
      <c r="X813" s="13"/>
      <c r="Y813" s="13">
        <v>0</v>
      </c>
      <c r="Z813" s="21" cm="1">
        <f t="array" ref="Z813">MAX(VALUE(Table1[[#This Row],[Enter measured harness resistance value (1st measurement)]:[Enter measured harness resistance value (3rd measurement)]]))</f>
        <v>0</v>
      </c>
      <c r="AA813" s="21" cm="1">
        <f t="array" ref="AA813">MIN(VALUE(Table1[[#This Row],[Enter measured harness resistance value (1st measurement)]:[Enter measured harness resistance value (3rd measurement)]]))</f>
        <v>0</v>
      </c>
      <c r="AB813" s="21">
        <f>IF(ISBLANK(Table1[[#This Row],[Enter measured harness resistance value (1st measurement)]]), 0, 1)</f>
        <v>0</v>
      </c>
      <c r="AC813" s="13">
        <v>0</v>
      </c>
      <c r="AD813" s="13"/>
      <c r="AE813" s="13" t="s">
        <v>57</v>
      </c>
      <c r="AF813" s="13"/>
      <c r="AG813" s="13"/>
      <c r="AH813" s="13"/>
      <c r="AI813" s="13"/>
      <c r="AJ813" s="13" t="s">
        <v>58</v>
      </c>
      <c r="AK813" s="13"/>
      <c r="AL813" s="13"/>
      <c r="AM813" s="13">
        <f>VALUE(Table1[[#This Row],[Planned Test Hours]])</f>
        <v>0</v>
      </c>
      <c r="AN813" s="13"/>
      <c r="AO813" s="13" t="s">
        <v>755</v>
      </c>
      <c r="AP813" s="13"/>
      <c r="AQ813" s="13"/>
      <c r="AR813" s="13"/>
      <c r="AS813" s="13"/>
      <c r="AT813" s="13"/>
      <c r="AU813" s="13"/>
      <c r="AV813" s="17"/>
    </row>
    <row r="814" spans="1:48" ht="14.4" x14ac:dyDescent="0.3">
      <c r="A814" s="8">
        <v>260</v>
      </c>
      <c r="B814" s="9">
        <v>44518.376388888886</v>
      </c>
      <c r="C814" s="9">
        <v>44518.377083333333</v>
      </c>
      <c r="D814" s="7" t="s">
        <v>418</v>
      </c>
      <c r="E814" s="7" t="s">
        <v>419</v>
      </c>
      <c r="F814" s="7" t="s">
        <v>895</v>
      </c>
      <c r="G814" s="10">
        <v>44518</v>
      </c>
      <c r="H814" s="7" t="s">
        <v>907</v>
      </c>
      <c r="I814" s="7">
        <v>98</v>
      </c>
      <c r="J814" s="7" t="s">
        <v>51</v>
      </c>
      <c r="K814" s="7" t="s">
        <v>688</v>
      </c>
      <c r="L814" s="7" t="s">
        <v>53</v>
      </c>
      <c r="M814" s="7">
        <v>1</v>
      </c>
      <c r="N814" s="7" t="s">
        <v>54</v>
      </c>
      <c r="O814" s="7"/>
      <c r="P814" s="7" t="s">
        <v>55</v>
      </c>
      <c r="Q814" s="7"/>
      <c r="R814" s="7" t="s">
        <v>55</v>
      </c>
      <c r="S814" s="7" t="s">
        <v>55</v>
      </c>
      <c r="T814" s="7" t="s">
        <v>55</v>
      </c>
      <c r="U814" s="7" t="s">
        <v>56</v>
      </c>
      <c r="V814" s="7"/>
      <c r="W814" s="7"/>
      <c r="X814" s="7"/>
      <c r="Y814" s="7">
        <v>0</v>
      </c>
      <c r="Z814" s="19" cm="1">
        <f t="array" ref="Z814">MAX(VALUE(Table1[[#This Row],[Enter measured harness resistance value (1st measurement)]:[Enter measured harness resistance value (3rd measurement)]]))</f>
        <v>0</v>
      </c>
      <c r="AA814" s="19" cm="1">
        <f t="array" ref="AA814">MIN(VALUE(Table1[[#This Row],[Enter measured harness resistance value (1st measurement)]:[Enter measured harness resistance value (3rd measurement)]]))</f>
        <v>0</v>
      </c>
      <c r="AB814" s="19">
        <f>IF(ISBLANK(Table1[[#This Row],[Enter measured harness resistance value (1st measurement)]]), 0, 1)</f>
        <v>0</v>
      </c>
      <c r="AC814" s="7">
        <v>0</v>
      </c>
      <c r="AD814" s="7"/>
      <c r="AE814" s="7" t="s">
        <v>57</v>
      </c>
      <c r="AF814" s="7"/>
      <c r="AG814" s="7"/>
      <c r="AH814" s="7"/>
      <c r="AI814" s="7"/>
      <c r="AJ814" s="7" t="s">
        <v>58</v>
      </c>
      <c r="AK814" s="7"/>
      <c r="AL814" s="7"/>
      <c r="AM814" s="7">
        <f>VALUE(Table1[[#This Row],[Planned Test Hours]])</f>
        <v>0</v>
      </c>
      <c r="AN814" s="7"/>
      <c r="AO814" s="7" t="s">
        <v>755</v>
      </c>
      <c r="AP814" s="7"/>
      <c r="AQ814" s="7"/>
      <c r="AR814" s="7"/>
      <c r="AS814" s="7"/>
      <c r="AT814" s="7"/>
      <c r="AU814" s="7"/>
      <c r="AV814" s="11"/>
    </row>
    <row r="815" spans="1:48" ht="14.4" x14ac:dyDescent="0.3">
      <c r="A815" s="12">
        <v>261</v>
      </c>
      <c r="B815" s="14">
        <v>44518.377083333333</v>
      </c>
      <c r="C815" s="14">
        <v>44518.37777777778</v>
      </c>
      <c r="D815" s="13" t="s">
        <v>418</v>
      </c>
      <c r="E815" s="13" t="s">
        <v>419</v>
      </c>
      <c r="F815" s="13" t="s">
        <v>895</v>
      </c>
      <c r="G815" s="15">
        <v>44518</v>
      </c>
      <c r="H815" s="13" t="s">
        <v>908</v>
      </c>
      <c r="I815" s="13">
        <v>81</v>
      </c>
      <c r="J815" s="13" t="s">
        <v>51</v>
      </c>
      <c r="K815" s="13" t="s">
        <v>688</v>
      </c>
      <c r="L815" s="13" t="s">
        <v>53</v>
      </c>
      <c r="M815" s="13">
        <v>1</v>
      </c>
      <c r="N815" s="13" t="s">
        <v>54</v>
      </c>
      <c r="O815" s="13"/>
      <c r="P815" s="13" t="s">
        <v>55</v>
      </c>
      <c r="Q815" s="13"/>
      <c r="R815" s="13" t="s">
        <v>55</v>
      </c>
      <c r="S815" s="13" t="s">
        <v>55</v>
      </c>
      <c r="T815" s="13" t="s">
        <v>55</v>
      </c>
      <c r="U815" s="13" t="s">
        <v>56</v>
      </c>
      <c r="V815" s="13"/>
      <c r="W815" s="13"/>
      <c r="X815" s="13"/>
      <c r="Y815" s="13">
        <v>0</v>
      </c>
      <c r="Z815" s="21" cm="1">
        <f t="array" ref="Z815">MAX(VALUE(Table1[[#This Row],[Enter measured harness resistance value (1st measurement)]:[Enter measured harness resistance value (3rd measurement)]]))</f>
        <v>0</v>
      </c>
      <c r="AA815" s="21" cm="1">
        <f t="array" ref="AA815">MIN(VALUE(Table1[[#This Row],[Enter measured harness resistance value (1st measurement)]:[Enter measured harness resistance value (3rd measurement)]]))</f>
        <v>0</v>
      </c>
      <c r="AB815" s="21">
        <f>IF(ISBLANK(Table1[[#This Row],[Enter measured harness resistance value (1st measurement)]]), 0, 1)</f>
        <v>0</v>
      </c>
      <c r="AC815" s="13">
        <v>0</v>
      </c>
      <c r="AD815" s="13"/>
      <c r="AE815" s="13" t="s">
        <v>57</v>
      </c>
      <c r="AF815" s="13"/>
      <c r="AG815" s="13"/>
      <c r="AH815" s="13"/>
      <c r="AI815" s="13"/>
      <c r="AJ815" s="13" t="s">
        <v>58</v>
      </c>
      <c r="AK815" s="13"/>
      <c r="AL815" s="13"/>
      <c r="AM815" s="13">
        <f>VALUE(Table1[[#This Row],[Planned Test Hours]])</f>
        <v>0</v>
      </c>
      <c r="AN815" s="13"/>
      <c r="AO815" s="13" t="s">
        <v>755</v>
      </c>
      <c r="AP815" s="13"/>
      <c r="AQ815" s="13"/>
      <c r="AR815" s="13"/>
      <c r="AS815" s="13"/>
      <c r="AT815" s="13"/>
      <c r="AU815" s="13"/>
      <c r="AV815" s="17"/>
    </row>
    <row r="816" spans="1:48" ht="14.4" x14ac:dyDescent="0.3">
      <c r="A816" s="8">
        <v>262</v>
      </c>
      <c r="B816" s="9">
        <v>44518.37777777778</v>
      </c>
      <c r="C816" s="9">
        <v>44518.378472222219</v>
      </c>
      <c r="D816" s="7" t="s">
        <v>418</v>
      </c>
      <c r="E816" s="7" t="s">
        <v>419</v>
      </c>
      <c r="F816" s="7" t="s">
        <v>895</v>
      </c>
      <c r="G816" s="10">
        <v>44518</v>
      </c>
      <c r="H816" s="7" t="s">
        <v>909</v>
      </c>
      <c r="I816" s="7">
        <v>58</v>
      </c>
      <c r="J816" s="7" t="s">
        <v>51</v>
      </c>
      <c r="K816" s="7" t="s">
        <v>688</v>
      </c>
      <c r="L816" s="7" t="s">
        <v>53</v>
      </c>
      <c r="M816" s="7">
        <v>1</v>
      </c>
      <c r="N816" s="7" t="s">
        <v>54</v>
      </c>
      <c r="O816" s="7"/>
      <c r="P816" s="7" t="s">
        <v>55</v>
      </c>
      <c r="Q816" s="7"/>
      <c r="R816" s="7" t="s">
        <v>55</v>
      </c>
      <c r="S816" s="7" t="s">
        <v>55</v>
      </c>
      <c r="T816" s="7" t="s">
        <v>55</v>
      </c>
      <c r="U816" s="7" t="s">
        <v>56</v>
      </c>
      <c r="V816" s="7"/>
      <c r="W816" s="7"/>
      <c r="X816" s="7"/>
      <c r="Y816" s="7">
        <v>0</v>
      </c>
      <c r="Z816" s="19" cm="1">
        <f t="array" ref="Z816">MAX(VALUE(Table1[[#This Row],[Enter measured harness resistance value (1st measurement)]:[Enter measured harness resistance value (3rd measurement)]]))</f>
        <v>0</v>
      </c>
      <c r="AA816" s="19" cm="1">
        <f t="array" ref="AA816">MIN(VALUE(Table1[[#This Row],[Enter measured harness resistance value (1st measurement)]:[Enter measured harness resistance value (3rd measurement)]]))</f>
        <v>0</v>
      </c>
      <c r="AB816" s="19">
        <f>IF(ISBLANK(Table1[[#This Row],[Enter measured harness resistance value (1st measurement)]]), 0, 1)</f>
        <v>0</v>
      </c>
      <c r="AC816" s="7">
        <v>0</v>
      </c>
      <c r="AD816" s="7"/>
      <c r="AE816" s="7" t="s">
        <v>57</v>
      </c>
      <c r="AF816" s="7"/>
      <c r="AG816" s="7"/>
      <c r="AH816" s="7"/>
      <c r="AI816" s="7"/>
      <c r="AJ816" s="7" t="s">
        <v>58</v>
      </c>
      <c r="AK816" s="7"/>
      <c r="AL816" s="7"/>
      <c r="AM816" s="7">
        <f>VALUE(Table1[[#This Row],[Planned Test Hours]])</f>
        <v>0</v>
      </c>
      <c r="AN816" s="7"/>
      <c r="AO816" s="7" t="s">
        <v>755</v>
      </c>
      <c r="AP816" s="7"/>
      <c r="AQ816" s="7"/>
      <c r="AR816" s="7"/>
      <c r="AS816" s="7"/>
      <c r="AT816" s="7"/>
      <c r="AU816" s="7"/>
      <c r="AV816" s="11"/>
    </row>
    <row r="817" spans="1:48" ht="14.4" x14ac:dyDescent="0.3">
      <c r="A817" s="12">
        <v>263</v>
      </c>
      <c r="B817" s="14">
        <v>44518.378472222219</v>
      </c>
      <c r="C817" s="14">
        <v>44518.379166666666</v>
      </c>
      <c r="D817" s="13" t="s">
        <v>418</v>
      </c>
      <c r="E817" s="13" t="s">
        <v>419</v>
      </c>
      <c r="F817" s="13" t="s">
        <v>895</v>
      </c>
      <c r="G817" s="15">
        <v>44518</v>
      </c>
      <c r="H817" s="13" t="s">
        <v>910</v>
      </c>
      <c r="I817" s="13">
        <v>88</v>
      </c>
      <c r="J817" s="13" t="s">
        <v>51</v>
      </c>
      <c r="K817" s="13" t="s">
        <v>688</v>
      </c>
      <c r="L817" s="13" t="s">
        <v>53</v>
      </c>
      <c r="M817" s="13">
        <v>1</v>
      </c>
      <c r="N817" s="13" t="s">
        <v>54</v>
      </c>
      <c r="O817" s="13"/>
      <c r="P817" s="13" t="s">
        <v>55</v>
      </c>
      <c r="Q817" s="13"/>
      <c r="R817" s="13" t="s">
        <v>55</v>
      </c>
      <c r="S817" s="13" t="s">
        <v>55</v>
      </c>
      <c r="T817" s="13" t="s">
        <v>55</v>
      </c>
      <c r="U817" s="13" t="s">
        <v>56</v>
      </c>
      <c r="V817" s="13"/>
      <c r="W817" s="13"/>
      <c r="X817" s="13"/>
      <c r="Y817" s="13">
        <v>0</v>
      </c>
      <c r="Z817" s="21" cm="1">
        <f t="array" ref="Z817">MAX(VALUE(Table1[[#This Row],[Enter measured harness resistance value (1st measurement)]:[Enter measured harness resistance value (3rd measurement)]]))</f>
        <v>0</v>
      </c>
      <c r="AA817" s="21" cm="1">
        <f t="array" ref="AA817">MIN(VALUE(Table1[[#This Row],[Enter measured harness resistance value (1st measurement)]:[Enter measured harness resistance value (3rd measurement)]]))</f>
        <v>0</v>
      </c>
      <c r="AB817" s="21">
        <f>IF(ISBLANK(Table1[[#This Row],[Enter measured harness resistance value (1st measurement)]]), 0, 1)</f>
        <v>0</v>
      </c>
      <c r="AC817" s="13">
        <v>0</v>
      </c>
      <c r="AD817" s="13"/>
      <c r="AE817" s="13" t="s">
        <v>57</v>
      </c>
      <c r="AF817" s="13"/>
      <c r="AG817" s="13"/>
      <c r="AH817" s="13"/>
      <c r="AI817" s="13"/>
      <c r="AJ817" s="13" t="s">
        <v>58</v>
      </c>
      <c r="AK817" s="13"/>
      <c r="AL817" s="13"/>
      <c r="AM817" s="13">
        <f>VALUE(Table1[[#This Row],[Planned Test Hours]])</f>
        <v>0</v>
      </c>
      <c r="AN817" s="13"/>
      <c r="AO817" s="13" t="s">
        <v>755</v>
      </c>
      <c r="AP817" s="13"/>
      <c r="AQ817" s="13"/>
      <c r="AR817" s="13"/>
      <c r="AS817" s="13"/>
      <c r="AT817" s="13"/>
      <c r="AU817" s="13"/>
      <c r="AV817" s="17"/>
    </row>
    <row r="818" spans="1:48" ht="14.4" x14ac:dyDescent="0.3">
      <c r="A818" s="8">
        <v>264</v>
      </c>
      <c r="B818" s="9">
        <v>44518.379166666666</v>
      </c>
      <c r="C818" s="9">
        <v>44518.380555555559</v>
      </c>
      <c r="D818" s="7" t="s">
        <v>418</v>
      </c>
      <c r="E818" s="7" t="s">
        <v>419</v>
      </c>
      <c r="F818" s="7" t="s">
        <v>895</v>
      </c>
      <c r="G818" s="10">
        <v>44518</v>
      </c>
      <c r="H818" s="7" t="s">
        <v>911</v>
      </c>
      <c r="I818" s="7">
        <v>85</v>
      </c>
      <c r="J818" s="7" t="s">
        <v>51</v>
      </c>
      <c r="K818" s="7" t="s">
        <v>688</v>
      </c>
      <c r="L818" s="7" t="s">
        <v>53</v>
      </c>
      <c r="M818" s="7">
        <v>1</v>
      </c>
      <c r="N818" s="7" t="s">
        <v>54</v>
      </c>
      <c r="O818" s="7"/>
      <c r="P818" s="7" t="s">
        <v>55</v>
      </c>
      <c r="Q818" s="7"/>
      <c r="R818" s="7" t="s">
        <v>55</v>
      </c>
      <c r="S818" s="7" t="s">
        <v>55</v>
      </c>
      <c r="T818" s="7" t="s">
        <v>55</v>
      </c>
      <c r="U818" s="7" t="s">
        <v>56</v>
      </c>
      <c r="V818" s="7"/>
      <c r="W818" s="7"/>
      <c r="X818" s="7"/>
      <c r="Y818" s="7">
        <v>0</v>
      </c>
      <c r="Z818" s="19" cm="1">
        <f t="array" ref="Z818">MAX(VALUE(Table1[[#This Row],[Enter measured harness resistance value (1st measurement)]:[Enter measured harness resistance value (3rd measurement)]]))</f>
        <v>0</v>
      </c>
      <c r="AA818" s="19" cm="1">
        <f t="array" ref="AA818">MIN(VALUE(Table1[[#This Row],[Enter measured harness resistance value (1st measurement)]:[Enter measured harness resistance value (3rd measurement)]]))</f>
        <v>0</v>
      </c>
      <c r="AB818" s="19">
        <f>IF(ISBLANK(Table1[[#This Row],[Enter measured harness resistance value (1st measurement)]]), 0, 1)</f>
        <v>0</v>
      </c>
      <c r="AC818" s="7">
        <v>0</v>
      </c>
      <c r="AD818" s="7"/>
      <c r="AE818" s="7" t="s">
        <v>57</v>
      </c>
      <c r="AF818" s="7"/>
      <c r="AG818" s="7"/>
      <c r="AH818" s="7"/>
      <c r="AI818" s="7"/>
      <c r="AJ818" s="7" t="s">
        <v>58</v>
      </c>
      <c r="AK818" s="7"/>
      <c r="AL818" s="7"/>
      <c r="AM818" s="7">
        <f>VALUE(Table1[[#This Row],[Planned Test Hours]])</f>
        <v>0</v>
      </c>
      <c r="AN818" s="7"/>
      <c r="AO818" s="7" t="s">
        <v>755</v>
      </c>
      <c r="AP818" s="7"/>
      <c r="AQ818" s="7"/>
      <c r="AR818" s="7"/>
      <c r="AS818" s="7"/>
      <c r="AT818" s="7"/>
      <c r="AU818" s="7"/>
      <c r="AV818" s="11"/>
    </row>
    <row r="819" spans="1:48" ht="14.4" x14ac:dyDescent="0.3">
      <c r="A819" s="12">
        <v>265</v>
      </c>
      <c r="B819" s="14">
        <v>44518.386111111111</v>
      </c>
      <c r="C819" s="14">
        <v>44518.386805555558</v>
      </c>
      <c r="D819" s="13" t="s">
        <v>418</v>
      </c>
      <c r="E819" s="13" t="s">
        <v>419</v>
      </c>
      <c r="F819" s="13" t="s">
        <v>912</v>
      </c>
      <c r="G819" s="15">
        <v>44518</v>
      </c>
      <c r="H819" s="13" t="s">
        <v>913</v>
      </c>
      <c r="I819" s="13">
        <v>30</v>
      </c>
      <c r="J819" s="13" t="s">
        <v>51</v>
      </c>
      <c r="K819" s="13" t="s">
        <v>879</v>
      </c>
      <c r="L819" s="13" t="s">
        <v>53</v>
      </c>
      <c r="M819" s="13">
        <v>1</v>
      </c>
      <c r="N819" s="13" t="s">
        <v>54</v>
      </c>
      <c r="O819" s="13"/>
      <c r="P819" s="13" t="s">
        <v>55</v>
      </c>
      <c r="Q819" s="13"/>
      <c r="R819" s="13" t="s">
        <v>55</v>
      </c>
      <c r="S819" s="13" t="s">
        <v>55</v>
      </c>
      <c r="T819" s="13" t="s">
        <v>55</v>
      </c>
      <c r="U819" s="13" t="s">
        <v>56</v>
      </c>
      <c r="V819" s="13"/>
      <c r="W819" s="13"/>
      <c r="X819" s="13"/>
      <c r="Y819" s="13">
        <v>0</v>
      </c>
      <c r="Z819" s="21" cm="1">
        <f t="array" ref="Z819">MAX(VALUE(Table1[[#This Row],[Enter measured harness resistance value (1st measurement)]:[Enter measured harness resistance value (3rd measurement)]]))</f>
        <v>0</v>
      </c>
      <c r="AA819" s="21" cm="1">
        <f t="array" ref="AA819">MIN(VALUE(Table1[[#This Row],[Enter measured harness resistance value (1st measurement)]:[Enter measured harness resistance value (3rd measurement)]]))</f>
        <v>0</v>
      </c>
      <c r="AB819" s="21">
        <f>IF(ISBLANK(Table1[[#This Row],[Enter measured harness resistance value (1st measurement)]]), 0, 1)</f>
        <v>0</v>
      </c>
      <c r="AC819" s="13">
        <v>0</v>
      </c>
      <c r="AD819" s="13"/>
      <c r="AE819" s="13" t="s">
        <v>57</v>
      </c>
      <c r="AF819" s="13"/>
      <c r="AG819" s="13"/>
      <c r="AH819" s="13"/>
      <c r="AI819" s="13"/>
      <c r="AJ819" s="13" t="s">
        <v>58</v>
      </c>
      <c r="AK819" s="13"/>
      <c r="AL819" s="13"/>
      <c r="AM819" s="13">
        <f>VALUE(Table1[[#This Row],[Planned Test Hours]])</f>
        <v>0</v>
      </c>
      <c r="AN819" s="13"/>
      <c r="AO819" s="13" t="s">
        <v>755</v>
      </c>
      <c r="AP819" s="13"/>
      <c r="AQ819" s="13"/>
      <c r="AR819" s="13"/>
      <c r="AS819" s="13"/>
      <c r="AT819" s="13"/>
      <c r="AU819" s="13"/>
      <c r="AV819" s="17"/>
    </row>
    <row r="820" spans="1:48" ht="14.4" x14ac:dyDescent="0.3">
      <c r="A820" s="8">
        <v>266</v>
      </c>
      <c r="B820" s="9">
        <v>44518.386805555558</v>
      </c>
      <c r="C820" s="9">
        <v>44518.387499999997</v>
      </c>
      <c r="D820" s="7" t="s">
        <v>418</v>
      </c>
      <c r="E820" s="7" t="s">
        <v>419</v>
      </c>
      <c r="F820" s="7" t="s">
        <v>912</v>
      </c>
      <c r="G820" s="10">
        <v>44518</v>
      </c>
      <c r="H820" s="7" t="s">
        <v>914</v>
      </c>
      <c r="I820" s="7">
        <v>23</v>
      </c>
      <c r="J820" s="7" t="s">
        <v>51</v>
      </c>
      <c r="K820" s="7" t="s">
        <v>879</v>
      </c>
      <c r="L820" s="7" t="s">
        <v>53</v>
      </c>
      <c r="M820" s="7">
        <v>1</v>
      </c>
      <c r="N820" s="7" t="s">
        <v>54</v>
      </c>
      <c r="O820" s="7"/>
      <c r="P820" s="7" t="s">
        <v>55</v>
      </c>
      <c r="Q820" s="7"/>
      <c r="R820" s="7" t="s">
        <v>55</v>
      </c>
      <c r="S820" s="7" t="s">
        <v>55</v>
      </c>
      <c r="T820" s="7" t="s">
        <v>55</v>
      </c>
      <c r="U820" s="7" t="s">
        <v>56</v>
      </c>
      <c r="V820" s="7"/>
      <c r="W820" s="7"/>
      <c r="X820" s="7"/>
      <c r="Y820" s="7">
        <v>0</v>
      </c>
      <c r="Z820" s="19" cm="1">
        <f t="array" ref="Z820">MAX(VALUE(Table1[[#This Row],[Enter measured harness resistance value (1st measurement)]:[Enter measured harness resistance value (3rd measurement)]]))</f>
        <v>0</v>
      </c>
      <c r="AA820" s="19" cm="1">
        <f t="array" ref="AA820">MIN(VALUE(Table1[[#This Row],[Enter measured harness resistance value (1st measurement)]:[Enter measured harness resistance value (3rd measurement)]]))</f>
        <v>0</v>
      </c>
      <c r="AB820" s="19">
        <f>IF(ISBLANK(Table1[[#This Row],[Enter measured harness resistance value (1st measurement)]]), 0, 1)</f>
        <v>0</v>
      </c>
      <c r="AC820" s="7">
        <v>0</v>
      </c>
      <c r="AD820" s="7"/>
      <c r="AE820" s="7" t="s">
        <v>57</v>
      </c>
      <c r="AF820" s="7"/>
      <c r="AG820" s="7"/>
      <c r="AH820" s="7"/>
      <c r="AI820" s="7"/>
      <c r="AJ820" s="7" t="s">
        <v>58</v>
      </c>
      <c r="AK820" s="7"/>
      <c r="AL820" s="7"/>
      <c r="AM820" s="7">
        <f>VALUE(Table1[[#This Row],[Planned Test Hours]])</f>
        <v>0</v>
      </c>
      <c r="AN820" s="7"/>
      <c r="AO820" s="7" t="s">
        <v>755</v>
      </c>
      <c r="AP820" s="7"/>
      <c r="AQ820" s="7"/>
      <c r="AR820" s="7"/>
      <c r="AS820" s="7"/>
      <c r="AT820" s="7"/>
      <c r="AU820" s="7"/>
      <c r="AV820" s="11"/>
    </row>
    <row r="821" spans="1:48" ht="14.4" x14ac:dyDescent="0.3">
      <c r="A821" s="12">
        <v>267</v>
      </c>
      <c r="B821" s="14">
        <v>44518.387499999997</v>
      </c>
      <c r="C821" s="14">
        <v>44518.388194444444</v>
      </c>
      <c r="D821" s="13" t="s">
        <v>418</v>
      </c>
      <c r="E821" s="13" t="s">
        <v>419</v>
      </c>
      <c r="F821" s="13" t="s">
        <v>912</v>
      </c>
      <c r="G821" s="15">
        <v>44518</v>
      </c>
      <c r="H821" s="13" t="s">
        <v>915</v>
      </c>
      <c r="I821" s="13">
        <v>22</v>
      </c>
      <c r="J821" s="13" t="s">
        <v>51</v>
      </c>
      <c r="K821" s="13" t="s">
        <v>879</v>
      </c>
      <c r="L821" s="13" t="s">
        <v>53</v>
      </c>
      <c r="M821" s="13">
        <v>1</v>
      </c>
      <c r="N821" s="13" t="s">
        <v>54</v>
      </c>
      <c r="O821" s="13"/>
      <c r="P821" s="13" t="s">
        <v>55</v>
      </c>
      <c r="Q821" s="13"/>
      <c r="R821" s="13" t="s">
        <v>55</v>
      </c>
      <c r="S821" s="13" t="s">
        <v>55</v>
      </c>
      <c r="T821" s="13" t="s">
        <v>55</v>
      </c>
      <c r="U821" s="13" t="s">
        <v>56</v>
      </c>
      <c r="V821" s="13"/>
      <c r="W821" s="13"/>
      <c r="X821" s="13"/>
      <c r="Y821" s="13">
        <v>0</v>
      </c>
      <c r="Z821" s="21" cm="1">
        <f t="array" ref="Z821">MAX(VALUE(Table1[[#This Row],[Enter measured harness resistance value (1st measurement)]:[Enter measured harness resistance value (3rd measurement)]]))</f>
        <v>0</v>
      </c>
      <c r="AA821" s="21" cm="1">
        <f t="array" ref="AA821">MIN(VALUE(Table1[[#This Row],[Enter measured harness resistance value (1st measurement)]:[Enter measured harness resistance value (3rd measurement)]]))</f>
        <v>0</v>
      </c>
      <c r="AB821" s="21">
        <f>IF(ISBLANK(Table1[[#This Row],[Enter measured harness resistance value (1st measurement)]]), 0, 1)</f>
        <v>0</v>
      </c>
      <c r="AC821" s="13">
        <v>0</v>
      </c>
      <c r="AD821" s="13"/>
      <c r="AE821" s="13" t="s">
        <v>57</v>
      </c>
      <c r="AF821" s="13"/>
      <c r="AG821" s="13"/>
      <c r="AH821" s="13"/>
      <c r="AI821" s="13"/>
      <c r="AJ821" s="13" t="s">
        <v>58</v>
      </c>
      <c r="AK821" s="13"/>
      <c r="AL821" s="13"/>
      <c r="AM821" s="13">
        <f>VALUE(Table1[[#This Row],[Planned Test Hours]])</f>
        <v>0</v>
      </c>
      <c r="AN821" s="13"/>
      <c r="AO821" s="13" t="s">
        <v>755</v>
      </c>
      <c r="AP821" s="13"/>
      <c r="AQ821" s="13"/>
      <c r="AR821" s="13"/>
      <c r="AS821" s="13"/>
      <c r="AT821" s="13"/>
      <c r="AU821" s="13"/>
      <c r="AV821" s="17"/>
    </row>
    <row r="822" spans="1:48" ht="14.4" x14ac:dyDescent="0.3">
      <c r="A822" s="8">
        <v>268</v>
      </c>
      <c r="B822" s="9">
        <v>44518.388194444444</v>
      </c>
      <c r="C822" s="9">
        <v>44518.388194444444</v>
      </c>
      <c r="D822" s="7" t="s">
        <v>418</v>
      </c>
      <c r="E822" s="7" t="s">
        <v>419</v>
      </c>
      <c r="F822" s="7" t="s">
        <v>912</v>
      </c>
      <c r="G822" s="10">
        <v>44518</v>
      </c>
      <c r="H822" s="7" t="s">
        <v>916</v>
      </c>
      <c r="I822" s="7">
        <v>26</v>
      </c>
      <c r="J822" s="7" t="s">
        <v>51</v>
      </c>
      <c r="K822" s="7" t="s">
        <v>879</v>
      </c>
      <c r="L822" s="7" t="s">
        <v>53</v>
      </c>
      <c r="M822" s="7">
        <v>1</v>
      </c>
      <c r="N822" s="7" t="s">
        <v>54</v>
      </c>
      <c r="O822" s="7"/>
      <c r="P822" s="7" t="s">
        <v>55</v>
      </c>
      <c r="Q822" s="7"/>
      <c r="R822" s="7" t="s">
        <v>55</v>
      </c>
      <c r="S822" s="7" t="s">
        <v>55</v>
      </c>
      <c r="T822" s="7" t="s">
        <v>55</v>
      </c>
      <c r="U822" s="7" t="s">
        <v>56</v>
      </c>
      <c r="V822" s="7"/>
      <c r="W822" s="7"/>
      <c r="X822" s="7"/>
      <c r="Y822" s="7">
        <v>0</v>
      </c>
      <c r="Z822" s="19" cm="1">
        <f t="array" ref="Z822">MAX(VALUE(Table1[[#This Row],[Enter measured harness resistance value (1st measurement)]:[Enter measured harness resistance value (3rd measurement)]]))</f>
        <v>0</v>
      </c>
      <c r="AA822" s="19" cm="1">
        <f t="array" ref="AA822">MIN(VALUE(Table1[[#This Row],[Enter measured harness resistance value (1st measurement)]:[Enter measured harness resistance value (3rd measurement)]]))</f>
        <v>0</v>
      </c>
      <c r="AB822" s="19">
        <f>IF(ISBLANK(Table1[[#This Row],[Enter measured harness resistance value (1st measurement)]]), 0, 1)</f>
        <v>0</v>
      </c>
      <c r="AC822" s="7">
        <v>0</v>
      </c>
      <c r="AD822" s="7"/>
      <c r="AE822" s="7" t="s">
        <v>57</v>
      </c>
      <c r="AF822" s="7"/>
      <c r="AG822" s="7"/>
      <c r="AH822" s="7"/>
      <c r="AI822" s="7"/>
      <c r="AJ822" s="7" t="s">
        <v>58</v>
      </c>
      <c r="AK822" s="7"/>
      <c r="AL822" s="7"/>
      <c r="AM822" s="7">
        <f>VALUE(Table1[[#This Row],[Planned Test Hours]])</f>
        <v>0</v>
      </c>
      <c r="AN822" s="7"/>
      <c r="AO822" s="7" t="s">
        <v>755</v>
      </c>
      <c r="AP822" s="7"/>
      <c r="AQ822" s="7"/>
      <c r="AR822" s="7"/>
      <c r="AS822" s="7"/>
      <c r="AT822" s="7"/>
      <c r="AU822" s="7"/>
      <c r="AV822" s="11"/>
    </row>
    <row r="823" spans="1:48" ht="14.4" x14ac:dyDescent="0.3">
      <c r="A823" s="12">
        <v>269</v>
      </c>
      <c r="B823" s="14">
        <v>44518.388194444444</v>
      </c>
      <c r="C823" s="14">
        <v>44518.388888888891</v>
      </c>
      <c r="D823" s="13" t="s">
        <v>418</v>
      </c>
      <c r="E823" s="13" t="s">
        <v>419</v>
      </c>
      <c r="F823" s="13" t="s">
        <v>912</v>
      </c>
      <c r="G823" s="15">
        <v>44518</v>
      </c>
      <c r="H823" s="13" t="s">
        <v>917</v>
      </c>
      <c r="I823" s="13">
        <v>25</v>
      </c>
      <c r="J823" s="13" t="s">
        <v>51</v>
      </c>
      <c r="K823" s="13" t="s">
        <v>879</v>
      </c>
      <c r="L823" s="13" t="s">
        <v>53</v>
      </c>
      <c r="M823" s="13">
        <v>1</v>
      </c>
      <c r="N823" s="13" t="s">
        <v>54</v>
      </c>
      <c r="O823" s="13"/>
      <c r="P823" s="13" t="s">
        <v>55</v>
      </c>
      <c r="Q823" s="13"/>
      <c r="R823" s="13" t="s">
        <v>55</v>
      </c>
      <c r="S823" s="13" t="s">
        <v>55</v>
      </c>
      <c r="T823" s="13" t="s">
        <v>55</v>
      </c>
      <c r="U823" s="13" t="s">
        <v>56</v>
      </c>
      <c r="V823" s="13"/>
      <c r="W823" s="13"/>
      <c r="X823" s="13"/>
      <c r="Y823" s="13">
        <v>0</v>
      </c>
      <c r="Z823" s="21" cm="1">
        <f t="array" ref="Z823">MAX(VALUE(Table1[[#This Row],[Enter measured harness resistance value (1st measurement)]:[Enter measured harness resistance value (3rd measurement)]]))</f>
        <v>0</v>
      </c>
      <c r="AA823" s="21" cm="1">
        <f t="array" ref="AA823">MIN(VALUE(Table1[[#This Row],[Enter measured harness resistance value (1st measurement)]:[Enter measured harness resistance value (3rd measurement)]]))</f>
        <v>0</v>
      </c>
      <c r="AB823" s="21">
        <f>IF(ISBLANK(Table1[[#This Row],[Enter measured harness resistance value (1st measurement)]]), 0, 1)</f>
        <v>0</v>
      </c>
      <c r="AC823" s="13">
        <v>0</v>
      </c>
      <c r="AD823" s="13"/>
      <c r="AE823" s="13" t="s">
        <v>57</v>
      </c>
      <c r="AF823" s="13"/>
      <c r="AG823" s="13"/>
      <c r="AH823" s="13"/>
      <c r="AI823" s="13"/>
      <c r="AJ823" s="13" t="s">
        <v>58</v>
      </c>
      <c r="AK823" s="13"/>
      <c r="AL823" s="13"/>
      <c r="AM823" s="13">
        <f>VALUE(Table1[[#This Row],[Planned Test Hours]])</f>
        <v>0</v>
      </c>
      <c r="AN823" s="13"/>
      <c r="AO823" s="13" t="s">
        <v>755</v>
      </c>
      <c r="AP823" s="13"/>
      <c r="AQ823" s="13"/>
      <c r="AR823" s="13"/>
      <c r="AS823" s="13"/>
      <c r="AT823" s="13"/>
      <c r="AU823" s="13"/>
      <c r="AV823" s="17"/>
    </row>
    <row r="824" spans="1:48" ht="14.4" x14ac:dyDescent="0.3">
      <c r="A824" s="8">
        <v>270</v>
      </c>
      <c r="B824" s="9">
        <v>44518.388888888891</v>
      </c>
      <c r="C824" s="9">
        <v>44518.38958333333</v>
      </c>
      <c r="D824" s="7" t="s">
        <v>418</v>
      </c>
      <c r="E824" s="7" t="s">
        <v>419</v>
      </c>
      <c r="F824" s="7" t="s">
        <v>912</v>
      </c>
      <c r="G824" s="10">
        <v>44518</v>
      </c>
      <c r="H824" s="7" t="s">
        <v>918</v>
      </c>
      <c r="I824" s="7">
        <v>27</v>
      </c>
      <c r="J824" s="7" t="s">
        <v>51</v>
      </c>
      <c r="K824" s="7" t="s">
        <v>879</v>
      </c>
      <c r="L824" s="7" t="s">
        <v>53</v>
      </c>
      <c r="M824" s="7">
        <v>1</v>
      </c>
      <c r="N824" s="7" t="s">
        <v>54</v>
      </c>
      <c r="O824" s="7"/>
      <c r="P824" s="7" t="s">
        <v>55</v>
      </c>
      <c r="Q824" s="7"/>
      <c r="R824" s="7" t="s">
        <v>55</v>
      </c>
      <c r="S824" s="7" t="s">
        <v>55</v>
      </c>
      <c r="T824" s="7" t="s">
        <v>55</v>
      </c>
      <c r="U824" s="7" t="s">
        <v>56</v>
      </c>
      <c r="V824" s="7"/>
      <c r="W824" s="7"/>
      <c r="X824" s="7"/>
      <c r="Y824" s="7">
        <v>0</v>
      </c>
      <c r="Z824" s="19" cm="1">
        <f t="array" ref="Z824">MAX(VALUE(Table1[[#This Row],[Enter measured harness resistance value (1st measurement)]:[Enter measured harness resistance value (3rd measurement)]]))</f>
        <v>0</v>
      </c>
      <c r="AA824" s="19" cm="1">
        <f t="array" ref="AA824">MIN(VALUE(Table1[[#This Row],[Enter measured harness resistance value (1st measurement)]:[Enter measured harness resistance value (3rd measurement)]]))</f>
        <v>0</v>
      </c>
      <c r="AB824" s="19">
        <f>IF(ISBLANK(Table1[[#This Row],[Enter measured harness resistance value (1st measurement)]]), 0, 1)</f>
        <v>0</v>
      </c>
      <c r="AC824" s="7">
        <v>0</v>
      </c>
      <c r="AD824" s="7"/>
      <c r="AE824" s="7" t="s">
        <v>57</v>
      </c>
      <c r="AF824" s="7"/>
      <c r="AG824" s="7"/>
      <c r="AH824" s="7"/>
      <c r="AI824" s="7"/>
      <c r="AJ824" s="7" t="s">
        <v>58</v>
      </c>
      <c r="AK824" s="7"/>
      <c r="AL824" s="7"/>
      <c r="AM824" s="7">
        <f>VALUE(Table1[[#This Row],[Planned Test Hours]])</f>
        <v>0</v>
      </c>
      <c r="AN824" s="7"/>
      <c r="AO824" s="7" t="s">
        <v>755</v>
      </c>
      <c r="AP824" s="7"/>
      <c r="AQ824" s="7"/>
      <c r="AR824" s="7"/>
      <c r="AS824" s="7"/>
      <c r="AT824" s="7"/>
      <c r="AU824" s="7"/>
      <c r="AV824" s="11"/>
    </row>
    <row r="825" spans="1:48" ht="14.4" x14ac:dyDescent="0.3">
      <c r="A825" s="12">
        <v>271</v>
      </c>
      <c r="B825" s="14">
        <v>44518.38958333333</v>
      </c>
      <c r="C825" s="14">
        <v>44518.390277777777</v>
      </c>
      <c r="D825" s="13" t="s">
        <v>418</v>
      </c>
      <c r="E825" s="13" t="s">
        <v>419</v>
      </c>
      <c r="F825" s="13" t="s">
        <v>912</v>
      </c>
      <c r="G825" s="15">
        <v>44518</v>
      </c>
      <c r="H825" s="13" t="s">
        <v>919</v>
      </c>
      <c r="I825" s="13">
        <v>24</v>
      </c>
      <c r="J825" s="13" t="s">
        <v>51</v>
      </c>
      <c r="K825" s="13" t="s">
        <v>879</v>
      </c>
      <c r="L825" s="13" t="s">
        <v>53</v>
      </c>
      <c r="M825" s="13">
        <v>1</v>
      </c>
      <c r="N825" s="13" t="s">
        <v>54</v>
      </c>
      <c r="O825" s="13"/>
      <c r="P825" s="13" t="s">
        <v>55</v>
      </c>
      <c r="Q825" s="13"/>
      <c r="R825" s="13" t="s">
        <v>55</v>
      </c>
      <c r="S825" s="13" t="s">
        <v>55</v>
      </c>
      <c r="T825" s="13" t="s">
        <v>55</v>
      </c>
      <c r="U825" s="13" t="s">
        <v>56</v>
      </c>
      <c r="V825" s="13"/>
      <c r="W825" s="13"/>
      <c r="X825" s="13"/>
      <c r="Y825" s="13">
        <v>0</v>
      </c>
      <c r="Z825" s="21" cm="1">
        <f t="array" ref="Z825">MAX(VALUE(Table1[[#This Row],[Enter measured harness resistance value (1st measurement)]:[Enter measured harness resistance value (3rd measurement)]]))</f>
        <v>0</v>
      </c>
      <c r="AA825" s="21" cm="1">
        <f t="array" ref="AA825">MIN(VALUE(Table1[[#This Row],[Enter measured harness resistance value (1st measurement)]:[Enter measured harness resistance value (3rd measurement)]]))</f>
        <v>0</v>
      </c>
      <c r="AB825" s="21">
        <f>IF(ISBLANK(Table1[[#This Row],[Enter measured harness resistance value (1st measurement)]]), 0, 1)</f>
        <v>0</v>
      </c>
      <c r="AC825" s="13">
        <v>0</v>
      </c>
      <c r="AD825" s="13"/>
      <c r="AE825" s="13" t="s">
        <v>57</v>
      </c>
      <c r="AF825" s="13"/>
      <c r="AG825" s="13"/>
      <c r="AH825" s="13"/>
      <c r="AI825" s="13"/>
      <c r="AJ825" s="13" t="s">
        <v>58</v>
      </c>
      <c r="AK825" s="13"/>
      <c r="AL825" s="13"/>
      <c r="AM825" s="13">
        <f>VALUE(Table1[[#This Row],[Planned Test Hours]])</f>
        <v>0</v>
      </c>
      <c r="AN825" s="13"/>
      <c r="AO825" s="13" t="s">
        <v>755</v>
      </c>
      <c r="AP825" s="13"/>
      <c r="AQ825" s="13"/>
      <c r="AR825" s="13"/>
      <c r="AS825" s="13"/>
      <c r="AT825" s="13"/>
      <c r="AU825" s="13"/>
      <c r="AV825" s="17"/>
    </row>
    <row r="826" spans="1:48" ht="14.4" x14ac:dyDescent="0.3">
      <c r="A826" s="8">
        <v>272</v>
      </c>
      <c r="B826" s="9">
        <v>44518.390277777777</v>
      </c>
      <c r="C826" s="9">
        <v>44518.390972222223</v>
      </c>
      <c r="D826" s="7" t="s">
        <v>418</v>
      </c>
      <c r="E826" s="7" t="s">
        <v>419</v>
      </c>
      <c r="F826" s="7" t="s">
        <v>912</v>
      </c>
      <c r="G826" s="10">
        <v>44518</v>
      </c>
      <c r="H826" s="7" t="s">
        <v>920</v>
      </c>
      <c r="I826" s="7">
        <v>28</v>
      </c>
      <c r="J826" s="7" t="s">
        <v>51</v>
      </c>
      <c r="K826" s="7" t="s">
        <v>879</v>
      </c>
      <c r="L826" s="7" t="s">
        <v>53</v>
      </c>
      <c r="M826" s="7">
        <v>1</v>
      </c>
      <c r="N826" s="7" t="s">
        <v>54</v>
      </c>
      <c r="O826" s="7"/>
      <c r="P826" s="7" t="s">
        <v>55</v>
      </c>
      <c r="Q826" s="7"/>
      <c r="R826" s="7" t="s">
        <v>55</v>
      </c>
      <c r="S826" s="7" t="s">
        <v>55</v>
      </c>
      <c r="T826" s="7" t="s">
        <v>55</v>
      </c>
      <c r="U826" s="7" t="s">
        <v>56</v>
      </c>
      <c r="V826" s="7"/>
      <c r="W826" s="7"/>
      <c r="X826" s="7"/>
      <c r="Y826" s="7">
        <v>0</v>
      </c>
      <c r="Z826" s="19" cm="1">
        <f t="array" ref="Z826">MAX(VALUE(Table1[[#This Row],[Enter measured harness resistance value (1st measurement)]:[Enter measured harness resistance value (3rd measurement)]]))</f>
        <v>0</v>
      </c>
      <c r="AA826" s="19" cm="1">
        <f t="array" ref="AA826">MIN(VALUE(Table1[[#This Row],[Enter measured harness resistance value (1st measurement)]:[Enter measured harness resistance value (3rd measurement)]]))</f>
        <v>0</v>
      </c>
      <c r="AB826" s="19">
        <f>IF(ISBLANK(Table1[[#This Row],[Enter measured harness resistance value (1st measurement)]]), 0, 1)</f>
        <v>0</v>
      </c>
      <c r="AC826" s="7">
        <v>0</v>
      </c>
      <c r="AD826" s="7"/>
      <c r="AE826" s="7" t="s">
        <v>57</v>
      </c>
      <c r="AF826" s="7"/>
      <c r="AG826" s="7"/>
      <c r="AH826" s="7"/>
      <c r="AI826" s="7"/>
      <c r="AJ826" s="7" t="s">
        <v>58</v>
      </c>
      <c r="AK826" s="7"/>
      <c r="AL826" s="7"/>
      <c r="AM826" s="7">
        <f>VALUE(Table1[[#This Row],[Planned Test Hours]])</f>
        <v>0</v>
      </c>
      <c r="AN826" s="7"/>
      <c r="AO826" s="7" t="s">
        <v>755</v>
      </c>
      <c r="AP826" s="7"/>
      <c r="AQ826" s="7"/>
      <c r="AR826" s="7"/>
      <c r="AS826" s="7"/>
      <c r="AT826" s="7"/>
      <c r="AU826" s="7"/>
      <c r="AV826" s="11"/>
    </row>
    <row r="827" spans="1:48" ht="14.4" x14ac:dyDescent="0.3">
      <c r="A827" s="12">
        <v>273</v>
      </c>
      <c r="B827" s="14">
        <v>44518.390972222223</v>
      </c>
      <c r="C827" s="14">
        <v>44518.39166666667</v>
      </c>
      <c r="D827" s="13" t="s">
        <v>418</v>
      </c>
      <c r="E827" s="13" t="s">
        <v>419</v>
      </c>
      <c r="F827" s="13" t="s">
        <v>912</v>
      </c>
      <c r="G827" s="15">
        <v>44518</v>
      </c>
      <c r="H827" s="13" t="s">
        <v>921</v>
      </c>
      <c r="I827" s="13">
        <v>29</v>
      </c>
      <c r="J827" s="13" t="s">
        <v>51</v>
      </c>
      <c r="K827" s="13" t="s">
        <v>879</v>
      </c>
      <c r="L827" s="13" t="s">
        <v>53</v>
      </c>
      <c r="M827" s="13">
        <v>1</v>
      </c>
      <c r="N827" s="13" t="s">
        <v>54</v>
      </c>
      <c r="O827" s="13"/>
      <c r="P827" s="13" t="s">
        <v>55</v>
      </c>
      <c r="Q827" s="13"/>
      <c r="R827" s="13" t="s">
        <v>55</v>
      </c>
      <c r="S827" s="13" t="s">
        <v>55</v>
      </c>
      <c r="T827" s="13" t="s">
        <v>55</v>
      </c>
      <c r="U827" s="13" t="s">
        <v>56</v>
      </c>
      <c r="V827" s="13"/>
      <c r="W827" s="13"/>
      <c r="X827" s="13"/>
      <c r="Y827" s="13">
        <v>0</v>
      </c>
      <c r="Z827" s="21" cm="1">
        <f t="array" ref="Z827">MAX(VALUE(Table1[[#This Row],[Enter measured harness resistance value (1st measurement)]:[Enter measured harness resistance value (3rd measurement)]]))</f>
        <v>0</v>
      </c>
      <c r="AA827" s="21" cm="1">
        <f t="array" ref="AA827">MIN(VALUE(Table1[[#This Row],[Enter measured harness resistance value (1st measurement)]:[Enter measured harness resistance value (3rd measurement)]]))</f>
        <v>0</v>
      </c>
      <c r="AB827" s="21">
        <f>IF(ISBLANK(Table1[[#This Row],[Enter measured harness resistance value (1st measurement)]]), 0, 1)</f>
        <v>0</v>
      </c>
      <c r="AC827" s="13">
        <v>0</v>
      </c>
      <c r="AD827" s="13"/>
      <c r="AE827" s="13" t="s">
        <v>57</v>
      </c>
      <c r="AF827" s="13"/>
      <c r="AG827" s="13"/>
      <c r="AH827" s="13"/>
      <c r="AI827" s="13"/>
      <c r="AJ827" s="13" t="s">
        <v>58</v>
      </c>
      <c r="AK827" s="13"/>
      <c r="AL827" s="13"/>
      <c r="AM827" s="13">
        <f>VALUE(Table1[[#This Row],[Planned Test Hours]])</f>
        <v>0</v>
      </c>
      <c r="AN827" s="13"/>
      <c r="AO827" s="13" t="s">
        <v>755</v>
      </c>
      <c r="AP827" s="13"/>
      <c r="AQ827" s="13"/>
      <c r="AR827" s="13"/>
      <c r="AS827" s="13"/>
      <c r="AT827" s="13"/>
      <c r="AU827" s="13"/>
      <c r="AV827" s="17"/>
    </row>
    <row r="828" spans="1:48" ht="14.4" x14ac:dyDescent="0.3">
      <c r="A828" s="8">
        <v>274</v>
      </c>
      <c r="B828" s="9">
        <v>44518.39166666667</v>
      </c>
      <c r="C828" s="9">
        <v>44518.392361111109</v>
      </c>
      <c r="D828" s="7" t="s">
        <v>418</v>
      </c>
      <c r="E828" s="7" t="s">
        <v>419</v>
      </c>
      <c r="F828" s="7" t="s">
        <v>912</v>
      </c>
      <c r="G828" s="10">
        <v>44518</v>
      </c>
      <c r="H828" s="7" t="s">
        <v>922</v>
      </c>
      <c r="I828" s="7">
        <v>16</v>
      </c>
      <c r="J828" s="7" t="s">
        <v>51</v>
      </c>
      <c r="K828" s="7" t="s">
        <v>879</v>
      </c>
      <c r="L828" s="7" t="s">
        <v>53</v>
      </c>
      <c r="M828" s="7">
        <v>1</v>
      </c>
      <c r="N828" s="7" t="s">
        <v>54</v>
      </c>
      <c r="O828" s="7"/>
      <c r="P828" s="7" t="s">
        <v>55</v>
      </c>
      <c r="Q828" s="7"/>
      <c r="R828" s="7" t="s">
        <v>55</v>
      </c>
      <c r="S828" s="7" t="s">
        <v>55</v>
      </c>
      <c r="T828" s="7" t="s">
        <v>55</v>
      </c>
      <c r="U828" s="7" t="s">
        <v>56</v>
      </c>
      <c r="V828" s="7"/>
      <c r="W828" s="7"/>
      <c r="X828" s="7"/>
      <c r="Y828" s="7">
        <v>0</v>
      </c>
      <c r="Z828" s="19" cm="1">
        <f t="array" ref="Z828">MAX(VALUE(Table1[[#This Row],[Enter measured harness resistance value (1st measurement)]:[Enter measured harness resistance value (3rd measurement)]]))</f>
        <v>0</v>
      </c>
      <c r="AA828" s="19" cm="1">
        <f t="array" ref="AA828">MIN(VALUE(Table1[[#This Row],[Enter measured harness resistance value (1st measurement)]:[Enter measured harness resistance value (3rd measurement)]]))</f>
        <v>0</v>
      </c>
      <c r="AB828" s="19">
        <f>IF(ISBLANK(Table1[[#This Row],[Enter measured harness resistance value (1st measurement)]]), 0, 1)</f>
        <v>0</v>
      </c>
      <c r="AC828" s="7">
        <v>0</v>
      </c>
      <c r="AD828" s="7"/>
      <c r="AE828" s="7" t="s">
        <v>57</v>
      </c>
      <c r="AF828" s="7"/>
      <c r="AG828" s="7"/>
      <c r="AH828" s="7"/>
      <c r="AI828" s="7"/>
      <c r="AJ828" s="7" t="s">
        <v>58</v>
      </c>
      <c r="AK828" s="7"/>
      <c r="AL828" s="7"/>
      <c r="AM828" s="7">
        <f>VALUE(Table1[[#This Row],[Planned Test Hours]])</f>
        <v>0</v>
      </c>
      <c r="AN828" s="7"/>
      <c r="AO828" s="7" t="s">
        <v>755</v>
      </c>
      <c r="AP828" s="7"/>
      <c r="AQ828" s="7"/>
      <c r="AR828" s="7"/>
      <c r="AS828" s="7"/>
      <c r="AT828" s="7"/>
      <c r="AU828" s="7"/>
      <c r="AV828" s="11"/>
    </row>
    <row r="829" spans="1:48" ht="14.4" x14ac:dyDescent="0.3">
      <c r="A829" s="12">
        <v>275</v>
      </c>
      <c r="B829" s="14">
        <v>44518.392361111109</v>
      </c>
      <c r="C829" s="14">
        <v>44518.392361111109</v>
      </c>
      <c r="D829" s="13" t="s">
        <v>418</v>
      </c>
      <c r="E829" s="13" t="s">
        <v>419</v>
      </c>
      <c r="F829" s="13" t="s">
        <v>912</v>
      </c>
      <c r="G829" s="15">
        <v>44518</v>
      </c>
      <c r="H829" s="13" t="s">
        <v>923</v>
      </c>
      <c r="I829" s="13">
        <v>14</v>
      </c>
      <c r="J829" s="13" t="s">
        <v>51</v>
      </c>
      <c r="K829" s="13" t="s">
        <v>879</v>
      </c>
      <c r="L829" s="13" t="s">
        <v>53</v>
      </c>
      <c r="M829" s="13">
        <v>1</v>
      </c>
      <c r="N829" s="13" t="s">
        <v>54</v>
      </c>
      <c r="O829" s="13"/>
      <c r="P829" s="13" t="s">
        <v>55</v>
      </c>
      <c r="Q829" s="13"/>
      <c r="R829" s="13" t="s">
        <v>55</v>
      </c>
      <c r="S829" s="13" t="s">
        <v>55</v>
      </c>
      <c r="T829" s="13" t="s">
        <v>55</v>
      </c>
      <c r="U829" s="13" t="s">
        <v>56</v>
      </c>
      <c r="V829" s="13"/>
      <c r="W829" s="13"/>
      <c r="X829" s="13"/>
      <c r="Y829" s="13">
        <v>0</v>
      </c>
      <c r="Z829" s="21" cm="1">
        <f t="array" ref="Z829">MAX(VALUE(Table1[[#This Row],[Enter measured harness resistance value (1st measurement)]:[Enter measured harness resistance value (3rd measurement)]]))</f>
        <v>0</v>
      </c>
      <c r="AA829" s="21" cm="1">
        <f t="array" ref="AA829">MIN(VALUE(Table1[[#This Row],[Enter measured harness resistance value (1st measurement)]:[Enter measured harness resistance value (3rd measurement)]]))</f>
        <v>0</v>
      </c>
      <c r="AB829" s="21">
        <f>IF(ISBLANK(Table1[[#This Row],[Enter measured harness resistance value (1st measurement)]]), 0, 1)</f>
        <v>0</v>
      </c>
      <c r="AC829" s="13">
        <v>0</v>
      </c>
      <c r="AD829" s="13"/>
      <c r="AE829" s="13" t="s">
        <v>57</v>
      </c>
      <c r="AF829" s="13"/>
      <c r="AG829" s="13"/>
      <c r="AH829" s="13"/>
      <c r="AI829" s="13"/>
      <c r="AJ829" s="13" t="s">
        <v>58</v>
      </c>
      <c r="AK829" s="13"/>
      <c r="AL829" s="13"/>
      <c r="AM829" s="13">
        <f>VALUE(Table1[[#This Row],[Planned Test Hours]])</f>
        <v>0</v>
      </c>
      <c r="AN829" s="13"/>
      <c r="AO829" s="13" t="s">
        <v>755</v>
      </c>
      <c r="AP829" s="13"/>
      <c r="AQ829" s="13"/>
      <c r="AR829" s="13"/>
      <c r="AS829" s="13"/>
      <c r="AT829" s="13"/>
      <c r="AU829" s="13"/>
      <c r="AV829" s="17"/>
    </row>
    <row r="830" spans="1:48" ht="14.4" x14ac:dyDescent="0.3">
      <c r="A830" s="8">
        <v>276</v>
      </c>
      <c r="B830" s="9">
        <v>44518.393055555556</v>
      </c>
      <c r="C830" s="9">
        <v>44518.393055555556</v>
      </c>
      <c r="D830" s="7" t="s">
        <v>418</v>
      </c>
      <c r="E830" s="7" t="s">
        <v>419</v>
      </c>
      <c r="F830" s="7" t="s">
        <v>912</v>
      </c>
      <c r="G830" s="10">
        <v>44518</v>
      </c>
      <c r="H830" s="7" t="s">
        <v>924</v>
      </c>
      <c r="I830" s="7">
        <v>12</v>
      </c>
      <c r="J830" s="7" t="s">
        <v>51</v>
      </c>
      <c r="K830" s="7" t="s">
        <v>879</v>
      </c>
      <c r="L830" s="7" t="s">
        <v>53</v>
      </c>
      <c r="M830" s="7">
        <v>1</v>
      </c>
      <c r="N830" s="7" t="s">
        <v>54</v>
      </c>
      <c r="O830" s="7"/>
      <c r="P830" s="7" t="s">
        <v>55</v>
      </c>
      <c r="Q830" s="7"/>
      <c r="R830" s="7" t="s">
        <v>55</v>
      </c>
      <c r="S830" s="7" t="s">
        <v>55</v>
      </c>
      <c r="T830" s="7" t="s">
        <v>55</v>
      </c>
      <c r="U830" s="7" t="s">
        <v>56</v>
      </c>
      <c r="V830" s="7"/>
      <c r="W830" s="7"/>
      <c r="X830" s="7"/>
      <c r="Y830" s="7">
        <v>0</v>
      </c>
      <c r="Z830" s="19" cm="1">
        <f t="array" ref="Z830">MAX(VALUE(Table1[[#This Row],[Enter measured harness resistance value (1st measurement)]:[Enter measured harness resistance value (3rd measurement)]]))</f>
        <v>0</v>
      </c>
      <c r="AA830" s="19" cm="1">
        <f t="array" ref="AA830">MIN(VALUE(Table1[[#This Row],[Enter measured harness resistance value (1st measurement)]:[Enter measured harness resistance value (3rd measurement)]]))</f>
        <v>0</v>
      </c>
      <c r="AB830" s="19">
        <f>IF(ISBLANK(Table1[[#This Row],[Enter measured harness resistance value (1st measurement)]]), 0, 1)</f>
        <v>0</v>
      </c>
      <c r="AC830" s="7">
        <v>0</v>
      </c>
      <c r="AD830" s="7"/>
      <c r="AE830" s="7" t="s">
        <v>57</v>
      </c>
      <c r="AF830" s="7"/>
      <c r="AG830" s="7"/>
      <c r="AH830" s="7"/>
      <c r="AI830" s="7"/>
      <c r="AJ830" s="7" t="s">
        <v>58</v>
      </c>
      <c r="AK830" s="7"/>
      <c r="AL830" s="7"/>
      <c r="AM830" s="7">
        <f>VALUE(Table1[[#This Row],[Planned Test Hours]])</f>
        <v>0</v>
      </c>
      <c r="AN830" s="7"/>
      <c r="AO830" s="7" t="s">
        <v>755</v>
      </c>
      <c r="AP830" s="7"/>
      <c r="AQ830" s="7"/>
      <c r="AR830" s="7"/>
      <c r="AS830" s="7"/>
      <c r="AT830" s="7"/>
      <c r="AU830" s="7"/>
      <c r="AV830" s="11"/>
    </row>
    <row r="831" spans="1:48" ht="14.4" x14ac:dyDescent="0.3">
      <c r="A831" s="12">
        <v>277</v>
      </c>
      <c r="B831" s="14">
        <v>44518.393055555556</v>
      </c>
      <c r="C831" s="14">
        <v>44518.393750000003</v>
      </c>
      <c r="D831" s="13" t="s">
        <v>418</v>
      </c>
      <c r="E831" s="13" t="s">
        <v>419</v>
      </c>
      <c r="F831" s="13" t="s">
        <v>912</v>
      </c>
      <c r="G831" s="15">
        <v>44518</v>
      </c>
      <c r="H831" s="13" t="s">
        <v>925</v>
      </c>
      <c r="I831" s="13">
        <v>13</v>
      </c>
      <c r="J831" s="13" t="s">
        <v>51</v>
      </c>
      <c r="K831" s="13" t="s">
        <v>879</v>
      </c>
      <c r="L831" s="13" t="s">
        <v>53</v>
      </c>
      <c r="M831" s="13">
        <v>1</v>
      </c>
      <c r="N831" s="13" t="s">
        <v>54</v>
      </c>
      <c r="O831" s="13"/>
      <c r="P831" s="13" t="s">
        <v>55</v>
      </c>
      <c r="Q831" s="13"/>
      <c r="R831" s="13" t="s">
        <v>55</v>
      </c>
      <c r="S831" s="13" t="s">
        <v>55</v>
      </c>
      <c r="T831" s="13" t="s">
        <v>55</v>
      </c>
      <c r="U831" s="13" t="s">
        <v>56</v>
      </c>
      <c r="V831" s="13"/>
      <c r="W831" s="13"/>
      <c r="X831" s="13"/>
      <c r="Y831" s="13">
        <v>0</v>
      </c>
      <c r="Z831" s="21" cm="1">
        <f t="array" ref="Z831">MAX(VALUE(Table1[[#This Row],[Enter measured harness resistance value (1st measurement)]:[Enter measured harness resistance value (3rd measurement)]]))</f>
        <v>0</v>
      </c>
      <c r="AA831" s="21" cm="1">
        <f t="array" ref="AA831">MIN(VALUE(Table1[[#This Row],[Enter measured harness resistance value (1st measurement)]:[Enter measured harness resistance value (3rd measurement)]]))</f>
        <v>0</v>
      </c>
      <c r="AB831" s="21">
        <f>IF(ISBLANK(Table1[[#This Row],[Enter measured harness resistance value (1st measurement)]]), 0, 1)</f>
        <v>0</v>
      </c>
      <c r="AC831" s="13">
        <v>0</v>
      </c>
      <c r="AD831" s="13"/>
      <c r="AE831" s="13" t="s">
        <v>57</v>
      </c>
      <c r="AF831" s="13"/>
      <c r="AG831" s="13"/>
      <c r="AH831" s="13"/>
      <c r="AI831" s="13"/>
      <c r="AJ831" s="13" t="s">
        <v>58</v>
      </c>
      <c r="AK831" s="13"/>
      <c r="AL831" s="13"/>
      <c r="AM831" s="13">
        <f>VALUE(Table1[[#This Row],[Planned Test Hours]])</f>
        <v>0</v>
      </c>
      <c r="AN831" s="13"/>
      <c r="AO831" s="13" t="s">
        <v>755</v>
      </c>
      <c r="AP831" s="13"/>
      <c r="AQ831" s="13"/>
      <c r="AR831" s="13"/>
      <c r="AS831" s="13"/>
      <c r="AT831" s="13"/>
      <c r="AU831" s="13"/>
      <c r="AV831" s="17"/>
    </row>
    <row r="832" spans="1:48" ht="14.4" x14ac:dyDescent="0.3">
      <c r="A832" s="8">
        <v>278</v>
      </c>
      <c r="B832" s="9">
        <v>44518.393750000003</v>
      </c>
      <c r="C832" s="9">
        <v>44518.394444444442</v>
      </c>
      <c r="D832" s="7" t="s">
        <v>418</v>
      </c>
      <c r="E832" s="7" t="s">
        <v>419</v>
      </c>
      <c r="F832" s="7" t="s">
        <v>912</v>
      </c>
      <c r="G832" s="10">
        <v>44518</v>
      </c>
      <c r="H832" s="7" t="s">
        <v>926</v>
      </c>
      <c r="I832" s="7">
        <v>15</v>
      </c>
      <c r="J832" s="7" t="s">
        <v>51</v>
      </c>
      <c r="K832" s="7" t="s">
        <v>879</v>
      </c>
      <c r="L832" s="7" t="s">
        <v>53</v>
      </c>
      <c r="M832" s="7">
        <v>1</v>
      </c>
      <c r="N832" s="7" t="s">
        <v>54</v>
      </c>
      <c r="O832" s="7"/>
      <c r="P832" s="7" t="s">
        <v>55</v>
      </c>
      <c r="Q832" s="7"/>
      <c r="R832" s="7" t="s">
        <v>55</v>
      </c>
      <c r="S832" s="7" t="s">
        <v>55</v>
      </c>
      <c r="T832" s="7" t="s">
        <v>55</v>
      </c>
      <c r="U832" s="7" t="s">
        <v>56</v>
      </c>
      <c r="V832" s="7"/>
      <c r="W832" s="7"/>
      <c r="X832" s="7"/>
      <c r="Y832" s="7">
        <v>0</v>
      </c>
      <c r="Z832" s="19" cm="1">
        <f t="array" ref="Z832">MAX(VALUE(Table1[[#This Row],[Enter measured harness resistance value (1st measurement)]:[Enter measured harness resistance value (3rd measurement)]]))</f>
        <v>0</v>
      </c>
      <c r="AA832" s="19" cm="1">
        <f t="array" ref="AA832">MIN(VALUE(Table1[[#This Row],[Enter measured harness resistance value (1st measurement)]:[Enter measured harness resistance value (3rd measurement)]]))</f>
        <v>0</v>
      </c>
      <c r="AB832" s="19">
        <f>IF(ISBLANK(Table1[[#This Row],[Enter measured harness resistance value (1st measurement)]]), 0, 1)</f>
        <v>0</v>
      </c>
      <c r="AC832" s="7">
        <v>0</v>
      </c>
      <c r="AD832" s="7"/>
      <c r="AE832" s="7" t="s">
        <v>57</v>
      </c>
      <c r="AF832" s="7"/>
      <c r="AG832" s="7"/>
      <c r="AH832" s="7"/>
      <c r="AI832" s="7"/>
      <c r="AJ832" s="7" t="s">
        <v>58</v>
      </c>
      <c r="AK832" s="7"/>
      <c r="AL832" s="7"/>
      <c r="AM832" s="7">
        <f>VALUE(Table1[[#This Row],[Planned Test Hours]])</f>
        <v>0</v>
      </c>
      <c r="AN832" s="7"/>
      <c r="AO832" s="7" t="s">
        <v>755</v>
      </c>
      <c r="AP832" s="7"/>
      <c r="AQ832" s="7"/>
      <c r="AR832" s="7"/>
      <c r="AS832" s="7"/>
      <c r="AT832" s="7"/>
      <c r="AU832" s="7"/>
      <c r="AV832" s="11"/>
    </row>
    <row r="833" spans="1:48" ht="14.4" x14ac:dyDescent="0.3">
      <c r="A833" s="12">
        <v>279</v>
      </c>
      <c r="B833" s="14">
        <v>44518.430555555555</v>
      </c>
      <c r="C833" s="14">
        <v>44518.431250000001</v>
      </c>
      <c r="D833" s="13" t="s">
        <v>418</v>
      </c>
      <c r="E833" s="13" t="s">
        <v>419</v>
      </c>
      <c r="F833" s="13" t="s">
        <v>912</v>
      </c>
      <c r="G833" s="15">
        <v>44518</v>
      </c>
      <c r="H833" s="13" t="s">
        <v>927</v>
      </c>
      <c r="I833" s="13">
        <v>67</v>
      </c>
      <c r="J833" s="13" t="s">
        <v>51</v>
      </c>
      <c r="K833" s="13" t="s">
        <v>77</v>
      </c>
      <c r="L833" s="13" t="s">
        <v>53</v>
      </c>
      <c r="M833" s="13">
        <v>1</v>
      </c>
      <c r="N833" s="13" t="s">
        <v>54</v>
      </c>
      <c r="O833" s="13"/>
      <c r="P833" s="13" t="s">
        <v>55</v>
      </c>
      <c r="Q833" s="13"/>
      <c r="R833" s="13" t="s">
        <v>55</v>
      </c>
      <c r="S833" s="13" t="s">
        <v>55</v>
      </c>
      <c r="T833" s="13" t="s">
        <v>55</v>
      </c>
      <c r="U833" s="13" t="s">
        <v>56</v>
      </c>
      <c r="V833" s="13"/>
      <c r="W833" s="13"/>
      <c r="X833" s="13"/>
      <c r="Y833" s="13">
        <v>0</v>
      </c>
      <c r="Z833" s="21" cm="1">
        <f t="array" ref="Z833">MAX(VALUE(Table1[[#This Row],[Enter measured harness resistance value (1st measurement)]:[Enter measured harness resistance value (3rd measurement)]]))</f>
        <v>0</v>
      </c>
      <c r="AA833" s="21" cm="1">
        <f t="array" ref="AA833">MIN(VALUE(Table1[[#This Row],[Enter measured harness resistance value (1st measurement)]:[Enter measured harness resistance value (3rd measurement)]]))</f>
        <v>0</v>
      </c>
      <c r="AB833" s="21">
        <f>IF(ISBLANK(Table1[[#This Row],[Enter measured harness resistance value (1st measurement)]]), 0, 1)</f>
        <v>0</v>
      </c>
      <c r="AC833" s="13">
        <v>0</v>
      </c>
      <c r="AD833" s="13"/>
      <c r="AE833" s="13" t="s">
        <v>57</v>
      </c>
      <c r="AF833" s="13"/>
      <c r="AG833" s="13"/>
      <c r="AH833" s="13"/>
      <c r="AI833" s="13"/>
      <c r="AJ833" s="13" t="s">
        <v>58</v>
      </c>
      <c r="AK833" s="13"/>
      <c r="AL833" s="13"/>
      <c r="AM833" s="13">
        <f>VALUE(Table1[[#This Row],[Planned Test Hours]])</f>
        <v>0</v>
      </c>
      <c r="AN833" s="13"/>
      <c r="AO833" s="13" t="s">
        <v>755</v>
      </c>
      <c r="AP833" s="13"/>
      <c r="AQ833" s="13"/>
      <c r="AR833" s="13"/>
      <c r="AS833" s="13"/>
      <c r="AT833" s="13"/>
      <c r="AU833" s="13"/>
      <c r="AV833" s="17"/>
    </row>
    <row r="834" spans="1:48" ht="14.4" x14ac:dyDescent="0.3">
      <c r="A834" s="8">
        <v>280</v>
      </c>
      <c r="B834" s="9">
        <v>44518.431250000001</v>
      </c>
      <c r="C834" s="9">
        <v>44518.431250000001</v>
      </c>
      <c r="D834" s="7" t="s">
        <v>418</v>
      </c>
      <c r="E834" s="7" t="s">
        <v>419</v>
      </c>
      <c r="F834" s="7" t="s">
        <v>912</v>
      </c>
      <c r="G834" s="10">
        <v>44518</v>
      </c>
      <c r="H834" s="7" t="s">
        <v>928</v>
      </c>
      <c r="I834" s="7">
        <v>64</v>
      </c>
      <c r="J834" s="7" t="s">
        <v>51</v>
      </c>
      <c r="K834" s="7" t="s">
        <v>77</v>
      </c>
      <c r="L834" s="7" t="s">
        <v>53</v>
      </c>
      <c r="M834" s="7">
        <v>1</v>
      </c>
      <c r="N834" s="7" t="s">
        <v>54</v>
      </c>
      <c r="O834" s="7"/>
      <c r="P834" s="7" t="s">
        <v>55</v>
      </c>
      <c r="Q834" s="7"/>
      <c r="R834" s="7" t="s">
        <v>55</v>
      </c>
      <c r="S834" s="7" t="s">
        <v>55</v>
      </c>
      <c r="T834" s="7" t="s">
        <v>55</v>
      </c>
      <c r="U834" s="7" t="s">
        <v>56</v>
      </c>
      <c r="V834" s="7"/>
      <c r="W834" s="7"/>
      <c r="X834" s="7"/>
      <c r="Y834" s="7">
        <v>0</v>
      </c>
      <c r="Z834" s="19" cm="1">
        <f t="array" ref="Z834">MAX(VALUE(Table1[[#This Row],[Enter measured harness resistance value (1st measurement)]:[Enter measured harness resistance value (3rd measurement)]]))</f>
        <v>0</v>
      </c>
      <c r="AA834" s="19" cm="1">
        <f t="array" ref="AA834">MIN(VALUE(Table1[[#This Row],[Enter measured harness resistance value (1st measurement)]:[Enter measured harness resistance value (3rd measurement)]]))</f>
        <v>0</v>
      </c>
      <c r="AB834" s="19">
        <f>IF(ISBLANK(Table1[[#This Row],[Enter measured harness resistance value (1st measurement)]]), 0, 1)</f>
        <v>0</v>
      </c>
      <c r="AC834" s="7">
        <v>0</v>
      </c>
      <c r="AD834" s="7"/>
      <c r="AE834" s="7" t="s">
        <v>57</v>
      </c>
      <c r="AF834" s="7"/>
      <c r="AG834" s="7"/>
      <c r="AH834" s="7"/>
      <c r="AI834" s="7"/>
      <c r="AJ834" s="7" t="s">
        <v>58</v>
      </c>
      <c r="AK834" s="7"/>
      <c r="AL834" s="7"/>
      <c r="AM834" s="7">
        <f>VALUE(Table1[[#This Row],[Planned Test Hours]])</f>
        <v>0</v>
      </c>
      <c r="AN834" s="7"/>
      <c r="AO834" s="7" t="s">
        <v>755</v>
      </c>
      <c r="AP834" s="7"/>
      <c r="AQ834" s="7"/>
      <c r="AR834" s="7"/>
      <c r="AS834" s="7"/>
      <c r="AT834" s="7"/>
      <c r="AU834" s="7"/>
      <c r="AV834" s="11"/>
    </row>
    <row r="835" spans="1:48" ht="14.4" x14ac:dyDescent="0.3">
      <c r="A835" s="12">
        <v>281</v>
      </c>
      <c r="B835" s="14">
        <v>44518.431944444441</v>
      </c>
      <c r="C835" s="14">
        <v>44518.431944444441</v>
      </c>
      <c r="D835" s="13" t="s">
        <v>418</v>
      </c>
      <c r="E835" s="13" t="s">
        <v>419</v>
      </c>
      <c r="F835" s="13" t="s">
        <v>912</v>
      </c>
      <c r="G835" s="15">
        <v>44518</v>
      </c>
      <c r="H835" s="13" t="s">
        <v>929</v>
      </c>
      <c r="I835" s="13">
        <v>65</v>
      </c>
      <c r="J835" s="13" t="s">
        <v>51</v>
      </c>
      <c r="K835" s="13" t="s">
        <v>77</v>
      </c>
      <c r="L835" s="13" t="s">
        <v>53</v>
      </c>
      <c r="M835" s="13">
        <v>1</v>
      </c>
      <c r="N835" s="13" t="s">
        <v>54</v>
      </c>
      <c r="O835" s="13"/>
      <c r="P835" s="13" t="s">
        <v>55</v>
      </c>
      <c r="Q835" s="13"/>
      <c r="R835" s="13" t="s">
        <v>55</v>
      </c>
      <c r="S835" s="13" t="s">
        <v>55</v>
      </c>
      <c r="T835" s="13" t="s">
        <v>55</v>
      </c>
      <c r="U835" s="13" t="s">
        <v>56</v>
      </c>
      <c r="V835" s="13"/>
      <c r="W835" s="13"/>
      <c r="X835" s="13"/>
      <c r="Y835" s="13">
        <v>0</v>
      </c>
      <c r="Z835" s="21" cm="1">
        <f t="array" ref="Z835">MAX(VALUE(Table1[[#This Row],[Enter measured harness resistance value (1st measurement)]:[Enter measured harness resistance value (3rd measurement)]]))</f>
        <v>0</v>
      </c>
      <c r="AA835" s="21" cm="1">
        <f t="array" ref="AA835">MIN(VALUE(Table1[[#This Row],[Enter measured harness resistance value (1st measurement)]:[Enter measured harness resistance value (3rd measurement)]]))</f>
        <v>0</v>
      </c>
      <c r="AB835" s="21">
        <f>IF(ISBLANK(Table1[[#This Row],[Enter measured harness resistance value (1st measurement)]]), 0, 1)</f>
        <v>0</v>
      </c>
      <c r="AC835" s="13">
        <v>0</v>
      </c>
      <c r="AD835" s="13"/>
      <c r="AE835" s="13" t="s">
        <v>57</v>
      </c>
      <c r="AF835" s="13"/>
      <c r="AG835" s="13"/>
      <c r="AH835" s="13"/>
      <c r="AI835" s="13"/>
      <c r="AJ835" s="13" t="s">
        <v>58</v>
      </c>
      <c r="AK835" s="13"/>
      <c r="AL835" s="13"/>
      <c r="AM835" s="13">
        <f>VALUE(Table1[[#This Row],[Planned Test Hours]])</f>
        <v>0</v>
      </c>
      <c r="AN835" s="13"/>
      <c r="AO835" s="13" t="s">
        <v>755</v>
      </c>
      <c r="AP835" s="13"/>
      <c r="AQ835" s="13"/>
      <c r="AR835" s="13"/>
      <c r="AS835" s="13"/>
      <c r="AT835" s="13"/>
      <c r="AU835" s="13"/>
      <c r="AV835" s="17"/>
    </row>
    <row r="836" spans="1:48" ht="14.4" x14ac:dyDescent="0.3">
      <c r="A836" s="8">
        <v>282</v>
      </c>
      <c r="B836" s="9">
        <v>44518.432638888888</v>
      </c>
      <c r="C836" s="9">
        <v>44518.433333333334</v>
      </c>
      <c r="D836" s="7" t="s">
        <v>418</v>
      </c>
      <c r="E836" s="7" t="s">
        <v>419</v>
      </c>
      <c r="F836" s="7" t="s">
        <v>912</v>
      </c>
      <c r="G836" s="10">
        <v>44518</v>
      </c>
      <c r="H836" s="7" t="s">
        <v>930</v>
      </c>
      <c r="I836" s="7">
        <v>63</v>
      </c>
      <c r="J836" s="7" t="s">
        <v>51</v>
      </c>
      <c r="K836" s="7" t="s">
        <v>77</v>
      </c>
      <c r="L836" s="7" t="s">
        <v>53</v>
      </c>
      <c r="M836" s="7">
        <v>1</v>
      </c>
      <c r="N836" s="7" t="s">
        <v>54</v>
      </c>
      <c r="O836" s="7"/>
      <c r="P836" s="7" t="s">
        <v>55</v>
      </c>
      <c r="Q836" s="7"/>
      <c r="R836" s="7" t="s">
        <v>55</v>
      </c>
      <c r="S836" s="7" t="s">
        <v>55</v>
      </c>
      <c r="T836" s="7" t="s">
        <v>55</v>
      </c>
      <c r="U836" s="7" t="s">
        <v>56</v>
      </c>
      <c r="V836" s="7"/>
      <c r="W836" s="7"/>
      <c r="X836" s="7"/>
      <c r="Y836" s="7">
        <v>0</v>
      </c>
      <c r="Z836" s="19" cm="1">
        <f t="array" ref="Z836">MAX(VALUE(Table1[[#This Row],[Enter measured harness resistance value (1st measurement)]:[Enter measured harness resistance value (3rd measurement)]]))</f>
        <v>0</v>
      </c>
      <c r="AA836" s="19" cm="1">
        <f t="array" ref="AA836">MIN(VALUE(Table1[[#This Row],[Enter measured harness resistance value (1st measurement)]:[Enter measured harness resistance value (3rd measurement)]]))</f>
        <v>0</v>
      </c>
      <c r="AB836" s="19">
        <f>IF(ISBLANK(Table1[[#This Row],[Enter measured harness resistance value (1st measurement)]]), 0, 1)</f>
        <v>0</v>
      </c>
      <c r="AC836" s="7">
        <v>0</v>
      </c>
      <c r="AD836" s="7"/>
      <c r="AE836" s="7" t="s">
        <v>57</v>
      </c>
      <c r="AF836" s="7"/>
      <c r="AG836" s="7"/>
      <c r="AH836" s="7"/>
      <c r="AI836" s="7"/>
      <c r="AJ836" s="7" t="s">
        <v>58</v>
      </c>
      <c r="AK836" s="7"/>
      <c r="AL836" s="7"/>
      <c r="AM836" s="7">
        <f>VALUE(Table1[[#This Row],[Planned Test Hours]])</f>
        <v>0</v>
      </c>
      <c r="AN836" s="7"/>
      <c r="AO836" s="7" t="s">
        <v>755</v>
      </c>
      <c r="AP836" s="7"/>
      <c r="AQ836" s="7"/>
      <c r="AR836" s="7"/>
      <c r="AS836" s="7"/>
      <c r="AT836" s="7"/>
      <c r="AU836" s="7"/>
      <c r="AV836" s="11"/>
    </row>
    <row r="837" spans="1:48" ht="14.4" x14ac:dyDescent="0.3">
      <c r="A837" s="12">
        <v>283</v>
      </c>
      <c r="B837" s="14">
        <v>44518.433333333334</v>
      </c>
      <c r="C837" s="14">
        <v>44518.433333333334</v>
      </c>
      <c r="D837" s="13" t="s">
        <v>418</v>
      </c>
      <c r="E837" s="13" t="s">
        <v>419</v>
      </c>
      <c r="F837" s="13" t="s">
        <v>912</v>
      </c>
      <c r="G837" s="15">
        <v>44518</v>
      </c>
      <c r="H837" s="13" t="s">
        <v>931</v>
      </c>
      <c r="I837" s="13">
        <v>66</v>
      </c>
      <c r="J837" s="13" t="s">
        <v>51</v>
      </c>
      <c r="K837" s="13" t="s">
        <v>77</v>
      </c>
      <c r="L837" s="13" t="s">
        <v>53</v>
      </c>
      <c r="M837" s="13">
        <v>1</v>
      </c>
      <c r="N837" s="13" t="s">
        <v>54</v>
      </c>
      <c r="O837" s="13"/>
      <c r="P837" s="13" t="s">
        <v>55</v>
      </c>
      <c r="Q837" s="13"/>
      <c r="R837" s="13" t="s">
        <v>55</v>
      </c>
      <c r="S837" s="13" t="s">
        <v>55</v>
      </c>
      <c r="T837" s="13" t="s">
        <v>55</v>
      </c>
      <c r="U837" s="13" t="s">
        <v>56</v>
      </c>
      <c r="V837" s="13"/>
      <c r="W837" s="13"/>
      <c r="X837" s="13"/>
      <c r="Y837" s="13">
        <v>0</v>
      </c>
      <c r="Z837" s="21" cm="1">
        <f t="array" ref="Z837">MAX(VALUE(Table1[[#This Row],[Enter measured harness resistance value (1st measurement)]:[Enter measured harness resistance value (3rd measurement)]]))</f>
        <v>0</v>
      </c>
      <c r="AA837" s="21" cm="1">
        <f t="array" ref="AA837">MIN(VALUE(Table1[[#This Row],[Enter measured harness resistance value (1st measurement)]:[Enter measured harness resistance value (3rd measurement)]]))</f>
        <v>0</v>
      </c>
      <c r="AB837" s="21">
        <f>IF(ISBLANK(Table1[[#This Row],[Enter measured harness resistance value (1st measurement)]]), 0, 1)</f>
        <v>0</v>
      </c>
      <c r="AC837" s="13">
        <v>0</v>
      </c>
      <c r="AD837" s="13"/>
      <c r="AE837" s="13" t="s">
        <v>57</v>
      </c>
      <c r="AF837" s="13"/>
      <c r="AG837" s="13"/>
      <c r="AH837" s="13"/>
      <c r="AI837" s="13"/>
      <c r="AJ837" s="13" t="s">
        <v>58</v>
      </c>
      <c r="AK837" s="13"/>
      <c r="AL837" s="13"/>
      <c r="AM837" s="13">
        <f>VALUE(Table1[[#This Row],[Planned Test Hours]])</f>
        <v>0</v>
      </c>
      <c r="AN837" s="13"/>
      <c r="AO837" s="13" t="s">
        <v>755</v>
      </c>
      <c r="AP837" s="13"/>
      <c r="AQ837" s="13"/>
      <c r="AR837" s="13"/>
      <c r="AS837" s="13"/>
      <c r="AT837" s="13"/>
      <c r="AU837" s="13"/>
      <c r="AV837" s="17"/>
    </row>
    <row r="838" spans="1:48" ht="14.4" x14ac:dyDescent="0.3">
      <c r="A838" s="8">
        <v>284</v>
      </c>
      <c r="B838" s="9">
        <v>44518.433333333334</v>
      </c>
      <c r="C838" s="9">
        <v>44518.434027777781</v>
      </c>
      <c r="D838" s="7" t="s">
        <v>418</v>
      </c>
      <c r="E838" s="7" t="s">
        <v>419</v>
      </c>
      <c r="F838" s="7" t="s">
        <v>912</v>
      </c>
      <c r="G838" s="10">
        <v>44518</v>
      </c>
      <c r="H838" s="7" t="s">
        <v>932</v>
      </c>
      <c r="I838" s="7">
        <v>61</v>
      </c>
      <c r="J838" s="7" t="s">
        <v>51</v>
      </c>
      <c r="K838" s="7" t="s">
        <v>77</v>
      </c>
      <c r="L838" s="7" t="s">
        <v>53</v>
      </c>
      <c r="M838" s="7">
        <v>1</v>
      </c>
      <c r="N838" s="7" t="s">
        <v>54</v>
      </c>
      <c r="O838" s="7"/>
      <c r="P838" s="7" t="s">
        <v>55</v>
      </c>
      <c r="Q838" s="7"/>
      <c r="R838" s="7" t="s">
        <v>55</v>
      </c>
      <c r="S838" s="7" t="s">
        <v>55</v>
      </c>
      <c r="T838" s="7" t="s">
        <v>55</v>
      </c>
      <c r="U838" s="7" t="s">
        <v>56</v>
      </c>
      <c r="V838" s="7"/>
      <c r="W838" s="7"/>
      <c r="X838" s="7"/>
      <c r="Y838" s="7">
        <v>0</v>
      </c>
      <c r="Z838" s="19" cm="1">
        <f t="array" ref="Z838">MAX(VALUE(Table1[[#This Row],[Enter measured harness resistance value (1st measurement)]:[Enter measured harness resistance value (3rd measurement)]]))</f>
        <v>0</v>
      </c>
      <c r="AA838" s="19" cm="1">
        <f t="array" ref="AA838">MIN(VALUE(Table1[[#This Row],[Enter measured harness resistance value (1st measurement)]:[Enter measured harness resistance value (3rd measurement)]]))</f>
        <v>0</v>
      </c>
      <c r="AB838" s="19">
        <f>IF(ISBLANK(Table1[[#This Row],[Enter measured harness resistance value (1st measurement)]]), 0, 1)</f>
        <v>0</v>
      </c>
      <c r="AC838" s="7">
        <v>0</v>
      </c>
      <c r="AD838" s="7"/>
      <c r="AE838" s="7" t="s">
        <v>57</v>
      </c>
      <c r="AF838" s="7"/>
      <c r="AG838" s="7"/>
      <c r="AH838" s="7"/>
      <c r="AI838" s="7"/>
      <c r="AJ838" s="7" t="s">
        <v>58</v>
      </c>
      <c r="AK838" s="7"/>
      <c r="AL838" s="7"/>
      <c r="AM838" s="7">
        <f>VALUE(Table1[[#This Row],[Planned Test Hours]])</f>
        <v>0</v>
      </c>
      <c r="AN838" s="7"/>
      <c r="AO838" s="7" t="s">
        <v>755</v>
      </c>
      <c r="AP838" s="7"/>
      <c r="AQ838" s="7"/>
      <c r="AR838" s="7"/>
      <c r="AS838" s="7"/>
      <c r="AT838" s="7"/>
      <c r="AU838" s="7"/>
      <c r="AV838" s="11"/>
    </row>
    <row r="839" spans="1:48" ht="14.4" x14ac:dyDescent="0.3">
      <c r="A839" s="12">
        <v>285</v>
      </c>
      <c r="B839" s="14">
        <v>44518.434027777781</v>
      </c>
      <c r="C839" s="14">
        <v>44518.43472222222</v>
      </c>
      <c r="D839" s="13" t="s">
        <v>418</v>
      </c>
      <c r="E839" s="13" t="s">
        <v>419</v>
      </c>
      <c r="F839" s="13" t="s">
        <v>912</v>
      </c>
      <c r="G839" s="15">
        <v>44518</v>
      </c>
      <c r="H839" s="13" t="s">
        <v>933</v>
      </c>
      <c r="I839" s="13">
        <v>60</v>
      </c>
      <c r="J839" s="13" t="s">
        <v>51</v>
      </c>
      <c r="K839" s="13" t="s">
        <v>77</v>
      </c>
      <c r="L839" s="13" t="s">
        <v>53</v>
      </c>
      <c r="M839" s="13">
        <v>1</v>
      </c>
      <c r="N839" s="13" t="s">
        <v>54</v>
      </c>
      <c r="O839" s="13"/>
      <c r="P839" s="13" t="s">
        <v>55</v>
      </c>
      <c r="Q839" s="13"/>
      <c r="R839" s="13" t="s">
        <v>55</v>
      </c>
      <c r="S839" s="13" t="s">
        <v>55</v>
      </c>
      <c r="T839" s="13" t="s">
        <v>55</v>
      </c>
      <c r="U839" s="13" t="s">
        <v>56</v>
      </c>
      <c r="V839" s="13"/>
      <c r="W839" s="13"/>
      <c r="X839" s="13"/>
      <c r="Y839" s="13">
        <v>0</v>
      </c>
      <c r="Z839" s="21" cm="1">
        <f t="array" ref="Z839">MAX(VALUE(Table1[[#This Row],[Enter measured harness resistance value (1st measurement)]:[Enter measured harness resistance value (3rd measurement)]]))</f>
        <v>0</v>
      </c>
      <c r="AA839" s="21" cm="1">
        <f t="array" ref="AA839">MIN(VALUE(Table1[[#This Row],[Enter measured harness resistance value (1st measurement)]:[Enter measured harness resistance value (3rd measurement)]]))</f>
        <v>0</v>
      </c>
      <c r="AB839" s="21">
        <f>IF(ISBLANK(Table1[[#This Row],[Enter measured harness resistance value (1st measurement)]]), 0, 1)</f>
        <v>0</v>
      </c>
      <c r="AC839" s="13">
        <v>0</v>
      </c>
      <c r="AD839" s="13"/>
      <c r="AE839" s="13" t="s">
        <v>57</v>
      </c>
      <c r="AF839" s="13"/>
      <c r="AG839" s="13"/>
      <c r="AH839" s="13"/>
      <c r="AI839" s="13"/>
      <c r="AJ839" s="13" t="s">
        <v>58</v>
      </c>
      <c r="AK839" s="13"/>
      <c r="AL839" s="13"/>
      <c r="AM839" s="13">
        <f>VALUE(Table1[[#This Row],[Planned Test Hours]])</f>
        <v>0</v>
      </c>
      <c r="AN839" s="13"/>
      <c r="AO839" s="13" t="s">
        <v>755</v>
      </c>
      <c r="AP839" s="13"/>
      <c r="AQ839" s="13"/>
      <c r="AR839" s="13"/>
      <c r="AS839" s="13"/>
      <c r="AT839" s="13"/>
      <c r="AU839" s="13"/>
      <c r="AV839" s="17"/>
    </row>
    <row r="840" spans="1:48" ht="14.4" x14ac:dyDescent="0.3">
      <c r="A840" s="8">
        <v>286</v>
      </c>
      <c r="B840" s="9">
        <v>44518.43472222222</v>
      </c>
      <c r="C840" s="9">
        <v>44518.43472222222</v>
      </c>
      <c r="D840" s="7" t="s">
        <v>418</v>
      </c>
      <c r="E840" s="7" t="s">
        <v>419</v>
      </c>
      <c r="F840" s="7" t="s">
        <v>912</v>
      </c>
      <c r="G840" s="10">
        <v>44518</v>
      </c>
      <c r="H840" s="7" t="s">
        <v>934</v>
      </c>
      <c r="I840" s="7">
        <v>59</v>
      </c>
      <c r="J840" s="7" t="s">
        <v>51</v>
      </c>
      <c r="K840" s="7" t="s">
        <v>77</v>
      </c>
      <c r="L840" s="7" t="s">
        <v>53</v>
      </c>
      <c r="M840" s="7">
        <v>1</v>
      </c>
      <c r="N840" s="7" t="s">
        <v>54</v>
      </c>
      <c r="O840" s="7"/>
      <c r="P840" s="7" t="s">
        <v>55</v>
      </c>
      <c r="Q840" s="7"/>
      <c r="R840" s="7" t="s">
        <v>55</v>
      </c>
      <c r="S840" s="7" t="s">
        <v>55</v>
      </c>
      <c r="T840" s="7" t="s">
        <v>55</v>
      </c>
      <c r="U840" s="7" t="s">
        <v>56</v>
      </c>
      <c r="V840" s="7"/>
      <c r="W840" s="7"/>
      <c r="X840" s="7"/>
      <c r="Y840" s="7">
        <v>0</v>
      </c>
      <c r="Z840" s="19" cm="1">
        <f t="array" ref="Z840">MAX(VALUE(Table1[[#This Row],[Enter measured harness resistance value (1st measurement)]:[Enter measured harness resistance value (3rd measurement)]]))</f>
        <v>0</v>
      </c>
      <c r="AA840" s="19" cm="1">
        <f t="array" ref="AA840">MIN(VALUE(Table1[[#This Row],[Enter measured harness resistance value (1st measurement)]:[Enter measured harness resistance value (3rd measurement)]]))</f>
        <v>0</v>
      </c>
      <c r="AB840" s="19">
        <f>IF(ISBLANK(Table1[[#This Row],[Enter measured harness resistance value (1st measurement)]]), 0, 1)</f>
        <v>0</v>
      </c>
      <c r="AC840" s="7">
        <v>0</v>
      </c>
      <c r="AD840" s="7"/>
      <c r="AE840" s="7" t="s">
        <v>57</v>
      </c>
      <c r="AF840" s="7"/>
      <c r="AG840" s="7"/>
      <c r="AH840" s="7"/>
      <c r="AI840" s="7"/>
      <c r="AJ840" s="7" t="s">
        <v>58</v>
      </c>
      <c r="AK840" s="7"/>
      <c r="AL840" s="7"/>
      <c r="AM840" s="7">
        <f>VALUE(Table1[[#This Row],[Planned Test Hours]])</f>
        <v>0</v>
      </c>
      <c r="AN840" s="7"/>
      <c r="AO840" s="7" t="s">
        <v>755</v>
      </c>
      <c r="AP840" s="7"/>
      <c r="AQ840" s="7"/>
      <c r="AR840" s="7"/>
      <c r="AS840" s="7"/>
      <c r="AT840" s="7"/>
      <c r="AU840" s="7"/>
      <c r="AV840" s="11"/>
    </row>
    <row r="841" spans="1:48" ht="14.4" x14ac:dyDescent="0.3">
      <c r="A841" s="12">
        <v>287</v>
      </c>
      <c r="B841" s="14">
        <v>44518.435416666667</v>
      </c>
      <c r="C841" s="14">
        <v>44518.435416666667</v>
      </c>
      <c r="D841" s="13" t="s">
        <v>418</v>
      </c>
      <c r="E841" s="13" t="s">
        <v>419</v>
      </c>
      <c r="F841" s="13" t="s">
        <v>912</v>
      </c>
      <c r="G841" s="15">
        <v>44518</v>
      </c>
      <c r="H841" s="13" t="s">
        <v>935</v>
      </c>
      <c r="I841" s="13">
        <v>62</v>
      </c>
      <c r="J841" s="13" t="s">
        <v>51</v>
      </c>
      <c r="K841" s="13" t="s">
        <v>77</v>
      </c>
      <c r="L841" s="13" t="s">
        <v>53</v>
      </c>
      <c r="M841" s="13">
        <v>1</v>
      </c>
      <c r="N841" s="13" t="s">
        <v>54</v>
      </c>
      <c r="O841" s="13"/>
      <c r="P841" s="13" t="s">
        <v>55</v>
      </c>
      <c r="Q841" s="13"/>
      <c r="R841" s="13" t="s">
        <v>55</v>
      </c>
      <c r="S841" s="13" t="s">
        <v>55</v>
      </c>
      <c r="T841" s="13" t="s">
        <v>55</v>
      </c>
      <c r="U841" s="13" t="s">
        <v>56</v>
      </c>
      <c r="V841" s="13"/>
      <c r="W841" s="13"/>
      <c r="X841" s="13"/>
      <c r="Y841" s="13">
        <v>0</v>
      </c>
      <c r="Z841" s="21" cm="1">
        <f t="array" ref="Z841">MAX(VALUE(Table1[[#This Row],[Enter measured harness resistance value (1st measurement)]:[Enter measured harness resistance value (3rd measurement)]]))</f>
        <v>0</v>
      </c>
      <c r="AA841" s="21" cm="1">
        <f t="array" ref="AA841">MIN(VALUE(Table1[[#This Row],[Enter measured harness resistance value (1st measurement)]:[Enter measured harness resistance value (3rd measurement)]]))</f>
        <v>0</v>
      </c>
      <c r="AB841" s="21">
        <f>IF(ISBLANK(Table1[[#This Row],[Enter measured harness resistance value (1st measurement)]]), 0, 1)</f>
        <v>0</v>
      </c>
      <c r="AC841" s="13">
        <v>0</v>
      </c>
      <c r="AD841" s="13"/>
      <c r="AE841" s="13" t="s">
        <v>57</v>
      </c>
      <c r="AF841" s="13"/>
      <c r="AG841" s="13"/>
      <c r="AH841" s="13"/>
      <c r="AI841" s="13"/>
      <c r="AJ841" s="13" t="s">
        <v>58</v>
      </c>
      <c r="AK841" s="13"/>
      <c r="AL841" s="13"/>
      <c r="AM841" s="13">
        <f>VALUE(Table1[[#This Row],[Planned Test Hours]])</f>
        <v>0</v>
      </c>
      <c r="AN841" s="13"/>
      <c r="AO841" s="13" t="s">
        <v>755</v>
      </c>
      <c r="AP841" s="13"/>
      <c r="AQ841" s="13"/>
      <c r="AR841" s="13"/>
      <c r="AS841" s="13"/>
      <c r="AT841" s="13"/>
      <c r="AU841" s="13"/>
      <c r="AV841" s="17"/>
    </row>
    <row r="842" spans="1:48" ht="14.4" x14ac:dyDescent="0.3">
      <c r="A842" s="8">
        <v>288</v>
      </c>
      <c r="B842" s="9">
        <v>44518.445138888892</v>
      </c>
      <c r="C842" s="9">
        <v>44518.445833333331</v>
      </c>
      <c r="D842" s="7" t="s">
        <v>418</v>
      </c>
      <c r="E842" s="7" t="s">
        <v>419</v>
      </c>
      <c r="F842" s="7" t="s">
        <v>912</v>
      </c>
      <c r="G842" s="10">
        <v>44518</v>
      </c>
      <c r="H842" s="7" t="s">
        <v>936</v>
      </c>
      <c r="I842" s="7">
        <v>47</v>
      </c>
      <c r="J842" s="7" t="s">
        <v>51</v>
      </c>
      <c r="K842" s="7" t="s">
        <v>183</v>
      </c>
      <c r="L842" s="7" t="s">
        <v>53</v>
      </c>
      <c r="M842" s="7">
        <v>1</v>
      </c>
      <c r="N842" s="7" t="s">
        <v>54</v>
      </c>
      <c r="O842" s="7"/>
      <c r="P842" s="7" t="s">
        <v>55</v>
      </c>
      <c r="Q842" s="7"/>
      <c r="R842" s="7" t="s">
        <v>55</v>
      </c>
      <c r="S842" s="7" t="s">
        <v>55</v>
      </c>
      <c r="T842" s="7" t="s">
        <v>55</v>
      </c>
      <c r="U842" s="7" t="s">
        <v>56</v>
      </c>
      <c r="V842" s="7"/>
      <c r="W842" s="7"/>
      <c r="X842" s="7"/>
      <c r="Y842" s="7">
        <v>0</v>
      </c>
      <c r="Z842" s="19" cm="1">
        <f t="array" ref="Z842">MAX(VALUE(Table1[[#This Row],[Enter measured harness resistance value (1st measurement)]:[Enter measured harness resistance value (3rd measurement)]]))</f>
        <v>0</v>
      </c>
      <c r="AA842" s="19" cm="1">
        <f t="array" ref="AA842">MIN(VALUE(Table1[[#This Row],[Enter measured harness resistance value (1st measurement)]:[Enter measured harness resistance value (3rd measurement)]]))</f>
        <v>0</v>
      </c>
      <c r="AB842" s="19">
        <f>IF(ISBLANK(Table1[[#This Row],[Enter measured harness resistance value (1st measurement)]]), 0, 1)</f>
        <v>0</v>
      </c>
      <c r="AC842" s="7">
        <v>0</v>
      </c>
      <c r="AD842" s="7"/>
      <c r="AE842" s="7" t="s">
        <v>57</v>
      </c>
      <c r="AF842" s="7"/>
      <c r="AG842" s="7"/>
      <c r="AH842" s="7"/>
      <c r="AI842" s="7"/>
      <c r="AJ842" s="7" t="s">
        <v>58</v>
      </c>
      <c r="AK842" s="7"/>
      <c r="AL842" s="7"/>
      <c r="AM842" s="7">
        <f>VALUE(Table1[[#This Row],[Planned Test Hours]])</f>
        <v>0</v>
      </c>
      <c r="AN842" s="7"/>
      <c r="AO842" s="7" t="s">
        <v>755</v>
      </c>
      <c r="AP842" s="7"/>
      <c r="AQ842" s="7"/>
      <c r="AR842" s="7"/>
      <c r="AS842" s="7"/>
      <c r="AT842" s="7"/>
      <c r="AU842" s="7"/>
      <c r="AV842" s="11"/>
    </row>
    <row r="843" spans="1:48" ht="14.4" x14ac:dyDescent="0.3">
      <c r="A843" s="12">
        <v>289</v>
      </c>
      <c r="B843" s="14">
        <v>44518.445833333331</v>
      </c>
      <c r="C843" s="14">
        <v>44518.445833333331</v>
      </c>
      <c r="D843" s="13" t="s">
        <v>418</v>
      </c>
      <c r="E843" s="13" t="s">
        <v>419</v>
      </c>
      <c r="F843" s="13" t="s">
        <v>912</v>
      </c>
      <c r="G843" s="15">
        <v>44518</v>
      </c>
      <c r="H843" s="13" t="s">
        <v>937</v>
      </c>
      <c r="I843" s="13">
        <v>48</v>
      </c>
      <c r="J843" s="13" t="s">
        <v>51</v>
      </c>
      <c r="K843" s="13" t="s">
        <v>183</v>
      </c>
      <c r="L843" s="13" t="s">
        <v>53</v>
      </c>
      <c r="M843" s="13">
        <v>1</v>
      </c>
      <c r="N843" s="13" t="s">
        <v>54</v>
      </c>
      <c r="O843" s="13"/>
      <c r="P843" s="13" t="s">
        <v>55</v>
      </c>
      <c r="Q843" s="13"/>
      <c r="R843" s="13" t="s">
        <v>55</v>
      </c>
      <c r="S843" s="13" t="s">
        <v>55</v>
      </c>
      <c r="T843" s="13" t="s">
        <v>55</v>
      </c>
      <c r="U843" s="13" t="s">
        <v>56</v>
      </c>
      <c r="V843" s="13"/>
      <c r="W843" s="13"/>
      <c r="X843" s="13"/>
      <c r="Y843" s="13">
        <v>0</v>
      </c>
      <c r="Z843" s="21" cm="1">
        <f t="array" ref="Z843">MAX(VALUE(Table1[[#This Row],[Enter measured harness resistance value (1st measurement)]:[Enter measured harness resistance value (3rd measurement)]]))</f>
        <v>0</v>
      </c>
      <c r="AA843" s="21" cm="1">
        <f t="array" ref="AA843">MIN(VALUE(Table1[[#This Row],[Enter measured harness resistance value (1st measurement)]:[Enter measured harness resistance value (3rd measurement)]]))</f>
        <v>0</v>
      </c>
      <c r="AB843" s="21">
        <f>IF(ISBLANK(Table1[[#This Row],[Enter measured harness resistance value (1st measurement)]]), 0, 1)</f>
        <v>0</v>
      </c>
      <c r="AC843" s="13">
        <v>0</v>
      </c>
      <c r="AD843" s="13"/>
      <c r="AE843" s="13" t="s">
        <v>57</v>
      </c>
      <c r="AF843" s="13"/>
      <c r="AG843" s="13"/>
      <c r="AH843" s="13"/>
      <c r="AI843" s="13"/>
      <c r="AJ843" s="13" t="s">
        <v>58</v>
      </c>
      <c r="AK843" s="13"/>
      <c r="AL843" s="13"/>
      <c r="AM843" s="13">
        <f>VALUE(Table1[[#This Row],[Planned Test Hours]])</f>
        <v>0</v>
      </c>
      <c r="AN843" s="13"/>
      <c r="AO843" s="13" t="s">
        <v>755</v>
      </c>
      <c r="AP843" s="13"/>
      <c r="AQ843" s="13"/>
      <c r="AR843" s="13"/>
      <c r="AS843" s="13"/>
      <c r="AT843" s="13"/>
      <c r="AU843" s="13"/>
      <c r="AV843" s="17"/>
    </row>
    <row r="844" spans="1:48" ht="14.4" x14ac:dyDescent="0.3">
      <c r="A844" s="8">
        <v>290</v>
      </c>
      <c r="B844" s="9">
        <v>44518.445833333331</v>
      </c>
      <c r="C844" s="9">
        <v>44518.446527777778</v>
      </c>
      <c r="D844" s="7" t="s">
        <v>418</v>
      </c>
      <c r="E844" s="7" t="s">
        <v>419</v>
      </c>
      <c r="F844" s="7" t="s">
        <v>912</v>
      </c>
      <c r="G844" s="10">
        <v>44518</v>
      </c>
      <c r="H844" s="7" t="s">
        <v>938</v>
      </c>
      <c r="I844" s="7">
        <v>49</v>
      </c>
      <c r="J844" s="7" t="s">
        <v>51</v>
      </c>
      <c r="K844" s="7" t="s">
        <v>183</v>
      </c>
      <c r="L844" s="7" t="s">
        <v>53</v>
      </c>
      <c r="M844" s="7">
        <v>1</v>
      </c>
      <c r="N844" s="7" t="s">
        <v>54</v>
      </c>
      <c r="O844" s="7"/>
      <c r="P844" s="7" t="s">
        <v>55</v>
      </c>
      <c r="Q844" s="7"/>
      <c r="R844" s="7" t="s">
        <v>55</v>
      </c>
      <c r="S844" s="7" t="s">
        <v>55</v>
      </c>
      <c r="T844" s="7" t="s">
        <v>55</v>
      </c>
      <c r="U844" s="7" t="s">
        <v>56</v>
      </c>
      <c r="V844" s="7"/>
      <c r="W844" s="7"/>
      <c r="X844" s="7"/>
      <c r="Y844" s="7">
        <v>0</v>
      </c>
      <c r="Z844" s="19" cm="1">
        <f t="array" ref="Z844">MAX(VALUE(Table1[[#This Row],[Enter measured harness resistance value (1st measurement)]:[Enter measured harness resistance value (3rd measurement)]]))</f>
        <v>0</v>
      </c>
      <c r="AA844" s="19" cm="1">
        <f t="array" ref="AA844">MIN(VALUE(Table1[[#This Row],[Enter measured harness resistance value (1st measurement)]:[Enter measured harness resistance value (3rd measurement)]]))</f>
        <v>0</v>
      </c>
      <c r="AB844" s="19">
        <f>IF(ISBLANK(Table1[[#This Row],[Enter measured harness resistance value (1st measurement)]]), 0, 1)</f>
        <v>0</v>
      </c>
      <c r="AC844" s="7">
        <v>0</v>
      </c>
      <c r="AD844" s="7"/>
      <c r="AE844" s="7" t="s">
        <v>57</v>
      </c>
      <c r="AF844" s="7"/>
      <c r="AG844" s="7"/>
      <c r="AH844" s="7"/>
      <c r="AI844" s="7"/>
      <c r="AJ844" s="7" t="s">
        <v>58</v>
      </c>
      <c r="AK844" s="7"/>
      <c r="AL844" s="7"/>
      <c r="AM844" s="7">
        <f>VALUE(Table1[[#This Row],[Planned Test Hours]])</f>
        <v>0</v>
      </c>
      <c r="AN844" s="7"/>
      <c r="AO844" s="7" t="s">
        <v>755</v>
      </c>
      <c r="AP844" s="7"/>
      <c r="AQ844" s="7"/>
      <c r="AR844" s="7"/>
      <c r="AS844" s="7"/>
      <c r="AT844" s="7"/>
      <c r="AU844" s="7"/>
      <c r="AV844" s="11"/>
    </row>
    <row r="845" spans="1:48" ht="14.4" x14ac:dyDescent="0.3">
      <c r="A845" s="12">
        <v>291</v>
      </c>
      <c r="B845" s="14">
        <v>44518.446527777778</v>
      </c>
      <c r="C845" s="14">
        <v>44518.447222222225</v>
      </c>
      <c r="D845" s="13" t="s">
        <v>418</v>
      </c>
      <c r="E845" s="13" t="s">
        <v>419</v>
      </c>
      <c r="F845" s="13" t="s">
        <v>912</v>
      </c>
      <c r="G845" s="15">
        <v>44518</v>
      </c>
      <c r="H845" s="13" t="s">
        <v>939</v>
      </c>
      <c r="I845" s="13">
        <v>46</v>
      </c>
      <c r="J845" s="13" t="s">
        <v>51</v>
      </c>
      <c r="K845" s="13" t="s">
        <v>183</v>
      </c>
      <c r="L845" s="13" t="s">
        <v>53</v>
      </c>
      <c r="M845" s="13">
        <v>1</v>
      </c>
      <c r="N845" s="13" t="s">
        <v>54</v>
      </c>
      <c r="O845" s="13"/>
      <c r="P845" s="13" t="s">
        <v>55</v>
      </c>
      <c r="Q845" s="13"/>
      <c r="R845" s="13" t="s">
        <v>55</v>
      </c>
      <c r="S845" s="13" t="s">
        <v>55</v>
      </c>
      <c r="T845" s="13" t="s">
        <v>55</v>
      </c>
      <c r="U845" s="13" t="s">
        <v>56</v>
      </c>
      <c r="V845" s="13"/>
      <c r="W845" s="13"/>
      <c r="X845" s="13"/>
      <c r="Y845" s="13">
        <v>0</v>
      </c>
      <c r="Z845" s="21" cm="1">
        <f t="array" ref="Z845">MAX(VALUE(Table1[[#This Row],[Enter measured harness resistance value (1st measurement)]:[Enter measured harness resistance value (3rd measurement)]]))</f>
        <v>0</v>
      </c>
      <c r="AA845" s="21" cm="1">
        <f t="array" ref="AA845">MIN(VALUE(Table1[[#This Row],[Enter measured harness resistance value (1st measurement)]:[Enter measured harness resistance value (3rd measurement)]]))</f>
        <v>0</v>
      </c>
      <c r="AB845" s="21">
        <f>IF(ISBLANK(Table1[[#This Row],[Enter measured harness resistance value (1st measurement)]]), 0, 1)</f>
        <v>0</v>
      </c>
      <c r="AC845" s="13">
        <v>0</v>
      </c>
      <c r="AD845" s="13"/>
      <c r="AE845" s="13" t="s">
        <v>57</v>
      </c>
      <c r="AF845" s="13"/>
      <c r="AG845" s="13"/>
      <c r="AH845" s="13"/>
      <c r="AI845" s="13"/>
      <c r="AJ845" s="13" t="s">
        <v>58</v>
      </c>
      <c r="AK845" s="13"/>
      <c r="AL845" s="13"/>
      <c r="AM845" s="13">
        <f>VALUE(Table1[[#This Row],[Planned Test Hours]])</f>
        <v>0</v>
      </c>
      <c r="AN845" s="13"/>
      <c r="AO845" s="13" t="s">
        <v>755</v>
      </c>
      <c r="AP845" s="13"/>
      <c r="AQ845" s="13"/>
      <c r="AR845" s="13"/>
      <c r="AS845" s="13"/>
      <c r="AT845" s="13"/>
      <c r="AU845" s="13"/>
      <c r="AV845" s="17"/>
    </row>
    <row r="846" spans="1:48" ht="14.4" x14ac:dyDescent="0.3">
      <c r="A846" s="8">
        <v>292</v>
      </c>
      <c r="B846" s="9">
        <v>44518.450694444444</v>
      </c>
      <c r="C846" s="9">
        <v>44518.45416666667</v>
      </c>
      <c r="D846" s="7" t="s">
        <v>418</v>
      </c>
      <c r="E846" s="7" t="s">
        <v>419</v>
      </c>
      <c r="F846" s="7" t="s">
        <v>912</v>
      </c>
      <c r="G846" s="10">
        <v>44518</v>
      </c>
      <c r="H846" s="7" t="s">
        <v>940</v>
      </c>
      <c r="I846" s="7">
        <v>53</v>
      </c>
      <c r="J846" s="7" t="s">
        <v>51</v>
      </c>
      <c r="K846" s="7" t="s">
        <v>183</v>
      </c>
      <c r="L846" s="7" t="s">
        <v>53</v>
      </c>
      <c r="M846" s="7">
        <v>1</v>
      </c>
      <c r="N846" s="7" t="s">
        <v>54</v>
      </c>
      <c r="O846" s="7"/>
      <c r="P846" s="7" t="s">
        <v>55</v>
      </c>
      <c r="Q846" s="7"/>
      <c r="R846" s="7" t="s">
        <v>55</v>
      </c>
      <c r="S846" s="7" t="s">
        <v>55</v>
      </c>
      <c r="T846" s="7" t="s">
        <v>55</v>
      </c>
      <c r="U846" s="7" t="s">
        <v>56</v>
      </c>
      <c r="V846" s="7"/>
      <c r="W846" s="7"/>
      <c r="X846" s="7"/>
      <c r="Y846" s="7">
        <v>0</v>
      </c>
      <c r="Z846" s="19" cm="1">
        <f t="array" ref="Z846">MAX(VALUE(Table1[[#This Row],[Enter measured harness resistance value (1st measurement)]:[Enter measured harness resistance value (3rd measurement)]]))</f>
        <v>0</v>
      </c>
      <c r="AA846" s="19" cm="1">
        <f t="array" ref="AA846">MIN(VALUE(Table1[[#This Row],[Enter measured harness resistance value (1st measurement)]:[Enter measured harness resistance value (3rd measurement)]]))</f>
        <v>0</v>
      </c>
      <c r="AB846" s="19">
        <f>IF(ISBLANK(Table1[[#This Row],[Enter measured harness resistance value (1st measurement)]]), 0, 1)</f>
        <v>0</v>
      </c>
      <c r="AC846" s="7">
        <v>0</v>
      </c>
      <c r="AD846" s="7"/>
      <c r="AE846" s="7" t="s">
        <v>57</v>
      </c>
      <c r="AF846" s="7"/>
      <c r="AG846" s="7"/>
      <c r="AH846" s="7"/>
      <c r="AI846" s="7"/>
      <c r="AJ846" s="7" t="s">
        <v>58</v>
      </c>
      <c r="AK846" s="7"/>
      <c r="AL846" s="7"/>
      <c r="AM846" s="7">
        <f>VALUE(Table1[[#This Row],[Planned Test Hours]])</f>
        <v>0</v>
      </c>
      <c r="AN846" s="7"/>
      <c r="AO846" s="7" t="s">
        <v>755</v>
      </c>
      <c r="AP846" s="7"/>
      <c r="AQ846" s="7"/>
      <c r="AR846" s="7"/>
      <c r="AS846" s="7"/>
      <c r="AT846" s="7"/>
      <c r="AU846" s="7"/>
      <c r="AV846" s="11"/>
    </row>
    <row r="847" spans="1:48" ht="14.4" x14ac:dyDescent="0.3">
      <c r="A847" s="12">
        <v>293</v>
      </c>
      <c r="B847" s="14">
        <v>44518.45416666667</v>
      </c>
      <c r="C847" s="14">
        <v>44518.454861111109</v>
      </c>
      <c r="D847" s="13" t="s">
        <v>418</v>
      </c>
      <c r="E847" s="13" t="s">
        <v>419</v>
      </c>
      <c r="F847" s="13" t="s">
        <v>912</v>
      </c>
      <c r="G847" s="15">
        <v>44518</v>
      </c>
      <c r="H847" s="13" t="s">
        <v>941</v>
      </c>
      <c r="I847" s="13">
        <v>54</v>
      </c>
      <c r="J847" s="13" t="s">
        <v>51</v>
      </c>
      <c r="K847" s="13" t="s">
        <v>183</v>
      </c>
      <c r="L847" s="13" t="s">
        <v>53</v>
      </c>
      <c r="M847" s="13">
        <v>1</v>
      </c>
      <c r="N847" s="13" t="s">
        <v>54</v>
      </c>
      <c r="O847" s="13"/>
      <c r="P847" s="13" t="s">
        <v>55</v>
      </c>
      <c r="Q847" s="13"/>
      <c r="R847" s="13" t="s">
        <v>55</v>
      </c>
      <c r="S847" s="13" t="s">
        <v>55</v>
      </c>
      <c r="T847" s="13" t="s">
        <v>55</v>
      </c>
      <c r="U847" s="13" t="s">
        <v>56</v>
      </c>
      <c r="V847" s="13"/>
      <c r="W847" s="13"/>
      <c r="X847" s="13"/>
      <c r="Y847" s="13">
        <v>0</v>
      </c>
      <c r="Z847" s="21" cm="1">
        <f t="array" ref="Z847">MAX(VALUE(Table1[[#This Row],[Enter measured harness resistance value (1st measurement)]:[Enter measured harness resistance value (3rd measurement)]]))</f>
        <v>0</v>
      </c>
      <c r="AA847" s="21" cm="1">
        <f t="array" ref="AA847">MIN(VALUE(Table1[[#This Row],[Enter measured harness resistance value (1st measurement)]:[Enter measured harness resistance value (3rd measurement)]]))</f>
        <v>0</v>
      </c>
      <c r="AB847" s="21">
        <f>IF(ISBLANK(Table1[[#This Row],[Enter measured harness resistance value (1st measurement)]]), 0, 1)</f>
        <v>0</v>
      </c>
      <c r="AC847" s="13">
        <v>0</v>
      </c>
      <c r="AD847" s="13"/>
      <c r="AE847" s="13" t="s">
        <v>57</v>
      </c>
      <c r="AF847" s="13"/>
      <c r="AG847" s="13"/>
      <c r="AH847" s="13"/>
      <c r="AI847" s="13"/>
      <c r="AJ847" s="13" t="s">
        <v>58</v>
      </c>
      <c r="AK847" s="13"/>
      <c r="AL847" s="13"/>
      <c r="AM847" s="13">
        <f>VALUE(Table1[[#This Row],[Planned Test Hours]])</f>
        <v>0</v>
      </c>
      <c r="AN847" s="13"/>
      <c r="AO847" s="13" t="s">
        <v>755</v>
      </c>
      <c r="AP847" s="13"/>
      <c r="AQ847" s="13"/>
      <c r="AR847" s="13"/>
      <c r="AS847" s="13"/>
      <c r="AT847" s="13"/>
      <c r="AU847" s="13"/>
      <c r="AV847" s="17"/>
    </row>
    <row r="848" spans="1:48" ht="14.4" x14ac:dyDescent="0.3">
      <c r="A848" s="8">
        <v>294</v>
      </c>
      <c r="B848" s="9">
        <v>44518.454861111109</v>
      </c>
      <c r="C848" s="9">
        <v>44518.454861111109</v>
      </c>
      <c r="D848" s="7" t="s">
        <v>418</v>
      </c>
      <c r="E848" s="7" t="s">
        <v>419</v>
      </c>
      <c r="F848" s="7" t="s">
        <v>912</v>
      </c>
      <c r="G848" s="10">
        <v>44518</v>
      </c>
      <c r="H848" s="7" t="s">
        <v>942</v>
      </c>
      <c r="I848" s="7">
        <v>55</v>
      </c>
      <c r="J848" s="7" t="s">
        <v>51</v>
      </c>
      <c r="K848" s="7" t="s">
        <v>183</v>
      </c>
      <c r="L848" s="7" t="s">
        <v>53</v>
      </c>
      <c r="M848" s="7">
        <v>1</v>
      </c>
      <c r="N848" s="7" t="s">
        <v>54</v>
      </c>
      <c r="O848" s="7"/>
      <c r="P848" s="7" t="s">
        <v>55</v>
      </c>
      <c r="Q848" s="7"/>
      <c r="R848" s="7" t="s">
        <v>55</v>
      </c>
      <c r="S848" s="7" t="s">
        <v>55</v>
      </c>
      <c r="T848" s="7" t="s">
        <v>55</v>
      </c>
      <c r="U848" s="7" t="s">
        <v>56</v>
      </c>
      <c r="V848" s="7"/>
      <c r="W848" s="7"/>
      <c r="X848" s="7"/>
      <c r="Y848" s="7">
        <v>0</v>
      </c>
      <c r="Z848" s="19" cm="1">
        <f t="array" ref="Z848">MAX(VALUE(Table1[[#This Row],[Enter measured harness resistance value (1st measurement)]:[Enter measured harness resistance value (3rd measurement)]]))</f>
        <v>0</v>
      </c>
      <c r="AA848" s="19" cm="1">
        <f t="array" ref="AA848">MIN(VALUE(Table1[[#This Row],[Enter measured harness resistance value (1st measurement)]:[Enter measured harness resistance value (3rd measurement)]]))</f>
        <v>0</v>
      </c>
      <c r="AB848" s="19">
        <f>IF(ISBLANK(Table1[[#This Row],[Enter measured harness resistance value (1st measurement)]]), 0, 1)</f>
        <v>0</v>
      </c>
      <c r="AC848" s="7">
        <v>0</v>
      </c>
      <c r="AD848" s="7"/>
      <c r="AE848" s="7" t="s">
        <v>57</v>
      </c>
      <c r="AF848" s="7"/>
      <c r="AG848" s="7"/>
      <c r="AH848" s="7"/>
      <c r="AI848" s="7"/>
      <c r="AJ848" s="7" t="s">
        <v>58</v>
      </c>
      <c r="AK848" s="7"/>
      <c r="AL848" s="7"/>
      <c r="AM848" s="7">
        <f>VALUE(Table1[[#This Row],[Planned Test Hours]])</f>
        <v>0</v>
      </c>
      <c r="AN848" s="7"/>
      <c r="AO848" s="7" t="s">
        <v>755</v>
      </c>
      <c r="AP848" s="7"/>
      <c r="AQ848" s="7"/>
      <c r="AR848" s="7"/>
      <c r="AS848" s="7"/>
      <c r="AT848" s="7"/>
      <c r="AU848" s="7"/>
      <c r="AV848" s="11"/>
    </row>
    <row r="849" spans="1:48" ht="14.4" x14ac:dyDescent="0.3">
      <c r="A849" s="12">
        <v>295</v>
      </c>
      <c r="B849" s="14">
        <v>44518.455555555556</v>
      </c>
      <c r="C849" s="14">
        <v>44518.455555555556</v>
      </c>
      <c r="D849" s="13" t="s">
        <v>418</v>
      </c>
      <c r="E849" s="13" t="s">
        <v>419</v>
      </c>
      <c r="F849" s="13" t="s">
        <v>912</v>
      </c>
      <c r="G849" s="15">
        <v>44518</v>
      </c>
      <c r="H849" s="13" t="s">
        <v>943</v>
      </c>
      <c r="I849" s="13">
        <v>52</v>
      </c>
      <c r="J849" s="13" t="s">
        <v>51</v>
      </c>
      <c r="K849" s="13" t="s">
        <v>183</v>
      </c>
      <c r="L849" s="13" t="s">
        <v>53</v>
      </c>
      <c r="M849" s="13">
        <v>1</v>
      </c>
      <c r="N849" s="13" t="s">
        <v>54</v>
      </c>
      <c r="O849" s="13"/>
      <c r="P849" s="13" t="s">
        <v>55</v>
      </c>
      <c r="Q849" s="13"/>
      <c r="R849" s="13" t="s">
        <v>55</v>
      </c>
      <c r="S849" s="13" t="s">
        <v>55</v>
      </c>
      <c r="T849" s="13" t="s">
        <v>55</v>
      </c>
      <c r="U849" s="13" t="s">
        <v>56</v>
      </c>
      <c r="V849" s="13"/>
      <c r="W849" s="13"/>
      <c r="X849" s="13"/>
      <c r="Y849" s="13">
        <v>0</v>
      </c>
      <c r="Z849" s="21" cm="1">
        <f t="array" ref="Z849">MAX(VALUE(Table1[[#This Row],[Enter measured harness resistance value (1st measurement)]:[Enter measured harness resistance value (3rd measurement)]]))</f>
        <v>0</v>
      </c>
      <c r="AA849" s="21" cm="1">
        <f t="array" ref="AA849">MIN(VALUE(Table1[[#This Row],[Enter measured harness resistance value (1st measurement)]:[Enter measured harness resistance value (3rd measurement)]]))</f>
        <v>0</v>
      </c>
      <c r="AB849" s="21">
        <f>IF(ISBLANK(Table1[[#This Row],[Enter measured harness resistance value (1st measurement)]]), 0, 1)</f>
        <v>0</v>
      </c>
      <c r="AC849" s="13">
        <v>0</v>
      </c>
      <c r="AD849" s="13"/>
      <c r="AE849" s="13" t="s">
        <v>57</v>
      </c>
      <c r="AF849" s="13"/>
      <c r="AG849" s="13"/>
      <c r="AH849" s="13"/>
      <c r="AI849" s="13"/>
      <c r="AJ849" s="13" t="s">
        <v>58</v>
      </c>
      <c r="AK849" s="13"/>
      <c r="AL849" s="13"/>
      <c r="AM849" s="13">
        <f>VALUE(Table1[[#This Row],[Planned Test Hours]])</f>
        <v>0</v>
      </c>
      <c r="AN849" s="13"/>
      <c r="AO849" s="13" t="s">
        <v>755</v>
      </c>
      <c r="AP849" s="13"/>
      <c r="AQ849" s="13"/>
      <c r="AR849" s="13"/>
      <c r="AS849" s="13"/>
      <c r="AT849" s="13"/>
      <c r="AU849" s="13"/>
      <c r="AV849" s="17"/>
    </row>
    <row r="850" spans="1:48" ht="14.4" x14ac:dyDescent="0.3">
      <c r="A850" s="8">
        <v>297</v>
      </c>
      <c r="B850" s="9">
        <v>44518.456250000003</v>
      </c>
      <c r="C850" s="9">
        <v>44518.456944444442</v>
      </c>
      <c r="D850" s="7" t="s">
        <v>418</v>
      </c>
      <c r="E850" s="7" t="s">
        <v>419</v>
      </c>
      <c r="F850" s="7" t="s">
        <v>912</v>
      </c>
      <c r="G850" s="10">
        <v>44518</v>
      </c>
      <c r="H850" s="7" t="s">
        <v>944</v>
      </c>
      <c r="I850" s="7">
        <v>50</v>
      </c>
      <c r="J850" s="7" t="s">
        <v>51</v>
      </c>
      <c r="K850" s="7" t="s">
        <v>183</v>
      </c>
      <c r="L850" s="7" t="s">
        <v>53</v>
      </c>
      <c r="M850" s="7">
        <v>1</v>
      </c>
      <c r="N850" s="7" t="s">
        <v>54</v>
      </c>
      <c r="O850" s="7"/>
      <c r="P850" s="7" t="s">
        <v>55</v>
      </c>
      <c r="Q850" s="7"/>
      <c r="R850" s="7" t="s">
        <v>55</v>
      </c>
      <c r="S850" s="7" t="s">
        <v>55</v>
      </c>
      <c r="T850" s="7" t="s">
        <v>55</v>
      </c>
      <c r="U850" s="7" t="s">
        <v>56</v>
      </c>
      <c r="V850" s="7"/>
      <c r="W850" s="7"/>
      <c r="X850" s="7"/>
      <c r="Y850" s="7">
        <v>0</v>
      </c>
      <c r="Z850" s="19" cm="1">
        <f t="array" ref="Z850">MAX(VALUE(Table1[[#This Row],[Enter measured harness resistance value (1st measurement)]:[Enter measured harness resistance value (3rd measurement)]]))</f>
        <v>0</v>
      </c>
      <c r="AA850" s="19" cm="1">
        <f t="array" ref="AA850">MIN(VALUE(Table1[[#This Row],[Enter measured harness resistance value (1st measurement)]:[Enter measured harness resistance value (3rd measurement)]]))</f>
        <v>0</v>
      </c>
      <c r="AB850" s="19">
        <f>IF(ISBLANK(Table1[[#This Row],[Enter measured harness resistance value (1st measurement)]]), 0, 1)</f>
        <v>0</v>
      </c>
      <c r="AC850" s="7">
        <v>0</v>
      </c>
      <c r="AD850" s="7"/>
      <c r="AE850" s="7" t="s">
        <v>57</v>
      </c>
      <c r="AF850" s="7"/>
      <c r="AG850" s="7"/>
      <c r="AH850" s="7"/>
      <c r="AI850" s="7"/>
      <c r="AJ850" s="7" t="s">
        <v>58</v>
      </c>
      <c r="AK850" s="7"/>
      <c r="AL850" s="7"/>
      <c r="AM850" s="7">
        <f>VALUE(Table1[[#This Row],[Planned Test Hours]])</f>
        <v>0</v>
      </c>
      <c r="AN850" s="7"/>
      <c r="AO850" s="7" t="s">
        <v>755</v>
      </c>
      <c r="AP850" s="7"/>
      <c r="AQ850" s="7"/>
      <c r="AR850" s="7"/>
      <c r="AS850" s="7"/>
      <c r="AT850" s="7"/>
      <c r="AU850" s="7"/>
      <c r="AV850" s="11"/>
    </row>
    <row r="851" spans="1:48" ht="14.4" x14ac:dyDescent="0.3">
      <c r="A851" s="12">
        <v>298</v>
      </c>
      <c r="B851" s="14">
        <v>44518.473611111112</v>
      </c>
      <c r="C851" s="14">
        <v>44518.474999999999</v>
      </c>
      <c r="D851" s="13" t="s">
        <v>418</v>
      </c>
      <c r="E851" s="13" t="s">
        <v>419</v>
      </c>
      <c r="F851" s="13" t="s">
        <v>895</v>
      </c>
      <c r="G851" s="15">
        <v>44518</v>
      </c>
      <c r="H851" s="13" t="s">
        <v>945</v>
      </c>
      <c r="I851" s="13">
        <v>96</v>
      </c>
      <c r="J851" s="13" t="s">
        <v>51</v>
      </c>
      <c r="K851" s="13" t="s">
        <v>688</v>
      </c>
      <c r="L851" s="13" t="s">
        <v>53</v>
      </c>
      <c r="M851" s="13">
        <v>1</v>
      </c>
      <c r="N851" s="13" t="s">
        <v>54</v>
      </c>
      <c r="O851" s="13"/>
      <c r="P851" s="13" t="s">
        <v>55</v>
      </c>
      <c r="Q851" s="13"/>
      <c r="R851" s="13" t="s">
        <v>55</v>
      </c>
      <c r="S851" s="13" t="s">
        <v>55</v>
      </c>
      <c r="T851" s="13" t="s">
        <v>55</v>
      </c>
      <c r="U851" s="13" t="s">
        <v>56</v>
      </c>
      <c r="V851" s="13"/>
      <c r="W851" s="13"/>
      <c r="X851" s="13"/>
      <c r="Y851" s="13">
        <v>0</v>
      </c>
      <c r="Z851" s="21" cm="1">
        <f t="array" ref="Z851">MAX(VALUE(Table1[[#This Row],[Enter measured harness resistance value (1st measurement)]:[Enter measured harness resistance value (3rd measurement)]]))</f>
        <v>0</v>
      </c>
      <c r="AA851" s="21" cm="1">
        <f t="array" ref="AA851">MIN(VALUE(Table1[[#This Row],[Enter measured harness resistance value (1st measurement)]:[Enter measured harness resistance value (3rd measurement)]]))</f>
        <v>0</v>
      </c>
      <c r="AB851" s="21">
        <f>IF(ISBLANK(Table1[[#This Row],[Enter measured harness resistance value (1st measurement)]]), 0, 1)</f>
        <v>0</v>
      </c>
      <c r="AC851" s="13">
        <v>0</v>
      </c>
      <c r="AD851" s="13"/>
      <c r="AE851" s="13" t="s">
        <v>57</v>
      </c>
      <c r="AF851" s="13"/>
      <c r="AG851" s="13"/>
      <c r="AH851" s="13"/>
      <c r="AI851" s="13"/>
      <c r="AJ851" s="13" t="s">
        <v>58</v>
      </c>
      <c r="AK851" s="13"/>
      <c r="AL851" s="13"/>
      <c r="AM851" s="13">
        <f>VALUE(Table1[[#This Row],[Planned Test Hours]])</f>
        <v>0</v>
      </c>
      <c r="AN851" s="13"/>
      <c r="AO851" s="13" t="s">
        <v>755</v>
      </c>
      <c r="AP851" s="13"/>
      <c r="AQ851" s="13"/>
      <c r="AR851" s="13"/>
      <c r="AS851" s="13"/>
      <c r="AT851" s="13"/>
      <c r="AU851" s="13"/>
      <c r="AV851" s="17"/>
    </row>
    <row r="852" spans="1:48" ht="14.4" x14ac:dyDescent="0.3">
      <c r="A852" s="8">
        <v>299</v>
      </c>
      <c r="B852" s="9">
        <v>44518.474999999999</v>
      </c>
      <c r="C852" s="9">
        <v>44518.475694444445</v>
      </c>
      <c r="D852" s="7" t="s">
        <v>418</v>
      </c>
      <c r="E852" s="7" t="s">
        <v>419</v>
      </c>
      <c r="F852" s="7" t="s">
        <v>895</v>
      </c>
      <c r="G852" s="10">
        <v>44518</v>
      </c>
      <c r="H852" s="7" t="s">
        <v>946</v>
      </c>
      <c r="I852" s="7">
        <v>77</v>
      </c>
      <c r="J852" s="7" t="s">
        <v>51</v>
      </c>
      <c r="K852" s="7" t="s">
        <v>688</v>
      </c>
      <c r="L852" s="7" t="s">
        <v>53</v>
      </c>
      <c r="M852" s="7">
        <v>1</v>
      </c>
      <c r="N852" s="7" t="s">
        <v>54</v>
      </c>
      <c r="O852" s="7"/>
      <c r="P852" s="7" t="s">
        <v>55</v>
      </c>
      <c r="Q852" s="7"/>
      <c r="R852" s="7" t="s">
        <v>55</v>
      </c>
      <c r="S852" s="7" t="s">
        <v>55</v>
      </c>
      <c r="T852" s="7" t="s">
        <v>55</v>
      </c>
      <c r="U852" s="7" t="s">
        <v>56</v>
      </c>
      <c r="V852" s="7"/>
      <c r="W852" s="7"/>
      <c r="X852" s="7"/>
      <c r="Y852" s="7">
        <v>0</v>
      </c>
      <c r="Z852" s="19" cm="1">
        <f t="array" ref="Z852">MAX(VALUE(Table1[[#This Row],[Enter measured harness resistance value (1st measurement)]:[Enter measured harness resistance value (3rd measurement)]]))</f>
        <v>0</v>
      </c>
      <c r="AA852" s="19" cm="1">
        <f t="array" ref="AA852">MIN(VALUE(Table1[[#This Row],[Enter measured harness resistance value (1st measurement)]:[Enter measured harness resistance value (3rd measurement)]]))</f>
        <v>0</v>
      </c>
      <c r="AB852" s="19">
        <f>IF(ISBLANK(Table1[[#This Row],[Enter measured harness resistance value (1st measurement)]]), 0, 1)</f>
        <v>0</v>
      </c>
      <c r="AC852" s="7">
        <v>0</v>
      </c>
      <c r="AD852" s="7"/>
      <c r="AE852" s="7" t="s">
        <v>57</v>
      </c>
      <c r="AF852" s="7"/>
      <c r="AG852" s="7"/>
      <c r="AH852" s="7"/>
      <c r="AI852" s="7"/>
      <c r="AJ852" s="7" t="s">
        <v>58</v>
      </c>
      <c r="AK852" s="7"/>
      <c r="AL852" s="7"/>
      <c r="AM852" s="7">
        <f>VALUE(Table1[[#This Row],[Planned Test Hours]])</f>
        <v>0</v>
      </c>
      <c r="AN852" s="7"/>
      <c r="AO852" s="7" t="s">
        <v>755</v>
      </c>
      <c r="AP852" s="7"/>
      <c r="AQ852" s="7"/>
      <c r="AR852" s="7"/>
      <c r="AS852" s="7"/>
      <c r="AT852" s="7"/>
      <c r="AU852" s="7"/>
      <c r="AV852" s="11"/>
    </row>
    <row r="853" spans="1:48" ht="14.4" x14ac:dyDescent="0.3">
      <c r="A853" s="12">
        <v>300</v>
      </c>
      <c r="B853" s="14">
        <v>44518.475694444445</v>
      </c>
      <c r="C853" s="14">
        <v>44518.476388888892</v>
      </c>
      <c r="D853" s="13" t="s">
        <v>418</v>
      </c>
      <c r="E853" s="13" t="s">
        <v>419</v>
      </c>
      <c r="F853" s="13" t="s">
        <v>895</v>
      </c>
      <c r="G853" s="15">
        <v>44518</v>
      </c>
      <c r="H853" s="13" t="s">
        <v>947</v>
      </c>
      <c r="I853" s="13">
        <v>71</v>
      </c>
      <c r="J853" s="13" t="s">
        <v>51</v>
      </c>
      <c r="K853" s="13" t="s">
        <v>688</v>
      </c>
      <c r="L853" s="13" t="s">
        <v>53</v>
      </c>
      <c r="M853" s="13">
        <v>1</v>
      </c>
      <c r="N853" s="13" t="s">
        <v>54</v>
      </c>
      <c r="O853" s="13"/>
      <c r="P853" s="13" t="s">
        <v>55</v>
      </c>
      <c r="Q853" s="13"/>
      <c r="R853" s="13" t="s">
        <v>55</v>
      </c>
      <c r="S853" s="13" t="s">
        <v>55</v>
      </c>
      <c r="T853" s="13" t="s">
        <v>55</v>
      </c>
      <c r="U853" s="13" t="s">
        <v>56</v>
      </c>
      <c r="V853" s="13"/>
      <c r="W853" s="13"/>
      <c r="X853" s="13"/>
      <c r="Y853" s="13">
        <v>0</v>
      </c>
      <c r="Z853" s="21" cm="1">
        <f t="array" ref="Z853">MAX(VALUE(Table1[[#This Row],[Enter measured harness resistance value (1st measurement)]:[Enter measured harness resistance value (3rd measurement)]]))</f>
        <v>0</v>
      </c>
      <c r="AA853" s="21" cm="1">
        <f t="array" ref="AA853">MIN(VALUE(Table1[[#This Row],[Enter measured harness resistance value (1st measurement)]:[Enter measured harness resistance value (3rd measurement)]]))</f>
        <v>0</v>
      </c>
      <c r="AB853" s="21">
        <f>IF(ISBLANK(Table1[[#This Row],[Enter measured harness resistance value (1st measurement)]]), 0, 1)</f>
        <v>0</v>
      </c>
      <c r="AC853" s="13">
        <v>0</v>
      </c>
      <c r="AD853" s="13"/>
      <c r="AE853" s="13" t="s">
        <v>57</v>
      </c>
      <c r="AF853" s="13"/>
      <c r="AG853" s="13"/>
      <c r="AH853" s="13"/>
      <c r="AI853" s="13"/>
      <c r="AJ853" s="13" t="s">
        <v>58</v>
      </c>
      <c r="AK853" s="13"/>
      <c r="AL853" s="13"/>
      <c r="AM853" s="13">
        <f>VALUE(Table1[[#This Row],[Planned Test Hours]])</f>
        <v>0</v>
      </c>
      <c r="AN853" s="13"/>
      <c r="AO853" s="13" t="s">
        <v>755</v>
      </c>
      <c r="AP853" s="13"/>
      <c r="AQ853" s="13"/>
      <c r="AR853" s="13"/>
      <c r="AS853" s="13"/>
      <c r="AT853" s="13"/>
      <c r="AU853" s="13"/>
      <c r="AV853" s="17"/>
    </row>
    <row r="854" spans="1:48" ht="14.4" x14ac:dyDescent="0.3">
      <c r="A854" s="8">
        <v>301</v>
      </c>
      <c r="B854" s="9">
        <v>44518.476388888892</v>
      </c>
      <c r="C854" s="9">
        <v>44518.477083333331</v>
      </c>
      <c r="D854" s="7" t="s">
        <v>418</v>
      </c>
      <c r="E854" s="7" t="s">
        <v>419</v>
      </c>
      <c r="F854" s="7" t="s">
        <v>895</v>
      </c>
      <c r="G854" s="10">
        <v>44518</v>
      </c>
      <c r="H854" s="7" t="s">
        <v>948</v>
      </c>
      <c r="I854" s="7">
        <v>99</v>
      </c>
      <c r="J854" s="7" t="s">
        <v>51</v>
      </c>
      <c r="K854" s="7" t="s">
        <v>688</v>
      </c>
      <c r="L854" s="7" t="s">
        <v>53</v>
      </c>
      <c r="M854" s="7">
        <v>1</v>
      </c>
      <c r="N854" s="7" t="s">
        <v>54</v>
      </c>
      <c r="O854" s="7"/>
      <c r="P854" s="7" t="s">
        <v>55</v>
      </c>
      <c r="Q854" s="7"/>
      <c r="R854" s="7" t="s">
        <v>55</v>
      </c>
      <c r="S854" s="7" t="s">
        <v>55</v>
      </c>
      <c r="T854" s="7" t="s">
        <v>55</v>
      </c>
      <c r="U854" s="7" t="s">
        <v>56</v>
      </c>
      <c r="V854" s="7"/>
      <c r="W854" s="7"/>
      <c r="X854" s="7"/>
      <c r="Y854" s="7">
        <v>0</v>
      </c>
      <c r="Z854" s="19" cm="1">
        <f t="array" ref="Z854">MAX(VALUE(Table1[[#This Row],[Enter measured harness resistance value (1st measurement)]:[Enter measured harness resistance value (3rd measurement)]]))</f>
        <v>0</v>
      </c>
      <c r="AA854" s="19" cm="1">
        <f t="array" ref="AA854">MIN(VALUE(Table1[[#This Row],[Enter measured harness resistance value (1st measurement)]:[Enter measured harness resistance value (3rd measurement)]]))</f>
        <v>0</v>
      </c>
      <c r="AB854" s="19">
        <f>IF(ISBLANK(Table1[[#This Row],[Enter measured harness resistance value (1st measurement)]]), 0, 1)</f>
        <v>0</v>
      </c>
      <c r="AC854" s="7">
        <v>0</v>
      </c>
      <c r="AD854" s="7"/>
      <c r="AE854" s="7" t="s">
        <v>57</v>
      </c>
      <c r="AF854" s="7"/>
      <c r="AG854" s="7"/>
      <c r="AH854" s="7"/>
      <c r="AI854" s="7"/>
      <c r="AJ854" s="7" t="s">
        <v>58</v>
      </c>
      <c r="AK854" s="7"/>
      <c r="AL854" s="7"/>
      <c r="AM854" s="7">
        <f>VALUE(Table1[[#This Row],[Planned Test Hours]])</f>
        <v>0</v>
      </c>
      <c r="AN854" s="7"/>
      <c r="AO854" s="7" t="s">
        <v>755</v>
      </c>
      <c r="AP854" s="7"/>
      <c r="AQ854" s="7"/>
      <c r="AR854" s="7"/>
      <c r="AS854" s="7"/>
      <c r="AT854" s="7"/>
      <c r="AU854" s="7"/>
      <c r="AV854" s="11"/>
    </row>
    <row r="855" spans="1:48" ht="14.4" x14ac:dyDescent="0.3">
      <c r="A855" s="12">
        <v>302</v>
      </c>
      <c r="B855" s="14">
        <v>44518.477777777778</v>
      </c>
      <c r="C855" s="14">
        <v>44518.478472222225</v>
      </c>
      <c r="D855" s="13" t="s">
        <v>418</v>
      </c>
      <c r="E855" s="13" t="s">
        <v>419</v>
      </c>
      <c r="F855" s="13" t="s">
        <v>895</v>
      </c>
      <c r="G855" s="15">
        <v>44518</v>
      </c>
      <c r="H855" s="13" t="s">
        <v>949</v>
      </c>
      <c r="I855" s="13">
        <v>63</v>
      </c>
      <c r="J855" s="13" t="s">
        <v>51</v>
      </c>
      <c r="K855" s="13" t="s">
        <v>688</v>
      </c>
      <c r="L855" s="13" t="s">
        <v>53</v>
      </c>
      <c r="M855" s="13">
        <v>1</v>
      </c>
      <c r="N855" s="13" t="s">
        <v>54</v>
      </c>
      <c r="O855" s="13"/>
      <c r="P855" s="13" t="s">
        <v>55</v>
      </c>
      <c r="Q855" s="13"/>
      <c r="R855" s="13" t="s">
        <v>55</v>
      </c>
      <c r="S855" s="13" t="s">
        <v>55</v>
      </c>
      <c r="T855" s="13" t="s">
        <v>55</v>
      </c>
      <c r="U855" s="13" t="s">
        <v>56</v>
      </c>
      <c r="V855" s="13"/>
      <c r="W855" s="13"/>
      <c r="X855" s="13"/>
      <c r="Y855" s="13">
        <v>0</v>
      </c>
      <c r="Z855" s="21" cm="1">
        <f t="array" ref="Z855">MAX(VALUE(Table1[[#This Row],[Enter measured harness resistance value (1st measurement)]:[Enter measured harness resistance value (3rd measurement)]]))</f>
        <v>0</v>
      </c>
      <c r="AA855" s="21" cm="1">
        <f t="array" ref="AA855">MIN(VALUE(Table1[[#This Row],[Enter measured harness resistance value (1st measurement)]:[Enter measured harness resistance value (3rd measurement)]]))</f>
        <v>0</v>
      </c>
      <c r="AB855" s="21">
        <f>IF(ISBLANK(Table1[[#This Row],[Enter measured harness resistance value (1st measurement)]]), 0, 1)</f>
        <v>0</v>
      </c>
      <c r="AC855" s="13">
        <v>0</v>
      </c>
      <c r="AD855" s="13"/>
      <c r="AE855" s="13" t="s">
        <v>57</v>
      </c>
      <c r="AF855" s="13"/>
      <c r="AG855" s="13"/>
      <c r="AH855" s="13"/>
      <c r="AI855" s="13"/>
      <c r="AJ855" s="13" t="s">
        <v>58</v>
      </c>
      <c r="AK855" s="13"/>
      <c r="AL855" s="13"/>
      <c r="AM855" s="13">
        <f>VALUE(Table1[[#This Row],[Planned Test Hours]])</f>
        <v>0</v>
      </c>
      <c r="AN855" s="13"/>
      <c r="AO855" s="13" t="s">
        <v>755</v>
      </c>
      <c r="AP855" s="13"/>
      <c r="AQ855" s="13"/>
      <c r="AR855" s="13"/>
      <c r="AS855" s="13"/>
      <c r="AT855" s="13"/>
      <c r="AU855" s="13"/>
      <c r="AV855" s="17"/>
    </row>
    <row r="856" spans="1:48" ht="14.4" x14ac:dyDescent="0.3">
      <c r="A856" s="8">
        <v>303</v>
      </c>
      <c r="B856" s="9">
        <v>44518.478472222225</v>
      </c>
      <c r="C856" s="9">
        <v>44518.479166666664</v>
      </c>
      <c r="D856" s="7" t="s">
        <v>418</v>
      </c>
      <c r="E856" s="7" t="s">
        <v>419</v>
      </c>
      <c r="F856" s="7" t="s">
        <v>895</v>
      </c>
      <c r="G856" s="10">
        <v>44518</v>
      </c>
      <c r="H856" s="7" t="s">
        <v>950</v>
      </c>
      <c r="I856" s="7">
        <v>100</v>
      </c>
      <c r="J856" s="7" t="s">
        <v>51</v>
      </c>
      <c r="K856" s="7" t="s">
        <v>688</v>
      </c>
      <c r="L856" s="7" t="s">
        <v>53</v>
      </c>
      <c r="M856" s="7">
        <v>1</v>
      </c>
      <c r="N856" s="7" t="s">
        <v>54</v>
      </c>
      <c r="O856" s="7"/>
      <c r="P856" s="7" t="s">
        <v>55</v>
      </c>
      <c r="Q856" s="7"/>
      <c r="R856" s="7" t="s">
        <v>55</v>
      </c>
      <c r="S856" s="7" t="s">
        <v>55</v>
      </c>
      <c r="T856" s="7" t="s">
        <v>55</v>
      </c>
      <c r="U856" s="7" t="s">
        <v>56</v>
      </c>
      <c r="V856" s="7"/>
      <c r="W856" s="7"/>
      <c r="X856" s="7"/>
      <c r="Y856" s="7">
        <v>0</v>
      </c>
      <c r="Z856" s="19" cm="1">
        <f t="array" ref="Z856">MAX(VALUE(Table1[[#This Row],[Enter measured harness resistance value (1st measurement)]:[Enter measured harness resistance value (3rd measurement)]]))</f>
        <v>0</v>
      </c>
      <c r="AA856" s="19" cm="1">
        <f t="array" ref="AA856">MIN(VALUE(Table1[[#This Row],[Enter measured harness resistance value (1st measurement)]:[Enter measured harness resistance value (3rd measurement)]]))</f>
        <v>0</v>
      </c>
      <c r="AB856" s="19">
        <f>IF(ISBLANK(Table1[[#This Row],[Enter measured harness resistance value (1st measurement)]]), 0, 1)</f>
        <v>0</v>
      </c>
      <c r="AC856" s="7">
        <v>0</v>
      </c>
      <c r="AD856" s="7"/>
      <c r="AE856" s="7" t="s">
        <v>57</v>
      </c>
      <c r="AF856" s="7"/>
      <c r="AG856" s="7"/>
      <c r="AH856" s="7"/>
      <c r="AI856" s="7"/>
      <c r="AJ856" s="7" t="s">
        <v>58</v>
      </c>
      <c r="AK856" s="7"/>
      <c r="AL856" s="7"/>
      <c r="AM856" s="7">
        <f>VALUE(Table1[[#This Row],[Planned Test Hours]])</f>
        <v>0</v>
      </c>
      <c r="AN856" s="7"/>
      <c r="AO856" s="7" t="s">
        <v>755</v>
      </c>
      <c r="AP856" s="7"/>
      <c r="AQ856" s="7"/>
      <c r="AR856" s="7"/>
      <c r="AS856" s="7"/>
      <c r="AT856" s="7"/>
      <c r="AU856" s="7"/>
      <c r="AV856" s="11"/>
    </row>
    <row r="857" spans="1:48" ht="14.4" x14ac:dyDescent="0.3">
      <c r="A857" s="12">
        <v>304</v>
      </c>
      <c r="B857" s="14">
        <v>44518.479166666664</v>
      </c>
      <c r="C857" s="14">
        <v>44518.479861111111</v>
      </c>
      <c r="D857" s="13" t="s">
        <v>418</v>
      </c>
      <c r="E857" s="13" t="s">
        <v>419</v>
      </c>
      <c r="F857" s="13" t="s">
        <v>895</v>
      </c>
      <c r="G857" s="15">
        <v>44518</v>
      </c>
      <c r="H857" s="13" t="s">
        <v>951</v>
      </c>
      <c r="I857" s="13">
        <v>65</v>
      </c>
      <c r="J857" s="13" t="s">
        <v>51</v>
      </c>
      <c r="K857" s="13" t="s">
        <v>688</v>
      </c>
      <c r="L857" s="13" t="s">
        <v>53</v>
      </c>
      <c r="M857" s="13">
        <v>1</v>
      </c>
      <c r="N857" s="13" t="s">
        <v>54</v>
      </c>
      <c r="O857" s="13"/>
      <c r="P857" s="13" t="s">
        <v>55</v>
      </c>
      <c r="Q857" s="13"/>
      <c r="R857" s="13" t="s">
        <v>55</v>
      </c>
      <c r="S857" s="13" t="s">
        <v>55</v>
      </c>
      <c r="T857" s="13" t="s">
        <v>55</v>
      </c>
      <c r="U857" s="13" t="s">
        <v>56</v>
      </c>
      <c r="V857" s="13"/>
      <c r="W857" s="13"/>
      <c r="X857" s="13"/>
      <c r="Y857" s="13">
        <v>0</v>
      </c>
      <c r="Z857" s="21" cm="1">
        <f t="array" ref="Z857">MAX(VALUE(Table1[[#This Row],[Enter measured harness resistance value (1st measurement)]:[Enter measured harness resistance value (3rd measurement)]]))</f>
        <v>0</v>
      </c>
      <c r="AA857" s="21" cm="1">
        <f t="array" ref="AA857">MIN(VALUE(Table1[[#This Row],[Enter measured harness resistance value (1st measurement)]:[Enter measured harness resistance value (3rd measurement)]]))</f>
        <v>0</v>
      </c>
      <c r="AB857" s="21">
        <f>IF(ISBLANK(Table1[[#This Row],[Enter measured harness resistance value (1st measurement)]]), 0, 1)</f>
        <v>0</v>
      </c>
      <c r="AC857" s="13">
        <v>0</v>
      </c>
      <c r="AD857" s="13"/>
      <c r="AE857" s="13" t="s">
        <v>57</v>
      </c>
      <c r="AF857" s="13"/>
      <c r="AG857" s="13"/>
      <c r="AH857" s="13"/>
      <c r="AI857" s="13"/>
      <c r="AJ857" s="13" t="s">
        <v>58</v>
      </c>
      <c r="AK857" s="13"/>
      <c r="AL857" s="13"/>
      <c r="AM857" s="13">
        <f>VALUE(Table1[[#This Row],[Planned Test Hours]])</f>
        <v>0</v>
      </c>
      <c r="AN857" s="13"/>
      <c r="AO857" s="13" t="s">
        <v>755</v>
      </c>
      <c r="AP857" s="13"/>
      <c r="AQ857" s="13"/>
      <c r="AR857" s="13"/>
      <c r="AS857" s="13"/>
      <c r="AT857" s="13"/>
      <c r="AU857" s="13"/>
      <c r="AV857" s="17"/>
    </row>
    <row r="858" spans="1:48" ht="14.4" x14ac:dyDescent="0.3">
      <c r="A858" s="8">
        <v>305</v>
      </c>
      <c r="B858" s="9">
        <v>44518.479861111111</v>
      </c>
      <c r="C858" s="9">
        <v>44518.480555555558</v>
      </c>
      <c r="D858" s="7" t="s">
        <v>418</v>
      </c>
      <c r="E858" s="7" t="s">
        <v>419</v>
      </c>
      <c r="F858" s="7" t="s">
        <v>895</v>
      </c>
      <c r="G858" s="10">
        <v>44518</v>
      </c>
      <c r="H858" s="7" t="s">
        <v>952</v>
      </c>
      <c r="I858" s="7">
        <v>94</v>
      </c>
      <c r="J858" s="7" t="s">
        <v>51</v>
      </c>
      <c r="K858" s="7" t="s">
        <v>688</v>
      </c>
      <c r="L858" s="7" t="s">
        <v>53</v>
      </c>
      <c r="M858" s="7">
        <v>1</v>
      </c>
      <c r="N858" s="7" t="s">
        <v>54</v>
      </c>
      <c r="O858" s="7"/>
      <c r="P858" s="7" t="s">
        <v>55</v>
      </c>
      <c r="Q858" s="7"/>
      <c r="R858" s="7" t="s">
        <v>55</v>
      </c>
      <c r="S858" s="7" t="s">
        <v>55</v>
      </c>
      <c r="T858" s="7" t="s">
        <v>55</v>
      </c>
      <c r="U858" s="7" t="s">
        <v>56</v>
      </c>
      <c r="V858" s="7"/>
      <c r="W858" s="7"/>
      <c r="X858" s="7"/>
      <c r="Y858" s="7">
        <v>0</v>
      </c>
      <c r="Z858" s="19" cm="1">
        <f t="array" ref="Z858">MAX(VALUE(Table1[[#This Row],[Enter measured harness resistance value (1st measurement)]:[Enter measured harness resistance value (3rd measurement)]]))</f>
        <v>0</v>
      </c>
      <c r="AA858" s="19" cm="1">
        <f t="array" ref="AA858">MIN(VALUE(Table1[[#This Row],[Enter measured harness resistance value (1st measurement)]:[Enter measured harness resistance value (3rd measurement)]]))</f>
        <v>0</v>
      </c>
      <c r="AB858" s="19">
        <f>IF(ISBLANK(Table1[[#This Row],[Enter measured harness resistance value (1st measurement)]]), 0, 1)</f>
        <v>0</v>
      </c>
      <c r="AC858" s="7">
        <v>0</v>
      </c>
      <c r="AD858" s="7"/>
      <c r="AE858" s="7" t="s">
        <v>57</v>
      </c>
      <c r="AF858" s="7"/>
      <c r="AG858" s="7"/>
      <c r="AH858" s="7"/>
      <c r="AI858" s="7"/>
      <c r="AJ858" s="7" t="s">
        <v>58</v>
      </c>
      <c r="AK858" s="7"/>
      <c r="AL858" s="7"/>
      <c r="AM858" s="7">
        <f>VALUE(Table1[[#This Row],[Planned Test Hours]])</f>
        <v>0</v>
      </c>
      <c r="AN858" s="7"/>
      <c r="AO858" s="7" t="s">
        <v>755</v>
      </c>
      <c r="AP858" s="7"/>
      <c r="AQ858" s="7"/>
      <c r="AR858" s="7"/>
      <c r="AS858" s="7"/>
      <c r="AT858" s="7"/>
      <c r="AU858" s="7"/>
      <c r="AV858" s="11"/>
    </row>
    <row r="859" spans="1:48" ht="14.4" x14ac:dyDescent="0.3">
      <c r="A859" s="12">
        <v>306</v>
      </c>
      <c r="B859" s="14">
        <v>44518.480555555558</v>
      </c>
      <c r="C859" s="14">
        <v>44518.481249999997</v>
      </c>
      <c r="D859" s="13" t="s">
        <v>418</v>
      </c>
      <c r="E859" s="13" t="s">
        <v>419</v>
      </c>
      <c r="F859" s="13" t="s">
        <v>895</v>
      </c>
      <c r="G859" s="15">
        <v>44518</v>
      </c>
      <c r="H859" s="13" t="s">
        <v>953</v>
      </c>
      <c r="I859" s="13">
        <v>61</v>
      </c>
      <c r="J859" s="13" t="s">
        <v>51</v>
      </c>
      <c r="K859" s="13" t="s">
        <v>688</v>
      </c>
      <c r="L859" s="13" t="s">
        <v>53</v>
      </c>
      <c r="M859" s="13">
        <v>1</v>
      </c>
      <c r="N859" s="13" t="s">
        <v>54</v>
      </c>
      <c r="O859" s="13"/>
      <c r="P859" s="13" t="s">
        <v>55</v>
      </c>
      <c r="Q859" s="13"/>
      <c r="R859" s="13" t="s">
        <v>55</v>
      </c>
      <c r="S859" s="13" t="s">
        <v>55</v>
      </c>
      <c r="T859" s="13" t="s">
        <v>55</v>
      </c>
      <c r="U859" s="13" t="s">
        <v>56</v>
      </c>
      <c r="V859" s="13"/>
      <c r="W859" s="13"/>
      <c r="X859" s="13"/>
      <c r="Y859" s="13">
        <v>0</v>
      </c>
      <c r="Z859" s="21" cm="1">
        <f t="array" ref="Z859">MAX(VALUE(Table1[[#This Row],[Enter measured harness resistance value (1st measurement)]:[Enter measured harness resistance value (3rd measurement)]]))</f>
        <v>0</v>
      </c>
      <c r="AA859" s="21" cm="1">
        <f t="array" ref="AA859">MIN(VALUE(Table1[[#This Row],[Enter measured harness resistance value (1st measurement)]:[Enter measured harness resistance value (3rd measurement)]]))</f>
        <v>0</v>
      </c>
      <c r="AB859" s="21">
        <f>IF(ISBLANK(Table1[[#This Row],[Enter measured harness resistance value (1st measurement)]]), 0, 1)</f>
        <v>0</v>
      </c>
      <c r="AC859" s="13">
        <v>0</v>
      </c>
      <c r="AD859" s="13"/>
      <c r="AE859" s="13" t="s">
        <v>57</v>
      </c>
      <c r="AF859" s="13"/>
      <c r="AG859" s="13"/>
      <c r="AH859" s="13"/>
      <c r="AI859" s="13"/>
      <c r="AJ859" s="13" t="s">
        <v>58</v>
      </c>
      <c r="AK859" s="13"/>
      <c r="AL859" s="13"/>
      <c r="AM859" s="13">
        <f>VALUE(Table1[[#This Row],[Planned Test Hours]])</f>
        <v>0</v>
      </c>
      <c r="AN859" s="13"/>
      <c r="AO859" s="13" t="s">
        <v>755</v>
      </c>
      <c r="AP859" s="13"/>
      <c r="AQ859" s="13"/>
      <c r="AR859" s="13"/>
      <c r="AS859" s="13"/>
      <c r="AT859" s="13"/>
      <c r="AU859" s="13"/>
      <c r="AV859" s="17"/>
    </row>
    <row r="860" spans="1:48" ht="14.4" x14ac:dyDescent="0.3">
      <c r="A860" s="8">
        <v>307</v>
      </c>
      <c r="B860" s="9">
        <v>44518.481249999997</v>
      </c>
      <c r="C860" s="9">
        <v>44518.481944444444</v>
      </c>
      <c r="D860" s="7" t="s">
        <v>418</v>
      </c>
      <c r="E860" s="7" t="s">
        <v>419</v>
      </c>
      <c r="F860" s="7" t="s">
        <v>895</v>
      </c>
      <c r="G860" s="10">
        <v>44518</v>
      </c>
      <c r="H860" s="7" t="s">
        <v>954</v>
      </c>
      <c r="I860" s="7">
        <v>52</v>
      </c>
      <c r="J860" s="7" t="s">
        <v>51</v>
      </c>
      <c r="K860" s="7" t="s">
        <v>688</v>
      </c>
      <c r="L860" s="7" t="s">
        <v>53</v>
      </c>
      <c r="M860" s="7">
        <v>1</v>
      </c>
      <c r="N860" s="7" t="s">
        <v>54</v>
      </c>
      <c r="O860" s="7"/>
      <c r="P860" s="7" t="s">
        <v>55</v>
      </c>
      <c r="Q860" s="7"/>
      <c r="R860" s="7" t="s">
        <v>55</v>
      </c>
      <c r="S860" s="7" t="s">
        <v>55</v>
      </c>
      <c r="T860" s="7" t="s">
        <v>55</v>
      </c>
      <c r="U860" s="7" t="s">
        <v>56</v>
      </c>
      <c r="V860" s="7"/>
      <c r="W860" s="7"/>
      <c r="X860" s="7"/>
      <c r="Y860" s="7">
        <v>0</v>
      </c>
      <c r="Z860" s="19" cm="1">
        <f t="array" ref="Z860">MAX(VALUE(Table1[[#This Row],[Enter measured harness resistance value (1st measurement)]:[Enter measured harness resistance value (3rd measurement)]]))</f>
        <v>0</v>
      </c>
      <c r="AA860" s="19" cm="1">
        <f t="array" ref="AA860">MIN(VALUE(Table1[[#This Row],[Enter measured harness resistance value (1st measurement)]:[Enter measured harness resistance value (3rd measurement)]]))</f>
        <v>0</v>
      </c>
      <c r="AB860" s="19">
        <f>IF(ISBLANK(Table1[[#This Row],[Enter measured harness resistance value (1st measurement)]]), 0, 1)</f>
        <v>0</v>
      </c>
      <c r="AC860" s="7">
        <v>0</v>
      </c>
      <c r="AD860" s="7"/>
      <c r="AE860" s="7" t="s">
        <v>57</v>
      </c>
      <c r="AF860" s="7"/>
      <c r="AG860" s="7"/>
      <c r="AH860" s="7"/>
      <c r="AI860" s="7"/>
      <c r="AJ860" s="7" t="s">
        <v>58</v>
      </c>
      <c r="AK860" s="7"/>
      <c r="AL860" s="7"/>
      <c r="AM860" s="7">
        <f>VALUE(Table1[[#This Row],[Planned Test Hours]])</f>
        <v>0</v>
      </c>
      <c r="AN860" s="7"/>
      <c r="AO860" s="7" t="s">
        <v>755</v>
      </c>
      <c r="AP860" s="7"/>
      <c r="AQ860" s="7"/>
      <c r="AR860" s="7"/>
      <c r="AS860" s="7"/>
      <c r="AT860" s="7"/>
      <c r="AU860" s="7"/>
      <c r="AV860" s="11"/>
    </row>
    <row r="861" spans="1:48" ht="14.4" x14ac:dyDescent="0.3">
      <c r="A861" s="12">
        <v>308</v>
      </c>
      <c r="B861" s="14">
        <v>44518.481944444444</v>
      </c>
      <c r="C861" s="14">
        <v>44518.482638888891</v>
      </c>
      <c r="D861" s="13" t="s">
        <v>418</v>
      </c>
      <c r="E861" s="13" t="s">
        <v>419</v>
      </c>
      <c r="F861" s="13" t="s">
        <v>895</v>
      </c>
      <c r="G861" s="15">
        <v>44518</v>
      </c>
      <c r="H861" s="13" t="s">
        <v>955</v>
      </c>
      <c r="I861" s="13">
        <v>51</v>
      </c>
      <c r="J861" s="13" t="s">
        <v>51</v>
      </c>
      <c r="K861" s="13" t="s">
        <v>688</v>
      </c>
      <c r="L861" s="13" t="s">
        <v>53</v>
      </c>
      <c r="M861" s="13">
        <v>1</v>
      </c>
      <c r="N861" s="13" t="s">
        <v>54</v>
      </c>
      <c r="O861" s="13"/>
      <c r="P861" s="13" t="s">
        <v>55</v>
      </c>
      <c r="Q861" s="13"/>
      <c r="R861" s="13" t="s">
        <v>55</v>
      </c>
      <c r="S861" s="13" t="s">
        <v>55</v>
      </c>
      <c r="T861" s="13" t="s">
        <v>55</v>
      </c>
      <c r="U861" s="13" t="s">
        <v>56</v>
      </c>
      <c r="V861" s="13"/>
      <c r="W861" s="13"/>
      <c r="X861" s="13"/>
      <c r="Y861" s="13">
        <v>0</v>
      </c>
      <c r="Z861" s="21" cm="1">
        <f t="array" ref="Z861">MAX(VALUE(Table1[[#This Row],[Enter measured harness resistance value (1st measurement)]:[Enter measured harness resistance value (3rd measurement)]]))</f>
        <v>0</v>
      </c>
      <c r="AA861" s="21" cm="1">
        <f t="array" ref="AA861">MIN(VALUE(Table1[[#This Row],[Enter measured harness resistance value (1st measurement)]:[Enter measured harness resistance value (3rd measurement)]]))</f>
        <v>0</v>
      </c>
      <c r="AB861" s="21">
        <f>IF(ISBLANK(Table1[[#This Row],[Enter measured harness resistance value (1st measurement)]]), 0, 1)</f>
        <v>0</v>
      </c>
      <c r="AC861" s="13">
        <v>0</v>
      </c>
      <c r="AD861" s="13"/>
      <c r="AE861" s="13" t="s">
        <v>57</v>
      </c>
      <c r="AF861" s="13"/>
      <c r="AG861" s="13"/>
      <c r="AH861" s="13"/>
      <c r="AI861" s="13"/>
      <c r="AJ861" s="13" t="s">
        <v>58</v>
      </c>
      <c r="AK861" s="13"/>
      <c r="AL861" s="13"/>
      <c r="AM861" s="13">
        <f>VALUE(Table1[[#This Row],[Planned Test Hours]])</f>
        <v>0</v>
      </c>
      <c r="AN861" s="13"/>
      <c r="AO861" s="13" t="s">
        <v>755</v>
      </c>
      <c r="AP861" s="13"/>
      <c r="AQ861" s="13"/>
      <c r="AR861" s="13"/>
      <c r="AS861" s="13"/>
      <c r="AT861" s="13"/>
      <c r="AU861" s="13"/>
      <c r="AV861" s="17"/>
    </row>
    <row r="862" spans="1:48" ht="14.4" x14ac:dyDescent="0.3">
      <c r="A862" s="8">
        <v>309</v>
      </c>
      <c r="B862" s="9">
        <v>44518.482638888891</v>
      </c>
      <c r="C862" s="9">
        <v>44518.48333333333</v>
      </c>
      <c r="D862" s="7" t="s">
        <v>418</v>
      </c>
      <c r="E862" s="7" t="s">
        <v>419</v>
      </c>
      <c r="F862" s="7" t="s">
        <v>895</v>
      </c>
      <c r="G862" s="10">
        <v>44518</v>
      </c>
      <c r="H862" s="7" t="s">
        <v>956</v>
      </c>
      <c r="I862" s="7">
        <v>97</v>
      </c>
      <c r="J862" s="7" t="s">
        <v>51</v>
      </c>
      <c r="K862" s="7" t="s">
        <v>688</v>
      </c>
      <c r="L862" s="7" t="s">
        <v>53</v>
      </c>
      <c r="M862" s="7">
        <v>1</v>
      </c>
      <c r="N862" s="7" t="s">
        <v>54</v>
      </c>
      <c r="O862" s="7"/>
      <c r="P862" s="7" t="s">
        <v>55</v>
      </c>
      <c r="Q862" s="7"/>
      <c r="R862" s="7" t="s">
        <v>55</v>
      </c>
      <c r="S862" s="7" t="s">
        <v>55</v>
      </c>
      <c r="T862" s="7" t="s">
        <v>55</v>
      </c>
      <c r="U862" s="7" t="s">
        <v>56</v>
      </c>
      <c r="V862" s="7"/>
      <c r="W862" s="7"/>
      <c r="X862" s="7"/>
      <c r="Y862" s="7">
        <v>0</v>
      </c>
      <c r="Z862" s="19" cm="1">
        <f t="array" ref="Z862">MAX(VALUE(Table1[[#This Row],[Enter measured harness resistance value (1st measurement)]:[Enter measured harness resistance value (3rd measurement)]]))</f>
        <v>0</v>
      </c>
      <c r="AA862" s="19" cm="1">
        <f t="array" ref="AA862">MIN(VALUE(Table1[[#This Row],[Enter measured harness resistance value (1st measurement)]:[Enter measured harness resistance value (3rd measurement)]]))</f>
        <v>0</v>
      </c>
      <c r="AB862" s="19">
        <f>IF(ISBLANK(Table1[[#This Row],[Enter measured harness resistance value (1st measurement)]]), 0, 1)</f>
        <v>0</v>
      </c>
      <c r="AC862" s="7">
        <v>0</v>
      </c>
      <c r="AD862" s="7"/>
      <c r="AE862" s="7" t="s">
        <v>57</v>
      </c>
      <c r="AF862" s="7"/>
      <c r="AG862" s="7"/>
      <c r="AH862" s="7"/>
      <c r="AI862" s="7"/>
      <c r="AJ862" s="7" t="s">
        <v>58</v>
      </c>
      <c r="AK862" s="7"/>
      <c r="AL862" s="7"/>
      <c r="AM862" s="7">
        <f>VALUE(Table1[[#This Row],[Planned Test Hours]])</f>
        <v>0</v>
      </c>
      <c r="AN862" s="7"/>
      <c r="AO862" s="7" t="s">
        <v>755</v>
      </c>
      <c r="AP862" s="7"/>
      <c r="AQ862" s="7"/>
      <c r="AR862" s="7"/>
      <c r="AS862" s="7"/>
      <c r="AT862" s="7"/>
      <c r="AU862" s="7"/>
      <c r="AV862" s="11"/>
    </row>
    <row r="863" spans="1:48" ht="14.4" x14ac:dyDescent="0.3">
      <c r="A863" s="12">
        <v>310</v>
      </c>
      <c r="B863" s="14">
        <v>44518.48333333333</v>
      </c>
      <c r="C863" s="14">
        <v>44518.484027777777</v>
      </c>
      <c r="D863" s="13" t="s">
        <v>418</v>
      </c>
      <c r="E863" s="13" t="s">
        <v>419</v>
      </c>
      <c r="F863" s="13" t="s">
        <v>895</v>
      </c>
      <c r="G863" s="15">
        <v>44518</v>
      </c>
      <c r="H863" s="13" t="s">
        <v>957</v>
      </c>
      <c r="I863" s="13">
        <v>53</v>
      </c>
      <c r="J863" s="13" t="s">
        <v>51</v>
      </c>
      <c r="K863" s="13" t="s">
        <v>688</v>
      </c>
      <c r="L863" s="13" t="s">
        <v>53</v>
      </c>
      <c r="M863" s="13">
        <v>1</v>
      </c>
      <c r="N863" s="13" t="s">
        <v>54</v>
      </c>
      <c r="O863" s="13"/>
      <c r="P863" s="13" t="s">
        <v>55</v>
      </c>
      <c r="Q863" s="13"/>
      <c r="R863" s="13" t="s">
        <v>55</v>
      </c>
      <c r="S863" s="13" t="s">
        <v>55</v>
      </c>
      <c r="T863" s="13" t="s">
        <v>55</v>
      </c>
      <c r="U863" s="13" t="s">
        <v>56</v>
      </c>
      <c r="V863" s="13"/>
      <c r="W863" s="13"/>
      <c r="X863" s="13"/>
      <c r="Y863" s="13">
        <v>0</v>
      </c>
      <c r="Z863" s="21" cm="1">
        <f t="array" ref="Z863">MAX(VALUE(Table1[[#This Row],[Enter measured harness resistance value (1st measurement)]:[Enter measured harness resistance value (3rd measurement)]]))</f>
        <v>0</v>
      </c>
      <c r="AA863" s="21" cm="1">
        <f t="array" ref="AA863">MIN(VALUE(Table1[[#This Row],[Enter measured harness resistance value (1st measurement)]:[Enter measured harness resistance value (3rd measurement)]]))</f>
        <v>0</v>
      </c>
      <c r="AB863" s="21">
        <f>IF(ISBLANK(Table1[[#This Row],[Enter measured harness resistance value (1st measurement)]]), 0, 1)</f>
        <v>0</v>
      </c>
      <c r="AC863" s="13">
        <v>0</v>
      </c>
      <c r="AD863" s="13"/>
      <c r="AE863" s="13" t="s">
        <v>57</v>
      </c>
      <c r="AF863" s="13"/>
      <c r="AG863" s="13"/>
      <c r="AH863" s="13"/>
      <c r="AI863" s="13"/>
      <c r="AJ863" s="13" t="s">
        <v>58</v>
      </c>
      <c r="AK863" s="13"/>
      <c r="AL863" s="13"/>
      <c r="AM863" s="13">
        <f>VALUE(Table1[[#This Row],[Planned Test Hours]])</f>
        <v>0</v>
      </c>
      <c r="AN863" s="13"/>
      <c r="AO863" s="13" t="s">
        <v>755</v>
      </c>
      <c r="AP863" s="13"/>
      <c r="AQ863" s="13"/>
      <c r="AR863" s="13"/>
      <c r="AS863" s="13"/>
      <c r="AT863" s="13"/>
      <c r="AU863" s="13"/>
      <c r="AV863" s="17"/>
    </row>
    <row r="864" spans="1:48" ht="14.4" x14ac:dyDescent="0.3">
      <c r="A864" s="8">
        <v>311</v>
      </c>
      <c r="B864" s="9">
        <v>44518.484722222223</v>
      </c>
      <c r="C864" s="9">
        <v>44518.484722222223</v>
      </c>
      <c r="D864" s="7" t="s">
        <v>418</v>
      </c>
      <c r="E864" s="7" t="s">
        <v>419</v>
      </c>
      <c r="F864" s="7" t="s">
        <v>895</v>
      </c>
      <c r="G864" s="10">
        <v>44518</v>
      </c>
      <c r="H864" s="7" t="s">
        <v>958</v>
      </c>
      <c r="I864" s="7">
        <v>55</v>
      </c>
      <c r="J864" s="7" t="s">
        <v>51</v>
      </c>
      <c r="K864" s="7" t="s">
        <v>688</v>
      </c>
      <c r="L864" s="7" t="s">
        <v>53</v>
      </c>
      <c r="M864" s="7">
        <v>1</v>
      </c>
      <c r="N864" s="7" t="s">
        <v>54</v>
      </c>
      <c r="O864" s="7"/>
      <c r="P864" s="7" t="s">
        <v>55</v>
      </c>
      <c r="Q864" s="7"/>
      <c r="R864" s="7" t="s">
        <v>55</v>
      </c>
      <c r="S864" s="7" t="s">
        <v>55</v>
      </c>
      <c r="T864" s="7" t="s">
        <v>55</v>
      </c>
      <c r="U864" s="7" t="s">
        <v>56</v>
      </c>
      <c r="V864" s="7"/>
      <c r="W864" s="7"/>
      <c r="X864" s="7"/>
      <c r="Y864" s="7">
        <v>0</v>
      </c>
      <c r="Z864" s="19" cm="1">
        <f t="array" ref="Z864">MAX(VALUE(Table1[[#This Row],[Enter measured harness resistance value (1st measurement)]:[Enter measured harness resistance value (3rd measurement)]]))</f>
        <v>0</v>
      </c>
      <c r="AA864" s="19" cm="1">
        <f t="array" ref="AA864">MIN(VALUE(Table1[[#This Row],[Enter measured harness resistance value (1st measurement)]:[Enter measured harness resistance value (3rd measurement)]]))</f>
        <v>0</v>
      </c>
      <c r="AB864" s="19">
        <f>IF(ISBLANK(Table1[[#This Row],[Enter measured harness resistance value (1st measurement)]]), 0, 1)</f>
        <v>0</v>
      </c>
      <c r="AC864" s="7">
        <v>0</v>
      </c>
      <c r="AD864" s="7"/>
      <c r="AE864" s="7" t="s">
        <v>57</v>
      </c>
      <c r="AF864" s="7"/>
      <c r="AG864" s="7"/>
      <c r="AH864" s="7"/>
      <c r="AI864" s="7"/>
      <c r="AJ864" s="7" t="s">
        <v>58</v>
      </c>
      <c r="AK864" s="7"/>
      <c r="AL864" s="7"/>
      <c r="AM864" s="7">
        <f>VALUE(Table1[[#This Row],[Planned Test Hours]])</f>
        <v>0</v>
      </c>
      <c r="AN864" s="7"/>
      <c r="AO864" s="7" t="s">
        <v>755</v>
      </c>
      <c r="AP864" s="7"/>
      <c r="AQ864" s="7"/>
      <c r="AR864" s="7"/>
      <c r="AS864" s="7"/>
      <c r="AT864" s="7"/>
      <c r="AU864" s="7"/>
      <c r="AV864" s="11"/>
    </row>
    <row r="865" spans="1:48" ht="14.4" x14ac:dyDescent="0.3">
      <c r="A865" s="12">
        <v>312</v>
      </c>
      <c r="B865" s="14">
        <v>44518.48541666667</v>
      </c>
      <c r="C865" s="14">
        <v>44518.486111111109</v>
      </c>
      <c r="D865" s="13" t="s">
        <v>418</v>
      </c>
      <c r="E865" s="13" t="s">
        <v>419</v>
      </c>
      <c r="F865" s="13" t="s">
        <v>895</v>
      </c>
      <c r="G865" s="15">
        <v>44518</v>
      </c>
      <c r="H865" s="13" t="s">
        <v>959</v>
      </c>
      <c r="I865" s="13">
        <v>93</v>
      </c>
      <c r="J865" s="13" t="s">
        <v>51</v>
      </c>
      <c r="K865" s="13" t="s">
        <v>688</v>
      </c>
      <c r="L865" s="13" t="s">
        <v>53</v>
      </c>
      <c r="M865" s="13">
        <v>1</v>
      </c>
      <c r="N865" s="13" t="s">
        <v>54</v>
      </c>
      <c r="O865" s="13"/>
      <c r="P865" s="13" t="s">
        <v>55</v>
      </c>
      <c r="Q865" s="13"/>
      <c r="R865" s="13" t="s">
        <v>55</v>
      </c>
      <c r="S865" s="13" t="s">
        <v>55</v>
      </c>
      <c r="T865" s="13" t="s">
        <v>55</v>
      </c>
      <c r="U865" s="13" t="s">
        <v>56</v>
      </c>
      <c r="V865" s="13"/>
      <c r="W865" s="13"/>
      <c r="X865" s="13"/>
      <c r="Y865" s="13">
        <v>0</v>
      </c>
      <c r="Z865" s="21" cm="1">
        <f t="array" ref="Z865">MAX(VALUE(Table1[[#This Row],[Enter measured harness resistance value (1st measurement)]:[Enter measured harness resistance value (3rd measurement)]]))</f>
        <v>0</v>
      </c>
      <c r="AA865" s="21" cm="1">
        <f t="array" ref="AA865">MIN(VALUE(Table1[[#This Row],[Enter measured harness resistance value (1st measurement)]:[Enter measured harness resistance value (3rd measurement)]]))</f>
        <v>0</v>
      </c>
      <c r="AB865" s="21">
        <f>IF(ISBLANK(Table1[[#This Row],[Enter measured harness resistance value (1st measurement)]]), 0, 1)</f>
        <v>0</v>
      </c>
      <c r="AC865" s="13">
        <v>0</v>
      </c>
      <c r="AD865" s="13"/>
      <c r="AE865" s="13" t="s">
        <v>57</v>
      </c>
      <c r="AF865" s="13"/>
      <c r="AG865" s="13"/>
      <c r="AH865" s="13"/>
      <c r="AI865" s="13"/>
      <c r="AJ865" s="13" t="s">
        <v>58</v>
      </c>
      <c r="AK865" s="13"/>
      <c r="AL865" s="13"/>
      <c r="AM865" s="13">
        <f>VALUE(Table1[[#This Row],[Planned Test Hours]])</f>
        <v>0</v>
      </c>
      <c r="AN865" s="13"/>
      <c r="AO865" s="13" t="s">
        <v>755</v>
      </c>
      <c r="AP865" s="13"/>
      <c r="AQ865" s="13"/>
      <c r="AR865" s="13"/>
      <c r="AS865" s="13"/>
      <c r="AT865" s="13"/>
      <c r="AU865" s="13"/>
      <c r="AV865" s="17"/>
    </row>
    <row r="866" spans="1:48" ht="14.4" x14ac:dyDescent="0.3">
      <c r="A866" s="8">
        <v>313</v>
      </c>
      <c r="B866" s="9">
        <v>44518.486111111109</v>
      </c>
      <c r="C866" s="9">
        <v>44518.486111111109</v>
      </c>
      <c r="D866" s="7" t="s">
        <v>418</v>
      </c>
      <c r="E866" s="7" t="s">
        <v>419</v>
      </c>
      <c r="F866" s="7" t="s">
        <v>895</v>
      </c>
      <c r="G866" s="10">
        <v>44518</v>
      </c>
      <c r="H866" s="7" t="s">
        <v>960</v>
      </c>
      <c r="I866" s="7">
        <v>66</v>
      </c>
      <c r="J866" s="7" t="s">
        <v>51</v>
      </c>
      <c r="K866" s="7" t="s">
        <v>688</v>
      </c>
      <c r="L866" s="7" t="s">
        <v>53</v>
      </c>
      <c r="M866" s="7">
        <v>1</v>
      </c>
      <c r="N866" s="7" t="s">
        <v>54</v>
      </c>
      <c r="O866" s="7"/>
      <c r="P866" s="7" t="s">
        <v>55</v>
      </c>
      <c r="Q866" s="7"/>
      <c r="R866" s="7" t="s">
        <v>55</v>
      </c>
      <c r="S866" s="7" t="s">
        <v>55</v>
      </c>
      <c r="T866" s="7" t="s">
        <v>55</v>
      </c>
      <c r="U866" s="7" t="s">
        <v>56</v>
      </c>
      <c r="V866" s="7"/>
      <c r="W866" s="7"/>
      <c r="X866" s="7"/>
      <c r="Y866" s="7">
        <v>0</v>
      </c>
      <c r="Z866" s="19" cm="1">
        <f t="array" ref="Z866">MAX(VALUE(Table1[[#This Row],[Enter measured harness resistance value (1st measurement)]:[Enter measured harness resistance value (3rd measurement)]]))</f>
        <v>0</v>
      </c>
      <c r="AA866" s="19" cm="1">
        <f t="array" ref="AA866">MIN(VALUE(Table1[[#This Row],[Enter measured harness resistance value (1st measurement)]:[Enter measured harness resistance value (3rd measurement)]]))</f>
        <v>0</v>
      </c>
      <c r="AB866" s="19">
        <f>IF(ISBLANK(Table1[[#This Row],[Enter measured harness resistance value (1st measurement)]]), 0, 1)</f>
        <v>0</v>
      </c>
      <c r="AC866" s="7">
        <v>0</v>
      </c>
      <c r="AD866" s="7"/>
      <c r="AE866" s="7" t="s">
        <v>57</v>
      </c>
      <c r="AF866" s="7"/>
      <c r="AG866" s="7"/>
      <c r="AH866" s="7"/>
      <c r="AI866" s="7"/>
      <c r="AJ866" s="7" t="s">
        <v>58</v>
      </c>
      <c r="AK866" s="7"/>
      <c r="AL866" s="7"/>
      <c r="AM866" s="7">
        <f>VALUE(Table1[[#This Row],[Planned Test Hours]])</f>
        <v>0</v>
      </c>
      <c r="AN866" s="7"/>
      <c r="AO866" s="7" t="s">
        <v>755</v>
      </c>
      <c r="AP866" s="7"/>
      <c r="AQ866" s="7"/>
      <c r="AR866" s="7"/>
      <c r="AS866" s="7"/>
      <c r="AT866" s="7"/>
      <c r="AU866" s="7"/>
      <c r="AV866" s="11"/>
    </row>
    <row r="867" spans="1:48" ht="14.4" x14ac:dyDescent="0.3">
      <c r="A867" s="12">
        <v>314</v>
      </c>
      <c r="B867" s="14">
        <v>44518.486111111109</v>
      </c>
      <c r="C867" s="14">
        <v>44518.487500000003</v>
      </c>
      <c r="D867" s="13" t="s">
        <v>418</v>
      </c>
      <c r="E867" s="13" t="s">
        <v>419</v>
      </c>
      <c r="F867" s="13" t="s">
        <v>895</v>
      </c>
      <c r="G867" s="15">
        <v>44518</v>
      </c>
      <c r="H867" s="13" t="s">
        <v>961</v>
      </c>
      <c r="I867" s="13">
        <v>80</v>
      </c>
      <c r="J867" s="13" t="s">
        <v>51</v>
      </c>
      <c r="K867" s="13" t="s">
        <v>688</v>
      </c>
      <c r="L867" s="13" t="s">
        <v>53</v>
      </c>
      <c r="M867" s="13">
        <v>1</v>
      </c>
      <c r="N867" s="13" t="s">
        <v>54</v>
      </c>
      <c r="O867" s="13"/>
      <c r="P867" s="13" t="s">
        <v>55</v>
      </c>
      <c r="Q867" s="13"/>
      <c r="R867" s="13" t="s">
        <v>55</v>
      </c>
      <c r="S867" s="13" t="s">
        <v>55</v>
      </c>
      <c r="T867" s="13" t="s">
        <v>55</v>
      </c>
      <c r="U867" s="13" t="s">
        <v>56</v>
      </c>
      <c r="V867" s="13"/>
      <c r="W867" s="13"/>
      <c r="X867" s="13"/>
      <c r="Y867" s="13">
        <v>0</v>
      </c>
      <c r="Z867" s="21" cm="1">
        <f t="array" ref="Z867">MAX(VALUE(Table1[[#This Row],[Enter measured harness resistance value (1st measurement)]:[Enter measured harness resistance value (3rd measurement)]]))</f>
        <v>0</v>
      </c>
      <c r="AA867" s="21" cm="1">
        <f t="array" ref="AA867">MIN(VALUE(Table1[[#This Row],[Enter measured harness resistance value (1st measurement)]:[Enter measured harness resistance value (3rd measurement)]]))</f>
        <v>0</v>
      </c>
      <c r="AB867" s="21">
        <f>IF(ISBLANK(Table1[[#This Row],[Enter measured harness resistance value (1st measurement)]]), 0, 1)</f>
        <v>0</v>
      </c>
      <c r="AC867" s="13">
        <v>0</v>
      </c>
      <c r="AD867" s="13"/>
      <c r="AE867" s="13" t="s">
        <v>57</v>
      </c>
      <c r="AF867" s="13"/>
      <c r="AG867" s="13"/>
      <c r="AH867" s="13"/>
      <c r="AI867" s="13"/>
      <c r="AJ867" s="13" t="s">
        <v>58</v>
      </c>
      <c r="AK867" s="13"/>
      <c r="AL867" s="13"/>
      <c r="AM867" s="13">
        <f>VALUE(Table1[[#This Row],[Planned Test Hours]])</f>
        <v>0</v>
      </c>
      <c r="AN867" s="13"/>
      <c r="AO867" s="13" t="s">
        <v>755</v>
      </c>
      <c r="AP867" s="13"/>
      <c r="AQ867" s="13"/>
      <c r="AR867" s="13"/>
      <c r="AS867" s="13"/>
      <c r="AT867" s="13"/>
      <c r="AU867" s="13"/>
      <c r="AV867" s="17"/>
    </row>
    <row r="868" spans="1:48" ht="14.4" x14ac:dyDescent="0.3">
      <c r="A868" s="8">
        <v>315</v>
      </c>
      <c r="B868" s="9">
        <v>44518.487500000003</v>
      </c>
      <c r="C868" s="9">
        <v>44518.488194444442</v>
      </c>
      <c r="D868" s="7" t="s">
        <v>418</v>
      </c>
      <c r="E868" s="7" t="s">
        <v>419</v>
      </c>
      <c r="F868" s="7" t="s">
        <v>895</v>
      </c>
      <c r="G868" s="10">
        <v>44518</v>
      </c>
      <c r="H868" s="7" t="s">
        <v>962</v>
      </c>
      <c r="I868" s="7">
        <v>75</v>
      </c>
      <c r="J868" s="7" t="s">
        <v>51</v>
      </c>
      <c r="K868" s="7" t="s">
        <v>688</v>
      </c>
      <c r="L868" s="7" t="s">
        <v>53</v>
      </c>
      <c r="M868" s="7">
        <v>1</v>
      </c>
      <c r="N868" s="7" t="s">
        <v>54</v>
      </c>
      <c r="O868" s="7"/>
      <c r="P868" s="7" t="s">
        <v>55</v>
      </c>
      <c r="Q868" s="7"/>
      <c r="R868" s="7" t="s">
        <v>55</v>
      </c>
      <c r="S868" s="7" t="s">
        <v>55</v>
      </c>
      <c r="T868" s="7" t="s">
        <v>55</v>
      </c>
      <c r="U868" s="7" t="s">
        <v>56</v>
      </c>
      <c r="V868" s="7"/>
      <c r="W868" s="7"/>
      <c r="X868" s="7"/>
      <c r="Y868" s="7">
        <v>0</v>
      </c>
      <c r="Z868" s="19" cm="1">
        <f t="array" ref="Z868">MAX(VALUE(Table1[[#This Row],[Enter measured harness resistance value (1st measurement)]:[Enter measured harness resistance value (3rd measurement)]]))</f>
        <v>0</v>
      </c>
      <c r="AA868" s="19" cm="1">
        <f t="array" ref="AA868">MIN(VALUE(Table1[[#This Row],[Enter measured harness resistance value (1st measurement)]:[Enter measured harness resistance value (3rd measurement)]]))</f>
        <v>0</v>
      </c>
      <c r="AB868" s="19">
        <f>IF(ISBLANK(Table1[[#This Row],[Enter measured harness resistance value (1st measurement)]]), 0, 1)</f>
        <v>0</v>
      </c>
      <c r="AC868" s="7">
        <v>0</v>
      </c>
      <c r="AD868" s="7"/>
      <c r="AE868" s="7" t="s">
        <v>57</v>
      </c>
      <c r="AF868" s="7"/>
      <c r="AG868" s="7"/>
      <c r="AH868" s="7"/>
      <c r="AI868" s="7"/>
      <c r="AJ868" s="7" t="s">
        <v>58</v>
      </c>
      <c r="AK868" s="7"/>
      <c r="AL868" s="7"/>
      <c r="AM868" s="7">
        <f>VALUE(Table1[[#This Row],[Planned Test Hours]])</f>
        <v>0</v>
      </c>
      <c r="AN868" s="7"/>
      <c r="AO868" s="7" t="s">
        <v>755</v>
      </c>
      <c r="AP868" s="7"/>
      <c r="AQ868" s="7"/>
      <c r="AR868" s="7"/>
      <c r="AS868" s="7"/>
      <c r="AT868" s="7"/>
      <c r="AU868" s="7"/>
      <c r="AV868" s="11"/>
    </row>
    <row r="869" spans="1:48" ht="14.4" x14ac:dyDescent="0.3">
      <c r="A869" s="12">
        <v>316</v>
      </c>
      <c r="B869" s="14">
        <v>44518.488194444442</v>
      </c>
      <c r="C869" s="14">
        <v>44518.488888888889</v>
      </c>
      <c r="D869" s="13" t="s">
        <v>418</v>
      </c>
      <c r="E869" s="13" t="s">
        <v>419</v>
      </c>
      <c r="F869" s="13" t="s">
        <v>895</v>
      </c>
      <c r="G869" s="15">
        <v>44518</v>
      </c>
      <c r="H869" s="13" t="s">
        <v>963</v>
      </c>
      <c r="I869" s="13">
        <v>59</v>
      </c>
      <c r="J869" s="13" t="s">
        <v>51</v>
      </c>
      <c r="K869" s="13" t="s">
        <v>688</v>
      </c>
      <c r="L869" s="13" t="s">
        <v>53</v>
      </c>
      <c r="M869" s="13">
        <v>1</v>
      </c>
      <c r="N869" s="13" t="s">
        <v>54</v>
      </c>
      <c r="O869" s="13"/>
      <c r="P869" s="13" t="s">
        <v>55</v>
      </c>
      <c r="Q869" s="13"/>
      <c r="R869" s="13" t="s">
        <v>55</v>
      </c>
      <c r="S869" s="13" t="s">
        <v>55</v>
      </c>
      <c r="T869" s="13" t="s">
        <v>55</v>
      </c>
      <c r="U869" s="13" t="s">
        <v>56</v>
      </c>
      <c r="V869" s="13"/>
      <c r="W869" s="13"/>
      <c r="X869" s="13"/>
      <c r="Y869" s="13">
        <v>0</v>
      </c>
      <c r="Z869" s="21" cm="1">
        <f t="array" ref="Z869">MAX(VALUE(Table1[[#This Row],[Enter measured harness resistance value (1st measurement)]:[Enter measured harness resistance value (3rd measurement)]]))</f>
        <v>0</v>
      </c>
      <c r="AA869" s="21" cm="1">
        <f t="array" ref="AA869">MIN(VALUE(Table1[[#This Row],[Enter measured harness resistance value (1st measurement)]:[Enter measured harness resistance value (3rd measurement)]]))</f>
        <v>0</v>
      </c>
      <c r="AB869" s="21">
        <f>IF(ISBLANK(Table1[[#This Row],[Enter measured harness resistance value (1st measurement)]]), 0, 1)</f>
        <v>0</v>
      </c>
      <c r="AC869" s="13">
        <v>0</v>
      </c>
      <c r="AD869" s="13"/>
      <c r="AE869" s="13" t="s">
        <v>57</v>
      </c>
      <c r="AF869" s="13"/>
      <c r="AG869" s="13"/>
      <c r="AH869" s="13"/>
      <c r="AI869" s="13"/>
      <c r="AJ869" s="13" t="s">
        <v>58</v>
      </c>
      <c r="AK869" s="13"/>
      <c r="AL869" s="13"/>
      <c r="AM869" s="13">
        <f>VALUE(Table1[[#This Row],[Planned Test Hours]])</f>
        <v>0</v>
      </c>
      <c r="AN869" s="13"/>
      <c r="AO869" s="13" t="s">
        <v>755</v>
      </c>
      <c r="AP869" s="13"/>
      <c r="AQ869" s="13"/>
      <c r="AR869" s="13"/>
      <c r="AS869" s="13"/>
      <c r="AT869" s="13"/>
      <c r="AU869" s="13"/>
      <c r="AV869" s="17"/>
    </row>
    <row r="870" spans="1:48" ht="14.4" x14ac:dyDescent="0.3">
      <c r="A870" s="8">
        <v>317</v>
      </c>
      <c r="B870" s="9">
        <v>44518.488888888889</v>
      </c>
      <c r="C870" s="9">
        <v>44518.489583333336</v>
      </c>
      <c r="D870" s="7" t="s">
        <v>418</v>
      </c>
      <c r="E870" s="7" t="s">
        <v>419</v>
      </c>
      <c r="F870" s="7" t="s">
        <v>895</v>
      </c>
      <c r="G870" s="10">
        <v>44518</v>
      </c>
      <c r="H870" s="7" t="s">
        <v>964</v>
      </c>
      <c r="I870" s="7">
        <v>68</v>
      </c>
      <c r="J870" s="7" t="s">
        <v>51</v>
      </c>
      <c r="K870" s="7" t="s">
        <v>688</v>
      </c>
      <c r="L870" s="7" t="s">
        <v>53</v>
      </c>
      <c r="M870" s="7">
        <v>1</v>
      </c>
      <c r="N870" s="7" t="s">
        <v>54</v>
      </c>
      <c r="O870" s="7"/>
      <c r="P870" s="7" t="s">
        <v>55</v>
      </c>
      <c r="Q870" s="7"/>
      <c r="R870" s="7" t="s">
        <v>55</v>
      </c>
      <c r="S870" s="7" t="s">
        <v>55</v>
      </c>
      <c r="T870" s="7" t="s">
        <v>55</v>
      </c>
      <c r="U870" s="7" t="s">
        <v>56</v>
      </c>
      <c r="V870" s="7"/>
      <c r="W870" s="7"/>
      <c r="X870" s="7"/>
      <c r="Y870" s="7">
        <v>0</v>
      </c>
      <c r="Z870" s="19" cm="1">
        <f t="array" ref="Z870">MAX(VALUE(Table1[[#This Row],[Enter measured harness resistance value (1st measurement)]:[Enter measured harness resistance value (3rd measurement)]]))</f>
        <v>0</v>
      </c>
      <c r="AA870" s="19" cm="1">
        <f t="array" ref="AA870">MIN(VALUE(Table1[[#This Row],[Enter measured harness resistance value (1st measurement)]:[Enter measured harness resistance value (3rd measurement)]]))</f>
        <v>0</v>
      </c>
      <c r="AB870" s="19">
        <f>IF(ISBLANK(Table1[[#This Row],[Enter measured harness resistance value (1st measurement)]]), 0, 1)</f>
        <v>0</v>
      </c>
      <c r="AC870" s="7">
        <v>0</v>
      </c>
      <c r="AD870" s="7"/>
      <c r="AE870" s="7" t="s">
        <v>57</v>
      </c>
      <c r="AF870" s="7"/>
      <c r="AG870" s="7"/>
      <c r="AH870" s="7"/>
      <c r="AI870" s="7"/>
      <c r="AJ870" s="7" t="s">
        <v>58</v>
      </c>
      <c r="AK870" s="7"/>
      <c r="AL870" s="7"/>
      <c r="AM870" s="7">
        <f>VALUE(Table1[[#This Row],[Planned Test Hours]])</f>
        <v>0</v>
      </c>
      <c r="AN870" s="7"/>
      <c r="AO870" s="7" t="s">
        <v>755</v>
      </c>
      <c r="AP870" s="7"/>
      <c r="AQ870" s="7"/>
      <c r="AR870" s="7"/>
      <c r="AS870" s="7"/>
      <c r="AT870" s="7"/>
      <c r="AU870" s="7"/>
      <c r="AV870" s="11"/>
    </row>
    <row r="871" spans="1:48" ht="14.4" x14ac:dyDescent="0.3">
      <c r="A871" s="12">
        <v>318</v>
      </c>
      <c r="B871" s="14">
        <v>44518.489583333336</v>
      </c>
      <c r="C871" s="14">
        <v>44518.490277777775</v>
      </c>
      <c r="D871" s="13" t="s">
        <v>418</v>
      </c>
      <c r="E871" s="13" t="s">
        <v>419</v>
      </c>
      <c r="F871" s="13" t="s">
        <v>895</v>
      </c>
      <c r="G871" s="15">
        <v>44518</v>
      </c>
      <c r="H871" s="13" t="s">
        <v>965</v>
      </c>
      <c r="I871" s="13">
        <v>70</v>
      </c>
      <c r="J871" s="13" t="s">
        <v>51</v>
      </c>
      <c r="K871" s="13" t="s">
        <v>688</v>
      </c>
      <c r="L871" s="13" t="s">
        <v>53</v>
      </c>
      <c r="M871" s="13">
        <v>1</v>
      </c>
      <c r="N871" s="13" t="s">
        <v>54</v>
      </c>
      <c r="O871" s="13"/>
      <c r="P871" s="13" t="s">
        <v>55</v>
      </c>
      <c r="Q871" s="13"/>
      <c r="R871" s="13" t="s">
        <v>55</v>
      </c>
      <c r="S871" s="13" t="s">
        <v>55</v>
      </c>
      <c r="T871" s="13" t="s">
        <v>55</v>
      </c>
      <c r="U871" s="13" t="s">
        <v>56</v>
      </c>
      <c r="V871" s="13"/>
      <c r="W871" s="13"/>
      <c r="X871" s="13"/>
      <c r="Y871" s="13">
        <v>0</v>
      </c>
      <c r="Z871" s="21" cm="1">
        <f t="array" ref="Z871">MAX(VALUE(Table1[[#This Row],[Enter measured harness resistance value (1st measurement)]:[Enter measured harness resistance value (3rd measurement)]]))</f>
        <v>0</v>
      </c>
      <c r="AA871" s="21" cm="1">
        <f t="array" ref="AA871">MIN(VALUE(Table1[[#This Row],[Enter measured harness resistance value (1st measurement)]:[Enter measured harness resistance value (3rd measurement)]]))</f>
        <v>0</v>
      </c>
      <c r="AB871" s="21">
        <f>IF(ISBLANK(Table1[[#This Row],[Enter measured harness resistance value (1st measurement)]]), 0, 1)</f>
        <v>0</v>
      </c>
      <c r="AC871" s="13">
        <v>0</v>
      </c>
      <c r="AD871" s="13"/>
      <c r="AE871" s="13" t="s">
        <v>57</v>
      </c>
      <c r="AF871" s="13"/>
      <c r="AG871" s="13"/>
      <c r="AH871" s="13"/>
      <c r="AI871" s="13"/>
      <c r="AJ871" s="13" t="s">
        <v>58</v>
      </c>
      <c r="AK871" s="13"/>
      <c r="AL871" s="13"/>
      <c r="AM871" s="13">
        <f>VALUE(Table1[[#This Row],[Planned Test Hours]])</f>
        <v>0</v>
      </c>
      <c r="AN871" s="13"/>
      <c r="AO871" s="13" t="s">
        <v>755</v>
      </c>
      <c r="AP871" s="13"/>
      <c r="AQ871" s="13"/>
      <c r="AR871" s="13"/>
      <c r="AS871" s="13"/>
      <c r="AT871" s="13"/>
      <c r="AU871" s="13"/>
      <c r="AV871" s="17"/>
    </row>
    <row r="872" spans="1:48" ht="14.4" x14ac:dyDescent="0.3">
      <c r="A872" s="8">
        <v>319</v>
      </c>
      <c r="B872" s="9">
        <v>44518.490277777775</v>
      </c>
      <c r="C872" s="9">
        <v>44518.490972222222</v>
      </c>
      <c r="D872" s="7" t="s">
        <v>418</v>
      </c>
      <c r="E872" s="7" t="s">
        <v>419</v>
      </c>
      <c r="F872" s="7" t="s">
        <v>895</v>
      </c>
      <c r="G872" s="10">
        <v>44518</v>
      </c>
      <c r="H872" s="7" t="s">
        <v>966</v>
      </c>
      <c r="I872" s="7">
        <v>50</v>
      </c>
      <c r="J872" s="7" t="s">
        <v>51</v>
      </c>
      <c r="K872" s="7" t="s">
        <v>688</v>
      </c>
      <c r="L872" s="7" t="s">
        <v>53</v>
      </c>
      <c r="M872" s="7">
        <v>1</v>
      </c>
      <c r="N872" s="7" t="s">
        <v>54</v>
      </c>
      <c r="O872" s="7"/>
      <c r="P872" s="7" t="s">
        <v>55</v>
      </c>
      <c r="Q872" s="7"/>
      <c r="R872" s="7" t="s">
        <v>55</v>
      </c>
      <c r="S872" s="7" t="s">
        <v>55</v>
      </c>
      <c r="T872" s="7" t="s">
        <v>55</v>
      </c>
      <c r="U872" s="7" t="s">
        <v>56</v>
      </c>
      <c r="V872" s="7"/>
      <c r="W872" s="7"/>
      <c r="X872" s="7"/>
      <c r="Y872" s="7">
        <v>0</v>
      </c>
      <c r="Z872" s="19" cm="1">
        <f t="array" ref="Z872">MAX(VALUE(Table1[[#This Row],[Enter measured harness resistance value (1st measurement)]:[Enter measured harness resistance value (3rd measurement)]]))</f>
        <v>0</v>
      </c>
      <c r="AA872" s="19" cm="1">
        <f t="array" ref="AA872">MIN(VALUE(Table1[[#This Row],[Enter measured harness resistance value (1st measurement)]:[Enter measured harness resistance value (3rd measurement)]]))</f>
        <v>0</v>
      </c>
      <c r="AB872" s="19">
        <f>IF(ISBLANK(Table1[[#This Row],[Enter measured harness resistance value (1st measurement)]]), 0, 1)</f>
        <v>0</v>
      </c>
      <c r="AC872" s="7">
        <v>0</v>
      </c>
      <c r="AD872" s="7"/>
      <c r="AE872" s="7" t="s">
        <v>57</v>
      </c>
      <c r="AF872" s="7"/>
      <c r="AG872" s="7"/>
      <c r="AH872" s="7"/>
      <c r="AI872" s="7"/>
      <c r="AJ872" s="7" t="s">
        <v>58</v>
      </c>
      <c r="AK872" s="7"/>
      <c r="AL872" s="7"/>
      <c r="AM872" s="7">
        <f>VALUE(Table1[[#This Row],[Planned Test Hours]])</f>
        <v>0</v>
      </c>
      <c r="AN872" s="7"/>
      <c r="AO872" s="7" t="s">
        <v>755</v>
      </c>
      <c r="AP872" s="7"/>
      <c r="AQ872" s="7"/>
      <c r="AR872" s="7"/>
      <c r="AS872" s="7"/>
      <c r="AT872" s="7"/>
      <c r="AU872" s="7"/>
      <c r="AV872" s="11"/>
    </row>
    <row r="873" spans="1:48" ht="14.4" x14ac:dyDescent="0.3">
      <c r="A873" s="12">
        <v>320</v>
      </c>
      <c r="B873" s="14">
        <v>44518.490972222222</v>
      </c>
      <c r="C873" s="14">
        <v>44518.491666666669</v>
      </c>
      <c r="D873" s="13" t="s">
        <v>418</v>
      </c>
      <c r="E873" s="13" t="s">
        <v>419</v>
      </c>
      <c r="F873" s="13" t="s">
        <v>895</v>
      </c>
      <c r="G873" s="15">
        <v>44518</v>
      </c>
      <c r="H873" s="13" t="s">
        <v>967</v>
      </c>
      <c r="I873" s="13">
        <v>87</v>
      </c>
      <c r="J873" s="13" t="s">
        <v>51</v>
      </c>
      <c r="K873" s="13" t="s">
        <v>688</v>
      </c>
      <c r="L873" s="13" t="s">
        <v>53</v>
      </c>
      <c r="M873" s="13">
        <v>1</v>
      </c>
      <c r="N873" s="13" t="s">
        <v>54</v>
      </c>
      <c r="O873" s="13"/>
      <c r="P873" s="13" t="s">
        <v>55</v>
      </c>
      <c r="Q873" s="13"/>
      <c r="R873" s="13" t="s">
        <v>55</v>
      </c>
      <c r="S873" s="13" t="s">
        <v>55</v>
      </c>
      <c r="T873" s="13" t="s">
        <v>55</v>
      </c>
      <c r="U873" s="13" t="s">
        <v>56</v>
      </c>
      <c r="V873" s="13"/>
      <c r="W873" s="13"/>
      <c r="X873" s="13"/>
      <c r="Y873" s="13">
        <v>0</v>
      </c>
      <c r="Z873" s="21" cm="1">
        <f t="array" ref="Z873">MAX(VALUE(Table1[[#This Row],[Enter measured harness resistance value (1st measurement)]:[Enter measured harness resistance value (3rd measurement)]]))</f>
        <v>0</v>
      </c>
      <c r="AA873" s="21" cm="1">
        <f t="array" ref="AA873">MIN(VALUE(Table1[[#This Row],[Enter measured harness resistance value (1st measurement)]:[Enter measured harness resistance value (3rd measurement)]]))</f>
        <v>0</v>
      </c>
      <c r="AB873" s="21">
        <f>IF(ISBLANK(Table1[[#This Row],[Enter measured harness resistance value (1st measurement)]]), 0, 1)</f>
        <v>0</v>
      </c>
      <c r="AC873" s="13">
        <v>0</v>
      </c>
      <c r="AD873" s="13"/>
      <c r="AE873" s="13" t="s">
        <v>57</v>
      </c>
      <c r="AF873" s="13"/>
      <c r="AG873" s="13"/>
      <c r="AH873" s="13"/>
      <c r="AI873" s="13"/>
      <c r="AJ873" s="13" t="s">
        <v>58</v>
      </c>
      <c r="AK873" s="13"/>
      <c r="AL873" s="13"/>
      <c r="AM873" s="13">
        <f>VALUE(Table1[[#This Row],[Planned Test Hours]])</f>
        <v>0</v>
      </c>
      <c r="AN873" s="13"/>
      <c r="AO873" s="13" t="s">
        <v>755</v>
      </c>
      <c r="AP873" s="13"/>
      <c r="AQ873" s="13"/>
      <c r="AR873" s="13"/>
      <c r="AS873" s="13"/>
      <c r="AT873" s="13"/>
      <c r="AU873" s="13"/>
      <c r="AV873" s="17"/>
    </row>
    <row r="874" spans="1:48" ht="14.4" x14ac:dyDescent="0.3">
      <c r="A874" s="8">
        <v>321</v>
      </c>
      <c r="B874" s="9">
        <v>44518.491666666669</v>
      </c>
      <c r="C874" s="9">
        <v>44518.492361111108</v>
      </c>
      <c r="D874" s="7" t="s">
        <v>418</v>
      </c>
      <c r="E874" s="7" t="s">
        <v>419</v>
      </c>
      <c r="F874" s="7" t="s">
        <v>895</v>
      </c>
      <c r="G874" s="10">
        <v>44518</v>
      </c>
      <c r="H874" s="7" t="s">
        <v>968</v>
      </c>
      <c r="I874" s="7">
        <v>72</v>
      </c>
      <c r="J874" s="7" t="s">
        <v>51</v>
      </c>
      <c r="K874" s="7" t="s">
        <v>688</v>
      </c>
      <c r="L874" s="7" t="s">
        <v>53</v>
      </c>
      <c r="M874" s="7">
        <v>1</v>
      </c>
      <c r="N874" s="7" t="s">
        <v>54</v>
      </c>
      <c r="O874" s="7"/>
      <c r="P874" s="7" t="s">
        <v>55</v>
      </c>
      <c r="Q874" s="7"/>
      <c r="R874" s="7" t="s">
        <v>55</v>
      </c>
      <c r="S874" s="7" t="s">
        <v>55</v>
      </c>
      <c r="T874" s="7" t="s">
        <v>55</v>
      </c>
      <c r="U874" s="7" t="s">
        <v>56</v>
      </c>
      <c r="V874" s="7"/>
      <c r="W874" s="7"/>
      <c r="X874" s="7"/>
      <c r="Y874" s="7">
        <v>0</v>
      </c>
      <c r="Z874" s="19" cm="1">
        <f t="array" ref="Z874">MAX(VALUE(Table1[[#This Row],[Enter measured harness resistance value (1st measurement)]:[Enter measured harness resistance value (3rd measurement)]]))</f>
        <v>0</v>
      </c>
      <c r="AA874" s="19" cm="1">
        <f t="array" ref="AA874">MIN(VALUE(Table1[[#This Row],[Enter measured harness resistance value (1st measurement)]:[Enter measured harness resistance value (3rd measurement)]]))</f>
        <v>0</v>
      </c>
      <c r="AB874" s="19">
        <f>IF(ISBLANK(Table1[[#This Row],[Enter measured harness resistance value (1st measurement)]]), 0, 1)</f>
        <v>0</v>
      </c>
      <c r="AC874" s="7">
        <v>0</v>
      </c>
      <c r="AD874" s="7"/>
      <c r="AE874" s="7" t="s">
        <v>57</v>
      </c>
      <c r="AF874" s="7"/>
      <c r="AG874" s="7"/>
      <c r="AH874" s="7"/>
      <c r="AI874" s="7"/>
      <c r="AJ874" s="7" t="s">
        <v>58</v>
      </c>
      <c r="AK874" s="7"/>
      <c r="AL874" s="7"/>
      <c r="AM874" s="7">
        <f>VALUE(Table1[[#This Row],[Planned Test Hours]])</f>
        <v>0</v>
      </c>
      <c r="AN874" s="7"/>
      <c r="AO874" s="7" t="s">
        <v>755</v>
      </c>
      <c r="AP874" s="7"/>
      <c r="AQ874" s="7"/>
      <c r="AR874" s="7"/>
      <c r="AS874" s="7"/>
      <c r="AT874" s="7"/>
      <c r="AU874" s="7"/>
      <c r="AV874" s="11"/>
    </row>
    <row r="875" spans="1:48" ht="14.4" x14ac:dyDescent="0.3">
      <c r="A875" s="12">
        <v>322</v>
      </c>
      <c r="B875" s="14">
        <v>44518.492361111108</v>
      </c>
      <c r="C875" s="14">
        <v>44518.493055555555</v>
      </c>
      <c r="D875" s="13" t="s">
        <v>418</v>
      </c>
      <c r="E875" s="13" t="s">
        <v>419</v>
      </c>
      <c r="F875" s="13" t="s">
        <v>895</v>
      </c>
      <c r="G875" s="15">
        <v>44518</v>
      </c>
      <c r="H875" s="13" t="s">
        <v>969</v>
      </c>
      <c r="I875" s="13">
        <v>90</v>
      </c>
      <c r="J875" s="13" t="s">
        <v>51</v>
      </c>
      <c r="K875" s="13" t="s">
        <v>688</v>
      </c>
      <c r="L875" s="13" t="s">
        <v>53</v>
      </c>
      <c r="M875" s="13">
        <v>1</v>
      </c>
      <c r="N875" s="13" t="s">
        <v>54</v>
      </c>
      <c r="O875" s="13"/>
      <c r="P875" s="13" t="s">
        <v>55</v>
      </c>
      <c r="Q875" s="13"/>
      <c r="R875" s="13" t="s">
        <v>55</v>
      </c>
      <c r="S875" s="13" t="s">
        <v>55</v>
      </c>
      <c r="T875" s="13" t="s">
        <v>55</v>
      </c>
      <c r="U875" s="13" t="s">
        <v>56</v>
      </c>
      <c r="V875" s="13"/>
      <c r="W875" s="13"/>
      <c r="X875" s="13"/>
      <c r="Y875" s="13">
        <v>0</v>
      </c>
      <c r="Z875" s="21" cm="1">
        <f t="array" ref="Z875">MAX(VALUE(Table1[[#This Row],[Enter measured harness resistance value (1st measurement)]:[Enter measured harness resistance value (3rd measurement)]]))</f>
        <v>0</v>
      </c>
      <c r="AA875" s="21" cm="1">
        <f t="array" ref="AA875">MIN(VALUE(Table1[[#This Row],[Enter measured harness resistance value (1st measurement)]:[Enter measured harness resistance value (3rd measurement)]]))</f>
        <v>0</v>
      </c>
      <c r="AB875" s="21">
        <f>IF(ISBLANK(Table1[[#This Row],[Enter measured harness resistance value (1st measurement)]]), 0, 1)</f>
        <v>0</v>
      </c>
      <c r="AC875" s="13">
        <v>0</v>
      </c>
      <c r="AD875" s="13"/>
      <c r="AE875" s="13" t="s">
        <v>57</v>
      </c>
      <c r="AF875" s="13"/>
      <c r="AG875" s="13"/>
      <c r="AH875" s="13"/>
      <c r="AI875" s="13"/>
      <c r="AJ875" s="13" t="s">
        <v>58</v>
      </c>
      <c r="AK875" s="13"/>
      <c r="AL875" s="13"/>
      <c r="AM875" s="13">
        <f>VALUE(Table1[[#This Row],[Planned Test Hours]])</f>
        <v>0</v>
      </c>
      <c r="AN875" s="13"/>
      <c r="AO875" s="13" t="s">
        <v>755</v>
      </c>
      <c r="AP875" s="13"/>
      <c r="AQ875" s="13"/>
      <c r="AR875" s="13"/>
      <c r="AS875" s="13"/>
      <c r="AT875" s="13"/>
      <c r="AU875" s="13"/>
      <c r="AV875" s="17"/>
    </row>
    <row r="876" spans="1:48" ht="14.4" x14ac:dyDescent="0.3">
      <c r="A876" s="8">
        <v>323</v>
      </c>
      <c r="B876" s="9">
        <v>44518.493055555555</v>
      </c>
      <c r="C876" s="9">
        <v>44518.493750000001</v>
      </c>
      <c r="D876" s="7" t="s">
        <v>418</v>
      </c>
      <c r="E876" s="7" t="s">
        <v>419</v>
      </c>
      <c r="F876" s="7" t="s">
        <v>895</v>
      </c>
      <c r="G876" s="10">
        <v>44518</v>
      </c>
      <c r="H876" s="7" t="s">
        <v>970</v>
      </c>
      <c r="I876" s="7">
        <v>91</v>
      </c>
      <c r="J876" s="7" t="s">
        <v>51</v>
      </c>
      <c r="K876" s="7" t="s">
        <v>688</v>
      </c>
      <c r="L876" s="7" t="s">
        <v>53</v>
      </c>
      <c r="M876" s="7">
        <v>1</v>
      </c>
      <c r="N876" s="7" t="s">
        <v>54</v>
      </c>
      <c r="O876" s="7"/>
      <c r="P876" s="7" t="s">
        <v>55</v>
      </c>
      <c r="Q876" s="7"/>
      <c r="R876" s="7" t="s">
        <v>55</v>
      </c>
      <c r="S876" s="7" t="s">
        <v>55</v>
      </c>
      <c r="T876" s="7" t="s">
        <v>55</v>
      </c>
      <c r="U876" s="7" t="s">
        <v>56</v>
      </c>
      <c r="V876" s="7"/>
      <c r="W876" s="7"/>
      <c r="X876" s="7"/>
      <c r="Y876" s="7">
        <v>0</v>
      </c>
      <c r="Z876" s="19" cm="1">
        <f t="array" ref="Z876">MAX(VALUE(Table1[[#This Row],[Enter measured harness resistance value (1st measurement)]:[Enter measured harness resistance value (3rd measurement)]]))</f>
        <v>0</v>
      </c>
      <c r="AA876" s="19" cm="1">
        <f t="array" ref="AA876">MIN(VALUE(Table1[[#This Row],[Enter measured harness resistance value (1st measurement)]:[Enter measured harness resistance value (3rd measurement)]]))</f>
        <v>0</v>
      </c>
      <c r="AB876" s="19">
        <f>IF(ISBLANK(Table1[[#This Row],[Enter measured harness resistance value (1st measurement)]]), 0, 1)</f>
        <v>0</v>
      </c>
      <c r="AC876" s="7">
        <v>0</v>
      </c>
      <c r="AD876" s="7"/>
      <c r="AE876" s="7" t="s">
        <v>57</v>
      </c>
      <c r="AF876" s="7"/>
      <c r="AG876" s="7"/>
      <c r="AH876" s="7"/>
      <c r="AI876" s="7"/>
      <c r="AJ876" s="7" t="s">
        <v>58</v>
      </c>
      <c r="AK876" s="7"/>
      <c r="AL876" s="7"/>
      <c r="AM876" s="7">
        <f>VALUE(Table1[[#This Row],[Planned Test Hours]])</f>
        <v>0</v>
      </c>
      <c r="AN876" s="7"/>
      <c r="AO876" s="7" t="s">
        <v>755</v>
      </c>
      <c r="AP876" s="7"/>
      <c r="AQ876" s="7"/>
      <c r="AR876" s="7"/>
      <c r="AS876" s="7"/>
      <c r="AT876" s="7"/>
      <c r="AU876" s="7"/>
      <c r="AV876" s="11"/>
    </row>
    <row r="877" spans="1:48" ht="14.4" x14ac:dyDescent="0.3">
      <c r="A877" s="12">
        <v>324</v>
      </c>
      <c r="B877" s="14">
        <v>44518.493750000001</v>
      </c>
      <c r="C877" s="14">
        <v>44518.493750000001</v>
      </c>
      <c r="D877" s="13" t="s">
        <v>418</v>
      </c>
      <c r="E877" s="13" t="s">
        <v>419</v>
      </c>
      <c r="F877" s="13" t="s">
        <v>895</v>
      </c>
      <c r="G877" s="15">
        <v>44518</v>
      </c>
      <c r="H877" s="13" t="s">
        <v>971</v>
      </c>
      <c r="I877" s="13">
        <v>76</v>
      </c>
      <c r="J877" s="13" t="s">
        <v>51</v>
      </c>
      <c r="K877" s="13" t="s">
        <v>688</v>
      </c>
      <c r="L877" s="13" t="s">
        <v>53</v>
      </c>
      <c r="M877" s="13">
        <v>1</v>
      </c>
      <c r="N877" s="13" t="s">
        <v>54</v>
      </c>
      <c r="O877" s="13"/>
      <c r="P877" s="13" t="s">
        <v>55</v>
      </c>
      <c r="Q877" s="13"/>
      <c r="R877" s="13" t="s">
        <v>55</v>
      </c>
      <c r="S877" s="13" t="s">
        <v>55</v>
      </c>
      <c r="T877" s="13" t="s">
        <v>55</v>
      </c>
      <c r="U877" s="13" t="s">
        <v>56</v>
      </c>
      <c r="V877" s="13"/>
      <c r="W877" s="13"/>
      <c r="X877" s="13"/>
      <c r="Y877" s="13">
        <v>0</v>
      </c>
      <c r="Z877" s="21" cm="1">
        <f t="array" ref="Z877">MAX(VALUE(Table1[[#This Row],[Enter measured harness resistance value (1st measurement)]:[Enter measured harness resistance value (3rd measurement)]]))</f>
        <v>0</v>
      </c>
      <c r="AA877" s="21" cm="1">
        <f t="array" ref="AA877">MIN(VALUE(Table1[[#This Row],[Enter measured harness resistance value (1st measurement)]:[Enter measured harness resistance value (3rd measurement)]]))</f>
        <v>0</v>
      </c>
      <c r="AB877" s="21">
        <f>IF(ISBLANK(Table1[[#This Row],[Enter measured harness resistance value (1st measurement)]]), 0, 1)</f>
        <v>0</v>
      </c>
      <c r="AC877" s="13">
        <v>0</v>
      </c>
      <c r="AD877" s="13"/>
      <c r="AE877" s="13" t="s">
        <v>57</v>
      </c>
      <c r="AF877" s="13"/>
      <c r="AG877" s="13"/>
      <c r="AH877" s="13"/>
      <c r="AI877" s="13"/>
      <c r="AJ877" s="13" t="s">
        <v>58</v>
      </c>
      <c r="AK877" s="13"/>
      <c r="AL877" s="13"/>
      <c r="AM877" s="13">
        <f>VALUE(Table1[[#This Row],[Planned Test Hours]])</f>
        <v>0</v>
      </c>
      <c r="AN877" s="13"/>
      <c r="AO877" s="13" t="s">
        <v>755</v>
      </c>
      <c r="AP877" s="13"/>
      <c r="AQ877" s="13"/>
      <c r="AR877" s="13"/>
      <c r="AS877" s="13"/>
      <c r="AT877" s="13"/>
      <c r="AU877" s="13"/>
      <c r="AV877" s="17"/>
    </row>
    <row r="878" spans="1:48" ht="14.4" x14ac:dyDescent="0.3">
      <c r="A878" s="8">
        <v>325</v>
      </c>
      <c r="B878" s="9">
        <v>44518.493750000001</v>
      </c>
      <c r="C878" s="9">
        <v>44518.494444444441</v>
      </c>
      <c r="D878" s="7" t="s">
        <v>418</v>
      </c>
      <c r="E878" s="7" t="s">
        <v>419</v>
      </c>
      <c r="F878" s="7" t="s">
        <v>895</v>
      </c>
      <c r="G878" s="10">
        <v>44518</v>
      </c>
      <c r="H878" s="7" t="s">
        <v>972</v>
      </c>
      <c r="I878" s="7">
        <v>86</v>
      </c>
      <c r="J878" s="7" t="s">
        <v>51</v>
      </c>
      <c r="K878" s="7" t="s">
        <v>688</v>
      </c>
      <c r="L878" s="7" t="s">
        <v>53</v>
      </c>
      <c r="M878" s="7">
        <v>1</v>
      </c>
      <c r="N878" s="7" t="s">
        <v>54</v>
      </c>
      <c r="O878" s="7"/>
      <c r="P878" s="7" t="s">
        <v>55</v>
      </c>
      <c r="Q878" s="7"/>
      <c r="R878" s="7" t="s">
        <v>55</v>
      </c>
      <c r="S878" s="7" t="s">
        <v>55</v>
      </c>
      <c r="T878" s="7" t="s">
        <v>55</v>
      </c>
      <c r="U878" s="7" t="s">
        <v>56</v>
      </c>
      <c r="V878" s="7"/>
      <c r="W878" s="7"/>
      <c r="X878" s="7"/>
      <c r="Y878" s="7">
        <v>0</v>
      </c>
      <c r="Z878" s="19" cm="1">
        <f t="array" ref="Z878">MAX(VALUE(Table1[[#This Row],[Enter measured harness resistance value (1st measurement)]:[Enter measured harness resistance value (3rd measurement)]]))</f>
        <v>0</v>
      </c>
      <c r="AA878" s="19" cm="1">
        <f t="array" ref="AA878">MIN(VALUE(Table1[[#This Row],[Enter measured harness resistance value (1st measurement)]:[Enter measured harness resistance value (3rd measurement)]]))</f>
        <v>0</v>
      </c>
      <c r="AB878" s="19">
        <f>IF(ISBLANK(Table1[[#This Row],[Enter measured harness resistance value (1st measurement)]]), 0, 1)</f>
        <v>0</v>
      </c>
      <c r="AC878" s="7">
        <v>0</v>
      </c>
      <c r="AD878" s="7"/>
      <c r="AE878" s="7" t="s">
        <v>57</v>
      </c>
      <c r="AF878" s="7"/>
      <c r="AG878" s="7"/>
      <c r="AH878" s="7"/>
      <c r="AI878" s="7"/>
      <c r="AJ878" s="7" t="s">
        <v>58</v>
      </c>
      <c r="AK878" s="7"/>
      <c r="AL878" s="7"/>
      <c r="AM878" s="7">
        <f>VALUE(Table1[[#This Row],[Planned Test Hours]])</f>
        <v>0</v>
      </c>
      <c r="AN878" s="7"/>
      <c r="AO878" s="7" t="s">
        <v>755</v>
      </c>
      <c r="AP878" s="7"/>
      <c r="AQ878" s="7"/>
      <c r="AR878" s="7"/>
      <c r="AS878" s="7"/>
      <c r="AT878" s="7"/>
      <c r="AU878" s="7"/>
      <c r="AV878" s="11"/>
    </row>
    <row r="879" spans="1:48" ht="14.4" x14ac:dyDescent="0.3">
      <c r="A879" s="12">
        <v>326</v>
      </c>
      <c r="B879" s="14">
        <v>44518.494444444441</v>
      </c>
      <c r="C879" s="14">
        <v>44518.495138888888</v>
      </c>
      <c r="D879" s="13" t="s">
        <v>418</v>
      </c>
      <c r="E879" s="13" t="s">
        <v>419</v>
      </c>
      <c r="F879" s="13" t="s">
        <v>895</v>
      </c>
      <c r="G879" s="15">
        <v>44518</v>
      </c>
      <c r="H879" s="13" t="s">
        <v>973</v>
      </c>
      <c r="I879" s="13">
        <v>83</v>
      </c>
      <c r="J879" s="13" t="s">
        <v>51</v>
      </c>
      <c r="K879" s="13" t="s">
        <v>688</v>
      </c>
      <c r="L879" s="13" t="s">
        <v>53</v>
      </c>
      <c r="M879" s="13">
        <v>1</v>
      </c>
      <c r="N879" s="13" t="s">
        <v>54</v>
      </c>
      <c r="O879" s="13"/>
      <c r="P879" s="13" t="s">
        <v>55</v>
      </c>
      <c r="Q879" s="13"/>
      <c r="R879" s="13" t="s">
        <v>55</v>
      </c>
      <c r="S879" s="13" t="s">
        <v>55</v>
      </c>
      <c r="T879" s="13" t="s">
        <v>55</v>
      </c>
      <c r="U879" s="13" t="s">
        <v>56</v>
      </c>
      <c r="V879" s="13"/>
      <c r="W879" s="13"/>
      <c r="X879" s="13"/>
      <c r="Y879" s="13">
        <v>0</v>
      </c>
      <c r="Z879" s="21" cm="1">
        <f t="array" ref="Z879">MAX(VALUE(Table1[[#This Row],[Enter measured harness resistance value (1st measurement)]:[Enter measured harness resistance value (3rd measurement)]]))</f>
        <v>0</v>
      </c>
      <c r="AA879" s="21" cm="1">
        <f t="array" ref="AA879">MIN(VALUE(Table1[[#This Row],[Enter measured harness resistance value (1st measurement)]:[Enter measured harness resistance value (3rd measurement)]]))</f>
        <v>0</v>
      </c>
      <c r="AB879" s="21">
        <f>IF(ISBLANK(Table1[[#This Row],[Enter measured harness resistance value (1st measurement)]]), 0, 1)</f>
        <v>0</v>
      </c>
      <c r="AC879" s="13">
        <v>0</v>
      </c>
      <c r="AD879" s="13"/>
      <c r="AE879" s="13" t="s">
        <v>57</v>
      </c>
      <c r="AF879" s="13"/>
      <c r="AG879" s="13"/>
      <c r="AH879" s="13"/>
      <c r="AI879" s="13"/>
      <c r="AJ879" s="13" t="s">
        <v>58</v>
      </c>
      <c r="AK879" s="13"/>
      <c r="AL879" s="13"/>
      <c r="AM879" s="13">
        <f>VALUE(Table1[[#This Row],[Planned Test Hours]])</f>
        <v>0</v>
      </c>
      <c r="AN879" s="13"/>
      <c r="AO879" s="13" t="s">
        <v>755</v>
      </c>
      <c r="AP879" s="13"/>
      <c r="AQ879" s="13"/>
      <c r="AR879" s="13"/>
      <c r="AS879" s="13"/>
      <c r="AT879" s="13"/>
      <c r="AU879" s="13"/>
      <c r="AV879" s="17"/>
    </row>
    <row r="880" spans="1:48" ht="14.4" x14ac:dyDescent="0.3">
      <c r="A880" s="8">
        <v>327</v>
      </c>
      <c r="B880" s="9">
        <v>44518.495138888888</v>
      </c>
      <c r="C880" s="9">
        <v>44518.495138888888</v>
      </c>
      <c r="D880" s="7" t="s">
        <v>418</v>
      </c>
      <c r="E880" s="7" t="s">
        <v>419</v>
      </c>
      <c r="F880" s="7" t="s">
        <v>895</v>
      </c>
      <c r="G880" s="10">
        <v>44518</v>
      </c>
      <c r="H880" s="7" t="s">
        <v>974</v>
      </c>
      <c r="I880" s="7">
        <v>73</v>
      </c>
      <c r="J880" s="7" t="s">
        <v>51</v>
      </c>
      <c r="K880" s="7" t="s">
        <v>688</v>
      </c>
      <c r="L880" s="7" t="s">
        <v>53</v>
      </c>
      <c r="M880" s="7">
        <v>1</v>
      </c>
      <c r="N880" s="7" t="s">
        <v>54</v>
      </c>
      <c r="O880" s="7"/>
      <c r="P880" s="7" t="s">
        <v>55</v>
      </c>
      <c r="Q880" s="7"/>
      <c r="R880" s="7" t="s">
        <v>55</v>
      </c>
      <c r="S880" s="7" t="s">
        <v>55</v>
      </c>
      <c r="T880" s="7" t="s">
        <v>55</v>
      </c>
      <c r="U880" s="7" t="s">
        <v>56</v>
      </c>
      <c r="V880" s="7"/>
      <c r="W880" s="7"/>
      <c r="X880" s="7"/>
      <c r="Y880" s="7">
        <v>0</v>
      </c>
      <c r="Z880" s="19" cm="1">
        <f t="array" ref="Z880">MAX(VALUE(Table1[[#This Row],[Enter measured harness resistance value (1st measurement)]:[Enter measured harness resistance value (3rd measurement)]]))</f>
        <v>0</v>
      </c>
      <c r="AA880" s="19" cm="1">
        <f t="array" ref="AA880">MIN(VALUE(Table1[[#This Row],[Enter measured harness resistance value (1st measurement)]:[Enter measured harness resistance value (3rd measurement)]]))</f>
        <v>0</v>
      </c>
      <c r="AB880" s="19">
        <f>IF(ISBLANK(Table1[[#This Row],[Enter measured harness resistance value (1st measurement)]]), 0, 1)</f>
        <v>0</v>
      </c>
      <c r="AC880" s="7">
        <v>0</v>
      </c>
      <c r="AD880" s="7"/>
      <c r="AE880" s="7" t="s">
        <v>57</v>
      </c>
      <c r="AF880" s="7"/>
      <c r="AG880" s="7"/>
      <c r="AH880" s="7"/>
      <c r="AI880" s="7"/>
      <c r="AJ880" s="7" t="s">
        <v>58</v>
      </c>
      <c r="AK880" s="7"/>
      <c r="AL880" s="7"/>
      <c r="AM880" s="7">
        <f>VALUE(Table1[[#This Row],[Planned Test Hours]])</f>
        <v>0</v>
      </c>
      <c r="AN880" s="7"/>
      <c r="AO880" s="7" t="s">
        <v>755</v>
      </c>
      <c r="AP880" s="7"/>
      <c r="AQ880" s="7"/>
      <c r="AR880" s="7"/>
      <c r="AS880" s="7"/>
      <c r="AT880" s="7"/>
      <c r="AU880" s="7"/>
      <c r="AV880" s="11"/>
    </row>
    <row r="881" spans="1:48" ht="14.4" x14ac:dyDescent="0.3">
      <c r="A881" s="12">
        <v>328</v>
      </c>
      <c r="B881" s="14">
        <v>44518.495833333334</v>
      </c>
      <c r="C881" s="14">
        <v>44518.495833333334</v>
      </c>
      <c r="D881" s="13" t="s">
        <v>418</v>
      </c>
      <c r="E881" s="13" t="s">
        <v>419</v>
      </c>
      <c r="F881" s="13" t="s">
        <v>895</v>
      </c>
      <c r="G881" s="15">
        <v>44518</v>
      </c>
      <c r="H881" s="13" t="s">
        <v>975</v>
      </c>
      <c r="I881" s="13">
        <v>78</v>
      </c>
      <c r="J881" s="13" t="s">
        <v>51</v>
      </c>
      <c r="K881" s="13" t="s">
        <v>688</v>
      </c>
      <c r="L881" s="13" t="s">
        <v>53</v>
      </c>
      <c r="M881" s="13">
        <v>1</v>
      </c>
      <c r="N881" s="13" t="s">
        <v>54</v>
      </c>
      <c r="O881" s="13"/>
      <c r="P881" s="13" t="s">
        <v>55</v>
      </c>
      <c r="Q881" s="13"/>
      <c r="R881" s="13" t="s">
        <v>55</v>
      </c>
      <c r="S881" s="13" t="s">
        <v>55</v>
      </c>
      <c r="T881" s="13" t="s">
        <v>55</v>
      </c>
      <c r="U881" s="13" t="s">
        <v>56</v>
      </c>
      <c r="V881" s="13"/>
      <c r="W881" s="13"/>
      <c r="X881" s="13"/>
      <c r="Y881" s="13">
        <v>0</v>
      </c>
      <c r="Z881" s="21" cm="1">
        <f t="array" ref="Z881">MAX(VALUE(Table1[[#This Row],[Enter measured harness resistance value (1st measurement)]:[Enter measured harness resistance value (3rd measurement)]]))</f>
        <v>0</v>
      </c>
      <c r="AA881" s="21" cm="1">
        <f t="array" ref="AA881">MIN(VALUE(Table1[[#This Row],[Enter measured harness resistance value (1st measurement)]:[Enter measured harness resistance value (3rd measurement)]]))</f>
        <v>0</v>
      </c>
      <c r="AB881" s="21">
        <f>IF(ISBLANK(Table1[[#This Row],[Enter measured harness resistance value (1st measurement)]]), 0, 1)</f>
        <v>0</v>
      </c>
      <c r="AC881" s="13">
        <v>0</v>
      </c>
      <c r="AD881" s="13"/>
      <c r="AE881" s="13" t="s">
        <v>57</v>
      </c>
      <c r="AF881" s="13"/>
      <c r="AG881" s="13"/>
      <c r="AH881" s="13"/>
      <c r="AI881" s="13"/>
      <c r="AJ881" s="13" t="s">
        <v>58</v>
      </c>
      <c r="AK881" s="13"/>
      <c r="AL881" s="13"/>
      <c r="AM881" s="13">
        <f>VALUE(Table1[[#This Row],[Planned Test Hours]])</f>
        <v>0</v>
      </c>
      <c r="AN881" s="13"/>
      <c r="AO881" s="13" t="s">
        <v>755</v>
      </c>
      <c r="AP881" s="13"/>
      <c r="AQ881" s="13"/>
      <c r="AR881" s="13"/>
      <c r="AS881" s="13"/>
      <c r="AT881" s="13"/>
      <c r="AU881" s="13"/>
      <c r="AV881" s="17"/>
    </row>
    <row r="882" spans="1:48" ht="14.4" x14ac:dyDescent="0.3">
      <c r="A882" s="8">
        <v>329</v>
      </c>
      <c r="B882" s="9">
        <v>44518.495833333334</v>
      </c>
      <c r="C882" s="9">
        <v>44518.496527777781</v>
      </c>
      <c r="D882" s="7" t="s">
        <v>418</v>
      </c>
      <c r="E882" s="7" t="s">
        <v>419</v>
      </c>
      <c r="F882" s="7" t="s">
        <v>895</v>
      </c>
      <c r="G882" s="10">
        <v>44518</v>
      </c>
      <c r="H882" s="7" t="s">
        <v>976</v>
      </c>
      <c r="I882" s="7">
        <v>54</v>
      </c>
      <c r="J882" s="7" t="s">
        <v>51</v>
      </c>
      <c r="K882" s="7" t="s">
        <v>688</v>
      </c>
      <c r="L882" s="7" t="s">
        <v>53</v>
      </c>
      <c r="M882" s="7">
        <v>1</v>
      </c>
      <c r="N882" s="7" t="s">
        <v>54</v>
      </c>
      <c r="O882" s="7"/>
      <c r="P882" s="7" t="s">
        <v>55</v>
      </c>
      <c r="Q882" s="7"/>
      <c r="R882" s="7" t="s">
        <v>55</v>
      </c>
      <c r="S882" s="7" t="s">
        <v>55</v>
      </c>
      <c r="T882" s="7" t="s">
        <v>55</v>
      </c>
      <c r="U882" s="7" t="s">
        <v>56</v>
      </c>
      <c r="V882" s="7"/>
      <c r="W882" s="7"/>
      <c r="X882" s="7"/>
      <c r="Y882" s="7">
        <v>0</v>
      </c>
      <c r="Z882" s="19" cm="1">
        <f t="array" ref="Z882">MAX(VALUE(Table1[[#This Row],[Enter measured harness resistance value (1st measurement)]:[Enter measured harness resistance value (3rd measurement)]]))</f>
        <v>0</v>
      </c>
      <c r="AA882" s="19" cm="1">
        <f t="array" ref="AA882">MIN(VALUE(Table1[[#This Row],[Enter measured harness resistance value (1st measurement)]:[Enter measured harness resistance value (3rd measurement)]]))</f>
        <v>0</v>
      </c>
      <c r="AB882" s="19">
        <f>IF(ISBLANK(Table1[[#This Row],[Enter measured harness resistance value (1st measurement)]]), 0, 1)</f>
        <v>0</v>
      </c>
      <c r="AC882" s="7">
        <v>0</v>
      </c>
      <c r="AD882" s="7"/>
      <c r="AE882" s="7" t="s">
        <v>57</v>
      </c>
      <c r="AF882" s="7"/>
      <c r="AG882" s="7"/>
      <c r="AH882" s="7"/>
      <c r="AI882" s="7"/>
      <c r="AJ882" s="7" t="s">
        <v>58</v>
      </c>
      <c r="AK882" s="7"/>
      <c r="AL882" s="7"/>
      <c r="AM882" s="7">
        <f>VALUE(Table1[[#This Row],[Planned Test Hours]])</f>
        <v>0</v>
      </c>
      <c r="AN882" s="7"/>
      <c r="AO882" s="7" t="s">
        <v>755</v>
      </c>
      <c r="AP882" s="7"/>
      <c r="AQ882" s="7"/>
      <c r="AR882" s="7"/>
      <c r="AS882" s="7"/>
      <c r="AT882" s="7"/>
      <c r="AU882" s="7"/>
      <c r="AV882" s="11"/>
    </row>
    <row r="883" spans="1:48" ht="14.4" x14ac:dyDescent="0.3">
      <c r="A883" s="12">
        <v>330</v>
      </c>
      <c r="B883" s="14">
        <v>44518.496527777781</v>
      </c>
      <c r="C883" s="14">
        <v>44518.49722222222</v>
      </c>
      <c r="D883" s="13" t="s">
        <v>418</v>
      </c>
      <c r="E883" s="13" t="s">
        <v>419</v>
      </c>
      <c r="F883" s="13" t="s">
        <v>895</v>
      </c>
      <c r="G883" s="15">
        <v>44518</v>
      </c>
      <c r="H883" s="13" t="s">
        <v>977</v>
      </c>
      <c r="I883" s="13">
        <v>67</v>
      </c>
      <c r="J883" s="13" t="s">
        <v>51</v>
      </c>
      <c r="K883" s="13" t="s">
        <v>688</v>
      </c>
      <c r="L883" s="13" t="s">
        <v>53</v>
      </c>
      <c r="M883" s="13">
        <v>1</v>
      </c>
      <c r="N883" s="13" t="s">
        <v>54</v>
      </c>
      <c r="O883" s="13"/>
      <c r="P883" s="13" t="s">
        <v>55</v>
      </c>
      <c r="Q883" s="13"/>
      <c r="R883" s="13" t="s">
        <v>55</v>
      </c>
      <c r="S883" s="13" t="s">
        <v>55</v>
      </c>
      <c r="T883" s="13" t="s">
        <v>55</v>
      </c>
      <c r="U883" s="13" t="s">
        <v>56</v>
      </c>
      <c r="V883" s="13"/>
      <c r="W883" s="13"/>
      <c r="X883" s="13"/>
      <c r="Y883" s="13">
        <v>0</v>
      </c>
      <c r="Z883" s="21" cm="1">
        <f t="array" ref="Z883">MAX(VALUE(Table1[[#This Row],[Enter measured harness resistance value (1st measurement)]:[Enter measured harness resistance value (3rd measurement)]]))</f>
        <v>0</v>
      </c>
      <c r="AA883" s="21" cm="1">
        <f t="array" ref="AA883">MIN(VALUE(Table1[[#This Row],[Enter measured harness resistance value (1st measurement)]:[Enter measured harness resistance value (3rd measurement)]]))</f>
        <v>0</v>
      </c>
      <c r="AB883" s="21">
        <f>IF(ISBLANK(Table1[[#This Row],[Enter measured harness resistance value (1st measurement)]]), 0, 1)</f>
        <v>0</v>
      </c>
      <c r="AC883" s="13">
        <v>0</v>
      </c>
      <c r="AD883" s="13"/>
      <c r="AE883" s="13" t="s">
        <v>57</v>
      </c>
      <c r="AF883" s="13"/>
      <c r="AG883" s="13"/>
      <c r="AH883" s="13"/>
      <c r="AI883" s="13"/>
      <c r="AJ883" s="13" t="s">
        <v>58</v>
      </c>
      <c r="AK883" s="13"/>
      <c r="AL883" s="13"/>
      <c r="AM883" s="13">
        <f>VALUE(Table1[[#This Row],[Planned Test Hours]])</f>
        <v>0</v>
      </c>
      <c r="AN883" s="13"/>
      <c r="AO883" s="13" t="s">
        <v>755</v>
      </c>
      <c r="AP883" s="13"/>
      <c r="AQ883" s="13"/>
      <c r="AR883" s="13"/>
      <c r="AS883" s="13"/>
      <c r="AT883" s="13"/>
      <c r="AU883" s="13"/>
      <c r="AV883" s="17"/>
    </row>
    <row r="884" spans="1:48" ht="14.4" x14ac:dyDescent="0.3">
      <c r="A884" s="8">
        <v>331</v>
      </c>
      <c r="B884" s="9">
        <v>44518.49722222222</v>
      </c>
      <c r="C884" s="9">
        <v>44518.497916666667</v>
      </c>
      <c r="D884" s="7" t="s">
        <v>418</v>
      </c>
      <c r="E884" s="7" t="s">
        <v>419</v>
      </c>
      <c r="F884" s="7" t="s">
        <v>895</v>
      </c>
      <c r="G884" s="10">
        <v>44518</v>
      </c>
      <c r="H884" s="7" t="s">
        <v>978</v>
      </c>
      <c r="I884" s="7">
        <v>49</v>
      </c>
      <c r="J884" s="7" t="s">
        <v>51</v>
      </c>
      <c r="K884" s="7" t="s">
        <v>688</v>
      </c>
      <c r="L884" s="7" t="s">
        <v>53</v>
      </c>
      <c r="M884" s="7">
        <v>1</v>
      </c>
      <c r="N884" s="7" t="s">
        <v>54</v>
      </c>
      <c r="O884" s="7"/>
      <c r="P884" s="7" t="s">
        <v>55</v>
      </c>
      <c r="Q884" s="7"/>
      <c r="R884" s="7" t="s">
        <v>55</v>
      </c>
      <c r="S884" s="7" t="s">
        <v>55</v>
      </c>
      <c r="T884" s="7" t="s">
        <v>55</v>
      </c>
      <c r="U884" s="7" t="s">
        <v>56</v>
      </c>
      <c r="V884" s="7"/>
      <c r="W884" s="7"/>
      <c r="X884" s="7"/>
      <c r="Y884" s="7">
        <v>0</v>
      </c>
      <c r="Z884" s="19" cm="1">
        <f t="array" ref="Z884">MAX(VALUE(Table1[[#This Row],[Enter measured harness resistance value (1st measurement)]:[Enter measured harness resistance value (3rd measurement)]]))</f>
        <v>0</v>
      </c>
      <c r="AA884" s="19" cm="1">
        <f t="array" ref="AA884">MIN(VALUE(Table1[[#This Row],[Enter measured harness resistance value (1st measurement)]:[Enter measured harness resistance value (3rd measurement)]]))</f>
        <v>0</v>
      </c>
      <c r="AB884" s="19">
        <f>IF(ISBLANK(Table1[[#This Row],[Enter measured harness resistance value (1st measurement)]]), 0, 1)</f>
        <v>0</v>
      </c>
      <c r="AC884" s="7">
        <v>0</v>
      </c>
      <c r="AD884" s="7"/>
      <c r="AE884" s="7" t="s">
        <v>57</v>
      </c>
      <c r="AF884" s="7"/>
      <c r="AG884" s="7"/>
      <c r="AH884" s="7"/>
      <c r="AI884" s="7"/>
      <c r="AJ884" s="7" t="s">
        <v>58</v>
      </c>
      <c r="AK884" s="7"/>
      <c r="AL884" s="7"/>
      <c r="AM884" s="7">
        <f>VALUE(Table1[[#This Row],[Planned Test Hours]])</f>
        <v>0</v>
      </c>
      <c r="AN884" s="7"/>
      <c r="AO884" s="7" t="s">
        <v>755</v>
      </c>
      <c r="AP884" s="7"/>
      <c r="AQ884" s="7"/>
      <c r="AR884" s="7"/>
      <c r="AS884" s="7"/>
      <c r="AT884" s="7"/>
      <c r="AU884" s="7"/>
      <c r="AV884" s="11"/>
    </row>
    <row r="885" spans="1:48" ht="14.4" x14ac:dyDescent="0.3">
      <c r="A885" s="12">
        <v>332</v>
      </c>
      <c r="B885" s="14">
        <v>44518.541666666664</v>
      </c>
      <c r="C885" s="14">
        <v>44518.542361111111</v>
      </c>
      <c r="D885" s="13" t="s">
        <v>418</v>
      </c>
      <c r="E885" s="13" t="s">
        <v>419</v>
      </c>
      <c r="F885" s="13" t="s">
        <v>895</v>
      </c>
      <c r="G885" s="15">
        <v>44518</v>
      </c>
      <c r="H885" s="13" t="s">
        <v>979</v>
      </c>
      <c r="I885" s="13">
        <v>23</v>
      </c>
      <c r="J885" s="13" t="s">
        <v>51</v>
      </c>
      <c r="K885" s="13" t="s">
        <v>682</v>
      </c>
      <c r="L885" s="13" t="s">
        <v>53</v>
      </c>
      <c r="M885" s="13">
        <v>1</v>
      </c>
      <c r="N885" s="13" t="s">
        <v>54</v>
      </c>
      <c r="O885" s="13"/>
      <c r="P885" s="13" t="s">
        <v>55</v>
      </c>
      <c r="Q885" s="13"/>
      <c r="R885" s="13" t="s">
        <v>55</v>
      </c>
      <c r="S885" s="13" t="s">
        <v>55</v>
      </c>
      <c r="T885" s="13" t="s">
        <v>55</v>
      </c>
      <c r="U885" s="13" t="s">
        <v>56</v>
      </c>
      <c r="V885" s="13"/>
      <c r="W885" s="13"/>
      <c r="X885" s="13"/>
      <c r="Y885" s="13">
        <v>0</v>
      </c>
      <c r="Z885" s="21" cm="1">
        <f t="array" ref="Z885">MAX(VALUE(Table1[[#This Row],[Enter measured harness resistance value (1st measurement)]:[Enter measured harness resistance value (3rd measurement)]]))</f>
        <v>0</v>
      </c>
      <c r="AA885" s="21" cm="1">
        <f t="array" ref="AA885">MIN(VALUE(Table1[[#This Row],[Enter measured harness resistance value (1st measurement)]:[Enter measured harness resistance value (3rd measurement)]]))</f>
        <v>0</v>
      </c>
      <c r="AB885" s="21">
        <f>IF(ISBLANK(Table1[[#This Row],[Enter measured harness resistance value (1st measurement)]]), 0, 1)</f>
        <v>0</v>
      </c>
      <c r="AC885" s="13">
        <v>0</v>
      </c>
      <c r="AD885" s="13"/>
      <c r="AE885" s="13" t="s">
        <v>57</v>
      </c>
      <c r="AF885" s="13"/>
      <c r="AG885" s="13"/>
      <c r="AH885" s="13"/>
      <c r="AI885" s="13"/>
      <c r="AJ885" s="13" t="s">
        <v>58</v>
      </c>
      <c r="AK885" s="13"/>
      <c r="AL885" s="13"/>
      <c r="AM885" s="13">
        <f>VALUE(Table1[[#This Row],[Planned Test Hours]])</f>
        <v>0</v>
      </c>
      <c r="AN885" s="13"/>
      <c r="AO885" s="13" t="s">
        <v>755</v>
      </c>
      <c r="AP885" s="13"/>
      <c r="AQ885" s="13"/>
      <c r="AR885" s="13"/>
      <c r="AS885" s="13"/>
      <c r="AT885" s="13"/>
      <c r="AU885" s="13"/>
      <c r="AV885" s="17"/>
    </row>
    <row r="886" spans="1:48" ht="14.4" x14ac:dyDescent="0.3">
      <c r="A886" s="8">
        <v>333</v>
      </c>
      <c r="B886" s="9">
        <v>44518.542361111111</v>
      </c>
      <c r="C886" s="9">
        <v>44518.543055555558</v>
      </c>
      <c r="D886" s="7" t="s">
        <v>418</v>
      </c>
      <c r="E886" s="7" t="s">
        <v>419</v>
      </c>
      <c r="F886" s="7" t="s">
        <v>895</v>
      </c>
      <c r="G886" s="10">
        <v>44518</v>
      </c>
      <c r="H886" s="7" t="s">
        <v>980</v>
      </c>
      <c r="I886" s="7">
        <v>24</v>
      </c>
      <c r="J886" s="7" t="s">
        <v>51</v>
      </c>
      <c r="K886" s="7" t="s">
        <v>682</v>
      </c>
      <c r="L886" s="7" t="s">
        <v>53</v>
      </c>
      <c r="M886" s="7">
        <v>1</v>
      </c>
      <c r="N886" s="7" t="s">
        <v>54</v>
      </c>
      <c r="O886" s="7"/>
      <c r="P886" s="7" t="s">
        <v>55</v>
      </c>
      <c r="Q886" s="7"/>
      <c r="R886" s="7" t="s">
        <v>55</v>
      </c>
      <c r="S886" s="7" t="s">
        <v>55</v>
      </c>
      <c r="T886" s="7" t="s">
        <v>55</v>
      </c>
      <c r="U886" s="7" t="s">
        <v>56</v>
      </c>
      <c r="V886" s="7"/>
      <c r="W886" s="7"/>
      <c r="X886" s="7"/>
      <c r="Y886" s="7">
        <v>0</v>
      </c>
      <c r="Z886" s="19" cm="1">
        <f t="array" ref="Z886">MAX(VALUE(Table1[[#This Row],[Enter measured harness resistance value (1st measurement)]:[Enter measured harness resistance value (3rd measurement)]]))</f>
        <v>0</v>
      </c>
      <c r="AA886" s="19" cm="1">
        <f t="array" ref="AA886">MIN(VALUE(Table1[[#This Row],[Enter measured harness resistance value (1st measurement)]:[Enter measured harness resistance value (3rd measurement)]]))</f>
        <v>0</v>
      </c>
      <c r="AB886" s="19">
        <f>IF(ISBLANK(Table1[[#This Row],[Enter measured harness resistance value (1st measurement)]]), 0, 1)</f>
        <v>0</v>
      </c>
      <c r="AC886" s="7">
        <v>0</v>
      </c>
      <c r="AD886" s="7"/>
      <c r="AE886" s="7" t="s">
        <v>57</v>
      </c>
      <c r="AF886" s="7"/>
      <c r="AG886" s="7"/>
      <c r="AH886" s="7"/>
      <c r="AI886" s="7"/>
      <c r="AJ886" s="7" t="s">
        <v>58</v>
      </c>
      <c r="AK886" s="7"/>
      <c r="AL886" s="7"/>
      <c r="AM886" s="7">
        <f>VALUE(Table1[[#This Row],[Planned Test Hours]])</f>
        <v>0</v>
      </c>
      <c r="AN886" s="7"/>
      <c r="AO886" s="7" t="s">
        <v>755</v>
      </c>
      <c r="AP886" s="7"/>
      <c r="AQ886" s="7"/>
      <c r="AR886" s="7"/>
      <c r="AS886" s="7"/>
      <c r="AT886" s="7"/>
      <c r="AU886" s="7"/>
      <c r="AV886" s="11"/>
    </row>
    <row r="887" spans="1:48" ht="14.4" x14ac:dyDescent="0.3">
      <c r="A887" s="12">
        <v>334</v>
      </c>
      <c r="B887" s="14">
        <v>44518.543055555558</v>
      </c>
      <c r="C887" s="14">
        <v>44518.543749999997</v>
      </c>
      <c r="D887" s="13" t="s">
        <v>418</v>
      </c>
      <c r="E887" s="13" t="s">
        <v>419</v>
      </c>
      <c r="F887" s="13" t="s">
        <v>895</v>
      </c>
      <c r="G887" s="15">
        <v>44518</v>
      </c>
      <c r="H887" s="13" t="s">
        <v>981</v>
      </c>
      <c r="I887" s="13">
        <v>12</v>
      </c>
      <c r="J887" s="13" t="s">
        <v>51</v>
      </c>
      <c r="K887" s="13" t="s">
        <v>682</v>
      </c>
      <c r="L887" s="13" t="s">
        <v>53</v>
      </c>
      <c r="M887" s="13">
        <v>1</v>
      </c>
      <c r="N887" s="13" t="s">
        <v>54</v>
      </c>
      <c r="O887" s="13"/>
      <c r="P887" s="13" t="s">
        <v>55</v>
      </c>
      <c r="Q887" s="13"/>
      <c r="R887" s="13" t="s">
        <v>55</v>
      </c>
      <c r="S887" s="13" t="s">
        <v>55</v>
      </c>
      <c r="T887" s="13" t="s">
        <v>55</v>
      </c>
      <c r="U887" s="13" t="s">
        <v>56</v>
      </c>
      <c r="V887" s="13"/>
      <c r="W887" s="13"/>
      <c r="X887" s="13"/>
      <c r="Y887" s="13">
        <v>0</v>
      </c>
      <c r="Z887" s="21" cm="1">
        <f t="array" ref="Z887">MAX(VALUE(Table1[[#This Row],[Enter measured harness resistance value (1st measurement)]:[Enter measured harness resistance value (3rd measurement)]]))</f>
        <v>0</v>
      </c>
      <c r="AA887" s="21" cm="1">
        <f t="array" ref="AA887">MIN(VALUE(Table1[[#This Row],[Enter measured harness resistance value (1st measurement)]:[Enter measured harness resistance value (3rd measurement)]]))</f>
        <v>0</v>
      </c>
      <c r="AB887" s="21">
        <f>IF(ISBLANK(Table1[[#This Row],[Enter measured harness resistance value (1st measurement)]]), 0, 1)</f>
        <v>0</v>
      </c>
      <c r="AC887" s="13">
        <v>0</v>
      </c>
      <c r="AD887" s="13"/>
      <c r="AE887" s="13" t="s">
        <v>57</v>
      </c>
      <c r="AF887" s="13"/>
      <c r="AG887" s="13"/>
      <c r="AH887" s="13"/>
      <c r="AI887" s="13"/>
      <c r="AJ887" s="13" t="s">
        <v>58</v>
      </c>
      <c r="AK887" s="13"/>
      <c r="AL887" s="13"/>
      <c r="AM887" s="13">
        <f>VALUE(Table1[[#This Row],[Planned Test Hours]])</f>
        <v>0</v>
      </c>
      <c r="AN887" s="13"/>
      <c r="AO887" s="13" t="s">
        <v>755</v>
      </c>
      <c r="AP887" s="13"/>
      <c r="AQ887" s="13"/>
      <c r="AR887" s="13"/>
      <c r="AS887" s="13"/>
      <c r="AT887" s="13"/>
      <c r="AU887" s="13"/>
      <c r="AV887" s="17"/>
    </row>
    <row r="888" spans="1:48" ht="14.4" x14ac:dyDescent="0.3">
      <c r="A888" s="8">
        <v>335</v>
      </c>
      <c r="B888" s="9">
        <v>44518.543749999997</v>
      </c>
      <c r="C888" s="9">
        <v>44518.544444444444</v>
      </c>
      <c r="D888" s="7" t="s">
        <v>418</v>
      </c>
      <c r="E888" s="7" t="s">
        <v>419</v>
      </c>
      <c r="F888" s="7" t="s">
        <v>895</v>
      </c>
      <c r="G888" s="10">
        <v>44518</v>
      </c>
      <c r="H888" s="7" t="s">
        <v>982</v>
      </c>
      <c r="I888" s="7">
        <v>17</v>
      </c>
      <c r="J888" s="7" t="s">
        <v>51</v>
      </c>
      <c r="K888" s="7" t="s">
        <v>682</v>
      </c>
      <c r="L888" s="7" t="s">
        <v>53</v>
      </c>
      <c r="M888" s="7">
        <v>1</v>
      </c>
      <c r="N888" s="7" t="s">
        <v>54</v>
      </c>
      <c r="O888" s="7"/>
      <c r="P888" s="7" t="s">
        <v>55</v>
      </c>
      <c r="Q888" s="7"/>
      <c r="R888" s="7" t="s">
        <v>55</v>
      </c>
      <c r="S888" s="7" t="s">
        <v>55</v>
      </c>
      <c r="T888" s="7" t="s">
        <v>55</v>
      </c>
      <c r="U888" s="7" t="s">
        <v>56</v>
      </c>
      <c r="V888" s="7"/>
      <c r="W888" s="7"/>
      <c r="X888" s="7"/>
      <c r="Y888" s="7">
        <v>0</v>
      </c>
      <c r="Z888" s="19" cm="1">
        <f t="array" ref="Z888">MAX(VALUE(Table1[[#This Row],[Enter measured harness resistance value (1st measurement)]:[Enter measured harness resistance value (3rd measurement)]]))</f>
        <v>0</v>
      </c>
      <c r="AA888" s="19" cm="1">
        <f t="array" ref="AA888">MIN(VALUE(Table1[[#This Row],[Enter measured harness resistance value (1st measurement)]:[Enter measured harness resistance value (3rd measurement)]]))</f>
        <v>0</v>
      </c>
      <c r="AB888" s="19">
        <f>IF(ISBLANK(Table1[[#This Row],[Enter measured harness resistance value (1st measurement)]]), 0, 1)</f>
        <v>0</v>
      </c>
      <c r="AC888" s="7">
        <v>0</v>
      </c>
      <c r="AD888" s="7"/>
      <c r="AE888" s="7" t="s">
        <v>57</v>
      </c>
      <c r="AF888" s="7"/>
      <c r="AG888" s="7"/>
      <c r="AH888" s="7"/>
      <c r="AI888" s="7"/>
      <c r="AJ888" s="7" t="s">
        <v>58</v>
      </c>
      <c r="AK888" s="7"/>
      <c r="AL888" s="7"/>
      <c r="AM888" s="7">
        <f>VALUE(Table1[[#This Row],[Planned Test Hours]])</f>
        <v>0</v>
      </c>
      <c r="AN888" s="7"/>
      <c r="AO888" s="7" t="s">
        <v>755</v>
      </c>
      <c r="AP888" s="7"/>
      <c r="AQ888" s="7"/>
      <c r="AR888" s="7"/>
      <c r="AS888" s="7"/>
      <c r="AT888" s="7"/>
      <c r="AU888" s="7"/>
      <c r="AV888" s="11"/>
    </row>
    <row r="889" spans="1:48" ht="14.4" x14ac:dyDescent="0.3">
      <c r="A889" s="12">
        <v>336</v>
      </c>
      <c r="B889" s="14">
        <v>44518.544444444444</v>
      </c>
      <c r="C889" s="14">
        <v>44518.545138888891</v>
      </c>
      <c r="D889" s="13" t="s">
        <v>418</v>
      </c>
      <c r="E889" s="13" t="s">
        <v>419</v>
      </c>
      <c r="F889" s="13" t="s">
        <v>895</v>
      </c>
      <c r="G889" s="15">
        <v>44518</v>
      </c>
      <c r="H889" s="13" t="s">
        <v>983</v>
      </c>
      <c r="I889" s="13">
        <v>26</v>
      </c>
      <c r="J889" s="13" t="s">
        <v>51</v>
      </c>
      <c r="K889" s="13" t="s">
        <v>682</v>
      </c>
      <c r="L889" s="13" t="s">
        <v>53</v>
      </c>
      <c r="M889" s="13">
        <v>1</v>
      </c>
      <c r="N889" s="13" t="s">
        <v>54</v>
      </c>
      <c r="O889" s="13"/>
      <c r="P889" s="13" t="s">
        <v>55</v>
      </c>
      <c r="Q889" s="13"/>
      <c r="R889" s="13" t="s">
        <v>55</v>
      </c>
      <c r="S889" s="13" t="s">
        <v>55</v>
      </c>
      <c r="T889" s="13" t="s">
        <v>55</v>
      </c>
      <c r="U889" s="13" t="s">
        <v>56</v>
      </c>
      <c r="V889" s="13"/>
      <c r="W889" s="13"/>
      <c r="X889" s="13"/>
      <c r="Y889" s="13">
        <v>0</v>
      </c>
      <c r="Z889" s="21" cm="1">
        <f t="array" ref="Z889">MAX(VALUE(Table1[[#This Row],[Enter measured harness resistance value (1st measurement)]:[Enter measured harness resistance value (3rd measurement)]]))</f>
        <v>0</v>
      </c>
      <c r="AA889" s="21" cm="1">
        <f t="array" ref="AA889">MIN(VALUE(Table1[[#This Row],[Enter measured harness resistance value (1st measurement)]:[Enter measured harness resistance value (3rd measurement)]]))</f>
        <v>0</v>
      </c>
      <c r="AB889" s="21">
        <f>IF(ISBLANK(Table1[[#This Row],[Enter measured harness resistance value (1st measurement)]]), 0, 1)</f>
        <v>0</v>
      </c>
      <c r="AC889" s="13">
        <v>0</v>
      </c>
      <c r="AD889" s="13"/>
      <c r="AE889" s="13" t="s">
        <v>57</v>
      </c>
      <c r="AF889" s="13"/>
      <c r="AG889" s="13"/>
      <c r="AH889" s="13"/>
      <c r="AI889" s="13"/>
      <c r="AJ889" s="13" t="s">
        <v>58</v>
      </c>
      <c r="AK889" s="13"/>
      <c r="AL889" s="13"/>
      <c r="AM889" s="13">
        <f>VALUE(Table1[[#This Row],[Planned Test Hours]])</f>
        <v>0</v>
      </c>
      <c r="AN889" s="13"/>
      <c r="AO889" s="13" t="s">
        <v>755</v>
      </c>
      <c r="AP889" s="13"/>
      <c r="AQ889" s="13"/>
      <c r="AR889" s="13"/>
      <c r="AS889" s="13"/>
      <c r="AT889" s="13"/>
      <c r="AU889" s="13"/>
      <c r="AV889" s="17"/>
    </row>
    <row r="890" spans="1:48" ht="14.4" x14ac:dyDescent="0.3">
      <c r="A890" s="8">
        <v>337</v>
      </c>
      <c r="B890" s="9">
        <v>44518.545138888891</v>
      </c>
      <c r="C890" s="9">
        <v>44518.54583333333</v>
      </c>
      <c r="D890" s="7" t="s">
        <v>418</v>
      </c>
      <c r="E890" s="7" t="s">
        <v>419</v>
      </c>
      <c r="F890" s="7" t="s">
        <v>895</v>
      </c>
      <c r="G890" s="10">
        <v>44518</v>
      </c>
      <c r="H890" s="7" t="s">
        <v>984</v>
      </c>
      <c r="I890" s="7">
        <v>18</v>
      </c>
      <c r="J890" s="7" t="s">
        <v>51</v>
      </c>
      <c r="K890" s="7" t="s">
        <v>682</v>
      </c>
      <c r="L890" s="7" t="s">
        <v>53</v>
      </c>
      <c r="M890" s="7">
        <v>1</v>
      </c>
      <c r="N890" s="7" t="s">
        <v>54</v>
      </c>
      <c r="O890" s="7"/>
      <c r="P890" s="7" t="s">
        <v>55</v>
      </c>
      <c r="Q890" s="7"/>
      <c r="R890" s="7" t="s">
        <v>55</v>
      </c>
      <c r="S890" s="7" t="s">
        <v>55</v>
      </c>
      <c r="T890" s="7" t="s">
        <v>55</v>
      </c>
      <c r="U890" s="7" t="s">
        <v>56</v>
      </c>
      <c r="V890" s="7"/>
      <c r="W890" s="7"/>
      <c r="X890" s="7"/>
      <c r="Y890" s="7">
        <v>0</v>
      </c>
      <c r="Z890" s="19" cm="1">
        <f t="array" ref="Z890">MAX(VALUE(Table1[[#This Row],[Enter measured harness resistance value (1st measurement)]:[Enter measured harness resistance value (3rd measurement)]]))</f>
        <v>0</v>
      </c>
      <c r="AA890" s="19" cm="1">
        <f t="array" ref="AA890">MIN(VALUE(Table1[[#This Row],[Enter measured harness resistance value (1st measurement)]:[Enter measured harness resistance value (3rd measurement)]]))</f>
        <v>0</v>
      </c>
      <c r="AB890" s="19">
        <f>IF(ISBLANK(Table1[[#This Row],[Enter measured harness resistance value (1st measurement)]]), 0, 1)</f>
        <v>0</v>
      </c>
      <c r="AC890" s="7">
        <v>0</v>
      </c>
      <c r="AD890" s="7"/>
      <c r="AE890" s="7" t="s">
        <v>57</v>
      </c>
      <c r="AF890" s="7"/>
      <c r="AG890" s="7"/>
      <c r="AH890" s="7"/>
      <c r="AI890" s="7"/>
      <c r="AJ890" s="7" t="s">
        <v>58</v>
      </c>
      <c r="AK890" s="7"/>
      <c r="AL890" s="7"/>
      <c r="AM890" s="7">
        <f>VALUE(Table1[[#This Row],[Planned Test Hours]])</f>
        <v>0</v>
      </c>
      <c r="AN890" s="7"/>
      <c r="AO890" s="7" t="s">
        <v>755</v>
      </c>
      <c r="AP890" s="7"/>
      <c r="AQ890" s="7"/>
      <c r="AR890" s="7"/>
      <c r="AS890" s="7"/>
      <c r="AT890" s="7"/>
      <c r="AU890" s="7"/>
      <c r="AV890" s="11"/>
    </row>
    <row r="891" spans="1:48" ht="14.4" x14ac:dyDescent="0.3">
      <c r="A891" s="12">
        <v>338</v>
      </c>
      <c r="B891" s="14">
        <v>44518.54583333333</v>
      </c>
      <c r="C891" s="14">
        <v>44518.546527777777</v>
      </c>
      <c r="D891" s="13" t="s">
        <v>418</v>
      </c>
      <c r="E891" s="13" t="s">
        <v>419</v>
      </c>
      <c r="F891" s="13" t="s">
        <v>895</v>
      </c>
      <c r="G891" s="15">
        <v>44518</v>
      </c>
      <c r="H891" s="13" t="s">
        <v>985</v>
      </c>
      <c r="I891" s="13">
        <v>13</v>
      </c>
      <c r="J891" s="13" t="s">
        <v>51</v>
      </c>
      <c r="K891" s="13" t="s">
        <v>682</v>
      </c>
      <c r="L891" s="13" t="s">
        <v>53</v>
      </c>
      <c r="M891" s="13">
        <v>1</v>
      </c>
      <c r="N891" s="13" t="s">
        <v>54</v>
      </c>
      <c r="O891" s="13"/>
      <c r="P891" s="13" t="s">
        <v>55</v>
      </c>
      <c r="Q891" s="13"/>
      <c r="R891" s="13" t="s">
        <v>55</v>
      </c>
      <c r="S891" s="13" t="s">
        <v>55</v>
      </c>
      <c r="T891" s="13" t="s">
        <v>55</v>
      </c>
      <c r="U891" s="13" t="s">
        <v>56</v>
      </c>
      <c r="V891" s="13"/>
      <c r="W891" s="13"/>
      <c r="X891" s="13"/>
      <c r="Y891" s="13">
        <v>0</v>
      </c>
      <c r="Z891" s="21" cm="1">
        <f t="array" ref="Z891">MAX(VALUE(Table1[[#This Row],[Enter measured harness resistance value (1st measurement)]:[Enter measured harness resistance value (3rd measurement)]]))</f>
        <v>0</v>
      </c>
      <c r="AA891" s="21" cm="1">
        <f t="array" ref="AA891">MIN(VALUE(Table1[[#This Row],[Enter measured harness resistance value (1st measurement)]:[Enter measured harness resistance value (3rd measurement)]]))</f>
        <v>0</v>
      </c>
      <c r="AB891" s="21">
        <f>IF(ISBLANK(Table1[[#This Row],[Enter measured harness resistance value (1st measurement)]]), 0, 1)</f>
        <v>0</v>
      </c>
      <c r="AC891" s="13">
        <v>0</v>
      </c>
      <c r="AD891" s="13"/>
      <c r="AE891" s="13" t="s">
        <v>57</v>
      </c>
      <c r="AF891" s="13"/>
      <c r="AG891" s="13"/>
      <c r="AH891" s="13"/>
      <c r="AI891" s="13"/>
      <c r="AJ891" s="13" t="s">
        <v>58</v>
      </c>
      <c r="AK891" s="13"/>
      <c r="AL891" s="13"/>
      <c r="AM891" s="13">
        <f>VALUE(Table1[[#This Row],[Planned Test Hours]])</f>
        <v>0</v>
      </c>
      <c r="AN891" s="13"/>
      <c r="AO891" s="13" t="s">
        <v>755</v>
      </c>
      <c r="AP891" s="13"/>
      <c r="AQ891" s="13"/>
      <c r="AR891" s="13"/>
      <c r="AS891" s="13"/>
      <c r="AT891" s="13"/>
      <c r="AU891" s="13"/>
      <c r="AV891" s="17"/>
    </row>
    <row r="892" spans="1:48" ht="14.4" x14ac:dyDescent="0.3">
      <c r="A892" s="8">
        <v>339</v>
      </c>
      <c r="B892" s="9">
        <v>44518.546527777777</v>
      </c>
      <c r="C892" s="9">
        <v>44518.546527777777</v>
      </c>
      <c r="D892" s="7" t="s">
        <v>418</v>
      </c>
      <c r="E892" s="7" t="s">
        <v>419</v>
      </c>
      <c r="F892" s="7" t="s">
        <v>895</v>
      </c>
      <c r="G892" s="10">
        <v>44518</v>
      </c>
      <c r="H892" s="7" t="s">
        <v>986</v>
      </c>
      <c r="I892" s="7">
        <v>19</v>
      </c>
      <c r="J892" s="7" t="s">
        <v>51</v>
      </c>
      <c r="K892" s="7" t="s">
        <v>682</v>
      </c>
      <c r="L892" s="7" t="s">
        <v>53</v>
      </c>
      <c r="M892" s="7">
        <v>1</v>
      </c>
      <c r="N892" s="7" t="s">
        <v>54</v>
      </c>
      <c r="O892" s="7"/>
      <c r="P892" s="7" t="s">
        <v>55</v>
      </c>
      <c r="Q892" s="7"/>
      <c r="R892" s="7" t="s">
        <v>55</v>
      </c>
      <c r="S892" s="7" t="s">
        <v>55</v>
      </c>
      <c r="T892" s="7" t="s">
        <v>55</v>
      </c>
      <c r="U892" s="7" t="s">
        <v>56</v>
      </c>
      <c r="V892" s="7"/>
      <c r="W892" s="7"/>
      <c r="X892" s="7"/>
      <c r="Y892" s="7">
        <v>0</v>
      </c>
      <c r="Z892" s="19" cm="1">
        <f t="array" ref="Z892">MAX(VALUE(Table1[[#This Row],[Enter measured harness resistance value (1st measurement)]:[Enter measured harness resistance value (3rd measurement)]]))</f>
        <v>0</v>
      </c>
      <c r="AA892" s="19" cm="1">
        <f t="array" ref="AA892">MIN(VALUE(Table1[[#This Row],[Enter measured harness resistance value (1st measurement)]:[Enter measured harness resistance value (3rd measurement)]]))</f>
        <v>0</v>
      </c>
      <c r="AB892" s="19">
        <f>IF(ISBLANK(Table1[[#This Row],[Enter measured harness resistance value (1st measurement)]]), 0, 1)</f>
        <v>0</v>
      </c>
      <c r="AC892" s="7">
        <v>0</v>
      </c>
      <c r="AD892" s="7"/>
      <c r="AE892" s="7" t="s">
        <v>57</v>
      </c>
      <c r="AF892" s="7"/>
      <c r="AG892" s="7"/>
      <c r="AH892" s="7"/>
      <c r="AI892" s="7"/>
      <c r="AJ892" s="7" t="s">
        <v>58</v>
      </c>
      <c r="AK892" s="7"/>
      <c r="AL892" s="7"/>
      <c r="AM892" s="7">
        <f>VALUE(Table1[[#This Row],[Planned Test Hours]])</f>
        <v>0</v>
      </c>
      <c r="AN892" s="7"/>
      <c r="AO892" s="7" t="s">
        <v>755</v>
      </c>
      <c r="AP892" s="7"/>
      <c r="AQ892" s="7"/>
      <c r="AR892" s="7"/>
      <c r="AS892" s="7"/>
      <c r="AT892" s="7"/>
      <c r="AU892" s="7"/>
      <c r="AV892" s="11"/>
    </row>
    <row r="893" spans="1:48" ht="14.4" x14ac:dyDescent="0.3">
      <c r="A893" s="12">
        <v>340</v>
      </c>
      <c r="B893" s="14">
        <v>44518.547222222223</v>
      </c>
      <c r="C893" s="14">
        <v>44518.54791666667</v>
      </c>
      <c r="D893" s="13" t="s">
        <v>418</v>
      </c>
      <c r="E893" s="13" t="s">
        <v>419</v>
      </c>
      <c r="F893" s="13" t="s">
        <v>895</v>
      </c>
      <c r="G893" s="15">
        <v>44518</v>
      </c>
      <c r="H893" s="13" t="s">
        <v>987</v>
      </c>
      <c r="I893" s="13">
        <v>15</v>
      </c>
      <c r="J893" s="13" t="s">
        <v>51</v>
      </c>
      <c r="K893" s="13" t="s">
        <v>682</v>
      </c>
      <c r="L893" s="13" t="s">
        <v>53</v>
      </c>
      <c r="M893" s="13">
        <v>1</v>
      </c>
      <c r="N893" s="13" t="s">
        <v>54</v>
      </c>
      <c r="O893" s="13"/>
      <c r="P893" s="13" t="s">
        <v>55</v>
      </c>
      <c r="Q893" s="13"/>
      <c r="R893" s="13" t="s">
        <v>55</v>
      </c>
      <c r="S893" s="13" t="s">
        <v>55</v>
      </c>
      <c r="T893" s="13" t="s">
        <v>55</v>
      </c>
      <c r="U893" s="13" t="s">
        <v>56</v>
      </c>
      <c r="V893" s="13"/>
      <c r="W893" s="13"/>
      <c r="X893" s="13"/>
      <c r="Y893" s="13">
        <v>0</v>
      </c>
      <c r="Z893" s="21" cm="1">
        <f t="array" ref="Z893">MAX(VALUE(Table1[[#This Row],[Enter measured harness resistance value (1st measurement)]:[Enter measured harness resistance value (3rd measurement)]]))</f>
        <v>0</v>
      </c>
      <c r="AA893" s="21" cm="1">
        <f t="array" ref="AA893">MIN(VALUE(Table1[[#This Row],[Enter measured harness resistance value (1st measurement)]:[Enter measured harness resistance value (3rd measurement)]]))</f>
        <v>0</v>
      </c>
      <c r="AB893" s="21">
        <f>IF(ISBLANK(Table1[[#This Row],[Enter measured harness resistance value (1st measurement)]]), 0, 1)</f>
        <v>0</v>
      </c>
      <c r="AC893" s="13">
        <v>0</v>
      </c>
      <c r="AD893" s="13"/>
      <c r="AE893" s="13" t="s">
        <v>57</v>
      </c>
      <c r="AF893" s="13"/>
      <c r="AG893" s="13"/>
      <c r="AH893" s="13"/>
      <c r="AI893" s="13"/>
      <c r="AJ893" s="13" t="s">
        <v>58</v>
      </c>
      <c r="AK893" s="13"/>
      <c r="AL893" s="13"/>
      <c r="AM893" s="13">
        <f>VALUE(Table1[[#This Row],[Planned Test Hours]])</f>
        <v>0</v>
      </c>
      <c r="AN893" s="13"/>
      <c r="AO893" s="13" t="s">
        <v>755</v>
      </c>
      <c r="AP893" s="13"/>
      <c r="AQ893" s="13"/>
      <c r="AR893" s="13"/>
      <c r="AS893" s="13"/>
      <c r="AT893" s="13"/>
      <c r="AU893" s="13"/>
      <c r="AV893" s="17"/>
    </row>
    <row r="894" spans="1:48" ht="14.4" x14ac:dyDescent="0.3">
      <c r="A894" s="8">
        <v>341</v>
      </c>
      <c r="B894" s="9">
        <v>44518.54791666667</v>
      </c>
      <c r="C894" s="9">
        <v>44518.54791666667</v>
      </c>
      <c r="D894" s="7" t="s">
        <v>418</v>
      </c>
      <c r="E894" s="7" t="s">
        <v>419</v>
      </c>
      <c r="F894" s="7" t="s">
        <v>895</v>
      </c>
      <c r="G894" s="10">
        <v>44518</v>
      </c>
      <c r="H894" s="7" t="s">
        <v>988</v>
      </c>
      <c r="I894" s="7">
        <v>16</v>
      </c>
      <c r="J894" s="7" t="s">
        <v>51</v>
      </c>
      <c r="K894" s="7" t="s">
        <v>682</v>
      </c>
      <c r="L894" s="7" t="s">
        <v>53</v>
      </c>
      <c r="M894" s="7">
        <v>1</v>
      </c>
      <c r="N894" s="7" t="s">
        <v>54</v>
      </c>
      <c r="O894" s="7"/>
      <c r="P894" s="7" t="s">
        <v>55</v>
      </c>
      <c r="Q894" s="7"/>
      <c r="R894" s="7" t="s">
        <v>55</v>
      </c>
      <c r="S894" s="7" t="s">
        <v>55</v>
      </c>
      <c r="T894" s="7" t="s">
        <v>55</v>
      </c>
      <c r="U894" s="7" t="s">
        <v>56</v>
      </c>
      <c r="V894" s="7"/>
      <c r="W894" s="7"/>
      <c r="X894" s="7"/>
      <c r="Y894" s="7">
        <v>0</v>
      </c>
      <c r="Z894" s="19" cm="1">
        <f t="array" ref="Z894">MAX(VALUE(Table1[[#This Row],[Enter measured harness resistance value (1st measurement)]:[Enter measured harness resistance value (3rd measurement)]]))</f>
        <v>0</v>
      </c>
      <c r="AA894" s="19" cm="1">
        <f t="array" ref="AA894">MIN(VALUE(Table1[[#This Row],[Enter measured harness resistance value (1st measurement)]:[Enter measured harness resistance value (3rd measurement)]]))</f>
        <v>0</v>
      </c>
      <c r="AB894" s="19">
        <f>IF(ISBLANK(Table1[[#This Row],[Enter measured harness resistance value (1st measurement)]]), 0, 1)</f>
        <v>0</v>
      </c>
      <c r="AC894" s="7">
        <v>0</v>
      </c>
      <c r="AD894" s="7"/>
      <c r="AE894" s="7" t="s">
        <v>57</v>
      </c>
      <c r="AF894" s="7"/>
      <c r="AG894" s="7"/>
      <c r="AH894" s="7"/>
      <c r="AI894" s="7"/>
      <c r="AJ894" s="7" t="s">
        <v>58</v>
      </c>
      <c r="AK894" s="7"/>
      <c r="AL894" s="7"/>
      <c r="AM894" s="7">
        <f>VALUE(Table1[[#This Row],[Planned Test Hours]])</f>
        <v>0</v>
      </c>
      <c r="AN894" s="7"/>
      <c r="AO894" s="7" t="s">
        <v>755</v>
      </c>
      <c r="AP894" s="7"/>
      <c r="AQ894" s="7"/>
      <c r="AR894" s="7"/>
      <c r="AS894" s="7"/>
      <c r="AT894" s="7"/>
      <c r="AU894" s="7"/>
      <c r="AV894" s="11"/>
    </row>
    <row r="895" spans="1:48" ht="14.4" x14ac:dyDescent="0.3">
      <c r="A895" s="12">
        <v>342</v>
      </c>
      <c r="B895" s="14">
        <v>44518.548611111109</v>
      </c>
      <c r="C895" s="14">
        <v>44518.548611111109</v>
      </c>
      <c r="D895" s="13" t="s">
        <v>418</v>
      </c>
      <c r="E895" s="13" t="s">
        <v>419</v>
      </c>
      <c r="F895" s="13" t="s">
        <v>895</v>
      </c>
      <c r="G895" s="15">
        <v>44518</v>
      </c>
      <c r="H895" s="13" t="s">
        <v>989</v>
      </c>
      <c r="I895" s="13">
        <v>5</v>
      </c>
      <c r="J895" s="13" t="s">
        <v>51</v>
      </c>
      <c r="K895" s="13" t="s">
        <v>682</v>
      </c>
      <c r="L895" s="13" t="s">
        <v>53</v>
      </c>
      <c r="M895" s="13">
        <v>1</v>
      </c>
      <c r="N895" s="13" t="s">
        <v>54</v>
      </c>
      <c r="O895" s="13"/>
      <c r="P895" s="13" t="s">
        <v>55</v>
      </c>
      <c r="Q895" s="13"/>
      <c r="R895" s="13" t="s">
        <v>55</v>
      </c>
      <c r="S895" s="13" t="s">
        <v>55</v>
      </c>
      <c r="T895" s="13" t="s">
        <v>55</v>
      </c>
      <c r="U895" s="13" t="s">
        <v>56</v>
      </c>
      <c r="V895" s="13"/>
      <c r="W895" s="13"/>
      <c r="X895" s="13"/>
      <c r="Y895" s="13">
        <v>0</v>
      </c>
      <c r="Z895" s="21" cm="1">
        <f t="array" ref="Z895">MAX(VALUE(Table1[[#This Row],[Enter measured harness resistance value (1st measurement)]:[Enter measured harness resistance value (3rd measurement)]]))</f>
        <v>0</v>
      </c>
      <c r="AA895" s="21" cm="1">
        <f t="array" ref="AA895">MIN(VALUE(Table1[[#This Row],[Enter measured harness resistance value (1st measurement)]:[Enter measured harness resistance value (3rd measurement)]]))</f>
        <v>0</v>
      </c>
      <c r="AB895" s="21">
        <f>IF(ISBLANK(Table1[[#This Row],[Enter measured harness resistance value (1st measurement)]]), 0, 1)</f>
        <v>0</v>
      </c>
      <c r="AC895" s="13">
        <v>0</v>
      </c>
      <c r="AD895" s="13"/>
      <c r="AE895" s="13" t="s">
        <v>57</v>
      </c>
      <c r="AF895" s="13"/>
      <c r="AG895" s="13"/>
      <c r="AH895" s="13"/>
      <c r="AI895" s="13"/>
      <c r="AJ895" s="13" t="s">
        <v>58</v>
      </c>
      <c r="AK895" s="13"/>
      <c r="AL895" s="13"/>
      <c r="AM895" s="13">
        <f>VALUE(Table1[[#This Row],[Planned Test Hours]])</f>
        <v>0</v>
      </c>
      <c r="AN895" s="13"/>
      <c r="AO895" s="13" t="s">
        <v>755</v>
      </c>
      <c r="AP895" s="13"/>
      <c r="AQ895" s="13"/>
      <c r="AR895" s="13"/>
      <c r="AS895" s="13"/>
      <c r="AT895" s="13"/>
      <c r="AU895" s="13"/>
      <c r="AV895" s="17"/>
    </row>
    <row r="896" spans="1:48" ht="14.4" x14ac:dyDescent="0.3">
      <c r="A896" s="8">
        <v>343</v>
      </c>
      <c r="B896" s="9">
        <v>44518.548611111109</v>
      </c>
      <c r="C896" s="9">
        <v>44518.549305555556</v>
      </c>
      <c r="D896" s="7" t="s">
        <v>418</v>
      </c>
      <c r="E896" s="7" t="s">
        <v>419</v>
      </c>
      <c r="F896" s="7" t="s">
        <v>895</v>
      </c>
      <c r="G896" s="10">
        <v>44518</v>
      </c>
      <c r="H896" s="7" t="s">
        <v>990</v>
      </c>
      <c r="I896" s="7">
        <v>8</v>
      </c>
      <c r="J896" s="7" t="s">
        <v>51</v>
      </c>
      <c r="K896" s="7" t="s">
        <v>682</v>
      </c>
      <c r="L896" s="7" t="s">
        <v>53</v>
      </c>
      <c r="M896" s="7">
        <v>1</v>
      </c>
      <c r="N896" s="7" t="s">
        <v>54</v>
      </c>
      <c r="O896" s="7"/>
      <c r="P896" s="7" t="s">
        <v>55</v>
      </c>
      <c r="Q896" s="7"/>
      <c r="R896" s="7" t="s">
        <v>55</v>
      </c>
      <c r="S896" s="7" t="s">
        <v>55</v>
      </c>
      <c r="T896" s="7" t="s">
        <v>55</v>
      </c>
      <c r="U896" s="7" t="s">
        <v>56</v>
      </c>
      <c r="V896" s="7"/>
      <c r="W896" s="7"/>
      <c r="X896" s="7"/>
      <c r="Y896" s="7">
        <v>0</v>
      </c>
      <c r="Z896" s="19" cm="1">
        <f t="array" ref="Z896">MAX(VALUE(Table1[[#This Row],[Enter measured harness resistance value (1st measurement)]:[Enter measured harness resistance value (3rd measurement)]]))</f>
        <v>0</v>
      </c>
      <c r="AA896" s="19" cm="1">
        <f t="array" ref="AA896">MIN(VALUE(Table1[[#This Row],[Enter measured harness resistance value (1st measurement)]:[Enter measured harness resistance value (3rd measurement)]]))</f>
        <v>0</v>
      </c>
      <c r="AB896" s="19">
        <f>IF(ISBLANK(Table1[[#This Row],[Enter measured harness resistance value (1st measurement)]]), 0, 1)</f>
        <v>0</v>
      </c>
      <c r="AC896" s="7">
        <v>0</v>
      </c>
      <c r="AD896" s="7"/>
      <c r="AE896" s="7" t="s">
        <v>57</v>
      </c>
      <c r="AF896" s="7"/>
      <c r="AG896" s="7"/>
      <c r="AH896" s="7"/>
      <c r="AI896" s="7"/>
      <c r="AJ896" s="7" t="s">
        <v>58</v>
      </c>
      <c r="AK896" s="7"/>
      <c r="AL896" s="7"/>
      <c r="AM896" s="7">
        <f>VALUE(Table1[[#This Row],[Planned Test Hours]])</f>
        <v>0</v>
      </c>
      <c r="AN896" s="7"/>
      <c r="AO896" s="7" t="s">
        <v>755</v>
      </c>
      <c r="AP896" s="7"/>
      <c r="AQ896" s="7"/>
      <c r="AR896" s="7"/>
      <c r="AS896" s="7"/>
      <c r="AT896" s="7"/>
      <c r="AU896" s="7"/>
      <c r="AV896" s="11"/>
    </row>
    <row r="897" spans="1:48" ht="14.4" x14ac:dyDescent="0.3">
      <c r="A897" s="12">
        <v>344</v>
      </c>
      <c r="B897" s="14">
        <v>44518.549305555556</v>
      </c>
      <c r="C897" s="14">
        <v>44518.55</v>
      </c>
      <c r="D897" s="13" t="s">
        <v>418</v>
      </c>
      <c r="E897" s="13" t="s">
        <v>419</v>
      </c>
      <c r="F897" s="13" t="s">
        <v>895</v>
      </c>
      <c r="G897" s="15">
        <v>44518</v>
      </c>
      <c r="H897" s="13" t="s">
        <v>991</v>
      </c>
      <c r="I897" s="13">
        <v>3</v>
      </c>
      <c r="J897" s="13" t="s">
        <v>51</v>
      </c>
      <c r="K897" s="13" t="s">
        <v>682</v>
      </c>
      <c r="L897" s="13" t="s">
        <v>53</v>
      </c>
      <c r="M897" s="13">
        <v>1</v>
      </c>
      <c r="N897" s="13" t="s">
        <v>54</v>
      </c>
      <c r="O897" s="13"/>
      <c r="P897" s="13" t="s">
        <v>55</v>
      </c>
      <c r="Q897" s="13"/>
      <c r="R897" s="13" t="s">
        <v>55</v>
      </c>
      <c r="S897" s="13" t="s">
        <v>55</v>
      </c>
      <c r="T897" s="13" t="s">
        <v>55</v>
      </c>
      <c r="U897" s="13" t="s">
        <v>56</v>
      </c>
      <c r="V897" s="13"/>
      <c r="W897" s="13"/>
      <c r="X897" s="13"/>
      <c r="Y897" s="13">
        <v>0</v>
      </c>
      <c r="Z897" s="21" cm="1">
        <f t="array" ref="Z897">MAX(VALUE(Table1[[#This Row],[Enter measured harness resistance value (1st measurement)]:[Enter measured harness resistance value (3rd measurement)]]))</f>
        <v>0</v>
      </c>
      <c r="AA897" s="21" cm="1">
        <f t="array" ref="AA897">MIN(VALUE(Table1[[#This Row],[Enter measured harness resistance value (1st measurement)]:[Enter measured harness resistance value (3rd measurement)]]))</f>
        <v>0</v>
      </c>
      <c r="AB897" s="21">
        <f>IF(ISBLANK(Table1[[#This Row],[Enter measured harness resistance value (1st measurement)]]), 0, 1)</f>
        <v>0</v>
      </c>
      <c r="AC897" s="13">
        <v>0</v>
      </c>
      <c r="AD897" s="13"/>
      <c r="AE897" s="13" t="s">
        <v>57</v>
      </c>
      <c r="AF897" s="13"/>
      <c r="AG897" s="13"/>
      <c r="AH897" s="13"/>
      <c r="AI897" s="13"/>
      <c r="AJ897" s="13" t="s">
        <v>58</v>
      </c>
      <c r="AK897" s="13"/>
      <c r="AL897" s="13"/>
      <c r="AM897" s="13">
        <f>VALUE(Table1[[#This Row],[Planned Test Hours]])</f>
        <v>0</v>
      </c>
      <c r="AN897" s="13"/>
      <c r="AO897" s="13" t="s">
        <v>755</v>
      </c>
      <c r="AP897" s="13"/>
      <c r="AQ897" s="13"/>
      <c r="AR897" s="13"/>
      <c r="AS897" s="13"/>
      <c r="AT897" s="13"/>
      <c r="AU897" s="13"/>
      <c r="AV897" s="17"/>
    </row>
    <row r="898" spans="1:48" ht="14.4" x14ac:dyDescent="0.3">
      <c r="A898" s="8">
        <v>345</v>
      </c>
      <c r="B898" s="9">
        <v>44518.55</v>
      </c>
      <c r="C898" s="9">
        <v>44518.550694444442</v>
      </c>
      <c r="D898" s="7" t="s">
        <v>418</v>
      </c>
      <c r="E898" s="7" t="s">
        <v>419</v>
      </c>
      <c r="F898" s="7" t="s">
        <v>895</v>
      </c>
      <c r="G898" s="10">
        <v>44518</v>
      </c>
      <c r="H898" s="7" t="s">
        <v>992</v>
      </c>
      <c r="I898" s="7">
        <v>6</v>
      </c>
      <c r="J898" s="7" t="s">
        <v>51</v>
      </c>
      <c r="K898" s="7" t="s">
        <v>682</v>
      </c>
      <c r="L898" s="7" t="s">
        <v>53</v>
      </c>
      <c r="M898" s="7">
        <v>1</v>
      </c>
      <c r="N898" s="7" t="s">
        <v>54</v>
      </c>
      <c r="O898" s="7"/>
      <c r="P898" s="7" t="s">
        <v>55</v>
      </c>
      <c r="Q898" s="7"/>
      <c r="R898" s="7" t="s">
        <v>55</v>
      </c>
      <c r="S898" s="7" t="s">
        <v>55</v>
      </c>
      <c r="T898" s="7" t="s">
        <v>55</v>
      </c>
      <c r="U898" s="7" t="s">
        <v>56</v>
      </c>
      <c r="V898" s="7"/>
      <c r="W898" s="7"/>
      <c r="X898" s="7"/>
      <c r="Y898" s="7">
        <v>0</v>
      </c>
      <c r="Z898" s="19" cm="1">
        <f t="array" ref="Z898">MAX(VALUE(Table1[[#This Row],[Enter measured harness resistance value (1st measurement)]:[Enter measured harness resistance value (3rd measurement)]]))</f>
        <v>0</v>
      </c>
      <c r="AA898" s="19" cm="1">
        <f t="array" ref="AA898">MIN(VALUE(Table1[[#This Row],[Enter measured harness resistance value (1st measurement)]:[Enter measured harness resistance value (3rd measurement)]]))</f>
        <v>0</v>
      </c>
      <c r="AB898" s="19">
        <f>IF(ISBLANK(Table1[[#This Row],[Enter measured harness resistance value (1st measurement)]]), 0, 1)</f>
        <v>0</v>
      </c>
      <c r="AC898" s="7">
        <v>0</v>
      </c>
      <c r="AD898" s="7"/>
      <c r="AE898" s="7" t="s">
        <v>57</v>
      </c>
      <c r="AF898" s="7"/>
      <c r="AG898" s="7"/>
      <c r="AH898" s="7"/>
      <c r="AI898" s="7"/>
      <c r="AJ898" s="7" t="s">
        <v>58</v>
      </c>
      <c r="AK898" s="7"/>
      <c r="AL898" s="7"/>
      <c r="AM898" s="7">
        <f>VALUE(Table1[[#This Row],[Planned Test Hours]])</f>
        <v>0</v>
      </c>
      <c r="AN898" s="7"/>
      <c r="AO898" s="7" t="s">
        <v>755</v>
      </c>
      <c r="AP898" s="7"/>
      <c r="AQ898" s="7"/>
      <c r="AR898" s="7"/>
      <c r="AS898" s="7"/>
      <c r="AT898" s="7"/>
      <c r="AU898" s="7"/>
      <c r="AV898" s="11"/>
    </row>
    <row r="899" spans="1:48" ht="14.4" x14ac:dyDescent="0.3">
      <c r="A899" s="12">
        <v>346</v>
      </c>
      <c r="B899" s="14">
        <v>44518.550694444442</v>
      </c>
      <c r="C899" s="14">
        <v>44518.551388888889</v>
      </c>
      <c r="D899" s="13" t="s">
        <v>418</v>
      </c>
      <c r="E899" s="13" t="s">
        <v>419</v>
      </c>
      <c r="F899" s="13" t="s">
        <v>895</v>
      </c>
      <c r="G899" s="15">
        <v>44518</v>
      </c>
      <c r="H899" s="13" t="s">
        <v>993</v>
      </c>
      <c r="I899" s="13">
        <v>9</v>
      </c>
      <c r="J899" s="13" t="s">
        <v>51</v>
      </c>
      <c r="K899" s="13" t="s">
        <v>682</v>
      </c>
      <c r="L899" s="13" t="s">
        <v>53</v>
      </c>
      <c r="M899" s="13">
        <v>1</v>
      </c>
      <c r="N899" s="13" t="s">
        <v>54</v>
      </c>
      <c r="O899" s="13"/>
      <c r="P899" s="13" t="s">
        <v>55</v>
      </c>
      <c r="Q899" s="13"/>
      <c r="R899" s="13" t="s">
        <v>55</v>
      </c>
      <c r="S899" s="13" t="s">
        <v>55</v>
      </c>
      <c r="T899" s="13" t="s">
        <v>55</v>
      </c>
      <c r="U899" s="13" t="s">
        <v>56</v>
      </c>
      <c r="V899" s="13"/>
      <c r="W899" s="13"/>
      <c r="X899" s="13"/>
      <c r="Y899" s="13">
        <v>0</v>
      </c>
      <c r="Z899" s="21" cm="1">
        <f t="array" ref="Z899">MAX(VALUE(Table1[[#This Row],[Enter measured harness resistance value (1st measurement)]:[Enter measured harness resistance value (3rd measurement)]]))</f>
        <v>0</v>
      </c>
      <c r="AA899" s="21" cm="1">
        <f t="array" ref="AA899">MIN(VALUE(Table1[[#This Row],[Enter measured harness resistance value (1st measurement)]:[Enter measured harness resistance value (3rd measurement)]]))</f>
        <v>0</v>
      </c>
      <c r="AB899" s="21">
        <f>IF(ISBLANK(Table1[[#This Row],[Enter measured harness resistance value (1st measurement)]]), 0, 1)</f>
        <v>0</v>
      </c>
      <c r="AC899" s="13">
        <v>0</v>
      </c>
      <c r="AD899" s="13"/>
      <c r="AE899" s="13" t="s">
        <v>57</v>
      </c>
      <c r="AF899" s="13"/>
      <c r="AG899" s="13"/>
      <c r="AH899" s="13"/>
      <c r="AI899" s="13"/>
      <c r="AJ899" s="13" t="s">
        <v>58</v>
      </c>
      <c r="AK899" s="13"/>
      <c r="AL899" s="13"/>
      <c r="AM899" s="13">
        <f>VALUE(Table1[[#This Row],[Planned Test Hours]])</f>
        <v>0</v>
      </c>
      <c r="AN899" s="13"/>
      <c r="AO899" s="13" t="s">
        <v>755</v>
      </c>
      <c r="AP899" s="13"/>
      <c r="AQ899" s="13"/>
      <c r="AR899" s="13"/>
      <c r="AS899" s="13"/>
      <c r="AT899" s="13"/>
      <c r="AU899" s="13"/>
      <c r="AV899" s="17"/>
    </row>
    <row r="900" spans="1:48" ht="14.4" x14ac:dyDescent="0.3">
      <c r="A900" s="8">
        <v>347</v>
      </c>
      <c r="B900" s="9">
        <v>44518.551388888889</v>
      </c>
      <c r="C900" s="9">
        <v>44518.552083333336</v>
      </c>
      <c r="D900" s="7" t="s">
        <v>418</v>
      </c>
      <c r="E900" s="7" t="s">
        <v>419</v>
      </c>
      <c r="F900" s="7" t="s">
        <v>895</v>
      </c>
      <c r="G900" s="10">
        <v>44518</v>
      </c>
      <c r="H900" s="7" t="s">
        <v>994</v>
      </c>
      <c r="I900" s="7">
        <v>7</v>
      </c>
      <c r="J900" s="7" t="s">
        <v>51</v>
      </c>
      <c r="K900" s="7" t="s">
        <v>682</v>
      </c>
      <c r="L900" s="7" t="s">
        <v>53</v>
      </c>
      <c r="M900" s="7">
        <v>1</v>
      </c>
      <c r="N900" s="7" t="s">
        <v>54</v>
      </c>
      <c r="O900" s="7"/>
      <c r="P900" s="7" t="s">
        <v>55</v>
      </c>
      <c r="Q900" s="7"/>
      <c r="R900" s="7" t="s">
        <v>55</v>
      </c>
      <c r="S900" s="7" t="s">
        <v>55</v>
      </c>
      <c r="T900" s="7" t="s">
        <v>55</v>
      </c>
      <c r="U900" s="7" t="s">
        <v>56</v>
      </c>
      <c r="V900" s="7"/>
      <c r="W900" s="7"/>
      <c r="X900" s="7"/>
      <c r="Y900" s="7">
        <v>0</v>
      </c>
      <c r="Z900" s="19" cm="1">
        <f t="array" ref="Z900">MAX(VALUE(Table1[[#This Row],[Enter measured harness resistance value (1st measurement)]:[Enter measured harness resistance value (3rd measurement)]]))</f>
        <v>0</v>
      </c>
      <c r="AA900" s="19" cm="1">
        <f t="array" ref="AA900">MIN(VALUE(Table1[[#This Row],[Enter measured harness resistance value (1st measurement)]:[Enter measured harness resistance value (3rd measurement)]]))</f>
        <v>0</v>
      </c>
      <c r="AB900" s="19">
        <f>IF(ISBLANK(Table1[[#This Row],[Enter measured harness resistance value (1st measurement)]]), 0, 1)</f>
        <v>0</v>
      </c>
      <c r="AC900" s="7">
        <v>0</v>
      </c>
      <c r="AD900" s="7"/>
      <c r="AE900" s="7" t="s">
        <v>57</v>
      </c>
      <c r="AF900" s="7"/>
      <c r="AG900" s="7"/>
      <c r="AH900" s="7"/>
      <c r="AI900" s="7"/>
      <c r="AJ900" s="7" t="s">
        <v>58</v>
      </c>
      <c r="AK900" s="7"/>
      <c r="AL900" s="7"/>
      <c r="AM900" s="7">
        <f>VALUE(Table1[[#This Row],[Planned Test Hours]])</f>
        <v>0</v>
      </c>
      <c r="AN900" s="7"/>
      <c r="AO900" s="7" t="s">
        <v>755</v>
      </c>
      <c r="AP900" s="7"/>
      <c r="AQ900" s="7"/>
      <c r="AR900" s="7"/>
      <c r="AS900" s="7"/>
      <c r="AT900" s="7"/>
      <c r="AU900" s="7"/>
      <c r="AV900" s="11"/>
    </row>
    <row r="901" spans="1:48" ht="14.4" x14ac:dyDescent="0.3">
      <c r="A901" s="12">
        <v>348</v>
      </c>
      <c r="B901" s="14">
        <v>44518.552083333336</v>
      </c>
      <c r="C901" s="14">
        <v>44518.552777777775</v>
      </c>
      <c r="D901" s="13" t="s">
        <v>418</v>
      </c>
      <c r="E901" s="13" t="s">
        <v>419</v>
      </c>
      <c r="F901" s="13" t="s">
        <v>895</v>
      </c>
      <c r="G901" s="15">
        <v>44518</v>
      </c>
      <c r="H901" s="13" t="s">
        <v>995</v>
      </c>
      <c r="I901" s="13">
        <v>4</v>
      </c>
      <c r="J901" s="13" t="s">
        <v>51</v>
      </c>
      <c r="K901" s="13" t="s">
        <v>682</v>
      </c>
      <c r="L901" s="13" t="s">
        <v>53</v>
      </c>
      <c r="M901" s="13">
        <v>1</v>
      </c>
      <c r="N901" s="13" t="s">
        <v>54</v>
      </c>
      <c r="O901" s="13"/>
      <c r="P901" s="13" t="s">
        <v>55</v>
      </c>
      <c r="Q901" s="13"/>
      <c r="R901" s="13" t="s">
        <v>55</v>
      </c>
      <c r="S901" s="13" t="s">
        <v>55</v>
      </c>
      <c r="T901" s="13" t="s">
        <v>55</v>
      </c>
      <c r="U901" s="13" t="s">
        <v>56</v>
      </c>
      <c r="V901" s="13"/>
      <c r="W901" s="13"/>
      <c r="X901" s="13"/>
      <c r="Y901" s="13">
        <v>0</v>
      </c>
      <c r="Z901" s="21" cm="1">
        <f t="array" ref="Z901">MAX(VALUE(Table1[[#This Row],[Enter measured harness resistance value (1st measurement)]:[Enter measured harness resistance value (3rd measurement)]]))</f>
        <v>0</v>
      </c>
      <c r="AA901" s="21" cm="1">
        <f t="array" ref="AA901">MIN(VALUE(Table1[[#This Row],[Enter measured harness resistance value (1st measurement)]:[Enter measured harness resistance value (3rd measurement)]]))</f>
        <v>0</v>
      </c>
      <c r="AB901" s="21">
        <f>IF(ISBLANK(Table1[[#This Row],[Enter measured harness resistance value (1st measurement)]]), 0, 1)</f>
        <v>0</v>
      </c>
      <c r="AC901" s="13">
        <v>0</v>
      </c>
      <c r="AD901" s="13"/>
      <c r="AE901" s="13" t="s">
        <v>57</v>
      </c>
      <c r="AF901" s="13"/>
      <c r="AG901" s="13"/>
      <c r="AH901" s="13"/>
      <c r="AI901" s="13"/>
      <c r="AJ901" s="13" t="s">
        <v>58</v>
      </c>
      <c r="AK901" s="13"/>
      <c r="AL901" s="13"/>
      <c r="AM901" s="13">
        <f>VALUE(Table1[[#This Row],[Planned Test Hours]])</f>
        <v>0</v>
      </c>
      <c r="AN901" s="13"/>
      <c r="AO901" s="13" t="s">
        <v>755</v>
      </c>
      <c r="AP901" s="13"/>
      <c r="AQ901" s="13"/>
      <c r="AR901" s="13"/>
      <c r="AS901" s="13"/>
      <c r="AT901" s="13"/>
      <c r="AU901" s="13"/>
      <c r="AV901" s="17"/>
    </row>
    <row r="902" spans="1:48" ht="14.4" x14ac:dyDescent="0.3">
      <c r="A902" s="8">
        <v>349</v>
      </c>
      <c r="B902" s="9">
        <v>44518.552777777775</v>
      </c>
      <c r="C902" s="9">
        <v>44518.553472222222</v>
      </c>
      <c r="D902" s="7" t="s">
        <v>418</v>
      </c>
      <c r="E902" s="7" t="s">
        <v>419</v>
      </c>
      <c r="F902" s="7" t="s">
        <v>895</v>
      </c>
      <c r="G902" s="10">
        <v>44518</v>
      </c>
      <c r="H902" s="7" t="s">
        <v>996</v>
      </c>
      <c r="I902" s="7">
        <v>2</v>
      </c>
      <c r="J902" s="7" t="s">
        <v>51</v>
      </c>
      <c r="K902" s="7" t="s">
        <v>682</v>
      </c>
      <c r="L902" s="7" t="s">
        <v>53</v>
      </c>
      <c r="M902" s="7">
        <v>1</v>
      </c>
      <c r="N902" s="7" t="s">
        <v>54</v>
      </c>
      <c r="O902" s="7"/>
      <c r="P902" s="7" t="s">
        <v>55</v>
      </c>
      <c r="Q902" s="7"/>
      <c r="R902" s="7" t="s">
        <v>55</v>
      </c>
      <c r="S902" s="7" t="s">
        <v>55</v>
      </c>
      <c r="T902" s="7" t="s">
        <v>55</v>
      </c>
      <c r="U902" s="7" t="s">
        <v>56</v>
      </c>
      <c r="V902" s="7"/>
      <c r="W902" s="7"/>
      <c r="X902" s="7"/>
      <c r="Y902" s="7">
        <v>0</v>
      </c>
      <c r="Z902" s="19" cm="1">
        <f t="array" ref="Z902">MAX(VALUE(Table1[[#This Row],[Enter measured harness resistance value (1st measurement)]:[Enter measured harness resistance value (3rd measurement)]]))</f>
        <v>0</v>
      </c>
      <c r="AA902" s="19" cm="1">
        <f t="array" ref="AA902">MIN(VALUE(Table1[[#This Row],[Enter measured harness resistance value (1st measurement)]:[Enter measured harness resistance value (3rd measurement)]]))</f>
        <v>0</v>
      </c>
      <c r="AB902" s="19">
        <f>IF(ISBLANK(Table1[[#This Row],[Enter measured harness resistance value (1st measurement)]]), 0, 1)</f>
        <v>0</v>
      </c>
      <c r="AC902" s="7">
        <v>0</v>
      </c>
      <c r="AD902" s="7"/>
      <c r="AE902" s="7" t="s">
        <v>57</v>
      </c>
      <c r="AF902" s="7"/>
      <c r="AG902" s="7"/>
      <c r="AH902" s="7"/>
      <c r="AI902" s="7"/>
      <c r="AJ902" s="7" t="s">
        <v>58</v>
      </c>
      <c r="AK902" s="7"/>
      <c r="AL902" s="7"/>
      <c r="AM902" s="7">
        <f>VALUE(Table1[[#This Row],[Planned Test Hours]])</f>
        <v>0</v>
      </c>
      <c r="AN902" s="7"/>
      <c r="AO902" s="7" t="s">
        <v>755</v>
      </c>
      <c r="AP902" s="7"/>
      <c r="AQ902" s="7"/>
      <c r="AR902" s="7"/>
      <c r="AS902" s="7"/>
      <c r="AT902" s="7"/>
      <c r="AU902" s="7"/>
      <c r="AV902" s="11"/>
    </row>
    <row r="903" spans="1:48" ht="14.4" x14ac:dyDescent="0.3">
      <c r="A903" s="12">
        <v>350</v>
      </c>
      <c r="B903" s="14">
        <v>44518.553472222222</v>
      </c>
      <c r="C903" s="14">
        <v>44518.553472222222</v>
      </c>
      <c r="D903" s="13" t="s">
        <v>418</v>
      </c>
      <c r="E903" s="13" t="s">
        <v>419</v>
      </c>
      <c r="F903" s="13" t="s">
        <v>895</v>
      </c>
      <c r="G903" s="15">
        <v>44518</v>
      </c>
      <c r="H903" s="13" t="s">
        <v>997</v>
      </c>
      <c r="I903" s="13">
        <v>1</v>
      </c>
      <c r="J903" s="13" t="s">
        <v>51</v>
      </c>
      <c r="K903" s="13" t="s">
        <v>682</v>
      </c>
      <c r="L903" s="13" t="s">
        <v>53</v>
      </c>
      <c r="M903" s="13">
        <v>1</v>
      </c>
      <c r="N903" s="13" t="s">
        <v>54</v>
      </c>
      <c r="O903" s="13"/>
      <c r="P903" s="13" t="s">
        <v>55</v>
      </c>
      <c r="Q903" s="13"/>
      <c r="R903" s="13" t="s">
        <v>55</v>
      </c>
      <c r="S903" s="13" t="s">
        <v>55</v>
      </c>
      <c r="T903" s="13" t="s">
        <v>55</v>
      </c>
      <c r="U903" s="13" t="s">
        <v>56</v>
      </c>
      <c r="V903" s="13"/>
      <c r="W903" s="13"/>
      <c r="X903" s="13"/>
      <c r="Y903" s="13">
        <v>0</v>
      </c>
      <c r="Z903" s="21" cm="1">
        <f t="array" ref="Z903">MAX(VALUE(Table1[[#This Row],[Enter measured harness resistance value (1st measurement)]:[Enter measured harness resistance value (3rd measurement)]]))</f>
        <v>0</v>
      </c>
      <c r="AA903" s="21" cm="1">
        <f t="array" ref="AA903">MIN(VALUE(Table1[[#This Row],[Enter measured harness resistance value (1st measurement)]:[Enter measured harness resistance value (3rd measurement)]]))</f>
        <v>0</v>
      </c>
      <c r="AB903" s="21">
        <f>IF(ISBLANK(Table1[[#This Row],[Enter measured harness resistance value (1st measurement)]]), 0, 1)</f>
        <v>0</v>
      </c>
      <c r="AC903" s="13">
        <v>0</v>
      </c>
      <c r="AD903" s="13"/>
      <c r="AE903" s="13" t="s">
        <v>57</v>
      </c>
      <c r="AF903" s="13"/>
      <c r="AG903" s="13"/>
      <c r="AH903" s="13"/>
      <c r="AI903" s="13"/>
      <c r="AJ903" s="13" t="s">
        <v>58</v>
      </c>
      <c r="AK903" s="13"/>
      <c r="AL903" s="13"/>
      <c r="AM903" s="13">
        <f>VALUE(Table1[[#This Row],[Planned Test Hours]])</f>
        <v>0</v>
      </c>
      <c r="AN903" s="13"/>
      <c r="AO903" s="13" t="s">
        <v>755</v>
      </c>
      <c r="AP903" s="13"/>
      <c r="AQ903" s="13"/>
      <c r="AR903" s="13"/>
      <c r="AS903" s="13"/>
      <c r="AT903" s="13"/>
      <c r="AU903" s="13"/>
      <c r="AV903" s="17"/>
    </row>
    <row r="904" spans="1:48" ht="14.4" x14ac:dyDescent="0.3">
      <c r="A904" s="8">
        <v>351</v>
      </c>
      <c r="B904" s="9">
        <v>44518.570833333331</v>
      </c>
      <c r="C904" s="9">
        <v>44518.572222222225</v>
      </c>
      <c r="D904" s="7" t="s">
        <v>418</v>
      </c>
      <c r="E904" s="7" t="s">
        <v>419</v>
      </c>
      <c r="F904" s="7" t="s">
        <v>912</v>
      </c>
      <c r="G904" s="10">
        <v>44518</v>
      </c>
      <c r="H904" s="7" t="s">
        <v>998</v>
      </c>
      <c r="I904" s="7">
        <v>14</v>
      </c>
      <c r="J904" s="7" t="s">
        <v>51</v>
      </c>
      <c r="K904" s="7" t="s">
        <v>682</v>
      </c>
      <c r="L904" s="7" t="s">
        <v>53</v>
      </c>
      <c r="M904" s="7">
        <v>1</v>
      </c>
      <c r="N904" s="7" t="s">
        <v>54</v>
      </c>
      <c r="O904" s="7"/>
      <c r="P904" s="7" t="s">
        <v>55</v>
      </c>
      <c r="Q904" s="7"/>
      <c r="R904" s="7" t="s">
        <v>55</v>
      </c>
      <c r="S904" s="7" t="s">
        <v>55</v>
      </c>
      <c r="T904" s="7" t="s">
        <v>55</v>
      </c>
      <c r="U904" s="7" t="s">
        <v>56</v>
      </c>
      <c r="V904" s="7"/>
      <c r="W904" s="7"/>
      <c r="X904" s="7"/>
      <c r="Y904" s="7">
        <v>0</v>
      </c>
      <c r="Z904" s="19" cm="1">
        <f t="array" ref="Z904">MAX(VALUE(Table1[[#This Row],[Enter measured harness resistance value (1st measurement)]:[Enter measured harness resistance value (3rd measurement)]]))</f>
        <v>0</v>
      </c>
      <c r="AA904" s="19" cm="1">
        <f t="array" ref="AA904">MIN(VALUE(Table1[[#This Row],[Enter measured harness resistance value (1st measurement)]:[Enter measured harness resistance value (3rd measurement)]]))</f>
        <v>0</v>
      </c>
      <c r="AB904" s="19">
        <f>IF(ISBLANK(Table1[[#This Row],[Enter measured harness resistance value (1st measurement)]]), 0, 1)</f>
        <v>0</v>
      </c>
      <c r="AC904" s="7">
        <v>0</v>
      </c>
      <c r="AD904" s="7"/>
      <c r="AE904" s="7" t="s">
        <v>57</v>
      </c>
      <c r="AF904" s="7"/>
      <c r="AG904" s="7"/>
      <c r="AH904" s="7"/>
      <c r="AI904" s="7"/>
      <c r="AJ904" s="7" t="s">
        <v>58</v>
      </c>
      <c r="AK904" s="7"/>
      <c r="AL904" s="7"/>
      <c r="AM904" s="7">
        <f>VALUE(Table1[[#This Row],[Planned Test Hours]])</f>
        <v>0</v>
      </c>
      <c r="AN904" s="7"/>
      <c r="AO904" s="7" t="s">
        <v>755</v>
      </c>
      <c r="AP904" s="7" t="s">
        <v>999</v>
      </c>
      <c r="AQ904" s="7"/>
      <c r="AR904" s="7"/>
      <c r="AS904" s="7"/>
      <c r="AT904" s="7"/>
      <c r="AU904" s="7"/>
      <c r="AV904" s="11"/>
    </row>
    <row r="905" spans="1:48" ht="14.4" x14ac:dyDescent="0.3">
      <c r="A905" s="12">
        <v>352</v>
      </c>
      <c r="B905" s="14">
        <v>44518.572916666664</v>
      </c>
      <c r="C905" s="14">
        <v>44518.573611111111</v>
      </c>
      <c r="D905" s="13" t="s">
        <v>418</v>
      </c>
      <c r="E905" s="13" t="s">
        <v>419</v>
      </c>
      <c r="F905" s="13" t="s">
        <v>912</v>
      </c>
      <c r="G905" s="15">
        <v>44518</v>
      </c>
      <c r="H905" s="13" t="s">
        <v>1000</v>
      </c>
      <c r="I905" s="13">
        <v>21</v>
      </c>
      <c r="J905" s="13" t="s">
        <v>51</v>
      </c>
      <c r="K905" s="13" t="s">
        <v>682</v>
      </c>
      <c r="L905" s="13" t="s">
        <v>53</v>
      </c>
      <c r="M905" s="13">
        <v>1</v>
      </c>
      <c r="N905" s="13" t="s">
        <v>54</v>
      </c>
      <c r="O905" s="13"/>
      <c r="P905" s="13" t="s">
        <v>55</v>
      </c>
      <c r="Q905" s="13"/>
      <c r="R905" s="13" t="s">
        <v>55</v>
      </c>
      <c r="S905" s="13" t="s">
        <v>55</v>
      </c>
      <c r="T905" s="13" t="s">
        <v>55</v>
      </c>
      <c r="U905" s="13" t="s">
        <v>56</v>
      </c>
      <c r="V905" s="13"/>
      <c r="W905" s="13"/>
      <c r="X905" s="13"/>
      <c r="Y905" s="13">
        <v>0</v>
      </c>
      <c r="Z905" s="21" cm="1">
        <f t="array" ref="Z905">MAX(VALUE(Table1[[#This Row],[Enter measured harness resistance value (1st measurement)]:[Enter measured harness resistance value (3rd measurement)]]))</f>
        <v>0</v>
      </c>
      <c r="AA905" s="21" cm="1">
        <f t="array" ref="AA905">MIN(VALUE(Table1[[#This Row],[Enter measured harness resistance value (1st measurement)]:[Enter measured harness resistance value (3rd measurement)]]))</f>
        <v>0</v>
      </c>
      <c r="AB905" s="21">
        <f>IF(ISBLANK(Table1[[#This Row],[Enter measured harness resistance value (1st measurement)]]), 0, 1)</f>
        <v>0</v>
      </c>
      <c r="AC905" s="13">
        <v>0</v>
      </c>
      <c r="AD905" s="13"/>
      <c r="AE905" s="13" t="s">
        <v>57</v>
      </c>
      <c r="AF905" s="13"/>
      <c r="AG905" s="13"/>
      <c r="AH905" s="13"/>
      <c r="AI905" s="13"/>
      <c r="AJ905" s="13" t="s">
        <v>58</v>
      </c>
      <c r="AK905" s="13"/>
      <c r="AL905" s="13"/>
      <c r="AM905" s="13">
        <f>VALUE(Table1[[#This Row],[Planned Test Hours]])</f>
        <v>0</v>
      </c>
      <c r="AN905" s="13"/>
      <c r="AO905" s="13" t="s">
        <v>755</v>
      </c>
      <c r="AP905" s="13" t="s">
        <v>1001</v>
      </c>
      <c r="AQ905" s="13"/>
      <c r="AR905" s="13"/>
      <c r="AS905" s="13"/>
      <c r="AT905" s="13"/>
      <c r="AU905" s="13"/>
      <c r="AV905" s="17"/>
    </row>
    <row r="906" spans="1:48" ht="14.4" x14ac:dyDescent="0.3">
      <c r="A906" s="8">
        <v>353</v>
      </c>
      <c r="B906" s="9">
        <v>44518.573611111111</v>
      </c>
      <c r="C906" s="9">
        <v>44518.574999999997</v>
      </c>
      <c r="D906" s="7" t="s">
        <v>418</v>
      </c>
      <c r="E906" s="7" t="s">
        <v>419</v>
      </c>
      <c r="F906" s="7" t="s">
        <v>912</v>
      </c>
      <c r="G906" s="10">
        <v>44518</v>
      </c>
      <c r="H906" s="7" t="s">
        <v>1002</v>
      </c>
      <c r="I906" s="7">
        <v>11</v>
      </c>
      <c r="J906" s="7" t="s">
        <v>51</v>
      </c>
      <c r="K906" s="7" t="s">
        <v>682</v>
      </c>
      <c r="L906" s="7" t="s">
        <v>53</v>
      </c>
      <c r="M906" s="7">
        <v>1</v>
      </c>
      <c r="N906" s="7" t="s">
        <v>54</v>
      </c>
      <c r="O906" s="7"/>
      <c r="P906" s="7" t="s">
        <v>55</v>
      </c>
      <c r="Q906" s="7"/>
      <c r="R906" s="7" t="s">
        <v>55</v>
      </c>
      <c r="S906" s="7" t="s">
        <v>55</v>
      </c>
      <c r="T906" s="7" t="s">
        <v>55</v>
      </c>
      <c r="U906" s="7" t="s">
        <v>56</v>
      </c>
      <c r="V906" s="7"/>
      <c r="W906" s="7"/>
      <c r="X906" s="7"/>
      <c r="Y906" s="7">
        <v>0</v>
      </c>
      <c r="Z906" s="19" cm="1">
        <f t="array" ref="Z906">MAX(VALUE(Table1[[#This Row],[Enter measured harness resistance value (1st measurement)]:[Enter measured harness resistance value (3rd measurement)]]))</f>
        <v>0</v>
      </c>
      <c r="AA906" s="19" cm="1">
        <f t="array" ref="AA906">MIN(VALUE(Table1[[#This Row],[Enter measured harness resistance value (1st measurement)]:[Enter measured harness resistance value (3rd measurement)]]))</f>
        <v>0</v>
      </c>
      <c r="AB906" s="19">
        <f>IF(ISBLANK(Table1[[#This Row],[Enter measured harness resistance value (1st measurement)]]), 0, 1)</f>
        <v>0</v>
      </c>
      <c r="AC906" s="7">
        <v>0</v>
      </c>
      <c r="AD906" s="7"/>
      <c r="AE906" s="7" t="s">
        <v>57</v>
      </c>
      <c r="AF906" s="7"/>
      <c r="AG906" s="7"/>
      <c r="AH906" s="7"/>
      <c r="AI906" s="7"/>
      <c r="AJ906" s="7" t="s">
        <v>58</v>
      </c>
      <c r="AK906" s="7"/>
      <c r="AL906" s="7"/>
      <c r="AM906" s="7">
        <f>VALUE(Table1[[#This Row],[Planned Test Hours]])</f>
        <v>0</v>
      </c>
      <c r="AN906" s="7"/>
      <c r="AO906" s="7" t="s">
        <v>755</v>
      </c>
      <c r="AP906" s="7" t="s">
        <v>1003</v>
      </c>
      <c r="AQ906" s="7"/>
      <c r="AR906" s="7"/>
      <c r="AS906" s="7"/>
      <c r="AT906" s="7"/>
      <c r="AU906" s="7"/>
      <c r="AV906" s="11"/>
    </row>
    <row r="907" spans="1:48" ht="14.4" x14ac:dyDescent="0.3">
      <c r="A907" s="12">
        <v>354</v>
      </c>
      <c r="B907" s="14">
        <v>44518.574999999997</v>
      </c>
      <c r="C907" s="14">
        <v>44518.575694444444</v>
      </c>
      <c r="D907" s="13" t="s">
        <v>418</v>
      </c>
      <c r="E907" s="13" t="s">
        <v>419</v>
      </c>
      <c r="F907" s="13" t="s">
        <v>912</v>
      </c>
      <c r="G907" s="15">
        <v>44518</v>
      </c>
      <c r="H907" s="13" t="s">
        <v>1004</v>
      </c>
      <c r="I907" s="13">
        <v>20</v>
      </c>
      <c r="J907" s="13" t="s">
        <v>51</v>
      </c>
      <c r="K907" s="13" t="s">
        <v>682</v>
      </c>
      <c r="L907" s="13" t="s">
        <v>53</v>
      </c>
      <c r="M907" s="13">
        <v>1</v>
      </c>
      <c r="N907" s="13" t="s">
        <v>54</v>
      </c>
      <c r="O907" s="13"/>
      <c r="P907" s="13" t="s">
        <v>55</v>
      </c>
      <c r="Q907" s="13"/>
      <c r="R907" s="13" t="s">
        <v>55</v>
      </c>
      <c r="S907" s="13" t="s">
        <v>55</v>
      </c>
      <c r="T907" s="13" t="s">
        <v>55</v>
      </c>
      <c r="U907" s="13" t="s">
        <v>56</v>
      </c>
      <c r="V907" s="13"/>
      <c r="W907" s="13"/>
      <c r="X907" s="13"/>
      <c r="Y907" s="13">
        <v>0</v>
      </c>
      <c r="Z907" s="21" cm="1">
        <f t="array" ref="Z907">MAX(VALUE(Table1[[#This Row],[Enter measured harness resistance value (1st measurement)]:[Enter measured harness resistance value (3rd measurement)]]))</f>
        <v>0</v>
      </c>
      <c r="AA907" s="21" cm="1">
        <f t="array" ref="AA907">MIN(VALUE(Table1[[#This Row],[Enter measured harness resistance value (1st measurement)]:[Enter measured harness resistance value (3rd measurement)]]))</f>
        <v>0</v>
      </c>
      <c r="AB907" s="21">
        <f>IF(ISBLANK(Table1[[#This Row],[Enter measured harness resistance value (1st measurement)]]), 0, 1)</f>
        <v>0</v>
      </c>
      <c r="AC907" s="13">
        <v>0</v>
      </c>
      <c r="AD907" s="13"/>
      <c r="AE907" s="13" t="s">
        <v>78</v>
      </c>
      <c r="AF907" s="13"/>
      <c r="AG907" s="13"/>
      <c r="AH907" s="13"/>
      <c r="AI907" s="13"/>
      <c r="AJ907" s="13" t="s">
        <v>58</v>
      </c>
      <c r="AK907" s="13"/>
      <c r="AL907" s="13"/>
      <c r="AM907" s="13">
        <f>VALUE(Table1[[#This Row],[Planned Test Hours]])</f>
        <v>0</v>
      </c>
      <c r="AN907" s="13"/>
      <c r="AO907" s="13" t="s">
        <v>755</v>
      </c>
      <c r="AP907" s="13" t="s">
        <v>1005</v>
      </c>
      <c r="AQ907" s="13"/>
      <c r="AR907" s="13"/>
      <c r="AS907" s="13"/>
      <c r="AT907" s="13"/>
      <c r="AU907" s="13"/>
      <c r="AV907" s="17"/>
    </row>
    <row r="908" spans="1:48" ht="14.4" x14ac:dyDescent="0.3">
      <c r="A908" s="8">
        <v>355</v>
      </c>
      <c r="B908" s="9">
        <v>44518.590277777781</v>
      </c>
      <c r="C908" s="9">
        <v>44518.591666666667</v>
      </c>
      <c r="D908" s="7" t="s">
        <v>418</v>
      </c>
      <c r="E908" s="7" t="s">
        <v>419</v>
      </c>
      <c r="F908" s="7" t="s">
        <v>895</v>
      </c>
      <c r="G908" s="10">
        <v>44518</v>
      </c>
      <c r="H908" s="7" t="s">
        <v>1006</v>
      </c>
      <c r="I908" s="7">
        <v>8</v>
      </c>
      <c r="J908" s="7" t="s">
        <v>51</v>
      </c>
      <c r="K908" s="7" t="s">
        <v>1007</v>
      </c>
      <c r="L908" s="7" t="s">
        <v>53</v>
      </c>
      <c r="M908" s="7">
        <v>1</v>
      </c>
      <c r="N908" s="7" t="s">
        <v>54</v>
      </c>
      <c r="O908" s="7"/>
      <c r="P908" s="7" t="s">
        <v>55</v>
      </c>
      <c r="Q908" s="7"/>
      <c r="R908" s="7" t="s">
        <v>55</v>
      </c>
      <c r="S908" s="7" t="s">
        <v>55</v>
      </c>
      <c r="T908" s="7" t="s">
        <v>55</v>
      </c>
      <c r="U908" s="7" t="s">
        <v>56</v>
      </c>
      <c r="V908" s="7"/>
      <c r="W908" s="7"/>
      <c r="X908" s="7"/>
      <c r="Y908" s="7">
        <v>0</v>
      </c>
      <c r="Z908" s="19" cm="1">
        <f t="array" ref="Z908">MAX(VALUE(Table1[[#This Row],[Enter measured harness resistance value (1st measurement)]:[Enter measured harness resistance value (3rd measurement)]]))</f>
        <v>0</v>
      </c>
      <c r="AA908" s="19" cm="1">
        <f t="array" ref="AA908">MIN(VALUE(Table1[[#This Row],[Enter measured harness resistance value (1st measurement)]:[Enter measured harness resistance value (3rd measurement)]]))</f>
        <v>0</v>
      </c>
      <c r="AB908" s="19">
        <f>IF(ISBLANK(Table1[[#This Row],[Enter measured harness resistance value (1st measurement)]]), 0, 1)</f>
        <v>0</v>
      </c>
      <c r="AC908" s="7">
        <v>0</v>
      </c>
      <c r="AD908" s="7"/>
      <c r="AE908" s="7" t="s">
        <v>57</v>
      </c>
      <c r="AF908" s="7"/>
      <c r="AG908" s="7"/>
      <c r="AH908" s="7"/>
      <c r="AI908" s="7"/>
      <c r="AJ908" s="7" t="s">
        <v>58</v>
      </c>
      <c r="AK908" s="7"/>
      <c r="AL908" s="7"/>
      <c r="AM908" s="7">
        <f>VALUE(Table1[[#This Row],[Planned Test Hours]])</f>
        <v>0</v>
      </c>
      <c r="AN908" s="7"/>
      <c r="AO908" s="7" t="s">
        <v>755</v>
      </c>
      <c r="AP908" s="7"/>
      <c r="AQ908" s="7"/>
      <c r="AR908" s="7"/>
      <c r="AS908" s="7"/>
      <c r="AT908" s="7"/>
      <c r="AU908" s="7"/>
      <c r="AV908" s="11"/>
    </row>
    <row r="909" spans="1:48" ht="14.4" x14ac:dyDescent="0.3">
      <c r="A909" s="12">
        <v>356</v>
      </c>
      <c r="B909" s="14">
        <v>44518.591666666667</v>
      </c>
      <c r="C909" s="14">
        <v>44518.592361111114</v>
      </c>
      <c r="D909" s="13" t="s">
        <v>418</v>
      </c>
      <c r="E909" s="13" t="s">
        <v>419</v>
      </c>
      <c r="F909" s="13" t="s">
        <v>895</v>
      </c>
      <c r="G909" s="15">
        <v>44518</v>
      </c>
      <c r="H909" s="13" t="s">
        <v>1008</v>
      </c>
      <c r="I909" s="13">
        <v>7</v>
      </c>
      <c r="J909" s="13" t="s">
        <v>51</v>
      </c>
      <c r="K909" s="13" t="s">
        <v>1007</v>
      </c>
      <c r="L909" s="13" t="s">
        <v>53</v>
      </c>
      <c r="M909" s="13">
        <v>1</v>
      </c>
      <c r="N909" s="13" t="s">
        <v>54</v>
      </c>
      <c r="O909" s="13"/>
      <c r="P909" s="13" t="s">
        <v>55</v>
      </c>
      <c r="Q909" s="13"/>
      <c r="R909" s="13" t="s">
        <v>55</v>
      </c>
      <c r="S909" s="13" t="s">
        <v>55</v>
      </c>
      <c r="T909" s="13" t="s">
        <v>55</v>
      </c>
      <c r="U909" s="13" t="s">
        <v>56</v>
      </c>
      <c r="V909" s="13"/>
      <c r="W909" s="13"/>
      <c r="X909" s="13"/>
      <c r="Y909" s="13">
        <v>0</v>
      </c>
      <c r="Z909" s="21" cm="1">
        <f t="array" ref="Z909">MAX(VALUE(Table1[[#This Row],[Enter measured harness resistance value (1st measurement)]:[Enter measured harness resistance value (3rd measurement)]]))</f>
        <v>0</v>
      </c>
      <c r="AA909" s="21" cm="1">
        <f t="array" ref="AA909">MIN(VALUE(Table1[[#This Row],[Enter measured harness resistance value (1st measurement)]:[Enter measured harness resistance value (3rd measurement)]]))</f>
        <v>0</v>
      </c>
      <c r="AB909" s="21">
        <f>IF(ISBLANK(Table1[[#This Row],[Enter measured harness resistance value (1st measurement)]]), 0, 1)</f>
        <v>0</v>
      </c>
      <c r="AC909" s="13">
        <v>0</v>
      </c>
      <c r="AD909" s="13"/>
      <c r="AE909" s="13" t="s">
        <v>57</v>
      </c>
      <c r="AF909" s="13"/>
      <c r="AG909" s="13"/>
      <c r="AH909" s="13"/>
      <c r="AI909" s="13"/>
      <c r="AJ909" s="13" t="s">
        <v>58</v>
      </c>
      <c r="AK909" s="13"/>
      <c r="AL909" s="13"/>
      <c r="AM909" s="13">
        <f>VALUE(Table1[[#This Row],[Planned Test Hours]])</f>
        <v>0</v>
      </c>
      <c r="AN909" s="13"/>
      <c r="AO909" s="13" t="s">
        <v>755</v>
      </c>
      <c r="AP909" s="13"/>
      <c r="AQ909" s="13"/>
      <c r="AR909" s="13"/>
      <c r="AS909" s="13"/>
      <c r="AT909" s="13"/>
      <c r="AU909" s="13"/>
      <c r="AV909" s="17"/>
    </row>
    <row r="910" spans="1:48" ht="14.4" x14ac:dyDescent="0.3">
      <c r="A910" s="8">
        <v>357</v>
      </c>
      <c r="B910" s="9">
        <v>44518.592361111114</v>
      </c>
      <c r="C910" s="9">
        <v>44518.593055555553</v>
      </c>
      <c r="D910" s="7" t="s">
        <v>418</v>
      </c>
      <c r="E910" s="7" t="s">
        <v>419</v>
      </c>
      <c r="F910" s="7" t="s">
        <v>895</v>
      </c>
      <c r="G910" s="10">
        <v>44518</v>
      </c>
      <c r="H910" s="7" t="s">
        <v>1009</v>
      </c>
      <c r="I910" s="7">
        <v>6</v>
      </c>
      <c r="J910" s="7" t="s">
        <v>51</v>
      </c>
      <c r="K910" s="7" t="s">
        <v>1007</v>
      </c>
      <c r="L910" s="7" t="s">
        <v>53</v>
      </c>
      <c r="M910" s="7">
        <v>1</v>
      </c>
      <c r="N910" s="7" t="s">
        <v>54</v>
      </c>
      <c r="O910" s="7"/>
      <c r="P910" s="7" t="s">
        <v>55</v>
      </c>
      <c r="Q910" s="7"/>
      <c r="R910" s="7" t="s">
        <v>55</v>
      </c>
      <c r="S910" s="7" t="s">
        <v>55</v>
      </c>
      <c r="T910" s="7" t="s">
        <v>55</v>
      </c>
      <c r="U910" s="7" t="s">
        <v>56</v>
      </c>
      <c r="V910" s="7"/>
      <c r="W910" s="7"/>
      <c r="X910" s="7"/>
      <c r="Y910" s="7">
        <v>0</v>
      </c>
      <c r="Z910" s="19" cm="1">
        <f t="array" ref="Z910">MAX(VALUE(Table1[[#This Row],[Enter measured harness resistance value (1st measurement)]:[Enter measured harness resistance value (3rd measurement)]]))</f>
        <v>0</v>
      </c>
      <c r="AA910" s="19" cm="1">
        <f t="array" ref="AA910">MIN(VALUE(Table1[[#This Row],[Enter measured harness resistance value (1st measurement)]:[Enter measured harness resistance value (3rd measurement)]]))</f>
        <v>0</v>
      </c>
      <c r="AB910" s="19">
        <f>IF(ISBLANK(Table1[[#This Row],[Enter measured harness resistance value (1st measurement)]]), 0, 1)</f>
        <v>0</v>
      </c>
      <c r="AC910" s="7">
        <v>0</v>
      </c>
      <c r="AD910" s="7"/>
      <c r="AE910" s="7" t="s">
        <v>57</v>
      </c>
      <c r="AF910" s="7"/>
      <c r="AG910" s="7"/>
      <c r="AH910" s="7"/>
      <c r="AI910" s="7"/>
      <c r="AJ910" s="7" t="s">
        <v>58</v>
      </c>
      <c r="AK910" s="7"/>
      <c r="AL910" s="7"/>
      <c r="AM910" s="7">
        <f>VALUE(Table1[[#This Row],[Planned Test Hours]])</f>
        <v>0</v>
      </c>
      <c r="AN910" s="7"/>
      <c r="AO910" s="7" t="s">
        <v>755</v>
      </c>
      <c r="AP910" s="7"/>
      <c r="AQ910" s="7"/>
      <c r="AR910" s="7"/>
      <c r="AS910" s="7"/>
      <c r="AT910" s="7"/>
      <c r="AU910" s="7"/>
      <c r="AV910" s="11"/>
    </row>
    <row r="911" spans="1:48" ht="14.4" x14ac:dyDescent="0.3">
      <c r="A911" s="12">
        <v>358</v>
      </c>
      <c r="B911" s="14">
        <v>44518.593055555553</v>
      </c>
      <c r="C911" s="14">
        <v>44518.59375</v>
      </c>
      <c r="D911" s="13" t="s">
        <v>418</v>
      </c>
      <c r="E911" s="13" t="s">
        <v>419</v>
      </c>
      <c r="F911" s="13" t="s">
        <v>895</v>
      </c>
      <c r="G911" s="15">
        <v>44518</v>
      </c>
      <c r="H911" s="13" t="s">
        <v>1010</v>
      </c>
      <c r="I911" s="13">
        <v>4</v>
      </c>
      <c r="J911" s="13" t="s">
        <v>51</v>
      </c>
      <c r="K911" s="13" t="s">
        <v>1007</v>
      </c>
      <c r="L911" s="13" t="s">
        <v>53</v>
      </c>
      <c r="M911" s="13">
        <v>1</v>
      </c>
      <c r="N911" s="13" t="s">
        <v>54</v>
      </c>
      <c r="O911" s="13"/>
      <c r="P911" s="13" t="s">
        <v>55</v>
      </c>
      <c r="Q911" s="13"/>
      <c r="R911" s="13" t="s">
        <v>55</v>
      </c>
      <c r="S911" s="13" t="s">
        <v>55</v>
      </c>
      <c r="T911" s="13" t="s">
        <v>55</v>
      </c>
      <c r="U911" s="13" t="s">
        <v>56</v>
      </c>
      <c r="V911" s="13"/>
      <c r="W911" s="13"/>
      <c r="X911" s="13"/>
      <c r="Y911" s="13">
        <v>0</v>
      </c>
      <c r="Z911" s="21" cm="1">
        <f t="array" ref="Z911">MAX(VALUE(Table1[[#This Row],[Enter measured harness resistance value (1st measurement)]:[Enter measured harness resistance value (3rd measurement)]]))</f>
        <v>0</v>
      </c>
      <c r="AA911" s="21" cm="1">
        <f t="array" ref="AA911">MIN(VALUE(Table1[[#This Row],[Enter measured harness resistance value (1st measurement)]:[Enter measured harness resistance value (3rd measurement)]]))</f>
        <v>0</v>
      </c>
      <c r="AB911" s="21">
        <f>IF(ISBLANK(Table1[[#This Row],[Enter measured harness resistance value (1st measurement)]]), 0, 1)</f>
        <v>0</v>
      </c>
      <c r="AC911" s="13">
        <v>0</v>
      </c>
      <c r="AD911" s="13"/>
      <c r="AE911" s="13" t="s">
        <v>57</v>
      </c>
      <c r="AF911" s="13"/>
      <c r="AG911" s="13"/>
      <c r="AH911" s="13"/>
      <c r="AI911" s="13"/>
      <c r="AJ911" s="13" t="s">
        <v>58</v>
      </c>
      <c r="AK911" s="13"/>
      <c r="AL911" s="13"/>
      <c r="AM911" s="13">
        <f>VALUE(Table1[[#This Row],[Planned Test Hours]])</f>
        <v>0</v>
      </c>
      <c r="AN911" s="13"/>
      <c r="AO911" s="13" t="s">
        <v>755</v>
      </c>
      <c r="AP911" s="13"/>
      <c r="AQ911" s="13"/>
      <c r="AR911" s="13"/>
      <c r="AS911" s="13"/>
      <c r="AT911" s="13"/>
      <c r="AU911" s="13"/>
      <c r="AV911" s="17"/>
    </row>
    <row r="912" spans="1:48" ht="14.4" x14ac:dyDescent="0.3">
      <c r="A912" s="8">
        <v>359</v>
      </c>
      <c r="B912" s="9">
        <v>44518.59375</v>
      </c>
      <c r="C912" s="9">
        <v>44518.594444444447</v>
      </c>
      <c r="D912" s="7" t="s">
        <v>418</v>
      </c>
      <c r="E912" s="7" t="s">
        <v>419</v>
      </c>
      <c r="F912" s="7" t="s">
        <v>895</v>
      </c>
      <c r="G912" s="10">
        <v>44518</v>
      </c>
      <c r="H912" s="7" t="s">
        <v>1011</v>
      </c>
      <c r="I912" s="7">
        <v>3</v>
      </c>
      <c r="J912" s="7" t="s">
        <v>51</v>
      </c>
      <c r="K912" s="7" t="s">
        <v>1007</v>
      </c>
      <c r="L912" s="7" t="s">
        <v>53</v>
      </c>
      <c r="M912" s="7">
        <v>1</v>
      </c>
      <c r="N912" s="7" t="s">
        <v>54</v>
      </c>
      <c r="O912" s="7"/>
      <c r="P912" s="7" t="s">
        <v>55</v>
      </c>
      <c r="Q912" s="7"/>
      <c r="R912" s="7" t="s">
        <v>55</v>
      </c>
      <c r="S912" s="7" t="s">
        <v>55</v>
      </c>
      <c r="T912" s="7" t="s">
        <v>55</v>
      </c>
      <c r="U912" s="7" t="s">
        <v>56</v>
      </c>
      <c r="V912" s="7"/>
      <c r="W912" s="7"/>
      <c r="X912" s="7"/>
      <c r="Y912" s="7">
        <v>0</v>
      </c>
      <c r="Z912" s="19" cm="1">
        <f t="array" ref="Z912">MAX(VALUE(Table1[[#This Row],[Enter measured harness resistance value (1st measurement)]:[Enter measured harness resistance value (3rd measurement)]]))</f>
        <v>0</v>
      </c>
      <c r="AA912" s="19" cm="1">
        <f t="array" ref="AA912">MIN(VALUE(Table1[[#This Row],[Enter measured harness resistance value (1st measurement)]:[Enter measured harness resistance value (3rd measurement)]]))</f>
        <v>0</v>
      </c>
      <c r="AB912" s="19">
        <f>IF(ISBLANK(Table1[[#This Row],[Enter measured harness resistance value (1st measurement)]]), 0, 1)</f>
        <v>0</v>
      </c>
      <c r="AC912" s="7">
        <v>0</v>
      </c>
      <c r="AD912" s="7"/>
      <c r="AE912" s="7" t="s">
        <v>57</v>
      </c>
      <c r="AF912" s="7"/>
      <c r="AG912" s="7"/>
      <c r="AH912" s="7"/>
      <c r="AI912" s="7"/>
      <c r="AJ912" s="7" t="s">
        <v>58</v>
      </c>
      <c r="AK912" s="7"/>
      <c r="AL912" s="7"/>
      <c r="AM912" s="7">
        <f>VALUE(Table1[[#This Row],[Planned Test Hours]])</f>
        <v>0</v>
      </c>
      <c r="AN912" s="7"/>
      <c r="AO912" s="7" t="s">
        <v>755</v>
      </c>
      <c r="AP912" s="7"/>
      <c r="AQ912" s="7"/>
      <c r="AR912" s="7"/>
      <c r="AS912" s="7"/>
      <c r="AT912" s="7"/>
      <c r="AU912" s="7"/>
      <c r="AV912" s="11"/>
    </row>
    <row r="913" spans="1:48" ht="14.4" x14ac:dyDescent="0.3">
      <c r="A913" s="12">
        <v>360</v>
      </c>
      <c r="B913" s="14">
        <v>44518.594444444447</v>
      </c>
      <c r="C913" s="14">
        <v>44518.594444444447</v>
      </c>
      <c r="D913" s="13" t="s">
        <v>418</v>
      </c>
      <c r="E913" s="13" t="s">
        <v>419</v>
      </c>
      <c r="F913" s="13" t="s">
        <v>895</v>
      </c>
      <c r="G913" s="15">
        <v>44518</v>
      </c>
      <c r="H913" s="13" t="s">
        <v>1012</v>
      </c>
      <c r="I913" s="13">
        <v>5</v>
      </c>
      <c r="J913" s="13" t="s">
        <v>51</v>
      </c>
      <c r="K913" s="13" t="s">
        <v>1007</v>
      </c>
      <c r="L913" s="13" t="s">
        <v>53</v>
      </c>
      <c r="M913" s="13">
        <v>1</v>
      </c>
      <c r="N913" s="13" t="s">
        <v>54</v>
      </c>
      <c r="O913" s="13"/>
      <c r="P913" s="13" t="s">
        <v>55</v>
      </c>
      <c r="Q913" s="13"/>
      <c r="R913" s="13" t="s">
        <v>55</v>
      </c>
      <c r="S913" s="13" t="s">
        <v>55</v>
      </c>
      <c r="T913" s="13" t="s">
        <v>55</v>
      </c>
      <c r="U913" s="13" t="s">
        <v>56</v>
      </c>
      <c r="V913" s="13"/>
      <c r="W913" s="13"/>
      <c r="X913" s="13"/>
      <c r="Y913" s="13">
        <v>0</v>
      </c>
      <c r="Z913" s="21" cm="1">
        <f t="array" ref="Z913">MAX(VALUE(Table1[[#This Row],[Enter measured harness resistance value (1st measurement)]:[Enter measured harness resistance value (3rd measurement)]]))</f>
        <v>0</v>
      </c>
      <c r="AA913" s="21" cm="1">
        <f t="array" ref="AA913">MIN(VALUE(Table1[[#This Row],[Enter measured harness resistance value (1st measurement)]:[Enter measured harness resistance value (3rd measurement)]]))</f>
        <v>0</v>
      </c>
      <c r="AB913" s="21">
        <f>IF(ISBLANK(Table1[[#This Row],[Enter measured harness resistance value (1st measurement)]]), 0, 1)</f>
        <v>0</v>
      </c>
      <c r="AC913" s="13">
        <v>0</v>
      </c>
      <c r="AD913" s="13"/>
      <c r="AE913" s="13" t="s">
        <v>57</v>
      </c>
      <c r="AF913" s="13"/>
      <c r="AG913" s="13"/>
      <c r="AH913" s="13"/>
      <c r="AI913" s="13"/>
      <c r="AJ913" s="13" t="s">
        <v>58</v>
      </c>
      <c r="AK913" s="13"/>
      <c r="AL913" s="13"/>
      <c r="AM913" s="13">
        <f>VALUE(Table1[[#This Row],[Planned Test Hours]])</f>
        <v>0</v>
      </c>
      <c r="AN913" s="13"/>
      <c r="AO913" s="13" t="s">
        <v>755</v>
      </c>
      <c r="AP913" s="13"/>
      <c r="AQ913" s="13"/>
      <c r="AR913" s="13"/>
      <c r="AS913" s="13"/>
      <c r="AT913" s="13"/>
      <c r="AU913" s="13"/>
      <c r="AV913" s="17"/>
    </row>
    <row r="914" spans="1:48" ht="14.4" x14ac:dyDescent="0.3">
      <c r="A914" s="8">
        <v>361</v>
      </c>
      <c r="B914" s="9">
        <v>44518.594444444447</v>
      </c>
      <c r="C914" s="9">
        <v>44518.595138888886</v>
      </c>
      <c r="D914" s="7" t="s">
        <v>418</v>
      </c>
      <c r="E914" s="7" t="s">
        <v>419</v>
      </c>
      <c r="F914" s="7" t="s">
        <v>895</v>
      </c>
      <c r="G914" s="10">
        <v>44518</v>
      </c>
      <c r="H914" s="7" t="s">
        <v>1013</v>
      </c>
      <c r="I914" s="7">
        <v>9</v>
      </c>
      <c r="J914" s="7" t="s">
        <v>51</v>
      </c>
      <c r="K914" s="7" t="s">
        <v>1007</v>
      </c>
      <c r="L914" s="7" t="s">
        <v>53</v>
      </c>
      <c r="M914" s="7">
        <v>1</v>
      </c>
      <c r="N914" s="7" t="s">
        <v>54</v>
      </c>
      <c r="O914" s="7"/>
      <c r="P914" s="7" t="s">
        <v>55</v>
      </c>
      <c r="Q914" s="7"/>
      <c r="R914" s="7" t="s">
        <v>55</v>
      </c>
      <c r="S914" s="7" t="s">
        <v>55</v>
      </c>
      <c r="T914" s="7" t="s">
        <v>55</v>
      </c>
      <c r="U914" s="7" t="s">
        <v>56</v>
      </c>
      <c r="V914" s="7"/>
      <c r="W914" s="7"/>
      <c r="X914" s="7"/>
      <c r="Y914" s="7">
        <v>0</v>
      </c>
      <c r="Z914" s="19" cm="1">
        <f t="array" ref="Z914">MAX(VALUE(Table1[[#This Row],[Enter measured harness resistance value (1st measurement)]:[Enter measured harness resistance value (3rd measurement)]]))</f>
        <v>0</v>
      </c>
      <c r="AA914" s="19" cm="1">
        <f t="array" ref="AA914">MIN(VALUE(Table1[[#This Row],[Enter measured harness resistance value (1st measurement)]:[Enter measured harness resistance value (3rd measurement)]]))</f>
        <v>0</v>
      </c>
      <c r="AB914" s="19">
        <f>IF(ISBLANK(Table1[[#This Row],[Enter measured harness resistance value (1st measurement)]]), 0, 1)</f>
        <v>0</v>
      </c>
      <c r="AC914" s="7">
        <v>0</v>
      </c>
      <c r="AD914" s="7"/>
      <c r="AE914" s="7" t="s">
        <v>57</v>
      </c>
      <c r="AF914" s="7"/>
      <c r="AG914" s="7"/>
      <c r="AH914" s="7"/>
      <c r="AI914" s="7"/>
      <c r="AJ914" s="7" t="s">
        <v>58</v>
      </c>
      <c r="AK914" s="7"/>
      <c r="AL914" s="7"/>
      <c r="AM914" s="7">
        <f>VALUE(Table1[[#This Row],[Planned Test Hours]])</f>
        <v>0</v>
      </c>
      <c r="AN914" s="7"/>
      <c r="AO914" s="7" t="s">
        <v>755</v>
      </c>
      <c r="AP914" s="7"/>
      <c r="AQ914" s="7"/>
      <c r="AR914" s="7"/>
      <c r="AS914" s="7"/>
      <c r="AT914" s="7"/>
      <c r="AU914" s="7"/>
      <c r="AV914" s="11"/>
    </row>
    <row r="915" spans="1:48" ht="14.4" x14ac:dyDescent="0.3">
      <c r="A915" s="12">
        <v>362</v>
      </c>
      <c r="B915" s="14">
        <v>44518.595138888886</v>
      </c>
      <c r="C915" s="14">
        <v>44518.595833333333</v>
      </c>
      <c r="D915" s="13" t="s">
        <v>418</v>
      </c>
      <c r="E915" s="13" t="s">
        <v>419</v>
      </c>
      <c r="F915" s="13" t="s">
        <v>895</v>
      </c>
      <c r="G915" s="15">
        <v>44518</v>
      </c>
      <c r="H915" s="13" t="s">
        <v>1014</v>
      </c>
      <c r="I915" s="13">
        <v>2</v>
      </c>
      <c r="J915" s="13" t="s">
        <v>51</v>
      </c>
      <c r="K915" s="13" t="s">
        <v>1007</v>
      </c>
      <c r="L915" s="13" t="s">
        <v>53</v>
      </c>
      <c r="M915" s="13">
        <v>1</v>
      </c>
      <c r="N915" s="13" t="s">
        <v>54</v>
      </c>
      <c r="O915" s="13"/>
      <c r="P915" s="13" t="s">
        <v>55</v>
      </c>
      <c r="Q915" s="13"/>
      <c r="R915" s="13" t="s">
        <v>55</v>
      </c>
      <c r="S915" s="13" t="s">
        <v>55</v>
      </c>
      <c r="T915" s="13" t="s">
        <v>55</v>
      </c>
      <c r="U915" s="13" t="s">
        <v>56</v>
      </c>
      <c r="V915" s="13"/>
      <c r="W915" s="13"/>
      <c r="X915" s="13"/>
      <c r="Y915" s="13">
        <v>0</v>
      </c>
      <c r="Z915" s="21" cm="1">
        <f t="array" ref="Z915">MAX(VALUE(Table1[[#This Row],[Enter measured harness resistance value (1st measurement)]:[Enter measured harness resistance value (3rd measurement)]]))</f>
        <v>0</v>
      </c>
      <c r="AA915" s="21" cm="1">
        <f t="array" ref="AA915">MIN(VALUE(Table1[[#This Row],[Enter measured harness resistance value (1st measurement)]:[Enter measured harness resistance value (3rd measurement)]]))</f>
        <v>0</v>
      </c>
      <c r="AB915" s="21">
        <f>IF(ISBLANK(Table1[[#This Row],[Enter measured harness resistance value (1st measurement)]]), 0, 1)</f>
        <v>0</v>
      </c>
      <c r="AC915" s="13">
        <v>0</v>
      </c>
      <c r="AD915" s="13"/>
      <c r="AE915" s="13" t="s">
        <v>57</v>
      </c>
      <c r="AF915" s="13"/>
      <c r="AG915" s="13"/>
      <c r="AH915" s="13"/>
      <c r="AI915" s="13"/>
      <c r="AJ915" s="13" t="s">
        <v>58</v>
      </c>
      <c r="AK915" s="13"/>
      <c r="AL915" s="13"/>
      <c r="AM915" s="13">
        <f>VALUE(Table1[[#This Row],[Planned Test Hours]])</f>
        <v>0</v>
      </c>
      <c r="AN915" s="13"/>
      <c r="AO915" s="13" t="s">
        <v>755</v>
      </c>
      <c r="AP915" s="13"/>
      <c r="AQ915" s="13"/>
      <c r="AR915" s="13"/>
      <c r="AS915" s="13"/>
      <c r="AT915" s="13"/>
      <c r="AU915" s="13"/>
      <c r="AV915" s="17"/>
    </row>
    <row r="916" spans="1:48" ht="14.4" x14ac:dyDescent="0.3">
      <c r="A916" s="8">
        <v>363</v>
      </c>
      <c r="B916" s="9">
        <v>44518.595833333333</v>
      </c>
      <c r="C916" s="9">
        <v>44518.59652777778</v>
      </c>
      <c r="D916" s="7" t="s">
        <v>418</v>
      </c>
      <c r="E916" s="7" t="s">
        <v>419</v>
      </c>
      <c r="F916" s="7" t="s">
        <v>895</v>
      </c>
      <c r="G916" s="10">
        <v>44518</v>
      </c>
      <c r="H916" s="7" t="s">
        <v>1015</v>
      </c>
      <c r="I916" s="7">
        <v>1</v>
      </c>
      <c r="J916" s="7" t="s">
        <v>51</v>
      </c>
      <c r="K916" s="7" t="s">
        <v>1007</v>
      </c>
      <c r="L916" s="7" t="s">
        <v>53</v>
      </c>
      <c r="M916" s="7">
        <v>1</v>
      </c>
      <c r="N916" s="7" t="s">
        <v>54</v>
      </c>
      <c r="O916" s="7"/>
      <c r="P916" s="7" t="s">
        <v>55</v>
      </c>
      <c r="Q916" s="7"/>
      <c r="R916" s="7" t="s">
        <v>55</v>
      </c>
      <c r="S916" s="7" t="s">
        <v>55</v>
      </c>
      <c r="T916" s="7" t="s">
        <v>55</v>
      </c>
      <c r="U916" s="7" t="s">
        <v>56</v>
      </c>
      <c r="V916" s="7"/>
      <c r="W916" s="7"/>
      <c r="X916" s="7"/>
      <c r="Y916" s="7">
        <v>0</v>
      </c>
      <c r="Z916" s="19" cm="1">
        <f t="array" ref="Z916">MAX(VALUE(Table1[[#This Row],[Enter measured harness resistance value (1st measurement)]:[Enter measured harness resistance value (3rd measurement)]]))</f>
        <v>0</v>
      </c>
      <c r="AA916" s="19" cm="1">
        <f t="array" ref="AA916">MIN(VALUE(Table1[[#This Row],[Enter measured harness resistance value (1st measurement)]:[Enter measured harness resistance value (3rd measurement)]]))</f>
        <v>0</v>
      </c>
      <c r="AB916" s="19">
        <f>IF(ISBLANK(Table1[[#This Row],[Enter measured harness resistance value (1st measurement)]]), 0, 1)</f>
        <v>0</v>
      </c>
      <c r="AC916" s="7">
        <v>0</v>
      </c>
      <c r="AD916" s="7"/>
      <c r="AE916" s="7" t="s">
        <v>57</v>
      </c>
      <c r="AF916" s="7"/>
      <c r="AG916" s="7"/>
      <c r="AH916" s="7"/>
      <c r="AI916" s="7"/>
      <c r="AJ916" s="7" t="s">
        <v>58</v>
      </c>
      <c r="AK916" s="7"/>
      <c r="AL916" s="7"/>
      <c r="AM916" s="7">
        <f>VALUE(Table1[[#This Row],[Planned Test Hours]])</f>
        <v>0</v>
      </c>
      <c r="AN916" s="7"/>
      <c r="AO916" s="7" t="s">
        <v>755</v>
      </c>
      <c r="AP916" s="7"/>
      <c r="AQ916" s="7"/>
      <c r="AR916" s="7"/>
      <c r="AS916" s="7"/>
      <c r="AT916" s="7"/>
      <c r="AU916" s="7"/>
      <c r="AV916" s="11"/>
    </row>
    <row r="917" spans="1:48" ht="14.4" x14ac:dyDescent="0.3">
      <c r="A917" s="12">
        <v>364</v>
      </c>
      <c r="B917" s="14">
        <v>44518.600694444445</v>
      </c>
      <c r="C917" s="14">
        <v>44518.600694444445</v>
      </c>
      <c r="D917" s="13" t="s">
        <v>418</v>
      </c>
      <c r="E917" s="13" t="s">
        <v>419</v>
      </c>
      <c r="F917" s="13" t="s">
        <v>912</v>
      </c>
      <c r="G917" s="15">
        <v>44518</v>
      </c>
      <c r="H917" s="13" t="s">
        <v>1016</v>
      </c>
      <c r="I917" s="13">
        <v>17</v>
      </c>
      <c r="J917" s="13" t="s">
        <v>51</v>
      </c>
      <c r="K917" s="13" t="s">
        <v>1007</v>
      </c>
      <c r="L917" s="13" t="s">
        <v>53</v>
      </c>
      <c r="M917" s="13">
        <v>1</v>
      </c>
      <c r="N917" s="13" t="s">
        <v>54</v>
      </c>
      <c r="O917" s="13"/>
      <c r="P917" s="13" t="s">
        <v>55</v>
      </c>
      <c r="Q917" s="13"/>
      <c r="R917" s="13" t="s">
        <v>55</v>
      </c>
      <c r="S917" s="13" t="s">
        <v>55</v>
      </c>
      <c r="T917" s="13" t="s">
        <v>55</v>
      </c>
      <c r="U917" s="13" t="s">
        <v>56</v>
      </c>
      <c r="V917" s="13"/>
      <c r="W917" s="13"/>
      <c r="X917" s="13"/>
      <c r="Y917" s="13">
        <v>0</v>
      </c>
      <c r="Z917" s="21" cm="1">
        <f t="array" ref="Z917">MAX(VALUE(Table1[[#This Row],[Enter measured harness resistance value (1st measurement)]:[Enter measured harness resistance value (3rd measurement)]]))</f>
        <v>0</v>
      </c>
      <c r="AA917" s="21" cm="1">
        <f t="array" ref="AA917">MIN(VALUE(Table1[[#This Row],[Enter measured harness resistance value (1st measurement)]:[Enter measured harness resistance value (3rd measurement)]]))</f>
        <v>0</v>
      </c>
      <c r="AB917" s="21">
        <f>IF(ISBLANK(Table1[[#This Row],[Enter measured harness resistance value (1st measurement)]]), 0, 1)</f>
        <v>0</v>
      </c>
      <c r="AC917" s="13">
        <v>0</v>
      </c>
      <c r="AD917" s="13"/>
      <c r="AE917" s="13" t="s">
        <v>57</v>
      </c>
      <c r="AF917" s="13"/>
      <c r="AG917" s="13"/>
      <c r="AH917" s="13"/>
      <c r="AI917" s="13"/>
      <c r="AJ917" s="13" t="s">
        <v>58</v>
      </c>
      <c r="AK917" s="13"/>
      <c r="AL917" s="13"/>
      <c r="AM917" s="13">
        <f>VALUE(Table1[[#This Row],[Planned Test Hours]])</f>
        <v>0</v>
      </c>
      <c r="AN917" s="13"/>
      <c r="AO917" s="13" t="s">
        <v>755</v>
      </c>
      <c r="AP917" s="13"/>
      <c r="AQ917" s="13"/>
      <c r="AR917" s="13"/>
      <c r="AS917" s="13"/>
      <c r="AT917" s="13"/>
      <c r="AU917" s="13"/>
      <c r="AV917" s="17"/>
    </row>
    <row r="918" spans="1:48" ht="14.4" x14ac:dyDescent="0.3">
      <c r="A918" s="8">
        <v>365</v>
      </c>
      <c r="B918" s="9">
        <v>44518.601388888892</v>
      </c>
      <c r="C918" s="9">
        <v>44518.602083333331</v>
      </c>
      <c r="D918" s="7" t="s">
        <v>418</v>
      </c>
      <c r="E918" s="7" t="s">
        <v>419</v>
      </c>
      <c r="F918" s="7" t="s">
        <v>912</v>
      </c>
      <c r="G918" s="10">
        <v>44518</v>
      </c>
      <c r="H918" s="7" t="s">
        <v>1017</v>
      </c>
      <c r="I918" s="7">
        <v>18</v>
      </c>
      <c r="J918" s="7" t="s">
        <v>51</v>
      </c>
      <c r="K918" s="7" t="s">
        <v>1007</v>
      </c>
      <c r="L918" s="7" t="s">
        <v>53</v>
      </c>
      <c r="M918" s="7">
        <v>1</v>
      </c>
      <c r="N918" s="7" t="s">
        <v>54</v>
      </c>
      <c r="O918" s="7"/>
      <c r="P918" s="7" t="s">
        <v>55</v>
      </c>
      <c r="Q918" s="7"/>
      <c r="R918" s="7" t="s">
        <v>55</v>
      </c>
      <c r="S918" s="7" t="s">
        <v>55</v>
      </c>
      <c r="T918" s="7" t="s">
        <v>55</v>
      </c>
      <c r="U918" s="7" t="s">
        <v>56</v>
      </c>
      <c r="V918" s="7"/>
      <c r="W918" s="7"/>
      <c r="X918" s="7"/>
      <c r="Y918" s="7">
        <v>0</v>
      </c>
      <c r="Z918" s="19" cm="1">
        <f t="array" ref="Z918">MAX(VALUE(Table1[[#This Row],[Enter measured harness resistance value (1st measurement)]:[Enter measured harness resistance value (3rd measurement)]]))</f>
        <v>0</v>
      </c>
      <c r="AA918" s="19" cm="1">
        <f t="array" ref="AA918">MIN(VALUE(Table1[[#This Row],[Enter measured harness resistance value (1st measurement)]:[Enter measured harness resistance value (3rd measurement)]]))</f>
        <v>0</v>
      </c>
      <c r="AB918" s="19">
        <f>IF(ISBLANK(Table1[[#This Row],[Enter measured harness resistance value (1st measurement)]]), 0, 1)</f>
        <v>0</v>
      </c>
      <c r="AC918" s="7">
        <v>0</v>
      </c>
      <c r="AD918" s="7"/>
      <c r="AE918" s="7" t="s">
        <v>57</v>
      </c>
      <c r="AF918" s="7"/>
      <c r="AG918" s="7"/>
      <c r="AH918" s="7"/>
      <c r="AI918" s="7"/>
      <c r="AJ918" s="7" t="s">
        <v>58</v>
      </c>
      <c r="AK918" s="7"/>
      <c r="AL918" s="7"/>
      <c r="AM918" s="7">
        <f>VALUE(Table1[[#This Row],[Planned Test Hours]])</f>
        <v>0</v>
      </c>
      <c r="AN918" s="7"/>
      <c r="AO918" s="7" t="s">
        <v>755</v>
      </c>
      <c r="AP918" s="7"/>
      <c r="AQ918" s="7"/>
      <c r="AR918" s="7"/>
      <c r="AS918" s="7"/>
      <c r="AT918" s="7"/>
      <c r="AU918" s="7"/>
      <c r="AV918" s="11"/>
    </row>
    <row r="919" spans="1:48" ht="14.4" x14ac:dyDescent="0.3">
      <c r="A919" s="12">
        <v>366</v>
      </c>
      <c r="B919" s="14">
        <v>44518.603472222225</v>
      </c>
      <c r="C919" s="14">
        <v>44518.604166666664</v>
      </c>
      <c r="D919" s="13" t="s">
        <v>418</v>
      </c>
      <c r="E919" s="13" t="s">
        <v>419</v>
      </c>
      <c r="F919" s="13" t="s">
        <v>912</v>
      </c>
      <c r="G919" s="15">
        <v>44518</v>
      </c>
      <c r="H919" s="13" t="s">
        <v>1018</v>
      </c>
      <c r="I919" s="13">
        <v>14</v>
      </c>
      <c r="J919" s="13" t="s">
        <v>51</v>
      </c>
      <c r="K919" s="13" t="s">
        <v>1007</v>
      </c>
      <c r="L919" s="13" t="s">
        <v>53</v>
      </c>
      <c r="M919" s="13">
        <v>1</v>
      </c>
      <c r="N919" s="13" t="s">
        <v>54</v>
      </c>
      <c r="O919" s="13"/>
      <c r="P919" s="13" t="s">
        <v>55</v>
      </c>
      <c r="Q919" s="13"/>
      <c r="R919" s="13" t="s">
        <v>55</v>
      </c>
      <c r="S919" s="13" t="s">
        <v>55</v>
      </c>
      <c r="T919" s="13" t="s">
        <v>55</v>
      </c>
      <c r="U919" s="13" t="s">
        <v>56</v>
      </c>
      <c r="V919" s="13"/>
      <c r="W919" s="13"/>
      <c r="X919" s="13"/>
      <c r="Y919" s="13">
        <v>0</v>
      </c>
      <c r="Z919" s="21" cm="1">
        <f t="array" ref="Z919">MAX(VALUE(Table1[[#This Row],[Enter measured harness resistance value (1st measurement)]:[Enter measured harness resistance value (3rd measurement)]]))</f>
        <v>0</v>
      </c>
      <c r="AA919" s="21" cm="1">
        <f t="array" ref="AA919">MIN(VALUE(Table1[[#This Row],[Enter measured harness resistance value (1st measurement)]:[Enter measured harness resistance value (3rd measurement)]]))</f>
        <v>0</v>
      </c>
      <c r="AB919" s="21">
        <f>IF(ISBLANK(Table1[[#This Row],[Enter measured harness resistance value (1st measurement)]]), 0, 1)</f>
        <v>0</v>
      </c>
      <c r="AC919" s="13">
        <v>0</v>
      </c>
      <c r="AD919" s="13"/>
      <c r="AE919" s="13" t="s">
        <v>57</v>
      </c>
      <c r="AF919" s="13"/>
      <c r="AG919" s="13"/>
      <c r="AH919" s="13"/>
      <c r="AI919" s="13"/>
      <c r="AJ919" s="13" t="s">
        <v>58</v>
      </c>
      <c r="AK919" s="13"/>
      <c r="AL919" s="13"/>
      <c r="AM919" s="13">
        <f>VALUE(Table1[[#This Row],[Planned Test Hours]])</f>
        <v>0</v>
      </c>
      <c r="AN919" s="13"/>
      <c r="AO919" s="13" t="s">
        <v>755</v>
      </c>
      <c r="AP919" s="13"/>
      <c r="AQ919" s="13"/>
      <c r="AR919" s="13"/>
      <c r="AS919" s="13"/>
      <c r="AT919" s="13"/>
      <c r="AU919" s="13"/>
      <c r="AV919" s="17"/>
    </row>
    <row r="920" spans="1:48" ht="14.4" x14ac:dyDescent="0.3">
      <c r="A920" s="8">
        <v>367</v>
      </c>
      <c r="B920" s="9">
        <v>44518.604166666664</v>
      </c>
      <c r="C920" s="9">
        <v>44518.604166666664</v>
      </c>
      <c r="D920" s="7" t="s">
        <v>418</v>
      </c>
      <c r="E920" s="7" t="s">
        <v>419</v>
      </c>
      <c r="F920" s="7" t="s">
        <v>912</v>
      </c>
      <c r="G920" s="10">
        <v>44518</v>
      </c>
      <c r="H920" s="7" t="s">
        <v>1019</v>
      </c>
      <c r="I920" s="7">
        <v>16</v>
      </c>
      <c r="J920" s="7" t="s">
        <v>51</v>
      </c>
      <c r="K920" s="7" t="s">
        <v>1007</v>
      </c>
      <c r="L920" s="7" t="s">
        <v>53</v>
      </c>
      <c r="M920" s="7">
        <v>1</v>
      </c>
      <c r="N920" s="7" t="s">
        <v>54</v>
      </c>
      <c r="O920" s="7"/>
      <c r="P920" s="7" t="s">
        <v>55</v>
      </c>
      <c r="Q920" s="7"/>
      <c r="R920" s="7" t="s">
        <v>55</v>
      </c>
      <c r="S920" s="7" t="s">
        <v>55</v>
      </c>
      <c r="T920" s="7" t="s">
        <v>55</v>
      </c>
      <c r="U920" s="7" t="s">
        <v>56</v>
      </c>
      <c r="V920" s="7"/>
      <c r="W920" s="7"/>
      <c r="X920" s="7"/>
      <c r="Y920" s="7">
        <v>0</v>
      </c>
      <c r="Z920" s="19" cm="1">
        <f t="array" ref="Z920">MAX(VALUE(Table1[[#This Row],[Enter measured harness resistance value (1st measurement)]:[Enter measured harness resistance value (3rd measurement)]]))</f>
        <v>0</v>
      </c>
      <c r="AA920" s="19" cm="1">
        <f t="array" ref="AA920">MIN(VALUE(Table1[[#This Row],[Enter measured harness resistance value (1st measurement)]:[Enter measured harness resistance value (3rd measurement)]]))</f>
        <v>0</v>
      </c>
      <c r="AB920" s="19">
        <f>IF(ISBLANK(Table1[[#This Row],[Enter measured harness resistance value (1st measurement)]]), 0, 1)</f>
        <v>0</v>
      </c>
      <c r="AC920" s="7">
        <v>0</v>
      </c>
      <c r="AD920" s="7"/>
      <c r="AE920" s="7" t="s">
        <v>57</v>
      </c>
      <c r="AF920" s="7"/>
      <c r="AG920" s="7"/>
      <c r="AH920" s="7"/>
      <c r="AI920" s="7"/>
      <c r="AJ920" s="7" t="s">
        <v>58</v>
      </c>
      <c r="AK920" s="7"/>
      <c r="AL920" s="7"/>
      <c r="AM920" s="7">
        <f>VALUE(Table1[[#This Row],[Planned Test Hours]])</f>
        <v>0</v>
      </c>
      <c r="AN920" s="7"/>
      <c r="AO920" s="7" t="s">
        <v>755</v>
      </c>
      <c r="AP920" s="7"/>
      <c r="AQ920" s="7"/>
      <c r="AR920" s="7"/>
      <c r="AS920" s="7"/>
      <c r="AT920" s="7"/>
      <c r="AU920" s="7"/>
      <c r="AV920" s="11"/>
    </row>
    <row r="921" spans="1:48" ht="14.4" x14ac:dyDescent="0.3">
      <c r="A921" s="12">
        <v>368</v>
      </c>
      <c r="B921" s="14">
        <v>44518.604861111111</v>
      </c>
      <c r="C921" s="14">
        <v>44518.604861111111</v>
      </c>
      <c r="D921" s="13" t="s">
        <v>418</v>
      </c>
      <c r="E921" s="13" t="s">
        <v>419</v>
      </c>
      <c r="F921" s="13" t="s">
        <v>912</v>
      </c>
      <c r="G921" s="15">
        <v>44518</v>
      </c>
      <c r="H921" s="13" t="s">
        <v>1020</v>
      </c>
      <c r="I921" s="13">
        <v>15</v>
      </c>
      <c r="J921" s="13" t="s">
        <v>51</v>
      </c>
      <c r="K921" s="13" t="s">
        <v>1007</v>
      </c>
      <c r="L921" s="13" t="s">
        <v>53</v>
      </c>
      <c r="M921" s="13">
        <v>1</v>
      </c>
      <c r="N921" s="13" t="s">
        <v>54</v>
      </c>
      <c r="O921" s="13"/>
      <c r="P921" s="13" t="s">
        <v>55</v>
      </c>
      <c r="Q921" s="13"/>
      <c r="R921" s="13" t="s">
        <v>55</v>
      </c>
      <c r="S921" s="13" t="s">
        <v>55</v>
      </c>
      <c r="T921" s="13" t="s">
        <v>55</v>
      </c>
      <c r="U921" s="13" t="s">
        <v>56</v>
      </c>
      <c r="V921" s="13"/>
      <c r="W921" s="13"/>
      <c r="X921" s="13"/>
      <c r="Y921" s="13">
        <v>0</v>
      </c>
      <c r="Z921" s="21" cm="1">
        <f t="array" ref="Z921">MAX(VALUE(Table1[[#This Row],[Enter measured harness resistance value (1st measurement)]:[Enter measured harness resistance value (3rd measurement)]]))</f>
        <v>0</v>
      </c>
      <c r="AA921" s="21" cm="1">
        <f t="array" ref="AA921">MIN(VALUE(Table1[[#This Row],[Enter measured harness resistance value (1st measurement)]:[Enter measured harness resistance value (3rd measurement)]]))</f>
        <v>0</v>
      </c>
      <c r="AB921" s="21">
        <f>IF(ISBLANK(Table1[[#This Row],[Enter measured harness resistance value (1st measurement)]]), 0, 1)</f>
        <v>0</v>
      </c>
      <c r="AC921" s="13">
        <v>0</v>
      </c>
      <c r="AD921" s="13"/>
      <c r="AE921" s="13" t="s">
        <v>57</v>
      </c>
      <c r="AF921" s="13"/>
      <c r="AG921" s="13"/>
      <c r="AH921" s="13"/>
      <c r="AI921" s="13"/>
      <c r="AJ921" s="13" t="s">
        <v>58</v>
      </c>
      <c r="AK921" s="13"/>
      <c r="AL921" s="13"/>
      <c r="AM921" s="13">
        <f>VALUE(Table1[[#This Row],[Planned Test Hours]])</f>
        <v>0</v>
      </c>
      <c r="AN921" s="13"/>
      <c r="AO921" s="13" t="s">
        <v>755</v>
      </c>
      <c r="AP921" s="13"/>
      <c r="AQ921" s="13"/>
      <c r="AR921" s="13"/>
      <c r="AS921" s="13"/>
      <c r="AT921" s="13"/>
      <c r="AU921" s="13"/>
      <c r="AV921" s="17"/>
    </row>
    <row r="922" spans="1:48" ht="14.4" x14ac:dyDescent="0.3">
      <c r="A922" s="8">
        <v>369</v>
      </c>
      <c r="B922" s="9">
        <v>44518.604861111111</v>
      </c>
      <c r="C922" s="9">
        <v>44518.605555555558</v>
      </c>
      <c r="D922" s="7" t="s">
        <v>418</v>
      </c>
      <c r="E922" s="7" t="s">
        <v>419</v>
      </c>
      <c r="F922" s="7" t="s">
        <v>912</v>
      </c>
      <c r="G922" s="10">
        <v>44518</v>
      </c>
      <c r="H922" s="7" t="s">
        <v>1021</v>
      </c>
      <c r="I922" s="7">
        <v>13</v>
      </c>
      <c r="J922" s="7" t="s">
        <v>51</v>
      </c>
      <c r="K922" s="7" t="s">
        <v>1007</v>
      </c>
      <c r="L922" s="7" t="s">
        <v>53</v>
      </c>
      <c r="M922" s="7">
        <v>1</v>
      </c>
      <c r="N922" s="7" t="s">
        <v>54</v>
      </c>
      <c r="O922" s="7"/>
      <c r="P922" s="7" t="s">
        <v>55</v>
      </c>
      <c r="Q922" s="7"/>
      <c r="R922" s="7" t="s">
        <v>55</v>
      </c>
      <c r="S922" s="7" t="s">
        <v>55</v>
      </c>
      <c r="T922" s="7" t="s">
        <v>55</v>
      </c>
      <c r="U922" s="7" t="s">
        <v>56</v>
      </c>
      <c r="V922" s="7"/>
      <c r="W922" s="7"/>
      <c r="X922" s="7"/>
      <c r="Y922" s="7">
        <v>0</v>
      </c>
      <c r="Z922" s="19" cm="1">
        <f t="array" ref="Z922">MAX(VALUE(Table1[[#This Row],[Enter measured harness resistance value (1st measurement)]:[Enter measured harness resistance value (3rd measurement)]]))</f>
        <v>0</v>
      </c>
      <c r="AA922" s="19" cm="1">
        <f t="array" ref="AA922">MIN(VALUE(Table1[[#This Row],[Enter measured harness resistance value (1st measurement)]:[Enter measured harness resistance value (3rd measurement)]]))</f>
        <v>0</v>
      </c>
      <c r="AB922" s="19">
        <f>IF(ISBLANK(Table1[[#This Row],[Enter measured harness resistance value (1st measurement)]]), 0, 1)</f>
        <v>0</v>
      </c>
      <c r="AC922" s="7">
        <v>0</v>
      </c>
      <c r="AD922" s="7"/>
      <c r="AE922" s="7" t="s">
        <v>57</v>
      </c>
      <c r="AF922" s="7"/>
      <c r="AG922" s="7"/>
      <c r="AH922" s="7"/>
      <c r="AI922" s="7"/>
      <c r="AJ922" s="7" t="s">
        <v>58</v>
      </c>
      <c r="AK922" s="7"/>
      <c r="AL922" s="7"/>
      <c r="AM922" s="7">
        <f>VALUE(Table1[[#This Row],[Planned Test Hours]])</f>
        <v>0</v>
      </c>
      <c r="AN922" s="7"/>
      <c r="AO922" s="7" t="s">
        <v>755</v>
      </c>
      <c r="AP922" s="7"/>
      <c r="AQ922" s="7"/>
      <c r="AR922" s="7"/>
      <c r="AS922" s="7"/>
      <c r="AT922" s="7"/>
      <c r="AU922" s="7"/>
      <c r="AV922" s="11"/>
    </row>
    <row r="923" spans="1:48" ht="14.4" x14ac:dyDescent="0.3">
      <c r="A923" s="12">
        <v>370</v>
      </c>
      <c r="B923" s="14">
        <v>44518.605555555558</v>
      </c>
      <c r="C923" s="14">
        <v>44518.606249999997</v>
      </c>
      <c r="D923" s="13" t="s">
        <v>418</v>
      </c>
      <c r="E923" s="13" t="s">
        <v>419</v>
      </c>
      <c r="F923" s="13" t="s">
        <v>912</v>
      </c>
      <c r="G923" s="15">
        <v>44518</v>
      </c>
      <c r="H923" s="13" t="s">
        <v>1022</v>
      </c>
      <c r="I923" s="13">
        <v>10</v>
      </c>
      <c r="J923" s="13" t="s">
        <v>51</v>
      </c>
      <c r="K923" s="13" t="s">
        <v>1007</v>
      </c>
      <c r="L923" s="13" t="s">
        <v>53</v>
      </c>
      <c r="M923" s="13">
        <v>1</v>
      </c>
      <c r="N923" s="13" t="s">
        <v>54</v>
      </c>
      <c r="O923" s="13"/>
      <c r="P923" s="13" t="s">
        <v>55</v>
      </c>
      <c r="Q923" s="13"/>
      <c r="R923" s="13" t="s">
        <v>55</v>
      </c>
      <c r="S923" s="13" t="s">
        <v>55</v>
      </c>
      <c r="T923" s="13" t="s">
        <v>55</v>
      </c>
      <c r="U923" s="13" t="s">
        <v>56</v>
      </c>
      <c r="V923" s="13"/>
      <c r="W923" s="13"/>
      <c r="X923" s="13"/>
      <c r="Y923" s="13">
        <v>0</v>
      </c>
      <c r="Z923" s="21" cm="1">
        <f t="array" ref="Z923">MAX(VALUE(Table1[[#This Row],[Enter measured harness resistance value (1st measurement)]:[Enter measured harness resistance value (3rd measurement)]]))</f>
        <v>0</v>
      </c>
      <c r="AA923" s="21" cm="1">
        <f t="array" ref="AA923">MIN(VALUE(Table1[[#This Row],[Enter measured harness resistance value (1st measurement)]:[Enter measured harness resistance value (3rd measurement)]]))</f>
        <v>0</v>
      </c>
      <c r="AB923" s="21">
        <f>IF(ISBLANK(Table1[[#This Row],[Enter measured harness resistance value (1st measurement)]]), 0, 1)</f>
        <v>0</v>
      </c>
      <c r="AC923" s="13">
        <v>0</v>
      </c>
      <c r="AD923" s="13"/>
      <c r="AE923" s="13" t="s">
        <v>57</v>
      </c>
      <c r="AF923" s="13"/>
      <c r="AG923" s="13"/>
      <c r="AH923" s="13"/>
      <c r="AI923" s="13"/>
      <c r="AJ923" s="13" t="s">
        <v>58</v>
      </c>
      <c r="AK923" s="13"/>
      <c r="AL923" s="13"/>
      <c r="AM923" s="13">
        <f>VALUE(Table1[[#This Row],[Planned Test Hours]])</f>
        <v>0</v>
      </c>
      <c r="AN923" s="13"/>
      <c r="AO923" s="13" t="s">
        <v>755</v>
      </c>
      <c r="AP923" s="13"/>
      <c r="AQ923" s="13"/>
      <c r="AR923" s="13"/>
      <c r="AS923" s="13"/>
      <c r="AT923" s="13"/>
      <c r="AU923" s="13"/>
      <c r="AV923" s="17"/>
    </row>
    <row r="924" spans="1:48" ht="14.4" x14ac:dyDescent="0.3">
      <c r="A924" s="8">
        <v>371</v>
      </c>
      <c r="B924" s="9">
        <v>44518.606249999997</v>
      </c>
      <c r="C924" s="9">
        <v>44518.606249999997</v>
      </c>
      <c r="D924" s="7" t="s">
        <v>418</v>
      </c>
      <c r="E924" s="7" t="s">
        <v>419</v>
      </c>
      <c r="F924" s="7" t="s">
        <v>912</v>
      </c>
      <c r="G924" s="10">
        <v>44518</v>
      </c>
      <c r="H924" s="7" t="s">
        <v>1023</v>
      </c>
      <c r="I924" s="7">
        <v>11</v>
      </c>
      <c r="J924" s="7" t="s">
        <v>51</v>
      </c>
      <c r="K924" s="7" t="s">
        <v>1007</v>
      </c>
      <c r="L924" s="7" t="s">
        <v>53</v>
      </c>
      <c r="M924" s="7">
        <v>1</v>
      </c>
      <c r="N924" s="7" t="s">
        <v>54</v>
      </c>
      <c r="O924" s="7"/>
      <c r="P924" s="7" t="s">
        <v>55</v>
      </c>
      <c r="Q924" s="7"/>
      <c r="R924" s="7" t="s">
        <v>55</v>
      </c>
      <c r="S924" s="7" t="s">
        <v>55</v>
      </c>
      <c r="T924" s="7" t="s">
        <v>55</v>
      </c>
      <c r="U924" s="7" t="s">
        <v>56</v>
      </c>
      <c r="V924" s="7"/>
      <c r="W924" s="7"/>
      <c r="X924" s="7"/>
      <c r="Y924" s="7">
        <v>0</v>
      </c>
      <c r="Z924" s="19" cm="1">
        <f t="array" ref="Z924">MAX(VALUE(Table1[[#This Row],[Enter measured harness resistance value (1st measurement)]:[Enter measured harness resistance value (3rd measurement)]]))</f>
        <v>0</v>
      </c>
      <c r="AA924" s="19" cm="1">
        <f t="array" ref="AA924">MIN(VALUE(Table1[[#This Row],[Enter measured harness resistance value (1st measurement)]:[Enter measured harness resistance value (3rd measurement)]]))</f>
        <v>0</v>
      </c>
      <c r="AB924" s="19">
        <f>IF(ISBLANK(Table1[[#This Row],[Enter measured harness resistance value (1st measurement)]]), 0, 1)</f>
        <v>0</v>
      </c>
      <c r="AC924" s="7">
        <v>0</v>
      </c>
      <c r="AD924" s="7"/>
      <c r="AE924" s="7" t="s">
        <v>57</v>
      </c>
      <c r="AF924" s="7"/>
      <c r="AG924" s="7"/>
      <c r="AH924" s="7"/>
      <c r="AI924" s="7"/>
      <c r="AJ924" s="7" t="s">
        <v>58</v>
      </c>
      <c r="AK924" s="7"/>
      <c r="AL924" s="7"/>
      <c r="AM924" s="7">
        <f>VALUE(Table1[[#This Row],[Planned Test Hours]])</f>
        <v>0</v>
      </c>
      <c r="AN924" s="7"/>
      <c r="AO924" s="7" t="s">
        <v>755</v>
      </c>
      <c r="AP924" s="7"/>
      <c r="AQ924" s="7"/>
      <c r="AR924" s="7"/>
      <c r="AS924" s="7"/>
      <c r="AT924" s="7"/>
      <c r="AU924" s="7"/>
      <c r="AV924" s="11"/>
    </row>
    <row r="925" spans="1:48" ht="14.4" x14ac:dyDescent="0.3">
      <c r="A925" s="12">
        <v>372</v>
      </c>
      <c r="B925" s="14">
        <v>44518.606944444444</v>
      </c>
      <c r="C925" s="14">
        <v>44518.606944444444</v>
      </c>
      <c r="D925" s="13" t="s">
        <v>418</v>
      </c>
      <c r="E925" s="13" t="s">
        <v>419</v>
      </c>
      <c r="F925" s="13" t="s">
        <v>912</v>
      </c>
      <c r="G925" s="15">
        <v>44518</v>
      </c>
      <c r="H925" s="13" t="s">
        <v>1024</v>
      </c>
      <c r="I925" s="13">
        <v>12</v>
      </c>
      <c r="J925" s="13" t="s">
        <v>51</v>
      </c>
      <c r="K925" s="13" t="s">
        <v>1007</v>
      </c>
      <c r="L925" s="13" t="s">
        <v>53</v>
      </c>
      <c r="M925" s="13">
        <v>1</v>
      </c>
      <c r="N925" s="13" t="s">
        <v>54</v>
      </c>
      <c r="O925" s="13"/>
      <c r="P925" s="13" t="s">
        <v>55</v>
      </c>
      <c r="Q925" s="13"/>
      <c r="R925" s="13" t="s">
        <v>55</v>
      </c>
      <c r="S925" s="13" t="s">
        <v>55</v>
      </c>
      <c r="T925" s="13" t="s">
        <v>55</v>
      </c>
      <c r="U925" s="13" t="s">
        <v>56</v>
      </c>
      <c r="V925" s="13"/>
      <c r="W925" s="13"/>
      <c r="X925" s="13"/>
      <c r="Y925" s="13">
        <v>0</v>
      </c>
      <c r="Z925" s="21" cm="1">
        <f t="array" ref="Z925">MAX(VALUE(Table1[[#This Row],[Enter measured harness resistance value (1st measurement)]:[Enter measured harness resistance value (3rd measurement)]]))</f>
        <v>0</v>
      </c>
      <c r="AA925" s="21" cm="1">
        <f t="array" ref="AA925">MIN(VALUE(Table1[[#This Row],[Enter measured harness resistance value (1st measurement)]:[Enter measured harness resistance value (3rd measurement)]]))</f>
        <v>0</v>
      </c>
      <c r="AB925" s="21">
        <f>IF(ISBLANK(Table1[[#This Row],[Enter measured harness resistance value (1st measurement)]]), 0, 1)</f>
        <v>0</v>
      </c>
      <c r="AC925" s="13">
        <v>0</v>
      </c>
      <c r="AD925" s="13"/>
      <c r="AE925" s="13" t="s">
        <v>57</v>
      </c>
      <c r="AF925" s="13"/>
      <c r="AG925" s="13"/>
      <c r="AH925" s="13"/>
      <c r="AI925" s="13"/>
      <c r="AJ925" s="13" t="s">
        <v>58</v>
      </c>
      <c r="AK925" s="13"/>
      <c r="AL925" s="13"/>
      <c r="AM925" s="13">
        <f>VALUE(Table1[[#This Row],[Planned Test Hours]])</f>
        <v>0</v>
      </c>
      <c r="AN925" s="13"/>
      <c r="AO925" s="13" t="s">
        <v>755</v>
      </c>
      <c r="AP925" s="13"/>
      <c r="AQ925" s="13"/>
      <c r="AR925" s="13"/>
      <c r="AS925" s="13"/>
      <c r="AT925" s="13"/>
      <c r="AU925" s="13"/>
      <c r="AV925" s="17"/>
    </row>
    <row r="926" spans="1:48" ht="14.4" x14ac:dyDescent="0.3">
      <c r="A926" s="8">
        <v>373</v>
      </c>
      <c r="B926" s="9">
        <v>44518.613888888889</v>
      </c>
      <c r="C926" s="9">
        <v>44518.615277777775</v>
      </c>
      <c r="D926" s="7" t="s">
        <v>418</v>
      </c>
      <c r="E926" s="7" t="s">
        <v>419</v>
      </c>
      <c r="F926" s="7" t="s">
        <v>912</v>
      </c>
      <c r="G926" s="10">
        <v>44518</v>
      </c>
      <c r="H926" s="7" t="s">
        <v>1025</v>
      </c>
      <c r="I926" s="7">
        <v>1</v>
      </c>
      <c r="J926" s="7" t="s">
        <v>51</v>
      </c>
      <c r="K926" s="7" t="s">
        <v>1026</v>
      </c>
      <c r="L926" s="7" t="s">
        <v>53</v>
      </c>
      <c r="M926" s="7">
        <v>1</v>
      </c>
      <c r="N926" s="7" t="s">
        <v>54</v>
      </c>
      <c r="O926" s="7"/>
      <c r="P926" s="7" t="s">
        <v>55</v>
      </c>
      <c r="Q926" s="7"/>
      <c r="R926" s="7" t="s">
        <v>55</v>
      </c>
      <c r="S926" s="7" t="s">
        <v>55</v>
      </c>
      <c r="T926" s="7" t="s">
        <v>55</v>
      </c>
      <c r="U926" s="7" t="s">
        <v>56</v>
      </c>
      <c r="V926" s="7"/>
      <c r="W926" s="7"/>
      <c r="X926" s="7"/>
      <c r="Y926" s="7">
        <v>0</v>
      </c>
      <c r="Z926" s="19" cm="1">
        <f t="array" ref="Z926">MAX(VALUE(Table1[[#This Row],[Enter measured harness resistance value (1st measurement)]:[Enter measured harness resistance value (3rd measurement)]]))</f>
        <v>0</v>
      </c>
      <c r="AA926" s="19" cm="1">
        <f t="array" ref="AA926">MIN(VALUE(Table1[[#This Row],[Enter measured harness resistance value (1st measurement)]:[Enter measured harness resistance value (3rd measurement)]]))</f>
        <v>0</v>
      </c>
      <c r="AB926" s="19">
        <f>IF(ISBLANK(Table1[[#This Row],[Enter measured harness resistance value (1st measurement)]]), 0, 1)</f>
        <v>0</v>
      </c>
      <c r="AC926" s="7">
        <v>0</v>
      </c>
      <c r="AD926" s="7"/>
      <c r="AE926" s="7" t="s">
        <v>57</v>
      </c>
      <c r="AF926" s="7"/>
      <c r="AG926" s="7"/>
      <c r="AH926" s="7"/>
      <c r="AI926" s="7"/>
      <c r="AJ926" s="7" t="s">
        <v>58</v>
      </c>
      <c r="AK926" s="7"/>
      <c r="AL926" s="7"/>
      <c r="AM926" s="7">
        <f>VALUE(Table1[[#This Row],[Planned Test Hours]])</f>
        <v>0</v>
      </c>
      <c r="AN926" s="7"/>
      <c r="AO926" s="7" t="s">
        <v>755</v>
      </c>
      <c r="AP926" s="7"/>
      <c r="AQ926" s="7"/>
      <c r="AR926" s="7"/>
      <c r="AS926" s="7"/>
      <c r="AT926" s="7"/>
      <c r="AU926" s="7"/>
      <c r="AV926" s="11"/>
    </row>
    <row r="927" spans="1:48" ht="14.4" x14ac:dyDescent="0.3">
      <c r="A927" s="12">
        <v>374</v>
      </c>
      <c r="B927" s="14">
        <v>44518.615277777775</v>
      </c>
      <c r="C927" s="14">
        <v>44518.615972222222</v>
      </c>
      <c r="D927" s="13" t="s">
        <v>418</v>
      </c>
      <c r="E927" s="13" t="s">
        <v>419</v>
      </c>
      <c r="F927" s="13" t="s">
        <v>912</v>
      </c>
      <c r="G927" s="15">
        <v>44518</v>
      </c>
      <c r="H927" s="13" t="s">
        <v>1027</v>
      </c>
      <c r="I927" s="13">
        <v>3</v>
      </c>
      <c r="J927" s="13" t="s">
        <v>51</v>
      </c>
      <c r="K927" s="13" t="s">
        <v>1026</v>
      </c>
      <c r="L927" s="13" t="s">
        <v>53</v>
      </c>
      <c r="M927" s="13">
        <v>1</v>
      </c>
      <c r="N927" s="13" t="s">
        <v>54</v>
      </c>
      <c r="O927" s="13"/>
      <c r="P927" s="13" t="s">
        <v>55</v>
      </c>
      <c r="Q927" s="13"/>
      <c r="R927" s="13" t="s">
        <v>55</v>
      </c>
      <c r="S927" s="13" t="s">
        <v>55</v>
      </c>
      <c r="T927" s="13" t="s">
        <v>55</v>
      </c>
      <c r="U927" s="13" t="s">
        <v>56</v>
      </c>
      <c r="V927" s="13"/>
      <c r="W927" s="13"/>
      <c r="X927" s="13"/>
      <c r="Y927" s="13">
        <v>0</v>
      </c>
      <c r="Z927" s="21" cm="1">
        <f t="array" ref="Z927">MAX(VALUE(Table1[[#This Row],[Enter measured harness resistance value (1st measurement)]:[Enter measured harness resistance value (3rd measurement)]]))</f>
        <v>0</v>
      </c>
      <c r="AA927" s="21" cm="1">
        <f t="array" ref="AA927">MIN(VALUE(Table1[[#This Row],[Enter measured harness resistance value (1st measurement)]:[Enter measured harness resistance value (3rd measurement)]]))</f>
        <v>0</v>
      </c>
      <c r="AB927" s="21">
        <f>IF(ISBLANK(Table1[[#This Row],[Enter measured harness resistance value (1st measurement)]]), 0, 1)</f>
        <v>0</v>
      </c>
      <c r="AC927" s="13">
        <v>0</v>
      </c>
      <c r="AD927" s="13"/>
      <c r="AE927" s="13" t="s">
        <v>57</v>
      </c>
      <c r="AF927" s="13"/>
      <c r="AG927" s="13"/>
      <c r="AH927" s="13"/>
      <c r="AI927" s="13"/>
      <c r="AJ927" s="13" t="s">
        <v>58</v>
      </c>
      <c r="AK927" s="13"/>
      <c r="AL927" s="13"/>
      <c r="AM927" s="13">
        <f>VALUE(Table1[[#This Row],[Planned Test Hours]])</f>
        <v>0</v>
      </c>
      <c r="AN927" s="13"/>
      <c r="AO927" s="13" t="s">
        <v>755</v>
      </c>
      <c r="AP927" s="13"/>
      <c r="AQ927" s="13"/>
      <c r="AR927" s="13"/>
      <c r="AS927" s="13"/>
      <c r="AT927" s="13"/>
      <c r="AU927" s="13"/>
      <c r="AV927" s="17"/>
    </row>
    <row r="928" spans="1:48" ht="14.4" x14ac:dyDescent="0.3">
      <c r="A928" s="8">
        <v>375</v>
      </c>
      <c r="B928" s="9">
        <v>44518.615972222222</v>
      </c>
      <c r="C928" s="9">
        <v>44518.616666666669</v>
      </c>
      <c r="D928" s="7" t="s">
        <v>418</v>
      </c>
      <c r="E928" s="7" t="s">
        <v>419</v>
      </c>
      <c r="F928" s="7" t="s">
        <v>912</v>
      </c>
      <c r="G928" s="10">
        <v>44518</v>
      </c>
      <c r="H928" s="7" t="s">
        <v>1028</v>
      </c>
      <c r="I928" s="7">
        <v>2</v>
      </c>
      <c r="J928" s="7" t="s">
        <v>51</v>
      </c>
      <c r="K928" s="7" t="s">
        <v>1026</v>
      </c>
      <c r="L928" s="7" t="s">
        <v>53</v>
      </c>
      <c r="M928" s="7">
        <v>1</v>
      </c>
      <c r="N928" s="7" t="s">
        <v>54</v>
      </c>
      <c r="O928" s="7"/>
      <c r="P928" s="7" t="s">
        <v>55</v>
      </c>
      <c r="Q928" s="7"/>
      <c r="R928" s="7" t="s">
        <v>55</v>
      </c>
      <c r="S928" s="7" t="s">
        <v>55</v>
      </c>
      <c r="T928" s="7" t="s">
        <v>55</v>
      </c>
      <c r="U928" s="7" t="s">
        <v>56</v>
      </c>
      <c r="V928" s="7"/>
      <c r="W928" s="7"/>
      <c r="X928" s="7"/>
      <c r="Y928" s="7">
        <v>0</v>
      </c>
      <c r="Z928" s="19" cm="1">
        <f t="array" ref="Z928">MAX(VALUE(Table1[[#This Row],[Enter measured harness resistance value (1st measurement)]:[Enter measured harness resistance value (3rd measurement)]]))</f>
        <v>0</v>
      </c>
      <c r="AA928" s="19" cm="1">
        <f t="array" ref="AA928">MIN(VALUE(Table1[[#This Row],[Enter measured harness resistance value (1st measurement)]:[Enter measured harness resistance value (3rd measurement)]]))</f>
        <v>0</v>
      </c>
      <c r="AB928" s="19">
        <f>IF(ISBLANK(Table1[[#This Row],[Enter measured harness resistance value (1st measurement)]]), 0, 1)</f>
        <v>0</v>
      </c>
      <c r="AC928" s="7">
        <v>0</v>
      </c>
      <c r="AD928" s="7"/>
      <c r="AE928" s="7" t="s">
        <v>57</v>
      </c>
      <c r="AF928" s="7"/>
      <c r="AG928" s="7"/>
      <c r="AH928" s="7"/>
      <c r="AI928" s="7"/>
      <c r="AJ928" s="7" t="s">
        <v>58</v>
      </c>
      <c r="AK928" s="7"/>
      <c r="AL928" s="7"/>
      <c r="AM928" s="7">
        <f>VALUE(Table1[[#This Row],[Planned Test Hours]])</f>
        <v>0</v>
      </c>
      <c r="AN928" s="7"/>
      <c r="AO928" s="7" t="s">
        <v>755</v>
      </c>
      <c r="AP928" s="7"/>
      <c r="AQ928" s="7"/>
      <c r="AR928" s="7"/>
      <c r="AS928" s="7"/>
      <c r="AT928" s="7"/>
      <c r="AU928" s="7"/>
      <c r="AV928" s="11"/>
    </row>
    <row r="929" spans="1:48" ht="14.4" x14ac:dyDescent="0.3">
      <c r="A929" s="12">
        <v>388</v>
      </c>
      <c r="B929" s="14">
        <v>44519.359027777777</v>
      </c>
      <c r="C929" s="14">
        <v>44519.36041666667</v>
      </c>
      <c r="D929" s="13" t="s">
        <v>418</v>
      </c>
      <c r="E929" s="13" t="s">
        <v>419</v>
      </c>
      <c r="F929" s="13" t="s">
        <v>895</v>
      </c>
      <c r="G929" s="15">
        <v>44519</v>
      </c>
      <c r="H929" s="13" t="s">
        <v>1029</v>
      </c>
      <c r="I929" s="13">
        <v>34</v>
      </c>
      <c r="J929" s="13" t="s">
        <v>51</v>
      </c>
      <c r="K929" s="13" t="s">
        <v>1030</v>
      </c>
      <c r="L929" s="13" t="s">
        <v>53</v>
      </c>
      <c r="M929" s="13">
        <v>1</v>
      </c>
      <c r="N929" s="13" t="s">
        <v>54</v>
      </c>
      <c r="O929" s="13"/>
      <c r="P929" s="13" t="s">
        <v>55</v>
      </c>
      <c r="Q929" s="13"/>
      <c r="R929" s="13" t="s">
        <v>55</v>
      </c>
      <c r="S929" s="13" t="s">
        <v>55</v>
      </c>
      <c r="T929" s="13" t="s">
        <v>55</v>
      </c>
      <c r="U929" s="13" t="s">
        <v>56</v>
      </c>
      <c r="V929" s="13"/>
      <c r="W929" s="13"/>
      <c r="X929" s="13"/>
      <c r="Y929" s="13">
        <v>0</v>
      </c>
      <c r="Z929" s="21" cm="1">
        <f t="array" ref="Z929">MAX(VALUE(Table1[[#This Row],[Enter measured harness resistance value (1st measurement)]:[Enter measured harness resistance value (3rd measurement)]]))</f>
        <v>0</v>
      </c>
      <c r="AA929" s="21" cm="1">
        <f t="array" ref="AA929">MIN(VALUE(Table1[[#This Row],[Enter measured harness resistance value (1st measurement)]:[Enter measured harness resistance value (3rd measurement)]]))</f>
        <v>0</v>
      </c>
      <c r="AB929" s="21">
        <f>IF(ISBLANK(Table1[[#This Row],[Enter measured harness resistance value (1st measurement)]]), 0, 1)</f>
        <v>0</v>
      </c>
      <c r="AC929" s="13">
        <v>0</v>
      </c>
      <c r="AD929" s="13"/>
      <c r="AE929" s="13" t="s">
        <v>57</v>
      </c>
      <c r="AF929" s="13"/>
      <c r="AG929" s="13"/>
      <c r="AH929" s="13"/>
      <c r="AI929" s="13"/>
      <c r="AJ929" s="13" t="s">
        <v>58</v>
      </c>
      <c r="AK929" s="13"/>
      <c r="AL929" s="13"/>
      <c r="AM929" s="13">
        <f>VALUE(Table1[[#This Row],[Planned Test Hours]])</f>
        <v>0</v>
      </c>
      <c r="AN929" s="13"/>
      <c r="AO929" s="13" t="s">
        <v>755</v>
      </c>
      <c r="AP929" s="13"/>
      <c r="AQ929" s="13"/>
      <c r="AR929" s="13"/>
      <c r="AS929" s="13"/>
      <c r="AT929" s="13"/>
      <c r="AU929" s="13"/>
      <c r="AV929" s="17"/>
    </row>
    <row r="930" spans="1:48" ht="14.4" x14ac:dyDescent="0.3">
      <c r="A930" s="8">
        <v>389</v>
      </c>
      <c r="B930" s="9">
        <v>44519.36041666667</v>
      </c>
      <c r="C930" s="9">
        <v>44519.361111111109</v>
      </c>
      <c r="D930" s="7" t="s">
        <v>418</v>
      </c>
      <c r="E930" s="7" t="s">
        <v>419</v>
      </c>
      <c r="F930" s="7" t="s">
        <v>895</v>
      </c>
      <c r="G930" s="10">
        <v>44519</v>
      </c>
      <c r="H930" s="7" t="s">
        <v>1031</v>
      </c>
      <c r="I930" s="7">
        <v>35</v>
      </c>
      <c r="J930" s="7" t="s">
        <v>51</v>
      </c>
      <c r="K930" s="7" t="s">
        <v>1030</v>
      </c>
      <c r="L930" s="7" t="s">
        <v>53</v>
      </c>
      <c r="M930" s="7">
        <v>1</v>
      </c>
      <c r="N930" s="7" t="s">
        <v>54</v>
      </c>
      <c r="O930" s="7"/>
      <c r="P930" s="7" t="s">
        <v>55</v>
      </c>
      <c r="Q930" s="7"/>
      <c r="R930" s="7" t="s">
        <v>55</v>
      </c>
      <c r="S930" s="7" t="s">
        <v>55</v>
      </c>
      <c r="T930" s="7" t="s">
        <v>55</v>
      </c>
      <c r="U930" s="7" t="s">
        <v>56</v>
      </c>
      <c r="V930" s="7"/>
      <c r="W930" s="7"/>
      <c r="X930" s="7"/>
      <c r="Y930" s="7">
        <v>0</v>
      </c>
      <c r="Z930" s="19" cm="1">
        <f t="array" ref="Z930">MAX(VALUE(Table1[[#This Row],[Enter measured harness resistance value (1st measurement)]:[Enter measured harness resistance value (3rd measurement)]]))</f>
        <v>0</v>
      </c>
      <c r="AA930" s="19" cm="1">
        <f t="array" ref="AA930">MIN(VALUE(Table1[[#This Row],[Enter measured harness resistance value (1st measurement)]:[Enter measured harness resistance value (3rd measurement)]]))</f>
        <v>0</v>
      </c>
      <c r="AB930" s="19">
        <f>IF(ISBLANK(Table1[[#This Row],[Enter measured harness resistance value (1st measurement)]]), 0, 1)</f>
        <v>0</v>
      </c>
      <c r="AC930" s="7">
        <v>0</v>
      </c>
      <c r="AD930" s="7"/>
      <c r="AE930" s="7" t="s">
        <v>57</v>
      </c>
      <c r="AF930" s="7"/>
      <c r="AG930" s="7"/>
      <c r="AH930" s="7"/>
      <c r="AI930" s="7"/>
      <c r="AJ930" s="7" t="s">
        <v>58</v>
      </c>
      <c r="AK930" s="7"/>
      <c r="AL930" s="7"/>
      <c r="AM930" s="7">
        <f>VALUE(Table1[[#This Row],[Planned Test Hours]])</f>
        <v>0</v>
      </c>
      <c r="AN930" s="7"/>
      <c r="AO930" s="7" t="s">
        <v>755</v>
      </c>
      <c r="AP930" s="7"/>
      <c r="AQ930" s="7"/>
      <c r="AR930" s="7"/>
      <c r="AS930" s="7"/>
      <c r="AT930" s="7"/>
      <c r="AU930" s="7"/>
      <c r="AV930" s="11"/>
    </row>
    <row r="931" spans="1:48" ht="14.4" x14ac:dyDescent="0.3">
      <c r="A931" s="12">
        <v>390</v>
      </c>
      <c r="B931" s="14">
        <v>44519.361111111109</v>
      </c>
      <c r="C931" s="14">
        <v>44519.361805555556</v>
      </c>
      <c r="D931" s="13" t="s">
        <v>418</v>
      </c>
      <c r="E931" s="13" t="s">
        <v>419</v>
      </c>
      <c r="F931" s="13" t="s">
        <v>895</v>
      </c>
      <c r="G931" s="15">
        <v>44519</v>
      </c>
      <c r="H931" s="13" t="s">
        <v>1032</v>
      </c>
      <c r="I931" s="13">
        <v>39</v>
      </c>
      <c r="J931" s="13" t="s">
        <v>51</v>
      </c>
      <c r="K931" s="13" t="s">
        <v>1030</v>
      </c>
      <c r="L931" s="13" t="s">
        <v>53</v>
      </c>
      <c r="M931" s="13">
        <v>1</v>
      </c>
      <c r="N931" s="13" t="s">
        <v>54</v>
      </c>
      <c r="O931" s="13"/>
      <c r="P931" s="13" t="s">
        <v>55</v>
      </c>
      <c r="Q931" s="13"/>
      <c r="R931" s="13" t="s">
        <v>55</v>
      </c>
      <c r="S931" s="13" t="s">
        <v>55</v>
      </c>
      <c r="T931" s="13" t="s">
        <v>55</v>
      </c>
      <c r="U931" s="13" t="s">
        <v>56</v>
      </c>
      <c r="V931" s="13"/>
      <c r="W931" s="13"/>
      <c r="X931" s="13"/>
      <c r="Y931" s="13">
        <v>0</v>
      </c>
      <c r="Z931" s="21" cm="1">
        <f t="array" ref="Z931">MAX(VALUE(Table1[[#This Row],[Enter measured harness resistance value (1st measurement)]:[Enter measured harness resistance value (3rd measurement)]]))</f>
        <v>0</v>
      </c>
      <c r="AA931" s="21" cm="1">
        <f t="array" ref="AA931">MIN(VALUE(Table1[[#This Row],[Enter measured harness resistance value (1st measurement)]:[Enter measured harness resistance value (3rd measurement)]]))</f>
        <v>0</v>
      </c>
      <c r="AB931" s="21">
        <f>IF(ISBLANK(Table1[[#This Row],[Enter measured harness resistance value (1st measurement)]]), 0, 1)</f>
        <v>0</v>
      </c>
      <c r="AC931" s="13">
        <v>0</v>
      </c>
      <c r="AD931" s="13"/>
      <c r="AE931" s="13" t="s">
        <v>57</v>
      </c>
      <c r="AF931" s="13"/>
      <c r="AG931" s="13"/>
      <c r="AH931" s="13"/>
      <c r="AI931" s="13"/>
      <c r="AJ931" s="13" t="s">
        <v>58</v>
      </c>
      <c r="AK931" s="13"/>
      <c r="AL931" s="13"/>
      <c r="AM931" s="13">
        <f>VALUE(Table1[[#This Row],[Planned Test Hours]])</f>
        <v>0</v>
      </c>
      <c r="AN931" s="13"/>
      <c r="AO931" s="13" t="s">
        <v>755</v>
      </c>
      <c r="AP931" s="13"/>
      <c r="AQ931" s="13"/>
      <c r="AR931" s="13"/>
      <c r="AS931" s="13"/>
      <c r="AT931" s="13"/>
      <c r="AU931" s="13"/>
      <c r="AV931" s="17"/>
    </row>
    <row r="932" spans="1:48" ht="14.4" x14ac:dyDescent="0.3">
      <c r="A932" s="8">
        <v>391</v>
      </c>
      <c r="B932" s="9">
        <v>44519.362500000003</v>
      </c>
      <c r="C932" s="9">
        <v>44519.363194444442</v>
      </c>
      <c r="D932" s="7" t="s">
        <v>418</v>
      </c>
      <c r="E932" s="7" t="s">
        <v>419</v>
      </c>
      <c r="F932" s="7" t="s">
        <v>895</v>
      </c>
      <c r="G932" s="10">
        <v>44519</v>
      </c>
      <c r="H932" s="7" t="s">
        <v>1033</v>
      </c>
      <c r="I932" s="7">
        <v>37</v>
      </c>
      <c r="J932" s="7" t="s">
        <v>51</v>
      </c>
      <c r="K932" s="7" t="s">
        <v>1030</v>
      </c>
      <c r="L932" s="7" t="s">
        <v>53</v>
      </c>
      <c r="M932" s="7">
        <v>1</v>
      </c>
      <c r="N932" s="7" t="s">
        <v>54</v>
      </c>
      <c r="O932" s="7"/>
      <c r="P932" s="7" t="s">
        <v>55</v>
      </c>
      <c r="Q932" s="7"/>
      <c r="R932" s="7" t="s">
        <v>55</v>
      </c>
      <c r="S932" s="7" t="s">
        <v>55</v>
      </c>
      <c r="T932" s="7" t="s">
        <v>55</v>
      </c>
      <c r="U932" s="7" t="s">
        <v>56</v>
      </c>
      <c r="V932" s="7"/>
      <c r="W932" s="7"/>
      <c r="X932" s="7"/>
      <c r="Y932" s="7">
        <v>0</v>
      </c>
      <c r="Z932" s="19" cm="1">
        <f t="array" ref="Z932">MAX(VALUE(Table1[[#This Row],[Enter measured harness resistance value (1st measurement)]:[Enter measured harness resistance value (3rd measurement)]]))</f>
        <v>0</v>
      </c>
      <c r="AA932" s="19" cm="1">
        <f t="array" ref="AA932">MIN(VALUE(Table1[[#This Row],[Enter measured harness resistance value (1st measurement)]:[Enter measured harness resistance value (3rd measurement)]]))</f>
        <v>0</v>
      </c>
      <c r="AB932" s="19">
        <f>IF(ISBLANK(Table1[[#This Row],[Enter measured harness resistance value (1st measurement)]]), 0, 1)</f>
        <v>0</v>
      </c>
      <c r="AC932" s="7">
        <v>0</v>
      </c>
      <c r="AD932" s="7"/>
      <c r="AE932" s="7" t="s">
        <v>57</v>
      </c>
      <c r="AF932" s="7"/>
      <c r="AG932" s="7"/>
      <c r="AH932" s="7"/>
      <c r="AI932" s="7"/>
      <c r="AJ932" s="7" t="s">
        <v>58</v>
      </c>
      <c r="AK932" s="7"/>
      <c r="AL932" s="7"/>
      <c r="AM932" s="7">
        <f>VALUE(Table1[[#This Row],[Planned Test Hours]])</f>
        <v>0</v>
      </c>
      <c r="AN932" s="7"/>
      <c r="AO932" s="7" t="s">
        <v>755</v>
      </c>
      <c r="AP932" s="7"/>
      <c r="AQ932" s="7"/>
      <c r="AR932" s="7"/>
      <c r="AS932" s="7"/>
      <c r="AT932" s="7"/>
      <c r="AU932" s="7"/>
      <c r="AV932" s="11"/>
    </row>
    <row r="933" spans="1:48" ht="14.4" x14ac:dyDescent="0.3">
      <c r="A933" s="12">
        <v>392</v>
      </c>
      <c r="B933" s="14">
        <v>44519.363888888889</v>
      </c>
      <c r="C933" s="14">
        <v>44519.364583333336</v>
      </c>
      <c r="D933" s="13" t="s">
        <v>418</v>
      </c>
      <c r="E933" s="13" t="s">
        <v>419</v>
      </c>
      <c r="F933" s="13" t="s">
        <v>895</v>
      </c>
      <c r="G933" s="15">
        <v>44519</v>
      </c>
      <c r="H933" s="13" t="s">
        <v>1034</v>
      </c>
      <c r="I933" s="13">
        <v>36</v>
      </c>
      <c r="J933" s="13" t="s">
        <v>51</v>
      </c>
      <c r="K933" s="13" t="s">
        <v>1030</v>
      </c>
      <c r="L933" s="13" t="s">
        <v>53</v>
      </c>
      <c r="M933" s="13">
        <v>1</v>
      </c>
      <c r="N933" s="13" t="s">
        <v>54</v>
      </c>
      <c r="O933" s="13"/>
      <c r="P933" s="13" t="s">
        <v>55</v>
      </c>
      <c r="Q933" s="13"/>
      <c r="R933" s="13" t="s">
        <v>55</v>
      </c>
      <c r="S933" s="13" t="s">
        <v>55</v>
      </c>
      <c r="T933" s="13" t="s">
        <v>55</v>
      </c>
      <c r="U933" s="13" t="s">
        <v>56</v>
      </c>
      <c r="V933" s="13"/>
      <c r="W933" s="13"/>
      <c r="X933" s="13"/>
      <c r="Y933" s="13">
        <v>0</v>
      </c>
      <c r="Z933" s="21" cm="1">
        <f t="array" ref="Z933">MAX(VALUE(Table1[[#This Row],[Enter measured harness resistance value (1st measurement)]:[Enter measured harness resistance value (3rd measurement)]]))</f>
        <v>0</v>
      </c>
      <c r="AA933" s="21" cm="1">
        <f t="array" ref="AA933">MIN(VALUE(Table1[[#This Row],[Enter measured harness resistance value (1st measurement)]:[Enter measured harness resistance value (3rd measurement)]]))</f>
        <v>0</v>
      </c>
      <c r="AB933" s="21">
        <f>IF(ISBLANK(Table1[[#This Row],[Enter measured harness resistance value (1st measurement)]]), 0, 1)</f>
        <v>0</v>
      </c>
      <c r="AC933" s="13">
        <v>0</v>
      </c>
      <c r="AD933" s="13"/>
      <c r="AE933" s="13" t="s">
        <v>57</v>
      </c>
      <c r="AF933" s="13"/>
      <c r="AG933" s="13"/>
      <c r="AH933" s="13"/>
      <c r="AI933" s="13"/>
      <c r="AJ933" s="13" t="s">
        <v>58</v>
      </c>
      <c r="AK933" s="13"/>
      <c r="AL933" s="13"/>
      <c r="AM933" s="13">
        <f>VALUE(Table1[[#This Row],[Planned Test Hours]])</f>
        <v>0</v>
      </c>
      <c r="AN933" s="13"/>
      <c r="AO933" s="13" t="s">
        <v>755</v>
      </c>
      <c r="AP933" s="13"/>
      <c r="AQ933" s="13"/>
      <c r="AR933" s="13"/>
      <c r="AS933" s="13"/>
      <c r="AT933" s="13"/>
      <c r="AU933" s="13"/>
      <c r="AV933" s="17"/>
    </row>
    <row r="934" spans="1:48" ht="14.4" x14ac:dyDescent="0.3">
      <c r="A934" s="8">
        <v>393</v>
      </c>
      <c r="B934" s="9">
        <v>44519.364583333336</v>
      </c>
      <c r="C934" s="9">
        <v>44519.365277777775</v>
      </c>
      <c r="D934" s="7" t="s">
        <v>418</v>
      </c>
      <c r="E934" s="7" t="s">
        <v>419</v>
      </c>
      <c r="F934" s="7" t="s">
        <v>895</v>
      </c>
      <c r="G934" s="10">
        <v>44519</v>
      </c>
      <c r="H934" s="7" t="s">
        <v>1035</v>
      </c>
      <c r="I934" s="7">
        <v>16</v>
      </c>
      <c r="J934" s="7" t="s">
        <v>51</v>
      </c>
      <c r="K934" s="7" t="s">
        <v>1030</v>
      </c>
      <c r="L934" s="7" t="s">
        <v>53</v>
      </c>
      <c r="M934" s="7">
        <v>1</v>
      </c>
      <c r="N934" s="7" t="s">
        <v>54</v>
      </c>
      <c r="O934" s="7"/>
      <c r="P934" s="7" t="s">
        <v>55</v>
      </c>
      <c r="Q934" s="7"/>
      <c r="R934" s="7" t="s">
        <v>55</v>
      </c>
      <c r="S934" s="7" t="s">
        <v>55</v>
      </c>
      <c r="T934" s="7" t="s">
        <v>55</v>
      </c>
      <c r="U934" s="7" t="s">
        <v>56</v>
      </c>
      <c r="V934" s="7"/>
      <c r="W934" s="7"/>
      <c r="X934" s="7"/>
      <c r="Y934" s="7">
        <v>0</v>
      </c>
      <c r="Z934" s="19" cm="1">
        <f t="array" ref="Z934">MAX(VALUE(Table1[[#This Row],[Enter measured harness resistance value (1st measurement)]:[Enter measured harness resistance value (3rd measurement)]]))</f>
        <v>0</v>
      </c>
      <c r="AA934" s="19" cm="1">
        <f t="array" ref="AA934">MIN(VALUE(Table1[[#This Row],[Enter measured harness resistance value (1st measurement)]:[Enter measured harness resistance value (3rd measurement)]]))</f>
        <v>0</v>
      </c>
      <c r="AB934" s="19">
        <f>IF(ISBLANK(Table1[[#This Row],[Enter measured harness resistance value (1st measurement)]]), 0, 1)</f>
        <v>0</v>
      </c>
      <c r="AC934" s="7">
        <v>0</v>
      </c>
      <c r="AD934" s="7"/>
      <c r="AE934" s="7" t="s">
        <v>57</v>
      </c>
      <c r="AF934" s="7"/>
      <c r="AG934" s="7"/>
      <c r="AH934" s="7"/>
      <c r="AI934" s="7"/>
      <c r="AJ934" s="7" t="s">
        <v>58</v>
      </c>
      <c r="AK934" s="7"/>
      <c r="AL934" s="7"/>
      <c r="AM934" s="7">
        <f>VALUE(Table1[[#This Row],[Planned Test Hours]])</f>
        <v>0</v>
      </c>
      <c r="AN934" s="7"/>
      <c r="AO934" s="7" t="s">
        <v>755</v>
      </c>
      <c r="AP934" s="7"/>
      <c r="AQ934" s="7"/>
      <c r="AR934" s="7"/>
      <c r="AS934" s="7"/>
      <c r="AT934" s="7"/>
      <c r="AU934" s="7"/>
      <c r="AV934" s="11"/>
    </row>
    <row r="935" spans="1:48" ht="14.4" x14ac:dyDescent="0.3">
      <c r="A935" s="12">
        <v>394</v>
      </c>
      <c r="B935" s="14">
        <v>44519.365277777775</v>
      </c>
      <c r="C935" s="14">
        <v>44519.365972222222</v>
      </c>
      <c r="D935" s="13" t="s">
        <v>418</v>
      </c>
      <c r="E935" s="13" t="s">
        <v>419</v>
      </c>
      <c r="F935" s="13" t="s">
        <v>895</v>
      </c>
      <c r="G935" s="15">
        <v>44519</v>
      </c>
      <c r="H935" s="13" t="s">
        <v>1036</v>
      </c>
      <c r="I935" s="13">
        <v>41</v>
      </c>
      <c r="J935" s="13" t="s">
        <v>51</v>
      </c>
      <c r="K935" s="13" t="s">
        <v>1030</v>
      </c>
      <c r="L935" s="13" t="s">
        <v>53</v>
      </c>
      <c r="M935" s="13">
        <v>1</v>
      </c>
      <c r="N935" s="13" t="s">
        <v>54</v>
      </c>
      <c r="O935" s="13"/>
      <c r="P935" s="13" t="s">
        <v>55</v>
      </c>
      <c r="Q935" s="13"/>
      <c r="R935" s="13" t="s">
        <v>55</v>
      </c>
      <c r="S935" s="13" t="s">
        <v>55</v>
      </c>
      <c r="T935" s="13" t="s">
        <v>55</v>
      </c>
      <c r="U935" s="13" t="s">
        <v>56</v>
      </c>
      <c r="V935" s="13"/>
      <c r="W935" s="13"/>
      <c r="X935" s="13"/>
      <c r="Y935" s="13">
        <v>0</v>
      </c>
      <c r="Z935" s="21" cm="1">
        <f t="array" ref="Z935">MAX(VALUE(Table1[[#This Row],[Enter measured harness resistance value (1st measurement)]:[Enter measured harness resistance value (3rd measurement)]]))</f>
        <v>0</v>
      </c>
      <c r="AA935" s="21" cm="1">
        <f t="array" ref="AA935">MIN(VALUE(Table1[[#This Row],[Enter measured harness resistance value (1st measurement)]:[Enter measured harness resistance value (3rd measurement)]]))</f>
        <v>0</v>
      </c>
      <c r="AB935" s="21">
        <f>IF(ISBLANK(Table1[[#This Row],[Enter measured harness resistance value (1st measurement)]]), 0, 1)</f>
        <v>0</v>
      </c>
      <c r="AC935" s="13">
        <v>0</v>
      </c>
      <c r="AD935" s="13"/>
      <c r="AE935" s="13" t="s">
        <v>57</v>
      </c>
      <c r="AF935" s="13"/>
      <c r="AG935" s="13"/>
      <c r="AH935" s="13"/>
      <c r="AI935" s="13"/>
      <c r="AJ935" s="13" t="s">
        <v>58</v>
      </c>
      <c r="AK935" s="13"/>
      <c r="AL935" s="13"/>
      <c r="AM935" s="13">
        <f>VALUE(Table1[[#This Row],[Planned Test Hours]])</f>
        <v>0</v>
      </c>
      <c r="AN935" s="13"/>
      <c r="AO935" s="13" t="s">
        <v>755</v>
      </c>
      <c r="AP935" s="13"/>
      <c r="AQ935" s="13"/>
      <c r="AR935" s="13"/>
      <c r="AS935" s="13"/>
      <c r="AT935" s="13"/>
      <c r="AU935" s="13"/>
      <c r="AV935" s="17"/>
    </row>
    <row r="936" spans="1:48" ht="14.4" x14ac:dyDescent="0.3">
      <c r="A936" s="8">
        <v>395</v>
      </c>
      <c r="B936" s="9">
        <v>44519.365972222222</v>
      </c>
      <c r="C936" s="9">
        <v>44519.366666666669</v>
      </c>
      <c r="D936" s="7" t="s">
        <v>418</v>
      </c>
      <c r="E936" s="7" t="s">
        <v>419</v>
      </c>
      <c r="F936" s="7" t="s">
        <v>895</v>
      </c>
      <c r="G936" s="10">
        <v>44519</v>
      </c>
      <c r="H936" s="7" t="s">
        <v>1037</v>
      </c>
      <c r="I936" s="7">
        <v>40</v>
      </c>
      <c r="J936" s="7" t="s">
        <v>51</v>
      </c>
      <c r="K936" s="7" t="s">
        <v>1030</v>
      </c>
      <c r="L936" s="7" t="s">
        <v>53</v>
      </c>
      <c r="M936" s="7">
        <v>1</v>
      </c>
      <c r="N936" s="7" t="s">
        <v>54</v>
      </c>
      <c r="O936" s="7"/>
      <c r="P936" s="7" t="s">
        <v>55</v>
      </c>
      <c r="Q936" s="7"/>
      <c r="R936" s="7" t="s">
        <v>55</v>
      </c>
      <c r="S936" s="7" t="s">
        <v>55</v>
      </c>
      <c r="T936" s="7" t="s">
        <v>55</v>
      </c>
      <c r="U936" s="7" t="s">
        <v>56</v>
      </c>
      <c r="V936" s="7"/>
      <c r="W936" s="7"/>
      <c r="X936" s="7"/>
      <c r="Y936" s="7">
        <v>0</v>
      </c>
      <c r="Z936" s="19" cm="1">
        <f t="array" ref="Z936">MAX(VALUE(Table1[[#This Row],[Enter measured harness resistance value (1st measurement)]:[Enter measured harness resistance value (3rd measurement)]]))</f>
        <v>0</v>
      </c>
      <c r="AA936" s="19" cm="1">
        <f t="array" ref="AA936">MIN(VALUE(Table1[[#This Row],[Enter measured harness resistance value (1st measurement)]:[Enter measured harness resistance value (3rd measurement)]]))</f>
        <v>0</v>
      </c>
      <c r="AB936" s="19">
        <f>IF(ISBLANK(Table1[[#This Row],[Enter measured harness resistance value (1st measurement)]]), 0, 1)</f>
        <v>0</v>
      </c>
      <c r="AC936" s="7">
        <v>0</v>
      </c>
      <c r="AD936" s="7"/>
      <c r="AE936" s="7" t="s">
        <v>57</v>
      </c>
      <c r="AF936" s="7"/>
      <c r="AG936" s="7"/>
      <c r="AH936" s="7"/>
      <c r="AI936" s="7"/>
      <c r="AJ936" s="7" t="s">
        <v>58</v>
      </c>
      <c r="AK936" s="7"/>
      <c r="AL936" s="7"/>
      <c r="AM936" s="7">
        <f>VALUE(Table1[[#This Row],[Planned Test Hours]])</f>
        <v>0</v>
      </c>
      <c r="AN936" s="7"/>
      <c r="AO936" s="7" t="s">
        <v>755</v>
      </c>
      <c r="AP936" s="7"/>
      <c r="AQ936" s="7"/>
      <c r="AR936" s="7"/>
      <c r="AS936" s="7"/>
      <c r="AT936" s="7"/>
      <c r="AU936" s="7"/>
      <c r="AV936" s="11"/>
    </row>
    <row r="937" spans="1:48" ht="14.4" x14ac:dyDescent="0.3">
      <c r="A937" s="12">
        <v>396</v>
      </c>
      <c r="B937" s="14">
        <v>44519.366666666669</v>
      </c>
      <c r="C937" s="14">
        <v>44519.367361111108</v>
      </c>
      <c r="D937" s="13" t="s">
        <v>418</v>
      </c>
      <c r="E937" s="13" t="s">
        <v>419</v>
      </c>
      <c r="F937" s="13" t="s">
        <v>895</v>
      </c>
      <c r="G937" s="15">
        <v>44519</v>
      </c>
      <c r="H937" s="13" t="s">
        <v>1038</v>
      </c>
      <c r="I937" s="13">
        <v>15</v>
      </c>
      <c r="J937" s="13" t="s">
        <v>51</v>
      </c>
      <c r="K937" s="13" t="s">
        <v>1030</v>
      </c>
      <c r="L937" s="13" t="s">
        <v>53</v>
      </c>
      <c r="M937" s="13">
        <v>1</v>
      </c>
      <c r="N937" s="13" t="s">
        <v>54</v>
      </c>
      <c r="O937" s="13"/>
      <c r="P937" s="13" t="s">
        <v>55</v>
      </c>
      <c r="Q937" s="13"/>
      <c r="R937" s="13" t="s">
        <v>55</v>
      </c>
      <c r="S937" s="13" t="s">
        <v>55</v>
      </c>
      <c r="T937" s="13" t="s">
        <v>55</v>
      </c>
      <c r="U937" s="13" t="s">
        <v>56</v>
      </c>
      <c r="V937" s="13"/>
      <c r="W937" s="13"/>
      <c r="X937" s="13"/>
      <c r="Y937" s="13">
        <v>0</v>
      </c>
      <c r="Z937" s="21" cm="1">
        <f t="array" ref="Z937">MAX(VALUE(Table1[[#This Row],[Enter measured harness resistance value (1st measurement)]:[Enter measured harness resistance value (3rd measurement)]]))</f>
        <v>0</v>
      </c>
      <c r="AA937" s="21" cm="1">
        <f t="array" ref="AA937">MIN(VALUE(Table1[[#This Row],[Enter measured harness resistance value (1st measurement)]:[Enter measured harness resistance value (3rd measurement)]]))</f>
        <v>0</v>
      </c>
      <c r="AB937" s="21">
        <f>IF(ISBLANK(Table1[[#This Row],[Enter measured harness resistance value (1st measurement)]]), 0, 1)</f>
        <v>0</v>
      </c>
      <c r="AC937" s="13">
        <v>0</v>
      </c>
      <c r="AD937" s="13"/>
      <c r="AE937" s="13" t="s">
        <v>57</v>
      </c>
      <c r="AF937" s="13"/>
      <c r="AG937" s="13"/>
      <c r="AH937" s="13"/>
      <c r="AI937" s="13"/>
      <c r="AJ937" s="13" t="s">
        <v>58</v>
      </c>
      <c r="AK937" s="13"/>
      <c r="AL937" s="13"/>
      <c r="AM937" s="13">
        <f>VALUE(Table1[[#This Row],[Planned Test Hours]])</f>
        <v>0</v>
      </c>
      <c r="AN937" s="13"/>
      <c r="AO937" s="13" t="s">
        <v>755</v>
      </c>
      <c r="AP937" s="13"/>
      <c r="AQ937" s="13"/>
      <c r="AR937" s="13"/>
      <c r="AS937" s="13"/>
      <c r="AT937" s="13"/>
      <c r="AU937" s="13"/>
      <c r="AV937" s="17"/>
    </row>
    <row r="938" spans="1:48" ht="14.4" x14ac:dyDescent="0.3">
      <c r="A938" s="8">
        <v>397</v>
      </c>
      <c r="B938" s="9">
        <v>44519.368055555555</v>
      </c>
      <c r="C938" s="9">
        <v>44519.368750000001</v>
      </c>
      <c r="D938" s="7" t="s">
        <v>418</v>
      </c>
      <c r="E938" s="7" t="s">
        <v>419</v>
      </c>
      <c r="F938" s="7" t="s">
        <v>895</v>
      </c>
      <c r="G938" s="10">
        <v>44519</v>
      </c>
      <c r="H938" s="7" t="s">
        <v>1039</v>
      </c>
      <c r="I938" s="7">
        <v>17</v>
      </c>
      <c r="J938" s="7" t="s">
        <v>51</v>
      </c>
      <c r="K938" s="7" t="s">
        <v>1030</v>
      </c>
      <c r="L938" s="7" t="s">
        <v>53</v>
      </c>
      <c r="M938" s="7">
        <v>1</v>
      </c>
      <c r="N938" s="7" t="s">
        <v>54</v>
      </c>
      <c r="O938" s="7"/>
      <c r="P938" s="7" t="s">
        <v>55</v>
      </c>
      <c r="Q938" s="7"/>
      <c r="R938" s="7" t="s">
        <v>55</v>
      </c>
      <c r="S938" s="7" t="s">
        <v>55</v>
      </c>
      <c r="T938" s="7" t="s">
        <v>55</v>
      </c>
      <c r="U938" s="7" t="s">
        <v>56</v>
      </c>
      <c r="V938" s="7"/>
      <c r="W938" s="7"/>
      <c r="X938" s="7"/>
      <c r="Y938" s="7">
        <v>0</v>
      </c>
      <c r="Z938" s="19" cm="1">
        <f t="array" ref="Z938">MAX(VALUE(Table1[[#This Row],[Enter measured harness resistance value (1st measurement)]:[Enter measured harness resistance value (3rd measurement)]]))</f>
        <v>0</v>
      </c>
      <c r="AA938" s="19" cm="1">
        <f t="array" ref="AA938">MIN(VALUE(Table1[[#This Row],[Enter measured harness resistance value (1st measurement)]:[Enter measured harness resistance value (3rd measurement)]]))</f>
        <v>0</v>
      </c>
      <c r="AB938" s="19">
        <f>IF(ISBLANK(Table1[[#This Row],[Enter measured harness resistance value (1st measurement)]]), 0, 1)</f>
        <v>0</v>
      </c>
      <c r="AC938" s="7">
        <v>0</v>
      </c>
      <c r="AD938" s="7"/>
      <c r="AE938" s="7" t="s">
        <v>57</v>
      </c>
      <c r="AF938" s="7"/>
      <c r="AG938" s="7"/>
      <c r="AH938" s="7"/>
      <c r="AI938" s="7"/>
      <c r="AJ938" s="7" t="s">
        <v>58</v>
      </c>
      <c r="AK938" s="7"/>
      <c r="AL938" s="7"/>
      <c r="AM938" s="7">
        <f>VALUE(Table1[[#This Row],[Planned Test Hours]])</f>
        <v>0</v>
      </c>
      <c r="AN938" s="7"/>
      <c r="AO938" s="7" t="s">
        <v>755</v>
      </c>
      <c r="AP938" s="7"/>
      <c r="AQ938" s="7"/>
      <c r="AR938" s="7"/>
      <c r="AS938" s="7"/>
      <c r="AT938" s="7"/>
      <c r="AU938" s="7"/>
      <c r="AV938" s="11"/>
    </row>
    <row r="939" spans="1:48" ht="14.4" x14ac:dyDescent="0.3">
      <c r="A939" s="12">
        <v>398</v>
      </c>
      <c r="B939" s="14">
        <v>44519.368750000001</v>
      </c>
      <c r="C939" s="14">
        <v>44519.369444444441</v>
      </c>
      <c r="D939" s="13" t="s">
        <v>418</v>
      </c>
      <c r="E939" s="13" t="s">
        <v>419</v>
      </c>
      <c r="F939" s="13" t="s">
        <v>895</v>
      </c>
      <c r="G939" s="15">
        <v>44519</v>
      </c>
      <c r="H939" s="13" t="s">
        <v>1040</v>
      </c>
      <c r="I939" s="13">
        <v>23</v>
      </c>
      <c r="J939" s="13" t="s">
        <v>51</v>
      </c>
      <c r="K939" s="13" t="s">
        <v>1030</v>
      </c>
      <c r="L939" s="13" t="s">
        <v>53</v>
      </c>
      <c r="M939" s="13">
        <v>1</v>
      </c>
      <c r="N939" s="13" t="s">
        <v>54</v>
      </c>
      <c r="O939" s="13"/>
      <c r="P939" s="13" t="s">
        <v>55</v>
      </c>
      <c r="Q939" s="13"/>
      <c r="R939" s="13" t="s">
        <v>55</v>
      </c>
      <c r="S939" s="13" t="s">
        <v>55</v>
      </c>
      <c r="T939" s="13" t="s">
        <v>55</v>
      </c>
      <c r="U939" s="13" t="s">
        <v>56</v>
      </c>
      <c r="V939" s="13"/>
      <c r="W939" s="13"/>
      <c r="X939" s="13"/>
      <c r="Y939" s="13">
        <v>0</v>
      </c>
      <c r="Z939" s="21" cm="1">
        <f t="array" ref="Z939">MAX(VALUE(Table1[[#This Row],[Enter measured harness resistance value (1st measurement)]:[Enter measured harness resistance value (3rd measurement)]]))</f>
        <v>0</v>
      </c>
      <c r="AA939" s="21" cm="1">
        <f t="array" ref="AA939">MIN(VALUE(Table1[[#This Row],[Enter measured harness resistance value (1st measurement)]:[Enter measured harness resistance value (3rd measurement)]]))</f>
        <v>0</v>
      </c>
      <c r="AB939" s="21">
        <f>IF(ISBLANK(Table1[[#This Row],[Enter measured harness resistance value (1st measurement)]]), 0, 1)</f>
        <v>0</v>
      </c>
      <c r="AC939" s="13">
        <v>0</v>
      </c>
      <c r="AD939" s="13"/>
      <c r="AE939" s="13" t="s">
        <v>57</v>
      </c>
      <c r="AF939" s="13"/>
      <c r="AG939" s="13"/>
      <c r="AH939" s="13"/>
      <c r="AI939" s="13"/>
      <c r="AJ939" s="13" t="s">
        <v>58</v>
      </c>
      <c r="AK939" s="13"/>
      <c r="AL939" s="13"/>
      <c r="AM939" s="13">
        <f>VALUE(Table1[[#This Row],[Planned Test Hours]])</f>
        <v>0</v>
      </c>
      <c r="AN939" s="13"/>
      <c r="AO939" s="13" t="s">
        <v>755</v>
      </c>
      <c r="AP939" s="13"/>
      <c r="AQ939" s="13"/>
      <c r="AR939" s="13"/>
      <c r="AS939" s="13"/>
      <c r="AT939" s="13"/>
      <c r="AU939" s="13"/>
      <c r="AV939" s="17"/>
    </row>
    <row r="940" spans="1:48" ht="14.4" x14ac:dyDescent="0.3">
      <c r="A940" s="8">
        <v>399</v>
      </c>
      <c r="B940" s="9">
        <v>44519.370138888888</v>
      </c>
      <c r="C940" s="9">
        <v>44519.370138888888</v>
      </c>
      <c r="D940" s="7" t="s">
        <v>418</v>
      </c>
      <c r="E940" s="7" t="s">
        <v>419</v>
      </c>
      <c r="F940" s="7" t="s">
        <v>895</v>
      </c>
      <c r="G940" s="10">
        <v>44519</v>
      </c>
      <c r="H940" s="7" t="s">
        <v>1041</v>
      </c>
      <c r="I940" s="7">
        <v>21</v>
      </c>
      <c r="J940" s="7" t="s">
        <v>51</v>
      </c>
      <c r="K940" s="7" t="s">
        <v>1030</v>
      </c>
      <c r="L940" s="7" t="s">
        <v>53</v>
      </c>
      <c r="M940" s="7">
        <v>1</v>
      </c>
      <c r="N940" s="7" t="s">
        <v>54</v>
      </c>
      <c r="O940" s="7"/>
      <c r="P940" s="7" t="s">
        <v>55</v>
      </c>
      <c r="Q940" s="7"/>
      <c r="R940" s="7" t="s">
        <v>55</v>
      </c>
      <c r="S940" s="7" t="s">
        <v>55</v>
      </c>
      <c r="T940" s="7" t="s">
        <v>55</v>
      </c>
      <c r="U940" s="7" t="s">
        <v>56</v>
      </c>
      <c r="V940" s="7"/>
      <c r="W940" s="7"/>
      <c r="X940" s="7"/>
      <c r="Y940" s="7">
        <v>0</v>
      </c>
      <c r="Z940" s="19" cm="1">
        <f t="array" ref="Z940">MAX(VALUE(Table1[[#This Row],[Enter measured harness resistance value (1st measurement)]:[Enter measured harness resistance value (3rd measurement)]]))</f>
        <v>0</v>
      </c>
      <c r="AA940" s="19" cm="1">
        <f t="array" ref="AA940">MIN(VALUE(Table1[[#This Row],[Enter measured harness resistance value (1st measurement)]:[Enter measured harness resistance value (3rd measurement)]]))</f>
        <v>0</v>
      </c>
      <c r="AB940" s="19">
        <f>IF(ISBLANK(Table1[[#This Row],[Enter measured harness resistance value (1st measurement)]]), 0, 1)</f>
        <v>0</v>
      </c>
      <c r="AC940" s="7">
        <v>0</v>
      </c>
      <c r="AD940" s="7"/>
      <c r="AE940" s="7" t="s">
        <v>57</v>
      </c>
      <c r="AF940" s="7"/>
      <c r="AG940" s="7"/>
      <c r="AH940" s="7"/>
      <c r="AI940" s="7"/>
      <c r="AJ940" s="7" t="s">
        <v>58</v>
      </c>
      <c r="AK940" s="7"/>
      <c r="AL940" s="7"/>
      <c r="AM940" s="7">
        <f>VALUE(Table1[[#This Row],[Planned Test Hours]])</f>
        <v>0</v>
      </c>
      <c r="AN940" s="7"/>
      <c r="AO940" s="7" t="s">
        <v>755</v>
      </c>
      <c r="AP940" s="7"/>
      <c r="AQ940" s="7"/>
      <c r="AR940" s="7"/>
      <c r="AS940" s="7"/>
      <c r="AT940" s="7"/>
      <c r="AU940" s="7"/>
      <c r="AV940" s="11"/>
    </row>
    <row r="941" spans="1:48" ht="14.4" x14ac:dyDescent="0.3">
      <c r="A941" s="12">
        <v>400</v>
      </c>
      <c r="B941" s="14">
        <v>44519.370833333334</v>
      </c>
      <c r="C941" s="14">
        <v>44519.370833333334</v>
      </c>
      <c r="D941" s="13" t="s">
        <v>418</v>
      </c>
      <c r="E941" s="13" t="s">
        <v>419</v>
      </c>
      <c r="F941" s="13" t="s">
        <v>895</v>
      </c>
      <c r="G941" s="15">
        <v>44519</v>
      </c>
      <c r="H941" s="13" t="s">
        <v>1042</v>
      </c>
      <c r="I941" s="13">
        <v>19</v>
      </c>
      <c r="J941" s="13" t="s">
        <v>51</v>
      </c>
      <c r="K941" s="13" t="s">
        <v>1030</v>
      </c>
      <c r="L941" s="13" t="s">
        <v>53</v>
      </c>
      <c r="M941" s="13">
        <v>1</v>
      </c>
      <c r="N941" s="13" t="s">
        <v>54</v>
      </c>
      <c r="O941" s="13"/>
      <c r="P941" s="13" t="s">
        <v>55</v>
      </c>
      <c r="Q941" s="13"/>
      <c r="R941" s="13" t="s">
        <v>55</v>
      </c>
      <c r="S941" s="13" t="s">
        <v>55</v>
      </c>
      <c r="T941" s="13" t="s">
        <v>55</v>
      </c>
      <c r="U941" s="13" t="s">
        <v>56</v>
      </c>
      <c r="V941" s="13"/>
      <c r="W941" s="13"/>
      <c r="X941" s="13"/>
      <c r="Y941" s="13">
        <v>0</v>
      </c>
      <c r="Z941" s="21" cm="1">
        <f t="array" ref="Z941">MAX(VALUE(Table1[[#This Row],[Enter measured harness resistance value (1st measurement)]:[Enter measured harness resistance value (3rd measurement)]]))</f>
        <v>0</v>
      </c>
      <c r="AA941" s="21" cm="1">
        <f t="array" ref="AA941">MIN(VALUE(Table1[[#This Row],[Enter measured harness resistance value (1st measurement)]:[Enter measured harness resistance value (3rd measurement)]]))</f>
        <v>0</v>
      </c>
      <c r="AB941" s="21">
        <f>IF(ISBLANK(Table1[[#This Row],[Enter measured harness resistance value (1st measurement)]]), 0, 1)</f>
        <v>0</v>
      </c>
      <c r="AC941" s="13">
        <v>0</v>
      </c>
      <c r="AD941" s="13"/>
      <c r="AE941" s="13" t="s">
        <v>57</v>
      </c>
      <c r="AF941" s="13"/>
      <c r="AG941" s="13"/>
      <c r="AH941" s="13"/>
      <c r="AI941" s="13"/>
      <c r="AJ941" s="13" t="s">
        <v>58</v>
      </c>
      <c r="AK941" s="13"/>
      <c r="AL941" s="13"/>
      <c r="AM941" s="13">
        <f>VALUE(Table1[[#This Row],[Planned Test Hours]])</f>
        <v>0</v>
      </c>
      <c r="AN941" s="13"/>
      <c r="AO941" s="13" t="s">
        <v>755</v>
      </c>
      <c r="AP941" s="13"/>
      <c r="AQ941" s="13"/>
      <c r="AR941" s="13"/>
      <c r="AS941" s="13"/>
      <c r="AT941" s="13"/>
      <c r="AU941" s="13"/>
      <c r="AV941" s="17"/>
    </row>
    <row r="942" spans="1:48" ht="14.4" x14ac:dyDescent="0.3">
      <c r="A942" s="8">
        <v>401</v>
      </c>
      <c r="B942" s="9">
        <v>44519.371527777781</v>
      </c>
      <c r="C942" s="9">
        <v>44519.37222222222</v>
      </c>
      <c r="D942" s="7" t="s">
        <v>418</v>
      </c>
      <c r="E942" s="7" t="s">
        <v>419</v>
      </c>
      <c r="F942" s="7" t="s">
        <v>895</v>
      </c>
      <c r="G942" s="10">
        <v>44519</v>
      </c>
      <c r="H942" s="7" t="s">
        <v>1043</v>
      </c>
      <c r="I942" s="7">
        <v>18</v>
      </c>
      <c r="J942" s="7" t="s">
        <v>51</v>
      </c>
      <c r="K942" s="7" t="s">
        <v>1030</v>
      </c>
      <c r="L942" s="7" t="s">
        <v>53</v>
      </c>
      <c r="M942" s="7">
        <v>1</v>
      </c>
      <c r="N942" s="7" t="s">
        <v>54</v>
      </c>
      <c r="O942" s="7"/>
      <c r="P942" s="7" t="s">
        <v>55</v>
      </c>
      <c r="Q942" s="7"/>
      <c r="R942" s="7" t="s">
        <v>55</v>
      </c>
      <c r="S942" s="7" t="s">
        <v>55</v>
      </c>
      <c r="T942" s="7" t="s">
        <v>55</v>
      </c>
      <c r="U942" s="7" t="s">
        <v>56</v>
      </c>
      <c r="V942" s="7"/>
      <c r="W942" s="7"/>
      <c r="X942" s="7"/>
      <c r="Y942" s="7">
        <v>0</v>
      </c>
      <c r="Z942" s="19" cm="1">
        <f t="array" ref="Z942">MAX(VALUE(Table1[[#This Row],[Enter measured harness resistance value (1st measurement)]:[Enter measured harness resistance value (3rd measurement)]]))</f>
        <v>0</v>
      </c>
      <c r="AA942" s="19" cm="1">
        <f t="array" ref="AA942">MIN(VALUE(Table1[[#This Row],[Enter measured harness resistance value (1st measurement)]:[Enter measured harness resistance value (3rd measurement)]]))</f>
        <v>0</v>
      </c>
      <c r="AB942" s="19">
        <f>IF(ISBLANK(Table1[[#This Row],[Enter measured harness resistance value (1st measurement)]]), 0, 1)</f>
        <v>0</v>
      </c>
      <c r="AC942" s="7">
        <v>0</v>
      </c>
      <c r="AD942" s="7"/>
      <c r="AE942" s="7" t="s">
        <v>57</v>
      </c>
      <c r="AF942" s="7"/>
      <c r="AG942" s="7"/>
      <c r="AH942" s="7"/>
      <c r="AI942" s="7"/>
      <c r="AJ942" s="7" t="s">
        <v>58</v>
      </c>
      <c r="AK942" s="7"/>
      <c r="AL942" s="7"/>
      <c r="AM942" s="7">
        <f>VALUE(Table1[[#This Row],[Planned Test Hours]])</f>
        <v>0</v>
      </c>
      <c r="AN942" s="7"/>
      <c r="AO942" s="7" t="s">
        <v>755</v>
      </c>
      <c r="AP942" s="7"/>
      <c r="AQ942" s="7"/>
      <c r="AR942" s="7"/>
      <c r="AS942" s="7"/>
      <c r="AT942" s="7"/>
      <c r="AU942" s="7"/>
      <c r="AV942" s="11"/>
    </row>
    <row r="943" spans="1:48" ht="14.4" x14ac:dyDescent="0.3">
      <c r="A943" s="12">
        <v>402</v>
      </c>
      <c r="B943" s="14">
        <v>44519.37222222222</v>
      </c>
      <c r="C943" s="14">
        <v>44519.372916666667</v>
      </c>
      <c r="D943" s="13" t="s">
        <v>418</v>
      </c>
      <c r="E943" s="13" t="s">
        <v>419</v>
      </c>
      <c r="F943" s="13" t="s">
        <v>895</v>
      </c>
      <c r="G943" s="15">
        <v>44519</v>
      </c>
      <c r="H943" s="13" t="s">
        <v>1044</v>
      </c>
      <c r="I943" s="13">
        <v>20</v>
      </c>
      <c r="J943" s="13" t="s">
        <v>51</v>
      </c>
      <c r="K943" s="13" t="s">
        <v>1030</v>
      </c>
      <c r="L943" s="13" t="s">
        <v>53</v>
      </c>
      <c r="M943" s="13">
        <v>1</v>
      </c>
      <c r="N943" s="13" t="s">
        <v>54</v>
      </c>
      <c r="O943" s="13"/>
      <c r="P943" s="13" t="s">
        <v>55</v>
      </c>
      <c r="Q943" s="13"/>
      <c r="R943" s="13" t="s">
        <v>55</v>
      </c>
      <c r="S943" s="13" t="s">
        <v>55</v>
      </c>
      <c r="T943" s="13" t="s">
        <v>55</v>
      </c>
      <c r="U943" s="13" t="s">
        <v>56</v>
      </c>
      <c r="V943" s="13"/>
      <c r="W943" s="13"/>
      <c r="X943" s="13"/>
      <c r="Y943" s="13">
        <v>0</v>
      </c>
      <c r="Z943" s="21" cm="1">
        <f t="array" ref="Z943">MAX(VALUE(Table1[[#This Row],[Enter measured harness resistance value (1st measurement)]:[Enter measured harness resistance value (3rd measurement)]]))</f>
        <v>0</v>
      </c>
      <c r="AA943" s="21" cm="1">
        <f t="array" ref="AA943">MIN(VALUE(Table1[[#This Row],[Enter measured harness resistance value (1st measurement)]:[Enter measured harness resistance value (3rd measurement)]]))</f>
        <v>0</v>
      </c>
      <c r="AB943" s="21">
        <f>IF(ISBLANK(Table1[[#This Row],[Enter measured harness resistance value (1st measurement)]]), 0, 1)</f>
        <v>0</v>
      </c>
      <c r="AC943" s="13">
        <v>0</v>
      </c>
      <c r="AD943" s="13"/>
      <c r="AE943" s="13" t="s">
        <v>57</v>
      </c>
      <c r="AF943" s="13"/>
      <c r="AG943" s="13"/>
      <c r="AH943" s="13"/>
      <c r="AI943" s="13"/>
      <c r="AJ943" s="13" t="s">
        <v>58</v>
      </c>
      <c r="AK943" s="13"/>
      <c r="AL943" s="13"/>
      <c r="AM943" s="13">
        <f>VALUE(Table1[[#This Row],[Planned Test Hours]])</f>
        <v>0</v>
      </c>
      <c r="AN943" s="13"/>
      <c r="AO943" s="13" t="s">
        <v>755</v>
      </c>
      <c r="AP943" s="13"/>
      <c r="AQ943" s="13"/>
      <c r="AR943" s="13"/>
      <c r="AS943" s="13"/>
      <c r="AT943" s="13"/>
      <c r="AU943" s="13"/>
      <c r="AV943" s="17"/>
    </row>
    <row r="944" spans="1:48" ht="14.4" x14ac:dyDescent="0.3">
      <c r="A944" s="8">
        <v>403</v>
      </c>
      <c r="B944" s="9">
        <v>44519.373611111114</v>
      </c>
      <c r="C944" s="9">
        <v>44519.374305555553</v>
      </c>
      <c r="D944" s="7" t="s">
        <v>418</v>
      </c>
      <c r="E944" s="7" t="s">
        <v>419</v>
      </c>
      <c r="F944" s="7" t="s">
        <v>895</v>
      </c>
      <c r="G944" s="10">
        <v>44519</v>
      </c>
      <c r="H944" s="7" t="s">
        <v>1045</v>
      </c>
      <c r="I944" s="7">
        <v>14</v>
      </c>
      <c r="J944" s="7" t="s">
        <v>51</v>
      </c>
      <c r="K944" s="7" t="s">
        <v>1030</v>
      </c>
      <c r="L944" s="7" t="s">
        <v>53</v>
      </c>
      <c r="M944" s="7">
        <v>1</v>
      </c>
      <c r="N944" s="7" t="s">
        <v>54</v>
      </c>
      <c r="O944" s="7"/>
      <c r="P944" s="7" t="s">
        <v>55</v>
      </c>
      <c r="Q944" s="7"/>
      <c r="R944" s="7" t="s">
        <v>55</v>
      </c>
      <c r="S944" s="7" t="s">
        <v>55</v>
      </c>
      <c r="T944" s="7" t="s">
        <v>55</v>
      </c>
      <c r="U944" s="7" t="s">
        <v>56</v>
      </c>
      <c r="V944" s="7"/>
      <c r="W944" s="7"/>
      <c r="X944" s="7"/>
      <c r="Y944" s="7">
        <v>0</v>
      </c>
      <c r="Z944" s="19" cm="1">
        <f t="array" ref="Z944">MAX(VALUE(Table1[[#This Row],[Enter measured harness resistance value (1st measurement)]:[Enter measured harness resistance value (3rd measurement)]]))</f>
        <v>0</v>
      </c>
      <c r="AA944" s="19" cm="1">
        <f t="array" ref="AA944">MIN(VALUE(Table1[[#This Row],[Enter measured harness resistance value (1st measurement)]:[Enter measured harness resistance value (3rd measurement)]]))</f>
        <v>0</v>
      </c>
      <c r="AB944" s="19">
        <f>IF(ISBLANK(Table1[[#This Row],[Enter measured harness resistance value (1st measurement)]]), 0, 1)</f>
        <v>0</v>
      </c>
      <c r="AC944" s="7">
        <v>0</v>
      </c>
      <c r="AD944" s="7"/>
      <c r="AE944" s="7" t="s">
        <v>57</v>
      </c>
      <c r="AF944" s="7"/>
      <c r="AG944" s="7"/>
      <c r="AH944" s="7"/>
      <c r="AI944" s="7"/>
      <c r="AJ944" s="7" t="s">
        <v>58</v>
      </c>
      <c r="AK944" s="7"/>
      <c r="AL944" s="7"/>
      <c r="AM944" s="7">
        <f>VALUE(Table1[[#This Row],[Planned Test Hours]])</f>
        <v>0</v>
      </c>
      <c r="AN944" s="7"/>
      <c r="AO944" s="7" t="s">
        <v>755</v>
      </c>
      <c r="AP944" s="7"/>
      <c r="AQ944" s="7"/>
      <c r="AR944" s="7"/>
      <c r="AS944" s="7"/>
      <c r="AT944" s="7"/>
      <c r="AU944" s="7"/>
      <c r="AV944" s="11"/>
    </row>
    <row r="945" spans="1:48" ht="14.4" x14ac:dyDescent="0.3">
      <c r="A945" s="12">
        <v>404</v>
      </c>
      <c r="B945" s="14">
        <v>44519.374305555553</v>
      </c>
      <c r="C945" s="14">
        <v>44519.375</v>
      </c>
      <c r="D945" s="13" t="s">
        <v>418</v>
      </c>
      <c r="E945" s="13" t="s">
        <v>419</v>
      </c>
      <c r="F945" s="13" t="s">
        <v>895</v>
      </c>
      <c r="G945" s="15">
        <v>44519</v>
      </c>
      <c r="H945" s="13" t="s">
        <v>1046</v>
      </c>
      <c r="I945" s="13">
        <v>7</v>
      </c>
      <c r="J945" s="13" t="s">
        <v>51</v>
      </c>
      <c r="K945" s="13" t="s">
        <v>1030</v>
      </c>
      <c r="L945" s="13" t="s">
        <v>53</v>
      </c>
      <c r="M945" s="13">
        <v>1</v>
      </c>
      <c r="N945" s="13" t="s">
        <v>54</v>
      </c>
      <c r="O945" s="13"/>
      <c r="P945" s="13" t="s">
        <v>55</v>
      </c>
      <c r="Q945" s="13"/>
      <c r="R945" s="13" t="s">
        <v>55</v>
      </c>
      <c r="S945" s="13" t="s">
        <v>55</v>
      </c>
      <c r="T945" s="13" t="s">
        <v>55</v>
      </c>
      <c r="U945" s="13" t="s">
        <v>56</v>
      </c>
      <c r="V945" s="13"/>
      <c r="W945" s="13"/>
      <c r="X945" s="13"/>
      <c r="Y945" s="13">
        <v>0</v>
      </c>
      <c r="Z945" s="21" cm="1">
        <f t="array" ref="Z945">MAX(VALUE(Table1[[#This Row],[Enter measured harness resistance value (1st measurement)]:[Enter measured harness resistance value (3rd measurement)]]))</f>
        <v>0</v>
      </c>
      <c r="AA945" s="21" cm="1">
        <f t="array" ref="AA945">MIN(VALUE(Table1[[#This Row],[Enter measured harness resistance value (1st measurement)]:[Enter measured harness resistance value (3rd measurement)]]))</f>
        <v>0</v>
      </c>
      <c r="AB945" s="21">
        <f>IF(ISBLANK(Table1[[#This Row],[Enter measured harness resistance value (1st measurement)]]), 0, 1)</f>
        <v>0</v>
      </c>
      <c r="AC945" s="13">
        <v>0</v>
      </c>
      <c r="AD945" s="13"/>
      <c r="AE945" s="13" t="s">
        <v>57</v>
      </c>
      <c r="AF945" s="13"/>
      <c r="AG945" s="13"/>
      <c r="AH945" s="13"/>
      <c r="AI945" s="13"/>
      <c r="AJ945" s="13" t="s">
        <v>58</v>
      </c>
      <c r="AK945" s="13"/>
      <c r="AL945" s="13"/>
      <c r="AM945" s="13">
        <f>VALUE(Table1[[#This Row],[Planned Test Hours]])</f>
        <v>0</v>
      </c>
      <c r="AN945" s="13"/>
      <c r="AO945" s="13" t="s">
        <v>755</v>
      </c>
      <c r="AP945" s="13"/>
      <c r="AQ945" s="13"/>
      <c r="AR945" s="13"/>
      <c r="AS945" s="13"/>
      <c r="AT945" s="13"/>
      <c r="AU945" s="13"/>
      <c r="AV945" s="17"/>
    </row>
    <row r="946" spans="1:48" ht="14.4" x14ac:dyDescent="0.3">
      <c r="A946" s="8">
        <v>405</v>
      </c>
      <c r="B946" s="9">
        <v>44519.375</v>
      </c>
      <c r="C946" s="9">
        <v>44519.375694444447</v>
      </c>
      <c r="D946" s="7" t="s">
        <v>418</v>
      </c>
      <c r="E946" s="7" t="s">
        <v>419</v>
      </c>
      <c r="F946" s="7" t="s">
        <v>895</v>
      </c>
      <c r="G946" s="10">
        <v>44519</v>
      </c>
      <c r="H946" s="7" t="s">
        <v>1047</v>
      </c>
      <c r="I946" s="7">
        <v>8</v>
      </c>
      <c r="J946" s="7" t="s">
        <v>51</v>
      </c>
      <c r="K946" s="7" t="s">
        <v>1030</v>
      </c>
      <c r="L946" s="7" t="s">
        <v>53</v>
      </c>
      <c r="M946" s="7">
        <v>1</v>
      </c>
      <c r="N946" s="7" t="s">
        <v>54</v>
      </c>
      <c r="O946" s="7"/>
      <c r="P946" s="7" t="s">
        <v>55</v>
      </c>
      <c r="Q946" s="7"/>
      <c r="R946" s="7" t="s">
        <v>55</v>
      </c>
      <c r="S946" s="7" t="s">
        <v>55</v>
      </c>
      <c r="T946" s="7" t="s">
        <v>55</v>
      </c>
      <c r="U946" s="7" t="s">
        <v>56</v>
      </c>
      <c r="V946" s="7"/>
      <c r="W946" s="7"/>
      <c r="X946" s="7"/>
      <c r="Y946" s="7">
        <v>0</v>
      </c>
      <c r="Z946" s="19" cm="1">
        <f t="array" ref="Z946">MAX(VALUE(Table1[[#This Row],[Enter measured harness resistance value (1st measurement)]:[Enter measured harness resistance value (3rd measurement)]]))</f>
        <v>0</v>
      </c>
      <c r="AA946" s="19" cm="1">
        <f t="array" ref="AA946">MIN(VALUE(Table1[[#This Row],[Enter measured harness resistance value (1st measurement)]:[Enter measured harness resistance value (3rd measurement)]]))</f>
        <v>0</v>
      </c>
      <c r="AB946" s="19">
        <f>IF(ISBLANK(Table1[[#This Row],[Enter measured harness resistance value (1st measurement)]]), 0, 1)</f>
        <v>0</v>
      </c>
      <c r="AC946" s="7">
        <v>0</v>
      </c>
      <c r="AD946" s="7"/>
      <c r="AE946" s="7" t="s">
        <v>57</v>
      </c>
      <c r="AF946" s="7"/>
      <c r="AG946" s="7"/>
      <c r="AH946" s="7"/>
      <c r="AI946" s="7"/>
      <c r="AJ946" s="7" t="s">
        <v>58</v>
      </c>
      <c r="AK946" s="7"/>
      <c r="AL946" s="7"/>
      <c r="AM946" s="7">
        <f>VALUE(Table1[[#This Row],[Planned Test Hours]])</f>
        <v>0</v>
      </c>
      <c r="AN946" s="7"/>
      <c r="AO946" s="7" t="s">
        <v>755</v>
      </c>
      <c r="AP946" s="7"/>
      <c r="AQ946" s="7"/>
      <c r="AR946" s="7"/>
      <c r="AS946" s="7"/>
      <c r="AT946" s="7"/>
      <c r="AU946" s="7"/>
      <c r="AV946" s="11"/>
    </row>
    <row r="947" spans="1:48" ht="14.4" x14ac:dyDescent="0.3">
      <c r="A947" s="12">
        <v>406</v>
      </c>
      <c r="B947" s="14">
        <v>44519.375694444447</v>
      </c>
      <c r="C947" s="14">
        <v>44519.376388888886</v>
      </c>
      <c r="D947" s="13" t="s">
        <v>418</v>
      </c>
      <c r="E947" s="13" t="s">
        <v>419</v>
      </c>
      <c r="F947" s="13" t="s">
        <v>895</v>
      </c>
      <c r="G947" s="15">
        <v>44519</v>
      </c>
      <c r="H947" s="13" t="s">
        <v>1048</v>
      </c>
      <c r="I947" s="13">
        <v>11</v>
      </c>
      <c r="J947" s="13" t="s">
        <v>51</v>
      </c>
      <c r="K947" s="13" t="s">
        <v>1030</v>
      </c>
      <c r="L947" s="13" t="s">
        <v>53</v>
      </c>
      <c r="M947" s="13">
        <v>1</v>
      </c>
      <c r="N947" s="13" t="s">
        <v>54</v>
      </c>
      <c r="O947" s="13"/>
      <c r="P947" s="13" t="s">
        <v>55</v>
      </c>
      <c r="Q947" s="13"/>
      <c r="R947" s="13" t="s">
        <v>55</v>
      </c>
      <c r="S947" s="13" t="s">
        <v>55</v>
      </c>
      <c r="T947" s="13" t="s">
        <v>55</v>
      </c>
      <c r="U947" s="13" t="s">
        <v>56</v>
      </c>
      <c r="V947" s="13"/>
      <c r="W947" s="13"/>
      <c r="X947" s="13"/>
      <c r="Y947" s="13">
        <v>0</v>
      </c>
      <c r="Z947" s="21" cm="1">
        <f t="array" ref="Z947">MAX(VALUE(Table1[[#This Row],[Enter measured harness resistance value (1st measurement)]:[Enter measured harness resistance value (3rd measurement)]]))</f>
        <v>0</v>
      </c>
      <c r="AA947" s="21" cm="1">
        <f t="array" ref="AA947">MIN(VALUE(Table1[[#This Row],[Enter measured harness resistance value (1st measurement)]:[Enter measured harness resistance value (3rd measurement)]]))</f>
        <v>0</v>
      </c>
      <c r="AB947" s="21">
        <f>IF(ISBLANK(Table1[[#This Row],[Enter measured harness resistance value (1st measurement)]]), 0, 1)</f>
        <v>0</v>
      </c>
      <c r="AC947" s="13">
        <v>0</v>
      </c>
      <c r="AD947" s="13"/>
      <c r="AE947" s="13" t="s">
        <v>57</v>
      </c>
      <c r="AF947" s="13"/>
      <c r="AG947" s="13"/>
      <c r="AH947" s="13"/>
      <c r="AI947" s="13"/>
      <c r="AJ947" s="13" t="s">
        <v>58</v>
      </c>
      <c r="AK947" s="13"/>
      <c r="AL947" s="13"/>
      <c r="AM947" s="13">
        <f>VALUE(Table1[[#This Row],[Planned Test Hours]])</f>
        <v>0</v>
      </c>
      <c r="AN947" s="13"/>
      <c r="AO947" s="13" t="s">
        <v>755</v>
      </c>
      <c r="AP947" s="13"/>
      <c r="AQ947" s="13"/>
      <c r="AR947" s="13"/>
      <c r="AS947" s="13"/>
      <c r="AT947" s="13"/>
      <c r="AU947" s="13"/>
      <c r="AV947" s="17"/>
    </row>
    <row r="948" spans="1:48" ht="14.4" x14ac:dyDescent="0.3">
      <c r="A948" s="8">
        <v>407</v>
      </c>
      <c r="B948" s="9">
        <v>44519.376388888886</v>
      </c>
      <c r="C948" s="9">
        <v>44519.377083333333</v>
      </c>
      <c r="D948" s="7" t="s">
        <v>418</v>
      </c>
      <c r="E948" s="7" t="s">
        <v>419</v>
      </c>
      <c r="F948" s="7" t="s">
        <v>895</v>
      </c>
      <c r="G948" s="10">
        <v>44519</v>
      </c>
      <c r="H948" s="7" t="s">
        <v>1049</v>
      </c>
      <c r="I948" s="7">
        <v>22</v>
      </c>
      <c r="J948" s="7" t="s">
        <v>51</v>
      </c>
      <c r="K948" s="7" t="s">
        <v>1030</v>
      </c>
      <c r="L948" s="7" t="s">
        <v>53</v>
      </c>
      <c r="M948" s="7">
        <v>1</v>
      </c>
      <c r="N948" s="7" t="s">
        <v>54</v>
      </c>
      <c r="O948" s="7"/>
      <c r="P948" s="7" t="s">
        <v>55</v>
      </c>
      <c r="Q948" s="7"/>
      <c r="R948" s="7" t="s">
        <v>55</v>
      </c>
      <c r="S948" s="7" t="s">
        <v>55</v>
      </c>
      <c r="T948" s="7" t="s">
        <v>55</v>
      </c>
      <c r="U948" s="7" t="s">
        <v>56</v>
      </c>
      <c r="V948" s="7"/>
      <c r="W948" s="7"/>
      <c r="X948" s="7"/>
      <c r="Y948" s="7">
        <v>0</v>
      </c>
      <c r="Z948" s="19" cm="1">
        <f t="array" ref="Z948">MAX(VALUE(Table1[[#This Row],[Enter measured harness resistance value (1st measurement)]:[Enter measured harness resistance value (3rd measurement)]]))</f>
        <v>0</v>
      </c>
      <c r="AA948" s="19" cm="1">
        <f t="array" ref="AA948">MIN(VALUE(Table1[[#This Row],[Enter measured harness resistance value (1st measurement)]:[Enter measured harness resistance value (3rd measurement)]]))</f>
        <v>0</v>
      </c>
      <c r="AB948" s="19">
        <f>IF(ISBLANK(Table1[[#This Row],[Enter measured harness resistance value (1st measurement)]]), 0, 1)</f>
        <v>0</v>
      </c>
      <c r="AC948" s="7">
        <v>0</v>
      </c>
      <c r="AD948" s="7"/>
      <c r="AE948" s="7" t="s">
        <v>57</v>
      </c>
      <c r="AF948" s="7"/>
      <c r="AG948" s="7"/>
      <c r="AH948" s="7"/>
      <c r="AI948" s="7"/>
      <c r="AJ948" s="7" t="s">
        <v>58</v>
      </c>
      <c r="AK948" s="7"/>
      <c r="AL948" s="7"/>
      <c r="AM948" s="7">
        <f>VALUE(Table1[[#This Row],[Planned Test Hours]])</f>
        <v>0</v>
      </c>
      <c r="AN948" s="7"/>
      <c r="AO948" s="7" t="s">
        <v>755</v>
      </c>
      <c r="AP948" s="7"/>
      <c r="AQ948" s="7"/>
      <c r="AR948" s="7"/>
      <c r="AS948" s="7"/>
      <c r="AT948" s="7"/>
      <c r="AU948" s="7"/>
      <c r="AV948" s="11"/>
    </row>
    <row r="949" spans="1:48" ht="14.4" x14ac:dyDescent="0.3">
      <c r="A949" s="12">
        <v>408</v>
      </c>
      <c r="B949" s="14">
        <v>44519.378472222219</v>
      </c>
      <c r="C949" s="14">
        <v>44519.379166666666</v>
      </c>
      <c r="D949" s="13" t="s">
        <v>418</v>
      </c>
      <c r="E949" s="13" t="s">
        <v>419</v>
      </c>
      <c r="F949" s="13" t="s">
        <v>895</v>
      </c>
      <c r="G949" s="15">
        <v>44519</v>
      </c>
      <c r="H949" s="13" t="s">
        <v>1050</v>
      </c>
      <c r="I949" s="13">
        <v>12</v>
      </c>
      <c r="J949" s="13" t="s">
        <v>51</v>
      </c>
      <c r="K949" s="13" t="s">
        <v>1030</v>
      </c>
      <c r="L949" s="13" t="s">
        <v>53</v>
      </c>
      <c r="M949" s="13">
        <v>1</v>
      </c>
      <c r="N949" s="13" t="s">
        <v>54</v>
      </c>
      <c r="O949" s="13"/>
      <c r="P949" s="13" t="s">
        <v>55</v>
      </c>
      <c r="Q949" s="13"/>
      <c r="R949" s="13" t="s">
        <v>55</v>
      </c>
      <c r="S949" s="13" t="s">
        <v>55</v>
      </c>
      <c r="T949" s="13" t="s">
        <v>55</v>
      </c>
      <c r="U949" s="13" t="s">
        <v>56</v>
      </c>
      <c r="V949" s="13"/>
      <c r="W949" s="13"/>
      <c r="X949" s="13"/>
      <c r="Y949" s="13">
        <v>0</v>
      </c>
      <c r="Z949" s="21" cm="1">
        <f t="array" ref="Z949">MAX(VALUE(Table1[[#This Row],[Enter measured harness resistance value (1st measurement)]:[Enter measured harness resistance value (3rd measurement)]]))</f>
        <v>0</v>
      </c>
      <c r="AA949" s="21" cm="1">
        <f t="array" ref="AA949">MIN(VALUE(Table1[[#This Row],[Enter measured harness resistance value (1st measurement)]:[Enter measured harness resistance value (3rd measurement)]]))</f>
        <v>0</v>
      </c>
      <c r="AB949" s="21">
        <f>IF(ISBLANK(Table1[[#This Row],[Enter measured harness resistance value (1st measurement)]]), 0, 1)</f>
        <v>0</v>
      </c>
      <c r="AC949" s="13">
        <v>0</v>
      </c>
      <c r="AD949" s="13"/>
      <c r="AE949" s="13" t="s">
        <v>57</v>
      </c>
      <c r="AF949" s="13"/>
      <c r="AG949" s="13"/>
      <c r="AH949" s="13"/>
      <c r="AI949" s="13"/>
      <c r="AJ949" s="13" t="s">
        <v>58</v>
      </c>
      <c r="AK949" s="13"/>
      <c r="AL949" s="13"/>
      <c r="AM949" s="13">
        <f>VALUE(Table1[[#This Row],[Planned Test Hours]])</f>
        <v>0</v>
      </c>
      <c r="AN949" s="13"/>
      <c r="AO949" s="13" t="s">
        <v>755</v>
      </c>
      <c r="AP949" s="13"/>
      <c r="AQ949" s="13"/>
      <c r="AR949" s="13"/>
      <c r="AS949" s="13"/>
      <c r="AT949" s="13"/>
      <c r="AU949" s="13"/>
      <c r="AV949" s="17"/>
    </row>
    <row r="950" spans="1:48" ht="14.4" x14ac:dyDescent="0.3">
      <c r="A950" s="12">
        <v>409</v>
      </c>
      <c r="B950" s="14">
        <v>44519.379166666666</v>
      </c>
      <c r="C950" s="14">
        <v>44519.379861111112</v>
      </c>
      <c r="D950" s="13" t="s">
        <v>418</v>
      </c>
      <c r="E950" s="13" t="s">
        <v>419</v>
      </c>
      <c r="F950" s="13" t="s">
        <v>895</v>
      </c>
      <c r="G950" s="15">
        <v>44526</v>
      </c>
      <c r="H950" s="13" t="s">
        <v>1051</v>
      </c>
      <c r="I950" s="13">
        <v>10</v>
      </c>
      <c r="J950" s="13" t="s">
        <v>51</v>
      </c>
      <c r="K950" s="13" t="s">
        <v>1030</v>
      </c>
      <c r="L950" s="13" t="s">
        <v>53</v>
      </c>
      <c r="M950" s="13">
        <v>1</v>
      </c>
      <c r="N950" s="13" t="s">
        <v>54</v>
      </c>
      <c r="O950" s="13"/>
      <c r="P950" s="13" t="s">
        <v>55</v>
      </c>
      <c r="Q950" s="13"/>
      <c r="R950" s="13" t="s">
        <v>55</v>
      </c>
      <c r="S950" s="13" t="s">
        <v>55</v>
      </c>
      <c r="T950" s="13" t="s">
        <v>55</v>
      </c>
      <c r="U950" s="13" t="s">
        <v>56</v>
      </c>
      <c r="V950" s="13"/>
      <c r="W950" s="13"/>
      <c r="X950" s="13"/>
      <c r="Y950" s="13">
        <v>0</v>
      </c>
      <c r="Z950" s="21" cm="1">
        <f t="array" ref="Z950">MAX(VALUE(Table1[[#This Row],[Enter measured harness resistance value (1st measurement)]:[Enter measured harness resistance value (3rd measurement)]]))</f>
        <v>0</v>
      </c>
      <c r="AA950" s="21" cm="1">
        <f t="array" ref="AA950">MIN(VALUE(Table1[[#This Row],[Enter measured harness resistance value (1st measurement)]:[Enter measured harness resistance value (3rd measurement)]]))</f>
        <v>0</v>
      </c>
      <c r="AB950" s="21">
        <f>IF(ISBLANK(Table1[[#This Row],[Enter measured harness resistance value (1st measurement)]]), 0, 1)</f>
        <v>0</v>
      </c>
      <c r="AC950" s="13">
        <v>0</v>
      </c>
      <c r="AD950" s="13"/>
      <c r="AE950" s="13" t="s">
        <v>57</v>
      </c>
      <c r="AF950" s="13"/>
      <c r="AG950" s="13"/>
      <c r="AH950" s="13"/>
      <c r="AI950" s="13"/>
      <c r="AJ950" s="13" t="s">
        <v>58</v>
      </c>
      <c r="AK950" s="13"/>
      <c r="AL950" s="13"/>
      <c r="AM950" s="13">
        <f>VALUE(Table1[[#This Row],[Planned Test Hours]])</f>
        <v>0</v>
      </c>
      <c r="AN950" s="13"/>
      <c r="AO950" s="13" t="s">
        <v>755</v>
      </c>
      <c r="AP950" s="13"/>
      <c r="AQ950" s="13"/>
      <c r="AR950" s="13"/>
      <c r="AS950" s="13"/>
      <c r="AT950" s="7"/>
      <c r="AU950" s="7"/>
      <c r="AV950" s="11"/>
    </row>
    <row r="951" spans="1:48" ht="14.4" x14ac:dyDescent="0.3">
      <c r="A951" s="8">
        <v>410</v>
      </c>
      <c r="B951" s="9">
        <v>44519.379861111112</v>
      </c>
      <c r="C951" s="9">
        <v>44519.380555555559</v>
      </c>
      <c r="D951" s="7" t="s">
        <v>418</v>
      </c>
      <c r="E951" s="7" t="s">
        <v>419</v>
      </c>
      <c r="F951" s="7" t="s">
        <v>895</v>
      </c>
      <c r="G951" s="10">
        <v>44519</v>
      </c>
      <c r="H951" s="7" t="s">
        <v>1052</v>
      </c>
      <c r="I951" s="7">
        <v>13</v>
      </c>
      <c r="J951" s="7" t="s">
        <v>51</v>
      </c>
      <c r="K951" s="7" t="s">
        <v>1030</v>
      </c>
      <c r="L951" s="7" t="s">
        <v>53</v>
      </c>
      <c r="M951" s="7">
        <v>1</v>
      </c>
      <c r="N951" s="7" t="s">
        <v>54</v>
      </c>
      <c r="O951" s="7"/>
      <c r="P951" s="7" t="s">
        <v>55</v>
      </c>
      <c r="Q951" s="7"/>
      <c r="R951" s="7" t="s">
        <v>55</v>
      </c>
      <c r="S951" s="7" t="s">
        <v>55</v>
      </c>
      <c r="T951" s="7" t="s">
        <v>55</v>
      </c>
      <c r="U951" s="7" t="s">
        <v>56</v>
      </c>
      <c r="V951" s="7"/>
      <c r="W951" s="7"/>
      <c r="X951" s="7"/>
      <c r="Y951" s="7">
        <v>0</v>
      </c>
      <c r="Z951" s="19" cm="1">
        <f t="array" ref="Z951">MAX(VALUE(Table1[[#This Row],[Enter measured harness resistance value (1st measurement)]:[Enter measured harness resistance value (3rd measurement)]]))</f>
        <v>0</v>
      </c>
      <c r="AA951" s="19" cm="1">
        <f t="array" ref="AA951">MIN(VALUE(Table1[[#This Row],[Enter measured harness resistance value (1st measurement)]:[Enter measured harness resistance value (3rd measurement)]]))</f>
        <v>0</v>
      </c>
      <c r="AB951" s="19">
        <f>IF(ISBLANK(Table1[[#This Row],[Enter measured harness resistance value (1st measurement)]]), 0, 1)</f>
        <v>0</v>
      </c>
      <c r="AC951" s="7">
        <v>0</v>
      </c>
      <c r="AD951" s="7"/>
      <c r="AE951" s="7" t="s">
        <v>57</v>
      </c>
      <c r="AF951" s="7"/>
      <c r="AG951" s="7"/>
      <c r="AH951" s="7"/>
      <c r="AI951" s="7"/>
      <c r="AJ951" s="7" t="s">
        <v>58</v>
      </c>
      <c r="AK951" s="7"/>
      <c r="AL951" s="7"/>
      <c r="AM951" s="7">
        <f>VALUE(Table1[[#This Row],[Planned Test Hours]])</f>
        <v>0</v>
      </c>
      <c r="AN951" s="7"/>
      <c r="AO951" s="7" t="s">
        <v>755</v>
      </c>
      <c r="AP951" s="7"/>
      <c r="AQ951" s="7"/>
      <c r="AR951" s="7"/>
      <c r="AS951" s="7"/>
      <c r="AT951" s="13"/>
      <c r="AU951" s="13"/>
      <c r="AV951" s="17"/>
    </row>
    <row r="952" spans="1:48" ht="14.4" x14ac:dyDescent="0.3">
      <c r="A952" s="12">
        <v>411</v>
      </c>
      <c r="B952" s="14">
        <v>44519.380555555559</v>
      </c>
      <c r="C952" s="14">
        <v>44519.381249999999</v>
      </c>
      <c r="D952" s="13" t="s">
        <v>418</v>
      </c>
      <c r="E952" s="13" t="s">
        <v>419</v>
      </c>
      <c r="F952" s="13" t="s">
        <v>895</v>
      </c>
      <c r="G952" s="15">
        <v>44519</v>
      </c>
      <c r="H952" s="13" t="s">
        <v>1053</v>
      </c>
      <c r="I952" s="13">
        <v>9</v>
      </c>
      <c r="J952" s="13" t="s">
        <v>51</v>
      </c>
      <c r="K952" s="13" t="s">
        <v>1030</v>
      </c>
      <c r="L952" s="13" t="s">
        <v>53</v>
      </c>
      <c r="M952" s="13">
        <v>1</v>
      </c>
      <c r="N952" s="13" t="s">
        <v>54</v>
      </c>
      <c r="O952" s="13"/>
      <c r="P952" s="13" t="s">
        <v>55</v>
      </c>
      <c r="Q952" s="13"/>
      <c r="R952" s="13" t="s">
        <v>55</v>
      </c>
      <c r="S952" s="13" t="s">
        <v>55</v>
      </c>
      <c r="T952" s="13" t="s">
        <v>55</v>
      </c>
      <c r="U952" s="13" t="s">
        <v>56</v>
      </c>
      <c r="V952" s="13"/>
      <c r="W952" s="13"/>
      <c r="X952" s="13"/>
      <c r="Y952" s="13">
        <v>0</v>
      </c>
      <c r="Z952" s="21" cm="1">
        <f t="array" ref="Z952">MAX(VALUE(Table1[[#This Row],[Enter measured harness resistance value (1st measurement)]:[Enter measured harness resistance value (3rd measurement)]]))</f>
        <v>0</v>
      </c>
      <c r="AA952" s="21" cm="1">
        <f t="array" ref="AA952">MIN(VALUE(Table1[[#This Row],[Enter measured harness resistance value (1st measurement)]:[Enter measured harness resistance value (3rd measurement)]]))</f>
        <v>0</v>
      </c>
      <c r="AB952" s="21">
        <f>IF(ISBLANK(Table1[[#This Row],[Enter measured harness resistance value (1st measurement)]]), 0, 1)</f>
        <v>0</v>
      </c>
      <c r="AC952" s="13">
        <v>0</v>
      </c>
      <c r="AD952" s="13"/>
      <c r="AE952" s="13" t="s">
        <v>57</v>
      </c>
      <c r="AF952" s="13"/>
      <c r="AG952" s="13"/>
      <c r="AH952" s="13"/>
      <c r="AI952" s="13"/>
      <c r="AJ952" s="13" t="s">
        <v>58</v>
      </c>
      <c r="AK952" s="13"/>
      <c r="AL952" s="13"/>
      <c r="AM952" s="13">
        <f>VALUE(Table1[[#This Row],[Planned Test Hours]])</f>
        <v>0</v>
      </c>
      <c r="AN952" s="13"/>
      <c r="AO952" s="13" t="s">
        <v>755</v>
      </c>
      <c r="AP952" s="13"/>
      <c r="AQ952" s="13"/>
      <c r="AR952" s="13"/>
      <c r="AS952" s="13"/>
      <c r="AT952" s="7"/>
      <c r="AU952" s="7"/>
      <c r="AV952" s="11"/>
    </row>
    <row r="953" spans="1:48" ht="14.4" x14ac:dyDescent="0.3">
      <c r="A953" s="8">
        <v>412</v>
      </c>
      <c r="B953" s="9">
        <v>44519.381944444445</v>
      </c>
      <c r="C953" s="9">
        <v>44519.381944444445</v>
      </c>
      <c r="D953" s="7" t="s">
        <v>418</v>
      </c>
      <c r="E953" s="7" t="s">
        <v>419</v>
      </c>
      <c r="F953" s="7" t="s">
        <v>895</v>
      </c>
      <c r="G953" s="10">
        <v>44519</v>
      </c>
      <c r="H953" s="7" t="s">
        <v>1054</v>
      </c>
      <c r="I953" s="7">
        <v>6</v>
      </c>
      <c r="J953" s="7" t="s">
        <v>51</v>
      </c>
      <c r="K953" s="7" t="s">
        <v>1030</v>
      </c>
      <c r="L953" s="7" t="s">
        <v>53</v>
      </c>
      <c r="M953" s="7">
        <v>1</v>
      </c>
      <c r="N953" s="7" t="s">
        <v>54</v>
      </c>
      <c r="O953" s="7"/>
      <c r="P953" s="7" t="s">
        <v>55</v>
      </c>
      <c r="Q953" s="7"/>
      <c r="R953" s="7" t="s">
        <v>55</v>
      </c>
      <c r="S953" s="7" t="s">
        <v>55</v>
      </c>
      <c r="T953" s="7" t="s">
        <v>55</v>
      </c>
      <c r="U953" s="7" t="s">
        <v>56</v>
      </c>
      <c r="V953" s="7"/>
      <c r="W953" s="7"/>
      <c r="X953" s="7"/>
      <c r="Y953" s="7">
        <v>0</v>
      </c>
      <c r="Z953" s="19" cm="1">
        <f t="array" ref="Z953">MAX(VALUE(Table1[[#This Row],[Enter measured harness resistance value (1st measurement)]:[Enter measured harness resistance value (3rd measurement)]]))</f>
        <v>0</v>
      </c>
      <c r="AA953" s="19" cm="1">
        <f t="array" ref="AA953">MIN(VALUE(Table1[[#This Row],[Enter measured harness resistance value (1st measurement)]:[Enter measured harness resistance value (3rd measurement)]]))</f>
        <v>0</v>
      </c>
      <c r="AB953" s="19">
        <f>IF(ISBLANK(Table1[[#This Row],[Enter measured harness resistance value (1st measurement)]]), 0, 1)</f>
        <v>0</v>
      </c>
      <c r="AC953" s="7">
        <v>0</v>
      </c>
      <c r="AD953" s="7"/>
      <c r="AE953" s="7" t="s">
        <v>57</v>
      </c>
      <c r="AF953" s="7"/>
      <c r="AG953" s="7"/>
      <c r="AH953" s="7"/>
      <c r="AI953" s="7"/>
      <c r="AJ953" s="7" t="s">
        <v>58</v>
      </c>
      <c r="AK953" s="7"/>
      <c r="AL953" s="7"/>
      <c r="AM953" s="7">
        <f>VALUE(Table1[[#This Row],[Planned Test Hours]])</f>
        <v>0</v>
      </c>
      <c r="AN953" s="7"/>
      <c r="AO953" s="7" t="s">
        <v>755</v>
      </c>
      <c r="AP953" s="7"/>
      <c r="AQ953" s="7"/>
      <c r="AR953" s="7"/>
      <c r="AS953" s="7"/>
      <c r="AT953" s="13"/>
      <c r="AU953" s="13"/>
      <c r="AV953" s="17"/>
    </row>
    <row r="954" spans="1:48" ht="14.4" x14ac:dyDescent="0.3">
      <c r="A954" s="12">
        <v>413</v>
      </c>
      <c r="B954" s="14">
        <v>44519.382638888892</v>
      </c>
      <c r="C954" s="14">
        <v>44519.382638888892</v>
      </c>
      <c r="D954" s="13" t="s">
        <v>418</v>
      </c>
      <c r="E954" s="13" t="s">
        <v>419</v>
      </c>
      <c r="F954" s="13" t="s">
        <v>895</v>
      </c>
      <c r="G954" s="15">
        <v>44519</v>
      </c>
      <c r="H954" s="13" t="s">
        <v>1055</v>
      </c>
      <c r="I954" s="13">
        <v>5</v>
      </c>
      <c r="J954" s="13" t="s">
        <v>51</v>
      </c>
      <c r="K954" s="13" t="s">
        <v>1030</v>
      </c>
      <c r="L954" s="13" t="s">
        <v>53</v>
      </c>
      <c r="M954" s="13">
        <v>1</v>
      </c>
      <c r="N954" s="13" t="s">
        <v>54</v>
      </c>
      <c r="O954" s="13"/>
      <c r="P954" s="13" t="s">
        <v>55</v>
      </c>
      <c r="Q954" s="13"/>
      <c r="R954" s="13" t="s">
        <v>55</v>
      </c>
      <c r="S954" s="13" t="s">
        <v>55</v>
      </c>
      <c r="T954" s="13" t="s">
        <v>55</v>
      </c>
      <c r="U954" s="13" t="s">
        <v>56</v>
      </c>
      <c r="V954" s="13"/>
      <c r="W954" s="13"/>
      <c r="X954" s="13"/>
      <c r="Y954" s="13">
        <v>0</v>
      </c>
      <c r="Z954" s="21" cm="1">
        <f t="array" ref="Z954">MAX(VALUE(Table1[[#This Row],[Enter measured harness resistance value (1st measurement)]:[Enter measured harness resistance value (3rd measurement)]]))</f>
        <v>0</v>
      </c>
      <c r="AA954" s="21" cm="1">
        <f t="array" ref="AA954">MIN(VALUE(Table1[[#This Row],[Enter measured harness resistance value (1st measurement)]:[Enter measured harness resistance value (3rd measurement)]]))</f>
        <v>0</v>
      </c>
      <c r="AB954" s="21">
        <f>IF(ISBLANK(Table1[[#This Row],[Enter measured harness resistance value (1st measurement)]]), 0, 1)</f>
        <v>0</v>
      </c>
      <c r="AC954" s="13">
        <v>0</v>
      </c>
      <c r="AD954" s="13"/>
      <c r="AE954" s="13" t="s">
        <v>57</v>
      </c>
      <c r="AF954" s="13"/>
      <c r="AG954" s="13"/>
      <c r="AH954" s="13"/>
      <c r="AI954" s="13"/>
      <c r="AJ954" s="13" t="s">
        <v>58</v>
      </c>
      <c r="AK954" s="13"/>
      <c r="AL954" s="13"/>
      <c r="AM954" s="13">
        <f>VALUE(Table1[[#This Row],[Planned Test Hours]])</f>
        <v>0</v>
      </c>
      <c r="AN954" s="13"/>
      <c r="AO954" s="13" t="s">
        <v>755</v>
      </c>
      <c r="AP954" s="13"/>
      <c r="AQ954" s="13"/>
      <c r="AR954" s="13"/>
      <c r="AS954" s="13"/>
      <c r="AT954" s="7"/>
      <c r="AU954" s="7"/>
      <c r="AV954" s="11"/>
    </row>
    <row r="955" spans="1:48" ht="14.4" x14ac:dyDescent="0.3">
      <c r="A955" s="8">
        <v>414</v>
      </c>
      <c r="B955" s="9">
        <v>44519.383333333331</v>
      </c>
      <c r="C955" s="9">
        <v>44519.383333333331</v>
      </c>
      <c r="D955" s="7" t="s">
        <v>418</v>
      </c>
      <c r="E955" s="7" t="s">
        <v>419</v>
      </c>
      <c r="F955" s="7" t="s">
        <v>895</v>
      </c>
      <c r="G955" s="10">
        <v>44519</v>
      </c>
      <c r="H955" s="7" t="s">
        <v>1056</v>
      </c>
      <c r="I955" s="7">
        <v>3</v>
      </c>
      <c r="J955" s="7" t="s">
        <v>51</v>
      </c>
      <c r="K955" s="7" t="s">
        <v>1030</v>
      </c>
      <c r="L955" s="7" t="s">
        <v>53</v>
      </c>
      <c r="M955" s="7">
        <v>1</v>
      </c>
      <c r="N955" s="7" t="s">
        <v>54</v>
      </c>
      <c r="O955" s="7"/>
      <c r="P955" s="7" t="s">
        <v>55</v>
      </c>
      <c r="Q955" s="7"/>
      <c r="R955" s="7" t="s">
        <v>55</v>
      </c>
      <c r="S955" s="7" t="s">
        <v>55</v>
      </c>
      <c r="T955" s="7" t="s">
        <v>55</v>
      </c>
      <c r="U955" s="7" t="s">
        <v>56</v>
      </c>
      <c r="V955" s="7"/>
      <c r="W955" s="7"/>
      <c r="X955" s="7"/>
      <c r="Y955" s="7">
        <v>0</v>
      </c>
      <c r="Z955" s="19" cm="1">
        <f t="array" ref="Z955">MAX(VALUE(Table1[[#This Row],[Enter measured harness resistance value (1st measurement)]:[Enter measured harness resistance value (3rd measurement)]]))</f>
        <v>0</v>
      </c>
      <c r="AA955" s="19" cm="1">
        <f t="array" ref="AA955">MIN(VALUE(Table1[[#This Row],[Enter measured harness resistance value (1st measurement)]:[Enter measured harness resistance value (3rd measurement)]]))</f>
        <v>0</v>
      </c>
      <c r="AB955" s="19">
        <f>IF(ISBLANK(Table1[[#This Row],[Enter measured harness resistance value (1st measurement)]]), 0, 1)</f>
        <v>0</v>
      </c>
      <c r="AC955" s="7">
        <v>0</v>
      </c>
      <c r="AD955" s="7"/>
      <c r="AE955" s="7" t="s">
        <v>57</v>
      </c>
      <c r="AF955" s="7"/>
      <c r="AG955" s="7"/>
      <c r="AH955" s="7"/>
      <c r="AI955" s="7"/>
      <c r="AJ955" s="7" t="s">
        <v>58</v>
      </c>
      <c r="AK955" s="7"/>
      <c r="AL955" s="7"/>
      <c r="AM955" s="7">
        <f>VALUE(Table1[[#This Row],[Planned Test Hours]])</f>
        <v>0</v>
      </c>
      <c r="AN955" s="7"/>
      <c r="AO955" s="7" t="s">
        <v>755</v>
      </c>
      <c r="AP955" s="7"/>
      <c r="AQ955" s="7"/>
      <c r="AR955" s="7"/>
      <c r="AS955" s="7"/>
      <c r="AT955" s="13"/>
      <c r="AU955" s="13"/>
      <c r="AV955" s="17"/>
    </row>
    <row r="956" spans="1:48" ht="14.4" x14ac:dyDescent="0.3">
      <c r="A956" s="12">
        <v>415</v>
      </c>
      <c r="B956" s="14">
        <v>44519.384027777778</v>
      </c>
      <c r="C956" s="14">
        <v>44519.384027777778</v>
      </c>
      <c r="D956" s="13" t="s">
        <v>418</v>
      </c>
      <c r="E956" s="13" t="s">
        <v>419</v>
      </c>
      <c r="F956" s="13" t="s">
        <v>895</v>
      </c>
      <c r="G956" s="15">
        <v>44519</v>
      </c>
      <c r="H956" s="13" t="s">
        <v>1057</v>
      </c>
      <c r="I956" s="13">
        <v>4</v>
      </c>
      <c r="J956" s="13" t="s">
        <v>51</v>
      </c>
      <c r="K956" s="13" t="s">
        <v>1030</v>
      </c>
      <c r="L956" s="13" t="s">
        <v>53</v>
      </c>
      <c r="M956" s="13">
        <v>1</v>
      </c>
      <c r="N956" s="13" t="s">
        <v>54</v>
      </c>
      <c r="O956" s="13"/>
      <c r="P956" s="13" t="s">
        <v>55</v>
      </c>
      <c r="Q956" s="13"/>
      <c r="R956" s="13" t="s">
        <v>55</v>
      </c>
      <c r="S956" s="13" t="s">
        <v>55</v>
      </c>
      <c r="T956" s="13" t="s">
        <v>55</v>
      </c>
      <c r="U956" s="13" t="s">
        <v>56</v>
      </c>
      <c r="V956" s="13"/>
      <c r="W956" s="13"/>
      <c r="X956" s="13"/>
      <c r="Y956" s="13">
        <v>0</v>
      </c>
      <c r="Z956" s="21" cm="1">
        <f t="array" ref="Z956">MAX(VALUE(Table1[[#This Row],[Enter measured harness resistance value (1st measurement)]:[Enter measured harness resistance value (3rd measurement)]]))</f>
        <v>0</v>
      </c>
      <c r="AA956" s="21" cm="1">
        <f t="array" ref="AA956">MIN(VALUE(Table1[[#This Row],[Enter measured harness resistance value (1st measurement)]:[Enter measured harness resistance value (3rd measurement)]]))</f>
        <v>0</v>
      </c>
      <c r="AB956" s="21">
        <f>IF(ISBLANK(Table1[[#This Row],[Enter measured harness resistance value (1st measurement)]]), 0, 1)</f>
        <v>0</v>
      </c>
      <c r="AC956" s="13">
        <v>0</v>
      </c>
      <c r="AD956" s="13"/>
      <c r="AE956" s="13" t="s">
        <v>57</v>
      </c>
      <c r="AF956" s="13"/>
      <c r="AG956" s="13"/>
      <c r="AH956" s="13"/>
      <c r="AI956" s="13"/>
      <c r="AJ956" s="13" t="s">
        <v>58</v>
      </c>
      <c r="AK956" s="13"/>
      <c r="AL956" s="13"/>
      <c r="AM956" s="13">
        <f>VALUE(Table1[[#This Row],[Planned Test Hours]])</f>
        <v>0</v>
      </c>
      <c r="AN956" s="13"/>
      <c r="AO956" s="13" t="s">
        <v>755</v>
      </c>
      <c r="AP956" s="13"/>
      <c r="AQ956" s="13"/>
      <c r="AR956" s="13"/>
      <c r="AS956" s="13"/>
      <c r="AT956" s="7"/>
      <c r="AU956" s="7"/>
      <c r="AV956" s="11"/>
    </row>
    <row r="957" spans="1:48" ht="14.4" x14ac:dyDescent="0.3">
      <c r="A957" s="8">
        <v>416</v>
      </c>
      <c r="B957" s="9">
        <v>44519.384722222225</v>
      </c>
      <c r="C957" s="9">
        <v>44519.384722222225</v>
      </c>
      <c r="D957" s="7" t="s">
        <v>418</v>
      </c>
      <c r="E957" s="7" t="s">
        <v>419</v>
      </c>
      <c r="F957" s="7" t="s">
        <v>895</v>
      </c>
      <c r="G957" s="10">
        <v>44519</v>
      </c>
      <c r="H957" s="7" t="s">
        <v>1058</v>
      </c>
      <c r="I957" s="7">
        <v>2</v>
      </c>
      <c r="J957" s="7" t="s">
        <v>51</v>
      </c>
      <c r="K957" s="7" t="s">
        <v>1030</v>
      </c>
      <c r="L957" s="7" t="s">
        <v>53</v>
      </c>
      <c r="M957" s="7">
        <v>1</v>
      </c>
      <c r="N957" s="7" t="s">
        <v>54</v>
      </c>
      <c r="O957" s="7"/>
      <c r="P957" s="7" t="s">
        <v>55</v>
      </c>
      <c r="Q957" s="7"/>
      <c r="R957" s="7" t="s">
        <v>55</v>
      </c>
      <c r="S957" s="7" t="s">
        <v>55</v>
      </c>
      <c r="T957" s="7" t="s">
        <v>55</v>
      </c>
      <c r="U957" s="7" t="s">
        <v>56</v>
      </c>
      <c r="V957" s="7"/>
      <c r="W957" s="7"/>
      <c r="X957" s="7"/>
      <c r="Y957" s="7">
        <v>0</v>
      </c>
      <c r="Z957" s="19" cm="1">
        <f t="array" ref="Z957">MAX(VALUE(Table1[[#This Row],[Enter measured harness resistance value (1st measurement)]:[Enter measured harness resistance value (3rd measurement)]]))</f>
        <v>0</v>
      </c>
      <c r="AA957" s="19" cm="1">
        <f t="array" ref="AA957">MIN(VALUE(Table1[[#This Row],[Enter measured harness resistance value (1st measurement)]:[Enter measured harness resistance value (3rd measurement)]]))</f>
        <v>0</v>
      </c>
      <c r="AB957" s="19">
        <f>IF(ISBLANK(Table1[[#This Row],[Enter measured harness resistance value (1st measurement)]]), 0, 1)</f>
        <v>0</v>
      </c>
      <c r="AC957" s="7">
        <v>0</v>
      </c>
      <c r="AD957" s="7"/>
      <c r="AE957" s="7" t="s">
        <v>57</v>
      </c>
      <c r="AF957" s="7"/>
      <c r="AG957" s="7"/>
      <c r="AH957" s="7"/>
      <c r="AI957" s="7"/>
      <c r="AJ957" s="7" t="s">
        <v>58</v>
      </c>
      <c r="AK957" s="7"/>
      <c r="AL957" s="7"/>
      <c r="AM957" s="7">
        <f>VALUE(Table1[[#This Row],[Planned Test Hours]])</f>
        <v>0</v>
      </c>
      <c r="AN957" s="7"/>
      <c r="AO957" s="7" t="s">
        <v>755</v>
      </c>
      <c r="AP957" s="7"/>
      <c r="AQ957" s="7"/>
      <c r="AR957" s="7"/>
      <c r="AS957" s="7"/>
      <c r="AT957" s="13"/>
      <c r="AU957" s="13"/>
      <c r="AV957" s="17"/>
    </row>
    <row r="958" spans="1:48" ht="14.4" x14ac:dyDescent="0.3">
      <c r="A958" s="12">
        <v>457</v>
      </c>
      <c r="B958" s="14">
        <v>44519.478472222225</v>
      </c>
      <c r="C958" s="14">
        <v>44519.479166666664</v>
      </c>
      <c r="D958" s="13" t="s">
        <v>418</v>
      </c>
      <c r="E958" s="13" t="s">
        <v>419</v>
      </c>
      <c r="F958" s="13" t="s">
        <v>912</v>
      </c>
      <c r="G958" s="15">
        <v>44519</v>
      </c>
      <c r="H958" s="13" t="s">
        <v>1059</v>
      </c>
      <c r="I958" s="13">
        <v>36</v>
      </c>
      <c r="J958" s="13" t="s">
        <v>51</v>
      </c>
      <c r="K958" s="13" t="s">
        <v>790</v>
      </c>
      <c r="L958" s="13" t="s">
        <v>53</v>
      </c>
      <c r="M958" s="13">
        <v>1</v>
      </c>
      <c r="N958" s="13" t="s">
        <v>54</v>
      </c>
      <c r="O958" s="13"/>
      <c r="P958" s="13" t="s">
        <v>55</v>
      </c>
      <c r="Q958" s="13"/>
      <c r="R958" s="13" t="s">
        <v>55</v>
      </c>
      <c r="S958" s="13" t="s">
        <v>74</v>
      </c>
      <c r="T958" s="13" t="s">
        <v>55</v>
      </c>
      <c r="U958" s="13" t="s">
        <v>56</v>
      </c>
      <c r="V958" s="13"/>
      <c r="W958" s="13"/>
      <c r="X958" s="13"/>
      <c r="Y958" s="13">
        <v>0</v>
      </c>
      <c r="Z958" s="21" cm="1">
        <f t="array" ref="Z958">MAX(VALUE(Table1[[#This Row],[Enter measured harness resistance value (1st measurement)]:[Enter measured harness resistance value (3rd measurement)]]))</f>
        <v>0</v>
      </c>
      <c r="AA958" s="21" cm="1">
        <f t="array" ref="AA958">MIN(VALUE(Table1[[#This Row],[Enter measured harness resistance value (1st measurement)]:[Enter measured harness resistance value (3rd measurement)]]))</f>
        <v>0</v>
      </c>
      <c r="AB958" s="21">
        <f>IF(ISBLANK(Table1[[#This Row],[Enter measured harness resistance value (1st measurement)]]), 0, 1)</f>
        <v>0</v>
      </c>
      <c r="AC958" s="13">
        <v>0</v>
      </c>
      <c r="AD958" s="13"/>
      <c r="AE958" s="13" t="s">
        <v>57</v>
      </c>
      <c r="AF958" s="13"/>
      <c r="AG958" s="13"/>
      <c r="AH958" s="13"/>
      <c r="AI958" s="13"/>
      <c r="AJ958" s="13" t="s">
        <v>58</v>
      </c>
      <c r="AK958" s="13"/>
      <c r="AL958" s="13"/>
      <c r="AM958" s="13">
        <f>VALUE(Table1[[#This Row],[Planned Test Hours]])</f>
        <v>0</v>
      </c>
      <c r="AN958" s="13"/>
      <c r="AO958" s="13" t="s">
        <v>755</v>
      </c>
      <c r="AP958" s="13"/>
      <c r="AQ958" s="13"/>
      <c r="AR958" s="13"/>
      <c r="AS958" s="13"/>
      <c r="AT958" s="7"/>
      <c r="AU958" s="7"/>
      <c r="AV958" s="11"/>
    </row>
    <row r="959" spans="1:48" ht="14.4" x14ac:dyDescent="0.3">
      <c r="A959" s="8">
        <v>458</v>
      </c>
      <c r="B959" s="9">
        <v>44519.481249999997</v>
      </c>
      <c r="C959" s="9">
        <v>44519.481249999997</v>
      </c>
      <c r="D959" s="7" t="s">
        <v>418</v>
      </c>
      <c r="E959" s="7" t="s">
        <v>419</v>
      </c>
      <c r="F959" s="7" t="s">
        <v>912</v>
      </c>
      <c r="G959" s="10">
        <v>44519</v>
      </c>
      <c r="H959" s="7" t="s">
        <v>1060</v>
      </c>
      <c r="I959" s="7">
        <v>35</v>
      </c>
      <c r="J959" s="7" t="s">
        <v>51</v>
      </c>
      <c r="K959" s="7" t="s">
        <v>790</v>
      </c>
      <c r="L959" s="7" t="s">
        <v>53</v>
      </c>
      <c r="M959" s="7">
        <v>1</v>
      </c>
      <c r="N959" s="7" t="s">
        <v>54</v>
      </c>
      <c r="O959" s="7"/>
      <c r="P959" s="7" t="s">
        <v>55</v>
      </c>
      <c r="Q959" s="7"/>
      <c r="R959" s="7" t="s">
        <v>55</v>
      </c>
      <c r="S959" s="7" t="s">
        <v>55</v>
      </c>
      <c r="T959" s="7" t="s">
        <v>55</v>
      </c>
      <c r="U959" s="7" t="s">
        <v>56</v>
      </c>
      <c r="V959" s="7"/>
      <c r="W959" s="7"/>
      <c r="X959" s="7"/>
      <c r="Y959" s="7">
        <v>0</v>
      </c>
      <c r="Z959" s="19" cm="1">
        <f t="array" ref="Z959">MAX(VALUE(Table1[[#This Row],[Enter measured harness resistance value (1st measurement)]:[Enter measured harness resistance value (3rd measurement)]]))</f>
        <v>0</v>
      </c>
      <c r="AA959" s="19" cm="1">
        <f t="array" ref="AA959">MIN(VALUE(Table1[[#This Row],[Enter measured harness resistance value (1st measurement)]:[Enter measured harness resistance value (3rd measurement)]]))</f>
        <v>0</v>
      </c>
      <c r="AB959" s="19">
        <f>IF(ISBLANK(Table1[[#This Row],[Enter measured harness resistance value (1st measurement)]]), 0, 1)</f>
        <v>0</v>
      </c>
      <c r="AC959" s="7">
        <v>0</v>
      </c>
      <c r="AD959" s="7"/>
      <c r="AE959" s="7" t="s">
        <v>57</v>
      </c>
      <c r="AF959" s="7"/>
      <c r="AG959" s="7"/>
      <c r="AH959" s="7"/>
      <c r="AI959" s="7"/>
      <c r="AJ959" s="7" t="s">
        <v>58</v>
      </c>
      <c r="AK959" s="7"/>
      <c r="AL959" s="7"/>
      <c r="AM959" s="7">
        <f>VALUE(Table1[[#This Row],[Planned Test Hours]])</f>
        <v>0</v>
      </c>
      <c r="AN959" s="7"/>
      <c r="AO959" s="7" t="s">
        <v>755</v>
      </c>
      <c r="AP959" s="7"/>
      <c r="AQ959" s="7"/>
      <c r="AR959" s="7"/>
      <c r="AS959" s="7"/>
      <c r="AT959" s="13"/>
      <c r="AU959" s="13"/>
      <c r="AV959" s="17"/>
    </row>
    <row r="960" spans="1:48" ht="14.4" x14ac:dyDescent="0.3">
      <c r="A960" s="12">
        <v>459</v>
      </c>
      <c r="B960" s="14">
        <v>44519.481944444444</v>
      </c>
      <c r="C960" s="14">
        <v>44519.481944444444</v>
      </c>
      <c r="D960" s="13" t="s">
        <v>418</v>
      </c>
      <c r="E960" s="13" t="s">
        <v>419</v>
      </c>
      <c r="F960" s="13" t="s">
        <v>912</v>
      </c>
      <c r="G960" s="15">
        <v>44519</v>
      </c>
      <c r="H960" s="13" t="s">
        <v>1061</v>
      </c>
      <c r="I960" s="13">
        <v>24</v>
      </c>
      <c r="J960" s="13" t="s">
        <v>51</v>
      </c>
      <c r="K960" s="13" t="s">
        <v>790</v>
      </c>
      <c r="L960" s="13" t="s">
        <v>53</v>
      </c>
      <c r="M960" s="13">
        <v>1</v>
      </c>
      <c r="N960" s="13" t="s">
        <v>54</v>
      </c>
      <c r="O960" s="13"/>
      <c r="P960" s="13" t="s">
        <v>55</v>
      </c>
      <c r="Q960" s="13"/>
      <c r="R960" s="13" t="s">
        <v>55</v>
      </c>
      <c r="S960" s="13" t="s">
        <v>55</v>
      </c>
      <c r="T960" s="13" t="s">
        <v>55</v>
      </c>
      <c r="U960" s="13" t="s">
        <v>56</v>
      </c>
      <c r="V960" s="13"/>
      <c r="W960" s="13"/>
      <c r="X960" s="13"/>
      <c r="Y960" s="13">
        <v>0</v>
      </c>
      <c r="Z960" s="21" cm="1">
        <f t="array" ref="Z960">MAX(VALUE(Table1[[#This Row],[Enter measured harness resistance value (1st measurement)]:[Enter measured harness resistance value (3rd measurement)]]))</f>
        <v>0</v>
      </c>
      <c r="AA960" s="21" cm="1">
        <f t="array" ref="AA960">MIN(VALUE(Table1[[#This Row],[Enter measured harness resistance value (1st measurement)]:[Enter measured harness resistance value (3rd measurement)]]))</f>
        <v>0</v>
      </c>
      <c r="AB960" s="21">
        <f>IF(ISBLANK(Table1[[#This Row],[Enter measured harness resistance value (1st measurement)]]), 0, 1)</f>
        <v>0</v>
      </c>
      <c r="AC960" s="13">
        <v>0</v>
      </c>
      <c r="AD960" s="13"/>
      <c r="AE960" s="13" t="s">
        <v>57</v>
      </c>
      <c r="AF960" s="13"/>
      <c r="AG960" s="13"/>
      <c r="AH960" s="13"/>
      <c r="AI960" s="13"/>
      <c r="AJ960" s="13" t="s">
        <v>58</v>
      </c>
      <c r="AK960" s="13"/>
      <c r="AL960" s="13"/>
      <c r="AM960" s="13">
        <f>VALUE(Table1[[#This Row],[Planned Test Hours]])</f>
        <v>0</v>
      </c>
      <c r="AN960" s="13"/>
      <c r="AO960" s="13" t="s">
        <v>755</v>
      </c>
      <c r="AP960" s="13"/>
      <c r="AQ960" s="13"/>
      <c r="AR960" s="13"/>
      <c r="AS960" s="13"/>
      <c r="AT960" s="7"/>
      <c r="AU960" s="7"/>
      <c r="AV960" s="11"/>
    </row>
    <row r="961" spans="1:48" ht="14.4" x14ac:dyDescent="0.3">
      <c r="A961" s="8">
        <v>460</v>
      </c>
      <c r="B961" s="9">
        <v>44519.481944444444</v>
      </c>
      <c r="C961" s="9">
        <v>44519.48333333333</v>
      </c>
      <c r="D961" s="7" t="s">
        <v>418</v>
      </c>
      <c r="E961" s="7" t="s">
        <v>419</v>
      </c>
      <c r="F961" s="7" t="s">
        <v>912</v>
      </c>
      <c r="G961" s="10">
        <v>44519</v>
      </c>
      <c r="H961" s="7" t="s">
        <v>1062</v>
      </c>
      <c r="I961" s="7">
        <v>34</v>
      </c>
      <c r="J961" s="7" t="s">
        <v>51</v>
      </c>
      <c r="K961" s="7" t="s">
        <v>790</v>
      </c>
      <c r="L961" s="7" t="s">
        <v>53</v>
      </c>
      <c r="M961" s="7">
        <v>1</v>
      </c>
      <c r="N961" s="7" t="s">
        <v>54</v>
      </c>
      <c r="O961" s="7"/>
      <c r="P961" s="7" t="s">
        <v>55</v>
      </c>
      <c r="Q961" s="7"/>
      <c r="R961" s="7" t="s">
        <v>55</v>
      </c>
      <c r="S961" s="7" t="s">
        <v>55</v>
      </c>
      <c r="T961" s="7" t="s">
        <v>55</v>
      </c>
      <c r="U961" s="7" t="s">
        <v>56</v>
      </c>
      <c r="V961" s="7"/>
      <c r="W961" s="7"/>
      <c r="X961" s="7"/>
      <c r="Y961" s="7">
        <v>0</v>
      </c>
      <c r="Z961" s="19" cm="1">
        <f t="array" ref="Z961">MAX(VALUE(Table1[[#This Row],[Enter measured harness resistance value (1st measurement)]:[Enter measured harness resistance value (3rd measurement)]]))</f>
        <v>0</v>
      </c>
      <c r="AA961" s="19" cm="1">
        <f t="array" ref="AA961">MIN(VALUE(Table1[[#This Row],[Enter measured harness resistance value (1st measurement)]:[Enter measured harness resistance value (3rd measurement)]]))</f>
        <v>0</v>
      </c>
      <c r="AB961" s="19">
        <f>IF(ISBLANK(Table1[[#This Row],[Enter measured harness resistance value (1st measurement)]]), 0, 1)</f>
        <v>0</v>
      </c>
      <c r="AC961" s="7">
        <v>0</v>
      </c>
      <c r="AD961" s="7"/>
      <c r="AE961" s="7" t="s">
        <v>57</v>
      </c>
      <c r="AF961" s="7"/>
      <c r="AG961" s="7"/>
      <c r="AH961" s="7"/>
      <c r="AI961" s="7"/>
      <c r="AJ961" s="7" t="s">
        <v>58</v>
      </c>
      <c r="AK961" s="7"/>
      <c r="AL961" s="7"/>
      <c r="AM961" s="7">
        <f>VALUE(Table1[[#This Row],[Planned Test Hours]])</f>
        <v>0</v>
      </c>
      <c r="AN961" s="7"/>
      <c r="AO961" s="7" t="s">
        <v>755</v>
      </c>
      <c r="AP961" s="7"/>
      <c r="AQ961" s="7"/>
      <c r="AR961" s="7"/>
      <c r="AS961" s="7"/>
      <c r="AT961" s="13"/>
      <c r="AU961" s="13"/>
      <c r="AV961" s="17"/>
    </row>
    <row r="962" spans="1:48" ht="14.4" x14ac:dyDescent="0.3">
      <c r="A962" s="12">
        <v>461</v>
      </c>
      <c r="B962" s="14">
        <v>44519.48333333333</v>
      </c>
      <c r="C962" s="14">
        <v>44519.48333333333</v>
      </c>
      <c r="D962" s="13" t="s">
        <v>418</v>
      </c>
      <c r="E962" s="13" t="s">
        <v>419</v>
      </c>
      <c r="F962" s="13" t="s">
        <v>912</v>
      </c>
      <c r="G962" s="15">
        <v>44519</v>
      </c>
      <c r="H962" s="13" t="s">
        <v>1063</v>
      </c>
      <c r="I962" s="13">
        <v>32</v>
      </c>
      <c r="J962" s="13" t="s">
        <v>51</v>
      </c>
      <c r="K962" s="13" t="s">
        <v>790</v>
      </c>
      <c r="L962" s="13" t="s">
        <v>53</v>
      </c>
      <c r="M962" s="13">
        <v>1</v>
      </c>
      <c r="N962" s="13" t="s">
        <v>54</v>
      </c>
      <c r="O962" s="13"/>
      <c r="P962" s="13" t="s">
        <v>55</v>
      </c>
      <c r="Q962" s="13"/>
      <c r="R962" s="13" t="s">
        <v>55</v>
      </c>
      <c r="S962" s="13" t="s">
        <v>55</v>
      </c>
      <c r="T962" s="13" t="s">
        <v>55</v>
      </c>
      <c r="U962" s="13" t="s">
        <v>56</v>
      </c>
      <c r="V962" s="13"/>
      <c r="W962" s="13"/>
      <c r="X962" s="13"/>
      <c r="Y962" s="13">
        <v>0</v>
      </c>
      <c r="Z962" s="21" cm="1">
        <f t="array" ref="Z962">MAX(VALUE(Table1[[#This Row],[Enter measured harness resistance value (1st measurement)]:[Enter measured harness resistance value (3rd measurement)]]))</f>
        <v>0</v>
      </c>
      <c r="AA962" s="21" cm="1">
        <f t="array" ref="AA962">MIN(VALUE(Table1[[#This Row],[Enter measured harness resistance value (1st measurement)]:[Enter measured harness resistance value (3rd measurement)]]))</f>
        <v>0</v>
      </c>
      <c r="AB962" s="21">
        <f>IF(ISBLANK(Table1[[#This Row],[Enter measured harness resistance value (1st measurement)]]), 0, 1)</f>
        <v>0</v>
      </c>
      <c r="AC962" s="13">
        <v>0</v>
      </c>
      <c r="AD962" s="13"/>
      <c r="AE962" s="13" t="s">
        <v>57</v>
      </c>
      <c r="AF962" s="13"/>
      <c r="AG962" s="13"/>
      <c r="AH962" s="13"/>
      <c r="AI962" s="13"/>
      <c r="AJ962" s="13" t="s">
        <v>58</v>
      </c>
      <c r="AK962" s="13"/>
      <c r="AL962" s="13"/>
      <c r="AM962" s="13">
        <f>VALUE(Table1[[#This Row],[Planned Test Hours]])</f>
        <v>0</v>
      </c>
      <c r="AN962" s="13"/>
      <c r="AO962" s="13" t="s">
        <v>755</v>
      </c>
      <c r="AP962" s="13"/>
      <c r="AQ962" s="13"/>
      <c r="AR962" s="13"/>
      <c r="AS962" s="13"/>
      <c r="AT962" s="7"/>
      <c r="AU962" s="7"/>
      <c r="AV962" s="11"/>
    </row>
    <row r="963" spans="1:48" ht="14.4" x14ac:dyDescent="0.3">
      <c r="A963" s="8">
        <v>462</v>
      </c>
      <c r="B963" s="9">
        <v>44519.484027777777</v>
      </c>
      <c r="C963" s="9">
        <v>44519.484027777777</v>
      </c>
      <c r="D963" s="7" t="s">
        <v>418</v>
      </c>
      <c r="E963" s="7" t="s">
        <v>419</v>
      </c>
      <c r="F963" s="7" t="s">
        <v>912</v>
      </c>
      <c r="G963" s="10">
        <v>44519</v>
      </c>
      <c r="H963" s="7" t="s">
        <v>1064</v>
      </c>
      <c r="I963" s="7">
        <v>30</v>
      </c>
      <c r="J963" s="7" t="s">
        <v>51</v>
      </c>
      <c r="K963" s="7" t="s">
        <v>790</v>
      </c>
      <c r="L963" s="7" t="s">
        <v>53</v>
      </c>
      <c r="M963" s="7">
        <v>1</v>
      </c>
      <c r="N963" s="7" t="s">
        <v>54</v>
      </c>
      <c r="O963" s="7"/>
      <c r="P963" s="7" t="s">
        <v>55</v>
      </c>
      <c r="Q963" s="7"/>
      <c r="R963" s="7" t="s">
        <v>55</v>
      </c>
      <c r="S963" s="7" t="s">
        <v>55</v>
      </c>
      <c r="T963" s="7" t="s">
        <v>55</v>
      </c>
      <c r="U963" s="7" t="s">
        <v>56</v>
      </c>
      <c r="V963" s="7"/>
      <c r="W963" s="7"/>
      <c r="X963" s="7"/>
      <c r="Y963" s="7">
        <v>0</v>
      </c>
      <c r="Z963" s="19" cm="1">
        <f t="array" ref="Z963">MAX(VALUE(Table1[[#This Row],[Enter measured harness resistance value (1st measurement)]:[Enter measured harness resistance value (3rd measurement)]]))</f>
        <v>0</v>
      </c>
      <c r="AA963" s="19" cm="1">
        <f t="array" ref="AA963">MIN(VALUE(Table1[[#This Row],[Enter measured harness resistance value (1st measurement)]:[Enter measured harness resistance value (3rd measurement)]]))</f>
        <v>0</v>
      </c>
      <c r="AB963" s="19">
        <f>IF(ISBLANK(Table1[[#This Row],[Enter measured harness resistance value (1st measurement)]]), 0, 1)</f>
        <v>0</v>
      </c>
      <c r="AC963" s="7">
        <v>0</v>
      </c>
      <c r="AD963" s="7"/>
      <c r="AE963" s="7" t="s">
        <v>57</v>
      </c>
      <c r="AF963" s="7"/>
      <c r="AG963" s="7"/>
      <c r="AH963" s="7"/>
      <c r="AI963" s="7"/>
      <c r="AJ963" s="7" t="s">
        <v>58</v>
      </c>
      <c r="AK963" s="7"/>
      <c r="AL963" s="7"/>
      <c r="AM963" s="7">
        <f>VALUE(Table1[[#This Row],[Planned Test Hours]])</f>
        <v>0</v>
      </c>
      <c r="AN963" s="7"/>
      <c r="AO963" s="7" t="s">
        <v>755</v>
      </c>
      <c r="AP963" s="7"/>
      <c r="AQ963" s="7"/>
      <c r="AR963" s="7"/>
      <c r="AS963" s="7"/>
      <c r="AT963" s="13"/>
      <c r="AU963" s="13"/>
      <c r="AV963" s="17"/>
    </row>
    <row r="964" spans="1:48" ht="14.4" x14ac:dyDescent="0.3">
      <c r="A964" s="12">
        <v>463</v>
      </c>
      <c r="B964" s="14">
        <v>44519.484027777777</v>
      </c>
      <c r="C964" s="14">
        <v>44519.484722222223</v>
      </c>
      <c r="D964" s="13" t="s">
        <v>418</v>
      </c>
      <c r="E964" s="13" t="s">
        <v>419</v>
      </c>
      <c r="F964" s="13" t="s">
        <v>912</v>
      </c>
      <c r="G964" s="15">
        <v>44519</v>
      </c>
      <c r="H964" s="13" t="s">
        <v>1065</v>
      </c>
      <c r="I964" s="13">
        <v>33</v>
      </c>
      <c r="J964" s="13" t="s">
        <v>51</v>
      </c>
      <c r="K964" s="13" t="s">
        <v>790</v>
      </c>
      <c r="L964" s="13" t="s">
        <v>53</v>
      </c>
      <c r="M964" s="13">
        <v>1</v>
      </c>
      <c r="N964" s="13" t="s">
        <v>54</v>
      </c>
      <c r="O964" s="13"/>
      <c r="P964" s="13" t="s">
        <v>55</v>
      </c>
      <c r="Q964" s="13"/>
      <c r="R964" s="13" t="s">
        <v>55</v>
      </c>
      <c r="S964" s="13" t="s">
        <v>55</v>
      </c>
      <c r="T964" s="13" t="s">
        <v>55</v>
      </c>
      <c r="U964" s="13" t="s">
        <v>56</v>
      </c>
      <c r="V964" s="13"/>
      <c r="W964" s="13"/>
      <c r="X964" s="13"/>
      <c r="Y964" s="13">
        <v>0</v>
      </c>
      <c r="Z964" s="21" cm="1">
        <f t="array" ref="Z964">MAX(VALUE(Table1[[#This Row],[Enter measured harness resistance value (1st measurement)]:[Enter measured harness resistance value (3rd measurement)]]))</f>
        <v>0</v>
      </c>
      <c r="AA964" s="21" cm="1">
        <f t="array" ref="AA964">MIN(VALUE(Table1[[#This Row],[Enter measured harness resistance value (1st measurement)]:[Enter measured harness resistance value (3rd measurement)]]))</f>
        <v>0</v>
      </c>
      <c r="AB964" s="21">
        <f>IF(ISBLANK(Table1[[#This Row],[Enter measured harness resistance value (1st measurement)]]), 0, 1)</f>
        <v>0</v>
      </c>
      <c r="AC964" s="13">
        <v>0</v>
      </c>
      <c r="AD964" s="13"/>
      <c r="AE964" s="13" t="s">
        <v>57</v>
      </c>
      <c r="AF964" s="13"/>
      <c r="AG964" s="13"/>
      <c r="AH964" s="13"/>
      <c r="AI964" s="13"/>
      <c r="AJ964" s="13" t="s">
        <v>58</v>
      </c>
      <c r="AK964" s="13"/>
      <c r="AL964" s="13"/>
      <c r="AM964" s="13">
        <f>VALUE(Table1[[#This Row],[Planned Test Hours]])</f>
        <v>0</v>
      </c>
      <c r="AN964" s="13"/>
      <c r="AO964" s="13" t="s">
        <v>755</v>
      </c>
      <c r="AP964" s="13"/>
      <c r="AQ964" s="13"/>
      <c r="AR964" s="13"/>
      <c r="AS964" s="13"/>
      <c r="AT964" s="7"/>
      <c r="AU964" s="7"/>
      <c r="AV964" s="11"/>
    </row>
    <row r="965" spans="1:48" ht="14.4" x14ac:dyDescent="0.3">
      <c r="A965" s="8">
        <v>464</v>
      </c>
      <c r="B965" s="9">
        <v>44519.525694444441</v>
      </c>
      <c r="C965" s="9">
        <v>44519.52847222222</v>
      </c>
      <c r="D965" s="7" t="s">
        <v>418</v>
      </c>
      <c r="E965" s="7" t="s">
        <v>419</v>
      </c>
      <c r="F965" s="7" t="s">
        <v>895</v>
      </c>
      <c r="G965" s="10">
        <v>44519</v>
      </c>
      <c r="H965" s="7" t="s">
        <v>1066</v>
      </c>
      <c r="I965" s="7">
        <v>123</v>
      </c>
      <c r="J965" s="7" t="s">
        <v>51</v>
      </c>
      <c r="K965" s="7" t="s">
        <v>366</v>
      </c>
      <c r="L965" s="7" t="s">
        <v>53</v>
      </c>
      <c r="M965" s="7">
        <v>1</v>
      </c>
      <c r="N965" s="7" t="s">
        <v>54</v>
      </c>
      <c r="O965" s="7"/>
      <c r="P965" s="7" t="s">
        <v>55</v>
      </c>
      <c r="Q965" s="7"/>
      <c r="R965" s="7" t="s">
        <v>55</v>
      </c>
      <c r="S965" s="7" t="s">
        <v>55</v>
      </c>
      <c r="T965" s="7" t="s">
        <v>55</v>
      </c>
      <c r="U965" s="7" t="s">
        <v>56</v>
      </c>
      <c r="V965" s="7"/>
      <c r="W965" s="7"/>
      <c r="X965" s="7"/>
      <c r="Y965" s="7">
        <v>0</v>
      </c>
      <c r="Z965" s="19" cm="1">
        <f t="array" ref="Z965">MAX(VALUE(Table1[[#This Row],[Enter measured harness resistance value (1st measurement)]:[Enter measured harness resistance value (3rd measurement)]]))</f>
        <v>0</v>
      </c>
      <c r="AA965" s="19" cm="1">
        <f t="array" ref="AA965">MIN(VALUE(Table1[[#This Row],[Enter measured harness resistance value (1st measurement)]:[Enter measured harness resistance value (3rd measurement)]]))</f>
        <v>0</v>
      </c>
      <c r="AB965" s="19">
        <f>IF(ISBLANK(Table1[[#This Row],[Enter measured harness resistance value (1st measurement)]]), 0, 1)</f>
        <v>0</v>
      </c>
      <c r="AC965" s="7">
        <v>0</v>
      </c>
      <c r="AD965" s="7"/>
      <c r="AE965" s="7" t="s">
        <v>57</v>
      </c>
      <c r="AF965" s="7"/>
      <c r="AG965" s="7"/>
      <c r="AH965" s="7"/>
      <c r="AI965" s="7"/>
      <c r="AJ965" s="7" t="s">
        <v>58</v>
      </c>
      <c r="AK965" s="7"/>
      <c r="AL965" s="7"/>
      <c r="AM965" s="7">
        <f>VALUE(Table1[[#This Row],[Planned Test Hours]])</f>
        <v>0</v>
      </c>
      <c r="AN965" s="7"/>
      <c r="AO965" s="7" t="s">
        <v>755</v>
      </c>
      <c r="AP965" s="7"/>
      <c r="AQ965" s="7"/>
      <c r="AR965" s="7"/>
      <c r="AS965" s="7"/>
      <c r="AT965" s="13"/>
      <c r="AU965" s="13"/>
      <c r="AV965" s="17"/>
    </row>
    <row r="966" spans="1:48" ht="14.4" x14ac:dyDescent="0.3">
      <c r="A966" s="12">
        <v>465</v>
      </c>
      <c r="B966" s="14">
        <v>44519.52847222222</v>
      </c>
      <c r="C966" s="14">
        <v>44519.529166666667</v>
      </c>
      <c r="D966" s="13" t="s">
        <v>418</v>
      </c>
      <c r="E966" s="13" t="s">
        <v>419</v>
      </c>
      <c r="F966" s="13" t="s">
        <v>895</v>
      </c>
      <c r="G966" s="15">
        <v>44519</v>
      </c>
      <c r="H966" s="13" t="s">
        <v>1067</v>
      </c>
      <c r="I966" s="13">
        <v>124</v>
      </c>
      <c r="J966" s="13" t="s">
        <v>51</v>
      </c>
      <c r="K966" s="13" t="s">
        <v>366</v>
      </c>
      <c r="L966" s="13" t="s">
        <v>53</v>
      </c>
      <c r="M966" s="13">
        <v>1</v>
      </c>
      <c r="N966" s="13" t="s">
        <v>54</v>
      </c>
      <c r="O966" s="13"/>
      <c r="P966" s="13" t="s">
        <v>55</v>
      </c>
      <c r="Q966" s="13"/>
      <c r="R966" s="13" t="s">
        <v>55</v>
      </c>
      <c r="S966" s="13" t="s">
        <v>55</v>
      </c>
      <c r="T966" s="13" t="s">
        <v>55</v>
      </c>
      <c r="U966" s="13" t="s">
        <v>56</v>
      </c>
      <c r="V966" s="13"/>
      <c r="W966" s="13"/>
      <c r="X966" s="13"/>
      <c r="Y966" s="13">
        <v>0</v>
      </c>
      <c r="Z966" s="21" cm="1">
        <f t="array" ref="Z966">MAX(VALUE(Table1[[#This Row],[Enter measured harness resistance value (1st measurement)]:[Enter measured harness resistance value (3rd measurement)]]))</f>
        <v>0</v>
      </c>
      <c r="AA966" s="21" cm="1">
        <f t="array" ref="AA966">MIN(VALUE(Table1[[#This Row],[Enter measured harness resistance value (1st measurement)]:[Enter measured harness resistance value (3rd measurement)]]))</f>
        <v>0</v>
      </c>
      <c r="AB966" s="21">
        <f>IF(ISBLANK(Table1[[#This Row],[Enter measured harness resistance value (1st measurement)]]), 0, 1)</f>
        <v>0</v>
      </c>
      <c r="AC966" s="13">
        <v>0</v>
      </c>
      <c r="AD966" s="13"/>
      <c r="AE966" s="13" t="s">
        <v>57</v>
      </c>
      <c r="AF966" s="13"/>
      <c r="AG966" s="13"/>
      <c r="AH966" s="13"/>
      <c r="AI966" s="13"/>
      <c r="AJ966" s="13" t="s">
        <v>58</v>
      </c>
      <c r="AK966" s="13"/>
      <c r="AL966" s="13"/>
      <c r="AM966" s="13">
        <f>VALUE(Table1[[#This Row],[Planned Test Hours]])</f>
        <v>0</v>
      </c>
      <c r="AN966" s="13"/>
      <c r="AO966" s="13" t="s">
        <v>755</v>
      </c>
      <c r="AP966" s="13"/>
      <c r="AQ966" s="13"/>
      <c r="AR966" s="13"/>
      <c r="AS966" s="13"/>
      <c r="AT966" s="7"/>
      <c r="AU966" s="7"/>
      <c r="AV966" s="11"/>
    </row>
    <row r="967" spans="1:48" ht="14.4" x14ac:dyDescent="0.3">
      <c r="A967" s="8">
        <v>466</v>
      </c>
      <c r="B967" s="9">
        <v>44519.529166666667</v>
      </c>
      <c r="C967" s="9">
        <v>44519.529861111114</v>
      </c>
      <c r="D967" s="7" t="s">
        <v>418</v>
      </c>
      <c r="E967" s="7" t="s">
        <v>419</v>
      </c>
      <c r="F967" s="7" t="s">
        <v>895</v>
      </c>
      <c r="G967" s="10">
        <v>44519</v>
      </c>
      <c r="H967" s="7" t="s">
        <v>1068</v>
      </c>
      <c r="I967" s="7">
        <v>122</v>
      </c>
      <c r="J967" s="7" t="s">
        <v>51</v>
      </c>
      <c r="K967" s="7" t="s">
        <v>366</v>
      </c>
      <c r="L967" s="7" t="s">
        <v>53</v>
      </c>
      <c r="M967" s="7">
        <v>1</v>
      </c>
      <c r="N967" s="7" t="s">
        <v>54</v>
      </c>
      <c r="O967" s="7"/>
      <c r="P967" s="7" t="s">
        <v>55</v>
      </c>
      <c r="Q967" s="7"/>
      <c r="R967" s="7" t="s">
        <v>55</v>
      </c>
      <c r="S967" s="7" t="s">
        <v>55</v>
      </c>
      <c r="T967" s="7" t="s">
        <v>55</v>
      </c>
      <c r="U967" s="7" t="s">
        <v>56</v>
      </c>
      <c r="V967" s="7"/>
      <c r="W967" s="7"/>
      <c r="X967" s="7"/>
      <c r="Y967" s="7">
        <v>0</v>
      </c>
      <c r="Z967" s="19" cm="1">
        <f t="array" ref="Z967">MAX(VALUE(Table1[[#This Row],[Enter measured harness resistance value (1st measurement)]:[Enter measured harness resistance value (3rd measurement)]]))</f>
        <v>0</v>
      </c>
      <c r="AA967" s="19" cm="1">
        <f t="array" ref="AA967">MIN(VALUE(Table1[[#This Row],[Enter measured harness resistance value (1st measurement)]:[Enter measured harness resistance value (3rd measurement)]]))</f>
        <v>0</v>
      </c>
      <c r="AB967" s="19">
        <f>IF(ISBLANK(Table1[[#This Row],[Enter measured harness resistance value (1st measurement)]]), 0, 1)</f>
        <v>0</v>
      </c>
      <c r="AC967" s="7">
        <v>0</v>
      </c>
      <c r="AD967" s="7"/>
      <c r="AE967" s="7" t="s">
        <v>57</v>
      </c>
      <c r="AF967" s="7"/>
      <c r="AG967" s="7"/>
      <c r="AH967" s="7"/>
      <c r="AI967" s="7"/>
      <c r="AJ967" s="7" t="s">
        <v>58</v>
      </c>
      <c r="AK967" s="7"/>
      <c r="AL967" s="7"/>
      <c r="AM967" s="7">
        <f>VALUE(Table1[[#This Row],[Planned Test Hours]])</f>
        <v>0</v>
      </c>
      <c r="AN967" s="7"/>
      <c r="AO967" s="7" t="s">
        <v>755</v>
      </c>
      <c r="AP967" s="7"/>
      <c r="AQ967" s="7"/>
      <c r="AR967" s="7"/>
      <c r="AS967" s="7"/>
      <c r="AT967" s="13"/>
      <c r="AU967" s="13"/>
      <c r="AV967" s="17"/>
    </row>
    <row r="968" spans="1:48" ht="14.4" x14ac:dyDescent="0.3">
      <c r="A968" s="12">
        <v>467</v>
      </c>
      <c r="B968" s="14">
        <v>44519.529861111114</v>
      </c>
      <c r="C968" s="14">
        <v>44519.530555555553</v>
      </c>
      <c r="D968" s="13" t="s">
        <v>418</v>
      </c>
      <c r="E968" s="13" t="s">
        <v>419</v>
      </c>
      <c r="F968" s="13" t="s">
        <v>895</v>
      </c>
      <c r="G968" s="15">
        <v>44519</v>
      </c>
      <c r="H968" s="13" t="s">
        <v>1069</v>
      </c>
      <c r="I968" s="13">
        <v>120</v>
      </c>
      <c r="J968" s="13" t="s">
        <v>51</v>
      </c>
      <c r="K968" s="13" t="s">
        <v>366</v>
      </c>
      <c r="L968" s="13" t="s">
        <v>53</v>
      </c>
      <c r="M968" s="13">
        <v>1</v>
      </c>
      <c r="N968" s="13" t="s">
        <v>54</v>
      </c>
      <c r="O968" s="13"/>
      <c r="P968" s="13" t="s">
        <v>55</v>
      </c>
      <c r="Q968" s="13"/>
      <c r="R968" s="13" t="s">
        <v>55</v>
      </c>
      <c r="S968" s="13" t="s">
        <v>55</v>
      </c>
      <c r="T968" s="13" t="s">
        <v>55</v>
      </c>
      <c r="U968" s="13" t="s">
        <v>56</v>
      </c>
      <c r="V968" s="13"/>
      <c r="W968" s="13"/>
      <c r="X968" s="13"/>
      <c r="Y968" s="13">
        <v>0</v>
      </c>
      <c r="Z968" s="21" cm="1">
        <f t="array" ref="Z968">MAX(VALUE(Table1[[#This Row],[Enter measured harness resistance value (1st measurement)]:[Enter measured harness resistance value (3rd measurement)]]))</f>
        <v>0</v>
      </c>
      <c r="AA968" s="21" cm="1">
        <f t="array" ref="AA968">MIN(VALUE(Table1[[#This Row],[Enter measured harness resistance value (1st measurement)]:[Enter measured harness resistance value (3rd measurement)]]))</f>
        <v>0</v>
      </c>
      <c r="AB968" s="21">
        <f>IF(ISBLANK(Table1[[#This Row],[Enter measured harness resistance value (1st measurement)]]), 0, 1)</f>
        <v>0</v>
      </c>
      <c r="AC968" s="13">
        <v>0</v>
      </c>
      <c r="AD968" s="13"/>
      <c r="AE968" s="13" t="s">
        <v>57</v>
      </c>
      <c r="AF968" s="13"/>
      <c r="AG968" s="13"/>
      <c r="AH968" s="13"/>
      <c r="AI968" s="13"/>
      <c r="AJ968" s="13" t="s">
        <v>58</v>
      </c>
      <c r="AK968" s="13"/>
      <c r="AL968" s="13"/>
      <c r="AM968" s="13">
        <f>VALUE(Table1[[#This Row],[Planned Test Hours]])</f>
        <v>0</v>
      </c>
      <c r="AN968" s="13"/>
      <c r="AO968" s="13" t="s">
        <v>755</v>
      </c>
      <c r="AP968" s="13"/>
      <c r="AQ968" s="13"/>
      <c r="AR968" s="13"/>
      <c r="AS968" s="13"/>
      <c r="AT968" s="7"/>
      <c r="AU968" s="7"/>
      <c r="AV968" s="11"/>
    </row>
    <row r="969" spans="1:48" ht="14.4" x14ac:dyDescent="0.3">
      <c r="A969" s="8">
        <v>468</v>
      </c>
      <c r="B969" s="9">
        <v>44519.530555555553</v>
      </c>
      <c r="C969" s="9">
        <v>44519.530555555553</v>
      </c>
      <c r="D969" s="7" t="s">
        <v>418</v>
      </c>
      <c r="E969" s="7" t="s">
        <v>419</v>
      </c>
      <c r="F969" s="7" t="s">
        <v>895</v>
      </c>
      <c r="G969" s="10">
        <v>44519</v>
      </c>
      <c r="H969" s="7" t="s">
        <v>1070</v>
      </c>
      <c r="I969" s="7">
        <v>121</v>
      </c>
      <c r="J969" s="7" t="s">
        <v>51</v>
      </c>
      <c r="K969" s="7" t="s">
        <v>366</v>
      </c>
      <c r="L969" s="7" t="s">
        <v>53</v>
      </c>
      <c r="M969" s="7">
        <v>1</v>
      </c>
      <c r="N969" s="7" t="s">
        <v>54</v>
      </c>
      <c r="O969" s="7"/>
      <c r="P969" s="7" t="s">
        <v>55</v>
      </c>
      <c r="Q969" s="7"/>
      <c r="R969" s="7" t="s">
        <v>55</v>
      </c>
      <c r="S969" s="7" t="s">
        <v>55</v>
      </c>
      <c r="T969" s="7" t="s">
        <v>55</v>
      </c>
      <c r="U969" s="7" t="s">
        <v>56</v>
      </c>
      <c r="V969" s="7"/>
      <c r="W969" s="7"/>
      <c r="X969" s="7"/>
      <c r="Y969" s="7">
        <v>0</v>
      </c>
      <c r="Z969" s="19" cm="1">
        <f t="array" ref="Z969">MAX(VALUE(Table1[[#This Row],[Enter measured harness resistance value (1st measurement)]:[Enter measured harness resistance value (3rd measurement)]]))</f>
        <v>0</v>
      </c>
      <c r="AA969" s="19" cm="1">
        <f t="array" ref="AA969">MIN(VALUE(Table1[[#This Row],[Enter measured harness resistance value (1st measurement)]:[Enter measured harness resistance value (3rd measurement)]]))</f>
        <v>0</v>
      </c>
      <c r="AB969" s="19">
        <f>IF(ISBLANK(Table1[[#This Row],[Enter measured harness resistance value (1st measurement)]]), 0, 1)</f>
        <v>0</v>
      </c>
      <c r="AC969" s="7">
        <v>0</v>
      </c>
      <c r="AD969" s="7"/>
      <c r="AE969" s="7" t="s">
        <v>57</v>
      </c>
      <c r="AF969" s="7"/>
      <c r="AG969" s="7"/>
      <c r="AH969" s="7"/>
      <c r="AI969" s="7"/>
      <c r="AJ969" s="7" t="s">
        <v>58</v>
      </c>
      <c r="AK969" s="7"/>
      <c r="AL969" s="7"/>
      <c r="AM969" s="7">
        <f>VALUE(Table1[[#This Row],[Planned Test Hours]])</f>
        <v>0</v>
      </c>
      <c r="AN969" s="7"/>
      <c r="AO969" s="7" t="s">
        <v>755</v>
      </c>
      <c r="AP969" s="7"/>
      <c r="AQ969" s="7"/>
      <c r="AR969" s="7"/>
      <c r="AS969" s="7"/>
      <c r="AT969" s="13"/>
      <c r="AU969" s="13"/>
      <c r="AV969" s="17"/>
    </row>
    <row r="970" spans="1:48" ht="14.4" x14ac:dyDescent="0.3">
      <c r="A970" s="12">
        <v>469</v>
      </c>
      <c r="B970" s="14">
        <v>44519.552083333336</v>
      </c>
      <c r="C970" s="14">
        <v>44519.552777777775</v>
      </c>
      <c r="D970" s="13" t="s">
        <v>418</v>
      </c>
      <c r="E970" s="13" t="s">
        <v>419</v>
      </c>
      <c r="F970" s="13" t="s">
        <v>895</v>
      </c>
      <c r="G970" s="15">
        <v>44519</v>
      </c>
      <c r="H970" s="13" t="s">
        <v>1071</v>
      </c>
      <c r="I970" s="13">
        <v>69</v>
      </c>
      <c r="J970" s="13" t="s">
        <v>51</v>
      </c>
      <c r="K970" s="13" t="s">
        <v>77</v>
      </c>
      <c r="L970" s="13" t="s">
        <v>53</v>
      </c>
      <c r="M970" s="13">
        <v>1</v>
      </c>
      <c r="N970" s="13" t="s">
        <v>54</v>
      </c>
      <c r="O970" s="13"/>
      <c r="P970" s="13" t="s">
        <v>55</v>
      </c>
      <c r="Q970" s="13"/>
      <c r="R970" s="13" t="s">
        <v>55</v>
      </c>
      <c r="S970" s="13" t="s">
        <v>55</v>
      </c>
      <c r="T970" s="13" t="s">
        <v>55</v>
      </c>
      <c r="U970" s="13" t="s">
        <v>56</v>
      </c>
      <c r="V970" s="13"/>
      <c r="W970" s="13"/>
      <c r="X970" s="13"/>
      <c r="Y970" s="13">
        <v>0</v>
      </c>
      <c r="Z970" s="21" cm="1">
        <f t="array" ref="Z970">MAX(VALUE(Table1[[#This Row],[Enter measured harness resistance value (1st measurement)]:[Enter measured harness resistance value (3rd measurement)]]))</f>
        <v>0</v>
      </c>
      <c r="AA970" s="21" cm="1">
        <f t="array" ref="AA970">MIN(VALUE(Table1[[#This Row],[Enter measured harness resistance value (1st measurement)]:[Enter measured harness resistance value (3rd measurement)]]))</f>
        <v>0</v>
      </c>
      <c r="AB970" s="21">
        <f>IF(ISBLANK(Table1[[#This Row],[Enter measured harness resistance value (1st measurement)]]), 0, 1)</f>
        <v>0</v>
      </c>
      <c r="AC970" s="13">
        <v>0</v>
      </c>
      <c r="AD970" s="13"/>
      <c r="AE970" s="13" t="s">
        <v>57</v>
      </c>
      <c r="AF970" s="13"/>
      <c r="AG970" s="13"/>
      <c r="AH970" s="13"/>
      <c r="AI970" s="13"/>
      <c r="AJ970" s="13" t="s">
        <v>58</v>
      </c>
      <c r="AK970" s="13"/>
      <c r="AL970" s="13"/>
      <c r="AM970" s="13">
        <f>VALUE(Table1[[#This Row],[Planned Test Hours]])</f>
        <v>0</v>
      </c>
      <c r="AN970" s="13"/>
      <c r="AO970" s="13" t="s">
        <v>755</v>
      </c>
      <c r="AP970" s="13"/>
      <c r="AQ970" s="13"/>
      <c r="AR970" s="13"/>
      <c r="AS970" s="13"/>
      <c r="AT970" s="7"/>
      <c r="AU970" s="7"/>
      <c r="AV970" s="11"/>
    </row>
    <row r="971" spans="1:48" ht="14.4" x14ac:dyDescent="0.3">
      <c r="A971" s="8">
        <v>470</v>
      </c>
      <c r="B971" s="9">
        <v>44519.552777777775</v>
      </c>
      <c r="C971" s="9">
        <v>44519.553472222222</v>
      </c>
      <c r="D971" s="7" t="s">
        <v>418</v>
      </c>
      <c r="E971" s="7" t="s">
        <v>419</v>
      </c>
      <c r="F971" s="7" t="s">
        <v>895</v>
      </c>
      <c r="G971" s="10">
        <v>44519</v>
      </c>
      <c r="H971" s="7" t="s">
        <v>1072</v>
      </c>
      <c r="I971" s="7">
        <v>68</v>
      </c>
      <c r="J971" s="7" t="s">
        <v>51</v>
      </c>
      <c r="K971" s="7" t="s">
        <v>77</v>
      </c>
      <c r="L971" s="7" t="s">
        <v>53</v>
      </c>
      <c r="M971" s="7">
        <v>1</v>
      </c>
      <c r="N971" s="7" t="s">
        <v>54</v>
      </c>
      <c r="O971" s="7"/>
      <c r="P971" s="7" t="s">
        <v>55</v>
      </c>
      <c r="Q971" s="7"/>
      <c r="R971" s="7" t="s">
        <v>55</v>
      </c>
      <c r="S971" s="7" t="s">
        <v>55</v>
      </c>
      <c r="T971" s="7" t="s">
        <v>55</v>
      </c>
      <c r="U971" s="7" t="s">
        <v>56</v>
      </c>
      <c r="V971" s="7"/>
      <c r="W971" s="7"/>
      <c r="X971" s="7"/>
      <c r="Y971" s="7">
        <v>0</v>
      </c>
      <c r="Z971" s="19" cm="1">
        <f t="array" ref="Z971">MAX(VALUE(Table1[[#This Row],[Enter measured harness resistance value (1st measurement)]:[Enter measured harness resistance value (3rd measurement)]]))</f>
        <v>0</v>
      </c>
      <c r="AA971" s="19" cm="1">
        <f t="array" ref="AA971">MIN(VALUE(Table1[[#This Row],[Enter measured harness resistance value (1st measurement)]:[Enter measured harness resistance value (3rd measurement)]]))</f>
        <v>0</v>
      </c>
      <c r="AB971" s="19">
        <f>IF(ISBLANK(Table1[[#This Row],[Enter measured harness resistance value (1st measurement)]]), 0, 1)</f>
        <v>0</v>
      </c>
      <c r="AC971" s="7">
        <v>0</v>
      </c>
      <c r="AD971" s="7"/>
      <c r="AE971" s="7" t="s">
        <v>57</v>
      </c>
      <c r="AF971" s="7"/>
      <c r="AG971" s="7"/>
      <c r="AH971" s="7"/>
      <c r="AI971" s="7"/>
      <c r="AJ971" s="7" t="s">
        <v>58</v>
      </c>
      <c r="AK971" s="7"/>
      <c r="AL971" s="7"/>
      <c r="AM971" s="7">
        <f>VALUE(Table1[[#This Row],[Planned Test Hours]])</f>
        <v>0</v>
      </c>
      <c r="AN971" s="7"/>
      <c r="AO971" s="7" t="s">
        <v>755</v>
      </c>
      <c r="AP971" s="7"/>
      <c r="AQ971" s="7"/>
      <c r="AR971" s="7"/>
      <c r="AS971" s="7"/>
      <c r="AT971" s="13"/>
      <c r="AU971" s="13"/>
      <c r="AV971" s="17"/>
    </row>
    <row r="972" spans="1:48" ht="14.4" x14ac:dyDescent="0.3">
      <c r="A972" s="12">
        <v>471</v>
      </c>
      <c r="B972" s="14">
        <v>44519.553472222222</v>
      </c>
      <c r="C972" s="14">
        <v>44519.554861111108</v>
      </c>
      <c r="D972" s="13" t="s">
        <v>418</v>
      </c>
      <c r="E972" s="13" t="s">
        <v>419</v>
      </c>
      <c r="F972" s="13" t="s">
        <v>895</v>
      </c>
      <c r="G972" s="15">
        <v>44519</v>
      </c>
      <c r="H972" s="13" t="s">
        <v>1073</v>
      </c>
      <c r="I972" s="13">
        <v>12</v>
      </c>
      <c r="J972" s="13" t="s">
        <v>51</v>
      </c>
      <c r="K972" s="13" t="s">
        <v>134</v>
      </c>
      <c r="L972" s="13" t="s">
        <v>53</v>
      </c>
      <c r="M972" s="13">
        <v>1</v>
      </c>
      <c r="N972" s="13" t="s">
        <v>54</v>
      </c>
      <c r="O972" s="13"/>
      <c r="P972" s="13" t="s">
        <v>55</v>
      </c>
      <c r="Q972" s="13"/>
      <c r="R972" s="13" t="s">
        <v>55</v>
      </c>
      <c r="S972" s="13" t="s">
        <v>55</v>
      </c>
      <c r="T972" s="13" t="s">
        <v>55</v>
      </c>
      <c r="U972" s="13" t="s">
        <v>56</v>
      </c>
      <c r="V972" s="13"/>
      <c r="W972" s="13"/>
      <c r="X972" s="13"/>
      <c r="Y972" s="13">
        <v>0</v>
      </c>
      <c r="Z972" s="21" cm="1">
        <f t="array" ref="Z972">MAX(VALUE(Table1[[#This Row],[Enter measured harness resistance value (1st measurement)]:[Enter measured harness resistance value (3rd measurement)]]))</f>
        <v>0</v>
      </c>
      <c r="AA972" s="21" cm="1">
        <f t="array" ref="AA972">MIN(VALUE(Table1[[#This Row],[Enter measured harness resistance value (1st measurement)]:[Enter measured harness resistance value (3rd measurement)]]))</f>
        <v>0</v>
      </c>
      <c r="AB972" s="21">
        <f>IF(ISBLANK(Table1[[#This Row],[Enter measured harness resistance value (1st measurement)]]), 0, 1)</f>
        <v>0</v>
      </c>
      <c r="AC972" s="13">
        <v>0</v>
      </c>
      <c r="AD972" s="13"/>
      <c r="AE972" s="13" t="s">
        <v>57</v>
      </c>
      <c r="AF972" s="13"/>
      <c r="AG972" s="13"/>
      <c r="AH972" s="13"/>
      <c r="AI972" s="13"/>
      <c r="AJ972" s="13" t="s">
        <v>58</v>
      </c>
      <c r="AK972" s="13"/>
      <c r="AL972" s="13"/>
      <c r="AM972" s="13">
        <f>VALUE(Table1[[#This Row],[Planned Test Hours]])</f>
        <v>0</v>
      </c>
      <c r="AN972" s="13"/>
      <c r="AO972" s="13" t="s">
        <v>755</v>
      </c>
      <c r="AP972" s="13"/>
      <c r="AQ972" s="13"/>
      <c r="AR972" s="13"/>
      <c r="AS972" s="13"/>
      <c r="AT972" s="7"/>
      <c r="AU972" s="7"/>
      <c r="AV972" s="11"/>
    </row>
    <row r="973" spans="1:48" ht="14.4" x14ac:dyDescent="0.3">
      <c r="A973" s="8">
        <v>472</v>
      </c>
      <c r="B973" s="9">
        <v>44519.554861111108</v>
      </c>
      <c r="C973" s="9">
        <v>44519.555555555555</v>
      </c>
      <c r="D973" s="7" t="s">
        <v>418</v>
      </c>
      <c r="E973" s="7" t="s">
        <v>419</v>
      </c>
      <c r="F973" s="7" t="s">
        <v>895</v>
      </c>
      <c r="G973" s="10">
        <v>44519</v>
      </c>
      <c r="H973" s="7" t="s">
        <v>1074</v>
      </c>
      <c r="I973" s="7">
        <v>13</v>
      </c>
      <c r="J973" s="7" t="s">
        <v>51</v>
      </c>
      <c r="K973" s="7" t="s">
        <v>134</v>
      </c>
      <c r="L973" s="7" t="s">
        <v>53</v>
      </c>
      <c r="M973" s="7">
        <v>1</v>
      </c>
      <c r="N973" s="7" t="s">
        <v>54</v>
      </c>
      <c r="O973" s="7"/>
      <c r="P973" s="7" t="s">
        <v>55</v>
      </c>
      <c r="Q973" s="7"/>
      <c r="R973" s="7" t="s">
        <v>55</v>
      </c>
      <c r="S973" s="7" t="s">
        <v>55</v>
      </c>
      <c r="T973" s="7" t="s">
        <v>55</v>
      </c>
      <c r="U973" s="7" t="s">
        <v>56</v>
      </c>
      <c r="V973" s="7"/>
      <c r="W973" s="7"/>
      <c r="X973" s="7"/>
      <c r="Y973" s="7">
        <v>0</v>
      </c>
      <c r="Z973" s="19" cm="1">
        <f t="array" ref="Z973">MAX(VALUE(Table1[[#This Row],[Enter measured harness resistance value (1st measurement)]:[Enter measured harness resistance value (3rd measurement)]]))</f>
        <v>0</v>
      </c>
      <c r="AA973" s="19" cm="1">
        <f t="array" ref="AA973">MIN(VALUE(Table1[[#This Row],[Enter measured harness resistance value (1st measurement)]:[Enter measured harness resistance value (3rd measurement)]]))</f>
        <v>0</v>
      </c>
      <c r="AB973" s="19">
        <f>IF(ISBLANK(Table1[[#This Row],[Enter measured harness resistance value (1st measurement)]]), 0, 1)</f>
        <v>0</v>
      </c>
      <c r="AC973" s="7">
        <v>0</v>
      </c>
      <c r="AD973" s="7"/>
      <c r="AE973" s="7" t="s">
        <v>57</v>
      </c>
      <c r="AF973" s="7"/>
      <c r="AG973" s="7"/>
      <c r="AH973" s="7"/>
      <c r="AI973" s="7"/>
      <c r="AJ973" s="7" t="s">
        <v>58</v>
      </c>
      <c r="AK973" s="7"/>
      <c r="AL973" s="7"/>
      <c r="AM973" s="7">
        <f>VALUE(Table1[[#This Row],[Planned Test Hours]])</f>
        <v>0</v>
      </c>
      <c r="AN973" s="7"/>
      <c r="AO973" s="7" t="s">
        <v>755</v>
      </c>
      <c r="AP973" s="7"/>
      <c r="AQ973" s="7"/>
      <c r="AR973" s="7"/>
      <c r="AS973" s="7"/>
      <c r="AT973" s="13"/>
      <c r="AU973" s="13"/>
      <c r="AV973" s="17"/>
    </row>
    <row r="974" spans="1:48" ht="14.4" x14ac:dyDescent="0.3">
      <c r="A974" s="12">
        <v>473</v>
      </c>
      <c r="B974" s="14">
        <v>44519.555555555555</v>
      </c>
      <c r="C974" s="14">
        <v>44519.556250000001</v>
      </c>
      <c r="D974" s="13" t="s">
        <v>418</v>
      </c>
      <c r="E974" s="13" t="s">
        <v>419</v>
      </c>
      <c r="F974" s="13" t="s">
        <v>895</v>
      </c>
      <c r="G974" s="15">
        <v>44519</v>
      </c>
      <c r="H974" s="13" t="s">
        <v>1075</v>
      </c>
      <c r="I974" s="13">
        <v>11</v>
      </c>
      <c r="J974" s="13" t="s">
        <v>51</v>
      </c>
      <c r="K974" s="13" t="s">
        <v>134</v>
      </c>
      <c r="L974" s="13" t="s">
        <v>53</v>
      </c>
      <c r="M974" s="13">
        <v>1</v>
      </c>
      <c r="N974" s="13" t="s">
        <v>54</v>
      </c>
      <c r="O974" s="13"/>
      <c r="P974" s="13" t="s">
        <v>55</v>
      </c>
      <c r="Q974" s="13"/>
      <c r="R974" s="13" t="s">
        <v>55</v>
      </c>
      <c r="S974" s="13" t="s">
        <v>55</v>
      </c>
      <c r="T974" s="13" t="s">
        <v>55</v>
      </c>
      <c r="U974" s="13" t="s">
        <v>56</v>
      </c>
      <c r="V974" s="13"/>
      <c r="W974" s="13"/>
      <c r="X974" s="13"/>
      <c r="Y974" s="13">
        <v>0</v>
      </c>
      <c r="Z974" s="21" cm="1">
        <f t="array" ref="Z974">MAX(VALUE(Table1[[#This Row],[Enter measured harness resistance value (1st measurement)]:[Enter measured harness resistance value (3rd measurement)]]))</f>
        <v>0</v>
      </c>
      <c r="AA974" s="21" cm="1">
        <f t="array" ref="AA974">MIN(VALUE(Table1[[#This Row],[Enter measured harness resistance value (1st measurement)]:[Enter measured harness resistance value (3rd measurement)]]))</f>
        <v>0</v>
      </c>
      <c r="AB974" s="21">
        <f>IF(ISBLANK(Table1[[#This Row],[Enter measured harness resistance value (1st measurement)]]), 0, 1)</f>
        <v>0</v>
      </c>
      <c r="AC974" s="13">
        <v>0</v>
      </c>
      <c r="AD974" s="13"/>
      <c r="AE974" s="13" t="s">
        <v>57</v>
      </c>
      <c r="AF974" s="13"/>
      <c r="AG974" s="13"/>
      <c r="AH974" s="13"/>
      <c r="AI974" s="13"/>
      <c r="AJ974" s="13" t="s">
        <v>58</v>
      </c>
      <c r="AK974" s="13"/>
      <c r="AL974" s="13"/>
      <c r="AM974" s="13">
        <f>VALUE(Table1[[#This Row],[Planned Test Hours]])</f>
        <v>0</v>
      </c>
      <c r="AN974" s="13"/>
      <c r="AO974" s="13" t="s">
        <v>755</v>
      </c>
      <c r="AP974" s="13"/>
      <c r="AQ974" s="13"/>
      <c r="AR974" s="13"/>
      <c r="AS974" s="13"/>
      <c r="AT974" s="7"/>
      <c r="AU974" s="7"/>
      <c r="AV974" s="11"/>
    </row>
    <row r="975" spans="1:48" ht="14.4" x14ac:dyDescent="0.3">
      <c r="A975" s="8">
        <v>474</v>
      </c>
      <c r="B975" s="9">
        <v>44519.56527777778</v>
      </c>
      <c r="C975" s="9">
        <v>44519.56527777778</v>
      </c>
      <c r="D975" s="7" t="s">
        <v>418</v>
      </c>
      <c r="E975" s="7" t="s">
        <v>419</v>
      </c>
      <c r="F975" s="7" t="s">
        <v>912</v>
      </c>
      <c r="G975" s="10">
        <v>44519</v>
      </c>
      <c r="H975" s="7" t="s">
        <v>1076</v>
      </c>
      <c r="I975" s="7">
        <v>74</v>
      </c>
      <c r="J975" s="7" t="s">
        <v>51</v>
      </c>
      <c r="K975" s="7" t="s">
        <v>183</v>
      </c>
      <c r="L975" s="7" t="s">
        <v>53</v>
      </c>
      <c r="M975" s="7">
        <v>1</v>
      </c>
      <c r="N975" s="7" t="s">
        <v>54</v>
      </c>
      <c r="O975" s="7"/>
      <c r="P975" s="7" t="s">
        <v>55</v>
      </c>
      <c r="Q975" s="7"/>
      <c r="R975" s="7" t="s">
        <v>55</v>
      </c>
      <c r="S975" s="7" t="s">
        <v>55</v>
      </c>
      <c r="T975" s="7" t="s">
        <v>55</v>
      </c>
      <c r="U975" s="7" t="s">
        <v>56</v>
      </c>
      <c r="V975" s="7"/>
      <c r="W975" s="7"/>
      <c r="X975" s="7"/>
      <c r="Y975" s="7">
        <v>0</v>
      </c>
      <c r="Z975" s="19" cm="1">
        <f t="array" ref="Z975">MAX(VALUE(Table1[[#This Row],[Enter measured harness resistance value (1st measurement)]:[Enter measured harness resistance value (3rd measurement)]]))</f>
        <v>0</v>
      </c>
      <c r="AA975" s="19" cm="1">
        <f t="array" ref="AA975">MIN(VALUE(Table1[[#This Row],[Enter measured harness resistance value (1st measurement)]:[Enter measured harness resistance value (3rd measurement)]]))</f>
        <v>0</v>
      </c>
      <c r="AB975" s="19">
        <f>IF(ISBLANK(Table1[[#This Row],[Enter measured harness resistance value (1st measurement)]]), 0, 1)</f>
        <v>0</v>
      </c>
      <c r="AC975" s="7">
        <v>0</v>
      </c>
      <c r="AD975" s="7"/>
      <c r="AE975" s="7" t="s">
        <v>57</v>
      </c>
      <c r="AF975" s="7"/>
      <c r="AG975" s="7"/>
      <c r="AH975" s="7"/>
      <c r="AI975" s="7"/>
      <c r="AJ975" s="7" t="s">
        <v>58</v>
      </c>
      <c r="AK975" s="7"/>
      <c r="AL975" s="7"/>
      <c r="AM975" s="7">
        <f>VALUE(Table1[[#This Row],[Planned Test Hours]])</f>
        <v>0</v>
      </c>
      <c r="AN975" s="7"/>
      <c r="AO975" s="7" t="s">
        <v>755</v>
      </c>
      <c r="AP975" s="7"/>
      <c r="AQ975" s="7"/>
      <c r="AR975" s="7"/>
      <c r="AS975" s="7"/>
      <c r="AT975" s="13"/>
      <c r="AU975" s="13"/>
      <c r="AV975" s="17"/>
    </row>
    <row r="976" spans="1:48" ht="14.4" x14ac:dyDescent="0.3">
      <c r="A976" s="12">
        <v>475</v>
      </c>
      <c r="B976" s="14">
        <v>44519.565972222219</v>
      </c>
      <c r="C976" s="14">
        <v>44519.565972222219</v>
      </c>
      <c r="D976" s="13" t="s">
        <v>418</v>
      </c>
      <c r="E976" s="13" t="s">
        <v>419</v>
      </c>
      <c r="F976" s="13" t="s">
        <v>912</v>
      </c>
      <c r="G976" s="15">
        <v>44519</v>
      </c>
      <c r="H976" s="13" t="s">
        <v>1077</v>
      </c>
      <c r="I976" s="13">
        <v>75</v>
      </c>
      <c r="J976" s="13" t="s">
        <v>51</v>
      </c>
      <c r="K976" s="13" t="s">
        <v>183</v>
      </c>
      <c r="L976" s="13" t="s">
        <v>53</v>
      </c>
      <c r="M976" s="13">
        <v>1</v>
      </c>
      <c r="N976" s="13" t="s">
        <v>54</v>
      </c>
      <c r="O976" s="13"/>
      <c r="P976" s="13" t="s">
        <v>55</v>
      </c>
      <c r="Q976" s="13"/>
      <c r="R976" s="13" t="s">
        <v>55</v>
      </c>
      <c r="S976" s="13" t="s">
        <v>55</v>
      </c>
      <c r="T976" s="13" t="s">
        <v>55</v>
      </c>
      <c r="U976" s="13" t="s">
        <v>56</v>
      </c>
      <c r="V976" s="13"/>
      <c r="W976" s="13"/>
      <c r="X976" s="13"/>
      <c r="Y976" s="13">
        <v>0</v>
      </c>
      <c r="Z976" s="21" cm="1">
        <f t="array" ref="Z976">MAX(VALUE(Table1[[#This Row],[Enter measured harness resistance value (1st measurement)]:[Enter measured harness resistance value (3rd measurement)]]))</f>
        <v>0</v>
      </c>
      <c r="AA976" s="21" cm="1">
        <f t="array" ref="AA976">MIN(VALUE(Table1[[#This Row],[Enter measured harness resistance value (1st measurement)]:[Enter measured harness resistance value (3rd measurement)]]))</f>
        <v>0</v>
      </c>
      <c r="AB976" s="21">
        <f>IF(ISBLANK(Table1[[#This Row],[Enter measured harness resistance value (1st measurement)]]), 0, 1)</f>
        <v>0</v>
      </c>
      <c r="AC976" s="13">
        <v>0</v>
      </c>
      <c r="AD976" s="13"/>
      <c r="AE976" s="13" t="s">
        <v>57</v>
      </c>
      <c r="AF976" s="13"/>
      <c r="AG976" s="13"/>
      <c r="AH976" s="13"/>
      <c r="AI976" s="13"/>
      <c r="AJ976" s="13" t="s">
        <v>58</v>
      </c>
      <c r="AK976" s="13"/>
      <c r="AL976" s="13"/>
      <c r="AM976" s="13">
        <f>VALUE(Table1[[#This Row],[Planned Test Hours]])</f>
        <v>0</v>
      </c>
      <c r="AN976" s="13"/>
      <c r="AO976" s="13" t="s">
        <v>755</v>
      </c>
      <c r="AP976" s="13"/>
      <c r="AQ976" s="13"/>
      <c r="AR976" s="13"/>
      <c r="AS976" s="13"/>
      <c r="AT976" s="7"/>
      <c r="AU976" s="7"/>
      <c r="AV976" s="11"/>
    </row>
    <row r="977" spans="1:48" ht="14.4" x14ac:dyDescent="0.3">
      <c r="A977" s="8">
        <v>476</v>
      </c>
      <c r="B977" s="9">
        <v>44519.565972222219</v>
      </c>
      <c r="C977" s="9">
        <v>44519.566666666666</v>
      </c>
      <c r="D977" s="7" t="s">
        <v>418</v>
      </c>
      <c r="E977" s="7" t="s">
        <v>419</v>
      </c>
      <c r="F977" s="7" t="s">
        <v>912</v>
      </c>
      <c r="G977" s="10">
        <v>44519</v>
      </c>
      <c r="H977" s="7" t="s">
        <v>1078</v>
      </c>
      <c r="I977" s="7">
        <v>72</v>
      </c>
      <c r="J977" s="7" t="s">
        <v>51</v>
      </c>
      <c r="K977" s="7" t="s">
        <v>183</v>
      </c>
      <c r="L977" s="7" t="s">
        <v>53</v>
      </c>
      <c r="M977" s="7">
        <v>1</v>
      </c>
      <c r="N977" s="7" t="s">
        <v>54</v>
      </c>
      <c r="O977" s="7"/>
      <c r="P977" s="7" t="s">
        <v>55</v>
      </c>
      <c r="Q977" s="7"/>
      <c r="R977" s="7" t="s">
        <v>55</v>
      </c>
      <c r="S977" s="7" t="s">
        <v>55</v>
      </c>
      <c r="T977" s="7" t="s">
        <v>55</v>
      </c>
      <c r="U977" s="7" t="s">
        <v>56</v>
      </c>
      <c r="V977" s="7"/>
      <c r="W977" s="7"/>
      <c r="X977" s="7"/>
      <c r="Y977" s="7">
        <v>0</v>
      </c>
      <c r="Z977" s="19" cm="1">
        <f t="array" ref="Z977">MAX(VALUE(Table1[[#This Row],[Enter measured harness resistance value (1st measurement)]:[Enter measured harness resistance value (3rd measurement)]]))</f>
        <v>0</v>
      </c>
      <c r="AA977" s="19" cm="1">
        <f t="array" ref="AA977">MIN(VALUE(Table1[[#This Row],[Enter measured harness resistance value (1st measurement)]:[Enter measured harness resistance value (3rd measurement)]]))</f>
        <v>0</v>
      </c>
      <c r="AB977" s="19">
        <f>IF(ISBLANK(Table1[[#This Row],[Enter measured harness resistance value (1st measurement)]]), 0, 1)</f>
        <v>0</v>
      </c>
      <c r="AC977" s="7">
        <v>0</v>
      </c>
      <c r="AD977" s="7"/>
      <c r="AE977" s="7" t="s">
        <v>57</v>
      </c>
      <c r="AF977" s="7"/>
      <c r="AG977" s="7"/>
      <c r="AH977" s="7"/>
      <c r="AI977" s="7"/>
      <c r="AJ977" s="7" t="s">
        <v>58</v>
      </c>
      <c r="AK977" s="7"/>
      <c r="AL977" s="7"/>
      <c r="AM977" s="7">
        <f>VALUE(Table1[[#This Row],[Planned Test Hours]])</f>
        <v>0</v>
      </c>
      <c r="AN977" s="7"/>
      <c r="AO977" s="7" t="s">
        <v>755</v>
      </c>
      <c r="AP977" s="7"/>
      <c r="AQ977" s="7"/>
      <c r="AR977" s="7"/>
      <c r="AS977" s="7"/>
      <c r="AT977" s="13"/>
      <c r="AU977" s="13"/>
      <c r="AV977" s="17"/>
    </row>
    <row r="978" spans="1:48" ht="14.4" x14ac:dyDescent="0.3">
      <c r="A978" s="12">
        <v>477</v>
      </c>
      <c r="B978" s="14">
        <v>44519.566666666666</v>
      </c>
      <c r="C978" s="14">
        <v>44519.567361111112</v>
      </c>
      <c r="D978" s="13" t="s">
        <v>418</v>
      </c>
      <c r="E978" s="13" t="s">
        <v>419</v>
      </c>
      <c r="F978" s="13" t="s">
        <v>912</v>
      </c>
      <c r="G978" s="15">
        <v>44519</v>
      </c>
      <c r="H978" s="13" t="s">
        <v>1079</v>
      </c>
      <c r="I978" s="13">
        <v>73</v>
      </c>
      <c r="J978" s="13" t="s">
        <v>51</v>
      </c>
      <c r="K978" s="13" t="s">
        <v>183</v>
      </c>
      <c r="L978" s="13" t="s">
        <v>53</v>
      </c>
      <c r="M978" s="13">
        <v>1</v>
      </c>
      <c r="N978" s="13" t="s">
        <v>54</v>
      </c>
      <c r="O978" s="13"/>
      <c r="P978" s="13" t="s">
        <v>55</v>
      </c>
      <c r="Q978" s="13"/>
      <c r="R978" s="13" t="s">
        <v>55</v>
      </c>
      <c r="S978" s="13" t="s">
        <v>55</v>
      </c>
      <c r="T978" s="13" t="s">
        <v>55</v>
      </c>
      <c r="U978" s="13" t="s">
        <v>56</v>
      </c>
      <c r="V978" s="13"/>
      <c r="W978" s="13"/>
      <c r="X978" s="13"/>
      <c r="Y978" s="13">
        <v>0</v>
      </c>
      <c r="Z978" s="21" cm="1">
        <f t="array" ref="Z978">MAX(VALUE(Table1[[#This Row],[Enter measured harness resistance value (1st measurement)]:[Enter measured harness resistance value (3rd measurement)]]))</f>
        <v>0</v>
      </c>
      <c r="AA978" s="21" cm="1">
        <f t="array" ref="AA978">MIN(VALUE(Table1[[#This Row],[Enter measured harness resistance value (1st measurement)]:[Enter measured harness resistance value (3rd measurement)]]))</f>
        <v>0</v>
      </c>
      <c r="AB978" s="21">
        <f>IF(ISBLANK(Table1[[#This Row],[Enter measured harness resistance value (1st measurement)]]), 0, 1)</f>
        <v>0</v>
      </c>
      <c r="AC978" s="13">
        <v>0</v>
      </c>
      <c r="AD978" s="13"/>
      <c r="AE978" s="13" t="s">
        <v>57</v>
      </c>
      <c r="AF978" s="13"/>
      <c r="AG978" s="13"/>
      <c r="AH978" s="13"/>
      <c r="AI978" s="13"/>
      <c r="AJ978" s="13" t="s">
        <v>58</v>
      </c>
      <c r="AK978" s="13"/>
      <c r="AL978" s="13"/>
      <c r="AM978" s="13">
        <f>VALUE(Table1[[#This Row],[Planned Test Hours]])</f>
        <v>0</v>
      </c>
      <c r="AN978" s="13"/>
      <c r="AO978" s="13" t="s">
        <v>755</v>
      </c>
      <c r="AP978" s="13"/>
      <c r="AQ978" s="13"/>
      <c r="AR978" s="13"/>
      <c r="AS978" s="13"/>
      <c r="AT978" s="7"/>
      <c r="AU978" s="7"/>
      <c r="AV978" s="11"/>
    </row>
    <row r="979" spans="1:48" ht="14.4" x14ac:dyDescent="0.3">
      <c r="A979" s="8">
        <v>478</v>
      </c>
      <c r="B979" s="9">
        <v>44519.567361111112</v>
      </c>
      <c r="C979" s="9">
        <v>44519.568055555559</v>
      </c>
      <c r="D979" s="7" t="s">
        <v>418</v>
      </c>
      <c r="E979" s="7" t="s">
        <v>419</v>
      </c>
      <c r="F979" s="7" t="s">
        <v>912</v>
      </c>
      <c r="G979" s="10">
        <v>44519</v>
      </c>
      <c r="H979" s="7" t="s">
        <v>1080</v>
      </c>
      <c r="I979" s="7">
        <v>71</v>
      </c>
      <c r="J979" s="7" t="s">
        <v>51</v>
      </c>
      <c r="K979" s="7" t="s">
        <v>183</v>
      </c>
      <c r="L979" s="7" t="s">
        <v>53</v>
      </c>
      <c r="M979" s="7">
        <v>1</v>
      </c>
      <c r="N979" s="7" t="s">
        <v>54</v>
      </c>
      <c r="O979" s="7"/>
      <c r="P979" s="7" t="s">
        <v>55</v>
      </c>
      <c r="Q979" s="7"/>
      <c r="R979" s="7" t="s">
        <v>55</v>
      </c>
      <c r="S979" s="7" t="s">
        <v>55</v>
      </c>
      <c r="T979" s="7" t="s">
        <v>55</v>
      </c>
      <c r="U979" s="7" t="s">
        <v>56</v>
      </c>
      <c r="V979" s="7"/>
      <c r="W979" s="7"/>
      <c r="X979" s="7"/>
      <c r="Y979" s="7">
        <v>0</v>
      </c>
      <c r="Z979" s="19" cm="1">
        <f t="array" ref="Z979">MAX(VALUE(Table1[[#This Row],[Enter measured harness resistance value (1st measurement)]:[Enter measured harness resistance value (3rd measurement)]]))</f>
        <v>0</v>
      </c>
      <c r="AA979" s="19" cm="1">
        <f t="array" ref="AA979">MIN(VALUE(Table1[[#This Row],[Enter measured harness resistance value (1st measurement)]:[Enter measured harness resistance value (3rd measurement)]]))</f>
        <v>0</v>
      </c>
      <c r="AB979" s="19">
        <f>IF(ISBLANK(Table1[[#This Row],[Enter measured harness resistance value (1st measurement)]]), 0, 1)</f>
        <v>0</v>
      </c>
      <c r="AC979" s="7">
        <v>0</v>
      </c>
      <c r="AD979" s="7"/>
      <c r="AE979" s="7" t="s">
        <v>57</v>
      </c>
      <c r="AF979" s="7"/>
      <c r="AG979" s="7"/>
      <c r="AH979" s="7"/>
      <c r="AI979" s="7"/>
      <c r="AJ979" s="7" t="s">
        <v>58</v>
      </c>
      <c r="AK979" s="7"/>
      <c r="AL979" s="7"/>
      <c r="AM979" s="7">
        <f>VALUE(Table1[[#This Row],[Planned Test Hours]])</f>
        <v>0</v>
      </c>
      <c r="AN979" s="7"/>
      <c r="AO979" s="7" t="s">
        <v>755</v>
      </c>
      <c r="AP979" s="7"/>
      <c r="AQ979" s="7"/>
      <c r="AR979" s="7"/>
      <c r="AS979" s="7"/>
      <c r="AT979" s="13"/>
      <c r="AU979" s="13"/>
      <c r="AV979" s="17"/>
    </row>
    <row r="980" spans="1:48" ht="14.4" x14ac:dyDescent="0.3">
      <c r="A980" s="12">
        <v>479</v>
      </c>
      <c r="B980" s="14">
        <v>44519.568055555559</v>
      </c>
      <c r="C980" s="14">
        <v>44519.568055555559</v>
      </c>
      <c r="D980" s="13" t="s">
        <v>418</v>
      </c>
      <c r="E980" s="13" t="s">
        <v>419</v>
      </c>
      <c r="F980" s="13" t="s">
        <v>912</v>
      </c>
      <c r="G980" s="15">
        <v>44519</v>
      </c>
      <c r="H980" s="13" t="s">
        <v>1081</v>
      </c>
      <c r="I980" s="13">
        <v>69</v>
      </c>
      <c r="J980" s="13" t="s">
        <v>51</v>
      </c>
      <c r="K980" s="13" t="s">
        <v>183</v>
      </c>
      <c r="L980" s="13" t="s">
        <v>53</v>
      </c>
      <c r="M980" s="13">
        <v>1</v>
      </c>
      <c r="N980" s="13" t="s">
        <v>54</v>
      </c>
      <c r="O980" s="13"/>
      <c r="P980" s="13" t="s">
        <v>55</v>
      </c>
      <c r="Q980" s="13"/>
      <c r="R980" s="13" t="s">
        <v>55</v>
      </c>
      <c r="S980" s="13" t="s">
        <v>55</v>
      </c>
      <c r="T980" s="13" t="s">
        <v>55</v>
      </c>
      <c r="U980" s="13" t="s">
        <v>56</v>
      </c>
      <c r="V980" s="13"/>
      <c r="W980" s="13"/>
      <c r="X980" s="13"/>
      <c r="Y980" s="13">
        <v>0</v>
      </c>
      <c r="Z980" s="21" cm="1">
        <f t="array" ref="Z980">MAX(VALUE(Table1[[#This Row],[Enter measured harness resistance value (1st measurement)]:[Enter measured harness resistance value (3rd measurement)]]))</f>
        <v>0</v>
      </c>
      <c r="AA980" s="21" cm="1">
        <f t="array" ref="AA980">MIN(VALUE(Table1[[#This Row],[Enter measured harness resistance value (1st measurement)]:[Enter measured harness resistance value (3rd measurement)]]))</f>
        <v>0</v>
      </c>
      <c r="AB980" s="21">
        <f>IF(ISBLANK(Table1[[#This Row],[Enter measured harness resistance value (1st measurement)]]), 0, 1)</f>
        <v>0</v>
      </c>
      <c r="AC980" s="13">
        <v>0</v>
      </c>
      <c r="AD980" s="13"/>
      <c r="AE980" s="13" t="s">
        <v>57</v>
      </c>
      <c r="AF980" s="13"/>
      <c r="AG980" s="13"/>
      <c r="AH980" s="13"/>
      <c r="AI980" s="13"/>
      <c r="AJ980" s="13" t="s">
        <v>58</v>
      </c>
      <c r="AK980" s="13"/>
      <c r="AL980" s="13"/>
      <c r="AM980" s="13">
        <f>VALUE(Table1[[#This Row],[Planned Test Hours]])</f>
        <v>0</v>
      </c>
      <c r="AN980" s="13"/>
      <c r="AO980" s="13" t="s">
        <v>755</v>
      </c>
      <c r="AP980" s="13"/>
      <c r="AQ980" s="13"/>
      <c r="AR980" s="13"/>
      <c r="AS980" s="13"/>
      <c r="AT980" s="7"/>
      <c r="AU980" s="7"/>
      <c r="AV980" s="11"/>
    </row>
    <row r="981" spans="1:48" ht="14.4" x14ac:dyDescent="0.3">
      <c r="A981" s="8">
        <v>480</v>
      </c>
      <c r="B981" s="9">
        <v>44519.568055555559</v>
      </c>
      <c r="C981" s="9">
        <v>44519.568749999999</v>
      </c>
      <c r="D981" s="7" t="s">
        <v>418</v>
      </c>
      <c r="E981" s="7" t="s">
        <v>419</v>
      </c>
      <c r="F981" s="7" t="s">
        <v>912</v>
      </c>
      <c r="G981" s="10">
        <v>44519</v>
      </c>
      <c r="H981" s="7" t="s">
        <v>1082</v>
      </c>
      <c r="I981" s="7">
        <v>70</v>
      </c>
      <c r="J981" s="7" t="s">
        <v>51</v>
      </c>
      <c r="K981" s="7" t="s">
        <v>183</v>
      </c>
      <c r="L981" s="7" t="s">
        <v>53</v>
      </c>
      <c r="M981" s="7">
        <v>1</v>
      </c>
      <c r="N981" s="7" t="s">
        <v>54</v>
      </c>
      <c r="O981" s="7"/>
      <c r="P981" s="7" t="s">
        <v>55</v>
      </c>
      <c r="Q981" s="7"/>
      <c r="R981" s="7" t="s">
        <v>55</v>
      </c>
      <c r="S981" s="7" t="s">
        <v>55</v>
      </c>
      <c r="T981" s="7" t="s">
        <v>55</v>
      </c>
      <c r="U981" s="7" t="s">
        <v>56</v>
      </c>
      <c r="V981" s="7"/>
      <c r="W981" s="7"/>
      <c r="X981" s="7"/>
      <c r="Y981" s="7">
        <v>0</v>
      </c>
      <c r="Z981" s="19" cm="1">
        <f t="array" ref="Z981">MAX(VALUE(Table1[[#This Row],[Enter measured harness resistance value (1st measurement)]:[Enter measured harness resistance value (3rd measurement)]]))</f>
        <v>0</v>
      </c>
      <c r="AA981" s="19" cm="1">
        <f t="array" ref="AA981">MIN(VALUE(Table1[[#This Row],[Enter measured harness resistance value (1st measurement)]:[Enter measured harness resistance value (3rd measurement)]]))</f>
        <v>0</v>
      </c>
      <c r="AB981" s="19">
        <f>IF(ISBLANK(Table1[[#This Row],[Enter measured harness resistance value (1st measurement)]]), 0, 1)</f>
        <v>0</v>
      </c>
      <c r="AC981" s="7">
        <v>0</v>
      </c>
      <c r="AD981" s="7"/>
      <c r="AE981" s="7" t="s">
        <v>57</v>
      </c>
      <c r="AF981" s="7"/>
      <c r="AG981" s="7"/>
      <c r="AH981" s="7"/>
      <c r="AI981" s="7"/>
      <c r="AJ981" s="7" t="s">
        <v>58</v>
      </c>
      <c r="AK981" s="7"/>
      <c r="AL981" s="7"/>
      <c r="AM981" s="7">
        <f>VALUE(Table1[[#This Row],[Planned Test Hours]])</f>
        <v>0</v>
      </c>
      <c r="AN981" s="7"/>
      <c r="AO981" s="7" t="s">
        <v>755</v>
      </c>
      <c r="AP981" s="7"/>
      <c r="AQ981" s="7"/>
      <c r="AR981" s="7"/>
      <c r="AS981" s="7"/>
      <c r="AT981" s="13"/>
      <c r="AU981" s="13"/>
      <c r="AV981" s="17"/>
    </row>
    <row r="982" spans="1:48" ht="14.4" x14ac:dyDescent="0.3">
      <c r="A982" s="12">
        <v>481</v>
      </c>
      <c r="B982" s="14">
        <v>44519.568749999999</v>
      </c>
      <c r="C982" s="14">
        <v>44519.569444444445</v>
      </c>
      <c r="D982" s="13" t="s">
        <v>418</v>
      </c>
      <c r="E982" s="13" t="s">
        <v>419</v>
      </c>
      <c r="F982" s="13" t="s">
        <v>912</v>
      </c>
      <c r="G982" s="15">
        <v>44519</v>
      </c>
      <c r="H982" s="13" t="s">
        <v>1083</v>
      </c>
      <c r="I982" s="13">
        <v>68</v>
      </c>
      <c r="J982" s="13" t="s">
        <v>51</v>
      </c>
      <c r="K982" s="13" t="s">
        <v>183</v>
      </c>
      <c r="L982" s="13" t="s">
        <v>53</v>
      </c>
      <c r="M982" s="13">
        <v>1</v>
      </c>
      <c r="N982" s="13" t="s">
        <v>54</v>
      </c>
      <c r="O982" s="13"/>
      <c r="P982" s="13" t="s">
        <v>55</v>
      </c>
      <c r="Q982" s="13"/>
      <c r="R982" s="13" t="s">
        <v>55</v>
      </c>
      <c r="S982" s="13" t="s">
        <v>55</v>
      </c>
      <c r="T982" s="13" t="s">
        <v>55</v>
      </c>
      <c r="U982" s="13" t="s">
        <v>56</v>
      </c>
      <c r="V982" s="13"/>
      <c r="W982" s="13"/>
      <c r="X982" s="13"/>
      <c r="Y982" s="13">
        <v>0</v>
      </c>
      <c r="Z982" s="21" cm="1">
        <f t="array" ref="Z982">MAX(VALUE(Table1[[#This Row],[Enter measured harness resistance value (1st measurement)]:[Enter measured harness resistance value (3rd measurement)]]))</f>
        <v>0</v>
      </c>
      <c r="AA982" s="21" cm="1">
        <f t="array" ref="AA982">MIN(VALUE(Table1[[#This Row],[Enter measured harness resistance value (1st measurement)]:[Enter measured harness resistance value (3rd measurement)]]))</f>
        <v>0</v>
      </c>
      <c r="AB982" s="21">
        <f>IF(ISBLANK(Table1[[#This Row],[Enter measured harness resistance value (1st measurement)]]), 0, 1)</f>
        <v>0</v>
      </c>
      <c r="AC982" s="13">
        <v>0</v>
      </c>
      <c r="AD982" s="13"/>
      <c r="AE982" s="13" t="s">
        <v>57</v>
      </c>
      <c r="AF982" s="13"/>
      <c r="AG982" s="13"/>
      <c r="AH982" s="13"/>
      <c r="AI982" s="13"/>
      <c r="AJ982" s="13" t="s">
        <v>58</v>
      </c>
      <c r="AK982" s="13"/>
      <c r="AL982" s="13"/>
      <c r="AM982" s="13">
        <f>VALUE(Table1[[#This Row],[Planned Test Hours]])</f>
        <v>0</v>
      </c>
      <c r="AN982" s="13"/>
      <c r="AO982" s="13" t="s">
        <v>755</v>
      </c>
      <c r="AP982" s="13"/>
      <c r="AQ982" s="13"/>
      <c r="AR982" s="13"/>
      <c r="AS982" s="13"/>
      <c r="AT982" s="7"/>
      <c r="AU982" s="7"/>
      <c r="AV982" s="11"/>
    </row>
    <row r="983" spans="1:48" ht="14.4" x14ac:dyDescent="0.3">
      <c r="A983" s="8">
        <v>482</v>
      </c>
      <c r="B983" s="9">
        <v>44519.569444444445</v>
      </c>
      <c r="C983" s="9">
        <v>44519.570138888892</v>
      </c>
      <c r="D983" s="7" t="s">
        <v>418</v>
      </c>
      <c r="E983" s="7" t="s">
        <v>419</v>
      </c>
      <c r="F983" s="7" t="s">
        <v>912</v>
      </c>
      <c r="G983" s="10">
        <v>44519</v>
      </c>
      <c r="H983" s="7" t="s">
        <v>1084</v>
      </c>
      <c r="I983" s="7">
        <v>67</v>
      </c>
      <c r="J983" s="7" t="s">
        <v>51</v>
      </c>
      <c r="K983" s="7" t="s">
        <v>183</v>
      </c>
      <c r="L983" s="7" t="s">
        <v>53</v>
      </c>
      <c r="M983" s="7">
        <v>1</v>
      </c>
      <c r="N983" s="7" t="s">
        <v>54</v>
      </c>
      <c r="O983" s="7"/>
      <c r="P983" s="7" t="s">
        <v>55</v>
      </c>
      <c r="Q983" s="7"/>
      <c r="R983" s="7" t="s">
        <v>55</v>
      </c>
      <c r="S983" s="7" t="s">
        <v>55</v>
      </c>
      <c r="T983" s="7" t="s">
        <v>55</v>
      </c>
      <c r="U983" s="7" t="s">
        <v>56</v>
      </c>
      <c r="V983" s="7"/>
      <c r="W983" s="7"/>
      <c r="X983" s="7"/>
      <c r="Y983" s="7">
        <v>0</v>
      </c>
      <c r="Z983" s="19" cm="1">
        <f t="array" ref="Z983">MAX(VALUE(Table1[[#This Row],[Enter measured harness resistance value (1st measurement)]:[Enter measured harness resistance value (3rd measurement)]]))</f>
        <v>0</v>
      </c>
      <c r="AA983" s="19" cm="1">
        <f t="array" ref="AA983">MIN(VALUE(Table1[[#This Row],[Enter measured harness resistance value (1st measurement)]:[Enter measured harness resistance value (3rd measurement)]]))</f>
        <v>0</v>
      </c>
      <c r="AB983" s="19">
        <f>IF(ISBLANK(Table1[[#This Row],[Enter measured harness resistance value (1st measurement)]]), 0, 1)</f>
        <v>0</v>
      </c>
      <c r="AC983" s="7">
        <v>0</v>
      </c>
      <c r="AD983" s="7"/>
      <c r="AE983" s="7" t="s">
        <v>57</v>
      </c>
      <c r="AF983" s="7"/>
      <c r="AG983" s="7"/>
      <c r="AH983" s="7"/>
      <c r="AI983" s="7"/>
      <c r="AJ983" s="7" t="s">
        <v>58</v>
      </c>
      <c r="AK983" s="7"/>
      <c r="AL983" s="7"/>
      <c r="AM983" s="7">
        <f>VALUE(Table1[[#This Row],[Planned Test Hours]])</f>
        <v>0</v>
      </c>
      <c r="AN983" s="7"/>
      <c r="AO983" s="7" t="s">
        <v>755</v>
      </c>
      <c r="AP983" s="7"/>
      <c r="AQ983" s="7"/>
      <c r="AR983" s="7"/>
      <c r="AS983" s="7"/>
      <c r="AT983" s="13"/>
      <c r="AU983" s="13"/>
      <c r="AV983" s="17"/>
    </row>
    <row r="984" spans="1:48" ht="14.4" x14ac:dyDescent="0.3">
      <c r="A984" s="12">
        <v>483</v>
      </c>
      <c r="B984" s="14">
        <v>44519.570138888892</v>
      </c>
      <c r="C984" s="14">
        <v>44519.570138888892</v>
      </c>
      <c r="D984" s="13" t="s">
        <v>418</v>
      </c>
      <c r="E984" s="13" t="s">
        <v>419</v>
      </c>
      <c r="F984" s="13" t="s">
        <v>912</v>
      </c>
      <c r="G984" s="15">
        <v>44519</v>
      </c>
      <c r="H984" s="13" t="s">
        <v>1085</v>
      </c>
      <c r="I984" s="13">
        <v>66</v>
      </c>
      <c r="J984" s="13" t="s">
        <v>51</v>
      </c>
      <c r="K984" s="13" t="s">
        <v>183</v>
      </c>
      <c r="L984" s="13" t="s">
        <v>53</v>
      </c>
      <c r="M984" s="13">
        <v>1</v>
      </c>
      <c r="N984" s="13" t="s">
        <v>54</v>
      </c>
      <c r="O984" s="13"/>
      <c r="P984" s="13" t="s">
        <v>55</v>
      </c>
      <c r="Q984" s="13"/>
      <c r="R984" s="13" t="s">
        <v>55</v>
      </c>
      <c r="S984" s="13" t="s">
        <v>55</v>
      </c>
      <c r="T984" s="13" t="s">
        <v>55</v>
      </c>
      <c r="U984" s="13" t="s">
        <v>56</v>
      </c>
      <c r="V984" s="13"/>
      <c r="W984" s="13"/>
      <c r="X984" s="13"/>
      <c r="Y984" s="13">
        <v>0</v>
      </c>
      <c r="Z984" s="21" cm="1">
        <f t="array" ref="Z984">MAX(VALUE(Table1[[#This Row],[Enter measured harness resistance value (1st measurement)]:[Enter measured harness resistance value (3rd measurement)]]))</f>
        <v>0</v>
      </c>
      <c r="AA984" s="21" cm="1">
        <f t="array" ref="AA984">MIN(VALUE(Table1[[#This Row],[Enter measured harness resistance value (1st measurement)]:[Enter measured harness resistance value (3rd measurement)]]))</f>
        <v>0</v>
      </c>
      <c r="AB984" s="21">
        <f>IF(ISBLANK(Table1[[#This Row],[Enter measured harness resistance value (1st measurement)]]), 0, 1)</f>
        <v>0</v>
      </c>
      <c r="AC984" s="13">
        <v>0</v>
      </c>
      <c r="AD984" s="13"/>
      <c r="AE984" s="13" t="s">
        <v>57</v>
      </c>
      <c r="AF984" s="13"/>
      <c r="AG984" s="13"/>
      <c r="AH984" s="13"/>
      <c r="AI984" s="13"/>
      <c r="AJ984" s="13" t="s">
        <v>58</v>
      </c>
      <c r="AK984" s="13"/>
      <c r="AL984" s="13"/>
      <c r="AM984" s="13">
        <f>VALUE(Table1[[#This Row],[Planned Test Hours]])</f>
        <v>0</v>
      </c>
      <c r="AN984" s="13"/>
      <c r="AO984" s="13" t="s">
        <v>755</v>
      </c>
      <c r="AP984" s="13"/>
      <c r="AQ984" s="13"/>
      <c r="AR984" s="13"/>
      <c r="AS984" s="13"/>
      <c r="AT984" s="7"/>
      <c r="AU984" s="7"/>
      <c r="AV984" s="11"/>
    </row>
    <row r="985" spans="1:48" ht="14.4" x14ac:dyDescent="0.3">
      <c r="A985" s="8">
        <v>484</v>
      </c>
      <c r="B985" s="9">
        <v>44519.570138888892</v>
      </c>
      <c r="C985" s="9">
        <v>44519.570833333331</v>
      </c>
      <c r="D985" s="7" t="s">
        <v>418</v>
      </c>
      <c r="E985" s="7" t="s">
        <v>419</v>
      </c>
      <c r="F985" s="7" t="s">
        <v>912</v>
      </c>
      <c r="G985" s="10">
        <v>44519</v>
      </c>
      <c r="H985" s="7" t="s">
        <v>1086</v>
      </c>
      <c r="I985" s="7">
        <v>65</v>
      </c>
      <c r="J985" s="7" t="s">
        <v>51</v>
      </c>
      <c r="K985" s="7" t="s">
        <v>183</v>
      </c>
      <c r="L985" s="7" t="s">
        <v>53</v>
      </c>
      <c r="M985" s="7">
        <v>1</v>
      </c>
      <c r="N985" s="7" t="s">
        <v>54</v>
      </c>
      <c r="O985" s="7"/>
      <c r="P985" s="7" t="s">
        <v>55</v>
      </c>
      <c r="Q985" s="7"/>
      <c r="R985" s="7" t="s">
        <v>55</v>
      </c>
      <c r="S985" s="7" t="s">
        <v>55</v>
      </c>
      <c r="T985" s="7" t="s">
        <v>55</v>
      </c>
      <c r="U985" s="7" t="s">
        <v>56</v>
      </c>
      <c r="V985" s="7"/>
      <c r="W985" s="7"/>
      <c r="X985" s="7"/>
      <c r="Y985" s="7">
        <v>0</v>
      </c>
      <c r="Z985" s="19" cm="1">
        <f t="array" ref="Z985">MAX(VALUE(Table1[[#This Row],[Enter measured harness resistance value (1st measurement)]:[Enter measured harness resistance value (3rd measurement)]]))</f>
        <v>0</v>
      </c>
      <c r="AA985" s="19" cm="1">
        <f t="array" ref="AA985">MIN(VALUE(Table1[[#This Row],[Enter measured harness resistance value (1st measurement)]:[Enter measured harness resistance value (3rd measurement)]]))</f>
        <v>0</v>
      </c>
      <c r="AB985" s="19">
        <f>IF(ISBLANK(Table1[[#This Row],[Enter measured harness resistance value (1st measurement)]]), 0, 1)</f>
        <v>0</v>
      </c>
      <c r="AC985" s="7">
        <v>0</v>
      </c>
      <c r="AD985" s="7"/>
      <c r="AE985" s="7" t="s">
        <v>57</v>
      </c>
      <c r="AF985" s="7"/>
      <c r="AG985" s="7"/>
      <c r="AH985" s="7"/>
      <c r="AI985" s="7"/>
      <c r="AJ985" s="7" t="s">
        <v>58</v>
      </c>
      <c r="AK985" s="7"/>
      <c r="AL985" s="7"/>
      <c r="AM985" s="7">
        <f>VALUE(Table1[[#This Row],[Planned Test Hours]])</f>
        <v>0</v>
      </c>
      <c r="AN985" s="7"/>
      <c r="AO985" s="7" t="s">
        <v>755</v>
      </c>
      <c r="AP985" s="7"/>
      <c r="AQ985" s="7"/>
      <c r="AR985" s="7"/>
      <c r="AS985" s="7"/>
      <c r="AT985" s="13"/>
      <c r="AU985" s="13"/>
      <c r="AV985" s="17"/>
    </row>
    <row r="986" spans="1:48" ht="14.4" x14ac:dyDescent="0.3">
      <c r="A986" s="12">
        <v>485</v>
      </c>
      <c r="B986" s="14">
        <v>44519.570833333331</v>
      </c>
      <c r="C986" s="14">
        <v>44519.570833333331</v>
      </c>
      <c r="D986" s="13" t="s">
        <v>418</v>
      </c>
      <c r="E986" s="13" t="s">
        <v>419</v>
      </c>
      <c r="F986" s="13" t="s">
        <v>912</v>
      </c>
      <c r="G986" s="15">
        <v>44519</v>
      </c>
      <c r="H986" s="13" t="s">
        <v>1087</v>
      </c>
      <c r="I986" s="13">
        <v>64</v>
      </c>
      <c r="J986" s="13" t="s">
        <v>51</v>
      </c>
      <c r="K986" s="13" t="s">
        <v>183</v>
      </c>
      <c r="L986" s="13" t="s">
        <v>53</v>
      </c>
      <c r="M986" s="13">
        <v>1</v>
      </c>
      <c r="N986" s="13" t="s">
        <v>54</v>
      </c>
      <c r="O986" s="13"/>
      <c r="P986" s="13" t="s">
        <v>55</v>
      </c>
      <c r="Q986" s="13"/>
      <c r="R986" s="13" t="s">
        <v>55</v>
      </c>
      <c r="S986" s="13" t="s">
        <v>55</v>
      </c>
      <c r="T986" s="13" t="s">
        <v>55</v>
      </c>
      <c r="U986" s="13" t="s">
        <v>56</v>
      </c>
      <c r="V986" s="13"/>
      <c r="W986" s="13"/>
      <c r="X986" s="13"/>
      <c r="Y986" s="13">
        <v>0</v>
      </c>
      <c r="Z986" s="21" cm="1">
        <f t="array" ref="Z986">MAX(VALUE(Table1[[#This Row],[Enter measured harness resistance value (1st measurement)]:[Enter measured harness resistance value (3rd measurement)]]))</f>
        <v>0</v>
      </c>
      <c r="AA986" s="21" cm="1">
        <f t="array" ref="AA986">MIN(VALUE(Table1[[#This Row],[Enter measured harness resistance value (1st measurement)]:[Enter measured harness resistance value (3rd measurement)]]))</f>
        <v>0</v>
      </c>
      <c r="AB986" s="21">
        <f>IF(ISBLANK(Table1[[#This Row],[Enter measured harness resistance value (1st measurement)]]), 0, 1)</f>
        <v>0</v>
      </c>
      <c r="AC986" s="13">
        <v>0</v>
      </c>
      <c r="AD986" s="13"/>
      <c r="AE986" s="13" t="s">
        <v>57</v>
      </c>
      <c r="AF986" s="13"/>
      <c r="AG986" s="13"/>
      <c r="AH986" s="13"/>
      <c r="AI986" s="13"/>
      <c r="AJ986" s="13" t="s">
        <v>58</v>
      </c>
      <c r="AK986" s="13"/>
      <c r="AL986" s="13"/>
      <c r="AM986" s="13">
        <f>VALUE(Table1[[#This Row],[Planned Test Hours]])</f>
        <v>0</v>
      </c>
      <c r="AN986" s="13"/>
      <c r="AO986" s="13" t="s">
        <v>755</v>
      </c>
      <c r="AP986" s="13"/>
      <c r="AQ986" s="13"/>
      <c r="AR986" s="13"/>
      <c r="AS986" s="13"/>
      <c r="AT986" s="7"/>
      <c r="AU986" s="7"/>
      <c r="AV986" s="11"/>
    </row>
    <row r="987" spans="1:48" ht="14.4" x14ac:dyDescent="0.3">
      <c r="A987" s="8">
        <v>486</v>
      </c>
      <c r="B987" s="9">
        <v>44519.571527777778</v>
      </c>
      <c r="C987" s="9">
        <v>44519.571527777778</v>
      </c>
      <c r="D987" s="7" t="s">
        <v>418</v>
      </c>
      <c r="E987" s="7" t="s">
        <v>419</v>
      </c>
      <c r="F987" s="7" t="s">
        <v>912</v>
      </c>
      <c r="G987" s="10">
        <v>44519</v>
      </c>
      <c r="H987" s="7" t="s">
        <v>1088</v>
      </c>
      <c r="I987" s="7">
        <v>63</v>
      </c>
      <c r="J987" s="7" t="s">
        <v>51</v>
      </c>
      <c r="K987" s="7" t="s">
        <v>183</v>
      </c>
      <c r="L987" s="7" t="s">
        <v>53</v>
      </c>
      <c r="M987" s="7">
        <v>1</v>
      </c>
      <c r="N987" s="7" t="s">
        <v>54</v>
      </c>
      <c r="O987" s="7"/>
      <c r="P987" s="7" t="s">
        <v>55</v>
      </c>
      <c r="Q987" s="7"/>
      <c r="R987" s="7" t="s">
        <v>55</v>
      </c>
      <c r="S987" s="7" t="s">
        <v>55</v>
      </c>
      <c r="T987" s="7" t="s">
        <v>55</v>
      </c>
      <c r="U987" s="7" t="s">
        <v>56</v>
      </c>
      <c r="V987" s="7"/>
      <c r="W987" s="7"/>
      <c r="X987" s="7"/>
      <c r="Y987" s="7">
        <v>0</v>
      </c>
      <c r="Z987" s="19" cm="1">
        <f t="array" ref="Z987">MAX(VALUE(Table1[[#This Row],[Enter measured harness resistance value (1st measurement)]:[Enter measured harness resistance value (3rd measurement)]]))</f>
        <v>0</v>
      </c>
      <c r="AA987" s="19" cm="1">
        <f t="array" ref="AA987">MIN(VALUE(Table1[[#This Row],[Enter measured harness resistance value (1st measurement)]:[Enter measured harness resistance value (3rd measurement)]]))</f>
        <v>0</v>
      </c>
      <c r="AB987" s="19">
        <f>IF(ISBLANK(Table1[[#This Row],[Enter measured harness resistance value (1st measurement)]]), 0, 1)</f>
        <v>0</v>
      </c>
      <c r="AC987" s="7">
        <v>0</v>
      </c>
      <c r="AD987" s="7"/>
      <c r="AE987" s="7" t="s">
        <v>57</v>
      </c>
      <c r="AF987" s="7"/>
      <c r="AG987" s="7"/>
      <c r="AH987" s="7"/>
      <c r="AI987" s="7"/>
      <c r="AJ987" s="7" t="s">
        <v>58</v>
      </c>
      <c r="AK987" s="7"/>
      <c r="AL987" s="7"/>
      <c r="AM987" s="7">
        <f>VALUE(Table1[[#This Row],[Planned Test Hours]])</f>
        <v>0</v>
      </c>
      <c r="AN987" s="7"/>
      <c r="AO987" s="7" t="s">
        <v>755</v>
      </c>
      <c r="AP987" s="7"/>
      <c r="AQ987" s="7"/>
      <c r="AR987" s="7"/>
      <c r="AS987" s="7"/>
      <c r="AT987" s="13"/>
      <c r="AU987" s="13"/>
      <c r="AV987" s="17"/>
    </row>
    <row r="988" spans="1:48" ht="14.4" x14ac:dyDescent="0.3">
      <c r="A988" s="12">
        <v>487</v>
      </c>
      <c r="B988" s="14">
        <v>44519.571527777778</v>
      </c>
      <c r="C988" s="14">
        <v>44519.572222222225</v>
      </c>
      <c r="D988" s="13" t="s">
        <v>418</v>
      </c>
      <c r="E988" s="13" t="s">
        <v>419</v>
      </c>
      <c r="F988" s="13" t="s">
        <v>912</v>
      </c>
      <c r="G988" s="15">
        <v>44519</v>
      </c>
      <c r="H988" s="13" t="s">
        <v>1089</v>
      </c>
      <c r="I988" s="13">
        <v>60</v>
      </c>
      <c r="J988" s="13" t="s">
        <v>51</v>
      </c>
      <c r="K988" s="13" t="s">
        <v>183</v>
      </c>
      <c r="L988" s="13" t="s">
        <v>53</v>
      </c>
      <c r="M988" s="13">
        <v>1</v>
      </c>
      <c r="N988" s="13" t="s">
        <v>54</v>
      </c>
      <c r="O988" s="13"/>
      <c r="P988" s="13" t="s">
        <v>55</v>
      </c>
      <c r="Q988" s="13"/>
      <c r="R988" s="13" t="s">
        <v>55</v>
      </c>
      <c r="S988" s="13" t="s">
        <v>55</v>
      </c>
      <c r="T988" s="13" t="s">
        <v>55</v>
      </c>
      <c r="U988" s="13" t="s">
        <v>56</v>
      </c>
      <c r="V988" s="13"/>
      <c r="W988" s="13"/>
      <c r="X988" s="13"/>
      <c r="Y988" s="13">
        <v>0</v>
      </c>
      <c r="Z988" s="21" cm="1">
        <f t="array" ref="Z988">MAX(VALUE(Table1[[#This Row],[Enter measured harness resistance value (1st measurement)]:[Enter measured harness resistance value (3rd measurement)]]))</f>
        <v>0</v>
      </c>
      <c r="AA988" s="21" cm="1">
        <f t="array" ref="AA988">MIN(VALUE(Table1[[#This Row],[Enter measured harness resistance value (1st measurement)]:[Enter measured harness resistance value (3rd measurement)]]))</f>
        <v>0</v>
      </c>
      <c r="AB988" s="21">
        <f>IF(ISBLANK(Table1[[#This Row],[Enter measured harness resistance value (1st measurement)]]), 0, 1)</f>
        <v>0</v>
      </c>
      <c r="AC988" s="13">
        <v>0</v>
      </c>
      <c r="AD988" s="13"/>
      <c r="AE988" s="13" t="s">
        <v>57</v>
      </c>
      <c r="AF988" s="13"/>
      <c r="AG988" s="13"/>
      <c r="AH988" s="13"/>
      <c r="AI988" s="13"/>
      <c r="AJ988" s="13" t="s">
        <v>58</v>
      </c>
      <c r="AK988" s="13"/>
      <c r="AL988" s="13"/>
      <c r="AM988" s="13">
        <f>VALUE(Table1[[#This Row],[Planned Test Hours]])</f>
        <v>0</v>
      </c>
      <c r="AN988" s="13"/>
      <c r="AO988" s="13" t="s">
        <v>755</v>
      </c>
      <c r="AP988" s="13"/>
      <c r="AQ988" s="13"/>
      <c r="AR988" s="13"/>
      <c r="AS988" s="13"/>
      <c r="AT988" s="7"/>
      <c r="AU988" s="7"/>
      <c r="AV988" s="11"/>
    </row>
    <row r="989" spans="1:48" ht="14.4" x14ac:dyDescent="0.3">
      <c r="A989" s="8">
        <v>488</v>
      </c>
      <c r="B989" s="9">
        <v>44519.572222222225</v>
      </c>
      <c r="C989" s="9">
        <v>44519.572222222225</v>
      </c>
      <c r="D989" s="7" t="s">
        <v>418</v>
      </c>
      <c r="E989" s="7" t="s">
        <v>419</v>
      </c>
      <c r="F989" s="7" t="s">
        <v>912</v>
      </c>
      <c r="G989" s="10">
        <v>44519</v>
      </c>
      <c r="H989" s="7" t="s">
        <v>1090</v>
      </c>
      <c r="I989" s="7">
        <v>62</v>
      </c>
      <c r="J989" s="7" t="s">
        <v>51</v>
      </c>
      <c r="K989" s="7" t="s">
        <v>183</v>
      </c>
      <c r="L989" s="7" t="s">
        <v>53</v>
      </c>
      <c r="M989" s="7">
        <v>1</v>
      </c>
      <c r="N989" s="7" t="s">
        <v>54</v>
      </c>
      <c r="O989" s="7"/>
      <c r="P989" s="7" t="s">
        <v>55</v>
      </c>
      <c r="Q989" s="7"/>
      <c r="R989" s="7" t="s">
        <v>55</v>
      </c>
      <c r="S989" s="7" t="s">
        <v>55</v>
      </c>
      <c r="T989" s="7" t="s">
        <v>55</v>
      </c>
      <c r="U989" s="7" t="s">
        <v>56</v>
      </c>
      <c r="V989" s="7"/>
      <c r="W989" s="7"/>
      <c r="X989" s="7"/>
      <c r="Y989" s="7">
        <v>0</v>
      </c>
      <c r="Z989" s="19" cm="1">
        <f t="array" ref="Z989">MAX(VALUE(Table1[[#This Row],[Enter measured harness resistance value (1st measurement)]:[Enter measured harness resistance value (3rd measurement)]]))</f>
        <v>0</v>
      </c>
      <c r="AA989" s="19" cm="1">
        <f t="array" ref="AA989">MIN(VALUE(Table1[[#This Row],[Enter measured harness resistance value (1st measurement)]:[Enter measured harness resistance value (3rd measurement)]]))</f>
        <v>0</v>
      </c>
      <c r="AB989" s="19">
        <f>IF(ISBLANK(Table1[[#This Row],[Enter measured harness resistance value (1st measurement)]]), 0, 1)</f>
        <v>0</v>
      </c>
      <c r="AC989" s="7">
        <v>0</v>
      </c>
      <c r="AD989" s="7"/>
      <c r="AE989" s="7" t="s">
        <v>57</v>
      </c>
      <c r="AF989" s="7"/>
      <c r="AG989" s="7"/>
      <c r="AH989" s="7"/>
      <c r="AI989" s="7"/>
      <c r="AJ989" s="7" t="s">
        <v>58</v>
      </c>
      <c r="AK989" s="7"/>
      <c r="AL989" s="7"/>
      <c r="AM989" s="7">
        <f>VALUE(Table1[[#This Row],[Planned Test Hours]])</f>
        <v>0</v>
      </c>
      <c r="AN989" s="7"/>
      <c r="AO989" s="7" t="s">
        <v>755</v>
      </c>
      <c r="AP989" s="7"/>
      <c r="AQ989" s="7"/>
      <c r="AR989" s="7"/>
      <c r="AS989" s="7"/>
      <c r="AT989" s="13"/>
      <c r="AU989" s="13"/>
      <c r="AV989" s="17"/>
    </row>
    <row r="990" spans="1:48" ht="14.4" x14ac:dyDescent="0.3">
      <c r="A990" s="12">
        <v>489</v>
      </c>
      <c r="B990" s="14">
        <v>44519.572916666664</v>
      </c>
      <c r="C990" s="14">
        <v>44519.572916666664</v>
      </c>
      <c r="D990" s="13" t="s">
        <v>418</v>
      </c>
      <c r="E990" s="13" t="s">
        <v>419</v>
      </c>
      <c r="F990" s="13" t="s">
        <v>912</v>
      </c>
      <c r="G990" s="15">
        <v>44519</v>
      </c>
      <c r="H990" s="13" t="s">
        <v>1091</v>
      </c>
      <c r="I990" s="13">
        <v>61</v>
      </c>
      <c r="J990" s="13" t="s">
        <v>51</v>
      </c>
      <c r="K990" s="13" t="s">
        <v>183</v>
      </c>
      <c r="L990" s="13" t="s">
        <v>53</v>
      </c>
      <c r="M990" s="13">
        <v>1</v>
      </c>
      <c r="N990" s="13" t="s">
        <v>54</v>
      </c>
      <c r="O990" s="13"/>
      <c r="P990" s="13" t="s">
        <v>55</v>
      </c>
      <c r="Q990" s="13"/>
      <c r="R990" s="13" t="s">
        <v>55</v>
      </c>
      <c r="S990" s="13" t="s">
        <v>55</v>
      </c>
      <c r="T990" s="13" t="s">
        <v>55</v>
      </c>
      <c r="U990" s="13" t="s">
        <v>56</v>
      </c>
      <c r="V990" s="13"/>
      <c r="W990" s="13"/>
      <c r="X990" s="13"/>
      <c r="Y990" s="13">
        <v>0</v>
      </c>
      <c r="Z990" s="21" cm="1">
        <f t="array" ref="Z990">MAX(VALUE(Table1[[#This Row],[Enter measured harness resistance value (1st measurement)]:[Enter measured harness resistance value (3rd measurement)]]))</f>
        <v>0</v>
      </c>
      <c r="AA990" s="21" cm="1">
        <f t="array" ref="AA990">MIN(VALUE(Table1[[#This Row],[Enter measured harness resistance value (1st measurement)]:[Enter measured harness resistance value (3rd measurement)]]))</f>
        <v>0</v>
      </c>
      <c r="AB990" s="21">
        <f>IF(ISBLANK(Table1[[#This Row],[Enter measured harness resistance value (1st measurement)]]), 0, 1)</f>
        <v>0</v>
      </c>
      <c r="AC990" s="13">
        <v>0</v>
      </c>
      <c r="AD990" s="13"/>
      <c r="AE990" s="13" t="s">
        <v>57</v>
      </c>
      <c r="AF990" s="13"/>
      <c r="AG990" s="13"/>
      <c r="AH990" s="13"/>
      <c r="AI990" s="13"/>
      <c r="AJ990" s="13" t="s">
        <v>58</v>
      </c>
      <c r="AK990" s="13"/>
      <c r="AL990" s="13"/>
      <c r="AM990" s="13">
        <f>VALUE(Table1[[#This Row],[Planned Test Hours]])</f>
        <v>0</v>
      </c>
      <c r="AN990" s="13"/>
      <c r="AO990" s="13" t="s">
        <v>755</v>
      </c>
      <c r="AP990" s="13"/>
      <c r="AQ990" s="13"/>
      <c r="AR990" s="13"/>
      <c r="AS990" s="13"/>
      <c r="AT990" s="7"/>
      <c r="AU990" s="7"/>
      <c r="AV990" s="11"/>
    </row>
    <row r="991" spans="1:48" ht="14.4" x14ac:dyDescent="0.3">
      <c r="A991" s="8">
        <v>490</v>
      </c>
      <c r="B991" s="9">
        <v>44519.573611111111</v>
      </c>
      <c r="C991" s="9">
        <v>44519.573611111111</v>
      </c>
      <c r="D991" s="7" t="s">
        <v>418</v>
      </c>
      <c r="E991" s="7" t="s">
        <v>419</v>
      </c>
      <c r="F991" s="7" t="s">
        <v>912</v>
      </c>
      <c r="G991" s="10">
        <v>44519</v>
      </c>
      <c r="H991" s="7" t="s">
        <v>1092</v>
      </c>
      <c r="I991" s="7">
        <v>59</v>
      </c>
      <c r="J991" s="7" t="s">
        <v>51</v>
      </c>
      <c r="K991" s="7" t="s">
        <v>183</v>
      </c>
      <c r="L991" s="7" t="s">
        <v>53</v>
      </c>
      <c r="M991" s="7">
        <v>1</v>
      </c>
      <c r="N991" s="7" t="s">
        <v>54</v>
      </c>
      <c r="O991" s="7"/>
      <c r="P991" s="7" t="s">
        <v>55</v>
      </c>
      <c r="Q991" s="7"/>
      <c r="R991" s="7" t="s">
        <v>55</v>
      </c>
      <c r="S991" s="7" t="s">
        <v>55</v>
      </c>
      <c r="T991" s="7" t="s">
        <v>55</v>
      </c>
      <c r="U991" s="7" t="s">
        <v>56</v>
      </c>
      <c r="V991" s="7"/>
      <c r="W991" s="7"/>
      <c r="X991" s="7"/>
      <c r="Y991" s="7">
        <v>0</v>
      </c>
      <c r="Z991" s="19" cm="1">
        <f t="array" ref="Z991">MAX(VALUE(Table1[[#This Row],[Enter measured harness resistance value (1st measurement)]:[Enter measured harness resistance value (3rd measurement)]]))</f>
        <v>0</v>
      </c>
      <c r="AA991" s="19" cm="1">
        <f t="array" ref="AA991">MIN(VALUE(Table1[[#This Row],[Enter measured harness resistance value (1st measurement)]:[Enter measured harness resistance value (3rd measurement)]]))</f>
        <v>0</v>
      </c>
      <c r="AB991" s="19">
        <f>IF(ISBLANK(Table1[[#This Row],[Enter measured harness resistance value (1st measurement)]]), 0, 1)</f>
        <v>0</v>
      </c>
      <c r="AC991" s="7">
        <v>0</v>
      </c>
      <c r="AD991" s="7"/>
      <c r="AE991" s="7" t="s">
        <v>57</v>
      </c>
      <c r="AF991" s="7"/>
      <c r="AG991" s="7"/>
      <c r="AH991" s="7"/>
      <c r="AI991" s="7"/>
      <c r="AJ991" s="7" t="s">
        <v>58</v>
      </c>
      <c r="AK991" s="7"/>
      <c r="AL991" s="7"/>
      <c r="AM991" s="7">
        <f>VALUE(Table1[[#This Row],[Planned Test Hours]])</f>
        <v>0</v>
      </c>
      <c r="AN991" s="7"/>
      <c r="AO991" s="7" t="s">
        <v>755</v>
      </c>
      <c r="AP991" s="7"/>
      <c r="AQ991" s="7"/>
      <c r="AR991" s="7"/>
      <c r="AS991" s="7"/>
      <c r="AT991" s="13"/>
      <c r="AU991" s="13"/>
      <c r="AV991" s="17"/>
    </row>
    <row r="992" spans="1:48" ht="14.4" x14ac:dyDescent="0.3">
      <c r="A992" s="12">
        <v>491</v>
      </c>
      <c r="B992" s="14">
        <v>44519.573611111111</v>
      </c>
      <c r="C992" s="14">
        <v>44519.574305555558</v>
      </c>
      <c r="D992" s="13" t="s">
        <v>418</v>
      </c>
      <c r="E992" s="13" t="s">
        <v>419</v>
      </c>
      <c r="F992" s="13" t="s">
        <v>912</v>
      </c>
      <c r="G992" s="15">
        <v>44519</v>
      </c>
      <c r="H992" s="13" t="s">
        <v>1093</v>
      </c>
      <c r="I992" s="13">
        <v>57</v>
      </c>
      <c r="J992" s="13" t="s">
        <v>51</v>
      </c>
      <c r="K992" s="13" t="s">
        <v>183</v>
      </c>
      <c r="L992" s="13" t="s">
        <v>53</v>
      </c>
      <c r="M992" s="13">
        <v>1</v>
      </c>
      <c r="N992" s="13" t="s">
        <v>54</v>
      </c>
      <c r="O992" s="13"/>
      <c r="P992" s="13" t="s">
        <v>55</v>
      </c>
      <c r="Q992" s="13"/>
      <c r="R992" s="13" t="s">
        <v>55</v>
      </c>
      <c r="S992" s="13" t="s">
        <v>55</v>
      </c>
      <c r="T992" s="13" t="s">
        <v>55</v>
      </c>
      <c r="U992" s="13" t="s">
        <v>56</v>
      </c>
      <c r="V992" s="13"/>
      <c r="W992" s="13"/>
      <c r="X992" s="13"/>
      <c r="Y992" s="13">
        <v>0</v>
      </c>
      <c r="Z992" s="21" cm="1">
        <f t="array" ref="Z992">MAX(VALUE(Table1[[#This Row],[Enter measured harness resistance value (1st measurement)]:[Enter measured harness resistance value (3rd measurement)]]))</f>
        <v>0</v>
      </c>
      <c r="AA992" s="21" cm="1">
        <f t="array" ref="AA992">MIN(VALUE(Table1[[#This Row],[Enter measured harness resistance value (1st measurement)]:[Enter measured harness resistance value (3rd measurement)]]))</f>
        <v>0</v>
      </c>
      <c r="AB992" s="21">
        <f>IF(ISBLANK(Table1[[#This Row],[Enter measured harness resistance value (1st measurement)]]), 0, 1)</f>
        <v>0</v>
      </c>
      <c r="AC992" s="13">
        <v>0</v>
      </c>
      <c r="AD992" s="13"/>
      <c r="AE992" s="13" t="s">
        <v>57</v>
      </c>
      <c r="AF992" s="13"/>
      <c r="AG992" s="13"/>
      <c r="AH992" s="13"/>
      <c r="AI992" s="13"/>
      <c r="AJ992" s="13" t="s">
        <v>58</v>
      </c>
      <c r="AK992" s="13"/>
      <c r="AL992" s="13"/>
      <c r="AM992" s="13">
        <f>VALUE(Table1[[#This Row],[Planned Test Hours]])</f>
        <v>0</v>
      </c>
      <c r="AN992" s="13"/>
      <c r="AO992" s="13" t="s">
        <v>755</v>
      </c>
      <c r="AP992" s="13"/>
      <c r="AQ992" s="13"/>
      <c r="AR992" s="13"/>
      <c r="AS992" s="13"/>
      <c r="AT992" s="7"/>
      <c r="AU992" s="7"/>
      <c r="AV992" s="11"/>
    </row>
    <row r="993" spans="1:48" ht="14.4" x14ac:dyDescent="0.3">
      <c r="A993" s="8">
        <v>492</v>
      </c>
      <c r="B993" s="9">
        <v>44519.574305555558</v>
      </c>
      <c r="C993" s="9">
        <v>44519.574999999997</v>
      </c>
      <c r="D993" s="7" t="s">
        <v>418</v>
      </c>
      <c r="E993" s="7" t="s">
        <v>419</v>
      </c>
      <c r="F993" s="7" t="s">
        <v>912</v>
      </c>
      <c r="G993" s="10">
        <v>44519</v>
      </c>
      <c r="H993" s="7" t="s">
        <v>1094</v>
      </c>
      <c r="I993" s="7">
        <v>56</v>
      </c>
      <c r="J993" s="7" t="s">
        <v>51</v>
      </c>
      <c r="K993" s="7" t="s">
        <v>183</v>
      </c>
      <c r="L993" s="7" t="s">
        <v>53</v>
      </c>
      <c r="M993" s="7">
        <v>1</v>
      </c>
      <c r="N993" s="7" t="s">
        <v>54</v>
      </c>
      <c r="O993" s="7"/>
      <c r="P993" s="7" t="s">
        <v>55</v>
      </c>
      <c r="Q993" s="7"/>
      <c r="R993" s="7" t="s">
        <v>55</v>
      </c>
      <c r="S993" s="7" t="s">
        <v>55</v>
      </c>
      <c r="T993" s="7" t="s">
        <v>55</v>
      </c>
      <c r="U993" s="7" t="s">
        <v>56</v>
      </c>
      <c r="V993" s="7"/>
      <c r="W993" s="7"/>
      <c r="X993" s="7"/>
      <c r="Y993" s="7">
        <v>0</v>
      </c>
      <c r="Z993" s="19" cm="1">
        <f t="array" ref="Z993">MAX(VALUE(Table1[[#This Row],[Enter measured harness resistance value (1st measurement)]:[Enter measured harness resistance value (3rd measurement)]]))</f>
        <v>0</v>
      </c>
      <c r="AA993" s="19" cm="1">
        <f t="array" ref="AA993">MIN(VALUE(Table1[[#This Row],[Enter measured harness resistance value (1st measurement)]:[Enter measured harness resistance value (3rd measurement)]]))</f>
        <v>0</v>
      </c>
      <c r="AB993" s="19">
        <f>IF(ISBLANK(Table1[[#This Row],[Enter measured harness resistance value (1st measurement)]]), 0, 1)</f>
        <v>0</v>
      </c>
      <c r="AC993" s="7">
        <v>0</v>
      </c>
      <c r="AD993" s="7"/>
      <c r="AE993" s="7" t="s">
        <v>57</v>
      </c>
      <c r="AF993" s="7"/>
      <c r="AG993" s="7"/>
      <c r="AH993" s="7"/>
      <c r="AI993" s="7"/>
      <c r="AJ993" s="7" t="s">
        <v>58</v>
      </c>
      <c r="AK993" s="7"/>
      <c r="AL993" s="7"/>
      <c r="AM993" s="7">
        <f>VALUE(Table1[[#This Row],[Planned Test Hours]])</f>
        <v>0</v>
      </c>
      <c r="AN993" s="7"/>
      <c r="AO993" s="7" t="s">
        <v>755</v>
      </c>
      <c r="AP993" s="7"/>
      <c r="AQ993" s="7"/>
      <c r="AR993" s="7"/>
      <c r="AS993" s="7"/>
      <c r="AT993" s="13"/>
      <c r="AU993" s="13"/>
      <c r="AV993" s="17"/>
    </row>
    <row r="994" spans="1:48" ht="14.4" x14ac:dyDescent="0.3">
      <c r="A994" s="12">
        <v>493</v>
      </c>
      <c r="B994" s="14">
        <v>44519.574999999997</v>
      </c>
      <c r="C994" s="14">
        <v>44519.574999999997</v>
      </c>
      <c r="D994" s="13" t="s">
        <v>418</v>
      </c>
      <c r="E994" s="13" t="s">
        <v>419</v>
      </c>
      <c r="F994" s="13" t="s">
        <v>912</v>
      </c>
      <c r="G994" s="15">
        <v>44519</v>
      </c>
      <c r="H994" s="13" t="s">
        <v>1095</v>
      </c>
      <c r="I994" s="13">
        <v>58</v>
      </c>
      <c r="J994" s="13" t="s">
        <v>51</v>
      </c>
      <c r="K994" s="13" t="s">
        <v>183</v>
      </c>
      <c r="L994" s="13" t="s">
        <v>53</v>
      </c>
      <c r="M994" s="13">
        <v>1</v>
      </c>
      <c r="N994" s="13" t="s">
        <v>54</v>
      </c>
      <c r="O994" s="13"/>
      <c r="P994" s="13" t="s">
        <v>55</v>
      </c>
      <c r="Q994" s="13"/>
      <c r="R994" s="13" t="s">
        <v>55</v>
      </c>
      <c r="S994" s="13" t="s">
        <v>55</v>
      </c>
      <c r="T994" s="13" t="s">
        <v>55</v>
      </c>
      <c r="U994" s="13" t="s">
        <v>56</v>
      </c>
      <c r="V994" s="13"/>
      <c r="W994" s="13"/>
      <c r="X994" s="13"/>
      <c r="Y994" s="13">
        <v>0</v>
      </c>
      <c r="Z994" s="21" cm="1">
        <f t="array" ref="Z994">MAX(VALUE(Table1[[#This Row],[Enter measured harness resistance value (1st measurement)]:[Enter measured harness resistance value (3rd measurement)]]))</f>
        <v>0</v>
      </c>
      <c r="AA994" s="21" cm="1">
        <f t="array" ref="AA994">MIN(VALUE(Table1[[#This Row],[Enter measured harness resistance value (1st measurement)]:[Enter measured harness resistance value (3rd measurement)]]))</f>
        <v>0</v>
      </c>
      <c r="AB994" s="21">
        <f>IF(ISBLANK(Table1[[#This Row],[Enter measured harness resistance value (1st measurement)]]), 0, 1)</f>
        <v>0</v>
      </c>
      <c r="AC994" s="13">
        <v>0</v>
      </c>
      <c r="AD994" s="13"/>
      <c r="AE994" s="13" t="s">
        <v>57</v>
      </c>
      <c r="AF994" s="13"/>
      <c r="AG994" s="13"/>
      <c r="AH994" s="13"/>
      <c r="AI994" s="13"/>
      <c r="AJ994" s="13" t="s">
        <v>58</v>
      </c>
      <c r="AK994" s="13"/>
      <c r="AL994" s="13"/>
      <c r="AM994" s="13">
        <f>VALUE(Table1[[#This Row],[Planned Test Hours]])</f>
        <v>0</v>
      </c>
      <c r="AN994" s="13"/>
      <c r="AO994" s="13" t="s">
        <v>755</v>
      </c>
      <c r="AP994" s="13"/>
      <c r="AQ994" s="13"/>
      <c r="AR994" s="13"/>
      <c r="AS994" s="13"/>
      <c r="AT994" s="7"/>
      <c r="AU994" s="7"/>
      <c r="AV994" s="11"/>
    </row>
    <row r="995" spans="1:48" ht="14.4" x14ac:dyDescent="0.3">
      <c r="A995" s="8">
        <v>501</v>
      </c>
      <c r="B995" s="9">
        <v>44525.336111111108</v>
      </c>
      <c r="C995" s="9">
        <v>44525.339583333334</v>
      </c>
      <c r="D995" s="7" t="s">
        <v>418</v>
      </c>
      <c r="E995" s="7" t="s">
        <v>419</v>
      </c>
      <c r="F995" s="7" t="s">
        <v>895</v>
      </c>
      <c r="G995" s="10">
        <v>44525</v>
      </c>
      <c r="H995" s="7" t="s">
        <v>1096</v>
      </c>
      <c r="I995" s="7">
        <v>85</v>
      </c>
      <c r="J995" s="7" t="s">
        <v>51</v>
      </c>
      <c r="K995" s="7" t="s">
        <v>183</v>
      </c>
      <c r="L995" s="7" t="s">
        <v>53</v>
      </c>
      <c r="M995" s="7">
        <v>1</v>
      </c>
      <c r="N995" s="7" t="s">
        <v>54</v>
      </c>
      <c r="O995" s="7"/>
      <c r="P995" s="7" t="s">
        <v>55</v>
      </c>
      <c r="Q995" s="7"/>
      <c r="R995" s="7" t="s">
        <v>55</v>
      </c>
      <c r="S995" s="7" t="s">
        <v>55</v>
      </c>
      <c r="T995" s="7" t="s">
        <v>55</v>
      </c>
      <c r="U995" s="7" t="s">
        <v>56</v>
      </c>
      <c r="V995" s="7"/>
      <c r="W995" s="7"/>
      <c r="X995" s="7"/>
      <c r="Y995" s="7">
        <v>0</v>
      </c>
      <c r="Z995" s="19" cm="1">
        <f t="array" ref="Z995">MAX(VALUE(Table1[[#This Row],[Enter measured harness resistance value (1st measurement)]:[Enter measured harness resistance value (3rd measurement)]]))</f>
        <v>0</v>
      </c>
      <c r="AA995" s="19" cm="1">
        <f t="array" ref="AA995">MIN(VALUE(Table1[[#This Row],[Enter measured harness resistance value (1st measurement)]:[Enter measured harness resistance value (3rd measurement)]]))</f>
        <v>0</v>
      </c>
      <c r="AB995" s="19">
        <f>IF(ISBLANK(Table1[[#This Row],[Enter measured harness resistance value (1st measurement)]]), 0, 1)</f>
        <v>0</v>
      </c>
      <c r="AC995" s="7">
        <v>0</v>
      </c>
      <c r="AD995" s="7"/>
      <c r="AE995" s="7" t="s">
        <v>78</v>
      </c>
      <c r="AF995" s="7"/>
      <c r="AG995" s="7"/>
      <c r="AH995" s="7"/>
      <c r="AI995" s="7"/>
      <c r="AJ995" s="7" t="s">
        <v>58</v>
      </c>
      <c r="AK995" s="7"/>
      <c r="AL995" s="7"/>
      <c r="AM995" s="7">
        <f>VALUE(Table1[[#This Row],[Planned Test Hours]])</f>
        <v>0</v>
      </c>
      <c r="AN995" s="7"/>
      <c r="AO995" s="7" t="s">
        <v>651</v>
      </c>
      <c r="AP995" s="7"/>
      <c r="AQ995" s="7"/>
      <c r="AR995" s="7"/>
      <c r="AS995" s="7"/>
      <c r="AT995" s="13"/>
      <c r="AU995" s="13"/>
      <c r="AV995" s="17"/>
    </row>
    <row r="996" spans="1:48" ht="14.4" x14ac:dyDescent="0.3">
      <c r="A996" s="12">
        <v>502</v>
      </c>
      <c r="B996" s="14">
        <v>44525.339583333334</v>
      </c>
      <c r="C996" s="14">
        <v>44525.340277777781</v>
      </c>
      <c r="D996" s="13" t="s">
        <v>418</v>
      </c>
      <c r="E996" s="13" t="s">
        <v>419</v>
      </c>
      <c r="F996" s="13" t="s">
        <v>895</v>
      </c>
      <c r="G996" s="15">
        <v>44525</v>
      </c>
      <c r="H996" s="13" t="s">
        <v>1097</v>
      </c>
      <c r="I996" s="13">
        <v>79</v>
      </c>
      <c r="J996" s="13" t="s">
        <v>51</v>
      </c>
      <c r="K996" s="13" t="s">
        <v>183</v>
      </c>
      <c r="L996" s="13" t="s">
        <v>53</v>
      </c>
      <c r="M996" s="13">
        <v>1</v>
      </c>
      <c r="N996" s="13" t="s">
        <v>54</v>
      </c>
      <c r="O996" s="13"/>
      <c r="P996" s="13" t="s">
        <v>55</v>
      </c>
      <c r="Q996" s="13"/>
      <c r="R996" s="13" t="s">
        <v>55</v>
      </c>
      <c r="S996" s="13" t="s">
        <v>55</v>
      </c>
      <c r="T996" s="13" t="s">
        <v>55</v>
      </c>
      <c r="U996" s="13" t="s">
        <v>56</v>
      </c>
      <c r="V996" s="13"/>
      <c r="W996" s="13"/>
      <c r="X996" s="13"/>
      <c r="Y996" s="13">
        <v>0</v>
      </c>
      <c r="Z996" s="21" cm="1">
        <f t="array" ref="Z996">MAX(VALUE(Table1[[#This Row],[Enter measured harness resistance value (1st measurement)]:[Enter measured harness resistance value (3rd measurement)]]))</f>
        <v>0</v>
      </c>
      <c r="AA996" s="21" cm="1">
        <f t="array" ref="AA996">MIN(VALUE(Table1[[#This Row],[Enter measured harness resistance value (1st measurement)]:[Enter measured harness resistance value (3rd measurement)]]))</f>
        <v>0</v>
      </c>
      <c r="AB996" s="21">
        <f>IF(ISBLANK(Table1[[#This Row],[Enter measured harness resistance value (1st measurement)]]), 0, 1)</f>
        <v>0</v>
      </c>
      <c r="AC996" s="13">
        <v>0</v>
      </c>
      <c r="AD996" s="13"/>
      <c r="AE996" s="13" t="s">
        <v>78</v>
      </c>
      <c r="AF996" s="13"/>
      <c r="AG996" s="13"/>
      <c r="AH996" s="13"/>
      <c r="AI996" s="13"/>
      <c r="AJ996" s="13" t="s">
        <v>58</v>
      </c>
      <c r="AK996" s="13"/>
      <c r="AL996" s="13"/>
      <c r="AM996" s="13">
        <f>VALUE(Table1[[#This Row],[Planned Test Hours]])</f>
        <v>0</v>
      </c>
      <c r="AN996" s="13"/>
      <c r="AO996" s="13" t="s">
        <v>651</v>
      </c>
      <c r="AP996" s="13"/>
      <c r="AQ996" s="13"/>
      <c r="AR996" s="13"/>
      <c r="AS996" s="13"/>
      <c r="AT996" s="7"/>
      <c r="AU996" s="7"/>
      <c r="AV996" s="11"/>
    </row>
    <row r="997" spans="1:48" ht="14.4" x14ac:dyDescent="0.3">
      <c r="A997" s="8">
        <v>503</v>
      </c>
      <c r="B997" s="9">
        <v>44525.340277777781</v>
      </c>
      <c r="C997" s="9">
        <v>44525.34097222222</v>
      </c>
      <c r="D997" s="7" t="s">
        <v>418</v>
      </c>
      <c r="E997" s="7" t="s">
        <v>419</v>
      </c>
      <c r="F997" s="7" t="s">
        <v>895</v>
      </c>
      <c r="G997" s="10">
        <v>44525</v>
      </c>
      <c r="H997" s="7" t="s">
        <v>1098</v>
      </c>
      <c r="I997" s="7">
        <v>76</v>
      </c>
      <c r="J997" s="7" t="s">
        <v>51</v>
      </c>
      <c r="K997" s="7" t="s">
        <v>183</v>
      </c>
      <c r="L997" s="7" t="s">
        <v>53</v>
      </c>
      <c r="M997" s="7">
        <v>1</v>
      </c>
      <c r="N997" s="7" t="s">
        <v>54</v>
      </c>
      <c r="O997" s="7"/>
      <c r="P997" s="7" t="s">
        <v>55</v>
      </c>
      <c r="Q997" s="7"/>
      <c r="R997" s="7" t="s">
        <v>55</v>
      </c>
      <c r="S997" s="7" t="s">
        <v>55</v>
      </c>
      <c r="T997" s="7" t="s">
        <v>55</v>
      </c>
      <c r="U997" s="7" t="s">
        <v>56</v>
      </c>
      <c r="V997" s="7"/>
      <c r="W997" s="7"/>
      <c r="X997" s="7"/>
      <c r="Y997" s="7">
        <v>0</v>
      </c>
      <c r="Z997" s="19" cm="1">
        <f t="array" ref="Z997">MAX(VALUE(Table1[[#This Row],[Enter measured harness resistance value (1st measurement)]:[Enter measured harness resistance value (3rd measurement)]]))</f>
        <v>0</v>
      </c>
      <c r="AA997" s="19" cm="1">
        <f t="array" ref="AA997">MIN(VALUE(Table1[[#This Row],[Enter measured harness resistance value (1st measurement)]:[Enter measured harness resistance value (3rd measurement)]]))</f>
        <v>0</v>
      </c>
      <c r="AB997" s="19">
        <f>IF(ISBLANK(Table1[[#This Row],[Enter measured harness resistance value (1st measurement)]]), 0, 1)</f>
        <v>0</v>
      </c>
      <c r="AC997" s="7">
        <v>0</v>
      </c>
      <c r="AD997" s="7"/>
      <c r="AE997" s="7" t="s">
        <v>78</v>
      </c>
      <c r="AF997" s="7"/>
      <c r="AG997" s="7"/>
      <c r="AH997" s="7"/>
      <c r="AI997" s="7"/>
      <c r="AJ997" s="7" t="s">
        <v>58</v>
      </c>
      <c r="AK997" s="7"/>
      <c r="AL997" s="7"/>
      <c r="AM997" s="7">
        <f>VALUE(Table1[[#This Row],[Planned Test Hours]])</f>
        <v>0</v>
      </c>
      <c r="AN997" s="7"/>
      <c r="AO997" s="7" t="s">
        <v>651</v>
      </c>
      <c r="AP997" s="7"/>
      <c r="AQ997" s="7"/>
      <c r="AR997" s="7"/>
      <c r="AS997" s="7"/>
      <c r="AT997" s="13"/>
      <c r="AU997" s="13"/>
      <c r="AV997" s="17"/>
    </row>
    <row r="998" spans="1:48" ht="14.4" x14ac:dyDescent="0.3">
      <c r="A998" s="12">
        <v>504</v>
      </c>
      <c r="B998" s="14">
        <v>44525.341666666667</v>
      </c>
      <c r="C998" s="14">
        <v>44525.342361111114</v>
      </c>
      <c r="D998" s="13" t="s">
        <v>418</v>
      </c>
      <c r="E998" s="13" t="s">
        <v>419</v>
      </c>
      <c r="F998" s="13" t="s">
        <v>895</v>
      </c>
      <c r="G998" s="15">
        <v>44525</v>
      </c>
      <c r="H998" s="13" t="s">
        <v>1099</v>
      </c>
      <c r="I998" s="13">
        <v>83</v>
      </c>
      <c r="J998" s="13" t="s">
        <v>51</v>
      </c>
      <c r="K998" s="13" t="s">
        <v>183</v>
      </c>
      <c r="L998" s="13" t="s">
        <v>53</v>
      </c>
      <c r="M998" s="13">
        <v>1</v>
      </c>
      <c r="N998" s="13" t="s">
        <v>54</v>
      </c>
      <c r="O998" s="13"/>
      <c r="P998" s="13" t="s">
        <v>55</v>
      </c>
      <c r="Q998" s="13"/>
      <c r="R998" s="13" t="s">
        <v>55</v>
      </c>
      <c r="S998" s="13" t="s">
        <v>55</v>
      </c>
      <c r="T998" s="13" t="s">
        <v>55</v>
      </c>
      <c r="U998" s="13" t="s">
        <v>56</v>
      </c>
      <c r="V998" s="13"/>
      <c r="W998" s="13"/>
      <c r="X998" s="13"/>
      <c r="Y998" s="13">
        <v>0</v>
      </c>
      <c r="Z998" s="21" cm="1">
        <f t="array" ref="Z998">MAX(VALUE(Table1[[#This Row],[Enter measured harness resistance value (1st measurement)]:[Enter measured harness resistance value (3rd measurement)]]))</f>
        <v>0</v>
      </c>
      <c r="AA998" s="21" cm="1">
        <f t="array" ref="AA998">MIN(VALUE(Table1[[#This Row],[Enter measured harness resistance value (1st measurement)]:[Enter measured harness resistance value (3rd measurement)]]))</f>
        <v>0</v>
      </c>
      <c r="AB998" s="21">
        <f>IF(ISBLANK(Table1[[#This Row],[Enter measured harness resistance value (1st measurement)]]), 0, 1)</f>
        <v>0</v>
      </c>
      <c r="AC998" s="13">
        <v>0</v>
      </c>
      <c r="AD998" s="13"/>
      <c r="AE998" s="13" t="s">
        <v>78</v>
      </c>
      <c r="AF998" s="13"/>
      <c r="AG998" s="13"/>
      <c r="AH998" s="13"/>
      <c r="AI998" s="13"/>
      <c r="AJ998" s="13" t="s">
        <v>58</v>
      </c>
      <c r="AK998" s="13"/>
      <c r="AL998" s="13"/>
      <c r="AM998" s="13">
        <f>VALUE(Table1[[#This Row],[Planned Test Hours]])</f>
        <v>0</v>
      </c>
      <c r="AN998" s="13"/>
      <c r="AO998" s="13" t="s">
        <v>651</v>
      </c>
      <c r="AP998" s="13"/>
      <c r="AQ998" s="13"/>
      <c r="AR998" s="13"/>
      <c r="AS998" s="13"/>
      <c r="AT998" s="7"/>
      <c r="AU998" s="7"/>
      <c r="AV998" s="11"/>
    </row>
    <row r="999" spans="1:48" ht="14.4" x14ac:dyDescent="0.3">
      <c r="A999" s="8">
        <v>505</v>
      </c>
      <c r="B999" s="9">
        <v>44525.342361111114</v>
      </c>
      <c r="C999" s="9">
        <v>44525.34375</v>
      </c>
      <c r="D999" s="7" t="s">
        <v>418</v>
      </c>
      <c r="E999" s="7" t="s">
        <v>419</v>
      </c>
      <c r="F999" s="7" t="s">
        <v>895</v>
      </c>
      <c r="G999" s="10">
        <v>44525</v>
      </c>
      <c r="H999" s="7" t="s">
        <v>1100</v>
      </c>
      <c r="I999" s="7">
        <v>84</v>
      </c>
      <c r="J999" s="7" t="s">
        <v>51</v>
      </c>
      <c r="K999" s="7" t="s">
        <v>183</v>
      </c>
      <c r="L999" s="7" t="s">
        <v>53</v>
      </c>
      <c r="M999" s="7">
        <v>1</v>
      </c>
      <c r="N999" s="7" t="s">
        <v>54</v>
      </c>
      <c r="O999" s="7"/>
      <c r="P999" s="7" t="s">
        <v>55</v>
      </c>
      <c r="Q999" s="7"/>
      <c r="R999" s="7" t="s">
        <v>55</v>
      </c>
      <c r="S999" s="7" t="s">
        <v>55</v>
      </c>
      <c r="T999" s="7" t="s">
        <v>55</v>
      </c>
      <c r="U999" s="7" t="s">
        <v>56</v>
      </c>
      <c r="V999" s="7"/>
      <c r="W999" s="7"/>
      <c r="X999" s="7"/>
      <c r="Y999" s="7">
        <v>0</v>
      </c>
      <c r="Z999" s="19" cm="1">
        <f t="array" ref="Z999">MAX(VALUE(Table1[[#This Row],[Enter measured harness resistance value (1st measurement)]:[Enter measured harness resistance value (3rd measurement)]]))</f>
        <v>0</v>
      </c>
      <c r="AA999" s="19" cm="1">
        <f t="array" ref="AA999">MIN(VALUE(Table1[[#This Row],[Enter measured harness resistance value (1st measurement)]:[Enter measured harness resistance value (3rd measurement)]]))</f>
        <v>0</v>
      </c>
      <c r="AB999" s="19">
        <f>IF(ISBLANK(Table1[[#This Row],[Enter measured harness resistance value (1st measurement)]]), 0, 1)</f>
        <v>0</v>
      </c>
      <c r="AC999" s="7">
        <v>0</v>
      </c>
      <c r="AD999" s="7"/>
      <c r="AE999" s="7" t="s">
        <v>78</v>
      </c>
      <c r="AF999" s="7"/>
      <c r="AG999" s="7"/>
      <c r="AH999" s="7"/>
      <c r="AI999" s="7"/>
      <c r="AJ999" s="7" t="s">
        <v>58</v>
      </c>
      <c r="AK999" s="7"/>
      <c r="AL999" s="7"/>
      <c r="AM999" s="7">
        <f>VALUE(Table1[[#This Row],[Planned Test Hours]])</f>
        <v>0</v>
      </c>
      <c r="AN999" s="7"/>
      <c r="AO999" s="7" t="s">
        <v>651</v>
      </c>
      <c r="AP999" s="7"/>
      <c r="AQ999" s="7"/>
      <c r="AR999" s="7"/>
      <c r="AS999" s="7"/>
      <c r="AT999" s="13"/>
      <c r="AU999" s="13"/>
      <c r="AV999" s="17"/>
    </row>
    <row r="1000" spans="1:48" ht="14.4" x14ac:dyDescent="0.3">
      <c r="A1000" s="12">
        <v>506</v>
      </c>
      <c r="B1000" s="14">
        <v>44525.34375</v>
      </c>
      <c r="C1000" s="14">
        <v>44525.344444444447</v>
      </c>
      <c r="D1000" s="13" t="s">
        <v>418</v>
      </c>
      <c r="E1000" s="13" t="s">
        <v>419</v>
      </c>
      <c r="F1000" s="13" t="s">
        <v>895</v>
      </c>
      <c r="G1000" s="15">
        <v>44525</v>
      </c>
      <c r="H1000" s="13" t="s">
        <v>1101</v>
      </c>
      <c r="I1000" s="13">
        <v>81</v>
      </c>
      <c r="J1000" s="13" t="s">
        <v>51</v>
      </c>
      <c r="K1000" s="13" t="s">
        <v>183</v>
      </c>
      <c r="L1000" s="13" t="s">
        <v>53</v>
      </c>
      <c r="M1000" s="13">
        <v>1</v>
      </c>
      <c r="N1000" s="13" t="s">
        <v>54</v>
      </c>
      <c r="O1000" s="13"/>
      <c r="P1000" s="13" t="s">
        <v>55</v>
      </c>
      <c r="Q1000" s="13"/>
      <c r="R1000" s="13" t="s">
        <v>55</v>
      </c>
      <c r="S1000" s="13" t="s">
        <v>55</v>
      </c>
      <c r="T1000" s="13" t="s">
        <v>55</v>
      </c>
      <c r="U1000" s="13" t="s">
        <v>56</v>
      </c>
      <c r="V1000" s="13"/>
      <c r="W1000" s="13"/>
      <c r="X1000" s="13"/>
      <c r="Y1000" s="13">
        <v>0</v>
      </c>
      <c r="Z1000" s="21" cm="1">
        <f t="array" ref="Z1000">MAX(VALUE(Table1[[#This Row],[Enter measured harness resistance value (1st measurement)]:[Enter measured harness resistance value (3rd measurement)]]))</f>
        <v>0</v>
      </c>
      <c r="AA1000" s="21" cm="1">
        <f t="array" ref="AA1000">MIN(VALUE(Table1[[#This Row],[Enter measured harness resistance value (1st measurement)]:[Enter measured harness resistance value (3rd measurement)]]))</f>
        <v>0</v>
      </c>
      <c r="AB1000" s="21">
        <f>IF(ISBLANK(Table1[[#This Row],[Enter measured harness resistance value (1st measurement)]]), 0, 1)</f>
        <v>0</v>
      </c>
      <c r="AC1000" s="13">
        <v>0</v>
      </c>
      <c r="AD1000" s="13"/>
      <c r="AE1000" s="13" t="s">
        <v>78</v>
      </c>
      <c r="AF1000" s="13"/>
      <c r="AG1000" s="13"/>
      <c r="AH1000" s="13"/>
      <c r="AI1000" s="13"/>
      <c r="AJ1000" s="13" t="s">
        <v>58</v>
      </c>
      <c r="AK1000" s="13"/>
      <c r="AL1000" s="13"/>
      <c r="AM1000" s="13">
        <f>VALUE(Table1[[#This Row],[Planned Test Hours]])</f>
        <v>0</v>
      </c>
      <c r="AN1000" s="13"/>
      <c r="AO1000" s="13" t="s">
        <v>651</v>
      </c>
      <c r="AP1000" s="13"/>
      <c r="AQ1000" s="13"/>
      <c r="AR1000" s="13"/>
      <c r="AS1000" s="13"/>
      <c r="AT1000" s="7"/>
      <c r="AU1000" s="7"/>
      <c r="AV1000" s="11"/>
    </row>
    <row r="1001" spans="1:48" ht="14.4" x14ac:dyDescent="0.3">
      <c r="A1001" s="8">
        <v>507</v>
      </c>
      <c r="B1001" s="9">
        <v>44525.344444444447</v>
      </c>
      <c r="C1001" s="9">
        <v>44525.345138888886</v>
      </c>
      <c r="D1001" s="7" t="s">
        <v>418</v>
      </c>
      <c r="E1001" s="7" t="s">
        <v>419</v>
      </c>
      <c r="F1001" s="7" t="s">
        <v>895</v>
      </c>
      <c r="G1001" s="10">
        <v>44525</v>
      </c>
      <c r="H1001" s="7" t="s">
        <v>1102</v>
      </c>
      <c r="I1001" s="7">
        <v>87</v>
      </c>
      <c r="J1001" s="7" t="s">
        <v>51</v>
      </c>
      <c r="K1001" s="7" t="s">
        <v>183</v>
      </c>
      <c r="L1001" s="7" t="s">
        <v>53</v>
      </c>
      <c r="M1001" s="7">
        <v>1</v>
      </c>
      <c r="N1001" s="7" t="s">
        <v>54</v>
      </c>
      <c r="O1001" s="7"/>
      <c r="P1001" s="7" t="s">
        <v>55</v>
      </c>
      <c r="Q1001" s="7"/>
      <c r="R1001" s="7" t="s">
        <v>55</v>
      </c>
      <c r="S1001" s="7" t="s">
        <v>55</v>
      </c>
      <c r="T1001" s="7" t="s">
        <v>55</v>
      </c>
      <c r="U1001" s="7" t="s">
        <v>56</v>
      </c>
      <c r="V1001" s="7"/>
      <c r="W1001" s="7"/>
      <c r="X1001" s="7"/>
      <c r="Y1001" s="7">
        <v>0</v>
      </c>
      <c r="Z1001" s="19" cm="1">
        <f t="array" ref="Z1001">MAX(VALUE(Table1[[#This Row],[Enter measured harness resistance value (1st measurement)]:[Enter measured harness resistance value (3rd measurement)]]))</f>
        <v>0</v>
      </c>
      <c r="AA1001" s="19" cm="1">
        <f t="array" ref="AA1001">MIN(VALUE(Table1[[#This Row],[Enter measured harness resistance value (1st measurement)]:[Enter measured harness resistance value (3rd measurement)]]))</f>
        <v>0</v>
      </c>
      <c r="AB1001" s="19">
        <f>IF(ISBLANK(Table1[[#This Row],[Enter measured harness resistance value (1st measurement)]]), 0, 1)</f>
        <v>0</v>
      </c>
      <c r="AC1001" s="7">
        <v>0</v>
      </c>
      <c r="AD1001" s="7"/>
      <c r="AE1001" s="7" t="s">
        <v>78</v>
      </c>
      <c r="AF1001" s="7"/>
      <c r="AG1001" s="7"/>
      <c r="AH1001" s="7"/>
      <c r="AI1001" s="7"/>
      <c r="AJ1001" s="7" t="s">
        <v>58</v>
      </c>
      <c r="AK1001" s="7"/>
      <c r="AL1001" s="7"/>
      <c r="AM1001" s="7">
        <f>VALUE(Table1[[#This Row],[Planned Test Hours]])</f>
        <v>0</v>
      </c>
      <c r="AN1001" s="7"/>
      <c r="AO1001" s="7" t="s">
        <v>651</v>
      </c>
      <c r="AP1001" s="7"/>
      <c r="AQ1001" s="7"/>
      <c r="AR1001" s="7"/>
      <c r="AS1001" s="7"/>
      <c r="AT1001" s="13"/>
      <c r="AU1001" s="13"/>
      <c r="AV1001" s="17"/>
    </row>
    <row r="1002" spans="1:48" ht="14.4" x14ac:dyDescent="0.3">
      <c r="A1002" s="12">
        <v>508</v>
      </c>
      <c r="B1002" s="14">
        <v>44525.345138888886</v>
      </c>
      <c r="C1002" s="14">
        <v>44525.345833333333</v>
      </c>
      <c r="D1002" s="13" t="s">
        <v>418</v>
      </c>
      <c r="E1002" s="13" t="s">
        <v>419</v>
      </c>
      <c r="F1002" s="13" t="s">
        <v>895</v>
      </c>
      <c r="G1002" s="15">
        <v>44525</v>
      </c>
      <c r="H1002" s="13" t="s">
        <v>1103</v>
      </c>
      <c r="I1002" s="13">
        <v>78</v>
      </c>
      <c r="J1002" s="13" t="s">
        <v>51</v>
      </c>
      <c r="K1002" s="13" t="s">
        <v>183</v>
      </c>
      <c r="L1002" s="13" t="s">
        <v>53</v>
      </c>
      <c r="M1002" s="13">
        <v>1</v>
      </c>
      <c r="N1002" s="13" t="s">
        <v>54</v>
      </c>
      <c r="O1002" s="13"/>
      <c r="P1002" s="13" t="s">
        <v>55</v>
      </c>
      <c r="Q1002" s="13"/>
      <c r="R1002" s="13" t="s">
        <v>55</v>
      </c>
      <c r="S1002" s="13" t="s">
        <v>55</v>
      </c>
      <c r="T1002" s="13" t="s">
        <v>55</v>
      </c>
      <c r="U1002" s="13" t="s">
        <v>56</v>
      </c>
      <c r="V1002" s="13"/>
      <c r="W1002" s="13"/>
      <c r="X1002" s="13"/>
      <c r="Y1002" s="13">
        <v>0</v>
      </c>
      <c r="Z1002" s="21" cm="1">
        <f t="array" ref="Z1002">MAX(VALUE(Table1[[#This Row],[Enter measured harness resistance value (1st measurement)]:[Enter measured harness resistance value (3rd measurement)]]))</f>
        <v>0</v>
      </c>
      <c r="AA1002" s="21" cm="1">
        <f t="array" ref="AA1002">MIN(VALUE(Table1[[#This Row],[Enter measured harness resistance value (1st measurement)]:[Enter measured harness resistance value (3rd measurement)]]))</f>
        <v>0</v>
      </c>
      <c r="AB1002" s="21">
        <f>IF(ISBLANK(Table1[[#This Row],[Enter measured harness resistance value (1st measurement)]]), 0, 1)</f>
        <v>0</v>
      </c>
      <c r="AC1002" s="13">
        <v>0</v>
      </c>
      <c r="AD1002" s="13"/>
      <c r="AE1002" s="13" t="s">
        <v>78</v>
      </c>
      <c r="AF1002" s="13"/>
      <c r="AG1002" s="13"/>
      <c r="AH1002" s="13"/>
      <c r="AI1002" s="13"/>
      <c r="AJ1002" s="13" t="s">
        <v>58</v>
      </c>
      <c r="AK1002" s="13"/>
      <c r="AL1002" s="13"/>
      <c r="AM1002" s="13">
        <f>VALUE(Table1[[#This Row],[Planned Test Hours]])</f>
        <v>0</v>
      </c>
      <c r="AN1002" s="13"/>
      <c r="AO1002" s="13" t="s">
        <v>651</v>
      </c>
      <c r="AP1002" s="13"/>
      <c r="AQ1002" s="13"/>
      <c r="AR1002" s="13"/>
      <c r="AS1002" s="13"/>
      <c r="AT1002" s="7"/>
      <c r="AU1002" s="7"/>
      <c r="AV1002" s="11"/>
    </row>
    <row r="1003" spans="1:48" ht="14.4" x14ac:dyDescent="0.3">
      <c r="A1003" s="8">
        <v>509</v>
      </c>
      <c r="B1003" s="9">
        <v>44525.34652777778</v>
      </c>
      <c r="C1003" s="9">
        <v>44525.347222222219</v>
      </c>
      <c r="D1003" s="7" t="s">
        <v>418</v>
      </c>
      <c r="E1003" s="7" t="s">
        <v>419</v>
      </c>
      <c r="F1003" s="7" t="s">
        <v>895</v>
      </c>
      <c r="G1003" s="10">
        <v>44525</v>
      </c>
      <c r="H1003" s="7" t="s">
        <v>1104</v>
      </c>
      <c r="I1003" s="7">
        <v>86</v>
      </c>
      <c r="J1003" s="7" t="s">
        <v>51</v>
      </c>
      <c r="K1003" s="7" t="s">
        <v>183</v>
      </c>
      <c r="L1003" s="7" t="s">
        <v>53</v>
      </c>
      <c r="M1003" s="7">
        <v>1</v>
      </c>
      <c r="N1003" s="7" t="s">
        <v>54</v>
      </c>
      <c r="O1003" s="7"/>
      <c r="P1003" s="7" t="s">
        <v>55</v>
      </c>
      <c r="Q1003" s="7"/>
      <c r="R1003" s="7" t="s">
        <v>55</v>
      </c>
      <c r="S1003" s="7" t="s">
        <v>55</v>
      </c>
      <c r="T1003" s="7" t="s">
        <v>55</v>
      </c>
      <c r="U1003" s="7" t="s">
        <v>56</v>
      </c>
      <c r="V1003" s="7"/>
      <c r="W1003" s="7"/>
      <c r="X1003" s="7"/>
      <c r="Y1003" s="7">
        <v>0</v>
      </c>
      <c r="Z1003" s="19" cm="1">
        <f t="array" ref="Z1003">MAX(VALUE(Table1[[#This Row],[Enter measured harness resistance value (1st measurement)]:[Enter measured harness resistance value (3rd measurement)]]))</f>
        <v>0</v>
      </c>
      <c r="AA1003" s="19" cm="1">
        <f t="array" ref="AA1003">MIN(VALUE(Table1[[#This Row],[Enter measured harness resistance value (1st measurement)]:[Enter measured harness resistance value (3rd measurement)]]))</f>
        <v>0</v>
      </c>
      <c r="AB1003" s="19">
        <f>IF(ISBLANK(Table1[[#This Row],[Enter measured harness resistance value (1st measurement)]]), 0, 1)</f>
        <v>0</v>
      </c>
      <c r="AC1003" s="7">
        <v>0</v>
      </c>
      <c r="AD1003" s="7"/>
      <c r="AE1003" s="7" t="s">
        <v>78</v>
      </c>
      <c r="AF1003" s="7"/>
      <c r="AG1003" s="7"/>
      <c r="AH1003" s="7"/>
      <c r="AI1003" s="7"/>
      <c r="AJ1003" s="7" t="s">
        <v>58</v>
      </c>
      <c r="AK1003" s="7"/>
      <c r="AL1003" s="7"/>
      <c r="AM1003" s="7">
        <f>VALUE(Table1[[#This Row],[Planned Test Hours]])</f>
        <v>0</v>
      </c>
      <c r="AN1003" s="7"/>
      <c r="AO1003" s="7" t="s">
        <v>651</v>
      </c>
      <c r="AP1003" s="7"/>
      <c r="AQ1003" s="7"/>
      <c r="AR1003" s="7"/>
      <c r="AS1003" s="7"/>
      <c r="AT1003" s="13"/>
      <c r="AU1003" s="13"/>
      <c r="AV1003" s="17"/>
    </row>
    <row r="1004" spans="1:48" ht="14.4" x14ac:dyDescent="0.3">
      <c r="A1004" s="12">
        <v>510</v>
      </c>
      <c r="B1004" s="14">
        <v>44525.348611111112</v>
      </c>
      <c r="C1004" s="14">
        <v>44525.348611111112</v>
      </c>
      <c r="D1004" s="13" t="s">
        <v>418</v>
      </c>
      <c r="E1004" s="13" t="s">
        <v>419</v>
      </c>
      <c r="F1004" s="13" t="s">
        <v>895</v>
      </c>
      <c r="G1004" s="15">
        <v>44525</v>
      </c>
      <c r="H1004" s="13" t="s">
        <v>1105</v>
      </c>
      <c r="I1004" s="13">
        <v>80</v>
      </c>
      <c r="J1004" s="13" t="s">
        <v>51</v>
      </c>
      <c r="K1004" s="13" t="s">
        <v>183</v>
      </c>
      <c r="L1004" s="13" t="s">
        <v>53</v>
      </c>
      <c r="M1004" s="13">
        <v>1</v>
      </c>
      <c r="N1004" s="13" t="s">
        <v>54</v>
      </c>
      <c r="O1004" s="13"/>
      <c r="P1004" s="13" t="s">
        <v>55</v>
      </c>
      <c r="Q1004" s="13"/>
      <c r="R1004" s="13" t="s">
        <v>55</v>
      </c>
      <c r="S1004" s="13" t="s">
        <v>55</v>
      </c>
      <c r="T1004" s="13" t="s">
        <v>55</v>
      </c>
      <c r="U1004" s="13" t="s">
        <v>56</v>
      </c>
      <c r="V1004" s="13"/>
      <c r="W1004" s="13"/>
      <c r="X1004" s="13"/>
      <c r="Y1004" s="13">
        <v>0</v>
      </c>
      <c r="Z1004" s="21" cm="1">
        <f t="array" ref="Z1004">MAX(VALUE(Table1[[#This Row],[Enter measured harness resistance value (1st measurement)]:[Enter measured harness resistance value (3rd measurement)]]))</f>
        <v>0</v>
      </c>
      <c r="AA1004" s="21" cm="1">
        <f t="array" ref="AA1004">MIN(VALUE(Table1[[#This Row],[Enter measured harness resistance value (1st measurement)]:[Enter measured harness resistance value (3rd measurement)]]))</f>
        <v>0</v>
      </c>
      <c r="AB1004" s="21">
        <f>IF(ISBLANK(Table1[[#This Row],[Enter measured harness resistance value (1st measurement)]]), 0, 1)</f>
        <v>0</v>
      </c>
      <c r="AC1004" s="13">
        <v>0</v>
      </c>
      <c r="AD1004" s="13"/>
      <c r="AE1004" s="13" t="s">
        <v>78</v>
      </c>
      <c r="AF1004" s="13"/>
      <c r="AG1004" s="13"/>
      <c r="AH1004" s="13"/>
      <c r="AI1004" s="13"/>
      <c r="AJ1004" s="13" t="s">
        <v>58</v>
      </c>
      <c r="AK1004" s="13"/>
      <c r="AL1004" s="13"/>
      <c r="AM1004" s="13">
        <f>VALUE(Table1[[#This Row],[Planned Test Hours]])</f>
        <v>0</v>
      </c>
      <c r="AN1004" s="13"/>
      <c r="AO1004" s="13" t="s">
        <v>651</v>
      </c>
      <c r="AP1004" s="13"/>
      <c r="AQ1004" s="13"/>
      <c r="AR1004" s="13"/>
      <c r="AS1004" s="13"/>
      <c r="AT1004" s="7"/>
      <c r="AU1004" s="7"/>
      <c r="AV1004" s="11"/>
    </row>
    <row r="1005" spans="1:48" ht="14.4" x14ac:dyDescent="0.3">
      <c r="A1005" s="8">
        <v>511</v>
      </c>
      <c r="B1005" s="9">
        <v>44525.349305555559</v>
      </c>
      <c r="C1005" s="9">
        <v>44525.349305555559</v>
      </c>
      <c r="D1005" s="7" t="s">
        <v>418</v>
      </c>
      <c r="E1005" s="7" t="s">
        <v>419</v>
      </c>
      <c r="F1005" s="7" t="s">
        <v>895</v>
      </c>
      <c r="G1005" s="10">
        <v>44525</v>
      </c>
      <c r="H1005" s="7" t="s">
        <v>1106</v>
      </c>
      <c r="I1005" s="7">
        <v>82</v>
      </c>
      <c r="J1005" s="7" t="s">
        <v>51</v>
      </c>
      <c r="K1005" s="7" t="s">
        <v>183</v>
      </c>
      <c r="L1005" s="7" t="s">
        <v>53</v>
      </c>
      <c r="M1005" s="7">
        <v>1</v>
      </c>
      <c r="N1005" s="7" t="s">
        <v>54</v>
      </c>
      <c r="O1005" s="7"/>
      <c r="P1005" s="7" t="s">
        <v>55</v>
      </c>
      <c r="Q1005" s="7"/>
      <c r="R1005" s="7" t="s">
        <v>55</v>
      </c>
      <c r="S1005" s="7" t="s">
        <v>55</v>
      </c>
      <c r="T1005" s="7" t="s">
        <v>55</v>
      </c>
      <c r="U1005" s="7" t="s">
        <v>56</v>
      </c>
      <c r="V1005" s="7"/>
      <c r="W1005" s="7"/>
      <c r="X1005" s="7"/>
      <c r="Y1005" s="7">
        <v>0</v>
      </c>
      <c r="Z1005" s="19" cm="1">
        <f t="array" ref="Z1005">MAX(VALUE(Table1[[#This Row],[Enter measured harness resistance value (1st measurement)]:[Enter measured harness resistance value (3rd measurement)]]))</f>
        <v>0</v>
      </c>
      <c r="AA1005" s="19" cm="1">
        <f t="array" ref="AA1005">MIN(VALUE(Table1[[#This Row],[Enter measured harness resistance value (1st measurement)]:[Enter measured harness resistance value (3rd measurement)]]))</f>
        <v>0</v>
      </c>
      <c r="AB1005" s="19">
        <f>IF(ISBLANK(Table1[[#This Row],[Enter measured harness resistance value (1st measurement)]]), 0, 1)</f>
        <v>0</v>
      </c>
      <c r="AC1005" s="7">
        <v>0</v>
      </c>
      <c r="AD1005" s="7"/>
      <c r="AE1005" s="7" t="s">
        <v>78</v>
      </c>
      <c r="AF1005" s="7"/>
      <c r="AG1005" s="7"/>
      <c r="AH1005" s="7"/>
      <c r="AI1005" s="7"/>
      <c r="AJ1005" s="7" t="s">
        <v>58</v>
      </c>
      <c r="AK1005" s="7"/>
      <c r="AL1005" s="7"/>
      <c r="AM1005" s="7">
        <f>VALUE(Table1[[#This Row],[Planned Test Hours]])</f>
        <v>0</v>
      </c>
      <c r="AN1005" s="7"/>
      <c r="AO1005" s="7" t="s">
        <v>651</v>
      </c>
      <c r="AP1005" s="7"/>
      <c r="AQ1005" s="7"/>
      <c r="AR1005" s="7"/>
      <c r="AS1005" s="7"/>
      <c r="AT1005" s="13"/>
      <c r="AU1005" s="13"/>
      <c r="AV1005" s="17"/>
    </row>
    <row r="1006" spans="1:48" ht="14.4" x14ac:dyDescent="0.3">
      <c r="A1006" s="12">
        <v>512</v>
      </c>
      <c r="B1006" s="14">
        <v>44525.35</v>
      </c>
      <c r="C1006" s="14">
        <v>44525.350694444445</v>
      </c>
      <c r="D1006" s="13" t="s">
        <v>418</v>
      </c>
      <c r="E1006" s="13" t="s">
        <v>419</v>
      </c>
      <c r="F1006" s="13" t="s">
        <v>895</v>
      </c>
      <c r="G1006" s="15">
        <v>44525</v>
      </c>
      <c r="H1006" s="13" t="s">
        <v>1107</v>
      </c>
      <c r="I1006" s="13">
        <v>77</v>
      </c>
      <c r="J1006" s="13" t="s">
        <v>51</v>
      </c>
      <c r="K1006" s="13" t="s">
        <v>183</v>
      </c>
      <c r="L1006" s="13" t="s">
        <v>53</v>
      </c>
      <c r="M1006" s="13">
        <v>1</v>
      </c>
      <c r="N1006" s="13" t="s">
        <v>54</v>
      </c>
      <c r="O1006" s="13"/>
      <c r="P1006" s="13" t="s">
        <v>55</v>
      </c>
      <c r="Q1006" s="13"/>
      <c r="R1006" s="13" t="s">
        <v>55</v>
      </c>
      <c r="S1006" s="13" t="s">
        <v>55</v>
      </c>
      <c r="T1006" s="13" t="s">
        <v>55</v>
      </c>
      <c r="U1006" s="13" t="s">
        <v>56</v>
      </c>
      <c r="V1006" s="13"/>
      <c r="W1006" s="13"/>
      <c r="X1006" s="13"/>
      <c r="Y1006" s="13">
        <v>0</v>
      </c>
      <c r="Z1006" s="21" cm="1">
        <f t="array" ref="Z1006">MAX(VALUE(Table1[[#This Row],[Enter measured harness resistance value (1st measurement)]:[Enter measured harness resistance value (3rd measurement)]]))</f>
        <v>0</v>
      </c>
      <c r="AA1006" s="21" cm="1">
        <f t="array" ref="AA1006">MIN(VALUE(Table1[[#This Row],[Enter measured harness resistance value (1st measurement)]:[Enter measured harness resistance value (3rd measurement)]]))</f>
        <v>0</v>
      </c>
      <c r="AB1006" s="21">
        <f>IF(ISBLANK(Table1[[#This Row],[Enter measured harness resistance value (1st measurement)]]), 0, 1)</f>
        <v>0</v>
      </c>
      <c r="AC1006" s="13">
        <v>0</v>
      </c>
      <c r="AD1006" s="13"/>
      <c r="AE1006" s="13" t="s">
        <v>78</v>
      </c>
      <c r="AF1006" s="13"/>
      <c r="AG1006" s="13"/>
      <c r="AH1006" s="13"/>
      <c r="AI1006" s="13"/>
      <c r="AJ1006" s="13" t="s">
        <v>58</v>
      </c>
      <c r="AK1006" s="13"/>
      <c r="AL1006" s="13"/>
      <c r="AM1006" s="13">
        <f>VALUE(Table1[[#This Row],[Planned Test Hours]])</f>
        <v>0</v>
      </c>
      <c r="AN1006" s="13"/>
      <c r="AO1006" s="13" t="s">
        <v>651</v>
      </c>
      <c r="AP1006" s="13"/>
      <c r="AQ1006" s="13"/>
      <c r="AR1006" s="13"/>
      <c r="AS1006" s="13"/>
      <c r="AT1006" s="7"/>
      <c r="AU1006" s="7"/>
      <c r="AV1006" s="11"/>
    </row>
    <row r="1007" spans="1:48" ht="14.4" x14ac:dyDescent="0.3">
      <c r="A1007" s="8">
        <v>513</v>
      </c>
      <c r="B1007" s="9">
        <v>44525.357638888891</v>
      </c>
      <c r="C1007" s="9">
        <v>44525.359027777777</v>
      </c>
      <c r="D1007" s="7" t="s">
        <v>418</v>
      </c>
      <c r="E1007" s="7" t="s">
        <v>419</v>
      </c>
      <c r="F1007" s="7" t="s">
        <v>912</v>
      </c>
      <c r="G1007" s="10">
        <v>44525</v>
      </c>
      <c r="H1007" s="7" t="s">
        <v>1108</v>
      </c>
      <c r="I1007" s="7">
        <v>19</v>
      </c>
      <c r="J1007" s="7" t="s">
        <v>51</v>
      </c>
      <c r="K1007" s="7" t="s">
        <v>426</v>
      </c>
      <c r="L1007" s="7" t="s">
        <v>53</v>
      </c>
      <c r="M1007" s="7">
        <v>1</v>
      </c>
      <c r="N1007" s="7" t="s">
        <v>54</v>
      </c>
      <c r="O1007" s="7"/>
      <c r="P1007" s="7" t="s">
        <v>55</v>
      </c>
      <c r="Q1007" s="7"/>
      <c r="R1007" s="7" t="s">
        <v>55</v>
      </c>
      <c r="S1007" s="7" t="s">
        <v>55</v>
      </c>
      <c r="T1007" s="7" t="s">
        <v>55</v>
      </c>
      <c r="U1007" s="7" t="s">
        <v>56</v>
      </c>
      <c r="V1007" s="7"/>
      <c r="W1007" s="7"/>
      <c r="X1007" s="7"/>
      <c r="Y1007" s="7">
        <v>0</v>
      </c>
      <c r="Z1007" s="19" cm="1">
        <f t="array" ref="Z1007">MAX(VALUE(Table1[[#This Row],[Enter measured harness resistance value (1st measurement)]:[Enter measured harness resistance value (3rd measurement)]]))</f>
        <v>0</v>
      </c>
      <c r="AA1007" s="19" cm="1">
        <f t="array" ref="AA1007">MIN(VALUE(Table1[[#This Row],[Enter measured harness resistance value (1st measurement)]:[Enter measured harness resistance value (3rd measurement)]]))</f>
        <v>0</v>
      </c>
      <c r="AB1007" s="19">
        <f>IF(ISBLANK(Table1[[#This Row],[Enter measured harness resistance value (1st measurement)]]), 0, 1)</f>
        <v>0</v>
      </c>
      <c r="AC1007" s="7">
        <v>0</v>
      </c>
      <c r="AD1007" s="7"/>
      <c r="AE1007" s="7" t="s">
        <v>78</v>
      </c>
      <c r="AF1007" s="7"/>
      <c r="AG1007" s="7"/>
      <c r="AH1007" s="7"/>
      <c r="AI1007" s="7"/>
      <c r="AJ1007" s="7" t="s">
        <v>58</v>
      </c>
      <c r="AK1007" s="7"/>
      <c r="AL1007" s="7"/>
      <c r="AM1007" s="7">
        <f>VALUE(Table1[[#This Row],[Planned Test Hours]])</f>
        <v>0</v>
      </c>
      <c r="AN1007" s="7"/>
      <c r="AO1007" s="7" t="s">
        <v>755</v>
      </c>
      <c r="AP1007" s="7"/>
      <c r="AQ1007" s="7"/>
      <c r="AR1007" s="7"/>
      <c r="AS1007" s="7"/>
      <c r="AT1007" s="13"/>
      <c r="AU1007" s="13"/>
      <c r="AV1007" s="17"/>
    </row>
    <row r="1008" spans="1:48" ht="14.4" x14ac:dyDescent="0.3">
      <c r="A1008" s="12">
        <v>514</v>
      </c>
      <c r="B1008" s="14">
        <v>44525.359027777777</v>
      </c>
      <c r="C1008" s="14">
        <v>44525.36041666667</v>
      </c>
      <c r="D1008" s="13" t="s">
        <v>418</v>
      </c>
      <c r="E1008" s="13" t="s">
        <v>419</v>
      </c>
      <c r="F1008" s="13" t="s">
        <v>912</v>
      </c>
      <c r="G1008" s="15">
        <v>44525</v>
      </c>
      <c r="H1008" s="13" t="s">
        <v>1109</v>
      </c>
      <c r="I1008" s="13">
        <v>2</v>
      </c>
      <c r="J1008" s="13" t="s">
        <v>51</v>
      </c>
      <c r="K1008" s="13" t="s">
        <v>1110</v>
      </c>
      <c r="L1008" s="13" t="s">
        <v>53</v>
      </c>
      <c r="M1008" s="13">
        <v>1</v>
      </c>
      <c r="N1008" s="13" t="s">
        <v>54</v>
      </c>
      <c r="O1008" s="13"/>
      <c r="P1008" s="13" t="s">
        <v>55</v>
      </c>
      <c r="Q1008" s="13"/>
      <c r="R1008" s="13" t="s">
        <v>55</v>
      </c>
      <c r="S1008" s="13" t="s">
        <v>55</v>
      </c>
      <c r="T1008" s="13" t="s">
        <v>55</v>
      </c>
      <c r="U1008" s="13" t="s">
        <v>56</v>
      </c>
      <c r="V1008" s="13"/>
      <c r="W1008" s="13"/>
      <c r="X1008" s="13"/>
      <c r="Y1008" s="13">
        <v>0</v>
      </c>
      <c r="Z1008" s="21" cm="1">
        <f t="array" ref="Z1008">MAX(VALUE(Table1[[#This Row],[Enter measured harness resistance value (1st measurement)]:[Enter measured harness resistance value (3rd measurement)]]))</f>
        <v>0</v>
      </c>
      <c r="AA1008" s="21" cm="1">
        <f t="array" ref="AA1008">MIN(VALUE(Table1[[#This Row],[Enter measured harness resistance value (1st measurement)]:[Enter measured harness resistance value (3rd measurement)]]))</f>
        <v>0</v>
      </c>
      <c r="AB1008" s="21">
        <f>IF(ISBLANK(Table1[[#This Row],[Enter measured harness resistance value (1st measurement)]]), 0, 1)</f>
        <v>0</v>
      </c>
      <c r="AC1008" s="13">
        <v>0</v>
      </c>
      <c r="AD1008" s="13"/>
      <c r="AE1008" s="13" t="s">
        <v>78</v>
      </c>
      <c r="AF1008" s="13"/>
      <c r="AG1008" s="13"/>
      <c r="AH1008" s="13"/>
      <c r="AI1008" s="13"/>
      <c r="AJ1008" s="13" t="s">
        <v>58</v>
      </c>
      <c r="AK1008" s="13"/>
      <c r="AL1008" s="13"/>
      <c r="AM1008" s="13">
        <f>VALUE(Table1[[#This Row],[Planned Test Hours]])</f>
        <v>0</v>
      </c>
      <c r="AN1008" s="13"/>
      <c r="AO1008" s="13" t="s">
        <v>755</v>
      </c>
      <c r="AP1008" s="13"/>
      <c r="AQ1008" s="13"/>
      <c r="AR1008" s="13"/>
      <c r="AS1008" s="13"/>
      <c r="AT1008" s="7"/>
      <c r="AU1008" s="7"/>
      <c r="AV1008" s="11"/>
    </row>
    <row r="1009" spans="1:48" ht="14.4" x14ac:dyDescent="0.3">
      <c r="A1009" s="8">
        <v>515</v>
      </c>
      <c r="B1009" s="9">
        <v>44525.361111111109</v>
      </c>
      <c r="C1009" s="9">
        <v>44525.361805555556</v>
      </c>
      <c r="D1009" s="7" t="s">
        <v>418</v>
      </c>
      <c r="E1009" s="7" t="s">
        <v>419</v>
      </c>
      <c r="F1009" s="7" t="s">
        <v>912</v>
      </c>
      <c r="G1009" s="10">
        <v>44525</v>
      </c>
      <c r="H1009" s="7" t="s">
        <v>1111</v>
      </c>
      <c r="I1009" s="7">
        <v>1</v>
      </c>
      <c r="J1009" s="7" t="s">
        <v>51</v>
      </c>
      <c r="K1009" s="7" t="s">
        <v>1110</v>
      </c>
      <c r="L1009" s="7" t="s">
        <v>53</v>
      </c>
      <c r="M1009" s="7">
        <v>1</v>
      </c>
      <c r="N1009" s="7" t="s">
        <v>54</v>
      </c>
      <c r="O1009" s="7"/>
      <c r="P1009" s="7" t="s">
        <v>55</v>
      </c>
      <c r="Q1009" s="7"/>
      <c r="R1009" s="7" t="s">
        <v>55</v>
      </c>
      <c r="S1009" s="7" t="s">
        <v>55</v>
      </c>
      <c r="T1009" s="7" t="s">
        <v>55</v>
      </c>
      <c r="U1009" s="7" t="s">
        <v>56</v>
      </c>
      <c r="V1009" s="7"/>
      <c r="W1009" s="7"/>
      <c r="X1009" s="7"/>
      <c r="Y1009" s="7">
        <v>0</v>
      </c>
      <c r="Z1009" s="19" cm="1">
        <f t="array" ref="Z1009">MAX(VALUE(Table1[[#This Row],[Enter measured harness resistance value (1st measurement)]:[Enter measured harness resistance value (3rd measurement)]]))</f>
        <v>0</v>
      </c>
      <c r="AA1009" s="19" cm="1">
        <f t="array" ref="AA1009">MIN(VALUE(Table1[[#This Row],[Enter measured harness resistance value (1st measurement)]:[Enter measured harness resistance value (3rd measurement)]]))</f>
        <v>0</v>
      </c>
      <c r="AB1009" s="19">
        <f>IF(ISBLANK(Table1[[#This Row],[Enter measured harness resistance value (1st measurement)]]), 0, 1)</f>
        <v>0</v>
      </c>
      <c r="AC1009" s="7">
        <v>0</v>
      </c>
      <c r="AD1009" s="7"/>
      <c r="AE1009" s="7" t="s">
        <v>78</v>
      </c>
      <c r="AF1009" s="7"/>
      <c r="AG1009" s="7"/>
      <c r="AH1009" s="7"/>
      <c r="AI1009" s="7"/>
      <c r="AJ1009" s="7" t="s">
        <v>58</v>
      </c>
      <c r="AK1009" s="7"/>
      <c r="AL1009" s="7"/>
      <c r="AM1009" s="7">
        <f>VALUE(Table1[[#This Row],[Planned Test Hours]])</f>
        <v>0</v>
      </c>
      <c r="AN1009" s="7"/>
      <c r="AO1009" s="7" t="s">
        <v>755</v>
      </c>
      <c r="AP1009" s="7"/>
      <c r="AQ1009" s="7"/>
      <c r="AR1009" s="7"/>
      <c r="AS1009" s="7"/>
      <c r="AT1009" s="13"/>
      <c r="AU1009" s="13"/>
      <c r="AV1009" s="17"/>
    </row>
    <row r="1010" spans="1:48" ht="14.4" x14ac:dyDescent="0.3">
      <c r="A1010" s="12">
        <v>516</v>
      </c>
      <c r="B1010" s="14">
        <v>44525.371527777781</v>
      </c>
      <c r="C1010" s="14">
        <v>44525.372916666667</v>
      </c>
      <c r="D1010" s="13" t="s">
        <v>418</v>
      </c>
      <c r="E1010" s="13" t="s">
        <v>419</v>
      </c>
      <c r="F1010" s="13" t="s">
        <v>895</v>
      </c>
      <c r="G1010" s="15">
        <v>44525</v>
      </c>
      <c r="H1010" s="13" t="s">
        <v>1112</v>
      </c>
      <c r="I1010" s="13">
        <v>86</v>
      </c>
      <c r="J1010" s="13" t="s">
        <v>51</v>
      </c>
      <c r="K1010" s="13" t="s">
        <v>1030</v>
      </c>
      <c r="L1010" s="13" t="s">
        <v>53</v>
      </c>
      <c r="M1010" s="13">
        <v>1</v>
      </c>
      <c r="N1010" s="13" t="s">
        <v>54</v>
      </c>
      <c r="O1010" s="13"/>
      <c r="P1010" s="13" t="s">
        <v>55</v>
      </c>
      <c r="Q1010" s="13"/>
      <c r="R1010" s="13" t="s">
        <v>55</v>
      </c>
      <c r="S1010" s="13" t="s">
        <v>55</v>
      </c>
      <c r="T1010" s="13" t="s">
        <v>55</v>
      </c>
      <c r="U1010" s="13" t="s">
        <v>56</v>
      </c>
      <c r="V1010" s="13"/>
      <c r="W1010" s="13"/>
      <c r="X1010" s="13"/>
      <c r="Y1010" s="13">
        <v>0</v>
      </c>
      <c r="Z1010" s="21" cm="1">
        <f t="array" ref="Z1010">MAX(VALUE(Table1[[#This Row],[Enter measured harness resistance value (1st measurement)]:[Enter measured harness resistance value (3rd measurement)]]))</f>
        <v>0</v>
      </c>
      <c r="AA1010" s="21" cm="1">
        <f t="array" ref="AA1010">MIN(VALUE(Table1[[#This Row],[Enter measured harness resistance value (1st measurement)]:[Enter measured harness resistance value (3rd measurement)]]))</f>
        <v>0</v>
      </c>
      <c r="AB1010" s="21">
        <f>IF(ISBLANK(Table1[[#This Row],[Enter measured harness resistance value (1st measurement)]]), 0, 1)</f>
        <v>0</v>
      </c>
      <c r="AC1010" s="13">
        <v>0</v>
      </c>
      <c r="AD1010" s="13"/>
      <c r="AE1010" s="13" t="s">
        <v>78</v>
      </c>
      <c r="AF1010" s="13"/>
      <c r="AG1010" s="13"/>
      <c r="AH1010" s="13"/>
      <c r="AI1010" s="13"/>
      <c r="AJ1010" s="13" t="s">
        <v>58</v>
      </c>
      <c r="AK1010" s="13"/>
      <c r="AL1010" s="13"/>
      <c r="AM1010" s="13">
        <f>VALUE(Table1[[#This Row],[Planned Test Hours]])</f>
        <v>0</v>
      </c>
      <c r="AN1010" s="13"/>
      <c r="AO1010" s="13" t="s">
        <v>651</v>
      </c>
      <c r="AP1010" s="13"/>
      <c r="AQ1010" s="13"/>
      <c r="AR1010" s="13"/>
      <c r="AS1010" s="13"/>
      <c r="AT1010" s="7"/>
      <c r="AU1010" s="7"/>
      <c r="AV1010" s="11"/>
    </row>
    <row r="1011" spans="1:48" ht="14.4" x14ac:dyDescent="0.3">
      <c r="A1011" s="8">
        <v>517</v>
      </c>
      <c r="B1011" s="9">
        <v>44525.372916666667</v>
      </c>
      <c r="C1011" s="9">
        <v>44525.373611111114</v>
      </c>
      <c r="D1011" s="7" t="s">
        <v>418</v>
      </c>
      <c r="E1011" s="7" t="s">
        <v>419</v>
      </c>
      <c r="F1011" s="7" t="s">
        <v>895</v>
      </c>
      <c r="G1011" s="10">
        <v>44525</v>
      </c>
      <c r="H1011" s="7" t="s">
        <v>1113</v>
      </c>
      <c r="I1011" s="7">
        <v>85</v>
      </c>
      <c r="J1011" s="7" t="s">
        <v>51</v>
      </c>
      <c r="K1011" s="7" t="s">
        <v>1030</v>
      </c>
      <c r="L1011" s="7" t="s">
        <v>53</v>
      </c>
      <c r="M1011" s="7">
        <v>1</v>
      </c>
      <c r="N1011" s="7" t="s">
        <v>54</v>
      </c>
      <c r="O1011" s="7"/>
      <c r="P1011" s="7" t="s">
        <v>55</v>
      </c>
      <c r="Q1011" s="7"/>
      <c r="R1011" s="7" t="s">
        <v>55</v>
      </c>
      <c r="S1011" s="7" t="s">
        <v>55</v>
      </c>
      <c r="T1011" s="7" t="s">
        <v>55</v>
      </c>
      <c r="U1011" s="7" t="s">
        <v>56</v>
      </c>
      <c r="V1011" s="7"/>
      <c r="W1011" s="7"/>
      <c r="X1011" s="7"/>
      <c r="Y1011" s="7">
        <v>0</v>
      </c>
      <c r="Z1011" s="19" cm="1">
        <f t="array" ref="Z1011">MAX(VALUE(Table1[[#This Row],[Enter measured harness resistance value (1st measurement)]:[Enter measured harness resistance value (3rd measurement)]]))</f>
        <v>0</v>
      </c>
      <c r="AA1011" s="19" cm="1">
        <f t="array" ref="AA1011">MIN(VALUE(Table1[[#This Row],[Enter measured harness resistance value (1st measurement)]:[Enter measured harness resistance value (3rd measurement)]]))</f>
        <v>0</v>
      </c>
      <c r="AB1011" s="19">
        <f>IF(ISBLANK(Table1[[#This Row],[Enter measured harness resistance value (1st measurement)]]), 0, 1)</f>
        <v>0</v>
      </c>
      <c r="AC1011" s="7">
        <v>0</v>
      </c>
      <c r="AD1011" s="7"/>
      <c r="AE1011" s="7" t="s">
        <v>78</v>
      </c>
      <c r="AF1011" s="7"/>
      <c r="AG1011" s="7"/>
      <c r="AH1011" s="7"/>
      <c r="AI1011" s="7"/>
      <c r="AJ1011" s="7" t="s">
        <v>58</v>
      </c>
      <c r="AK1011" s="7"/>
      <c r="AL1011" s="7"/>
      <c r="AM1011" s="7">
        <f>VALUE(Table1[[#This Row],[Planned Test Hours]])</f>
        <v>0</v>
      </c>
      <c r="AN1011" s="7"/>
      <c r="AO1011" s="7" t="s">
        <v>651</v>
      </c>
      <c r="AP1011" s="7"/>
      <c r="AQ1011" s="7"/>
      <c r="AR1011" s="7"/>
      <c r="AS1011" s="7"/>
      <c r="AT1011" s="13"/>
      <c r="AU1011" s="13"/>
      <c r="AV1011" s="17"/>
    </row>
    <row r="1012" spans="1:48" ht="14.4" x14ac:dyDescent="0.3">
      <c r="A1012" s="12">
        <v>518</v>
      </c>
      <c r="B1012" s="14">
        <v>44525.373611111114</v>
      </c>
      <c r="C1012" s="14">
        <v>44525.374305555553</v>
      </c>
      <c r="D1012" s="13" t="s">
        <v>418</v>
      </c>
      <c r="E1012" s="13" t="s">
        <v>419</v>
      </c>
      <c r="F1012" s="13" t="s">
        <v>895</v>
      </c>
      <c r="G1012" s="15">
        <v>44525</v>
      </c>
      <c r="H1012" s="13" t="s">
        <v>1114</v>
      </c>
      <c r="I1012" s="13">
        <v>82</v>
      </c>
      <c r="J1012" s="13" t="s">
        <v>51</v>
      </c>
      <c r="K1012" s="13" t="s">
        <v>1030</v>
      </c>
      <c r="L1012" s="13" t="s">
        <v>53</v>
      </c>
      <c r="M1012" s="13">
        <v>1</v>
      </c>
      <c r="N1012" s="13" t="s">
        <v>54</v>
      </c>
      <c r="O1012" s="13"/>
      <c r="P1012" s="13" t="s">
        <v>55</v>
      </c>
      <c r="Q1012" s="13"/>
      <c r="R1012" s="13" t="s">
        <v>55</v>
      </c>
      <c r="S1012" s="13" t="s">
        <v>55</v>
      </c>
      <c r="T1012" s="13" t="s">
        <v>55</v>
      </c>
      <c r="U1012" s="13" t="s">
        <v>56</v>
      </c>
      <c r="V1012" s="13"/>
      <c r="W1012" s="13"/>
      <c r="X1012" s="13"/>
      <c r="Y1012" s="13">
        <v>0</v>
      </c>
      <c r="Z1012" s="21" cm="1">
        <f t="array" ref="Z1012">MAX(VALUE(Table1[[#This Row],[Enter measured harness resistance value (1st measurement)]:[Enter measured harness resistance value (3rd measurement)]]))</f>
        <v>0</v>
      </c>
      <c r="AA1012" s="21" cm="1">
        <f t="array" ref="AA1012">MIN(VALUE(Table1[[#This Row],[Enter measured harness resistance value (1st measurement)]:[Enter measured harness resistance value (3rd measurement)]]))</f>
        <v>0</v>
      </c>
      <c r="AB1012" s="21">
        <f>IF(ISBLANK(Table1[[#This Row],[Enter measured harness resistance value (1st measurement)]]), 0, 1)</f>
        <v>0</v>
      </c>
      <c r="AC1012" s="13">
        <v>0</v>
      </c>
      <c r="AD1012" s="13"/>
      <c r="AE1012" s="13" t="s">
        <v>78</v>
      </c>
      <c r="AF1012" s="13"/>
      <c r="AG1012" s="13"/>
      <c r="AH1012" s="13"/>
      <c r="AI1012" s="13"/>
      <c r="AJ1012" s="13" t="s">
        <v>58</v>
      </c>
      <c r="AK1012" s="13"/>
      <c r="AL1012" s="13"/>
      <c r="AM1012" s="13">
        <f>VALUE(Table1[[#This Row],[Planned Test Hours]])</f>
        <v>0</v>
      </c>
      <c r="AN1012" s="13"/>
      <c r="AO1012" s="13" t="s">
        <v>651</v>
      </c>
      <c r="AP1012" s="13"/>
      <c r="AQ1012" s="13"/>
      <c r="AR1012" s="13"/>
      <c r="AS1012" s="13"/>
      <c r="AT1012" s="7"/>
      <c r="AU1012" s="7"/>
      <c r="AV1012" s="11"/>
    </row>
    <row r="1013" spans="1:48" ht="14.4" x14ac:dyDescent="0.3">
      <c r="A1013" s="8">
        <v>519</v>
      </c>
      <c r="B1013" s="9">
        <v>44525.374305555553</v>
      </c>
      <c r="C1013" s="9">
        <v>44525.375</v>
      </c>
      <c r="D1013" s="7" t="s">
        <v>418</v>
      </c>
      <c r="E1013" s="7" t="s">
        <v>419</v>
      </c>
      <c r="F1013" s="7" t="s">
        <v>895</v>
      </c>
      <c r="G1013" s="10">
        <v>44525</v>
      </c>
      <c r="H1013" s="7" t="s">
        <v>1115</v>
      </c>
      <c r="I1013" s="7">
        <v>84</v>
      </c>
      <c r="J1013" s="7" t="s">
        <v>51</v>
      </c>
      <c r="K1013" s="7" t="s">
        <v>1030</v>
      </c>
      <c r="L1013" s="7" t="s">
        <v>53</v>
      </c>
      <c r="M1013" s="7">
        <v>1</v>
      </c>
      <c r="N1013" s="7" t="s">
        <v>54</v>
      </c>
      <c r="O1013" s="7"/>
      <c r="P1013" s="7" t="s">
        <v>55</v>
      </c>
      <c r="Q1013" s="7"/>
      <c r="R1013" s="7" t="s">
        <v>55</v>
      </c>
      <c r="S1013" s="7" t="s">
        <v>55</v>
      </c>
      <c r="T1013" s="7" t="s">
        <v>55</v>
      </c>
      <c r="U1013" s="7" t="s">
        <v>56</v>
      </c>
      <c r="V1013" s="7"/>
      <c r="W1013" s="7"/>
      <c r="X1013" s="7"/>
      <c r="Y1013" s="7">
        <v>0</v>
      </c>
      <c r="Z1013" s="19" cm="1">
        <f t="array" ref="Z1013">MAX(VALUE(Table1[[#This Row],[Enter measured harness resistance value (1st measurement)]:[Enter measured harness resistance value (3rd measurement)]]))</f>
        <v>0</v>
      </c>
      <c r="AA1013" s="19" cm="1">
        <f t="array" ref="AA1013">MIN(VALUE(Table1[[#This Row],[Enter measured harness resistance value (1st measurement)]:[Enter measured harness resistance value (3rd measurement)]]))</f>
        <v>0</v>
      </c>
      <c r="AB1013" s="19">
        <f>IF(ISBLANK(Table1[[#This Row],[Enter measured harness resistance value (1st measurement)]]), 0, 1)</f>
        <v>0</v>
      </c>
      <c r="AC1013" s="7">
        <v>0</v>
      </c>
      <c r="AD1013" s="7"/>
      <c r="AE1013" s="7" t="s">
        <v>78</v>
      </c>
      <c r="AF1013" s="7"/>
      <c r="AG1013" s="7"/>
      <c r="AH1013" s="7"/>
      <c r="AI1013" s="7"/>
      <c r="AJ1013" s="7" t="s">
        <v>58</v>
      </c>
      <c r="AK1013" s="7"/>
      <c r="AL1013" s="7"/>
      <c r="AM1013" s="7">
        <f>VALUE(Table1[[#This Row],[Planned Test Hours]])</f>
        <v>0</v>
      </c>
      <c r="AN1013" s="7"/>
      <c r="AO1013" s="7" t="s">
        <v>651</v>
      </c>
      <c r="AP1013" s="7"/>
      <c r="AQ1013" s="7"/>
      <c r="AR1013" s="7"/>
      <c r="AS1013" s="7"/>
      <c r="AT1013" s="13"/>
      <c r="AU1013" s="13"/>
      <c r="AV1013" s="17"/>
    </row>
    <row r="1014" spans="1:48" ht="14.4" x14ac:dyDescent="0.3">
      <c r="A1014" s="12">
        <v>520</v>
      </c>
      <c r="B1014" s="14">
        <v>44525.375</v>
      </c>
      <c r="C1014" s="14">
        <v>44525.376388888886</v>
      </c>
      <c r="D1014" s="13" t="s">
        <v>418</v>
      </c>
      <c r="E1014" s="13" t="s">
        <v>419</v>
      </c>
      <c r="F1014" s="13" t="s">
        <v>895</v>
      </c>
      <c r="G1014" s="15">
        <v>44525</v>
      </c>
      <c r="H1014" s="13" t="s">
        <v>1116</v>
      </c>
      <c r="I1014" s="13">
        <v>81</v>
      </c>
      <c r="J1014" s="13" t="s">
        <v>51</v>
      </c>
      <c r="K1014" s="13" t="s">
        <v>1030</v>
      </c>
      <c r="L1014" s="13" t="s">
        <v>53</v>
      </c>
      <c r="M1014" s="13">
        <v>1</v>
      </c>
      <c r="N1014" s="13" t="s">
        <v>54</v>
      </c>
      <c r="O1014" s="13"/>
      <c r="P1014" s="13" t="s">
        <v>55</v>
      </c>
      <c r="Q1014" s="13"/>
      <c r="R1014" s="13" t="s">
        <v>55</v>
      </c>
      <c r="S1014" s="13" t="s">
        <v>55</v>
      </c>
      <c r="T1014" s="13" t="s">
        <v>55</v>
      </c>
      <c r="U1014" s="13" t="s">
        <v>56</v>
      </c>
      <c r="V1014" s="13"/>
      <c r="W1014" s="13"/>
      <c r="X1014" s="13"/>
      <c r="Y1014" s="13">
        <v>0</v>
      </c>
      <c r="Z1014" s="21" cm="1">
        <f t="array" ref="Z1014">MAX(VALUE(Table1[[#This Row],[Enter measured harness resistance value (1st measurement)]:[Enter measured harness resistance value (3rd measurement)]]))</f>
        <v>0</v>
      </c>
      <c r="AA1014" s="21" cm="1">
        <f t="array" ref="AA1014">MIN(VALUE(Table1[[#This Row],[Enter measured harness resistance value (1st measurement)]:[Enter measured harness resistance value (3rd measurement)]]))</f>
        <v>0</v>
      </c>
      <c r="AB1014" s="21">
        <f>IF(ISBLANK(Table1[[#This Row],[Enter measured harness resistance value (1st measurement)]]), 0, 1)</f>
        <v>0</v>
      </c>
      <c r="AC1014" s="13">
        <v>0</v>
      </c>
      <c r="AD1014" s="13"/>
      <c r="AE1014" s="13" t="s">
        <v>78</v>
      </c>
      <c r="AF1014" s="13"/>
      <c r="AG1014" s="13"/>
      <c r="AH1014" s="13"/>
      <c r="AI1014" s="13"/>
      <c r="AJ1014" s="13" t="s">
        <v>58</v>
      </c>
      <c r="AK1014" s="13"/>
      <c r="AL1014" s="13"/>
      <c r="AM1014" s="13">
        <f>VALUE(Table1[[#This Row],[Planned Test Hours]])</f>
        <v>0</v>
      </c>
      <c r="AN1014" s="13"/>
      <c r="AO1014" s="13" t="s">
        <v>651</v>
      </c>
      <c r="AP1014" s="13"/>
      <c r="AQ1014" s="13"/>
      <c r="AR1014" s="13"/>
      <c r="AS1014" s="13"/>
      <c r="AT1014" s="7"/>
      <c r="AU1014" s="7"/>
      <c r="AV1014" s="11"/>
    </row>
    <row r="1015" spans="1:48" ht="14.4" x14ac:dyDescent="0.3">
      <c r="A1015" s="8">
        <v>521</v>
      </c>
      <c r="B1015" s="9">
        <v>44525.376388888886</v>
      </c>
      <c r="C1015" s="9">
        <v>44525.377083333333</v>
      </c>
      <c r="D1015" s="7" t="s">
        <v>418</v>
      </c>
      <c r="E1015" s="7" t="s">
        <v>419</v>
      </c>
      <c r="F1015" s="7" t="s">
        <v>895</v>
      </c>
      <c r="G1015" s="10">
        <v>44525</v>
      </c>
      <c r="H1015" s="7" t="s">
        <v>1117</v>
      </c>
      <c r="I1015" s="7">
        <v>83</v>
      </c>
      <c r="J1015" s="7" t="s">
        <v>51</v>
      </c>
      <c r="K1015" s="7" t="s">
        <v>1030</v>
      </c>
      <c r="L1015" s="7" t="s">
        <v>53</v>
      </c>
      <c r="M1015" s="7">
        <v>1</v>
      </c>
      <c r="N1015" s="7" t="s">
        <v>54</v>
      </c>
      <c r="O1015" s="7"/>
      <c r="P1015" s="7" t="s">
        <v>55</v>
      </c>
      <c r="Q1015" s="7"/>
      <c r="R1015" s="7" t="s">
        <v>55</v>
      </c>
      <c r="S1015" s="7" t="s">
        <v>55</v>
      </c>
      <c r="T1015" s="7" t="s">
        <v>55</v>
      </c>
      <c r="U1015" s="7" t="s">
        <v>56</v>
      </c>
      <c r="V1015" s="7"/>
      <c r="W1015" s="7"/>
      <c r="X1015" s="7"/>
      <c r="Y1015" s="7">
        <v>0</v>
      </c>
      <c r="Z1015" s="19" cm="1">
        <f t="array" ref="Z1015">MAX(VALUE(Table1[[#This Row],[Enter measured harness resistance value (1st measurement)]:[Enter measured harness resistance value (3rd measurement)]]))</f>
        <v>0</v>
      </c>
      <c r="AA1015" s="19" cm="1">
        <f t="array" ref="AA1015">MIN(VALUE(Table1[[#This Row],[Enter measured harness resistance value (1st measurement)]:[Enter measured harness resistance value (3rd measurement)]]))</f>
        <v>0</v>
      </c>
      <c r="AB1015" s="19">
        <f>IF(ISBLANK(Table1[[#This Row],[Enter measured harness resistance value (1st measurement)]]), 0, 1)</f>
        <v>0</v>
      </c>
      <c r="AC1015" s="7">
        <v>0</v>
      </c>
      <c r="AD1015" s="7"/>
      <c r="AE1015" s="7" t="s">
        <v>78</v>
      </c>
      <c r="AF1015" s="7"/>
      <c r="AG1015" s="7"/>
      <c r="AH1015" s="7"/>
      <c r="AI1015" s="7"/>
      <c r="AJ1015" s="7" t="s">
        <v>58</v>
      </c>
      <c r="AK1015" s="7"/>
      <c r="AL1015" s="7"/>
      <c r="AM1015" s="7">
        <f>VALUE(Table1[[#This Row],[Planned Test Hours]])</f>
        <v>0</v>
      </c>
      <c r="AN1015" s="7"/>
      <c r="AO1015" s="7" t="s">
        <v>651</v>
      </c>
      <c r="AP1015" s="7"/>
      <c r="AQ1015" s="7"/>
      <c r="AR1015" s="7"/>
      <c r="AS1015" s="7"/>
      <c r="AT1015" s="13"/>
      <c r="AU1015" s="13"/>
      <c r="AV1015" s="17"/>
    </row>
    <row r="1016" spans="1:48" ht="14.4" x14ac:dyDescent="0.3">
      <c r="A1016" s="12">
        <v>537</v>
      </c>
      <c r="B1016" s="14">
        <v>44525.427777777775</v>
      </c>
      <c r="C1016" s="14">
        <v>44525.429166666669</v>
      </c>
      <c r="D1016" s="13" t="s">
        <v>418</v>
      </c>
      <c r="E1016" s="13" t="s">
        <v>419</v>
      </c>
      <c r="F1016" s="13" t="s">
        <v>895</v>
      </c>
      <c r="G1016" s="15">
        <v>44525</v>
      </c>
      <c r="H1016" s="13" t="s">
        <v>1118</v>
      </c>
      <c r="I1016" s="13">
        <v>72</v>
      </c>
      <c r="J1016" s="13" t="s">
        <v>51</v>
      </c>
      <c r="K1016" s="13" t="s">
        <v>77</v>
      </c>
      <c r="L1016" s="13" t="s">
        <v>53</v>
      </c>
      <c r="M1016" s="13">
        <v>1</v>
      </c>
      <c r="N1016" s="13" t="s">
        <v>54</v>
      </c>
      <c r="O1016" s="13"/>
      <c r="P1016" s="13" t="s">
        <v>55</v>
      </c>
      <c r="Q1016" s="13"/>
      <c r="R1016" s="13" t="s">
        <v>55</v>
      </c>
      <c r="S1016" s="13" t="s">
        <v>55</v>
      </c>
      <c r="T1016" s="13" t="s">
        <v>55</v>
      </c>
      <c r="U1016" s="13" t="s">
        <v>56</v>
      </c>
      <c r="V1016" s="13"/>
      <c r="W1016" s="13"/>
      <c r="X1016" s="13"/>
      <c r="Y1016" s="13">
        <v>0</v>
      </c>
      <c r="Z1016" s="21" cm="1">
        <f t="array" ref="Z1016">MAX(VALUE(Table1[[#This Row],[Enter measured harness resistance value (1st measurement)]:[Enter measured harness resistance value (3rd measurement)]]))</f>
        <v>0</v>
      </c>
      <c r="AA1016" s="21" cm="1">
        <f t="array" ref="AA1016">MIN(VALUE(Table1[[#This Row],[Enter measured harness resistance value (1st measurement)]:[Enter measured harness resistance value (3rd measurement)]]))</f>
        <v>0</v>
      </c>
      <c r="AB1016" s="21">
        <f>IF(ISBLANK(Table1[[#This Row],[Enter measured harness resistance value (1st measurement)]]), 0, 1)</f>
        <v>0</v>
      </c>
      <c r="AC1016" s="13">
        <v>0</v>
      </c>
      <c r="AD1016" s="13"/>
      <c r="AE1016" s="13" t="s">
        <v>78</v>
      </c>
      <c r="AF1016" s="13"/>
      <c r="AG1016" s="13"/>
      <c r="AH1016" s="13"/>
      <c r="AI1016" s="13"/>
      <c r="AJ1016" s="13" t="s">
        <v>58</v>
      </c>
      <c r="AK1016" s="13"/>
      <c r="AL1016" s="13"/>
      <c r="AM1016" s="13">
        <f>VALUE(Table1[[#This Row],[Planned Test Hours]])</f>
        <v>0</v>
      </c>
      <c r="AN1016" s="13"/>
      <c r="AO1016" s="13" t="s">
        <v>651</v>
      </c>
      <c r="AP1016" s="13"/>
      <c r="AQ1016" s="13"/>
      <c r="AR1016" s="13"/>
      <c r="AS1016" s="13"/>
      <c r="AT1016" s="7"/>
      <c r="AU1016" s="7"/>
      <c r="AV1016" s="11"/>
    </row>
    <row r="1017" spans="1:48" ht="14.4" x14ac:dyDescent="0.3">
      <c r="A1017" s="8">
        <v>538</v>
      </c>
      <c r="B1017" s="9">
        <v>44525.429166666669</v>
      </c>
      <c r="C1017" s="9">
        <v>44525.429861111108</v>
      </c>
      <c r="D1017" s="7" t="s">
        <v>418</v>
      </c>
      <c r="E1017" s="7" t="s">
        <v>419</v>
      </c>
      <c r="F1017" s="7" t="s">
        <v>895</v>
      </c>
      <c r="G1017" s="10">
        <v>44525</v>
      </c>
      <c r="H1017" s="7" t="s">
        <v>1119</v>
      </c>
      <c r="I1017" s="7">
        <v>71</v>
      </c>
      <c r="J1017" s="7" t="s">
        <v>51</v>
      </c>
      <c r="K1017" s="7" t="s">
        <v>77</v>
      </c>
      <c r="L1017" s="7" t="s">
        <v>53</v>
      </c>
      <c r="M1017" s="7">
        <v>1</v>
      </c>
      <c r="N1017" s="7" t="s">
        <v>54</v>
      </c>
      <c r="O1017" s="7"/>
      <c r="P1017" s="7" t="s">
        <v>55</v>
      </c>
      <c r="Q1017" s="7"/>
      <c r="R1017" s="7" t="s">
        <v>55</v>
      </c>
      <c r="S1017" s="7" t="s">
        <v>55</v>
      </c>
      <c r="T1017" s="7" t="s">
        <v>55</v>
      </c>
      <c r="U1017" s="7" t="s">
        <v>56</v>
      </c>
      <c r="V1017" s="7"/>
      <c r="W1017" s="7"/>
      <c r="X1017" s="7"/>
      <c r="Y1017" s="7">
        <v>0</v>
      </c>
      <c r="Z1017" s="19" cm="1">
        <f t="array" ref="Z1017">MAX(VALUE(Table1[[#This Row],[Enter measured harness resistance value (1st measurement)]:[Enter measured harness resistance value (3rd measurement)]]))</f>
        <v>0</v>
      </c>
      <c r="AA1017" s="19" cm="1">
        <f t="array" ref="AA1017">MIN(VALUE(Table1[[#This Row],[Enter measured harness resistance value (1st measurement)]:[Enter measured harness resistance value (3rd measurement)]]))</f>
        <v>0</v>
      </c>
      <c r="AB1017" s="19">
        <f>IF(ISBLANK(Table1[[#This Row],[Enter measured harness resistance value (1st measurement)]]), 0, 1)</f>
        <v>0</v>
      </c>
      <c r="AC1017" s="7">
        <v>0</v>
      </c>
      <c r="AD1017" s="7"/>
      <c r="AE1017" s="7" t="s">
        <v>78</v>
      </c>
      <c r="AF1017" s="7"/>
      <c r="AG1017" s="7"/>
      <c r="AH1017" s="7"/>
      <c r="AI1017" s="7"/>
      <c r="AJ1017" s="7" t="s">
        <v>58</v>
      </c>
      <c r="AK1017" s="7"/>
      <c r="AL1017" s="7"/>
      <c r="AM1017" s="7">
        <f>VALUE(Table1[[#This Row],[Planned Test Hours]])</f>
        <v>0</v>
      </c>
      <c r="AN1017" s="7"/>
      <c r="AO1017" s="7" t="s">
        <v>651</v>
      </c>
      <c r="AP1017" s="7"/>
      <c r="AQ1017" s="7"/>
      <c r="AR1017" s="7"/>
      <c r="AS1017" s="7"/>
      <c r="AT1017" s="13"/>
      <c r="AU1017" s="13"/>
      <c r="AV1017" s="17"/>
    </row>
    <row r="1018" spans="1:48" ht="14.4" x14ac:dyDescent="0.3">
      <c r="A1018" s="12">
        <v>539</v>
      </c>
      <c r="B1018" s="14">
        <v>44525.429861111108</v>
      </c>
      <c r="C1018" s="14">
        <v>44525.430555555555</v>
      </c>
      <c r="D1018" s="13" t="s">
        <v>418</v>
      </c>
      <c r="E1018" s="13" t="s">
        <v>419</v>
      </c>
      <c r="F1018" s="13" t="s">
        <v>895</v>
      </c>
      <c r="G1018" s="15">
        <v>44525</v>
      </c>
      <c r="H1018" s="13" t="s">
        <v>1120</v>
      </c>
      <c r="I1018" s="13">
        <v>70</v>
      </c>
      <c r="J1018" s="13" t="s">
        <v>51</v>
      </c>
      <c r="K1018" s="13" t="s">
        <v>77</v>
      </c>
      <c r="L1018" s="13" t="s">
        <v>53</v>
      </c>
      <c r="M1018" s="13">
        <v>1</v>
      </c>
      <c r="N1018" s="13" t="s">
        <v>54</v>
      </c>
      <c r="O1018" s="13"/>
      <c r="P1018" s="13" t="s">
        <v>55</v>
      </c>
      <c r="Q1018" s="13"/>
      <c r="R1018" s="13" t="s">
        <v>55</v>
      </c>
      <c r="S1018" s="13" t="s">
        <v>55</v>
      </c>
      <c r="T1018" s="13" t="s">
        <v>55</v>
      </c>
      <c r="U1018" s="13" t="s">
        <v>56</v>
      </c>
      <c r="V1018" s="13"/>
      <c r="W1018" s="13"/>
      <c r="X1018" s="13"/>
      <c r="Y1018" s="13">
        <v>0</v>
      </c>
      <c r="Z1018" s="21" cm="1">
        <f t="array" ref="Z1018">MAX(VALUE(Table1[[#This Row],[Enter measured harness resistance value (1st measurement)]:[Enter measured harness resistance value (3rd measurement)]]))</f>
        <v>0</v>
      </c>
      <c r="AA1018" s="21" cm="1">
        <f t="array" ref="AA1018">MIN(VALUE(Table1[[#This Row],[Enter measured harness resistance value (1st measurement)]:[Enter measured harness resistance value (3rd measurement)]]))</f>
        <v>0</v>
      </c>
      <c r="AB1018" s="21">
        <f>IF(ISBLANK(Table1[[#This Row],[Enter measured harness resistance value (1st measurement)]]), 0, 1)</f>
        <v>0</v>
      </c>
      <c r="AC1018" s="13">
        <v>0</v>
      </c>
      <c r="AD1018" s="13"/>
      <c r="AE1018" s="13" t="s">
        <v>78</v>
      </c>
      <c r="AF1018" s="13"/>
      <c r="AG1018" s="13"/>
      <c r="AH1018" s="13"/>
      <c r="AI1018" s="13"/>
      <c r="AJ1018" s="13" t="s">
        <v>58</v>
      </c>
      <c r="AK1018" s="13"/>
      <c r="AL1018" s="13"/>
      <c r="AM1018" s="13">
        <f>VALUE(Table1[[#This Row],[Planned Test Hours]])</f>
        <v>0</v>
      </c>
      <c r="AN1018" s="13"/>
      <c r="AO1018" s="13" t="s">
        <v>651</v>
      </c>
      <c r="AP1018" s="13"/>
      <c r="AQ1018" s="13"/>
      <c r="AR1018" s="13"/>
      <c r="AS1018" s="13"/>
      <c r="AT1018" s="7"/>
      <c r="AU1018" s="7"/>
      <c r="AV1018" s="11"/>
    </row>
    <row r="1019" spans="1:48" ht="14.4" x14ac:dyDescent="0.3">
      <c r="A1019" s="8">
        <v>540</v>
      </c>
      <c r="B1019" s="9">
        <v>44525.430555555555</v>
      </c>
      <c r="C1019" s="9">
        <v>44525.431250000001</v>
      </c>
      <c r="D1019" s="7" t="s">
        <v>418</v>
      </c>
      <c r="E1019" s="7" t="s">
        <v>419</v>
      </c>
      <c r="F1019" s="7" t="s">
        <v>895</v>
      </c>
      <c r="G1019" s="10">
        <v>44525</v>
      </c>
      <c r="H1019" s="7" t="s">
        <v>1121</v>
      </c>
      <c r="I1019" s="7">
        <v>73</v>
      </c>
      <c r="J1019" s="7" t="s">
        <v>51</v>
      </c>
      <c r="K1019" s="7" t="s">
        <v>77</v>
      </c>
      <c r="L1019" s="7" t="s">
        <v>53</v>
      </c>
      <c r="M1019" s="7">
        <v>1</v>
      </c>
      <c r="N1019" s="7" t="s">
        <v>54</v>
      </c>
      <c r="O1019" s="7"/>
      <c r="P1019" s="7" t="s">
        <v>55</v>
      </c>
      <c r="Q1019" s="7"/>
      <c r="R1019" s="7" t="s">
        <v>55</v>
      </c>
      <c r="S1019" s="7" t="s">
        <v>55</v>
      </c>
      <c r="T1019" s="7" t="s">
        <v>55</v>
      </c>
      <c r="U1019" s="7" t="s">
        <v>56</v>
      </c>
      <c r="V1019" s="7"/>
      <c r="W1019" s="7"/>
      <c r="X1019" s="7"/>
      <c r="Y1019" s="7">
        <v>0</v>
      </c>
      <c r="Z1019" s="19" cm="1">
        <f t="array" ref="Z1019">MAX(VALUE(Table1[[#This Row],[Enter measured harness resistance value (1st measurement)]:[Enter measured harness resistance value (3rd measurement)]]))</f>
        <v>0</v>
      </c>
      <c r="AA1019" s="19" cm="1">
        <f t="array" ref="AA1019">MIN(VALUE(Table1[[#This Row],[Enter measured harness resistance value (1st measurement)]:[Enter measured harness resistance value (3rd measurement)]]))</f>
        <v>0</v>
      </c>
      <c r="AB1019" s="19">
        <f>IF(ISBLANK(Table1[[#This Row],[Enter measured harness resistance value (1st measurement)]]), 0, 1)</f>
        <v>0</v>
      </c>
      <c r="AC1019" s="7">
        <v>0</v>
      </c>
      <c r="AD1019" s="7"/>
      <c r="AE1019" s="7" t="s">
        <v>78</v>
      </c>
      <c r="AF1019" s="7"/>
      <c r="AG1019" s="7"/>
      <c r="AH1019" s="7"/>
      <c r="AI1019" s="7"/>
      <c r="AJ1019" s="7" t="s">
        <v>58</v>
      </c>
      <c r="AK1019" s="7"/>
      <c r="AL1019" s="7"/>
      <c r="AM1019" s="7">
        <f>VALUE(Table1[[#This Row],[Planned Test Hours]])</f>
        <v>0</v>
      </c>
      <c r="AN1019" s="7"/>
      <c r="AO1019" s="7" t="s">
        <v>651</v>
      </c>
      <c r="AP1019" s="7"/>
      <c r="AQ1019" s="7"/>
      <c r="AR1019" s="7"/>
      <c r="AS1019" s="7"/>
      <c r="AT1019" s="13"/>
      <c r="AU1019" s="13"/>
      <c r="AV1019" s="17"/>
    </row>
    <row r="1020" spans="1:48" ht="14.4" x14ac:dyDescent="0.3">
      <c r="A1020" s="12">
        <v>541</v>
      </c>
      <c r="B1020" s="14">
        <v>44525.431250000001</v>
      </c>
      <c r="C1020" s="14">
        <v>44525.431250000001</v>
      </c>
      <c r="D1020" s="13" t="s">
        <v>418</v>
      </c>
      <c r="E1020" s="13" t="s">
        <v>419</v>
      </c>
      <c r="F1020" s="13" t="s">
        <v>895</v>
      </c>
      <c r="G1020" s="15">
        <v>44525</v>
      </c>
      <c r="H1020" s="13" t="s">
        <v>1122</v>
      </c>
      <c r="I1020" s="13">
        <v>74</v>
      </c>
      <c r="J1020" s="13" t="s">
        <v>51</v>
      </c>
      <c r="K1020" s="13" t="s">
        <v>77</v>
      </c>
      <c r="L1020" s="13" t="s">
        <v>53</v>
      </c>
      <c r="M1020" s="13">
        <v>1</v>
      </c>
      <c r="N1020" s="13" t="s">
        <v>54</v>
      </c>
      <c r="O1020" s="13"/>
      <c r="P1020" s="13" t="s">
        <v>55</v>
      </c>
      <c r="Q1020" s="13"/>
      <c r="R1020" s="13" t="s">
        <v>55</v>
      </c>
      <c r="S1020" s="13" t="s">
        <v>55</v>
      </c>
      <c r="T1020" s="13" t="s">
        <v>55</v>
      </c>
      <c r="U1020" s="13" t="s">
        <v>56</v>
      </c>
      <c r="V1020" s="13"/>
      <c r="W1020" s="13"/>
      <c r="X1020" s="13"/>
      <c r="Y1020" s="13">
        <v>0</v>
      </c>
      <c r="Z1020" s="21" cm="1">
        <f t="array" ref="Z1020">MAX(VALUE(Table1[[#This Row],[Enter measured harness resistance value (1st measurement)]:[Enter measured harness resistance value (3rd measurement)]]))</f>
        <v>0</v>
      </c>
      <c r="AA1020" s="21" cm="1">
        <f t="array" ref="AA1020">MIN(VALUE(Table1[[#This Row],[Enter measured harness resistance value (1st measurement)]:[Enter measured harness resistance value (3rd measurement)]]))</f>
        <v>0</v>
      </c>
      <c r="AB1020" s="21">
        <f>IF(ISBLANK(Table1[[#This Row],[Enter measured harness resistance value (1st measurement)]]), 0, 1)</f>
        <v>0</v>
      </c>
      <c r="AC1020" s="13">
        <v>0</v>
      </c>
      <c r="AD1020" s="13"/>
      <c r="AE1020" s="13" t="s">
        <v>78</v>
      </c>
      <c r="AF1020" s="13"/>
      <c r="AG1020" s="13"/>
      <c r="AH1020" s="13"/>
      <c r="AI1020" s="13"/>
      <c r="AJ1020" s="13" t="s">
        <v>58</v>
      </c>
      <c r="AK1020" s="13"/>
      <c r="AL1020" s="13"/>
      <c r="AM1020" s="13">
        <f>VALUE(Table1[[#This Row],[Planned Test Hours]])</f>
        <v>0</v>
      </c>
      <c r="AN1020" s="13"/>
      <c r="AO1020" s="13" t="s">
        <v>651</v>
      </c>
      <c r="AP1020" s="13"/>
      <c r="AQ1020" s="13"/>
      <c r="AR1020" s="13"/>
      <c r="AS1020" s="13"/>
      <c r="AT1020" s="7"/>
      <c r="AU1020" s="7"/>
      <c r="AV1020" s="11"/>
    </row>
    <row r="1021" spans="1:48" ht="14.4" x14ac:dyDescent="0.3">
      <c r="A1021" s="8">
        <v>542</v>
      </c>
      <c r="B1021" s="9">
        <v>44525.431944444441</v>
      </c>
      <c r="C1021" s="9">
        <v>44525.431944444441</v>
      </c>
      <c r="D1021" s="7" t="s">
        <v>418</v>
      </c>
      <c r="E1021" s="7" t="s">
        <v>419</v>
      </c>
      <c r="F1021" s="7" t="s">
        <v>895</v>
      </c>
      <c r="G1021" s="10">
        <v>44525</v>
      </c>
      <c r="H1021" s="7" t="s">
        <v>1123</v>
      </c>
      <c r="I1021" s="7">
        <v>75</v>
      </c>
      <c r="J1021" s="7" t="s">
        <v>51</v>
      </c>
      <c r="K1021" s="7" t="s">
        <v>77</v>
      </c>
      <c r="L1021" s="7" t="s">
        <v>53</v>
      </c>
      <c r="M1021" s="7">
        <v>1</v>
      </c>
      <c r="N1021" s="7" t="s">
        <v>54</v>
      </c>
      <c r="O1021" s="7"/>
      <c r="P1021" s="7" t="s">
        <v>55</v>
      </c>
      <c r="Q1021" s="7"/>
      <c r="R1021" s="7" t="s">
        <v>55</v>
      </c>
      <c r="S1021" s="7" t="s">
        <v>55</v>
      </c>
      <c r="T1021" s="7" t="s">
        <v>55</v>
      </c>
      <c r="U1021" s="7" t="s">
        <v>56</v>
      </c>
      <c r="V1021" s="7"/>
      <c r="W1021" s="7"/>
      <c r="X1021" s="7"/>
      <c r="Y1021" s="7">
        <v>0</v>
      </c>
      <c r="Z1021" s="19" cm="1">
        <f t="array" ref="Z1021">MAX(VALUE(Table1[[#This Row],[Enter measured harness resistance value (1st measurement)]:[Enter measured harness resistance value (3rd measurement)]]))</f>
        <v>0</v>
      </c>
      <c r="AA1021" s="19" cm="1">
        <f t="array" ref="AA1021">MIN(VALUE(Table1[[#This Row],[Enter measured harness resistance value (1st measurement)]:[Enter measured harness resistance value (3rd measurement)]]))</f>
        <v>0</v>
      </c>
      <c r="AB1021" s="19">
        <f>IF(ISBLANK(Table1[[#This Row],[Enter measured harness resistance value (1st measurement)]]), 0, 1)</f>
        <v>0</v>
      </c>
      <c r="AC1021" s="7">
        <v>0</v>
      </c>
      <c r="AD1021" s="7"/>
      <c r="AE1021" s="7" t="s">
        <v>78</v>
      </c>
      <c r="AF1021" s="7"/>
      <c r="AG1021" s="7"/>
      <c r="AH1021" s="7"/>
      <c r="AI1021" s="7"/>
      <c r="AJ1021" s="7" t="s">
        <v>58</v>
      </c>
      <c r="AK1021" s="7"/>
      <c r="AL1021" s="7"/>
      <c r="AM1021" s="7">
        <f>VALUE(Table1[[#This Row],[Planned Test Hours]])</f>
        <v>0</v>
      </c>
      <c r="AN1021" s="7"/>
      <c r="AO1021" s="7" t="s">
        <v>651</v>
      </c>
      <c r="AP1021" s="7"/>
      <c r="AQ1021" s="7"/>
      <c r="AR1021" s="7"/>
      <c r="AS1021" s="7"/>
      <c r="AT1021" s="13"/>
      <c r="AU1021" s="13"/>
      <c r="AV1021" s="17"/>
    </row>
    <row r="1022" spans="1:48" ht="14.4" x14ac:dyDescent="0.3">
      <c r="A1022" s="12">
        <v>543</v>
      </c>
      <c r="B1022" s="14">
        <v>44525.432638888888</v>
      </c>
      <c r="C1022" s="14">
        <v>44525.432638888888</v>
      </c>
      <c r="D1022" s="13" t="s">
        <v>418</v>
      </c>
      <c r="E1022" s="13" t="s">
        <v>419</v>
      </c>
      <c r="F1022" s="13" t="s">
        <v>895</v>
      </c>
      <c r="G1022" s="15">
        <v>44525</v>
      </c>
      <c r="H1022" s="13" t="s">
        <v>1124</v>
      </c>
      <c r="I1022" s="13">
        <v>30</v>
      </c>
      <c r="J1022" s="13" t="s">
        <v>51</v>
      </c>
      <c r="K1022" s="13" t="s">
        <v>52</v>
      </c>
      <c r="L1022" s="13" t="s">
        <v>53</v>
      </c>
      <c r="M1022" s="13">
        <v>1</v>
      </c>
      <c r="N1022" s="13" t="s">
        <v>54</v>
      </c>
      <c r="O1022" s="13"/>
      <c r="P1022" s="13" t="s">
        <v>55</v>
      </c>
      <c r="Q1022" s="13"/>
      <c r="R1022" s="13" t="s">
        <v>55</v>
      </c>
      <c r="S1022" s="13" t="s">
        <v>55</v>
      </c>
      <c r="T1022" s="13" t="s">
        <v>55</v>
      </c>
      <c r="U1022" s="13" t="s">
        <v>56</v>
      </c>
      <c r="V1022" s="13"/>
      <c r="W1022" s="13"/>
      <c r="X1022" s="13"/>
      <c r="Y1022" s="13">
        <v>0</v>
      </c>
      <c r="Z1022" s="21" cm="1">
        <f t="array" ref="Z1022">MAX(VALUE(Table1[[#This Row],[Enter measured harness resistance value (1st measurement)]:[Enter measured harness resistance value (3rd measurement)]]))</f>
        <v>0</v>
      </c>
      <c r="AA1022" s="21" cm="1">
        <f t="array" ref="AA1022">MIN(VALUE(Table1[[#This Row],[Enter measured harness resistance value (1st measurement)]:[Enter measured harness resistance value (3rd measurement)]]))</f>
        <v>0</v>
      </c>
      <c r="AB1022" s="21">
        <f>IF(ISBLANK(Table1[[#This Row],[Enter measured harness resistance value (1st measurement)]]), 0, 1)</f>
        <v>0</v>
      </c>
      <c r="AC1022" s="13">
        <v>0</v>
      </c>
      <c r="AD1022" s="13"/>
      <c r="AE1022" s="13" t="s">
        <v>78</v>
      </c>
      <c r="AF1022" s="13"/>
      <c r="AG1022" s="13"/>
      <c r="AH1022" s="13"/>
      <c r="AI1022" s="13"/>
      <c r="AJ1022" s="13" t="s">
        <v>58</v>
      </c>
      <c r="AK1022" s="13"/>
      <c r="AL1022" s="13"/>
      <c r="AM1022" s="13">
        <f>VALUE(Table1[[#This Row],[Planned Test Hours]])</f>
        <v>0</v>
      </c>
      <c r="AN1022" s="13"/>
      <c r="AO1022" s="13" t="s">
        <v>651</v>
      </c>
      <c r="AP1022" s="13"/>
      <c r="AQ1022" s="13"/>
      <c r="AR1022" s="13"/>
      <c r="AS1022" s="13"/>
      <c r="AT1022" s="7"/>
      <c r="AU1022" s="7"/>
      <c r="AV1022" s="11"/>
    </row>
    <row r="1023" spans="1:48" ht="14.4" x14ac:dyDescent="0.3">
      <c r="A1023" s="8">
        <v>544</v>
      </c>
      <c r="B1023" s="9">
        <v>44525.433333333334</v>
      </c>
      <c r="C1023" s="9">
        <v>44525.433333333334</v>
      </c>
      <c r="D1023" s="7" t="s">
        <v>418</v>
      </c>
      <c r="E1023" s="7" t="s">
        <v>419</v>
      </c>
      <c r="F1023" s="7" t="s">
        <v>895</v>
      </c>
      <c r="G1023" s="10">
        <v>44525</v>
      </c>
      <c r="H1023" s="7" t="s">
        <v>1125</v>
      </c>
      <c r="I1023" s="7">
        <v>31</v>
      </c>
      <c r="J1023" s="7" t="s">
        <v>51</v>
      </c>
      <c r="K1023" s="7" t="s">
        <v>52</v>
      </c>
      <c r="L1023" s="7" t="s">
        <v>53</v>
      </c>
      <c r="M1023" s="7">
        <v>1</v>
      </c>
      <c r="N1023" s="7" t="s">
        <v>54</v>
      </c>
      <c r="O1023" s="7"/>
      <c r="P1023" s="7" t="s">
        <v>55</v>
      </c>
      <c r="Q1023" s="7"/>
      <c r="R1023" s="7" t="s">
        <v>55</v>
      </c>
      <c r="S1023" s="7" t="s">
        <v>55</v>
      </c>
      <c r="T1023" s="7" t="s">
        <v>55</v>
      </c>
      <c r="U1023" s="7" t="s">
        <v>56</v>
      </c>
      <c r="V1023" s="7"/>
      <c r="W1023" s="7"/>
      <c r="X1023" s="7"/>
      <c r="Y1023" s="7">
        <v>0</v>
      </c>
      <c r="Z1023" s="19" cm="1">
        <f t="array" ref="Z1023">MAX(VALUE(Table1[[#This Row],[Enter measured harness resistance value (1st measurement)]:[Enter measured harness resistance value (3rd measurement)]]))</f>
        <v>0</v>
      </c>
      <c r="AA1023" s="19" cm="1">
        <f t="array" ref="AA1023">MIN(VALUE(Table1[[#This Row],[Enter measured harness resistance value (1st measurement)]:[Enter measured harness resistance value (3rd measurement)]]))</f>
        <v>0</v>
      </c>
      <c r="AB1023" s="19">
        <f>IF(ISBLANK(Table1[[#This Row],[Enter measured harness resistance value (1st measurement)]]), 0, 1)</f>
        <v>0</v>
      </c>
      <c r="AC1023" s="7">
        <v>0</v>
      </c>
      <c r="AD1023" s="7"/>
      <c r="AE1023" s="7" t="s">
        <v>78</v>
      </c>
      <c r="AF1023" s="7"/>
      <c r="AG1023" s="7"/>
      <c r="AH1023" s="7"/>
      <c r="AI1023" s="7"/>
      <c r="AJ1023" s="7" t="s">
        <v>58</v>
      </c>
      <c r="AK1023" s="7"/>
      <c r="AL1023" s="7"/>
      <c r="AM1023" s="7">
        <f>VALUE(Table1[[#This Row],[Planned Test Hours]])</f>
        <v>0</v>
      </c>
      <c r="AN1023" s="7"/>
      <c r="AO1023" s="7" t="s">
        <v>651</v>
      </c>
      <c r="AP1023" s="7"/>
      <c r="AQ1023" s="7"/>
      <c r="AR1023" s="7"/>
      <c r="AS1023" s="7"/>
      <c r="AT1023" s="13"/>
      <c r="AU1023" s="13"/>
      <c r="AV1023" s="17"/>
    </row>
    <row r="1024" spans="1:48" ht="14.4" x14ac:dyDescent="0.3">
      <c r="A1024" s="12">
        <v>545</v>
      </c>
      <c r="B1024" s="14">
        <v>44525.434027777781</v>
      </c>
      <c r="C1024" s="14">
        <v>44525.434027777781</v>
      </c>
      <c r="D1024" s="13" t="s">
        <v>418</v>
      </c>
      <c r="E1024" s="13" t="s">
        <v>419</v>
      </c>
      <c r="F1024" s="13" t="s">
        <v>895</v>
      </c>
      <c r="G1024" s="15">
        <v>44525</v>
      </c>
      <c r="H1024" s="13" t="s">
        <v>1126</v>
      </c>
      <c r="I1024" s="13">
        <v>29</v>
      </c>
      <c r="J1024" s="13" t="s">
        <v>51</v>
      </c>
      <c r="K1024" s="13" t="s">
        <v>52</v>
      </c>
      <c r="L1024" s="13" t="s">
        <v>53</v>
      </c>
      <c r="M1024" s="13">
        <v>1</v>
      </c>
      <c r="N1024" s="13" t="s">
        <v>54</v>
      </c>
      <c r="O1024" s="13"/>
      <c r="P1024" s="13" t="s">
        <v>55</v>
      </c>
      <c r="Q1024" s="13"/>
      <c r="R1024" s="13" t="s">
        <v>55</v>
      </c>
      <c r="S1024" s="13" t="s">
        <v>55</v>
      </c>
      <c r="T1024" s="13" t="s">
        <v>55</v>
      </c>
      <c r="U1024" s="13" t="s">
        <v>56</v>
      </c>
      <c r="V1024" s="13"/>
      <c r="W1024" s="13"/>
      <c r="X1024" s="13"/>
      <c r="Y1024" s="13">
        <v>0</v>
      </c>
      <c r="Z1024" s="21" cm="1">
        <f t="array" ref="Z1024">MAX(VALUE(Table1[[#This Row],[Enter measured harness resistance value (1st measurement)]:[Enter measured harness resistance value (3rd measurement)]]))</f>
        <v>0</v>
      </c>
      <c r="AA1024" s="21" cm="1">
        <f t="array" ref="AA1024">MIN(VALUE(Table1[[#This Row],[Enter measured harness resistance value (1st measurement)]:[Enter measured harness resistance value (3rd measurement)]]))</f>
        <v>0</v>
      </c>
      <c r="AB1024" s="21">
        <f>IF(ISBLANK(Table1[[#This Row],[Enter measured harness resistance value (1st measurement)]]), 0, 1)</f>
        <v>0</v>
      </c>
      <c r="AC1024" s="13">
        <v>0</v>
      </c>
      <c r="AD1024" s="13"/>
      <c r="AE1024" s="13" t="s">
        <v>78</v>
      </c>
      <c r="AF1024" s="13"/>
      <c r="AG1024" s="13"/>
      <c r="AH1024" s="13"/>
      <c r="AI1024" s="13"/>
      <c r="AJ1024" s="13" t="s">
        <v>58</v>
      </c>
      <c r="AK1024" s="13"/>
      <c r="AL1024" s="13"/>
      <c r="AM1024" s="13">
        <f>VALUE(Table1[[#This Row],[Planned Test Hours]])</f>
        <v>0</v>
      </c>
      <c r="AN1024" s="13"/>
      <c r="AO1024" s="13" t="s">
        <v>651</v>
      </c>
      <c r="AP1024" s="13"/>
      <c r="AQ1024" s="13"/>
      <c r="AR1024" s="13"/>
      <c r="AS1024" s="13"/>
      <c r="AT1024" s="7"/>
      <c r="AU1024" s="7"/>
      <c r="AV1024" s="11"/>
    </row>
    <row r="1025" spans="1:48" ht="14.4" hidden="1" customHeight="1" x14ac:dyDescent="0.3">
      <c r="A1025" s="8">
        <v>546</v>
      </c>
      <c r="B1025" s="9">
        <v>44525.4375</v>
      </c>
      <c r="C1025" s="9">
        <v>44525.438194444447</v>
      </c>
      <c r="D1025" s="7" t="s">
        <v>418</v>
      </c>
      <c r="E1025" s="7" t="s">
        <v>419</v>
      </c>
      <c r="F1025" s="7" t="s">
        <v>895</v>
      </c>
      <c r="G1025" s="10">
        <v>44525</v>
      </c>
      <c r="H1025" s="7" t="s">
        <v>114</v>
      </c>
      <c r="I1025" s="7">
        <v>37</v>
      </c>
      <c r="J1025" s="7" t="s">
        <v>51</v>
      </c>
      <c r="K1025" s="7" t="s">
        <v>77</v>
      </c>
      <c r="L1025" s="7" t="s">
        <v>53</v>
      </c>
      <c r="M1025" s="7">
        <v>1</v>
      </c>
      <c r="N1025" s="7" t="s">
        <v>54</v>
      </c>
      <c r="O1025" s="7"/>
      <c r="P1025" s="7" t="s">
        <v>55</v>
      </c>
      <c r="Q1025" s="7"/>
      <c r="R1025" s="7" t="s">
        <v>55</v>
      </c>
      <c r="S1025" s="7" t="s">
        <v>55</v>
      </c>
      <c r="T1025" s="7" t="s">
        <v>55</v>
      </c>
      <c r="U1025" s="7" t="s">
        <v>56</v>
      </c>
      <c r="V1025" s="7"/>
      <c r="W1025" s="7"/>
      <c r="X1025" s="7"/>
      <c r="Y1025" s="7">
        <v>0</v>
      </c>
      <c r="Z1025" s="19" cm="1">
        <f t="array" ref="Z1025">MAX(VALUE(Table1[[#This Row],[Enter measured harness resistance value (1st measurement)]:[Enter measured harness resistance value (3rd measurement)]]))</f>
        <v>0</v>
      </c>
      <c r="AA1025" s="19" cm="1">
        <f t="array" ref="AA1025">MIN(VALUE(Table1[[#This Row],[Enter measured harness resistance value (1st measurement)]:[Enter measured harness resistance value (3rd measurement)]]))</f>
        <v>0</v>
      </c>
      <c r="AB1025" s="19">
        <f>IF(ISBLANK(Table1[[#This Row],[Enter measured harness resistance value (1st measurement)]]), 0, 1)</f>
        <v>0</v>
      </c>
      <c r="AC1025" s="7">
        <v>0</v>
      </c>
      <c r="AD1025" s="7"/>
      <c r="AE1025" s="7" t="s">
        <v>78</v>
      </c>
      <c r="AF1025" s="7"/>
      <c r="AG1025" s="7"/>
      <c r="AH1025" s="7"/>
      <c r="AI1025" s="7"/>
      <c r="AJ1025" s="7" t="s">
        <v>58</v>
      </c>
      <c r="AK1025" s="7"/>
      <c r="AL1025" s="7"/>
      <c r="AM1025" s="7">
        <f>VALUE(Table1[[#This Row],[Planned Test Hours]])</f>
        <v>0</v>
      </c>
      <c r="AN1025" s="7"/>
      <c r="AO1025" s="7" t="s">
        <v>651</v>
      </c>
      <c r="AP1025" s="7"/>
      <c r="AQ1025" s="7"/>
      <c r="AR1025" s="7"/>
      <c r="AS1025" s="7"/>
      <c r="AT1025" s="13"/>
      <c r="AU1025" s="13"/>
      <c r="AV1025" s="17"/>
    </row>
    <row r="1026" spans="1:48" ht="14.4" hidden="1" customHeight="1" x14ac:dyDescent="0.3">
      <c r="A1026" s="12">
        <v>547</v>
      </c>
      <c r="B1026" s="14">
        <v>44525.438194444447</v>
      </c>
      <c r="C1026" s="14">
        <v>44525.438888888886</v>
      </c>
      <c r="D1026" s="13" t="s">
        <v>418</v>
      </c>
      <c r="E1026" s="13" t="s">
        <v>419</v>
      </c>
      <c r="F1026" s="13" t="s">
        <v>895</v>
      </c>
      <c r="G1026" s="15">
        <v>44525</v>
      </c>
      <c r="H1026" s="13" t="s">
        <v>194</v>
      </c>
      <c r="I1026" s="13">
        <v>12</v>
      </c>
      <c r="J1026" s="13" t="s">
        <v>51</v>
      </c>
      <c r="K1026" s="13" t="s">
        <v>183</v>
      </c>
      <c r="L1026" s="13" t="s">
        <v>53</v>
      </c>
      <c r="M1026" s="13">
        <v>1</v>
      </c>
      <c r="N1026" s="13" t="s">
        <v>54</v>
      </c>
      <c r="O1026" s="13"/>
      <c r="P1026" s="13" t="s">
        <v>55</v>
      </c>
      <c r="Q1026" s="13"/>
      <c r="R1026" s="13" t="s">
        <v>55</v>
      </c>
      <c r="S1026" s="13" t="s">
        <v>55</v>
      </c>
      <c r="T1026" s="13" t="s">
        <v>55</v>
      </c>
      <c r="U1026" s="13" t="s">
        <v>56</v>
      </c>
      <c r="V1026" s="13"/>
      <c r="W1026" s="13"/>
      <c r="X1026" s="13"/>
      <c r="Y1026" s="13">
        <v>0</v>
      </c>
      <c r="Z1026" s="21" cm="1">
        <f t="array" ref="Z1026">MAX(VALUE(Table1[[#This Row],[Enter measured harness resistance value (1st measurement)]:[Enter measured harness resistance value (3rd measurement)]]))</f>
        <v>0</v>
      </c>
      <c r="AA1026" s="21" cm="1">
        <f t="array" ref="AA1026">MIN(VALUE(Table1[[#This Row],[Enter measured harness resistance value (1st measurement)]:[Enter measured harness resistance value (3rd measurement)]]))</f>
        <v>0</v>
      </c>
      <c r="AB1026" s="21">
        <f>IF(ISBLANK(Table1[[#This Row],[Enter measured harness resistance value (1st measurement)]]), 0, 1)</f>
        <v>0</v>
      </c>
      <c r="AC1026" s="13">
        <v>0</v>
      </c>
      <c r="AD1026" s="13"/>
      <c r="AE1026" s="13" t="s">
        <v>78</v>
      </c>
      <c r="AF1026" s="13"/>
      <c r="AG1026" s="13"/>
      <c r="AH1026" s="13"/>
      <c r="AI1026" s="13"/>
      <c r="AJ1026" s="13" t="s">
        <v>58</v>
      </c>
      <c r="AK1026" s="13"/>
      <c r="AL1026" s="13"/>
      <c r="AM1026" s="13">
        <f>VALUE(Table1[[#This Row],[Planned Test Hours]])</f>
        <v>0</v>
      </c>
      <c r="AN1026" s="13"/>
      <c r="AO1026" s="13" t="s">
        <v>651</v>
      </c>
      <c r="AP1026" s="13"/>
      <c r="AQ1026" s="13"/>
      <c r="AR1026" s="13"/>
      <c r="AS1026" s="13"/>
      <c r="AT1026" s="7"/>
      <c r="AU1026" s="7"/>
      <c r="AV1026" s="11"/>
    </row>
    <row r="1027" spans="1:48" ht="14.4" x14ac:dyDescent="0.3">
      <c r="A1027" s="8">
        <v>548</v>
      </c>
      <c r="B1027" s="9">
        <v>44525.439583333333</v>
      </c>
      <c r="C1027" s="9">
        <v>44525.440972222219</v>
      </c>
      <c r="D1027" s="7" t="s">
        <v>418</v>
      </c>
      <c r="E1027" s="7" t="s">
        <v>419</v>
      </c>
      <c r="F1027" s="7" t="s">
        <v>895</v>
      </c>
      <c r="G1027" s="10">
        <v>44525</v>
      </c>
      <c r="H1027" s="7" t="s">
        <v>1127</v>
      </c>
      <c r="I1027" s="7">
        <v>26</v>
      </c>
      <c r="J1027" s="7" t="s">
        <v>51</v>
      </c>
      <c r="K1027" s="7" t="s">
        <v>129</v>
      </c>
      <c r="L1027" s="7" t="s">
        <v>53</v>
      </c>
      <c r="M1027" s="7">
        <v>1</v>
      </c>
      <c r="N1027" s="7" t="s">
        <v>54</v>
      </c>
      <c r="O1027" s="7"/>
      <c r="P1027" s="7" t="s">
        <v>55</v>
      </c>
      <c r="Q1027" s="7"/>
      <c r="R1027" s="7" t="s">
        <v>55</v>
      </c>
      <c r="S1027" s="7" t="s">
        <v>55</v>
      </c>
      <c r="T1027" s="7" t="s">
        <v>55</v>
      </c>
      <c r="U1027" s="7" t="s">
        <v>56</v>
      </c>
      <c r="V1027" s="7"/>
      <c r="W1027" s="7"/>
      <c r="X1027" s="7"/>
      <c r="Y1027" s="7">
        <v>0</v>
      </c>
      <c r="Z1027" s="19" cm="1">
        <f t="array" ref="Z1027">MAX(VALUE(Table1[[#This Row],[Enter measured harness resistance value (1st measurement)]:[Enter measured harness resistance value (3rd measurement)]]))</f>
        <v>0</v>
      </c>
      <c r="AA1027" s="19" cm="1">
        <f t="array" ref="AA1027">MIN(VALUE(Table1[[#This Row],[Enter measured harness resistance value (1st measurement)]:[Enter measured harness resistance value (3rd measurement)]]))</f>
        <v>0</v>
      </c>
      <c r="AB1027" s="19">
        <f>IF(ISBLANK(Table1[[#This Row],[Enter measured harness resistance value (1st measurement)]]), 0, 1)</f>
        <v>0</v>
      </c>
      <c r="AC1027" s="7">
        <v>0</v>
      </c>
      <c r="AD1027" s="7"/>
      <c r="AE1027" s="7" t="s">
        <v>78</v>
      </c>
      <c r="AF1027" s="7"/>
      <c r="AG1027" s="7"/>
      <c r="AH1027" s="7"/>
      <c r="AI1027" s="7"/>
      <c r="AJ1027" s="7" t="s">
        <v>58</v>
      </c>
      <c r="AK1027" s="7"/>
      <c r="AL1027" s="7"/>
      <c r="AM1027" s="7">
        <f>VALUE(Table1[[#This Row],[Planned Test Hours]])</f>
        <v>0</v>
      </c>
      <c r="AN1027" s="7"/>
      <c r="AO1027" s="7" t="s">
        <v>651</v>
      </c>
      <c r="AP1027" s="7"/>
      <c r="AQ1027" s="7"/>
      <c r="AR1027" s="7"/>
      <c r="AS1027" s="7"/>
      <c r="AT1027" s="13"/>
      <c r="AU1027" s="13"/>
      <c r="AV1027" s="17"/>
    </row>
    <row r="1028" spans="1:48" ht="14.4" x14ac:dyDescent="0.3">
      <c r="A1028" s="12">
        <v>549</v>
      </c>
      <c r="B1028" s="14">
        <v>44525.440972222219</v>
      </c>
      <c r="C1028" s="14">
        <v>44525.442361111112</v>
      </c>
      <c r="D1028" s="13" t="s">
        <v>418</v>
      </c>
      <c r="E1028" s="13" t="s">
        <v>419</v>
      </c>
      <c r="F1028" s="13" t="s">
        <v>895</v>
      </c>
      <c r="G1028" s="15">
        <v>44525</v>
      </c>
      <c r="H1028" s="13" t="s">
        <v>1128</v>
      </c>
      <c r="I1028" s="13">
        <v>20</v>
      </c>
      <c r="J1028" s="13" t="s">
        <v>51</v>
      </c>
      <c r="K1028" s="13" t="s">
        <v>129</v>
      </c>
      <c r="L1028" s="13" t="s">
        <v>53</v>
      </c>
      <c r="M1028" s="13">
        <v>1</v>
      </c>
      <c r="N1028" s="13" t="s">
        <v>54</v>
      </c>
      <c r="O1028" s="13"/>
      <c r="P1028" s="13" t="s">
        <v>55</v>
      </c>
      <c r="Q1028" s="13"/>
      <c r="R1028" s="13" t="s">
        <v>55</v>
      </c>
      <c r="S1028" s="13" t="s">
        <v>55</v>
      </c>
      <c r="T1028" s="13" t="s">
        <v>55</v>
      </c>
      <c r="U1028" s="13" t="s">
        <v>56</v>
      </c>
      <c r="V1028" s="13"/>
      <c r="W1028" s="13"/>
      <c r="X1028" s="13"/>
      <c r="Y1028" s="13">
        <v>0</v>
      </c>
      <c r="Z1028" s="21" cm="1">
        <f t="array" ref="Z1028">MAX(VALUE(Table1[[#This Row],[Enter measured harness resistance value (1st measurement)]:[Enter measured harness resistance value (3rd measurement)]]))</f>
        <v>0</v>
      </c>
      <c r="AA1028" s="21" cm="1">
        <f t="array" ref="AA1028">MIN(VALUE(Table1[[#This Row],[Enter measured harness resistance value (1st measurement)]:[Enter measured harness resistance value (3rd measurement)]]))</f>
        <v>0</v>
      </c>
      <c r="AB1028" s="21">
        <f>IF(ISBLANK(Table1[[#This Row],[Enter measured harness resistance value (1st measurement)]]), 0, 1)</f>
        <v>0</v>
      </c>
      <c r="AC1028" s="13">
        <v>0</v>
      </c>
      <c r="AD1028" s="13"/>
      <c r="AE1028" s="13" t="s">
        <v>78</v>
      </c>
      <c r="AF1028" s="13"/>
      <c r="AG1028" s="13"/>
      <c r="AH1028" s="13"/>
      <c r="AI1028" s="13"/>
      <c r="AJ1028" s="13" t="s">
        <v>58</v>
      </c>
      <c r="AK1028" s="13"/>
      <c r="AL1028" s="13"/>
      <c r="AM1028" s="13">
        <f>VALUE(Table1[[#This Row],[Planned Test Hours]])</f>
        <v>0</v>
      </c>
      <c r="AN1028" s="13"/>
      <c r="AO1028" s="13" t="s">
        <v>651</v>
      </c>
      <c r="AP1028" s="13"/>
      <c r="AQ1028" s="13"/>
      <c r="AR1028" s="13"/>
      <c r="AS1028" s="13"/>
      <c r="AT1028" s="7"/>
      <c r="AU1028" s="7"/>
      <c r="AV1028" s="11"/>
    </row>
    <row r="1029" spans="1:48" ht="14.4" x14ac:dyDescent="0.3">
      <c r="A1029" s="8">
        <v>550</v>
      </c>
      <c r="B1029" s="9">
        <v>44525.442361111112</v>
      </c>
      <c r="C1029" s="9">
        <v>44525.443055555559</v>
      </c>
      <c r="D1029" s="7" t="s">
        <v>418</v>
      </c>
      <c r="E1029" s="7" t="s">
        <v>419</v>
      </c>
      <c r="F1029" s="7" t="s">
        <v>895</v>
      </c>
      <c r="G1029" s="10">
        <v>44525</v>
      </c>
      <c r="H1029" s="7" t="s">
        <v>1129</v>
      </c>
      <c r="I1029" s="7">
        <v>18</v>
      </c>
      <c r="J1029" s="7" t="s">
        <v>51</v>
      </c>
      <c r="K1029" s="7" t="s">
        <v>129</v>
      </c>
      <c r="L1029" s="7" t="s">
        <v>53</v>
      </c>
      <c r="M1029" s="7">
        <v>1</v>
      </c>
      <c r="N1029" s="7" t="s">
        <v>54</v>
      </c>
      <c r="O1029" s="7"/>
      <c r="P1029" s="7" t="s">
        <v>55</v>
      </c>
      <c r="Q1029" s="7"/>
      <c r="R1029" s="7" t="s">
        <v>55</v>
      </c>
      <c r="S1029" s="7" t="s">
        <v>55</v>
      </c>
      <c r="T1029" s="7" t="s">
        <v>55</v>
      </c>
      <c r="U1029" s="7" t="s">
        <v>56</v>
      </c>
      <c r="V1029" s="7"/>
      <c r="W1029" s="7"/>
      <c r="X1029" s="7"/>
      <c r="Y1029" s="7">
        <v>0</v>
      </c>
      <c r="Z1029" s="19" cm="1">
        <f t="array" ref="Z1029">MAX(VALUE(Table1[[#This Row],[Enter measured harness resistance value (1st measurement)]:[Enter measured harness resistance value (3rd measurement)]]))</f>
        <v>0</v>
      </c>
      <c r="AA1029" s="19" cm="1">
        <f t="array" ref="AA1029">MIN(VALUE(Table1[[#This Row],[Enter measured harness resistance value (1st measurement)]:[Enter measured harness resistance value (3rd measurement)]]))</f>
        <v>0</v>
      </c>
      <c r="AB1029" s="19">
        <f>IF(ISBLANK(Table1[[#This Row],[Enter measured harness resistance value (1st measurement)]]), 0, 1)</f>
        <v>0</v>
      </c>
      <c r="AC1029" s="7">
        <v>0</v>
      </c>
      <c r="AD1029" s="7"/>
      <c r="AE1029" s="7" t="s">
        <v>78</v>
      </c>
      <c r="AF1029" s="7"/>
      <c r="AG1029" s="7"/>
      <c r="AH1029" s="7"/>
      <c r="AI1029" s="7"/>
      <c r="AJ1029" s="7" t="s">
        <v>58</v>
      </c>
      <c r="AK1029" s="7"/>
      <c r="AL1029" s="7"/>
      <c r="AM1029" s="7">
        <f>VALUE(Table1[[#This Row],[Planned Test Hours]])</f>
        <v>0</v>
      </c>
      <c r="AN1029" s="7"/>
      <c r="AO1029" s="7" t="s">
        <v>651</v>
      </c>
      <c r="AP1029" s="7"/>
      <c r="AQ1029" s="7"/>
      <c r="AR1029" s="7"/>
      <c r="AS1029" s="7"/>
      <c r="AT1029" s="13"/>
      <c r="AU1029" s="13"/>
      <c r="AV1029" s="17"/>
    </row>
    <row r="1030" spans="1:48" ht="14.4" x14ac:dyDescent="0.3">
      <c r="A1030" s="12">
        <v>551</v>
      </c>
      <c r="B1030" s="14">
        <v>44525.446527777778</v>
      </c>
      <c r="C1030" s="14">
        <v>44525.447222222225</v>
      </c>
      <c r="D1030" s="13" t="s">
        <v>418</v>
      </c>
      <c r="E1030" s="13" t="s">
        <v>419</v>
      </c>
      <c r="F1030" s="13" t="s">
        <v>912</v>
      </c>
      <c r="G1030" s="15">
        <v>44525</v>
      </c>
      <c r="H1030" s="13" t="s">
        <v>1130</v>
      </c>
      <c r="I1030" s="13">
        <v>3</v>
      </c>
      <c r="J1030" s="13" t="s">
        <v>51</v>
      </c>
      <c r="K1030" s="13" t="s">
        <v>852</v>
      </c>
      <c r="L1030" s="13" t="s">
        <v>53</v>
      </c>
      <c r="M1030" s="13">
        <v>1</v>
      </c>
      <c r="N1030" s="13" t="s">
        <v>54</v>
      </c>
      <c r="O1030" s="13"/>
      <c r="P1030" s="13" t="s">
        <v>55</v>
      </c>
      <c r="Q1030" s="13"/>
      <c r="R1030" s="13" t="s">
        <v>55</v>
      </c>
      <c r="S1030" s="13" t="s">
        <v>55</v>
      </c>
      <c r="T1030" s="13" t="s">
        <v>55</v>
      </c>
      <c r="U1030" s="13" t="s">
        <v>56</v>
      </c>
      <c r="V1030" s="13"/>
      <c r="W1030" s="13"/>
      <c r="X1030" s="13"/>
      <c r="Y1030" s="13">
        <v>0</v>
      </c>
      <c r="Z1030" s="21" cm="1">
        <f t="array" ref="Z1030">MAX(VALUE(Table1[[#This Row],[Enter measured harness resistance value (1st measurement)]:[Enter measured harness resistance value (3rd measurement)]]))</f>
        <v>0</v>
      </c>
      <c r="AA1030" s="21" cm="1">
        <f t="array" ref="AA1030">MIN(VALUE(Table1[[#This Row],[Enter measured harness resistance value (1st measurement)]:[Enter measured harness resistance value (3rd measurement)]]))</f>
        <v>0</v>
      </c>
      <c r="AB1030" s="21">
        <f>IF(ISBLANK(Table1[[#This Row],[Enter measured harness resistance value (1st measurement)]]), 0, 1)</f>
        <v>0</v>
      </c>
      <c r="AC1030" s="13">
        <v>0</v>
      </c>
      <c r="AD1030" s="13"/>
      <c r="AE1030" s="13" t="s">
        <v>57</v>
      </c>
      <c r="AF1030" s="13"/>
      <c r="AG1030" s="13"/>
      <c r="AH1030" s="13"/>
      <c r="AI1030" s="13"/>
      <c r="AJ1030" s="13" t="s">
        <v>58</v>
      </c>
      <c r="AK1030" s="13"/>
      <c r="AL1030" s="13"/>
      <c r="AM1030" s="13">
        <f>VALUE(Table1[[#This Row],[Planned Test Hours]])</f>
        <v>0</v>
      </c>
      <c r="AN1030" s="13"/>
      <c r="AO1030" s="13" t="s">
        <v>755</v>
      </c>
      <c r="AP1030" s="13"/>
      <c r="AQ1030" s="13"/>
      <c r="AR1030" s="13"/>
      <c r="AS1030" s="13"/>
      <c r="AT1030" s="7"/>
      <c r="AU1030" s="7"/>
      <c r="AV1030" s="11"/>
    </row>
    <row r="1031" spans="1:48" ht="14.4" x14ac:dyDescent="0.3">
      <c r="A1031" s="8">
        <v>552</v>
      </c>
      <c r="B1031" s="9">
        <v>44525.447222222225</v>
      </c>
      <c r="C1031" s="9">
        <v>44525.448611111111</v>
      </c>
      <c r="D1031" s="7" t="s">
        <v>418</v>
      </c>
      <c r="E1031" s="7" t="s">
        <v>419</v>
      </c>
      <c r="F1031" s="7" t="s">
        <v>912</v>
      </c>
      <c r="G1031" s="10">
        <v>44525</v>
      </c>
      <c r="H1031" s="7" t="s">
        <v>1131</v>
      </c>
      <c r="I1031" s="7">
        <v>50</v>
      </c>
      <c r="J1031" s="7" t="s">
        <v>51</v>
      </c>
      <c r="K1031" s="7" t="s">
        <v>129</v>
      </c>
      <c r="L1031" s="7" t="s">
        <v>53</v>
      </c>
      <c r="M1031" s="7">
        <v>1</v>
      </c>
      <c r="N1031" s="7" t="s">
        <v>54</v>
      </c>
      <c r="O1031" s="7"/>
      <c r="P1031" s="7" t="s">
        <v>55</v>
      </c>
      <c r="Q1031" s="7"/>
      <c r="R1031" s="7" t="s">
        <v>55</v>
      </c>
      <c r="S1031" s="7" t="s">
        <v>55</v>
      </c>
      <c r="T1031" s="7" t="s">
        <v>55</v>
      </c>
      <c r="U1031" s="7" t="s">
        <v>56</v>
      </c>
      <c r="V1031" s="7"/>
      <c r="W1031" s="7"/>
      <c r="X1031" s="7"/>
      <c r="Y1031" s="7">
        <v>0</v>
      </c>
      <c r="Z1031" s="19" cm="1">
        <f t="array" ref="Z1031">MAX(VALUE(Table1[[#This Row],[Enter measured harness resistance value (1st measurement)]:[Enter measured harness resistance value (3rd measurement)]]))</f>
        <v>0</v>
      </c>
      <c r="AA1031" s="19" cm="1">
        <f t="array" ref="AA1031">MIN(VALUE(Table1[[#This Row],[Enter measured harness resistance value (1st measurement)]:[Enter measured harness resistance value (3rd measurement)]]))</f>
        <v>0</v>
      </c>
      <c r="AB1031" s="19">
        <f>IF(ISBLANK(Table1[[#This Row],[Enter measured harness resistance value (1st measurement)]]), 0, 1)</f>
        <v>0</v>
      </c>
      <c r="AC1031" s="7">
        <v>0</v>
      </c>
      <c r="AD1031" s="7"/>
      <c r="AE1031" s="7" t="s">
        <v>57</v>
      </c>
      <c r="AF1031" s="7"/>
      <c r="AG1031" s="7"/>
      <c r="AH1031" s="7"/>
      <c r="AI1031" s="7"/>
      <c r="AJ1031" s="7" t="s">
        <v>58</v>
      </c>
      <c r="AK1031" s="7"/>
      <c r="AL1031" s="7"/>
      <c r="AM1031" s="7">
        <f>VALUE(Table1[[#This Row],[Planned Test Hours]])</f>
        <v>0</v>
      </c>
      <c r="AN1031" s="7"/>
      <c r="AO1031" s="7" t="s">
        <v>755</v>
      </c>
      <c r="AP1031" s="7"/>
      <c r="AQ1031" s="7"/>
      <c r="AR1031" s="7"/>
      <c r="AS1031" s="7"/>
      <c r="AT1031" s="13"/>
      <c r="AU1031" s="13"/>
      <c r="AV1031" s="17"/>
    </row>
    <row r="1032" spans="1:48" ht="14.4" x14ac:dyDescent="0.3">
      <c r="A1032" s="12">
        <v>553</v>
      </c>
      <c r="B1032" s="14">
        <v>44525.479861111111</v>
      </c>
      <c r="C1032" s="14">
        <v>44525.480555555558</v>
      </c>
      <c r="D1032" s="13" t="s">
        <v>418</v>
      </c>
      <c r="E1032" s="13" t="s">
        <v>419</v>
      </c>
      <c r="F1032" s="13" t="s">
        <v>912</v>
      </c>
      <c r="G1032" s="15">
        <v>44525</v>
      </c>
      <c r="H1032" s="13" t="s">
        <v>1132</v>
      </c>
      <c r="I1032" s="13">
        <v>8</v>
      </c>
      <c r="J1032" s="13" t="s">
        <v>51</v>
      </c>
      <c r="K1032" s="13" t="s">
        <v>1133</v>
      </c>
      <c r="L1032" s="13" t="s">
        <v>53</v>
      </c>
      <c r="M1032" s="13">
        <v>1</v>
      </c>
      <c r="N1032" s="13" t="s">
        <v>54</v>
      </c>
      <c r="O1032" s="13"/>
      <c r="P1032" s="13" t="s">
        <v>55</v>
      </c>
      <c r="Q1032" s="13"/>
      <c r="R1032" s="13" t="s">
        <v>55</v>
      </c>
      <c r="S1032" s="13" t="s">
        <v>55</v>
      </c>
      <c r="T1032" s="13" t="s">
        <v>55</v>
      </c>
      <c r="U1032" s="13" t="s">
        <v>56</v>
      </c>
      <c r="V1032" s="13"/>
      <c r="W1032" s="13"/>
      <c r="X1032" s="13"/>
      <c r="Y1032" s="13">
        <v>0</v>
      </c>
      <c r="Z1032" s="21" cm="1">
        <f t="array" ref="Z1032">MAX(VALUE(Table1[[#This Row],[Enter measured harness resistance value (1st measurement)]:[Enter measured harness resistance value (3rd measurement)]]))</f>
        <v>0</v>
      </c>
      <c r="AA1032" s="21" cm="1">
        <f t="array" ref="AA1032">MIN(VALUE(Table1[[#This Row],[Enter measured harness resistance value (1st measurement)]:[Enter measured harness resistance value (3rd measurement)]]))</f>
        <v>0</v>
      </c>
      <c r="AB1032" s="21">
        <f>IF(ISBLANK(Table1[[#This Row],[Enter measured harness resistance value (1st measurement)]]), 0, 1)</f>
        <v>0</v>
      </c>
      <c r="AC1032" s="13">
        <v>0</v>
      </c>
      <c r="AD1032" s="13"/>
      <c r="AE1032" s="13" t="s">
        <v>57</v>
      </c>
      <c r="AF1032" s="13"/>
      <c r="AG1032" s="13"/>
      <c r="AH1032" s="13"/>
      <c r="AI1032" s="13"/>
      <c r="AJ1032" s="13" t="s">
        <v>58</v>
      </c>
      <c r="AK1032" s="13"/>
      <c r="AL1032" s="13"/>
      <c r="AM1032" s="13">
        <f>VALUE(Table1[[#This Row],[Planned Test Hours]])</f>
        <v>0</v>
      </c>
      <c r="AN1032" s="13"/>
      <c r="AO1032" s="13" t="s">
        <v>755</v>
      </c>
      <c r="AP1032" s="13"/>
      <c r="AQ1032" s="13"/>
      <c r="AR1032" s="13"/>
      <c r="AS1032" s="13"/>
      <c r="AT1032" s="7"/>
      <c r="AU1032" s="7"/>
      <c r="AV1032" s="11"/>
    </row>
    <row r="1033" spans="1:48" ht="14.4" x14ac:dyDescent="0.3">
      <c r="A1033" s="8">
        <v>554</v>
      </c>
      <c r="B1033" s="9">
        <v>44525.481249999997</v>
      </c>
      <c r="C1033" s="9">
        <v>44525.481249999997</v>
      </c>
      <c r="D1033" s="7" t="s">
        <v>418</v>
      </c>
      <c r="E1033" s="7" t="s">
        <v>419</v>
      </c>
      <c r="F1033" s="7" t="s">
        <v>912</v>
      </c>
      <c r="G1033" s="10">
        <v>44525</v>
      </c>
      <c r="H1033" s="7" t="s">
        <v>1134</v>
      </c>
      <c r="I1033" s="7">
        <v>7</v>
      </c>
      <c r="J1033" s="7" t="s">
        <v>51</v>
      </c>
      <c r="K1033" s="7" t="s">
        <v>1133</v>
      </c>
      <c r="L1033" s="7" t="s">
        <v>53</v>
      </c>
      <c r="M1033" s="7">
        <v>1</v>
      </c>
      <c r="N1033" s="7" t="s">
        <v>54</v>
      </c>
      <c r="O1033" s="7"/>
      <c r="P1033" s="7" t="s">
        <v>55</v>
      </c>
      <c r="Q1033" s="7"/>
      <c r="R1033" s="7" t="s">
        <v>55</v>
      </c>
      <c r="S1033" s="7" t="s">
        <v>55</v>
      </c>
      <c r="T1033" s="7" t="s">
        <v>55</v>
      </c>
      <c r="U1033" s="7" t="s">
        <v>56</v>
      </c>
      <c r="V1033" s="7"/>
      <c r="W1033" s="7"/>
      <c r="X1033" s="7"/>
      <c r="Y1033" s="7">
        <v>0</v>
      </c>
      <c r="Z1033" s="19" cm="1">
        <f t="array" ref="Z1033">MAX(VALUE(Table1[[#This Row],[Enter measured harness resistance value (1st measurement)]:[Enter measured harness resistance value (3rd measurement)]]))</f>
        <v>0</v>
      </c>
      <c r="AA1033" s="19" cm="1">
        <f t="array" ref="AA1033">MIN(VALUE(Table1[[#This Row],[Enter measured harness resistance value (1st measurement)]:[Enter measured harness resistance value (3rd measurement)]]))</f>
        <v>0</v>
      </c>
      <c r="AB1033" s="19">
        <f>IF(ISBLANK(Table1[[#This Row],[Enter measured harness resistance value (1st measurement)]]), 0, 1)</f>
        <v>0</v>
      </c>
      <c r="AC1033" s="7">
        <v>0</v>
      </c>
      <c r="AD1033" s="7"/>
      <c r="AE1033" s="7" t="s">
        <v>57</v>
      </c>
      <c r="AF1033" s="7"/>
      <c r="AG1033" s="7"/>
      <c r="AH1033" s="7"/>
      <c r="AI1033" s="7"/>
      <c r="AJ1033" s="7" t="s">
        <v>58</v>
      </c>
      <c r="AK1033" s="7"/>
      <c r="AL1033" s="7"/>
      <c r="AM1033" s="7">
        <f>VALUE(Table1[[#This Row],[Planned Test Hours]])</f>
        <v>0</v>
      </c>
      <c r="AN1033" s="7"/>
      <c r="AO1033" s="7" t="s">
        <v>755</v>
      </c>
      <c r="AP1033" s="7"/>
      <c r="AQ1033" s="7"/>
      <c r="AR1033" s="7"/>
      <c r="AS1033" s="7"/>
      <c r="AT1033" s="13"/>
      <c r="AU1033" s="13"/>
      <c r="AV1033" s="17"/>
    </row>
    <row r="1034" spans="1:48" ht="14.4" x14ac:dyDescent="0.3">
      <c r="A1034" s="12">
        <v>555</v>
      </c>
      <c r="B1034" s="14">
        <v>44525.481944444444</v>
      </c>
      <c r="C1034" s="14">
        <v>44525.482638888891</v>
      </c>
      <c r="D1034" s="13" t="s">
        <v>418</v>
      </c>
      <c r="E1034" s="13" t="s">
        <v>419</v>
      </c>
      <c r="F1034" s="13" t="s">
        <v>912</v>
      </c>
      <c r="G1034" s="15">
        <v>44525</v>
      </c>
      <c r="H1034" s="13" t="s">
        <v>1135</v>
      </c>
      <c r="I1034" s="13">
        <v>5</v>
      </c>
      <c r="J1034" s="13" t="s">
        <v>51</v>
      </c>
      <c r="K1034" s="13" t="s">
        <v>1133</v>
      </c>
      <c r="L1034" s="13" t="s">
        <v>53</v>
      </c>
      <c r="M1034" s="13">
        <v>1</v>
      </c>
      <c r="N1034" s="13" t="s">
        <v>54</v>
      </c>
      <c r="O1034" s="13"/>
      <c r="P1034" s="13" t="s">
        <v>55</v>
      </c>
      <c r="Q1034" s="13"/>
      <c r="R1034" s="13" t="s">
        <v>55</v>
      </c>
      <c r="S1034" s="13" t="s">
        <v>55</v>
      </c>
      <c r="T1034" s="13" t="s">
        <v>55</v>
      </c>
      <c r="U1034" s="13" t="s">
        <v>56</v>
      </c>
      <c r="V1034" s="13"/>
      <c r="W1034" s="13"/>
      <c r="X1034" s="13"/>
      <c r="Y1034" s="13">
        <v>0</v>
      </c>
      <c r="Z1034" s="21" cm="1">
        <f t="array" ref="Z1034">MAX(VALUE(Table1[[#This Row],[Enter measured harness resistance value (1st measurement)]:[Enter measured harness resistance value (3rd measurement)]]))</f>
        <v>0</v>
      </c>
      <c r="AA1034" s="21" cm="1">
        <f t="array" ref="AA1034">MIN(VALUE(Table1[[#This Row],[Enter measured harness resistance value (1st measurement)]:[Enter measured harness resistance value (3rd measurement)]]))</f>
        <v>0</v>
      </c>
      <c r="AB1034" s="21">
        <f>IF(ISBLANK(Table1[[#This Row],[Enter measured harness resistance value (1st measurement)]]), 0, 1)</f>
        <v>0</v>
      </c>
      <c r="AC1034" s="13">
        <v>0</v>
      </c>
      <c r="AD1034" s="13"/>
      <c r="AE1034" s="13" t="s">
        <v>57</v>
      </c>
      <c r="AF1034" s="13"/>
      <c r="AG1034" s="13"/>
      <c r="AH1034" s="13"/>
      <c r="AI1034" s="13"/>
      <c r="AJ1034" s="13" t="s">
        <v>58</v>
      </c>
      <c r="AK1034" s="13"/>
      <c r="AL1034" s="13"/>
      <c r="AM1034" s="13">
        <f>VALUE(Table1[[#This Row],[Planned Test Hours]])</f>
        <v>0</v>
      </c>
      <c r="AN1034" s="13"/>
      <c r="AO1034" s="13" t="s">
        <v>755</v>
      </c>
      <c r="AP1034" s="13"/>
      <c r="AQ1034" s="13"/>
      <c r="AR1034" s="13"/>
      <c r="AS1034" s="13"/>
      <c r="AT1034" s="7"/>
      <c r="AU1034" s="7"/>
      <c r="AV1034" s="11"/>
    </row>
    <row r="1035" spans="1:48" ht="14.4" x14ac:dyDescent="0.3">
      <c r="A1035" s="8">
        <v>556</v>
      </c>
      <c r="B1035" s="9">
        <v>44525.48333333333</v>
      </c>
      <c r="C1035" s="9">
        <v>44525.484027777777</v>
      </c>
      <c r="D1035" s="7" t="s">
        <v>418</v>
      </c>
      <c r="E1035" s="7" t="s">
        <v>419</v>
      </c>
      <c r="F1035" s="7" t="s">
        <v>912</v>
      </c>
      <c r="G1035" s="10">
        <v>44525</v>
      </c>
      <c r="H1035" s="7" t="s">
        <v>1136</v>
      </c>
      <c r="I1035" s="7">
        <v>6</v>
      </c>
      <c r="J1035" s="7" t="s">
        <v>51</v>
      </c>
      <c r="K1035" s="7" t="s">
        <v>1133</v>
      </c>
      <c r="L1035" s="7" t="s">
        <v>53</v>
      </c>
      <c r="M1035" s="7">
        <v>1</v>
      </c>
      <c r="N1035" s="7" t="s">
        <v>54</v>
      </c>
      <c r="O1035" s="7"/>
      <c r="P1035" s="7" t="s">
        <v>55</v>
      </c>
      <c r="Q1035" s="7"/>
      <c r="R1035" s="7" t="s">
        <v>55</v>
      </c>
      <c r="S1035" s="7" t="s">
        <v>55</v>
      </c>
      <c r="T1035" s="7" t="s">
        <v>55</v>
      </c>
      <c r="U1035" s="7" t="s">
        <v>56</v>
      </c>
      <c r="V1035" s="7"/>
      <c r="W1035" s="7"/>
      <c r="X1035" s="7"/>
      <c r="Y1035" s="7">
        <v>0</v>
      </c>
      <c r="Z1035" s="19" cm="1">
        <f t="array" ref="Z1035">MAX(VALUE(Table1[[#This Row],[Enter measured harness resistance value (1st measurement)]:[Enter measured harness resistance value (3rd measurement)]]))</f>
        <v>0</v>
      </c>
      <c r="AA1035" s="19" cm="1">
        <f t="array" ref="AA1035">MIN(VALUE(Table1[[#This Row],[Enter measured harness resistance value (1st measurement)]:[Enter measured harness resistance value (3rd measurement)]]))</f>
        <v>0</v>
      </c>
      <c r="AB1035" s="19">
        <f>IF(ISBLANK(Table1[[#This Row],[Enter measured harness resistance value (1st measurement)]]), 0, 1)</f>
        <v>0</v>
      </c>
      <c r="AC1035" s="7">
        <v>0</v>
      </c>
      <c r="AD1035" s="7"/>
      <c r="AE1035" s="7" t="s">
        <v>57</v>
      </c>
      <c r="AF1035" s="7"/>
      <c r="AG1035" s="7"/>
      <c r="AH1035" s="7"/>
      <c r="AI1035" s="7"/>
      <c r="AJ1035" s="7" t="s">
        <v>58</v>
      </c>
      <c r="AK1035" s="7"/>
      <c r="AL1035" s="7"/>
      <c r="AM1035" s="7">
        <f>VALUE(Table1[[#This Row],[Planned Test Hours]])</f>
        <v>0</v>
      </c>
      <c r="AN1035" s="7"/>
      <c r="AO1035" s="7" t="s">
        <v>755</v>
      </c>
      <c r="AP1035" s="7"/>
      <c r="AQ1035" s="7"/>
      <c r="AR1035" s="7"/>
      <c r="AS1035" s="7"/>
      <c r="AT1035" s="13"/>
      <c r="AU1035" s="13"/>
      <c r="AV1035" s="17"/>
    </row>
    <row r="1036" spans="1:48" ht="14.4" x14ac:dyDescent="0.3">
      <c r="A1036" s="12">
        <v>557</v>
      </c>
      <c r="B1036" s="14">
        <v>44525.484027777777</v>
      </c>
      <c r="C1036" s="14">
        <v>44525.484722222223</v>
      </c>
      <c r="D1036" s="13" t="s">
        <v>418</v>
      </c>
      <c r="E1036" s="13" t="s">
        <v>419</v>
      </c>
      <c r="F1036" s="13" t="s">
        <v>912</v>
      </c>
      <c r="G1036" s="15">
        <v>44525</v>
      </c>
      <c r="H1036" s="13" t="s">
        <v>1137</v>
      </c>
      <c r="I1036" s="13">
        <v>4</v>
      </c>
      <c r="J1036" s="13" t="s">
        <v>51</v>
      </c>
      <c r="K1036" s="13" t="s">
        <v>1133</v>
      </c>
      <c r="L1036" s="13" t="s">
        <v>53</v>
      </c>
      <c r="M1036" s="13">
        <v>1</v>
      </c>
      <c r="N1036" s="13" t="s">
        <v>54</v>
      </c>
      <c r="O1036" s="13"/>
      <c r="P1036" s="13" t="s">
        <v>55</v>
      </c>
      <c r="Q1036" s="13"/>
      <c r="R1036" s="13" t="s">
        <v>55</v>
      </c>
      <c r="S1036" s="13" t="s">
        <v>55</v>
      </c>
      <c r="T1036" s="13" t="s">
        <v>55</v>
      </c>
      <c r="U1036" s="13" t="s">
        <v>56</v>
      </c>
      <c r="V1036" s="13"/>
      <c r="W1036" s="13"/>
      <c r="X1036" s="13"/>
      <c r="Y1036" s="13">
        <v>0</v>
      </c>
      <c r="Z1036" s="21" cm="1">
        <f t="array" ref="Z1036">MAX(VALUE(Table1[[#This Row],[Enter measured harness resistance value (1st measurement)]:[Enter measured harness resistance value (3rd measurement)]]))</f>
        <v>0</v>
      </c>
      <c r="AA1036" s="21" cm="1">
        <f t="array" ref="AA1036">MIN(VALUE(Table1[[#This Row],[Enter measured harness resistance value (1st measurement)]:[Enter measured harness resistance value (3rd measurement)]]))</f>
        <v>0</v>
      </c>
      <c r="AB1036" s="21">
        <f>IF(ISBLANK(Table1[[#This Row],[Enter measured harness resistance value (1st measurement)]]), 0, 1)</f>
        <v>0</v>
      </c>
      <c r="AC1036" s="13">
        <v>0</v>
      </c>
      <c r="AD1036" s="13"/>
      <c r="AE1036" s="13" t="s">
        <v>57</v>
      </c>
      <c r="AF1036" s="13"/>
      <c r="AG1036" s="13"/>
      <c r="AH1036" s="13"/>
      <c r="AI1036" s="13"/>
      <c r="AJ1036" s="13" t="s">
        <v>58</v>
      </c>
      <c r="AK1036" s="13"/>
      <c r="AL1036" s="13"/>
      <c r="AM1036" s="13">
        <f>VALUE(Table1[[#This Row],[Planned Test Hours]])</f>
        <v>0</v>
      </c>
      <c r="AN1036" s="13"/>
      <c r="AO1036" s="13" t="s">
        <v>755</v>
      </c>
      <c r="AP1036" s="13"/>
      <c r="AQ1036" s="13"/>
      <c r="AR1036" s="13"/>
      <c r="AS1036" s="13"/>
      <c r="AT1036" s="7"/>
      <c r="AU1036" s="7"/>
      <c r="AV1036" s="11"/>
    </row>
    <row r="1037" spans="1:48" ht="14.4" x14ac:dyDescent="0.3">
      <c r="A1037" s="8">
        <v>558</v>
      </c>
      <c r="B1037" s="9">
        <v>44525.484722222223</v>
      </c>
      <c r="C1037" s="9">
        <v>44525.486111111109</v>
      </c>
      <c r="D1037" s="7" t="s">
        <v>418</v>
      </c>
      <c r="E1037" s="7" t="s">
        <v>419</v>
      </c>
      <c r="F1037" s="7" t="s">
        <v>912</v>
      </c>
      <c r="G1037" s="10">
        <v>44525</v>
      </c>
      <c r="H1037" s="7" t="s">
        <v>1138</v>
      </c>
      <c r="I1037" s="7">
        <v>1</v>
      </c>
      <c r="J1037" s="7" t="s">
        <v>51</v>
      </c>
      <c r="K1037" s="7" t="s">
        <v>1133</v>
      </c>
      <c r="L1037" s="7" t="s">
        <v>53</v>
      </c>
      <c r="M1037" s="7">
        <v>1</v>
      </c>
      <c r="N1037" s="7" t="s">
        <v>54</v>
      </c>
      <c r="O1037" s="7"/>
      <c r="P1037" s="7" t="s">
        <v>55</v>
      </c>
      <c r="Q1037" s="7"/>
      <c r="R1037" s="7" t="s">
        <v>55</v>
      </c>
      <c r="S1037" s="7" t="s">
        <v>55</v>
      </c>
      <c r="T1037" s="7" t="s">
        <v>55</v>
      </c>
      <c r="U1037" s="7" t="s">
        <v>56</v>
      </c>
      <c r="V1037" s="7"/>
      <c r="W1037" s="7"/>
      <c r="X1037" s="7"/>
      <c r="Y1037" s="7">
        <v>0</v>
      </c>
      <c r="Z1037" s="19" cm="1">
        <f t="array" ref="Z1037">MAX(VALUE(Table1[[#This Row],[Enter measured harness resistance value (1st measurement)]:[Enter measured harness resistance value (3rd measurement)]]))</f>
        <v>0</v>
      </c>
      <c r="AA1037" s="19" cm="1">
        <f t="array" ref="AA1037">MIN(VALUE(Table1[[#This Row],[Enter measured harness resistance value (1st measurement)]:[Enter measured harness resistance value (3rd measurement)]]))</f>
        <v>0</v>
      </c>
      <c r="AB1037" s="19">
        <f>IF(ISBLANK(Table1[[#This Row],[Enter measured harness resistance value (1st measurement)]]), 0, 1)</f>
        <v>0</v>
      </c>
      <c r="AC1037" s="7">
        <v>0</v>
      </c>
      <c r="AD1037" s="7"/>
      <c r="AE1037" s="7" t="s">
        <v>57</v>
      </c>
      <c r="AF1037" s="7"/>
      <c r="AG1037" s="7"/>
      <c r="AH1037" s="7"/>
      <c r="AI1037" s="7"/>
      <c r="AJ1037" s="7" t="s">
        <v>58</v>
      </c>
      <c r="AK1037" s="7"/>
      <c r="AL1037" s="7"/>
      <c r="AM1037" s="7">
        <f>VALUE(Table1[[#This Row],[Planned Test Hours]])</f>
        <v>0</v>
      </c>
      <c r="AN1037" s="7"/>
      <c r="AO1037" s="7" t="s">
        <v>755</v>
      </c>
      <c r="AP1037" s="7"/>
      <c r="AQ1037" s="7"/>
      <c r="AR1037" s="7"/>
      <c r="AS1037" s="7"/>
      <c r="AT1037" s="13"/>
      <c r="AU1037" s="13"/>
      <c r="AV1037" s="17"/>
    </row>
    <row r="1038" spans="1:48" ht="14.4" x14ac:dyDescent="0.3">
      <c r="A1038" s="12">
        <v>559</v>
      </c>
      <c r="B1038" s="14">
        <v>44525.486111111109</v>
      </c>
      <c r="C1038" s="14">
        <v>44525.486805555556</v>
      </c>
      <c r="D1038" s="13" t="s">
        <v>418</v>
      </c>
      <c r="E1038" s="13" t="s">
        <v>419</v>
      </c>
      <c r="F1038" s="13" t="s">
        <v>912</v>
      </c>
      <c r="G1038" s="15">
        <v>44525</v>
      </c>
      <c r="H1038" s="13" t="s">
        <v>1139</v>
      </c>
      <c r="I1038" s="13">
        <v>2</v>
      </c>
      <c r="J1038" s="13" t="s">
        <v>51</v>
      </c>
      <c r="K1038" s="13" t="s">
        <v>1133</v>
      </c>
      <c r="L1038" s="13" t="s">
        <v>53</v>
      </c>
      <c r="M1038" s="13">
        <v>1</v>
      </c>
      <c r="N1038" s="13" t="s">
        <v>54</v>
      </c>
      <c r="O1038" s="13"/>
      <c r="P1038" s="13" t="s">
        <v>55</v>
      </c>
      <c r="Q1038" s="13"/>
      <c r="R1038" s="13" t="s">
        <v>55</v>
      </c>
      <c r="S1038" s="13" t="s">
        <v>55</v>
      </c>
      <c r="T1038" s="13" t="s">
        <v>55</v>
      </c>
      <c r="U1038" s="13" t="s">
        <v>56</v>
      </c>
      <c r="V1038" s="13"/>
      <c r="W1038" s="13"/>
      <c r="X1038" s="13"/>
      <c r="Y1038" s="13">
        <v>0</v>
      </c>
      <c r="Z1038" s="21" cm="1">
        <f t="array" ref="Z1038">MAX(VALUE(Table1[[#This Row],[Enter measured harness resistance value (1st measurement)]:[Enter measured harness resistance value (3rd measurement)]]))</f>
        <v>0</v>
      </c>
      <c r="AA1038" s="21" cm="1">
        <f t="array" ref="AA1038">MIN(VALUE(Table1[[#This Row],[Enter measured harness resistance value (1st measurement)]:[Enter measured harness resistance value (3rd measurement)]]))</f>
        <v>0</v>
      </c>
      <c r="AB1038" s="21">
        <f>IF(ISBLANK(Table1[[#This Row],[Enter measured harness resistance value (1st measurement)]]), 0, 1)</f>
        <v>0</v>
      </c>
      <c r="AC1038" s="13">
        <v>0</v>
      </c>
      <c r="AD1038" s="13"/>
      <c r="AE1038" s="13" t="s">
        <v>57</v>
      </c>
      <c r="AF1038" s="13"/>
      <c r="AG1038" s="13"/>
      <c r="AH1038" s="13" t="s">
        <v>78</v>
      </c>
      <c r="AI1038" s="13"/>
      <c r="AJ1038" s="13" t="s">
        <v>58</v>
      </c>
      <c r="AK1038" s="13"/>
      <c r="AL1038" s="13"/>
      <c r="AM1038" s="13">
        <f>VALUE(Table1[[#This Row],[Planned Test Hours]])</f>
        <v>0</v>
      </c>
      <c r="AN1038" s="13"/>
      <c r="AO1038" s="13" t="s">
        <v>755</v>
      </c>
      <c r="AP1038" s="13"/>
      <c r="AQ1038" s="13"/>
      <c r="AR1038" s="13"/>
      <c r="AS1038" s="13"/>
      <c r="AT1038" s="7"/>
      <c r="AU1038" s="7"/>
      <c r="AV1038" s="11"/>
    </row>
    <row r="1039" spans="1:48" ht="14.4" x14ac:dyDescent="0.3">
      <c r="A1039" s="8">
        <v>560</v>
      </c>
      <c r="B1039" s="9">
        <v>44525.486805555556</v>
      </c>
      <c r="C1039" s="9">
        <v>44525.487500000003</v>
      </c>
      <c r="D1039" s="7" t="s">
        <v>418</v>
      </c>
      <c r="E1039" s="7" t="s">
        <v>419</v>
      </c>
      <c r="F1039" s="7" t="s">
        <v>912</v>
      </c>
      <c r="G1039" s="10">
        <v>44525</v>
      </c>
      <c r="H1039" s="7" t="s">
        <v>1140</v>
      </c>
      <c r="I1039" s="7">
        <v>3</v>
      </c>
      <c r="J1039" s="7" t="s">
        <v>51</v>
      </c>
      <c r="K1039" s="7" t="s">
        <v>1133</v>
      </c>
      <c r="L1039" s="7" t="s">
        <v>53</v>
      </c>
      <c r="M1039" s="7">
        <v>1</v>
      </c>
      <c r="N1039" s="7" t="s">
        <v>54</v>
      </c>
      <c r="O1039" s="7"/>
      <c r="P1039" s="7" t="s">
        <v>55</v>
      </c>
      <c r="Q1039" s="7"/>
      <c r="R1039" s="7" t="s">
        <v>55</v>
      </c>
      <c r="S1039" s="7" t="s">
        <v>55</v>
      </c>
      <c r="T1039" s="7" t="s">
        <v>55</v>
      </c>
      <c r="U1039" s="7" t="s">
        <v>56</v>
      </c>
      <c r="V1039" s="7"/>
      <c r="W1039" s="7"/>
      <c r="X1039" s="7"/>
      <c r="Y1039" s="7">
        <v>0</v>
      </c>
      <c r="Z1039" s="19" cm="1">
        <f t="array" ref="Z1039">MAX(VALUE(Table1[[#This Row],[Enter measured harness resistance value (1st measurement)]:[Enter measured harness resistance value (3rd measurement)]]))</f>
        <v>0</v>
      </c>
      <c r="AA1039" s="19" cm="1">
        <f t="array" ref="AA1039">MIN(VALUE(Table1[[#This Row],[Enter measured harness resistance value (1st measurement)]:[Enter measured harness resistance value (3rd measurement)]]))</f>
        <v>0</v>
      </c>
      <c r="AB1039" s="19">
        <f>IF(ISBLANK(Table1[[#This Row],[Enter measured harness resistance value (1st measurement)]]), 0, 1)</f>
        <v>0</v>
      </c>
      <c r="AC1039" s="7">
        <v>0</v>
      </c>
      <c r="AD1039" s="7"/>
      <c r="AE1039" s="7" t="s">
        <v>57</v>
      </c>
      <c r="AF1039" s="7"/>
      <c r="AG1039" s="7"/>
      <c r="AH1039" s="7"/>
      <c r="AI1039" s="7"/>
      <c r="AJ1039" s="7" t="s">
        <v>58</v>
      </c>
      <c r="AK1039" s="7"/>
      <c r="AL1039" s="7"/>
      <c r="AM1039" s="7">
        <f>VALUE(Table1[[#This Row],[Planned Test Hours]])</f>
        <v>0</v>
      </c>
      <c r="AN1039" s="7"/>
      <c r="AO1039" s="7" t="s">
        <v>755</v>
      </c>
      <c r="AP1039" s="7"/>
      <c r="AQ1039" s="7"/>
      <c r="AR1039" s="7"/>
      <c r="AS1039" s="7"/>
      <c r="AT1039" s="13"/>
      <c r="AU1039" s="13"/>
      <c r="AV1039" s="17"/>
    </row>
    <row r="1040" spans="1:48" ht="14.4" x14ac:dyDescent="0.3">
      <c r="A1040" s="12">
        <v>561</v>
      </c>
      <c r="B1040" s="14">
        <v>44525.488888888889</v>
      </c>
      <c r="C1040" s="14">
        <v>44525.490277777775</v>
      </c>
      <c r="D1040" s="13" t="s">
        <v>418</v>
      </c>
      <c r="E1040" s="13" t="s">
        <v>419</v>
      </c>
      <c r="F1040" s="13" t="s">
        <v>895</v>
      </c>
      <c r="G1040" s="15">
        <v>44525</v>
      </c>
      <c r="H1040" s="13" t="s">
        <v>1141</v>
      </c>
      <c r="I1040" s="13">
        <v>2</v>
      </c>
      <c r="J1040" s="13" t="s">
        <v>51</v>
      </c>
      <c r="K1040" s="13" t="s">
        <v>1142</v>
      </c>
      <c r="L1040" s="13" t="s">
        <v>53</v>
      </c>
      <c r="M1040" s="13">
        <v>1</v>
      </c>
      <c r="N1040" s="13" t="s">
        <v>54</v>
      </c>
      <c r="O1040" s="13"/>
      <c r="P1040" s="13" t="s">
        <v>55</v>
      </c>
      <c r="Q1040" s="13"/>
      <c r="R1040" s="13" t="s">
        <v>55</v>
      </c>
      <c r="S1040" s="13" t="s">
        <v>55</v>
      </c>
      <c r="T1040" s="13" t="s">
        <v>55</v>
      </c>
      <c r="U1040" s="13" t="s">
        <v>56</v>
      </c>
      <c r="V1040" s="13"/>
      <c r="W1040" s="13"/>
      <c r="X1040" s="13"/>
      <c r="Y1040" s="13">
        <v>0</v>
      </c>
      <c r="Z1040" s="21" cm="1">
        <f t="array" ref="Z1040">MAX(VALUE(Table1[[#This Row],[Enter measured harness resistance value (1st measurement)]:[Enter measured harness resistance value (3rd measurement)]]))</f>
        <v>0</v>
      </c>
      <c r="AA1040" s="21" cm="1">
        <f t="array" ref="AA1040">MIN(VALUE(Table1[[#This Row],[Enter measured harness resistance value (1st measurement)]:[Enter measured harness resistance value (3rd measurement)]]))</f>
        <v>0</v>
      </c>
      <c r="AB1040" s="21">
        <f>IF(ISBLANK(Table1[[#This Row],[Enter measured harness resistance value (1st measurement)]]), 0, 1)</f>
        <v>0</v>
      </c>
      <c r="AC1040" s="13">
        <v>0</v>
      </c>
      <c r="AD1040" s="13"/>
      <c r="AE1040" s="13" t="s">
        <v>57</v>
      </c>
      <c r="AF1040" s="13"/>
      <c r="AG1040" s="13"/>
      <c r="AH1040" s="13"/>
      <c r="AI1040" s="13"/>
      <c r="AJ1040" s="13" t="s">
        <v>58</v>
      </c>
      <c r="AK1040" s="13"/>
      <c r="AL1040" s="13"/>
      <c r="AM1040" s="13">
        <f>VALUE(Table1[[#This Row],[Planned Test Hours]])</f>
        <v>0</v>
      </c>
      <c r="AN1040" s="13"/>
      <c r="AO1040" s="13" t="s">
        <v>755</v>
      </c>
      <c r="AP1040" s="13"/>
      <c r="AQ1040" s="13"/>
      <c r="AR1040" s="13"/>
      <c r="AS1040" s="13"/>
      <c r="AT1040" s="7"/>
      <c r="AU1040" s="7"/>
      <c r="AV1040" s="11"/>
    </row>
    <row r="1041" spans="1:48" ht="14.4" x14ac:dyDescent="0.3">
      <c r="A1041" s="8">
        <v>562</v>
      </c>
      <c r="B1041" s="9">
        <v>44525.490277777775</v>
      </c>
      <c r="C1041" s="9">
        <v>44525.490972222222</v>
      </c>
      <c r="D1041" s="7" t="s">
        <v>418</v>
      </c>
      <c r="E1041" s="7" t="s">
        <v>419</v>
      </c>
      <c r="F1041" s="7" t="s">
        <v>895</v>
      </c>
      <c r="G1041" s="10">
        <v>44525</v>
      </c>
      <c r="H1041" s="7" t="s">
        <v>1143</v>
      </c>
      <c r="I1041" s="7">
        <v>4</v>
      </c>
      <c r="J1041" s="7" t="s">
        <v>51</v>
      </c>
      <c r="K1041" s="7" t="s">
        <v>1142</v>
      </c>
      <c r="L1041" s="7" t="s">
        <v>53</v>
      </c>
      <c r="M1041" s="7">
        <v>1</v>
      </c>
      <c r="N1041" s="7" t="s">
        <v>54</v>
      </c>
      <c r="O1041" s="7"/>
      <c r="P1041" s="7" t="s">
        <v>55</v>
      </c>
      <c r="Q1041" s="7"/>
      <c r="R1041" s="7" t="s">
        <v>55</v>
      </c>
      <c r="S1041" s="7" t="s">
        <v>55</v>
      </c>
      <c r="T1041" s="7" t="s">
        <v>55</v>
      </c>
      <c r="U1041" s="7" t="s">
        <v>56</v>
      </c>
      <c r="V1041" s="7"/>
      <c r="W1041" s="7"/>
      <c r="X1041" s="7"/>
      <c r="Y1041" s="7">
        <v>0</v>
      </c>
      <c r="Z1041" s="19" cm="1">
        <f t="array" ref="Z1041">MAX(VALUE(Table1[[#This Row],[Enter measured harness resistance value (1st measurement)]:[Enter measured harness resistance value (3rd measurement)]]))</f>
        <v>0</v>
      </c>
      <c r="AA1041" s="19" cm="1">
        <f t="array" ref="AA1041">MIN(VALUE(Table1[[#This Row],[Enter measured harness resistance value (1st measurement)]:[Enter measured harness resistance value (3rd measurement)]]))</f>
        <v>0</v>
      </c>
      <c r="AB1041" s="19">
        <f>IF(ISBLANK(Table1[[#This Row],[Enter measured harness resistance value (1st measurement)]]), 0, 1)</f>
        <v>0</v>
      </c>
      <c r="AC1041" s="7">
        <v>0</v>
      </c>
      <c r="AD1041" s="7"/>
      <c r="AE1041" s="7" t="s">
        <v>57</v>
      </c>
      <c r="AF1041" s="7"/>
      <c r="AG1041" s="7"/>
      <c r="AH1041" s="7"/>
      <c r="AI1041" s="7"/>
      <c r="AJ1041" s="7" t="s">
        <v>58</v>
      </c>
      <c r="AK1041" s="7"/>
      <c r="AL1041" s="7"/>
      <c r="AM1041" s="7">
        <f>VALUE(Table1[[#This Row],[Planned Test Hours]])</f>
        <v>0</v>
      </c>
      <c r="AN1041" s="7"/>
      <c r="AO1041" s="7" t="s">
        <v>755</v>
      </c>
      <c r="AP1041" s="7"/>
      <c r="AQ1041" s="7"/>
      <c r="AR1041" s="7"/>
      <c r="AS1041" s="7"/>
      <c r="AT1041" s="13"/>
      <c r="AU1041" s="13"/>
      <c r="AV1041" s="17"/>
    </row>
    <row r="1042" spans="1:48" ht="14.4" x14ac:dyDescent="0.3">
      <c r="A1042" s="12">
        <v>563</v>
      </c>
      <c r="B1042" s="14">
        <v>44525.491666666669</v>
      </c>
      <c r="C1042" s="14">
        <v>44525.492361111108</v>
      </c>
      <c r="D1042" s="13" t="s">
        <v>418</v>
      </c>
      <c r="E1042" s="13" t="s">
        <v>419</v>
      </c>
      <c r="F1042" s="13" t="s">
        <v>895</v>
      </c>
      <c r="G1042" s="15">
        <v>44525</v>
      </c>
      <c r="H1042" s="13" t="s">
        <v>1144</v>
      </c>
      <c r="I1042" s="13">
        <v>3</v>
      </c>
      <c r="J1042" s="13" t="s">
        <v>51</v>
      </c>
      <c r="K1042" s="13" t="s">
        <v>1142</v>
      </c>
      <c r="L1042" s="13" t="s">
        <v>53</v>
      </c>
      <c r="M1042" s="13">
        <v>1</v>
      </c>
      <c r="N1042" s="13" t="s">
        <v>54</v>
      </c>
      <c r="O1042" s="13"/>
      <c r="P1042" s="13" t="s">
        <v>55</v>
      </c>
      <c r="Q1042" s="13"/>
      <c r="R1042" s="13" t="s">
        <v>55</v>
      </c>
      <c r="S1042" s="13" t="s">
        <v>55</v>
      </c>
      <c r="T1042" s="13" t="s">
        <v>55</v>
      </c>
      <c r="U1042" s="13" t="s">
        <v>56</v>
      </c>
      <c r="V1042" s="13"/>
      <c r="W1042" s="13"/>
      <c r="X1042" s="13"/>
      <c r="Y1042" s="13">
        <v>0</v>
      </c>
      <c r="Z1042" s="21" cm="1">
        <f t="array" ref="Z1042">MAX(VALUE(Table1[[#This Row],[Enter measured harness resistance value (1st measurement)]:[Enter measured harness resistance value (3rd measurement)]]))</f>
        <v>0</v>
      </c>
      <c r="AA1042" s="21" cm="1">
        <f t="array" ref="AA1042">MIN(VALUE(Table1[[#This Row],[Enter measured harness resistance value (1st measurement)]:[Enter measured harness resistance value (3rd measurement)]]))</f>
        <v>0</v>
      </c>
      <c r="AB1042" s="21">
        <f>IF(ISBLANK(Table1[[#This Row],[Enter measured harness resistance value (1st measurement)]]), 0, 1)</f>
        <v>0</v>
      </c>
      <c r="AC1042" s="13">
        <v>0</v>
      </c>
      <c r="AD1042" s="13"/>
      <c r="AE1042" s="13" t="s">
        <v>57</v>
      </c>
      <c r="AF1042" s="13"/>
      <c r="AG1042" s="13"/>
      <c r="AH1042" s="13"/>
      <c r="AI1042" s="13"/>
      <c r="AJ1042" s="13" t="s">
        <v>58</v>
      </c>
      <c r="AK1042" s="13"/>
      <c r="AL1042" s="13"/>
      <c r="AM1042" s="13">
        <f>VALUE(Table1[[#This Row],[Planned Test Hours]])</f>
        <v>0</v>
      </c>
      <c r="AN1042" s="13"/>
      <c r="AO1042" s="13" t="s">
        <v>755</v>
      </c>
      <c r="AP1042" s="13"/>
      <c r="AQ1042" s="13"/>
      <c r="AR1042" s="13"/>
      <c r="AS1042" s="13"/>
      <c r="AT1042" s="7"/>
      <c r="AU1042" s="7"/>
      <c r="AV1042" s="11"/>
    </row>
    <row r="1043" spans="1:48" ht="14.4" x14ac:dyDescent="0.3">
      <c r="A1043" s="8">
        <v>564</v>
      </c>
      <c r="B1043" s="9">
        <v>44525.492361111108</v>
      </c>
      <c r="C1043" s="9">
        <v>44525.493055555555</v>
      </c>
      <c r="D1043" s="7" t="s">
        <v>418</v>
      </c>
      <c r="E1043" s="7" t="s">
        <v>419</v>
      </c>
      <c r="F1043" s="7" t="s">
        <v>895</v>
      </c>
      <c r="G1043" s="10">
        <v>44525</v>
      </c>
      <c r="H1043" s="7" t="s">
        <v>1145</v>
      </c>
      <c r="I1043" s="7">
        <v>10</v>
      </c>
      <c r="J1043" s="7" t="s">
        <v>51</v>
      </c>
      <c r="K1043" s="7" t="s">
        <v>1142</v>
      </c>
      <c r="L1043" s="7" t="s">
        <v>53</v>
      </c>
      <c r="M1043" s="7">
        <v>1</v>
      </c>
      <c r="N1043" s="7" t="s">
        <v>54</v>
      </c>
      <c r="O1043" s="7"/>
      <c r="P1043" s="7" t="s">
        <v>55</v>
      </c>
      <c r="Q1043" s="7"/>
      <c r="R1043" s="7" t="s">
        <v>55</v>
      </c>
      <c r="S1043" s="7" t="s">
        <v>55</v>
      </c>
      <c r="T1043" s="7" t="s">
        <v>55</v>
      </c>
      <c r="U1043" s="7" t="s">
        <v>56</v>
      </c>
      <c r="V1043" s="7"/>
      <c r="W1043" s="7"/>
      <c r="X1043" s="7"/>
      <c r="Y1043" s="7">
        <v>0</v>
      </c>
      <c r="Z1043" s="19" cm="1">
        <f t="array" ref="Z1043">MAX(VALUE(Table1[[#This Row],[Enter measured harness resistance value (1st measurement)]:[Enter measured harness resistance value (3rd measurement)]]))</f>
        <v>0</v>
      </c>
      <c r="AA1043" s="19" cm="1">
        <f t="array" ref="AA1043">MIN(VALUE(Table1[[#This Row],[Enter measured harness resistance value (1st measurement)]:[Enter measured harness resistance value (3rd measurement)]]))</f>
        <v>0</v>
      </c>
      <c r="AB1043" s="19">
        <f>IF(ISBLANK(Table1[[#This Row],[Enter measured harness resistance value (1st measurement)]]), 0, 1)</f>
        <v>0</v>
      </c>
      <c r="AC1043" s="7">
        <v>0</v>
      </c>
      <c r="AD1043" s="7"/>
      <c r="AE1043" s="7" t="s">
        <v>57</v>
      </c>
      <c r="AF1043" s="7"/>
      <c r="AG1043" s="7"/>
      <c r="AH1043" s="7"/>
      <c r="AI1043" s="7"/>
      <c r="AJ1043" s="7" t="s">
        <v>58</v>
      </c>
      <c r="AK1043" s="7"/>
      <c r="AL1043" s="7"/>
      <c r="AM1043" s="7">
        <f>VALUE(Table1[[#This Row],[Planned Test Hours]])</f>
        <v>0</v>
      </c>
      <c r="AN1043" s="7"/>
      <c r="AO1043" s="7" t="s">
        <v>755</v>
      </c>
      <c r="AP1043" s="7"/>
      <c r="AQ1043" s="7"/>
      <c r="AR1043" s="7"/>
      <c r="AS1043" s="7"/>
      <c r="AT1043" s="13"/>
      <c r="AU1043" s="13"/>
      <c r="AV1043" s="17"/>
    </row>
    <row r="1044" spans="1:48" ht="14.4" x14ac:dyDescent="0.3">
      <c r="A1044" s="12">
        <v>565</v>
      </c>
      <c r="B1044" s="14">
        <v>44525.493055555555</v>
      </c>
      <c r="C1044" s="14">
        <v>44525.493750000001</v>
      </c>
      <c r="D1044" s="13" t="s">
        <v>418</v>
      </c>
      <c r="E1044" s="13" t="s">
        <v>419</v>
      </c>
      <c r="F1044" s="13" t="s">
        <v>895</v>
      </c>
      <c r="G1044" s="15">
        <v>44525</v>
      </c>
      <c r="H1044" s="13" t="s">
        <v>1146</v>
      </c>
      <c r="I1044" s="13">
        <v>7</v>
      </c>
      <c r="J1044" s="13" t="s">
        <v>51</v>
      </c>
      <c r="K1044" s="13" t="s">
        <v>1142</v>
      </c>
      <c r="L1044" s="13" t="s">
        <v>53</v>
      </c>
      <c r="M1044" s="13">
        <v>1</v>
      </c>
      <c r="N1044" s="13" t="s">
        <v>54</v>
      </c>
      <c r="O1044" s="13"/>
      <c r="P1044" s="13" t="s">
        <v>55</v>
      </c>
      <c r="Q1044" s="13"/>
      <c r="R1044" s="13" t="s">
        <v>55</v>
      </c>
      <c r="S1044" s="13" t="s">
        <v>55</v>
      </c>
      <c r="T1044" s="13" t="s">
        <v>55</v>
      </c>
      <c r="U1044" s="13" t="s">
        <v>56</v>
      </c>
      <c r="V1044" s="13"/>
      <c r="W1044" s="13"/>
      <c r="X1044" s="13"/>
      <c r="Y1044" s="13">
        <v>0</v>
      </c>
      <c r="Z1044" s="21" cm="1">
        <f t="array" ref="Z1044">MAX(VALUE(Table1[[#This Row],[Enter measured harness resistance value (1st measurement)]:[Enter measured harness resistance value (3rd measurement)]]))</f>
        <v>0</v>
      </c>
      <c r="AA1044" s="21" cm="1">
        <f t="array" ref="AA1044">MIN(VALUE(Table1[[#This Row],[Enter measured harness resistance value (1st measurement)]:[Enter measured harness resistance value (3rd measurement)]]))</f>
        <v>0</v>
      </c>
      <c r="AB1044" s="21">
        <f>IF(ISBLANK(Table1[[#This Row],[Enter measured harness resistance value (1st measurement)]]), 0, 1)</f>
        <v>0</v>
      </c>
      <c r="AC1044" s="13">
        <v>0</v>
      </c>
      <c r="AD1044" s="13"/>
      <c r="AE1044" s="13" t="s">
        <v>57</v>
      </c>
      <c r="AF1044" s="13"/>
      <c r="AG1044" s="13"/>
      <c r="AH1044" s="13"/>
      <c r="AI1044" s="13"/>
      <c r="AJ1044" s="13" t="s">
        <v>58</v>
      </c>
      <c r="AK1044" s="13"/>
      <c r="AL1044" s="13"/>
      <c r="AM1044" s="13">
        <f>VALUE(Table1[[#This Row],[Planned Test Hours]])</f>
        <v>0</v>
      </c>
      <c r="AN1044" s="13"/>
      <c r="AO1044" s="13" t="s">
        <v>755</v>
      </c>
      <c r="AP1044" s="13"/>
      <c r="AQ1044" s="13"/>
      <c r="AR1044" s="13"/>
      <c r="AS1044" s="13"/>
      <c r="AT1044" s="7"/>
      <c r="AU1044" s="7"/>
      <c r="AV1044" s="11"/>
    </row>
    <row r="1045" spans="1:48" ht="14.4" x14ac:dyDescent="0.3">
      <c r="A1045" s="8">
        <v>566</v>
      </c>
      <c r="B1045" s="9">
        <v>44525.493750000001</v>
      </c>
      <c r="C1045" s="9">
        <v>44525.494444444441</v>
      </c>
      <c r="D1045" s="7" t="s">
        <v>418</v>
      </c>
      <c r="E1045" s="7" t="s">
        <v>419</v>
      </c>
      <c r="F1045" s="7" t="s">
        <v>895</v>
      </c>
      <c r="G1045" s="10">
        <v>44525</v>
      </c>
      <c r="H1045" s="7" t="s">
        <v>1147</v>
      </c>
      <c r="I1045" s="7">
        <v>6</v>
      </c>
      <c r="J1045" s="7" t="s">
        <v>51</v>
      </c>
      <c r="K1045" s="7" t="s">
        <v>1142</v>
      </c>
      <c r="L1045" s="7" t="s">
        <v>53</v>
      </c>
      <c r="M1045" s="7">
        <v>1</v>
      </c>
      <c r="N1045" s="7" t="s">
        <v>54</v>
      </c>
      <c r="O1045" s="7"/>
      <c r="P1045" s="7" t="s">
        <v>55</v>
      </c>
      <c r="Q1045" s="7"/>
      <c r="R1045" s="7" t="s">
        <v>55</v>
      </c>
      <c r="S1045" s="7" t="s">
        <v>55</v>
      </c>
      <c r="T1045" s="7" t="s">
        <v>55</v>
      </c>
      <c r="U1045" s="7" t="s">
        <v>56</v>
      </c>
      <c r="V1045" s="7"/>
      <c r="W1045" s="7"/>
      <c r="X1045" s="7"/>
      <c r="Y1045" s="7">
        <v>0</v>
      </c>
      <c r="Z1045" s="19" cm="1">
        <f t="array" ref="Z1045">MAX(VALUE(Table1[[#This Row],[Enter measured harness resistance value (1st measurement)]:[Enter measured harness resistance value (3rd measurement)]]))</f>
        <v>0</v>
      </c>
      <c r="AA1045" s="19" cm="1">
        <f t="array" ref="AA1045">MIN(VALUE(Table1[[#This Row],[Enter measured harness resistance value (1st measurement)]:[Enter measured harness resistance value (3rd measurement)]]))</f>
        <v>0</v>
      </c>
      <c r="AB1045" s="19">
        <f>IF(ISBLANK(Table1[[#This Row],[Enter measured harness resistance value (1st measurement)]]), 0, 1)</f>
        <v>0</v>
      </c>
      <c r="AC1045" s="7">
        <v>0</v>
      </c>
      <c r="AD1045" s="7"/>
      <c r="AE1045" s="7" t="s">
        <v>57</v>
      </c>
      <c r="AF1045" s="7"/>
      <c r="AG1045" s="7"/>
      <c r="AH1045" s="7"/>
      <c r="AI1045" s="7"/>
      <c r="AJ1045" s="7" t="s">
        <v>58</v>
      </c>
      <c r="AK1045" s="7"/>
      <c r="AL1045" s="7"/>
      <c r="AM1045" s="7">
        <f>VALUE(Table1[[#This Row],[Planned Test Hours]])</f>
        <v>0</v>
      </c>
      <c r="AN1045" s="7"/>
      <c r="AO1045" s="7" t="s">
        <v>755</v>
      </c>
      <c r="AP1045" s="7" t="s">
        <v>1148</v>
      </c>
      <c r="AQ1045" s="7"/>
      <c r="AR1045" s="7"/>
      <c r="AS1045" s="7"/>
      <c r="AT1045" s="13"/>
      <c r="AU1045" s="13"/>
      <c r="AV1045" s="17"/>
    </row>
    <row r="1046" spans="1:48" ht="14.4" x14ac:dyDescent="0.3">
      <c r="A1046" s="12">
        <v>567</v>
      </c>
      <c r="B1046" s="14">
        <v>44525.494444444441</v>
      </c>
      <c r="C1046" s="14">
        <v>44525.495138888888</v>
      </c>
      <c r="D1046" s="13" t="s">
        <v>418</v>
      </c>
      <c r="E1046" s="13" t="s">
        <v>419</v>
      </c>
      <c r="F1046" s="13" t="s">
        <v>895</v>
      </c>
      <c r="G1046" s="15">
        <v>44525</v>
      </c>
      <c r="H1046" s="13" t="s">
        <v>1149</v>
      </c>
      <c r="I1046" s="13">
        <v>5</v>
      </c>
      <c r="J1046" s="13" t="s">
        <v>51</v>
      </c>
      <c r="K1046" s="13" t="s">
        <v>1142</v>
      </c>
      <c r="L1046" s="13" t="s">
        <v>53</v>
      </c>
      <c r="M1046" s="13">
        <v>1</v>
      </c>
      <c r="N1046" s="13" t="s">
        <v>54</v>
      </c>
      <c r="O1046" s="13"/>
      <c r="P1046" s="13" t="s">
        <v>55</v>
      </c>
      <c r="Q1046" s="13"/>
      <c r="R1046" s="13" t="s">
        <v>55</v>
      </c>
      <c r="S1046" s="13" t="s">
        <v>55</v>
      </c>
      <c r="T1046" s="13" t="s">
        <v>55</v>
      </c>
      <c r="U1046" s="13" t="s">
        <v>56</v>
      </c>
      <c r="V1046" s="13"/>
      <c r="W1046" s="13"/>
      <c r="X1046" s="13"/>
      <c r="Y1046" s="13">
        <v>0</v>
      </c>
      <c r="Z1046" s="21" cm="1">
        <f t="array" ref="Z1046">MAX(VALUE(Table1[[#This Row],[Enter measured harness resistance value (1st measurement)]:[Enter measured harness resistance value (3rd measurement)]]))</f>
        <v>0</v>
      </c>
      <c r="AA1046" s="21" cm="1">
        <f t="array" ref="AA1046">MIN(VALUE(Table1[[#This Row],[Enter measured harness resistance value (1st measurement)]:[Enter measured harness resistance value (3rd measurement)]]))</f>
        <v>0</v>
      </c>
      <c r="AB1046" s="21">
        <f>IF(ISBLANK(Table1[[#This Row],[Enter measured harness resistance value (1st measurement)]]), 0, 1)</f>
        <v>0</v>
      </c>
      <c r="AC1046" s="13">
        <v>0</v>
      </c>
      <c r="AD1046" s="13"/>
      <c r="AE1046" s="13" t="s">
        <v>57</v>
      </c>
      <c r="AF1046" s="13"/>
      <c r="AG1046" s="13"/>
      <c r="AH1046" s="13"/>
      <c r="AI1046" s="13"/>
      <c r="AJ1046" s="13" t="s">
        <v>58</v>
      </c>
      <c r="AK1046" s="13"/>
      <c r="AL1046" s="13"/>
      <c r="AM1046" s="13">
        <f>VALUE(Table1[[#This Row],[Planned Test Hours]])</f>
        <v>0</v>
      </c>
      <c r="AN1046" s="13"/>
      <c r="AO1046" s="13" t="s">
        <v>755</v>
      </c>
      <c r="AP1046" s="13"/>
      <c r="AQ1046" s="13"/>
      <c r="AR1046" s="13"/>
      <c r="AS1046" s="13"/>
      <c r="AT1046" s="7"/>
      <c r="AU1046" s="7"/>
      <c r="AV1046" s="11"/>
    </row>
    <row r="1047" spans="1:48" ht="14.4" x14ac:dyDescent="0.3">
      <c r="A1047" s="8">
        <v>568</v>
      </c>
      <c r="B1047" s="9">
        <v>44525.495138888888</v>
      </c>
      <c r="C1047" s="9">
        <v>44525.495833333334</v>
      </c>
      <c r="D1047" s="7" t="s">
        <v>418</v>
      </c>
      <c r="E1047" s="7" t="s">
        <v>419</v>
      </c>
      <c r="F1047" s="7" t="s">
        <v>895</v>
      </c>
      <c r="G1047" s="10">
        <v>44525</v>
      </c>
      <c r="H1047" s="7" t="s">
        <v>1150</v>
      </c>
      <c r="I1047" s="7">
        <v>9</v>
      </c>
      <c r="J1047" s="7" t="s">
        <v>51</v>
      </c>
      <c r="K1047" s="7" t="s">
        <v>1142</v>
      </c>
      <c r="L1047" s="7" t="s">
        <v>53</v>
      </c>
      <c r="M1047" s="7">
        <v>1</v>
      </c>
      <c r="N1047" s="7" t="s">
        <v>54</v>
      </c>
      <c r="O1047" s="7"/>
      <c r="P1047" s="7" t="s">
        <v>55</v>
      </c>
      <c r="Q1047" s="7"/>
      <c r="R1047" s="7" t="s">
        <v>55</v>
      </c>
      <c r="S1047" s="7" t="s">
        <v>55</v>
      </c>
      <c r="T1047" s="7" t="s">
        <v>55</v>
      </c>
      <c r="U1047" s="7" t="s">
        <v>56</v>
      </c>
      <c r="V1047" s="7"/>
      <c r="W1047" s="7"/>
      <c r="X1047" s="7"/>
      <c r="Y1047" s="7">
        <v>0</v>
      </c>
      <c r="Z1047" s="19" cm="1">
        <f t="array" ref="Z1047">MAX(VALUE(Table1[[#This Row],[Enter measured harness resistance value (1st measurement)]:[Enter measured harness resistance value (3rd measurement)]]))</f>
        <v>0</v>
      </c>
      <c r="AA1047" s="19" cm="1">
        <f t="array" ref="AA1047">MIN(VALUE(Table1[[#This Row],[Enter measured harness resistance value (1st measurement)]:[Enter measured harness resistance value (3rd measurement)]]))</f>
        <v>0</v>
      </c>
      <c r="AB1047" s="19">
        <f>IF(ISBLANK(Table1[[#This Row],[Enter measured harness resistance value (1st measurement)]]), 0, 1)</f>
        <v>0</v>
      </c>
      <c r="AC1047" s="7">
        <v>0</v>
      </c>
      <c r="AD1047" s="7"/>
      <c r="AE1047" s="7" t="s">
        <v>57</v>
      </c>
      <c r="AF1047" s="7"/>
      <c r="AG1047" s="7"/>
      <c r="AH1047" s="7"/>
      <c r="AI1047" s="7"/>
      <c r="AJ1047" s="7" t="s">
        <v>58</v>
      </c>
      <c r="AK1047" s="7"/>
      <c r="AL1047" s="7"/>
      <c r="AM1047" s="7">
        <f>VALUE(Table1[[#This Row],[Planned Test Hours]])</f>
        <v>0</v>
      </c>
      <c r="AN1047" s="7"/>
      <c r="AO1047" s="7" t="s">
        <v>755</v>
      </c>
      <c r="AP1047" s="7"/>
      <c r="AQ1047" s="7"/>
      <c r="AR1047" s="7"/>
      <c r="AS1047" s="7"/>
      <c r="AT1047" s="13"/>
      <c r="AU1047" s="13"/>
      <c r="AV1047" s="17"/>
    </row>
    <row r="1048" spans="1:48" ht="14.4" x14ac:dyDescent="0.3">
      <c r="A1048" s="12">
        <v>569</v>
      </c>
      <c r="B1048" s="14">
        <v>44525.495833333334</v>
      </c>
      <c r="C1048" s="14">
        <v>44525.496527777781</v>
      </c>
      <c r="D1048" s="13" t="s">
        <v>418</v>
      </c>
      <c r="E1048" s="13" t="s">
        <v>419</v>
      </c>
      <c r="F1048" s="13" t="s">
        <v>895</v>
      </c>
      <c r="G1048" s="15">
        <v>44525</v>
      </c>
      <c r="H1048" s="13" t="s">
        <v>1151</v>
      </c>
      <c r="I1048" s="13">
        <v>1</v>
      </c>
      <c r="J1048" s="13" t="s">
        <v>51</v>
      </c>
      <c r="K1048" s="13" t="s">
        <v>1142</v>
      </c>
      <c r="L1048" s="13" t="s">
        <v>53</v>
      </c>
      <c r="M1048" s="13">
        <v>1</v>
      </c>
      <c r="N1048" s="13" t="s">
        <v>54</v>
      </c>
      <c r="O1048" s="13"/>
      <c r="P1048" s="13" t="s">
        <v>55</v>
      </c>
      <c r="Q1048" s="13"/>
      <c r="R1048" s="13" t="s">
        <v>55</v>
      </c>
      <c r="S1048" s="13" t="s">
        <v>55</v>
      </c>
      <c r="T1048" s="13" t="s">
        <v>55</v>
      </c>
      <c r="U1048" s="13" t="s">
        <v>56</v>
      </c>
      <c r="V1048" s="13"/>
      <c r="W1048" s="13"/>
      <c r="X1048" s="13"/>
      <c r="Y1048" s="13">
        <v>0</v>
      </c>
      <c r="Z1048" s="21" cm="1">
        <f t="array" ref="Z1048">MAX(VALUE(Table1[[#This Row],[Enter measured harness resistance value (1st measurement)]:[Enter measured harness resistance value (3rd measurement)]]))</f>
        <v>0</v>
      </c>
      <c r="AA1048" s="21" cm="1">
        <f t="array" ref="AA1048">MIN(VALUE(Table1[[#This Row],[Enter measured harness resistance value (1st measurement)]:[Enter measured harness resistance value (3rd measurement)]]))</f>
        <v>0</v>
      </c>
      <c r="AB1048" s="21">
        <f>IF(ISBLANK(Table1[[#This Row],[Enter measured harness resistance value (1st measurement)]]), 0, 1)</f>
        <v>0</v>
      </c>
      <c r="AC1048" s="13">
        <v>0</v>
      </c>
      <c r="AD1048" s="13"/>
      <c r="AE1048" s="13" t="s">
        <v>57</v>
      </c>
      <c r="AF1048" s="13"/>
      <c r="AG1048" s="13"/>
      <c r="AH1048" s="13"/>
      <c r="AI1048" s="13"/>
      <c r="AJ1048" s="13" t="s">
        <v>58</v>
      </c>
      <c r="AK1048" s="13"/>
      <c r="AL1048" s="13"/>
      <c r="AM1048" s="13">
        <f>VALUE(Table1[[#This Row],[Planned Test Hours]])</f>
        <v>0</v>
      </c>
      <c r="AN1048" s="13"/>
      <c r="AO1048" s="13" t="s">
        <v>755</v>
      </c>
      <c r="AP1048" s="13"/>
      <c r="AQ1048" s="13"/>
      <c r="AR1048" s="13"/>
      <c r="AS1048" s="13"/>
      <c r="AT1048" s="7"/>
      <c r="AU1048" s="7"/>
      <c r="AV1048" s="11"/>
    </row>
    <row r="1049" spans="1:48" ht="14.4" x14ac:dyDescent="0.3">
      <c r="A1049" s="8">
        <v>570</v>
      </c>
      <c r="B1049" s="9">
        <v>44525.496527777781</v>
      </c>
      <c r="C1049" s="9">
        <v>44525.49722222222</v>
      </c>
      <c r="D1049" s="7" t="s">
        <v>418</v>
      </c>
      <c r="E1049" s="7" t="s">
        <v>419</v>
      </c>
      <c r="F1049" s="7" t="s">
        <v>895</v>
      </c>
      <c r="G1049" s="10">
        <v>44525</v>
      </c>
      <c r="H1049" s="7" t="s">
        <v>1152</v>
      </c>
      <c r="I1049" s="7">
        <v>8</v>
      </c>
      <c r="J1049" s="7" t="s">
        <v>51</v>
      </c>
      <c r="K1049" s="7" t="s">
        <v>1142</v>
      </c>
      <c r="L1049" s="7" t="s">
        <v>53</v>
      </c>
      <c r="M1049" s="7">
        <v>1</v>
      </c>
      <c r="N1049" s="7" t="s">
        <v>54</v>
      </c>
      <c r="O1049" s="7"/>
      <c r="P1049" s="7" t="s">
        <v>55</v>
      </c>
      <c r="Q1049" s="7"/>
      <c r="R1049" s="7" t="s">
        <v>55</v>
      </c>
      <c r="S1049" s="7" t="s">
        <v>55</v>
      </c>
      <c r="T1049" s="7" t="s">
        <v>55</v>
      </c>
      <c r="U1049" s="7" t="s">
        <v>56</v>
      </c>
      <c r="V1049" s="7"/>
      <c r="W1049" s="7"/>
      <c r="X1049" s="7"/>
      <c r="Y1049" s="7">
        <v>0</v>
      </c>
      <c r="Z1049" s="19" cm="1">
        <f t="array" ref="Z1049">MAX(VALUE(Table1[[#This Row],[Enter measured harness resistance value (1st measurement)]:[Enter measured harness resistance value (3rd measurement)]]))</f>
        <v>0</v>
      </c>
      <c r="AA1049" s="19" cm="1">
        <f t="array" ref="AA1049">MIN(VALUE(Table1[[#This Row],[Enter measured harness resistance value (1st measurement)]:[Enter measured harness resistance value (3rd measurement)]]))</f>
        <v>0</v>
      </c>
      <c r="AB1049" s="19">
        <f>IF(ISBLANK(Table1[[#This Row],[Enter measured harness resistance value (1st measurement)]]), 0, 1)</f>
        <v>0</v>
      </c>
      <c r="AC1049" s="7">
        <v>0</v>
      </c>
      <c r="AD1049" s="7"/>
      <c r="AE1049" s="7" t="s">
        <v>57</v>
      </c>
      <c r="AF1049" s="7"/>
      <c r="AG1049" s="7"/>
      <c r="AH1049" s="7"/>
      <c r="AI1049" s="7"/>
      <c r="AJ1049" s="7" t="s">
        <v>58</v>
      </c>
      <c r="AK1049" s="7"/>
      <c r="AL1049" s="7"/>
      <c r="AM1049" s="7">
        <f>VALUE(Table1[[#This Row],[Planned Test Hours]])</f>
        <v>0</v>
      </c>
      <c r="AN1049" s="7"/>
      <c r="AO1049" s="7" t="s">
        <v>755</v>
      </c>
      <c r="AP1049" s="7"/>
      <c r="AQ1049" s="7"/>
      <c r="AR1049" s="7"/>
      <c r="AS1049" s="7"/>
      <c r="AT1049" s="13"/>
      <c r="AU1049" s="13"/>
      <c r="AV1049" s="17"/>
    </row>
    <row r="1050" spans="1:48" ht="14.4" x14ac:dyDescent="0.3">
      <c r="A1050" s="12">
        <v>573</v>
      </c>
      <c r="B1050" s="14">
        <v>44525.536111111112</v>
      </c>
      <c r="C1050" s="14">
        <v>44525.552083333336</v>
      </c>
      <c r="D1050" s="13" t="s">
        <v>418</v>
      </c>
      <c r="E1050" s="13" t="s">
        <v>419</v>
      </c>
      <c r="F1050" s="13" t="s">
        <v>895</v>
      </c>
      <c r="G1050" s="15">
        <v>44525</v>
      </c>
      <c r="H1050" s="13" t="s">
        <v>1153</v>
      </c>
      <c r="I1050" s="13">
        <v>19</v>
      </c>
      <c r="J1050" s="13" t="s">
        <v>51</v>
      </c>
      <c r="K1050" s="13" t="s">
        <v>1007</v>
      </c>
      <c r="L1050" s="13" t="s">
        <v>53</v>
      </c>
      <c r="M1050" s="13">
        <v>1</v>
      </c>
      <c r="N1050" s="13" t="s">
        <v>54</v>
      </c>
      <c r="O1050" s="13"/>
      <c r="P1050" s="13" t="s">
        <v>55</v>
      </c>
      <c r="Q1050" s="13"/>
      <c r="R1050" s="13" t="s">
        <v>55</v>
      </c>
      <c r="S1050" s="13" t="s">
        <v>55</v>
      </c>
      <c r="T1050" s="13" t="s">
        <v>55</v>
      </c>
      <c r="U1050" s="13" t="s">
        <v>55</v>
      </c>
      <c r="V1050" s="13"/>
      <c r="W1050" s="13"/>
      <c r="X1050" s="13"/>
      <c r="Y1050" s="13">
        <v>0</v>
      </c>
      <c r="Z1050" s="21" cm="1">
        <f t="array" ref="Z1050">MAX(VALUE(Table1[[#This Row],[Enter measured harness resistance value (1st measurement)]:[Enter measured harness resistance value (3rd measurement)]]))</f>
        <v>0</v>
      </c>
      <c r="AA1050" s="21" cm="1">
        <f t="array" ref="AA1050">MIN(VALUE(Table1[[#This Row],[Enter measured harness resistance value (1st measurement)]:[Enter measured harness resistance value (3rd measurement)]]))</f>
        <v>0</v>
      </c>
      <c r="AB1050" s="21">
        <f>IF(ISBLANK(Table1[[#This Row],[Enter measured harness resistance value (1st measurement)]]), 0, 1)</f>
        <v>0</v>
      </c>
      <c r="AC1050" s="13">
        <v>0</v>
      </c>
      <c r="AD1050" s="13"/>
      <c r="AE1050" s="13" t="s">
        <v>78</v>
      </c>
      <c r="AF1050" s="13"/>
      <c r="AG1050" s="13"/>
      <c r="AH1050" s="13" t="s">
        <v>78</v>
      </c>
      <c r="AI1050" s="13" t="s">
        <v>78</v>
      </c>
      <c r="AJ1050" s="13" t="s">
        <v>58</v>
      </c>
      <c r="AK1050" s="13"/>
      <c r="AL1050" s="13"/>
      <c r="AM1050" s="13">
        <f>VALUE(Table1[[#This Row],[Planned Test Hours]])</f>
        <v>0</v>
      </c>
      <c r="AN1050" s="13"/>
      <c r="AO1050" s="13" t="s">
        <v>651</v>
      </c>
      <c r="AP1050" s="13"/>
      <c r="AQ1050" s="13"/>
      <c r="AR1050" s="13"/>
      <c r="AS1050" s="13"/>
      <c r="AT1050" s="7"/>
      <c r="AU1050" s="7"/>
      <c r="AV1050" s="11"/>
    </row>
    <row r="1051" spans="1:48" ht="14.4" x14ac:dyDescent="0.3">
      <c r="A1051" s="8">
        <v>574</v>
      </c>
      <c r="B1051" s="9">
        <v>44525.552777777775</v>
      </c>
      <c r="C1051" s="9">
        <v>44525.557638888888</v>
      </c>
      <c r="D1051" s="7" t="s">
        <v>418</v>
      </c>
      <c r="E1051" s="7" t="s">
        <v>419</v>
      </c>
      <c r="F1051" s="7" t="s">
        <v>895</v>
      </c>
      <c r="G1051" s="10">
        <v>44525</v>
      </c>
      <c r="H1051" s="7" t="s">
        <v>1154</v>
      </c>
      <c r="I1051" s="7">
        <v>20</v>
      </c>
      <c r="J1051" s="7" t="s">
        <v>51</v>
      </c>
      <c r="K1051" s="7" t="s">
        <v>1007</v>
      </c>
      <c r="L1051" s="7" t="s">
        <v>53</v>
      </c>
      <c r="M1051" s="7">
        <v>1</v>
      </c>
      <c r="N1051" s="7" t="s">
        <v>54</v>
      </c>
      <c r="O1051" s="7"/>
      <c r="P1051" s="7" t="s">
        <v>55</v>
      </c>
      <c r="Q1051" s="7"/>
      <c r="R1051" s="7" t="s">
        <v>55</v>
      </c>
      <c r="S1051" s="7" t="s">
        <v>55</v>
      </c>
      <c r="T1051" s="7" t="s">
        <v>55</v>
      </c>
      <c r="U1051" s="7" t="s">
        <v>55</v>
      </c>
      <c r="V1051" s="7"/>
      <c r="W1051" s="7"/>
      <c r="X1051" s="7"/>
      <c r="Y1051" s="7">
        <v>0</v>
      </c>
      <c r="Z1051" s="19" cm="1">
        <f t="array" ref="Z1051">MAX(VALUE(Table1[[#This Row],[Enter measured harness resistance value (1st measurement)]:[Enter measured harness resistance value (3rd measurement)]]))</f>
        <v>0</v>
      </c>
      <c r="AA1051" s="19" cm="1">
        <f t="array" ref="AA1051">MIN(VALUE(Table1[[#This Row],[Enter measured harness resistance value (1st measurement)]:[Enter measured harness resistance value (3rd measurement)]]))</f>
        <v>0</v>
      </c>
      <c r="AB1051" s="19">
        <f>IF(ISBLANK(Table1[[#This Row],[Enter measured harness resistance value (1st measurement)]]), 0, 1)</f>
        <v>0</v>
      </c>
      <c r="AC1051" s="7">
        <v>0</v>
      </c>
      <c r="AD1051" s="7"/>
      <c r="AE1051" s="7" t="s">
        <v>78</v>
      </c>
      <c r="AF1051" s="7"/>
      <c r="AG1051" s="7"/>
      <c r="AH1051" s="7" t="s">
        <v>78</v>
      </c>
      <c r="AI1051" s="7" t="s">
        <v>78</v>
      </c>
      <c r="AJ1051" s="7" t="s">
        <v>58</v>
      </c>
      <c r="AK1051" s="7"/>
      <c r="AL1051" s="7"/>
      <c r="AM1051" s="7">
        <f>VALUE(Table1[[#This Row],[Planned Test Hours]])</f>
        <v>0</v>
      </c>
      <c r="AN1051" s="7"/>
      <c r="AO1051" s="7" t="s">
        <v>651</v>
      </c>
      <c r="AP1051" s="7"/>
      <c r="AQ1051" s="7"/>
      <c r="AR1051" s="7"/>
      <c r="AS1051" s="7"/>
      <c r="AT1051" s="13"/>
      <c r="AU1051" s="13"/>
      <c r="AV1051" s="17"/>
    </row>
    <row r="1052" spans="1:48" ht="14.4" x14ac:dyDescent="0.3">
      <c r="A1052" s="12">
        <v>576</v>
      </c>
      <c r="B1052" s="14">
        <v>44525.563194444447</v>
      </c>
      <c r="C1052" s="14">
        <v>44525.567361111112</v>
      </c>
      <c r="D1052" s="13" t="s">
        <v>418</v>
      </c>
      <c r="E1052" s="13" t="s">
        <v>419</v>
      </c>
      <c r="F1052" s="13" t="s">
        <v>895</v>
      </c>
      <c r="G1052" s="15">
        <v>44525</v>
      </c>
      <c r="H1052" s="13" t="s">
        <v>1155</v>
      </c>
      <c r="I1052" s="13">
        <v>49</v>
      </c>
      <c r="J1052" s="13" t="s">
        <v>51</v>
      </c>
      <c r="K1052" s="13" t="s">
        <v>366</v>
      </c>
      <c r="L1052" s="13" t="s">
        <v>53</v>
      </c>
      <c r="M1052" s="13">
        <v>1</v>
      </c>
      <c r="N1052" s="13" t="s">
        <v>54</v>
      </c>
      <c r="O1052" s="13"/>
      <c r="P1052" s="13" t="s">
        <v>55</v>
      </c>
      <c r="Q1052" s="13"/>
      <c r="R1052" s="13" t="s">
        <v>55</v>
      </c>
      <c r="S1052" s="13" t="s">
        <v>55</v>
      </c>
      <c r="T1052" s="13" t="s">
        <v>55</v>
      </c>
      <c r="U1052" s="13" t="s">
        <v>55</v>
      </c>
      <c r="V1052" s="13"/>
      <c r="W1052" s="13"/>
      <c r="X1052" s="13"/>
      <c r="Y1052" s="13">
        <v>0</v>
      </c>
      <c r="Z1052" s="21" cm="1">
        <f t="array" ref="Z1052">MAX(VALUE(Table1[[#This Row],[Enter measured harness resistance value (1st measurement)]:[Enter measured harness resistance value (3rd measurement)]]))</f>
        <v>0</v>
      </c>
      <c r="AA1052" s="21" cm="1">
        <f t="array" ref="AA1052">MIN(VALUE(Table1[[#This Row],[Enter measured harness resistance value (1st measurement)]:[Enter measured harness resistance value (3rd measurement)]]))</f>
        <v>0</v>
      </c>
      <c r="AB1052" s="21">
        <f>IF(ISBLANK(Table1[[#This Row],[Enter measured harness resistance value (1st measurement)]]), 0, 1)</f>
        <v>0</v>
      </c>
      <c r="AC1052" s="13">
        <v>0</v>
      </c>
      <c r="AD1052" s="13"/>
      <c r="AE1052" s="13" t="s">
        <v>78</v>
      </c>
      <c r="AF1052" s="13"/>
      <c r="AG1052" s="13"/>
      <c r="AH1052" s="13" t="s">
        <v>78</v>
      </c>
      <c r="AI1052" s="13" t="s">
        <v>78</v>
      </c>
      <c r="AJ1052" s="13" t="s">
        <v>58</v>
      </c>
      <c r="AK1052" s="13"/>
      <c r="AL1052" s="13"/>
      <c r="AM1052" s="13">
        <f>VALUE(Table1[[#This Row],[Planned Test Hours]])</f>
        <v>0</v>
      </c>
      <c r="AN1052" s="13"/>
      <c r="AO1052" s="13" t="s">
        <v>651</v>
      </c>
      <c r="AP1052" s="13"/>
      <c r="AQ1052" s="13"/>
      <c r="AR1052" s="13"/>
      <c r="AS1052" s="13"/>
      <c r="AT1052" s="7"/>
      <c r="AU1052" s="7"/>
      <c r="AV1052" s="11"/>
    </row>
    <row r="1053" spans="1:48" ht="14.4" x14ac:dyDescent="0.3">
      <c r="A1053" s="8">
        <v>577</v>
      </c>
      <c r="B1053" s="9">
        <v>44525.567361111112</v>
      </c>
      <c r="C1053" s="9">
        <v>44525.570833333331</v>
      </c>
      <c r="D1053" s="7" t="s">
        <v>418</v>
      </c>
      <c r="E1053" s="7" t="s">
        <v>419</v>
      </c>
      <c r="F1053" s="7" t="s">
        <v>895</v>
      </c>
      <c r="G1053" s="10">
        <v>44525</v>
      </c>
      <c r="H1053" s="7" t="s">
        <v>1156</v>
      </c>
      <c r="I1053" s="7">
        <v>21</v>
      </c>
      <c r="J1053" s="7" t="s">
        <v>51</v>
      </c>
      <c r="K1053" s="7" t="s">
        <v>1007</v>
      </c>
      <c r="L1053" s="7" t="s">
        <v>53</v>
      </c>
      <c r="M1053" s="7">
        <v>1</v>
      </c>
      <c r="N1053" s="7" t="s">
        <v>54</v>
      </c>
      <c r="O1053" s="7"/>
      <c r="P1053" s="7" t="s">
        <v>55</v>
      </c>
      <c r="Q1053" s="7"/>
      <c r="R1053" s="7" t="s">
        <v>55</v>
      </c>
      <c r="S1053" s="7" t="s">
        <v>55</v>
      </c>
      <c r="T1053" s="7" t="s">
        <v>55</v>
      </c>
      <c r="U1053" s="7" t="s">
        <v>55</v>
      </c>
      <c r="V1053" s="7"/>
      <c r="W1053" s="7"/>
      <c r="X1053" s="7"/>
      <c r="Y1053" s="7">
        <v>0</v>
      </c>
      <c r="Z1053" s="19" cm="1">
        <f t="array" ref="Z1053">MAX(VALUE(Table1[[#This Row],[Enter measured harness resistance value (1st measurement)]:[Enter measured harness resistance value (3rd measurement)]]))</f>
        <v>0</v>
      </c>
      <c r="AA1053" s="19" cm="1">
        <f t="array" ref="AA1053">MIN(VALUE(Table1[[#This Row],[Enter measured harness resistance value (1st measurement)]:[Enter measured harness resistance value (3rd measurement)]]))</f>
        <v>0</v>
      </c>
      <c r="AB1053" s="19">
        <f>IF(ISBLANK(Table1[[#This Row],[Enter measured harness resistance value (1st measurement)]]), 0, 1)</f>
        <v>0</v>
      </c>
      <c r="AC1053" s="7">
        <v>0</v>
      </c>
      <c r="AD1053" s="7"/>
      <c r="AE1053" s="7" t="s">
        <v>78</v>
      </c>
      <c r="AF1053" s="7"/>
      <c r="AG1053" s="7"/>
      <c r="AH1053" s="7" t="s">
        <v>78</v>
      </c>
      <c r="AI1053" s="7" t="s">
        <v>78</v>
      </c>
      <c r="AJ1053" s="7" t="s">
        <v>58</v>
      </c>
      <c r="AK1053" s="7"/>
      <c r="AL1053" s="7"/>
      <c r="AM1053" s="7">
        <f>VALUE(Table1[[#This Row],[Planned Test Hours]])</f>
        <v>0</v>
      </c>
      <c r="AN1053" s="7"/>
      <c r="AO1053" s="7" t="s">
        <v>651</v>
      </c>
      <c r="AP1053" s="7"/>
      <c r="AQ1053" s="7"/>
      <c r="AR1053" s="7"/>
      <c r="AS1053" s="7"/>
      <c r="AT1053" s="13"/>
      <c r="AU1053" s="13"/>
      <c r="AV1053" s="17"/>
    </row>
    <row r="1054" spans="1:48" ht="14.4" x14ac:dyDescent="0.3">
      <c r="A1054" s="12">
        <v>578</v>
      </c>
      <c r="B1054" s="14">
        <v>44525.570833333331</v>
      </c>
      <c r="C1054" s="14">
        <v>44525.573611111111</v>
      </c>
      <c r="D1054" s="13" t="s">
        <v>418</v>
      </c>
      <c r="E1054" s="13" t="s">
        <v>419</v>
      </c>
      <c r="F1054" s="13" t="s">
        <v>895</v>
      </c>
      <c r="G1054" s="15">
        <v>44525</v>
      </c>
      <c r="H1054" s="13" t="s">
        <v>1157</v>
      </c>
      <c r="I1054" s="13">
        <v>55</v>
      </c>
      <c r="J1054" s="13" t="s">
        <v>51</v>
      </c>
      <c r="K1054" s="13" t="s">
        <v>366</v>
      </c>
      <c r="L1054" s="13" t="s">
        <v>53</v>
      </c>
      <c r="M1054" s="13">
        <v>1</v>
      </c>
      <c r="N1054" s="13" t="s">
        <v>54</v>
      </c>
      <c r="O1054" s="13"/>
      <c r="P1054" s="13" t="s">
        <v>55</v>
      </c>
      <c r="Q1054" s="13"/>
      <c r="R1054" s="13" t="s">
        <v>55</v>
      </c>
      <c r="S1054" s="13" t="s">
        <v>55</v>
      </c>
      <c r="T1054" s="13" t="s">
        <v>55</v>
      </c>
      <c r="U1054" s="13" t="s">
        <v>55</v>
      </c>
      <c r="V1054" s="13"/>
      <c r="W1054" s="13"/>
      <c r="X1054" s="13"/>
      <c r="Y1054" s="13">
        <v>0</v>
      </c>
      <c r="Z1054" s="21" cm="1">
        <f t="array" ref="Z1054">MAX(VALUE(Table1[[#This Row],[Enter measured harness resistance value (1st measurement)]:[Enter measured harness resistance value (3rd measurement)]]))</f>
        <v>0</v>
      </c>
      <c r="AA1054" s="21" cm="1">
        <f t="array" ref="AA1054">MIN(VALUE(Table1[[#This Row],[Enter measured harness resistance value (1st measurement)]:[Enter measured harness resistance value (3rd measurement)]]))</f>
        <v>0</v>
      </c>
      <c r="AB1054" s="21">
        <f>IF(ISBLANK(Table1[[#This Row],[Enter measured harness resistance value (1st measurement)]]), 0, 1)</f>
        <v>0</v>
      </c>
      <c r="AC1054" s="13">
        <v>0</v>
      </c>
      <c r="AD1054" s="13"/>
      <c r="AE1054" s="13" t="s">
        <v>78</v>
      </c>
      <c r="AF1054" s="13"/>
      <c r="AG1054" s="13"/>
      <c r="AH1054" s="13" t="s">
        <v>78</v>
      </c>
      <c r="AI1054" s="13" t="s">
        <v>78</v>
      </c>
      <c r="AJ1054" s="13" t="s">
        <v>58</v>
      </c>
      <c r="AK1054" s="13"/>
      <c r="AL1054" s="13"/>
      <c r="AM1054" s="13">
        <f>VALUE(Table1[[#This Row],[Planned Test Hours]])</f>
        <v>0</v>
      </c>
      <c r="AN1054" s="13"/>
      <c r="AO1054" s="13" t="s">
        <v>651</v>
      </c>
      <c r="AP1054" s="13"/>
      <c r="AQ1054" s="13"/>
      <c r="AR1054" s="13"/>
      <c r="AS1054" s="13"/>
      <c r="AT1054" s="7"/>
      <c r="AU1054" s="7"/>
      <c r="AV1054" s="11"/>
    </row>
    <row r="1055" spans="1:48" ht="14.4" hidden="1" customHeight="1" x14ac:dyDescent="0.3">
      <c r="A1055" s="8">
        <v>580</v>
      </c>
      <c r="B1055" s="9">
        <v>44525.581250000003</v>
      </c>
      <c r="C1055" s="9">
        <v>44525.583333333336</v>
      </c>
      <c r="D1055" s="7" t="s">
        <v>418</v>
      </c>
      <c r="E1055" s="7" t="s">
        <v>419</v>
      </c>
      <c r="F1055" s="7" t="s">
        <v>895</v>
      </c>
      <c r="G1055" s="10">
        <v>44525</v>
      </c>
      <c r="H1055" s="7" t="s">
        <v>114</v>
      </c>
      <c r="I1055" s="7">
        <v>37</v>
      </c>
      <c r="J1055" s="7" t="s">
        <v>51</v>
      </c>
      <c r="K1055" s="7" t="s">
        <v>77</v>
      </c>
      <c r="L1055" s="7" t="s">
        <v>53</v>
      </c>
      <c r="M1055" s="7">
        <v>1</v>
      </c>
      <c r="N1055" s="7" t="s">
        <v>54</v>
      </c>
      <c r="O1055" s="7"/>
      <c r="P1055" s="7" t="s">
        <v>55</v>
      </c>
      <c r="Q1055" s="7"/>
      <c r="R1055" s="7" t="s">
        <v>74</v>
      </c>
      <c r="S1055" s="7" t="s">
        <v>55</v>
      </c>
      <c r="T1055" s="7" t="s">
        <v>55</v>
      </c>
      <c r="U1055" s="7" t="s">
        <v>56</v>
      </c>
      <c r="V1055" s="7"/>
      <c r="W1055" s="7"/>
      <c r="X1055" s="7"/>
      <c r="Y1055" s="7">
        <v>0</v>
      </c>
      <c r="Z1055" s="19" cm="1">
        <f t="array" ref="Z1055">MAX(VALUE(Table1[[#This Row],[Enter measured harness resistance value (1st measurement)]:[Enter measured harness resistance value (3rd measurement)]]))</f>
        <v>0</v>
      </c>
      <c r="AA1055" s="19" cm="1">
        <f t="array" ref="AA1055">MIN(VALUE(Table1[[#This Row],[Enter measured harness resistance value (1st measurement)]:[Enter measured harness resistance value (3rd measurement)]]))</f>
        <v>0</v>
      </c>
      <c r="AB1055" s="19">
        <f>IF(ISBLANK(Table1[[#This Row],[Enter measured harness resistance value (1st measurement)]]), 0, 1)</f>
        <v>0</v>
      </c>
      <c r="AC1055" s="7">
        <v>0</v>
      </c>
      <c r="AD1055" s="7"/>
      <c r="AE1055" s="7" t="s">
        <v>78</v>
      </c>
      <c r="AF1055" s="7"/>
      <c r="AG1055" s="7"/>
      <c r="AH1055" s="7"/>
      <c r="AI1055" s="7"/>
      <c r="AJ1055" s="7" t="s">
        <v>136</v>
      </c>
      <c r="AK1055" s="7"/>
      <c r="AL1055" s="7"/>
      <c r="AM1055" s="7">
        <f>VALUE(Table1[[#This Row],[Planned Test Hours]])</f>
        <v>0</v>
      </c>
      <c r="AN1055" s="7"/>
      <c r="AO1055" s="7" t="s">
        <v>137</v>
      </c>
      <c r="AP1055" s="7"/>
      <c r="AQ1055" s="7"/>
      <c r="AR1055" s="7"/>
      <c r="AS1055" s="7"/>
      <c r="AT1055" s="13"/>
      <c r="AU1055" s="13"/>
      <c r="AV1055" s="17"/>
    </row>
    <row r="1056" spans="1:48" ht="14.4" hidden="1" customHeight="1" x14ac:dyDescent="0.3">
      <c r="A1056" s="12">
        <v>581</v>
      </c>
      <c r="B1056" s="14">
        <v>44525.584027777775</v>
      </c>
      <c r="C1056" s="14">
        <v>44525.587500000001</v>
      </c>
      <c r="D1056" s="13" t="s">
        <v>418</v>
      </c>
      <c r="E1056" s="13" t="s">
        <v>419</v>
      </c>
      <c r="F1056" s="13" t="s">
        <v>895</v>
      </c>
      <c r="G1056" s="15">
        <v>44525</v>
      </c>
      <c r="H1056" s="13" t="s">
        <v>194</v>
      </c>
      <c r="I1056" s="13">
        <v>12</v>
      </c>
      <c r="J1056" s="13" t="s">
        <v>51</v>
      </c>
      <c r="K1056" s="13" t="s">
        <v>183</v>
      </c>
      <c r="L1056" s="13" t="s">
        <v>53</v>
      </c>
      <c r="M1056" s="13">
        <v>1</v>
      </c>
      <c r="N1056" s="13" t="s">
        <v>54</v>
      </c>
      <c r="O1056" s="13"/>
      <c r="P1056" s="13" t="s">
        <v>55</v>
      </c>
      <c r="Q1056" s="13"/>
      <c r="R1056" s="13" t="s">
        <v>55</v>
      </c>
      <c r="S1056" s="13" t="s">
        <v>55</v>
      </c>
      <c r="T1056" s="13" t="s">
        <v>55</v>
      </c>
      <c r="U1056" s="13" t="s">
        <v>56</v>
      </c>
      <c r="V1056" s="13"/>
      <c r="W1056" s="13"/>
      <c r="X1056" s="13"/>
      <c r="Y1056" s="13">
        <v>0</v>
      </c>
      <c r="Z1056" s="21" cm="1">
        <f t="array" ref="Z1056">MAX(VALUE(Table1[[#This Row],[Enter measured harness resistance value (1st measurement)]:[Enter measured harness resistance value (3rd measurement)]]))</f>
        <v>0</v>
      </c>
      <c r="AA1056" s="21" cm="1">
        <f t="array" ref="AA1056">MIN(VALUE(Table1[[#This Row],[Enter measured harness resistance value (1st measurement)]:[Enter measured harness resistance value (3rd measurement)]]))</f>
        <v>0</v>
      </c>
      <c r="AB1056" s="21">
        <f>IF(ISBLANK(Table1[[#This Row],[Enter measured harness resistance value (1st measurement)]]), 0, 1)</f>
        <v>0</v>
      </c>
      <c r="AC1056" s="13">
        <v>0</v>
      </c>
      <c r="AD1056" s="13"/>
      <c r="AE1056" s="13" t="s">
        <v>78</v>
      </c>
      <c r="AF1056" s="13"/>
      <c r="AG1056" s="13"/>
      <c r="AH1056" s="13" t="s">
        <v>78</v>
      </c>
      <c r="AI1056" s="13" t="s">
        <v>78</v>
      </c>
      <c r="AJ1056" s="13" t="s">
        <v>58</v>
      </c>
      <c r="AK1056" s="13"/>
      <c r="AL1056" s="13"/>
      <c r="AM1056" s="13">
        <f>VALUE(Table1[[#This Row],[Planned Test Hours]])</f>
        <v>0</v>
      </c>
      <c r="AN1056" s="13"/>
      <c r="AO1056" s="13" t="s">
        <v>651</v>
      </c>
      <c r="AP1056" s="13"/>
      <c r="AQ1056" s="13"/>
      <c r="AR1056" s="13"/>
      <c r="AS1056" s="13"/>
      <c r="AT1056" s="7"/>
      <c r="AU1056" s="7"/>
      <c r="AV1056" s="11"/>
    </row>
    <row r="1057" spans="1:48" ht="14.4" hidden="1" customHeight="1" x14ac:dyDescent="0.3">
      <c r="A1057" s="8">
        <v>585</v>
      </c>
      <c r="B1057" s="9">
        <v>44525.603472222225</v>
      </c>
      <c r="C1057" s="9">
        <v>44525.606944444444</v>
      </c>
      <c r="D1057" s="7" t="s">
        <v>418</v>
      </c>
      <c r="E1057" s="7" t="s">
        <v>419</v>
      </c>
      <c r="F1057" s="7" t="s">
        <v>895</v>
      </c>
      <c r="G1057" s="10">
        <v>44525</v>
      </c>
      <c r="H1057" s="7" t="s">
        <v>1096</v>
      </c>
      <c r="I1057" s="7">
        <v>85</v>
      </c>
      <c r="J1057" s="7" t="s">
        <v>51</v>
      </c>
      <c r="K1057" s="7" t="s">
        <v>183</v>
      </c>
      <c r="L1057" s="7" t="s">
        <v>53</v>
      </c>
      <c r="M1057" s="7">
        <v>1</v>
      </c>
      <c r="N1057" s="7" t="s">
        <v>54</v>
      </c>
      <c r="O1057" s="7"/>
      <c r="P1057" s="7" t="s">
        <v>55</v>
      </c>
      <c r="Q1057" s="7"/>
      <c r="R1057" s="7" t="s">
        <v>55</v>
      </c>
      <c r="S1057" s="7" t="s">
        <v>55</v>
      </c>
      <c r="T1057" s="7" t="s">
        <v>55</v>
      </c>
      <c r="U1057" s="7" t="s">
        <v>56</v>
      </c>
      <c r="V1057" s="7"/>
      <c r="W1057" s="7"/>
      <c r="X1057" s="7"/>
      <c r="Y1057" s="7">
        <v>0</v>
      </c>
      <c r="Z1057" s="19" cm="1">
        <f t="array" ref="Z1057">MAX(VALUE(Table1[[#This Row],[Enter measured harness resistance value (1st measurement)]:[Enter measured harness resistance value (3rd measurement)]]))</f>
        <v>0</v>
      </c>
      <c r="AA1057" s="19" cm="1">
        <f t="array" ref="AA1057">MIN(VALUE(Table1[[#This Row],[Enter measured harness resistance value (1st measurement)]:[Enter measured harness resistance value (3rd measurement)]]))</f>
        <v>0</v>
      </c>
      <c r="AB1057" s="19">
        <f>IF(ISBLANK(Table1[[#This Row],[Enter measured harness resistance value (1st measurement)]]), 0, 1)</f>
        <v>0</v>
      </c>
      <c r="AC1057" s="7">
        <v>0</v>
      </c>
      <c r="AD1057" s="7"/>
      <c r="AE1057" s="7" t="s">
        <v>78</v>
      </c>
      <c r="AF1057" s="7"/>
      <c r="AG1057" s="7"/>
      <c r="AH1057" s="7" t="s">
        <v>78</v>
      </c>
      <c r="AI1057" s="7" t="s">
        <v>78</v>
      </c>
      <c r="AJ1057" s="7" t="s">
        <v>58</v>
      </c>
      <c r="AK1057" s="7"/>
      <c r="AL1057" s="7"/>
      <c r="AM1057" s="7">
        <f>VALUE(Table1[[#This Row],[Planned Test Hours]])</f>
        <v>0</v>
      </c>
      <c r="AN1057" s="7"/>
      <c r="AO1057" s="7" t="s">
        <v>651</v>
      </c>
      <c r="AP1057" s="7"/>
      <c r="AQ1057" s="7"/>
      <c r="AR1057" s="7"/>
      <c r="AS1057" s="7"/>
      <c r="AT1057" s="13"/>
      <c r="AU1057" s="13"/>
      <c r="AV1057" s="17"/>
    </row>
    <row r="1058" spans="1:48" ht="14.4" hidden="1" customHeight="1" x14ac:dyDescent="0.3">
      <c r="A1058" s="12">
        <v>586</v>
      </c>
      <c r="B1058" s="14">
        <v>44525.606944444444</v>
      </c>
      <c r="C1058" s="14">
        <v>44525.609027777777</v>
      </c>
      <c r="D1058" s="13" t="s">
        <v>418</v>
      </c>
      <c r="E1058" s="13" t="s">
        <v>419</v>
      </c>
      <c r="F1058" s="13" t="s">
        <v>895</v>
      </c>
      <c r="G1058" s="15">
        <v>44525</v>
      </c>
      <c r="H1058" s="13" t="s">
        <v>1096</v>
      </c>
      <c r="I1058" s="13">
        <v>85</v>
      </c>
      <c r="J1058" s="13" t="s">
        <v>51</v>
      </c>
      <c r="K1058" s="13" t="s">
        <v>183</v>
      </c>
      <c r="L1058" s="13" t="s">
        <v>53</v>
      </c>
      <c r="M1058" s="13">
        <v>1</v>
      </c>
      <c r="N1058" s="13" t="s">
        <v>54</v>
      </c>
      <c r="O1058" s="13"/>
      <c r="P1058" s="13" t="s">
        <v>55</v>
      </c>
      <c r="Q1058" s="13"/>
      <c r="R1058" s="13" t="s">
        <v>55</v>
      </c>
      <c r="S1058" s="13" t="s">
        <v>55</v>
      </c>
      <c r="T1058" s="13" t="s">
        <v>55</v>
      </c>
      <c r="U1058" s="13" t="s">
        <v>56</v>
      </c>
      <c r="V1058" s="13"/>
      <c r="W1058" s="13"/>
      <c r="X1058" s="13"/>
      <c r="Y1058" s="13">
        <v>0</v>
      </c>
      <c r="Z1058" s="21" cm="1">
        <f t="array" ref="Z1058">MAX(VALUE(Table1[[#This Row],[Enter measured harness resistance value (1st measurement)]:[Enter measured harness resistance value (3rd measurement)]]))</f>
        <v>0</v>
      </c>
      <c r="AA1058" s="21" cm="1">
        <f t="array" ref="AA1058">MIN(VALUE(Table1[[#This Row],[Enter measured harness resistance value (1st measurement)]:[Enter measured harness resistance value (3rd measurement)]]))</f>
        <v>0</v>
      </c>
      <c r="AB1058" s="21">
        <f>IF(ISBLANK(Table1[[#This Row],[Enter measured harness resistance value (1st measurement)]]), 0, 1)</f>
        <v>0</v>
      </c>
      <c r="AC1058" s="13">
        <v>0</v>
      </c>
      <c r="AD1058" s="13"/>
      <c r="AE1058" s="13" t="s">
        <v>78</v>
      </c>
      <c r="AF1058" s="13"/>
      <c r="AG1058" s="13"/>
      <c r="AH1058" s="13" t="s">
        <v>78</v>
      </c>
      <c r="AI1058" s="13" t="s">
        <v>78</v>
      </c>
      <c r="AJ1058" s="13" t="s">
        <v>58</v>
      </c>
      <c r="AK1058" s="13"/>
      <c r="AL1058" s="13"/>
      <c r="AM1058" s="13">
        <f>VALUE(Table1[[#This Row],[Planned Test Hours]])</f>
        <v>0</v>
      </c>
      <c r="AN1058" s="13"/>
      <c r="AO1058" s="13" t="s">
        <v>651</v>
      </c>
      <c r="AP1058" s="13"/>
      <c r="AQ1058" s="13"/>
      <c r="AR1058" s="13"/>
      <c r="AS1058" s="13"/>
      <c r="AT1058" s="7"/>
      <c r="AU1058" s="7"/>
      <c r="AV1058" s="11"/>
    </row>
    <row r="1059" spans="1:48" ht="14.4" hidden="1" customHeight="1" x14ac:dyDescent="0.3">
      <c r="A1059" s="8">
        <v>587</v>
      </c>
      <c r="B1059" s="9">
        <v>44525.609722222223</v>
      </c>
      <c r="C1059" s="9">
        <v>44525.612500000003</v>
      </c>
      <c r="D1059" s="7" t="s">
        <v>418</v>
      </c>
      <c r="E1059" s="7" t="s">
        <v>419</v>
      </c>
      <c r="F1059" s="7" t="s">
        <v>895</v>
      </c>
      <c r="G1059" s="10">
        <v>44525</v>
      </c>
      <c r="H1059" s="7" t="s">
        <v>1097</v>
      </c>
      <c r="I1059" s="7">
        <v>79</v>
      </c>
      <c r="J1059" s="7" t="s">
        <v>51</v>
      </c>
      <c r="K1059" s="7" t="s">
        <v>183</v>
      </c>
      <c r="L1059" s="7" t="s">
        <v>53</v>
      </c>
      <c r="M1059" s="7">
        <v>1</v>
      </c>
      <c r="N1059" s="7" t="s">
        <v>54</v>
      </c>
      <c r="O1059" s="7"/>
      <c r="P1059" s="7" t="s">
        <v>55</v>
      </c>
      <c r="Q1059" s="7"/>
      <c r="R1059" s="7" t="s">
        <v>55</v>
      </c>
      <c r="S1059" s="7" t="s">
        <v>55</v>
      </c>
      <c r="T1059" s="7" t="s">
        <v>55</v>
      </c>
      <c r="U1059" s="7" t="s">
        <v>56</v>
      </c>
      <c r="V1059" s="7"/>
      <c r="W1059" s="7"/>
      <c r="X1059" s="7"/>
      <c r="Y1059" s="7">
        <v>0</v>
      </c>
      <c r="Z1059" s="19" cm="1">
        <f t="array" ref="Z1059">MAX(VALUE(Table1[[#This Row],[Enter measured harness resistance value (1st measurement)]:[Enter measured harness resistance value (3rd measurement)]]))</f>
        <v>0</v>
      </c>
      <c r="AA1059" s="19" cm="1">
        <f t="array" ref="AA1059">MIN(VALUE(Table1[[#This Row],[Enter measured harness resistance value (1st measurement)]:[Enter measured harness resistance value (3rd measurement)]]))</f>
        <v>0</v>
      </c>
      <c r="AB1059" s="19">
        <f>IF(ISBLANK(Table1[[#This Row],[Enter measured harness resistance value (1st measurement)]]), 0, 1)</f>
        <v>0</v>
      </c>
      <c r="AC1059" s="7">
        <v>0</v>
      </c>
      <c r="AD1059" s="7"/>
      <c r="AE1059" s="7" t="s">
        <v>78</v>
      </c>
      <c r="AF1059" s="7"/>
      <c r="AG1059" s="7"/>
      <c r="AH1059" s="7" t="s">
        <v>78</v>
      </c>
      <c r="AI1059" s="7" t="s">
        <v>78</v>
      </c>
      <c r="AJ1059" s="7" t="s">
        <v>58</v>
      </c>
      <c r="AK1059" s="7"/>
      <c r="AL1059" s="7"/>
      <c r="AM1059" s="7">
        <f>VALUE(Table1[[#This Row],[Planned Test Hours]])</f>
        <v>0</v>
      </c>
      <c r="AN1059" s="7"/>
      <c r="AO1059" s="7" t="s">
        <v>651</v>
      </c>
      <c r="AP1059" s="7"/>
      <c r="AQ1059" s="7"/>
      <c r="AR1059" s="7"/>
      <c r="AS1059" s="7"/>
      <c r="AT1059" s="13"/>
      <c r="AU1059" s="13"/>
      <c r="AV1059" s="17"/>
    </row>
    <row r="1060" spans="1:48" ht="14.4" hidden="1" customHeight="1" x14ac:dyDescent="0.3">
      <c r="A1060" s="12">
        <v>588</v>
      </c>
      <c r="B1060" s="14">
        <v>44525.612500000003</v>
      </c>
      <c r="C1060" s="14">
        <v>44525.615277777775</v>
      </c>
      <c r="D1060" s="13" t="s">
        <v>418</v>
      </c>
      <c r="E1060" s="13" t="s">
        <v>419</v>
      </c>
      <c r="F1060" s="13" t="s">
        <v>895</v>
      </c>
      <c r="G1060" s="15">
        <v>44525</v>
      </c>
      <c r="H1060" s="13" t="s">
        <v>1098</v>
      </c>
      <c r="I1060" s="13">
        <v>76</v>
      </c>
      <c r="J1060" s="13" t="s">
        <v>51</v>
      </c>
      <c r="K1060" s="13" t="s">
        <v>183</v>
      </c>
      <c r="L1060" s="13" t="s">
        <v>53</v>
      </c>
      <c r="M1060" s="13">
        <v>1</v>
      </c>
      <c r="N1060" s="13" t="s">
        <v>54</v>
      </c>
      <c r="O1060" s="13"/>
      <c r="P1060" s="13" t="s">
        <v>55</v>
      </c>
      <c r="Q1060" s="13"/>
      <c r="R1060" s="13" t="s">
        <v>55</v>
      </c>
      <c r="S1060" s="13" t="s">
        <v>55</v>
      </c>
      <c r="T1060" s="13" t="s">
        <v>55</v>
      </c>
      <c r="U1060" s="13" t="s">
        <v>56</v>
      </c>
      <c r="V1060" s="13"/>
      <c r="W1060" s="13"/>
      <c r="X1060" s="13"/>
      <c r="Y1060" s="13">
        <v>0</v>
      </c>
      <c r="Z1060" s="21" cm="1">
        <f t="array" ref="Z1060">MAX(VALUE(Table1[[#This Row],[Enter measured harness resistance value (1st measurement)]:[Enter measured harness resistance value (3rd measurement)]]))</f>
        <v>0</v>
      </c>
      <c r="AA1060" s="21" cm="1">
        <f t="array" ref="AA1060">MIN(VALUE(Table1[[#This Row],[Enter measured harness resistance value (1st measurement)]:[Enter measured harness resistance value (3rd measurement)]]))</f>
        <v>0</v>
      </c>
      <c r="AB1060" s="21">
        <f>IF(ISBLANK(Table1[[#This Row],[Enter measured harness resistance value (1st measurement)]]), 0, 1)</f>
        <v>0</v>
      </c>
      <c r="AC1060" s="13">
        <v>0</v>
      </c>
      <c r="AD1060" s="13"/>
      <c r="AE1060" s="13" t="s">
        <v>78</v>
      </c>
      <c r="AF1060" s="13"/>
      <c r="AG1060" s="13"/>
      <c r="AH1060" s="13" t="s">
        <v>78</v>
      </c>
      <c r="AI1060" s="13" t="s">
        <v>78</v>
      </c>
      <c r="AJ1060" s="13" t="s">
        <v>58</v>
      </c>
      <c r="AK1060" s="13"/>
      <c r="AL1060" s="13"/>
      <c r="AM1060" s="13">
        <f>VALUE(Table1[[#This Row],[Planned Test Hours]])</f>
        <v>0</v>
      </c>
      <c r="AN1060" s="13"/>
      <c r="AO1060" s="13" t="s">
        <v>651</v>
      </c>
      <c r="AP1060" s="13"/>
      <c r="AQ1060" s="13"/>
      <c r="AR1060" s="13"/>
      <c r="AS1060" s="13"/>
      <c r="AT1060" s="7"/>
      <c r="AU1060" s="7"/>
      <c r="AV1060" s="11"/>
    </row>
    <row r="1061" spans="1:48" ht="14.4" hidden="1" customHeight="1" x14ac:dyDescent="0.3">
      <c r="A1061" s="8">
        <v>589</v>
      </c>
      <c r="B1061" s="9">
        <v>44525.615972222222</v>
      </c>
      <c r="C1061" s="9">
        <v>44525.618055555555</v>
      </c>
      <c r="D1061" s="7" t="s">
        <v>418</v>
      </c>
      <c r="E1061" s="7" t="s">
        <v>419</v>
      </c>
      <c r="F1061" s="7" t="s">
        <v>895</v>
      </c>
      <c r="G1061" s="10">
        <v>44525</v>
      </c>
      <c r="H1061" s="7" t="s">
        <v>1099</v>
      </c>
      <c r="I1061" s="7">
        <v>83</v>
      </c>
      <c r="J1061" s="7" t="s">
        <v>51</v>
      </c>
      <c r="K1061" s="7" t="s">
        <v>183</v>
      </c>
      <c r="L1061" s="7" t="s">
        <v>53</v>
      </c>
      <c r="M1061" s="7">
        <v>1</v>
      </c>
      <c r="N1061" s="7" t="s">
        <v>54</v>
      </c>
      <c r="O1061" s="7"/>
      <c r="P1061" s="7" t="s">
        <v>55</v>
      </c>
      <c r="Q1061" s="7"/>
      <c r="R1061" s="7" t="s">
        <v>55</v>
      </c>
      <c r="S1061" s="7" t="s">
        <v>55</v>
      </c>
      <c r="T1061" s="7" t="s">
        <v>55</v>
      </c>
      <c r="U1061" s="7" t="s">
        <v>56</v>
      </c>
      <c r="V1061" s="7"/>
      <c r="W1061" s="7"/>
      <c r="X1061" s="7"/>
      <c r="Y1061" s="7">
        <v>0</v>
      </c>
      <c r="Z1061" s="19" cm="1">
        <f t="array" ref="Z1061">MAX(VALUE(Table1[[#This Row],[Enter measured harness resistance value (1st measurement)]:[Enter measured harness resistance value (3rd measurement)]]))</f>
        <v>0</v>
      </c>
      <c r="AA1061" s="19" cm="1">
        <f t="array" ref="AA1061">MIN(VALUE(Table1[[#This Row],[Enter measured harness resistance value (1st measurement)]:[Enter measured harness resistance value (3rd measurement)]]))</f>
        <v>0</v>
      </c>
      <c r="AB1061" s="19">
        <f>IF(ISBLANK(Table1[[#This Row],[Enter measured harness resistance value (1st measurement)]]), 0, 1)</f>
        <v>0</v>
      </c>
      <c r="AC1061" s="7">
        <v>0</v>
      </c>
      <c r="AD1061" s="7"/>
      <c r="AE1061" s="7" t="s">
        <v>78</v>
      </c>
      <c r="AF1061" s="7"/>
      <c r="AG1061" s="7"/>
      <c r="AH1061" s="7" t="s">
        <v>78</v>
      </c>
      <c r="AI1061" s="7" t="s">
        <v>78</v>
      </c>
      <c r="AJ1061" s="7" t="s">
        <v>58</v>
      </c>
      <c r="AK1061" s="7"/>
      <c r="AL1061" s="7"/>
      <c r="AM1061" s="7">
        <f>VALUE(Table1[[#This Row],[Planned Test Hours]])</f>
        <v>0</v>
      </c>
      <c r="AN1061" s="7"/>
      <c r="AO1061" s="7" t="s">
        <v>651</v>
      </c>
      <c r="AP1061" s="7"/>
      <c r="AQ1061" s="7"/>
      <c r="AR1061" s="7"/>
      <c r="AS1061" s="7"/>
      <c r="AT1061" s="13"/>
      <c r="AU1061" s="13"/>
      <c r="AV1061" s="17"/>
    </row>
    <row r="1062" spans="1:48" ht="14.4" hidden="1" customHeight="1" x14ac:dyDescent="0.3">
      <c r="A1062" s="12">
        <v>590</v>
      </c>
      <c r="B1062" s="14">
        <v>44525.618750000001</v>
      </c>
      <c r="C1062" s="14">
        <v>44525.621527777781</v>
      </c>
      <c r="D1062" s="13" t="s">
        <v>418</v>
      </c>
      <c r="E1062" s="13" t="s">
        <v>419</v>
      </c>
      <c r="F1062" s="13" t="s">
        <v>895</v>
      </c>
      <c r="G1062" s="15">
        <v>44525</v>
      </c>
      <c r="H1062" s="13" t="s">
        <v>1100</v>
      </c>
      <c r="I1062" s="13">
        <v>84</v>
      </c>
      <c r="J1062" s="13" t="s">
        <v>51</v>
      </c>
      <c r="K1062" s="13" t="s">
        <v>183</v>
      </c>
      <c r="L1062" s="13" t="s">
        <v>53</v>
      </c>
      <c r="M1062" s="13">
        <v>1</v>
      </c>
      <c r="N1062" s="13" t="s">
        <v>54</v>
      </c>
      <c r="O1062" s="13"/>
      <c r="P1062" s="13" t="s">
        <v>55</v>
      </c>
      <c r="Q1062" s="13"/>
      <c r="R1062" s="13" t="s">
        <v>55</v>
      </c>
      <c r="S1062" s="13" t="s">
        <v>55</v>
      </c>
      <c r="T1062" s="13" t="s">
        <v>55</v>
      </c>
      <c r="U1062" s="13" t="s">
        <v>56</v>
      </c>
      <c r="V1062" s="13"/>
      <c r="W1062" s="13"/>
      <c r="X1062" s="13"/>
      <c r="Y1062" s="13">
        <v>0</v>
      </c>
      <c r="Z1062" s="21" cm="1">
        <f t="array" ref="Z1062">MAX(VALUE(Table1[[#This Row],[Enter measured harness resistance value (1st measurement)]:[Enter measured harness resistance value (3rd measurement)]]))</f>
        <v>0</v>
      </c>
      <c r="AA1062" s="21" cm="1">
        <f t="array" ref="AA1062">MIN(VALUE(Table1[[#This Row],[Enter measured harness resistance value (1st measurement)]:[Enter measured harness resistance value (3rd measurement)]]))</f>
        <v>0</v>
      </c>
      <c r="AB1062" s="21">
        <f>IF(ISBLANK(Table1[[#This Row],[Enter measured harness resistance value (1st measurement)]]), 0, 1)</f>
        <v>0</v>
      </c>
      <c r="AC1062" s="13">
        <v>0</v>
      </c>
      <c r="AD1062" s="13"/>
      <c r="AE1062" s="13" t="s">
        <v>78</v>
      </c>
      <c r="AF1062" s="13"/>
      <c r="AG1062" s="13"/>
      <c r="AH1062" s="13" t="s">
        <v>78</v>
      </c>
      <c r="AI1062" s="13" t="s">
        <v>78</v>
      </c>
      <c r="AJ1062" s="13" t="s">
        <v>58</v>
      </c>
      <c r="AK1062" s="13"/>
      <c r="AL1062" s="13"/>
      <c r="AM1062" s="13">
        <f>VALUE(Table1[[#This Row],[Planned Test Hours]])</f>
        <v>0</v>
      </c>
      <c r="AN1062" s="13"/>
      <c r="AO1062" s="13" t="s">
        <v>651</v>
      </c>
      <c r="AP1062" s="13"/>
      <c r="AQ1062" s="13"/>
      <c r="AR1062" s="13"/>
      <c r="AS1062" s="13"/>
      <c r="AT1062" s="7"/>
      <c r="AU1062" s="7"/>
      <c r="AV1062" s="11"/>
    </row>
    <row r="1063" spans="1:48" ht="14.4" hidden="1" customHeight="1" x14ac:dyDescent="0.3">
      <c r="A1063" s="8">
        <v>591</v>
      </c>
      <c r="B1063" s="9">
        <v>44525.621527777781</v>
      </c>
      <c r="C1063" s="9">
        <v>44525.623611111114</v>
      </c>
      <c r="D1063" s="7" t="s">
        <v>418</v>
      </c>
      <c r="E1063" s="7" t="s">
        <v>419</v>
      </c>
      <c r="F1063" s="7" t="s">
        <v>895</v>
      </c>
      <c r="G1063" s="10">
        <v>44525</v>
      </c>
      <c r="H1063" s="7" t="s">
        <v>1101</v>
      </c>
      <c r="I1063" s="7">
        <v>81</v>
      </c>
      <c r="J1063" s="7" t="s">
        <v>51</v>
      </c>
      <c r="K1063" s="7" t="s">
        <v>183</v>
      </c>
      <c r="L1063" s="7" t="s">
        <v>53</v>
      </c>
      <c r="M1063" s="7">
        <v>1</v>
      </c>
      <c r="N1063" s="7" t="s">
        <v>54</v>
      </c>
      <c r="O1063" s="7"/>
      <c r="P1063" s="7" t="s">
        <v>55</v>
      </c>
      <c r="Q1063" s="7"/>
      <c r="R1063" s="7" t="s">
        <v>55</v>
      </c>
      <c r="S1063" s="7" t="s">
        <v>55</v>
      </c>
      <c r="T1063" s="7" t="s">
        <v>55</v>
      </c>
      <c r="U1063" s="7" t="s">
        <v>56</v>
      </c>
      <c r="V1063" s="7"/>
      <c r="W1063" s="7"/>
      <c r="X1063" s="7"/>
      <c r="Y1063" s="7">
        <v>0</v>
      </c>
      <c r="Z1063" s="19" cm="1">
        <f t="array" ref="Z1063">MAX(VALUE(Table1[[#This Row],[Enter measured harness resistance value (1st measurement)]:[Enter measured harness resistance value (3rd measurement)]]))</f>
        <v>0</v>
      </c>
      <c r="AA1063" s="19" cm="1">
        <f t="array" ref="AA1063">MIN(VALUE(Table1[[#This Row],[Enter measured harness resistance value (1st measurement)]:[Enter measured harness resistance value (3rd measurement)]]))</f>
        <v>0</v>
      </c>
      <c r="AB1063" s="19">
        <f>IF(ISBLANK(Table1[[#This Row],[Enter measured harness resistance value (1st measurement)]]), 0, 1)</f>
        <v>0</v>
      </c>
      <c r="AC1063" s="7">
        <v>0</v>
      </c>
      <c r="AD1063" s="7"/>
      <c r="AE1063" s="7" t="s">
        <v>78</v>
      </c>
      <c r="AF1063" s="7"/>
      <c r="AG1063" s="7"/>
      <c r="AH1063" s="7" t="s">
        <v>78</v>
      </c>
      <c r="AI1063" s="7" t="s">
        <v>78</v>
      </c>
      <c r="AJ1063" s="7" t="s">
        <v>58</v>
      </c>
      <c r="AK1063" s="7"/>
      <c r="AL1063" s="7"/>
      <c r="AM1063" s="7">
        <f>VALUE(Table1[[#This Row],[Planned Test Hours]])</f>
        <v>0</v>
      </c>
      <c r="AN1063" s="7"/>
      <c r="AO1063" s="7" t="s">
        <v>651</v>
      </c>
      <c r="AP1063" s="7"/>
      <c r="AQ1063" s="7"/>
      <c r="AR1063" s="7"/>
      <c r="AS1063" s="7"/>
      <c r="AT1063" s="13"/>
      <c r="AU1063" s="13"/>
      <c r="AV1063" s="17"/>
    </row>
    <row r="1064" spans="1:48" ht="14.4" hidden="1" customHeight="1" x14ac:dyDescent="0.3">
      <c r="A1064" s="8">
        <v>599</v>
      </c>
      <c r="B1064" s="9">
        <v>44532.378472222219</v>
      </c>
      <c r="C1064" s="9">
        <v>44532.535416666666</v>
      </c>
      <c r="D1064" s="7" t="s">
        <v>418</v>
      </c>
      <c r="E1064" s="7" t="s">
        <v>419</v>
      </c>
      <c r="F1064" s="7" t="s">
        <v>419</v>
      </c>
      <c r="G1064" s="10">
        <v>44532</v>
      </c>
      <c r="H1064" s="7" t="s">
        <v>700</v>
      </c>
      <c r="I1064" s="7">
        <v>12</v>
      </c>
      <c r="J1064" s="7" t="s">
        <v>51</v>
      </c>
      <c r="K1064" s="7" t="s">
        <v>688</v>
      </c>
      <c r="L1064" s="7" t="s">
        <v>53</v>
      </c>
      <c r="M1064" s="7">
        <v>1</v>
      </c>
      <c r="N1064" s="7" t="s">
        <v>54</v>
      </c>
      <c r="O1064" s="7"/>
      <c r="P1064" s="7" t="s">
        <v>55</v>
      </c>
      <c r="Q1064" s="7"/>
      <c r="R1064" s="7" t="s">
        <v>74</v>
      </c>
      <c r="S1064" s="7"/>
      <c r="T1064" s="7"/>
      <c r="U1064" s="7"/>
      <c r="V1064" s="7"/>
      <c r="W1064" s="7"/>
      <c r="X1064" s="7"/>
      <c r="Y1064" s="7">
        <v>0</v>
      </c>
      <c r="Z1064" s="19" cm="1">
        <f t="array" ref="Z1064">MAX(VALUE(Table1[[#This Row],[Enter measured harness resistance value (1st measurement)]:[Enter measured harness resistance value (3rd measurement)]]))</f>
        <v>0</v>
      </c>
      <c r="AA1064" s="19" cm="1">
        <f t="array" ref="AA1064">MIN(VALUE(Table1[[#This Row],[Enter measured harness resistance value (1st measurement)]:[Enter measured harness resistance value (3rd measurement)]]))</f>
        <v>0</v>
      </c>
      <c r="AB1064" s="19">
        <f>IF(ISBLANK(Table1[[#This Row],[Enter measured harness resistance value (1st measurement)]]), 0, 1)</f>
        <v>0</v>
      </c>
      <c r="AC1064" s="7">
        <v>0</v>
      </c>
      <c r="AD1064" s="7"/>
      <c r="AE1064" s="7" t="s">
        <v>78</v>
      </c>
      <c r="AF1064" s="7"/>
      <c r="AG1064" s="7"/>
      <c r="AH1064" s="7"/>
      <c r="AI1064" s="7"/>
      <c r="AJ1064" s="7" t="s">
        <v>136</v>
      </c>
      <c r="AK1064" s="7"/>
      <c r="AL1064" s="7"/>
      <c r="AM1064" s="7">
        <f>VALUE(Table1[[#This Row],[Planned Test Hours]])</f>
        <v>0</v>
      </c>
      <c r="AN1064" s="7"/>
      <c r="AO1064" s="7" t="s">
        <v>137</v>
      </c>
      <c r="AP1064" s="7" t="s">
        <v>1158</v>
      </c>
      <c r="AQ1064" s="7"/>
      <c r="AR1064" s="7"/>
      <c r="AS1064" s="7"/>
      <c r="AT1064" s="7"/>
      <c r="AU1064" s="7"/>
      <c r="AV1064" s="11"/>
    </row>
    <row r="1065" spans="1:48" ht="14.4" hidden="1" customHeight="1" x14ac:dyDescent="0.3">
      <c r="A1065" s="12">
        <v>598</v>
      </c>
      <c r="B1065" s="14">
        <v>44532.534722222219</v>
      </c>
      <c r="C1065" s="14">
        <v>44532.535416666666</v>
      </c>
      <c r="D1065" s="13" t="s">
        <v>418</v>
      </c>
      <c r="E1065" s="13" t="s">
        <v>419</v>
      </c>
      <c r="F1065" s="13" t="s">
        <v>419</v>
      </c>
      <c r="G1065" s="15">
        <v>44532</v>
      </c>
      <c r="H1065" s="13" t="s">
        <v>700</v>
      </c>
      <c r="I1065" s="13">
        <v>12</v>
      </c>
      <c r="J1065" s="13" t="s">
        <v>51</v>
      </c>
      <c r="K1065" s="13" t="s">
        <v>688</v>
      </c>
      <c r="L1065" s="13" t="s">
        <v>53</v>
      </c>
      <c r="M1065" s="13">
        <v>0</v>
      </c>
      <c r="N1065" s="13" t="s">
        <v>1159</v>
      </c>
      <c r="O1065" s="13"/>
      <c r="P1065" s="13" t="s">
        <v>55</v>
      </c>
      <c r="Q1065" s="13">
        <v>22</v>
      </c>
      <c r="R1065" s="13"/>
      <c r="S1065" s="13"/>
      <c r="T1065" s="13"/>
      <c r="U1065" s="13"/>
      <c r="V1065" s="13"/>
      <c r="W1065" s="13"/>
      <c r="X1065" s="13"/>
      <c r="Y1065" s="13">
        <v>0</v>
      </c>
      <c r="Z1065" s="21" cm="1">
        <f t="array" ref="Z1065">MAX(VALUE(Table1[[#This Row],[Enter measured harness resistance value (1st measurement)]:[Enter measured harness resistance value (3rd measurement)]]))</f>
        <v>0</v>
      </c>
      <c r="AA1065" s="21" cm="1">
        <f t="array" ref="AA1065">MIN(VALUE(Table1[[#This Row],[Enter measured harness resistance value (1st measurement)]:[Enter measured harness resistance value (3rd measurement)]]))</f>
        <v>0</v>
      </c>
      <c r="AB1065" s="21">
        <f>IF(ISBLANK(Table1[[#This Row],[Enter measured harness resistance value (1st measurement)]]), 0, 1)</f>
        <v>0</v>
      </c>
      <c r="AC1065" s="13">
        <v>0</v>
      </c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>
        <f>VALUE(Table1[[#This Row],[Planned Test Hours]])</f>
        <v>0</v>
      </c>
      <c r="AN1065" s="13"/>
      <c r="AO1065" s="13" t="s">
        <v>1160</v>
      </c>
      <c r="AP1065" s="13"/>
      <c r="AQ1065" s="13"/>
      <c r="AR1065" s="13"/>
      <c r="AS1065" s="13"/>
      <c r="AT1065" s="13"/>
      <c r="AU1065" s="13"/>
      <c r="AV1065" s="17"/>
    </row>
    <row r="1066" spans="1:48" ht="14.4" hidden="1" customHeight="1" x14ac:dyDescent="0.3">
      <c r="A1066" s="8">
        <v>600</v>
      </c>
      <c r="B1066" s="9">
        <v>44533.356249999997</v>
      </c>
      <c r="C1066" s="9">
        <v>44533.357638888891</v>
      </c>
      <c r="D1066" s="7" t="s">
        <v>418</v>
      </c>
      <c r="E1066" s="7" t="s">
        <v>419</v>
      </c>
      <c r="F1066" s="7" t="s">
        <v>419</v>
      </c>
      <c r="G1066" s="10">
        <v>44533</v>
      </c>
      <c r="H1066" s="7" t="s">
        <v>1130</v>
      </c>
      <c r="I1066" s="7">
        <v>3</v>
      </c>
      <c r="J1066" s="7" t="s">
        <v>51</v>
      </c>
      <c r="K1066" s="7" t="s">
        <v>852</v>
      </c>
      <c r="L1066" s="7" t="s">
        <v>53</v>
      </c>
      <c r="M1066" s="20">
        <v>1</v>
      </c>
      <c r="N1066" s="7" t="s">
        <v>54</v>
      </c>
      <c r="O1066" s="7"/>
      <c r="P1066" s="7" t="s">
        <v>55</v>
      </c>
      <c r="Q1066" s="7"/>
      <c r="R1066" s="7" t="s">
        <v>55</v>
      </c>
      <c r="S1066" s="7" t="s">
        <v>55</v>
      </c>
      <c r="T1066" s="7" t="s">
        <v>55</v>
      </c>
      <c r="U1066" s="7" t="s">
        <v>56</v>
      </c>
      <c r="V1066" s="7"/>
      <c r="W1066" s="7"/>
      <c r="X1066" s="7"/>
      <c r="Y1066" s="7">
        <v>0</v>
      </c>
      <c r="Z1066" s="19" cm="1">
        <f t="array" ref="Z1066">MAX(VALUE(Table1[[#This Row],[Enter measured harness resistance value (1st measurement)]:[Enter measured harness resistance value (3rd measurement)]]))</f>
        <v>0</v>
      </c>
      <c r="AA1066" s="19" cm="1">
        <f t="array" ref="AA1066">MIN(VALUE(Table1[[#This Row],[Enter measured harness resistance value (1st measurement)]:[Enter measured harness resistance value (3rd measurement)]]))</f>
        <v>0</v>
      </c>
      <c r="AB1066" s="19">
        <f>IF(ISBLANK(Table1[[#This Row],[Enter measured harness resistance value (1st measurement)]]), 0, 1)</f>
        <v>0</v>
      </c>
      <c r="AC1066" s="7">
        <v>0</v>
      </c>
      <c r="AD1066" s="7"/>
      <c r="AE1066" s="7" t="s">
        <v>57</v>
      </c>
      <c r="AF1066" s="7"/>
      <c r="AG1066" s="7"/>
      <c r="AH1066" s="7" t="s">
        <v>78</v>
      </c>
      <c r="AI1066" s="7" t="s">
        <v>78</v>
      </c>
      <c r="AJ1066" s="7" t="s">
        <v>58</v>
      </c>
      <c r="AK1066" s="7"/>
      <c r="AL1066" s="7"/>
      <c r="AM1066" s="7">
        <f>VALUE(Table1[[#This Row],[Planned Test Hours]])</f>
        <v>0</v>
      </c>
      <c r="AN1066" s="7"/>
      <c r="AO1066" s="7" t="s">
        <v>755</v>
      </c>
      <c r="AP1066" s="7"/>
      <c r="AQ1066" s="7"/>
      <c r="AR1066" s="7"/>
      <c r="AS1066" s="7"/>
      <c r="AT1066" s="7"/>
      <c r="AU1066" s="7"/>
      <c r="AV1066" s="11"/>
    </row>
    <row r="1067" spans="1:48" ht="14.4" x14ac:dyDescent="0.3">
      <c r="A1067" s="12">
        <v>601</v>
      </c>
      <c r="B1067" s="14">
        <v>44533.357638888891</v>
      </c>
      <c r="C1067" s="14">
        <v>44533.359027777777</v>
      </c>
      <c r="D1067" s="13" t="s">
        <v>418</v>
      </c>
      <c r="E1067" s="13" t="s">
        <v>419</v>
      </c>
      <c r="F1067" s="13" t="s">
        <v>419</v>
      </c>
      <c r="G1067" s="15">
        <v>44533</v>
      </c>
      <c r="H1067" s="13" t="s">
        <v>1161</v>
      </c>
      <c r="I1067" s="13">
        <v>4</v>
      </c>
      <c r="J1067" s="13" t="s">
        <v>51</v>
      </c>
      <c r="K1067" s="13" t="s">
        <v>852</v>
      </c>
      <c r="L1067" s="13" t="s">
        <v>53</v>
      </c>
      <c r="M1067" s="13">
        <v>1</v>
      </c>
      <c r="N1067" s="13" t="s">
        <v>54</v>
      </c>
      <c r="O1067" s="13"/>
      <c r="P1067" s="13" t="s">
        <v>55</v>
      </c>
      <c r="Q1067" s="13"/>
      <c r="R1067" s="13" t="s">
        <v>55</v>
      </c>
      <c r="S1067" s="13" t="s">
        <v>55</v>
      </c>
      <c r="T1067" s="13" t="s">
        <v>55</v>
      </c>
      <c r="U1067" s="13" t="s">
        <v>56</v>
      </c>
      <c r="V1067" s="13"/>
      <c r="W1067" s="13"/>
      <c r="X1067" s="13"/>
      <c r="Y1067" s="13">
        <v>0</v>
      </c>
      <c r="Z1067" s="21" cm="1">
        <f t="array" ref="Z1067">MAX(VALUE(Table1[[#This Row],[Enter measured harness resistance value (1st measurement)]:[Enter measured harness resistance value (3rd measurement)]]))</f>
        <v>0</v>
      </c>
      <c r="AA1067" s="21" cm="1">
        <f t="array" ref="AA1067">MIN(VALUE(Table1[[#This Row],[Enter measured harness resistance value (1st measurement)]:[Enter measured harness resistance value (3rd measurement)]]))</f>
        <v>0</v>
      </c>
      <c r="AB1067" s="21">
        <f>IF(ISBLANK(Table1[[#This Row],[Enter measured harness resistance value (1st measurement)]]), 0, 1)</f>
        <v>0</v>
      </c>
      <c r="AC1067" s="13">
        <v>0</v>
      </c>
      <c r="AD1067" s="13"/>
      <c r="AE1067" s="13" t="s">
        <v>57</v>
      </c>
      <c r="AF1067" s="13"/>
      <c r="AG1067" s="13"/>
      <c r="AH1067" s="13" t="s">
        <v>78</v>
      </c>
      <c r="AI1067" s="13" t="s">
        <v>78</v>
      </c>
      <c r="AJ1067" s="13" t="s">
        <v>58</v>
      </c>
      <c r="AK1067" s="13"/>
      <c r="AL1067" s="13"/>
      <c r="AM1067" s="13">
        <f>VALUE(Table1[[#This Row],[Planned Test Hours]])</f>
        <v>0</v>
      </c>
      <c r="AN1067" s="13"/>
      <c r="AO1067" s="13" t="s">
        <v>755</v>
      </c>
      <c r="AP1067" s="13"/>
      <c r="AQ1067" s="13"/>
      <c r="AR1067" s="13"/>
      <c r="AS1067" s="13"/>
      <c r="AT1067" s="13"/>
      <c r="AU1067" s="13"/>
      <c r="AV1067" s="17"/>
    </row>
    <row r="1068" spans="1:48" ht="14.4" hidden="1" customHeight="1" x14ac:dyDescent="0.3">
      <c r="A1068" s="8">
        <v>602</v>
      </c>
      <c r="B1068" s="9">
        <v>44533.408333333333</v>
      </c>
      <c r="C1068" s="9">
        <v>44533.40902777778</v>
      </c>
      <c r="D1068" s="7" t="s">
        <v>418</v>
      </c>
      <c r="E1068" s="7" t="s">
        <v>419</v>
      </c>
      <c r="F1068" s="7" t="s">
        <v>419</v>
      </c>
      <c r="G1068" s="10">
        <v>44533</v>
      </c>
      <c r="H1068" s="7" t="s">
        <v>1140</v>
      </c>
      <c r="I1068" s="7">
        <v>3</v>
      </c>
      <c r="J1068" s="7" t="s">
        <v>51</v>
      </c>
      <c r="K1068" s="7" t="s">
        <v>1133</v>
      </c>
      <c r="L1068" s="7" t="s">
        <v>420</v>
      </c>
      <c r="M1068" s="7">
        <v>-1</v>
      </c>
      <c r="N1068" s="7"/>
      <c r="O1068" s="7"/>
      <c r="P1068" s="7" t="s">
        <v>55</v>
      </c>
      <c r="Q1068" s="7"/>
      <c r="R1068" s="7"/>
      <c r="S1068" s="7"/>
      <c r="T1068" s="7"/>
      <c r="U1068" s="7"/>
      <c r="V1068" s="7"/>
      <c r="W1068" s="7"/>
      <c r="X1068" s="7"/>
      <c r="Y1068" s="7">
        <v>0</v>
      </c>
      <c r="Z1068" s="19" cm="1">
        <f t="array" ref="Z1068">MAX(VALUE(Table1[[#This Row],[Enter measured harness resistance value (1st measurement)]:[Enter measured harness resistance value (3rd measurement)]]))</f>
        <v>0</v>
      </c>
      <c r="AA1068" s="19" cm="1">
        <f t="array" ref="AA1068">MIN(VALUE(Table1[[#This Row],[Enter measured harness resistance value (1st measurement)]:[Enter measured harness resistance value (3rd measurement)]]))</f>
        <v>0</v>
      </c>
      <c r="AB1068" s="19">
        <f>IF(ISBLANK(Table1[[#This Row],[Enter measured harness resistance value (1st measurement)]]), 0, 1)</f>
        <v>0</v>
      </c>
      <c r="AC1068" s="7">
        <v>0</v>
      </c>
      <c r="AD1068" s="7"/>
      <c r="AE1068" s="7"/>
      <c r="AF1068" s="7"/>
      <c r="AG1068" s="7"/>
      <c r="AH1068" s="7"/>
      <c r="AI1068" s="7"/>
      <c r="AJ1068" s="7"/>
      <c r="AK1068" s="7"/>
      <c r="AL1068" s="7"/>
      <c r="AM1068" s="7">
        <f>VALUE(Table1[[#This Row],[Planned Test Hours]])</f>
        <v>0</v>
      </c>
      <c r="AN1068" s="7" t="s">
        <v>850</v>
      </c>
      <c r="AO1068" s="7" t="s">
        <v>679</v>
      </c>
      <c r="AP1068" s="7"/>
      <c r="AQ1068" s="7"/>
      <c r="AR1068" s="7"/>
      <c r="AS1068" s="7"/>
      <c r="AT1068" s="7"/>
      <c r="AU1068" s="7"/>
      <c r="AV1068" s="11"/>
    </row>
    <row r="1069" spans="1:48" ht="14.4" hidden="1" customHeight="1" x14ac:dyDescent="0.3">
      <c r="A1069" s="12">
        <v>604</v>
      </c>
      <c r="B1069" s="14">
        <v>44547.336805555555</v>
      </c>
      <c r="C1069" s="14">
        <v>44547.339583333334</v>
      </c>
      <c r="D1069" s="13" t="s">
        <v>157</v>
      </c>
      <c r="E1069" s="13"/>
      <c r="F1069" s="13" t="s">
        <v>419</v>
      </c>
      <c r="G1069" s="15">
        <v>44547</v>
      </c>
      <c r="H1069" s="13" t="s">
        <v>87</v>
      </c>
      <c r="I1069" s="13">
        <v>10</v>
      </c>
      <c r="J1069" s="13" t="s">
        <v>51</v>
      </c>
      <c r="K1069" s="13" t="s">
        <v>77</v>
      </c>
      <c r="L1069" s="13" t="s">
        <v>53</v>
      </c>
      <c r="M1069" s="13">
        <v>1</v>
      </c>
      <c r="N1069" s="13" t="s">
        <v>54</v>
      </c>
      <c r="O1069" s="13"/>
      <c r="P1069" s="13" t="s">
        <v>55</v>
      </c>
      <c r="Q1069" s="13"/>
      <c r="R1069" s="13" t="s">
        <v>55</v>
      </c>
      <c r="S1069" s="13" t="s">
        <v>55</v>
      </c>
      <c r="T1069" s="13" t="s">
        <v>55</v>
      </c>
      <c r="U1069" s="13" t="s">
        <v>56</v>
      </c>
      <c r="V1069" s="13"/>
      <c r="W1069" s="13"/>
      <c r="X1069" s="13"/>
      <c r="Y1069" s="13">
        <v>0</v>
      </c>
      <c r="Z1069" s="21" cm="1">
        <f t="array" ref="Z1069">MAX(VALUE(Table1[[#This Row],[Enter measured harness resistance value (1st measurement)]:[Enter measured harness resistance value (3rd measurement)]]))</f>
        <v>0</v>
      </c>
      <c r="AA1069" s="21" cm="1">
        <f t="array" ref="AA1069">MIN(VALUE(Table1[[#This Row],[Enter measured harness resistance value (1st measurement)]:[Enter measured harness resistance value (3rd measurement)]]))</f>
        <v>0</v>
      </c>
      <c r="AB1069" s="21">
        <f>IF(ISBLANK(Table1[[#This Row],[Enter measured harness resistance value (1st measurement)]]), 0, 1)</f>
        <v>0</v>
      </c>
      <c r="AC1069" s="13">
        <v>0</v>
      </c>
      <c r="AD1069" s="13"/>
      <c r="AE1069" s="13" t="s">
        <v>78</v>
      </c>
      <c r="AF1069" s="13"/>
      <c r="AG1069" s="13"/>
      <c r="AH1069" s="13" t="s">
        <v>78</v>
      </c>
      <c r="AI1069" s="13" t="s">
        <v>78</v>
      </c>
      <c r="AJ1069" s="13" t="s">
        <v>58</v>
      </c>
      <c r="AK1069" s="13"/>
      <c r="AL1069" s="13"/>
      <c r="AM1069" s="13">
        <f>VALUE(Table1[[#This Row],[Planned Test Hours]])</f>
        <v>0</v>
      </c>
      <c r="AN1069" s="13"/>
      <c r="AO1069" s="13" t="s">
        <v>651</v>
      </c>
      <c r="AP1069" s="13"/>
      <c r="AQ1069" s="13"/>
      <c r="AR1069" s="13"/>
      <c r="AS1069" s="13"/>
      <c r="AT1069" s="13"/>
      <c r="AU1069" s="13"/>
      <c r="AV1069" s="17"/>
    </row>
    <row r="1070" spans="1:48" ht="14.4" hidden="1" customHeight="1" x14ac:dyDescent="0.3">
      <c r="A1070" s="8">
        <v>606</v>
      </c>
      <c r="B1070" s="9">
        <v>44547.341666666667</v>
      </c>
      <c r="C1070" s="9">
        <v>44547.343055555553</v>
      </c>
      <c r="D1070" s="7" t="s">
        <v>157</v>
      </c>
      <c r="E1070" s="7"/>
      <c r="F1070" s="7" t="s">
        <v>419</v>
      </c>
      <c r="G1070" s="10">
        <v>44547</v>
      </c>
      <c r="H1070" s="7" t="s">
        <v>225</v>
      </c>
      <c r="I1070" s="7">
        <v>43</v>
      </c>
      <c r="J1070" s="7" t="s">
        <v>51</v>
      </c>
      <c r="K1070" s="7" t="s">
        <v>183</v>
      </c>
      <c r="L1070" s="7" t="s">
        <v>53</v>
      </c>
      <c r="M1070" s="7">
        <v>1</v>
      </c>
      <c r="N1070" s="7" t="s">
        <v>54</v>
      </c>
      <c r="O1070" s="7"/>
      <c r="P1070" s="7" t="s">
        <v>55</v>
      </c>
      <c r="Q1070" s="7"/>
      <c r="R1070" s="7" t="s">
        <v>55</v>
      </c>
      <c r="S1070" s="7" t="s">
        <v>55</v>
      </c>
      <c r="T1070" s="7" t="s">
        <v>55</v>
      </c>
      <c r="U1070" s="7" t="s">
        <v>56</v>
      </c>
      <c r="V1070" s="7"/>
      <c r="W1070" s="7"/>
      <c r="X1070" s="7"/>
      <c r="Y1070" s="7">
        <v>0</v>
      </c>
      <c r="Z1070" s="19" cm="1">
        <f t="array" ref="Z1070">MAX(VALUE(Table1[[#This Row],[Enter measured harness resistance value (1st measurement)]:[Enter measured harness resistance value (3rd measurement)]]))</f>
        <v>0</v>
      </c>
      <c r="AA1070" s="19" cm="1">
        <f t="array" ref="AA1070">MIN(VALUE(Table1[[#This Row],[Enter measured harness resistance value (1st measurement)]:[Enter measured harness resistance value (3rd measurement)]]))</f>
        <v>0</v>
      </c>
      <c r="AB1070" s="19">
        <f>IF(ISBLANK(Table1[[#This Row],[Enter measured harness resistance value (1st measurement)]]), 0, 1)</f>
        <v>0</v>
      </c>
      <c r="AC1070" s="7">
        <v>0</v>
      </c>
      <c r="AD1070" s="7"/>
      <c r="AE1070" s="7" t="s">
        <v>78</v>
      </c>
      <c r="AF1070" s="7"/>
      <c r="AG1070" s="7"/>
      <c r="AH1070" s="7" t="s">
        <v>78</v>
      </c>
      <c r="AI1070" s="7" t="s">
        <v>78</v>
      </c>
      <c r="AJ1070" s="7" t="s">
        <v>58</v>
      </c>
      <c r="AK1070" s="7"/>
      <c r="AL1070" s="7"/>
      <c r="AM1070" s="7">
        <f>VALUE(Table1[[#This Row],[Planned Test Hours]])</f>
        <v>0</v>
      </c>
      <c r="AN1070" s="7"/>
      <c r="AO1070" s="7" t="s">
        <v>651</v>
      </c>
      <c r="AP1070" s="7"/>
      <c r="AQ1070" s="7"/>
      <c r="AR1070" s="7"/>
      <c r="AS1070" s="7"/>
      <c r="AT1070" s="7"/>
      <c r="AU1070" s="7"/>
      <c r="AV1070" s="11"/>
    </row>
    <row r="1071" spans="1:48" ht="14.4" hidden="1" customHeight="1" x14ac:dyDescent="0.3">
      <c r="A1071" s="12">
        <v>607</v>
      </c>
      <c r="B1071" s="14">
        <v>44547.343055555553</v>
      </c>
      <c r="C1071" s="14">
        <v>44547.345138888886</v>
      </c>
      <c r="D1071" s="13" t="s">
        <v>157</v>
      </c>
      <c r="E1071" s="13"/>
      <c r="F1071" s="13" t="s">
        <v>419</v>
      </c>
      <c r="G1071" s="15">
        <v>44547</v>
      </c>
      <c r="H1071" s="13" t="s">
        <v>681</v>
      </c>
      <c r="I1071" s="13">
        <v>10</v>
      </c>
      <c r="J1071" s="13" t="s">
        <v>51</v>
      </c>
      <c r="K1071" s="13" t="s">
        <v>682</v>
      </c>
      <c r="L1071" s="13" t="s">
        <v>53</v>
      </c>
      <c r="M1071" s="13">
        <v>1</v>
      </c>
      <c r="N1071" s="13" t="s">
        <v>54</v>
      </c>
      <c r="O1071" s="13"/>
      <c r="P1071" s="13" t="s">
        <v>55</v>
      </c>
      <c r="Q1071" s="13"/>
      <c r="R1071" s="13" t="s">
        <v>55</v>
      </c>
      <c r="S1071" s="13" t="s">
        <v>55</v>
      </c>
      <c r="T1071" s="13" t="s">
        <v>55</v>
      </c>
      <c r="U1071" s="13" t="s">
        <v>56</v>
      </c>
      <c r="V1071" s="13"/>
      <c r="W1071" s="13"/>
      <c r="X1071" s="13"/>
      <c r="Y1071" s="13">
        <v>0</v>
      </c>
      <c r="Z1071" s="21" cm="1">
        <f t="array" ref="Z1071">MAX(VALUE(Table1[[#This Row],[Enter measured harness resistance value (1st measurement)]:[Enter measured harness resistance value (3rd measurement)]]))</f>
        <v>0</v>
      </c>
      <c r="AA1071" s="21" cm="1">
        <f t="array" ref="AA1071">MIN(VALUE(Table1[[#This Row],[Enter measured harness resistance value (1st measurement)]:[Enter measured harness resistance value (3rd measurement)]]))</f>
        <v>0</v>
      </c>
      <c r="AB1071" s="21">
        <f>IF(ISBLANK(Table1[[#This Row],[Enter measured harness resistance value (1st measurement)]]), 0, 1)</f>
        <v>0</v>
      </c>
      <c r="AC1071" s="13">
        <v>0</v>
      </c>
      <c r="AD1071" s="13"/>
      <c r="AE1071" s="13" t="s">
        <v>78</v>
      </c>
      <c r="AF1071" s="13"/>
      <c r="AG1071" s="13"/>
      <c r="AH1071" s="13" t="s">
        <v>78</v>
      </c>
      <c r="AI1071" s="13" t="s">
        <v>78</v>
      </c>
      <c r="AJ1071" s="13" t="s">
        <v>58</v>
      </c>
      <c r="AK1071" s="13"/>
      <c r="AL1071" s="13"/>
      <c r="AM1071" s="13">
        <f>VALUE(Table1[[#This Row],[Planned Test Hours]])</f>
        <v>0</v>
      </c>
      <c r="AN1071" s="13"/>
      <c r="AO1071" s="13" t="s">
        <v>651</v>
      </c>
      <c r="AP1071" s="13"/>
      <c r="AQ1071" s="13"/>
      <c r="AR1071" s="13"/>
      <c r="AS1071" s="13"/>
      <c r="AT1071" s="13"/>
      <c r="AU1071" s="13"/>
      <c r="AV1071" s="17"/>
    </row>
    <row r="1072" spans="1:48" ht="14.4" hidden="1" customHeight="1" x14ac:dyDescent="0.3">
      <c r="A1072" s="8">
        <v>608</v>
      </c>
      <c r="B1072" s="9">
        <v>44547.345138888886</v>
      </c>
      <c r="C1072" s="9">
        <v>44547.350694444445</v>
      </c>
      <c r="D1072" s="7" t="s">
        <v>157</v>
      </c>
      <c r="E1072" s="7"/>
      <c r="F1072" s="7" t="s">
        <v>419</v>
      </c>
      <c r="G1072" s="10">
        <v>44547</v>
      </c>
      <c r="H1072" s="7" t="s">
        <v>257</v>
      </c>
      <c r="I1072" s="7">
        <v>23</v>
      </c>
      <c r="J1072" s="7" t="s">
        <v>51</v>
      </c>
      <c r="K1072" s="7" t="s">
        <v>235</v>
      </c>
      <c r="L1072" s="7" t="s">
        <v>53</v>
      </c>
      <c r="M1072" s="7">
        <v>1</v>
      </c>
      <c r="N1072" s="7" t="s">
        <v>54</v>
      </c>
      <c r="O1072" s="7"/>
      <c r="P1072" s="7" t="s">
        <v>55</v>
      </c>
      <c r="Q1072" s="7"/>
      <c r="R1072" s="7" t="s">
        <v>55</v>
      </c>
      <c r="S1072" s="7" t="s">
        <v>55</v>
      </c>
      <c r="T1072" s="7" t="s">
        <v>55</v>
      </c>
      <c r="U1072" s="7" t="s">
        <v>56</v>
      </c>
      <c r="V1072" s="7"/>
      <c r="W1072" s="7"/>
      <c r="X1072" s="7"/>
      <c r="Y1072" s="7">
        <v>0</v>
      </c>
      <c r="Z1072" s="19" cm="1">
        <f t="array" ref="Z1072">MAX(VALUE(Table1[[#This Row],[Enter measured harness resistance value (1st measurement)]:[Enter measured harness resistance value (3rd measurement)]]))</f>
        <v>0</v>
      </c>
      <c r="AA1072" s="19" cm="1">
        <f t="array" ref="AA1072">MIN(VALUE(Table1[[#This Row],[Enter measured harness resistance value (1st measurement)]:[Enter measured harness resistance value (3rd measurement)]]))</f>
        <v>0</v>
      </c>
      <c r="AB1072" s="19">
        <f>IF(ISBLANK(Table1[[#This Row],[Enter measured harness resistance value (1st measurement)]]), 0, 1)</f>
        <v>0</v>
      </c>
      <c r="AC1072" s="7">
        <v>0</v>
      </c>
      <c r="AD1072" s="7"/>
      <c r="AE1072" s="7" t="s">
        <v>78</v>
      </c>
      <c r="AF1072" s="7"/>
      <c r="AG1072" s="7"/>
      <c r="AH1072" s="7" t="s">
        <v>78</v>
      </c>
      <c r="AI1072" s="7" t="s">
        <v>78</v>
      </c>
      <c r="AJ1072" s="7" t="s">
        <v>58</v>
      </c>
      <c r="AK1072" s="7"/>
      <c r="AL1072" s="7"/>
      <c r="AM1072" s="7">
        <f>VALUE(Table1[[#This Row],[Planned Test Hours]])</f>
        <v>0</v>
      </c>
      <c r="AN1072" s="7"/>
      <c r="AO1072" s="7" t="s">
        <v>651</v>
      </c>
      <c r="AP1072" s="7"/>
      <c r="AQ1072" s="7"/>
      <c r="AR1072" s="7"/>
      <c r="AS1072" s="7"/>
      <c r="AT1072" s="7"/>
      <c r="AU1072" s="7"/>
      <c r="AV1072" s="11"/>
    </row>
    <row r="1073" spans="1:48" ht="14.4" hidden="1" customHeight="1" x14ac:dyDescent="0.3">
      <c r="A1073" s="8">
        <v>609</v>
      </c>
      <c r="B1073" s="9">
        <v>44547.350694444445</v>
      </c>
      <c r="C1073" s="9">
        <v>44547.351388888892</v>
      </c>
      <c r="D1073" s="7" t="s">
        <v>157</v>
      </c>
      <c r="E1073" s="7"/>
      <c r="F1073" s="7" t="s">
        <v>419</v>
      </c>
      <c r="G1073" s="10">
        <v>44547</v>
      </c>
      <c r="H1073" s="7" t="s">
        <v>740</v>
      </c>
      <c r="I1073" s="7">
        <v>57</v>
      </c>
      <c r="J1073" s="7" t="s">
        <v>51</v>
      </c>
      <c r="K1073" s="7" t="s">
        <v>366</v>
      </c>
      <c r="L1073" s="7" t="s">
        <v>53</v>
      </c>
      <c r="M1073" s="7">
        <v>1</v>
      </c>
      <c r="N1073" s="7" t="s">
        <v>54</v>
      </c>
      <c r="O1073" s="7"/>
      <c r="P1073" s="7" t="s">
        <v>55</v>
      </c>
      <c r="Q1073" s="7"/>
      <c r="R1073" s="7" t="s">
        <v>55</v>
      </c>
      <c r="S1073" s="7" t="s">
        <v>55</v>
      </c>
      <c r="T1073" s="7" t="s">
        <v>55</v>
      </c>
      <c r="U1073" s="7" t="s">
        <v>56</v>
      </c>
      <c r="V1073" s="7"/>
      <c r="W1073" s="7"/>
      <c r="X1073" s="7"/>
      <c r="Y1073" s="7">
        <v>0</v>
      </c>
      <c r="Z1073" s="19" cm="1">
        <f t="array" ref="Z1073">MAX(VALUE(Table1[[#This Row],[Enter measured harness resistance value (1st measurement)]:[Enter measured harness resistance value (3rd measurement)]]))</f>
        <v>0</v>
      </c>
      <c r="AA1073" s="19" cm="1">
        <f t="array" ref="AA1073">MIN(VALUE(Table1[[#This Row],[Enter measured harness resistance value (1st measurement)]:[Enter measured harness resistance value (3rd measurement)]]))</f>
        <v>0</v>
      </c>
      <c r="AB1073" s="19">
        <f>IF(ISBLANK(Table1[[#This Row],[Enter measured harness resistance value (1st measurement)]]), 0, 1)</f>
        <v>0</v>
      </c>
      <c r="AC1073" s="7">
        <v>0</v>
      </c>
      <c r="AD1073" s="7"/>
      <c r="AE1073" s="7" t="s">
        <v>78</v>
      </c>
      <c r="AF1073" s="7"/>
      <c r="AG1073" s="7"/>
      <c r="AH1073" s="7" t="s">
        <v>78</v>
      </c>
      <c r="AI1073" s="7" t="s">
        <v>78</v>
      </c>
      <c r="AJ1073" s="7" t="s">
        <v>58</v>
      </c>
      <c r="AK1073" s="7"/>
      <c r="AL1073" s="7"/>
      <c r="AM1073" s="7">
        <f>VALUE(Table1[[#This Row],[Planned Test Hours]])</f>
        <v>0</v>
      </c>
      <c r="AN1073" s="7"/>
      <c r="AO1073" s="7" t="s">
        <v>651</v>
      </c>
      <c r="AP1073" s="7"/>
      <c r="AQ1073" s="7"/>
      <c r="AR1073" s="7"/>
      <c r="AS1073" s="7"/>
      <c r="AT1073" s="13"/>
      <c r="AU1073" s="13"/>
      <c r="AV1073" s="17"/>
    </row>
    <row r="1074" spans="1:48" ht="14.4" hidden="1" customHeight="1" x14ac:dyDescent="0.3">
      <c r="A1074" s="12">
        <v>610</v>
      </c>
      <c r="B1074" s="14">
        <v>44547.393055555556</v>
      </c>
      <c r="C1074" s="14">
        <v>44547.395138888889</v>
      </c>
      <c r="D1074" s="13" t="s">
        <v>157</v>
      </c>
      <c r="E1074" s="13"/>
      <c r="F1074" s="13" t="s">
        <v>419</v>
      </c>
      <c r="G1074" s="15">
        <v>44547</v>
      </c>
      <c r="H1074" s="13" t="s">
        <v>556</v>
      </c>
      <c r="I1074" s="13">
        <v>89</v>
      </c>
      <c r="J1074" s="13" t="s">
        <v>499</v>
      </c>
      <c r="K1074" s="13" t="s">
        <v>500</v>
      </c>
      <c r="L1074" s="13" t="s">
        <v>53</v>
      </c>
      <c r="M1074" s="13">
        <v>1</v>
      </c>
      <c r="N1074" s="13" t="s">
        <v>54</v>
      </c>
      <c r="O1074" s="13"/>
      <c r="P1074" s="13" t="s">
        <v>55</v>
      </c>
      <c r="Q1074" s="13"/>
      <c r="R1074" s="13"/>
      <c r="S1074" s="13" t="s">
        <v>55</v>
      </c>
      <c r="T1074" s="13" t="s">
        <v>55</v>
      </c>
      <c r="U1074" s="13" t="s">
        <v>56</v>
      </c>
      <c r="V1074" s="13"/>
      <c r="W1074" s="13"/>
      <c r="X1074" s="13"/>
      <c r="Y1074" s="13">
        <v>0</v>
      </c>
      <c r="Z1074" s="21" cm="1">
        <f t="array" ref="Z1074">MAX(VALUE(Table1[[#This Row],[Enter measured harness resistance value (1st measurement)]:[Enter measured harness resistance value (3rd measurement)]]))</f>
        <v>0</v>
      </c>
      <c r="AA1074" s="21" cm="1">
        <f t="array" ref="AA1074">MIN(VALUE(Table1[[#This Row],[Enter measured harness resistance value (1st measurement)]:[Enter measured harness resistance value (3rd measurement)]]))</f>
        <v>0</v>
      </c>
      <c r="AB1074" s="21">
        <f>IF(ISBLANK(Table1[[#This Row],[Enter measured harness resistance value (1st measurement)]]), 0, 1)</f>
        <v>0</v>
      </c>
      <c r="AC1074" s="13">
        <v>0</v>
      </c>
      <c r="AD1074" s="13" t="s">
        <v>55</v>
      </c>
      <c r="AE1074" s="13" t="s">
        <v>78</v>
      </c>
      <c r="AF1074" s="13"/>
      <c r="AG1074" s="13"/>
      <c r="AH1074" s="13" t="s">
        <v>78</v>
      </c>
      <c r="AI1074" s="13" t="s">
        <v>78</v>
      </c>
      <c r="AJ1074" s="13" t="s">
        <v>58</v>
      </c>
      <c r="AK1074" s="13"/>
      <c r="AL1074" s="13"/>
      <c r="AM1074" s="13">
        <f>VALUE(Table1[[#This Row],[Planned Test Hours]])</f>
        <v>0</v>
      </c>
      <c r="AN1074" s="13"/>
      <c r="AO1074" s="13" t="s">
        <v>651</v>
      </c>
      <c r="AP1074" s="13"/>
      <c r="AQ1074" s="13"/>
      <c r="AR1074" s="13"/>
      <c r="AS1074" s="13"/>
      <c r="AT1074" s="7"/>
      <c r="AU1074" s="7"/>
      <c r="AV1074" s="11"/>
    </row>
    <row r="1075" spans="1:48" ht="14.4" hidden="1" customHeight="1" x14ac:dyDescent="0.3">
      <c r="A1075" s="8">
        <v>611</v>
      </c>
      <c r="B1075" s="9">
        <v>44547.395138888889</v>
      </c>
      <c r="C1075" s="9">
        <v>44547.397916666669</v>
      </c>
      <c r="D1075" s="7" t="s">
        <v>157</v>
      </c>
      <c r="E1075" s="7"/>
      <c r="F1075" s="7" t="s">
        <v>419</v>
      </c>
      <c r="G1075" s="10">
        <v>44547</v>
      </c>
      <c r="H1075" s="7" t="s">
        <v>587</v>
      </c>
      <c r="I1075" s="7">
        <v>16</v>
      </c>
      <c r="J1075" s="7" t="s">
        <v>499</v>
      </c>
      <c r="K1075" s="7" t="s">
        <v>567</v>
      </c>
      <c r="L1075" s="7" t="s">
        <v>53</v>
      </c>
      <c r="M1075" s="7">
        <v>1</v>
      </c>
      <c r="N1075" s="7" t="s">
        <v>54</v>
      </c>
      <c r="O1075" s="7"/>
      <c r="P1075" s="7" t="s">
        <v>55</v>
      </c>
      <c r="Q1075" s="7"/>
      <c r="R1075" s="7" t="s">
        <v>55</v>
      </c>
      <c r="S1075" s="7" t="s">
        <v>55</v>
      </c>
      <c r="T1075" s="7" t="s">
        <v>55</v>
      </c>
      <c r="U1075" s="7" t="s">
        <v>56</v>
      </c>
      <c r="V1075" s="7"/>
      <c r="W1075" s="7"/>
      <c r="X1075" s="7"/>
      <c r="Y1075" s="7">
        <v>0</v>
      </c>
      <c r="Z1075" s="19" cm="1">
        <f t="array" ref="Z1075">MAX(VALUE(Table1[[#This Row],[Enter measured harness resistance value (1st measurement)]:[Enter measured harness resistance value (3rd measurement)]]))</f>
        <v>0</v>
      </c>
      <c r="AA1075" s="19" cm="1">
        <f t="array" ref="AA1075">MIN(VALUE(Table1[[#This Row],[Enter measured harness resistance value (1st measurement)]:[Enter measured harness resistance value (3rd measurement)]]))</f>
        <v>0</v>
      </c>
      <c r="AB1075" s="19">
        <f>IF(ISBLANK(Table1[[#This Row],[Enter measured harness resistance value (1st measurement)]]), 0, 1)</f>
        <v>0</v>
      </c>
      <c r="AC1075" s="7">
        <v>0</v>
      </c>
      <c r="AD1075" s="7" t="s">
        <v>55</v>
      </c>
      <c r="AE1075" s="7" t="s">
        <v>78</v>
      </c>
      <c r="AF1075" s="7"/>
      <c r="AG1075" s="7"/>
      <c r="AH1075" s="7" t="s">
        <v>78</v>
      </c>
      <c r="AI1075" s="7" t="s">
        <v>78</v>
      </c>
      <c r="AJ1075" s="7" t="s">
        <v>58</v>
      </c>
      <c r="AK1075" s="7"/>
      <c r="AL1075" s="7"/>
      <c r="AM1075" s="7">
        <f>VALUE(Table1[[#This Row],[Planned Test Hours]])</f>
        <v>0</v>
      </c>
      <c r="AN1075" s="7"/>
      <c r="AO1075" s="7" t="s">
        <v>651</v>
      </c>
      <c r="AP1075" s="7"/>
      <c r="AQ1075" s="7"/>
      <c r="AR1075" s="7"/>
      <c r="AS1075" s="7"/>
      <c r="AT1075" s="13"/>
      <c r="AU1075" s="13"/>
      <c r="AV1075" s="17"/>
    </row>
    <row r="1076" spans="1:48" ht="14.4" x14ac:dyDescent="0.3">
      <c r="A1076" s="8">
        <v>624</v>
      </c>
      <c r="B1076" s="9">
        <v>44551.622916666667</v>
      </c>
      <c r="C1076" s="9">
        <v>44551.623611111114</v>
      </c>
      <c r="D1076" s="7" t="s">
        <v>157</v>
      </c>
      <c r="E1076" s="7"/>
      <c r="F1076" s="7" t="s">
        <v>419</v>
      </c>
      <c r="G1076" s="10">
        <v>44551</v>
      </c>
      <c r="H1076" s="7" t="s">
        <v>1162</v>
      </c>
      <c r="I1076" s="7">
        <v>18</v>
      </c>
      <c r="J1076" s="7" t="s">
        <v>51</v>
      </c>
      <c r="K1076" s="7" t="s">
        <v>852</v>
      </c>
      <c r="L1076" s="7" t="s">
        <v>53</v>
      </c>
      <c r="M1076" s="7">
        <v>1</v>
      </c>
      <c r="N1076" s="7" t="s">
        <v>54</v>
      </c>
      <c r="O1076" s="7"/>
      <c r="P1076" s="7" t="s">
        <v>55</v>
      </c>
      <c r="Q1076" s="7"/>
      <c r="R1076" s="7" t="s">
        <v>55</v>
      </c>
      <c r="S1076" s="7" t="s">
        <v>55</v>
      </c>
      <c r="T1076" s="7" t="s">
        <v>55</v>
      </c>
      <c r="U1076" s="7" t="s">
        <v>662</v>
      </c>
      <c r="V1076" s="7"/>
      <c r="W1076" s="7"/>
      <c r="X1076" s="7"/>
      <c r="Y1076" s="7">
        <v>0</v>
      </c>
      <c r="Z1076" s="19" cm="1">
        <f t="array" ref="Z1076">MAX(VALUE(Table1[[#This Row],[Enter measured harness resistance value (1st measurement)]:[Enter measured harness resistance value (3rd measurement)]]))</f>
        <v>0</v>
      </c>
      <c r="AA1076" s="19" cm="1">
        <f t="array" ref="AA1076">MIN(VALUE(Table1[[#This Row],[Enter measured harness resistance value (1st measurement)]:[Enter measured harness resistance value (3rd measurement)]]))</f>
        <v>0</v>
      </c>
      <c r="AB1076" s="19">
        <f>IF(ISBLANK(Table1[[#This Row],[Enter measured harness resistance value (1st measurement)]]), 0, 1)</f>
        <v>0</v>
      </c>
      <c r="AC1076" s="7">
        <v>0</v>
      </c>
      <c r="AD1076" s="7"/>
      <c r="AE1076" s="7" t="s">
        <v>57</v>
      </c>
      <c r="AF1076" s="7"/>
      <c r="AG1076" s="7"/>
      <c r="AH1076" s="7"/>
      <c r="AI1076" s="7"/>
      <c r="AJ1076" s="7" t="s">
        <v>58</v>
      </c>
      <c r="AK1076" s="7"/>
      <c r="AL1076" s="7"/>
      <c r="AM1076" s="7">
        <f>VALUE(Table1[[#This Row],[Planned Test Hours]])</f>
        <v>0</v>
      </c>
      <c r="AN1076" s="7"/>
      <c r="AO1076" s="7" t="s">
        <v>755</v>
      </c>
      <c r="AP1076" s="7"/>
      <c r="AQ1076" s="7"/>
      <c r="AR1076" s="7"/>
      <c r="AS1076" s="7"/>
      <c r="AT1076" s="7"/>
      <c r="AU1076" s="7"/>
      <c r="AV1076" s="11"/>
    </row>
    <row r="1077" spans="1:48" ht="14.4" hidden="1" customHeight="1" x14ac:dyDescent="0.3">
      <c r="A1077" s="12">
        <v>625</v>
      </c>
      <c r="B1077" s="14">
        <v>44551.623611111114</v>
      </c>
      <c r="C1077" s="14">
        <v>44551.625</v>
      </c>
      <c r="D1077" s="13" t="s">
        <v>157</v>
      </c>
      <c r="E1077" s="13"/>
      <c r="F1077" s="13" t="s">
        <v>419</v>
      </c>
      <c r="G1077" s="15">
        <v>44551</v>
      </c>
      <c r="H1077" s="13" t="s">
        <v>1162</v>
      </c>
      <c r="I1077" s="13">
        <v>18</v>
      </c>
      <c r="J1077" s="13" t="s">
        <v>51</v>
      </c>
      <c r="K1077" s="13" t="s">
        <v>852</v>
      </c>
      <c r="L1077" s="13" t="s">
        <v>420</v>
      </c>
      <c r="M1077" s="13">
        <v>-1</v>
      </c>
      <c r="N1077" s="13"/>
      <c r="O1077" s="13"/>
      <c r="P1077" s="13" t="s">
        <v>55</v>
      </c>
      <c r="Q1077" s="13"/>
      <c r="R1077" s="13"/>
      <c r="S1077" s="13"/>
      <c r="T1077" s="13"/>
      <c r="U1077" s="13"/>
      <c r="V1077" s="13"/>
      <c r="W1077" s="13"/>
      <c r="X1077" s="13"/>
      <c r="Y1077" s="13">
        <v>0</v>
      </c>
      <c r="Z1077" s="21" cm="1">
        <f t="array" ref="Z1077">MAX(VALUE(Table1[[#This Row],[Enter measured harness resistance value (1st measurement)]:[Enter measured harness resistance value (3rd measurement)]]))</f>
        <v>0</v>
      </c>
      <c r="AA1077" s="21" cm="1">
        <f t="array" ref="AA1077">MIN(VALUE(Table1[[#This Row],[Enter measured harness resistance value (1st measurement)]:[Enter measured harness resistance value (3rd measurement)]]))</f>
        <v>0</v>
      </c>
      <c r="AB1077" s="21">
        <f>IF(ISBLANK(Table1[[#This Row],[Enter measured harness resistance value (1st measurement)]]), 0, 1)</f>
        <v>0</v>
      </c>
      <c r="AC1077" s="13">
        <v>0</v>
      </c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>
        <f>VALUE(Table1[[#This Row],[Planned Test Hours]])</f>
        <v>0</v>
      </c>
      <c r="AN1077" s="13" t="s">
        <v>1163</v>
      </c>
      <c r="AO1077" s="13" t="s">
        <v>1163</v>
      </c>
      <c r="AP1077" s="13" t="s">
        <v>1164</v>
      </c>
      <c r="AQ1077" s="13"/>
      <c r="AR1077" s="13"/>
      <c r="AS1077" s="13"/>
      <c r="AT1077" s="13"/>
      <c r="AU1077" s="13"/>
      <c r="AV1077" s="17"/>
    </row>
    <row r="1078" spans="1:48" ht="14.4" x14ac:dyDescent="0.3">
      <c r="A1078" s="8">
        <v>626</v>
      </c>
      <c r="B1078" s="9">
        <v>44551.625</v>
      </c>
      <c r="C1078" s="9">
        <v>44551.625694444447</v>
      </c>
      <c r="D1078" s="7" t="s">
        <v>157</v>
      </c>
      <c r="E1078" s="7"/>
      <c r="F1078" s="7" t="s">
        <v>419</v>
      </c>
      <c r="G1078" s="10">
        <v>44551</v>
      </c>
      <c r="H1078" s="7" t="s">
        <v>1165</v>
      </c>
      <c r="I1078" s="7">
        <v>22</v>
      </c>
      <c r="J1078" s="7" t="s">
        <v>51</v>
      </c>
      <c r="K1078" s="7" t="s">
        <v>852</v>
      </c>
      <c r="L1078" s="7" t="s">
        <v>53</v>
      </c>
      <c r="M1078" s="7">
        <v>1</v>
      </c>
      <c r="N1078" s="7" t="s">
        <v>54</v>
      </c>
      <c r="O1078" s="7"/>
      <c r="P1078" s="7" t="s">
        <v>55</v>
      </c>
      <c r="Q1078" s="7"/>
      <c r="R1078" s="7" t="s">
        <v>55</v>
      </c>
      <c r="S1078" s="7" t="s">
        <v>55</v>
      </c>
      <c r="T1078" s="7" t="s">
        <v>55</v>
      </c>
      <c r="U1078" s="7" t="s">
        <v>662</v>
      </c>
      <c r="V1078" s="7"/>
      <c r="W1078" s="7"/>
      <c r="X1078" s="7"/>
      <c r="Y1078" s="7">
        <v>0</v>
      </c>
      <c r="Z1078" s="19" cm="1">
        <f t="array" ref="Z1078">MAX(VALUE(Table1[[#This Row],[Enter measured harness resistance value (1st measurement)]:[Enter measured harness resistance value (3rd measurement)]]))</f>
        <v>0</v>
      </c>
      <c r="AA1078" s="19" cm="1">
        <f t="array" ref="AA1078">MIN(VALUE(Table1[[#This Row],[Enter measured harness resistance value (1st measurement)]:[Enter measured harness resistance value (3rd measurement)]]))</f>
        <v>0</v>
      </c>
      <c r="AB1078" s="19">
        <f>IF(ISBLANK(Table1[[#This Row],[Enter measured harness resistance value (1st measurement)]]), 0, 1)</f>
        <v>0</v>
      </c>
      <c r="AC1078" s="7">
        <v>0</v>
      </c>
      <c r="AD1078" s="7"/>
      <c r="AE1078" s="7" t="s">
        <v>57</v>
      </c>
      <c r="AF1078" s="7"/>
      <c r="AG1078" s="7"/>
      <c r="AH1078" s="7"/>
      <c r="AI1078" s="7"/>
      <c r="AJ1078" s="7" t="s">
        <v>58</v>
      </c>
      <c r="AK1078" s="7"/>
      <c r="AL1078" s="7"/>
      <c r="AM1078" s="7">
        <f>VALUE(Table1[[#This Row],[Planned Test Hours]])</f>
        <v>0</v>
      </c>
      <c r="AN1078" s="7"/>
      <c r="AO1078" s="7" t="s">
        <v>755</v>
      </c>
      <c r="AP1078" s="7"/>
      <c r="AQ1078" s="7"/>
      <c r="AR1078" s="7"/>
      <c r="AS1078" s="7"/>
      <c r="AT1078" s="7"/>
      <c r="AU1078" s="7"/>
      <c r="AV1078" s="11"/>
    </row>
    <row r="1079" spans="1:48" ht="14.4" hidden="1" customHeight="1" x14ac:dyDescent="0.3">
      <c r="A1079" s="12">
        <v>627</v>
      </c>
      <c r="B1079" s="14">
        <v>44551.625694444447</v>
      </c>
      <c r="C1079" s="14">
        <v>44551.626388888886</v>
      </c>
      <c r="D1079" s="13" t="s">
        <v>157</v>
      </c>
      <c r="E1079" s="13"/>
      <c r="F1079" s="13" t="s">
        <v>419</v>
      </c>
      <c r="G1079" s="15">
        <v>44551</v>
      </c>
      <c r="H1079" s="13" t="s">
        <v>1165</v>
      </c>
      <c r="I1079" s="13">
        <v>22</v>
      </c>
      <c r="J1079" s="13" t="s">
        <v>51</v>
      </c>
      <c r="K1079" s="13" t="s">
        <v>852</v>
      </c>
      <c r="L1079" s="13" t="s">
        <v>420</v>
      </c>
      <c r="M1079" s="13">
        <v>-1</v>
      </c>
      <c r="N1079" s="13"/>
      <c r="O1079" s="13"/>
      <c r="P1079" s="13" t="s">
        <v>55</v>
      </c>
      <c r="Q1079" s="13"/>
      <c r="R1079" s="13"/>
      <c r="S1079" s="13"/>
      <c r="T1079" s="13"/>
      <c r="U1079" s="13"/>
      <c r="V1079" s="13"/>
      <c r="W1079" s="13"/>
      <c r="X1079" s="13"/>
      <c r="Y1079" s="13">
        <v>0</v>
      </c>
      <c r="Z1079" s="21" cm="1">
        <f t="array" ref="Z1079">MAX(VALUE(Table1[[#This Row],[Enter measured harness resistance value (1st measurement)]:[Enter measured harness resistance value (3rd measurement)]]))</f>
        <v>0</v>
      </c>
      <c r="AA1079" s="21" cm="1">
        <f t="array" ref="AA1079">MIN(VALUE(Table1[[#This Row],[Enter measured harness resistance value (1st measurement)]:[Enter measured harness resistance value (3rd measurement)]]))</f>
        <v>0</v>
      </c>
      <c r="AB1079" s="21">
        <f>IF(ISBLANK(Table1[[#This Row],[Enter measured harness resistance value (1st measurement)]]), 0, 1)</f>
        <v>0</v>
      </c>
      <c r="AC1079" s="13">
        <v>0</v>
      </c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>
        <f>VALUE(Table1[[#This Row],[Planned Test Hours]])</f>
        <v>0</v>
      </c>
      <c r="AN1079" s="13" t="s">
        <v>1163</v>
      </c>
      <c r="AO1079" s="13" t="s">
        <v>1163</v>
      </c>
      <c r="AP1079" s="13" t="s">
        <v>1164</v>
      </c>
      <c r="AQ1079" s="13"/>
      <c r="AR1079" s="13"/>
      <c r="AS1079" s="13"/>
      <c r="AT1079" s="13"/>
      <c r="AU1079" s="13"/>
      <c r="AV1079" s="17"/>
    </row>
    <row r="1080" spans="1:48" ht="14.4" x14ac:dyDescent="0.3">
      <c r="A1080" s="8">
        <v>628</v>
      </c>
      <c r="B1080" s="9">
        <v>44551.626388888886</v>
      </c>
      <c r="C1080" s="9">
        <v>44551.627083333333</v>
      </c>
      <c r="D1080" s="7" t="s">
        <v>157</v>
      </c>
      <c r="E1080" s="7"/>
      <c r="F1080" s="7" t="s">
        <v>419</v>
      </c>
      <c r="G1080" s="10">
        <v>44551</v>
      </c>
      <c r="H1080" s="7" t="s">
        <v>1166</v>
      </c>
      <c r="I1080" s="7">
        <v>17</v>
      </c>
      <c r="J1080" s="7" t="s">
        <v>51</v>
      </c>
      <c r="K1080" s="7" t="s">
        <v>852</v>
      </c>
      <c r="L1080" s="7" t="s">
        <v>53</v>
      </c>
      <c r="M1080" s="7">
        <v>1</v>
      </c>
      <c r="N1080" s="7" t="s">
        <v>54</v>
      </c>
      <c r="O1080" s="7"/>
      <c r="P1080" s="7" t="s">
        <v>55</v>
      </c>
      <c r="Q1080" s="7"/>
      <c r="R1080" s="7" t="s">
        <v>55</v>
      </c>
      <c r="S1080" s="7" t="s">
        <v>55</v>
      </c>
      <c r="T1080" s="7" t="s">
        <v>55</v>
      </c>
      <c r="U1080" s="7" t="s">
        <v>662</v>
      </c>
      <c r="V1080" s="7"/>
      <c r="W1080" s="7"/>
      <c r="X1080" s="7"/>
      <c r="Y1080" s="7">
        <v>0</v>
      </c>
      <c r="Z1080" s="19" cm="1">
        <f t="array" ref="Z1080">MAX(VALUE(Table1[[#This Row],[Enter measured harness resistance value (1st measurement)]:[Enter measured harness resistance value (3rd measurement)]]))</f>
        <v>0</v>
      </c>
      <c r="AA1080" s="19" cm="1">
        <f t="array" ref="AA1080">MIN(VALUE(Table1[[#This Row],[Enter measured harness resistance value (1st measurement)]:[Enter measured harness resistance value (3rd measurement)]]))</f>
        <v>0</v>
      </c>
      <c r="AB1080" s="19">
        <f>IF(ISBLANK(Table1[[#This Row],[Enter measured harness resistance value (1st measurement)]]), 0, 1)</f>
        <v>0</v>
      </c>
      <c r="AC1080" s="7">
        <v>0</v>
      </c>
      <c r="AD1080" s="7"/>
      <c r="AE1080" s="7" t="s">
        <v>57</v>
      </c>
      <c r="AF1080" s="7"/>
      <c r="AG1080" s="7"/>
      <c r="AH1080" s="7"/>
      <c r="AI1080" s="7"/>
      <c r="AJ1080" s="7" t="s">
        <v>58</v>
      </c>
      <c r="AK1080" s="7"/>
      <c r="AL1080" s="7"/>
      <c r="AM1080" s="7">
        <f>VALUE(Table1[[#This Row],[Planned Test Hours]])</f>
        <v>0</v>
      </c>
      <c r="AN1080" s="7"/>
      <c r="AO1080" s="7" t="s">
        <v>755</v>
      </c>
      <c r="AP1080" s="7"/>
      <c r="AQ1080" s="7"/>
      <c r="AR1080" s="7"/>
      <c r="AS1080" s="7"/>
      <c r="AT1080" s="7"/>
      <c r="AU1080" s="7"/>
      <c r="AV1080" s="11"/>
    </row>
    <row r="1081" spans="1:48" ht="14.4" hidden="1" customHeight="1" x14ac:dyDescent="0.3">
      <c r="A1081" s="12">
        <v>629</v>
      </c>
      <c r="B1081" s="14">
        <v>44551.627083333333</v>
      </c>
      <c r="C1081" s="14">
        <v>44551.628472222219</v>
      </c>
      <c r="D1081" s="13" t="s">
        <v>157</v>
      </c>
      <c r="E1081" s="13"/>
      <c r="F1081" s="13" t="s">
        <v>419</v>
      </c>
      <c r="G1081" s="15">
        <v>44551</v>
      </c>
      <c r="H1081" s="13" t="s">
        <v>1166</v>
      </c>
      <c r="I1081" s="13">
        <v>17</v>
      </c>
      <c r="J1081" s="13" t="s">
        <v>51</v>
      </c>
      <c r="K1081" s="13" t="s">
        <v>852</v>
      </c>
      <c r="L1081" s="13" t="s">
        <v>420</v>
      </c>
      <c r="M1081" s="13">
        <v>-1</v>
      </c>
      <c r="N1081" s="13"/>
      <c r="O1081" s="13"/>
      <c r="P1081" s="13" t="s">
        <v>55</v>
      </c>
      <c r="Q1081" s="13"/>
      <c r="R1081" s="13"/>
      <c r="S1081" s="13"/>
      <c r="T1081" s="13"/>
      <c r="U1081" s="13"/>
      <c r="V1081" s="13"/>
      <c r="W1081" s="13"/>
      <c r="X1081" s="13"/>
      <c r="Y1081" s="13">
        <v>0</v>
      </c>
      <c r="Z1081" s="21" cm="1">
        <f t="array" ref="Z1081">MAX(VALUE(Table1[[#This Row],[Enter measured harness resistance value (1st measurement)]:[Enter measured harness resistance value (3rd measurement)]]))</f>
        <v>0</v>
      </c>
      <c r="AA1081" s="21" cm="1">
        <f t="array" ref="AA1081">MIN(VALUE(Table1[[#This Row],[Enter measured harness resistance value (1st measurement)]:[Enter measured harness resistance value (3rd measurement)]]))</f>
        <v>0</v>
      </c>
      <c r="AB1081" s="21">
        <f>IF(ISBLANK(Table1[[#This Row],[Enter measured harness resistance value (1st measurement)]]), 0, 1)</f>
        <v>0</v>
      </c>
      <c r="AC1081" s="13">
        <v>0</v>
      </c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>
        <f>VALUE(Table1[[#This Row],[Planned Test Hours]])</f>
        <v>0</v>
      </c>
      <c r="AN1081" s="13" t="s">
        <v>1163</v>
      </c>
      <c r="AO1081" s="13" t="s">
        <v>1163</v>
      </c>
      <c r="AP1081" s="13" t="s">
        <v>1164</v>
      </c>
      <c r="AQ1081" s="13"/>
      <c r="AR1081" s="13"/>
      <c r="AS1081" s="13"/>
      <c r="AT1081" s="13"/>
      <c r="AU1081" s="13"/>
      <c r="AV1081" s="17"/>
    </row>
    <row r="1082" spans="1:48" ht="14.4" x14ac:dyDescent="0.3">
      <c r="A1082" s="8">
        <v>630</v>
      </c>
      <c r="B1082" s="9">
        <v>44551.628472222219</v>
      </c>
      <c r="C1082" s="9">
        <v>44551.629166666666</v>
      </c>
      <c r="D1082" s="7" t="s">
        <v>157</v>
      </c>
      <c r="E1082" s="7"/>
      <c r="F1082" s="7" t="s">
        <v>419</v>
      </c>
      <c r="G1082" s="10">
        <v>44551</v>
      </c>
      <c r="H1082" s="7" t="s">
        <v>1167</v>
      </c>
      <c r="I1082" s="7">
        <v>105</v>
      </c>
      <c r="J1082" s="7" t="s">
        <v>51</v>
      </c>
      <c r="K1082" s="7" t="s">
        <v>366</v>
      </c>
      <c r="L1082" s="7" t="s">
        <v>420</v>
      </c>
      <c r="M1082" s="7">
        <v>-1</v>
      </c>
      <c r="N1082" s="7"/>
      <c r="O1082" s="7"/>
      <c r="P1082" s="7" t="s">
        <v>55</v>
      </c>
      <c r="Q1082" s="7"/>
      <c r="R1082" s="7"/>
      <c r="S1082" s="7"/>
      <c r="T1082" s="7"/>
      <c r="U1082" s="7"/>
      <c r="V1082" s="7"/>
      <c r="W1082" s="7"/>
      <c r="X1082" s="7"/>
      <c r="Y1082" s="7">
        <v>0</v>
      </c>
      <c r="Z1082" s="19" cm="1">
        <f t="array" ref="Z1082">MAX(VALUE(Table1[[#This Row],[Enter measured harness resistance value (1st measurement)]:[Enter measured harness resistance value (3rd measurement)]]))</f>
        <v>0</v>
      </c>
      <c r="AA1082" s="19" cm="1">
        <f t="array" ref="AA1082">MIN(VALUE(Table1[[#This Row],[Enter measured harness resistance value (1st measurement)]:[Enter measured harness resistance value (3rd measurement)]]))</f>
        <v>0</v>
      </c>
      <c r="AB1082" s="19">
        <f>IF(ISBLANK(Table1[[#This Row],[Enter measured harness resistance value (1st measurement)]]), 0, 1)</f>
        <v>0</v>
      </c>
      <c r="AC1082" s="7">
        <v>0</v>
      </c>
      <c r="AD1082" s="7"/>
      <c r="AE1082" s="7"/>
      <c r="AF1082" s="7"/>
      <c r="AG1082" s="7"/>
      <c r="AH1082" s="7"/>
      <c r="AI1082" s="7"/>
      <c r="AJ1082" s="7"/>
      <c r="AK1082" s="7"/>
      <c r="AL1082" s="7"/>
      <c r="AM1082" s="7">
        <f>VALUE(Table1[[#This Row],[Planned Test Hours]])</f>
        <v>0</v>
      </c>
      <c r="AN1082" s="7" t="s">
        <v>1163</v>
      </c>
      <c r="AO1082" s="7" t="s">
        <v>1163</v>
      </c>
      <c r="AP1082" s="7" t="s">
        <v>1164</v>
      </c>
      <c r="AQ1082" s="7"/>
      <c r="AR1082" s="7"/>
      <c r="AS1082" s="7"/>
      <c r="AT1082" s="7"/>
      <c r="AU1082" s="7"/>
      <c r="AV1082" s="11"/>
    </row>
    <row r="1083" spans="1:48" ht="14.4" x14ac:dyDescent="0.3">
      <c r="A1083" s="12">
        <v>631</v>
      </c>
      <c r="B1083" s="14">
        <v>44551.629166666666</v>
      </c>
      <c r="C1083" s="14">
        <v>44551.629861111112</v>
      </c>
      <c r="D1083" s="13" t="s">
        <v>157</v>
      </c>
      <c r="E1083" s="13"/>
      <c r="F1083" s="13" t="s">
        <v>419</v>
      </c>
      <c r="G1083" s="15">
        <v>44551</v>
      </c>
      <c r="H1083" s="13" t="s">
        <v>1168</v>
      </c>
      <c r="I1083" s="13">
        <v>102</v>
      </c>
      <c r="J1083" s="13" t="s">
        <v>51</v>
      </c>
      <c r="K1083" s="13" t="s">
        <v>366</v>
      </c>
      <c r="L1083" s="13" t="s">
        <v>420</v>
      </c>
      <c r="M1083" s="13">
        <v>-1</v>
      </c>
      <c r="N1083" s="13"/>
      <c r="O1083" s="13"/>
      <c r="P1083" s="13" t="s">
        <v>55</v>
      </c>
      <c r="Q1083" s="13"/>
      <c r="R1083" s="13"/>
      <c r="S1083" s="13"/>
      <c r="T1083" s="13"/>
      <c r="U1083" s="13"/>
      <c r="V1083" s="13"/>
      <c r="W1083" s="13"/>
      <c r="X1083" s="13"/>
      <c r="Y1083" s="13">
        <v>0</v>
      </c>
      <c r="Z1083" s="21" cm="1">
        <f t="array" ref="Z1083">MAX(VALUE(Table1[[#This Row],[Enter measured harness resistance value (1st measurement)]:[Enter measured harness resistance value (3rd measurement)]]))</f>
        <v>0</v>
      </c>
      <c r="AA1083" s="21" cm="1">
        <f t="array" ref="AA1083">MIN(VALUE(Table1[[#This Row],[Enter measured harness resistance value (1st measurement)]:[Enter measured harness resistance value (3rd measurement)]]))</f>
        <v>0</v>
      </c>
      <c r="AB1083" s="21">
        <f>IF(ISBLANK(Table1[[#This Row],[Enter measured harness resistance value (1st measurement)]]), 0, 1)</f>
        <v>0</v>
      </c>
      <c r="AC1083" s="13">
        <v>0</v>
      </c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>
        <f>VALUE(Table1[[#This Row],[Planned Test Hours]])</f>
        <v>0</v>
      </c>
      <c r="AN1083" s="13" t="s">
        <v>1163</v>
      </c>
      <c r="AO1083" s="13" t="s">
        <v>1163</v>
      </c>
      <c r="AP1083" s="13" t="s">
        <v>1164</v>
      </c>
      <c r="AQ1083" s="13"/>
      <c r="AR1083" s="13"/>
      <c r="AS1083" s="13"/>
      <c r="AT1083" s="13"/>
      <c r="AU1083" s="13"/>
      <c r="AV1083" s="17"/>
    </row>
    <row r="1084" spans="1:48" ht="14.4" x14ac:dyDescent="0.3">
      <c r="A1084" s="8">
        <v>632</v>
      </c>
      <c r="B1084" s="9">
        <v>44551.629861111112</v>
      </c>
      <c r="C1084" s="9">
        <v>44551.629861111112</v>
      </c>
      <c r="D1084" s="7" t="s">
        <v>157</v>
      </c>
      <c r="E1084" s="7"/>
      <c r="F1084" s="7" t="s">
        <v>419</v>
      </c>
      <c r="G1084" s="10">
        <v>44551</v>
      </c>
      <c r="H1084" s="7" t="s">
        <v>1169</v>
      </c>
      <c r="I1084" s="7">
        <v>52</v>
      </c>
      <c r="J1084" s="7" t="s">
        <v>51</v>
      </c>
      <c r="K1084" s="7" t="s">
        <v>366</v>
      </c>
      <c r="L1084" s="7" t="s">
        <v>420</v>
      </c>
      <c r="M1084" s="7">
        <v>-1</v>
      </c>
      <c r="N1084" s="7"/>
      <c r="O1084" s="7"/>
      <c r="P1084" s="7" t="s">
        <v>55</v>
      </c>
      <c r="Q1084" s="7"/>
      <c r="R1084" s="7"/>
      <c r="S1084" s="7"/>
      <c r="T1084" s="7"/>
      <c r="U1084" s="7"/>
      <c r="V1084" s="7"/>
      <c r="W1084" s="7"/>
      <c r="X1084" s="7"/>
      <c r="Y1084" s="7">
        <v>0</v>
      </c>
      <c r="Z1084" s="19" cm="1">
        <f t="array" ref="Z1084">MAX(VALUE(Table1[[#This Row],[Enter measured harness resistance value (1st measurement)]:[Enter measured harness resistance value (3rd measurement)]]))</f>
        <v>0</v>
      </c>
      <c r="AA1084" s="19" cm="1">
        <f t="array" ref="AA1084">MIN(VALUE(Table1[[#This Row],[Enter measured harness resistance value (1st measurement)]:[Enter measured harness resistance value (3rd measurement)]]))</f>
        <v>0</v>
      </c>
      <c r="AB1084" s="19">
        <f>IF(ISBLANK(Table1[[#This Row],[Enter measured harness resistance value (1st measurement)]]), 0, 1)</f>
        <v>0</v>
      </c>
      <c r="AC1084" s="7">
        <v>0</v>
      </c>
      <c r="AD1084" s="7"/>
      <c r="AE1084" s="7"/>
      <c r="AF1084" s="7"/>
      <c r="AG1084" s="7"/>
      <c r="AH1084" s="7"/>
      <c r="AI1084" s="7"/>
      <c r="AJ1084" s="7"/>
      <c r="AK1084" s="7"/>
      <c r="AL1084" s="7"/>
      <c r="AM1084" s="7">
        <f>VALUE(Table1[[#This Row],[Planned Test Hours]])</f>
        <v>0</v>
      </c>
      <c r="AN1084" s="7" t="s">
        <v>1163</v>
      </c>
      <c r="AO1084" s="7" t="s">
        <v>1163</v>
      </c>
      <c r="AP1084" s="7" t="s">
        <v>1164</v>
      </c>
      <c r="AQ1084" s="7"/>
      <c r="AR1084" s="7"/>
      <c r="AS1084" s="7"/>
      <c r="AT1084" s="7"/>
      <c r="AU1084" s="7"/>
      <c r="AV1084" s="11"/>
    </row>
    <row r="1085" spans="1:48" ht="14.4" x14ac:dyDescent="0.3">
      <c r="A1085" s="12">
        <v>633</v>
      </c>
      <c r="B1085" s="14">
        <v>44551.487500000003</v>
      </c>
      <c r="C1085" s="14">
        <v>44551.631249999999</v>
      </c>
      <c r="D1085" s="13" t="s">
        <v>157</v>
      </c>
      <c r="E1085" s="13"/>
      <c r="F1085" s="13" t="s">
        <v>419</v>
      </c>
      <c r="G1085" s="15">
        <v>44551</v>
      </c>
      <c r="H1085" s="13" t="s">
        <v>1170</v>
      </c>
      <c r="I1085" s="13">
        <v>20</v>
      </c>
      <c r="J1085" s="13" t="s">
        <v>51</v>
      </c>
      <c r="K1085" s="13" t="s">
        <v>852</v>
      </c>
      <c r="L1085" s="13" t="s">
        <v>53</v>
      </c>
      <c r="M1085" s="13">
        <v>1</v>
      </c>
      <c r="N1085" s="13" t="s">
        <v>54</v>
      </c>
      <c r="O1085" s="13"/>
      <c r="P1085" s="13" t="s">
        <v>55</v>
      </c>
      <c r="Q1085" s="13"/>
      <c r="R1085" s="13" t="s">
        <v>55</v>
      </c>
      <c r="S1085" s="13" t="s">
        <v>55</v>
      </c>
      <c r="T1085" s="13" t="s">
        <v>55</v>
      </c>
      <c r="U1085" s="13" t="s">
        <v>662</v>
      </c>
      <c r="V1085" s="13"/>
      <c r="W1085" s="13"/>
      <c r="X1085" s="13"/>
      <c r="Y1085" s="13">
        <v>0</v>
      </c>
      <c r="Z1085" s="21" cm="1">
        <f t="array" ref="Z1085">MAX(VALUE(Table1[[#This Row],[Enter measured harness resistance value (1st measurement)]:[Enter measured harness resistance value (3rd measurement)]]))</f>
        <v>0</v>
      </c>
      <c r="AA1085" s="21" cm="1">
        <f t="array" ref="AA1085">MIN(VALUE(Table1[[#This Row],[Enter measured harness resistance value (1st measurement)]:[Enter measured harness resistance value (3rd measurement)]]))</f>
        <v>0</v>
      </c>
      <c r="AB1085" s="21">
        <f>IF(ISBLANK(Table1[[#This Row],[Enter measured harness resistance value (1st measurement)]]), 0, 1)</f>
        <v>0</v>
      </c>
      <c r="AC1085" s="13">
        <v>0</v>
      </c>
      <c r="AD1085" s="13"/>
      <c r="AE1085" s="13" t="s">
        <v>57</v>
      </c>
      <c r="AF1085" s="13"/>
      <c r="AG1085" s="13"/>
      <c r="AH1085" s="13"/>
      <c r="AI1085" s="13"/>
      <c r="AJ1085" s="13" t="s">
        <v>58</v>
      </c>
      <c r="AK1085" s="13"/>
      <c r="AL1085" s="13"/>
      <c r="AM1085" s="13">
        <f>VALUE(Table1[[#This Row],[Planned Test Hours]])</f>
        <v>0</v>
      </c>
      <c r="AN1085" s="13"/>
      <c r="AO1085" s="13" t="s">
        <v>755</v>
      </c>
      <c r="AP1085" s="13"/>
      <c r="AQ1085" s="13"/>
      <c r="AR1085" s="13"/>
      <c r="AS1085" s="13"/>
      <c r="AT1085" s="13"/>
      <c r="AU1085" s="13"/>
      <c r="AV1085" s="17"/>
    </row>
    <row r="1086" spans="1:48" ht="14.4" x14ac:dyDescent="0.3">
      <c r="A1086" s="12">
        <v>634</v>
      </c>
      <c r="B1086" s="14">
        <v>44551.631944444445</v>
      </c>
      <c r="C1086" s="14">
        <v>44551.632638888892</v>
      </c>
      <c r="D1086" s="13" t="s">
        <v>157</v>
      </c>
      <c r="E1086" s="13"/>
      <c r="F1086" s="13" t="s">
        <v>419</v>
      </c>
      <c r="G1086" s="15">
        <v>44551</v>
      </c>
      <c r="H1086" s="13" t="s">
        <v>1171</v>
      </c>
      <c r="I1086" s="13">
        <v>19</v>
      </c>
      <c r="J1086" s="13" t="s">
        <v>51</v>
      </c>
      <c r="K1086" s="13" t="s">
        <v>852</v>
      </c>
      <c r="L1086" s="13" t="s">
        <v>53</v>
      </c>
      <c r="M1086" s="13">
        <v>1</v>
      </c>
      <c r="N1086" s="13" t="s">
        <v>54</v>
      </c>
      <c r="O1086" s="13"/>
      <c r="P1086" s="13" t="s">
        <v>55</v>
      </c>
      <c r="Q1086" s="13"/>
      <c r="R1086" s="13" t="s">
        <v>55</v>
      </c>
      <c r="S1086" s="13" t="s">
        <v>55</v>
      </c>
      <c r="T1086" s="13" t="s">
        <v>55</v>
      </c>
      <c r="U1086" s="13" t="s">
        <v>662</v>
      </c>
      <c r="V1086" s="13"/>
      <c r="W1086" s="13"/>
      <c r="X1086" s="13"/>
      <c r="Y1086" s="13">
        <v>0</v>
      </c>
      <c r="Z1086" s="21" cm="1">
        <f t="array" ref="Z1086">MAX(VALUE(Table1[[#This Row],[Enter measured harness resistance value (1st measurement)]:[Enter measured harness resistance value (3rd measurement)]]))</f>
        <v>0</v>
      </c>
      <c r="AA1086" s="21" cm="1">
        <f t="array" ref="AA1086">MIN(VALUE(Table1[[#This Row],[Enter measured harness resistance value (1st measurement)]:[Enter measured harness resistance value (3rd measurement)]]))</f>
        <v>0</v>
      </c>
      <c r="AB1086" s="21">
        <f>IF(ISBLANK(Table1[[#This Row],[Enter measured harness resistance value (1st measurement)]]), 0, 1)</f>
        <v>0</v>
      </c>
      <c r="AC1086" s="13">
        <v>0</v>
      </c>
      <c r="AD1086" s="13"/>
      <c r="AE1086" s="13" t="s">
        <v>57</v>
      </c>
      <c r="AF1086" s="13"/>
      <c r="AG1086" s="13"/>
      <c r="AH1086" s="13"/>
      <c r="AI1086" s="13"/>
      <c r="AJ1086" s="13" t="s">
        <v>58</v>
      </c>
      <c r="AK1086" s="13"/>
      <c r="AL1086" s="13"/>
      <c r="AM1086" s="13">
        <f>VALUE(Table1[[#This Row],[Planned Test Hours]])</f>
        <v>0</v>
      </c>
      <c r="AN1086" s="13"/>
      <c r="AO1086" s="13" t="s">
        <v>755</v>
      </c>
      <c r="AP1086" s="13"/>
      <c r="AQ1086" s="13"/>
      <c r="AR1086" s="13"/>
      <c r="AS1086" s="13"/>
      <c r="AT1086" s="7"/>
      <c r="AU1086" s="7"/>
      <c r="AV1086" s="11"/>
    </row>
    <row r="1087" spans="1:48" ht="14.4" x14ac:dyDescent="0.3">
      <c r="A1087" s="8">
        <v>635</v>
      </c>
      <c r="B1087" s="9">
        <v>44551.632638888892</v>
      </c>
      <c r="C1087" s="9">
        <v>44551.634027777778</v>
      </c>
      <c r="D1087" s="7" t="s">
        <v>157</v>
      </c>
      <c r="E1087" s="7"/>
      <c r="F1087" s="7" t="s">
        <v>419</v>
      </c>
      <c r="G1087" s="10">
        <v>44551</v>
      </c>
      <c r="H1087" s="7" t="s">
        <v>1172</v>
      </c>
      <c r="I1087" s="7">
        <v>21</v>
      </c>
      <c r="J1087" s="7" t="s">
        <v>51</v>
      </c>
      <c r="K1087" s="7" t="s">
        <v>852</v>
      </c>
      <c r="L1087" s="7" t="s">
        <v>53</v>
      </c>
      <c r="M1087" s="7">
        <v>1</v>
      </c>
      <c r="N1087" s="7" t="s">
        <v>54</v>
      </c>
      <c r="O1087" s="7"/>
      <c r="P1087" s="7" t="s">
        <v>55</v>
      </c>
      <c r="Q1087" s="7"/>
      <c r="R1087" s="7" t="s">
        <v>55</v>
      </c>
      <c r="S1087" s="7" t="s">
        <v>55</v>
      </c>
      <c r="T1087" s="7" t="s">
        <v>55</v>
      </c>
      <c r="U1087" s="7" t="s">
        <v>662</v>
      </c>
      <c r="V1087" s="7"/>
      <c r="W1087" s="7"/>
      <c r="X1087" s="7"/>
      <c r="Y1087" s="7">
        <v>0</v>
      </c>
      <c r="Z1087" s="19" cm="1">
        <f t="array" ref="Z1087">MAX(VALUE(Table1[[#This Row],[Enter measured harness resistance value (1st measurement)]:[Enter measured harness resistance value (3rd measurement)]]))</f>
        <v>0</v>
      </c>
      <c r="AA1087" s="19" cm="1">
        <f t="array" ref="AA1087">MIN(VALUE(Table1[[#This Row],[Enter measured harness resistance value (1st measurement)]:[Enter measured harness resistance value (3rd measurement)]]))</f>
        <v>0</v>
      </c>
      <c r="AB1087" s="19">
        <f>IF(ISBLANK(Table1[[#This Row],[Enter measured harness resistance value (1st measurement)]]), 0, 1)</f>
        <v>0</v>
      </c>
      <c r="AC1087" s="7">
        <v>0</v>
      </c>
      <c r="AD1087" s="7"/>
      <c r="AE1087" s="7" t="s">
        <v>57</v>
      </c>
      <c r="AF1087" s="7"/>
      <c r="AG1087" s="7"/>
      <c r="AH1087" s="7"/>
      <c r="AI1087" s="7"/>
      <c r="AJ1087" s="7" t="s">
        <v>58</v>
      </c>
      <c r="AK1087" s="7"/>
      <c r="AL1087" s="7"/>
      <c r="AM1087" s="7">
        <f>VALUE(Table1[[#This Row],[Planned Test Hours]])</f>
        <v>0</v>
      </c>
      <c r="AN1087" s="7"/>
      <c r="AO1087" s="7" t="s">
        <v>755</v>
      </c>
      <c r="AP1087" s="7"/>
      <c r="AQ1087" s="7"/>
      <c r="AR1087" s="7"/>
      <c r="AS1087" s="7"/>
      <c r="AT1087" s="13"/>
      <c r="AU1087" s="13"/>
      <c r="AV1087" s="17"/>
    </row>
    <row r="1088" spans="1:48" ht="14.4" x14ac:dyDescent="0.3">
      <c r="A1088" s="8">
        <v>636</v>
      </c>
      <c r="B1088" s="9">
        <v>44571.356249999997</v>
      </c>
      <c r="C1088" s="9">
        <v>44571.381944444445</v>
      </c>
      <c r="D1088" s="7" t="s">
        <v>157</v>
      </c>
      <c r="E1088" s="7"/>
      <c r="F1088" s="7" t="s">
        <v>419</v>
      </c>
      <c r="G1088" s="10">
        <v>44546</v>
      </c>
      <c r="H1088" s="7" t="s">
        <v>1173</v>
      </c>
      <c r="I1088" s="7">
        <v>96</v>
      </c>
      <c r="J1088" s="7" t="s">
        <v>51</v>
      </c>
      <c r="K1088" s="7" t="s">
        <v>366</v>
      </c>
      <c r="L1088" s="7" t="s">
        <v>420</v>
      </c>
      <c r="M1088" s="7">
        <v>-1</v>
      </c>
      <c r="N1088" s="7"/>
      <c r="O1088" s="7"/>
      <c r="P1088" s="7" t="s">
        <v>55</v>
      </c>
      <c r="Q1088" s="7"/>
      <c r="R1088" s="7"/>
      <c r="S1088" s="7"/>
      <c r="T1088" s="7"/>
      <c r="U1088" s="7"/>
      <c r="V1088" s="7"/>
      <c r="W1088" s="7"/>
      <c r="X1088" s="7"/>
      <c r="Y1088" s="7">
        <v>0</v>
      </c>
      <c r="Z1088" s="19" cm="1">
        <f t="array" ref="Z1088">MAX(VALUE(Table1[[#This Row],[Enter measured harness resistance value (1st measurement)]:[Enter measured harness resistance value (3rd measurement)]]))</f>
        <v>0</v>
      </c>
      <c r="AA1088" s="19" cm="1">
        <f t="array" ref="AA1088">MIN(VALUE(Table1[[#This Row],[Enter measured harness resistance value (1st measurement)]:[Enter measured harness resistance value (3rd measurement)]]))</f>
        <v>0</v>
      </c>
      <c r="AB1088" s="19">
        <f>IF(ISBLANK(Table1[[#This Row],[Enter measured harness resistance value (1st measurement)]]), 0, 1)</f>
        <v>0</v>
      </c>
      <c r="AC1088" s="7">
        <v>0</v>
      </c>
      <c r="AD1088" s="7"/>
      <c r="AE1088" s="7"/>
      <c r="AF1088" s="7"/>
      <c r="AG1088" s="7"/>
      <c r="AH1088" s="7"/>
      <c r="AI1088" s="7"/>
      <c r="AJ1088" s="7"/>
      <c r="AK1088" s="7"/>
      <c r="AL1088" s="7"/>
      <c r="AM1088" s="7">
        <f>VALUE(Table1[[#This Row],[Planned Test Hours]])</f>
        <v>0</v>
      </c>
      <c r="AN1088" s="7"/>
      <c r="AO1088" s="7" t="s">
        <v>1174</v>
      </c>
      <c r="AP1088" s="7"/>
      <c r="AQ1088" s="7"/>
      <c r="AR1088" s="7"/>
      <c r="AS1088" s="7"/>
      <c r="AT1088" s="7"/>
      <c r="AU1088" s="7"/>
      <c r="AV1088" s="11"/>
    </row>
    <row r="1089" spans="1:48" ht="14.4" x14ac:dyDescent="0.3">
      <c r="A1089" s="12">
        <v>637</v>
      </c>
      <c r="B1089" s="14">
        <v>44571.381944444445</v>
      </c>
      <c r="C1089" s="14">
        <v>44571.382638888892</v>
      </c>
      <c r="D1089" s="13" t="s">
        <v>157</v>
      </c>
      <c r="E1089" s="13"/>
      <c r="F1089" s="13" t="s">
        <v>419</v>
      </c>
      <c r="G1089" s="15">
        <v>44546</v>
      </c>
      <c r="H1089" s="13" t="s">
        <v>1175</v>
      </c>
      <c r="I1089" s="13">
        <v>104</v>
      </c>
      <c r="J1089" s="13" t="s">
        <v>51</v>
      </c>
      <c r="K1089" s="13" t="s">
        <v>366</v>
      </c>
      <c r="L1089" s="13" t="s">
        <v>420</v>
      </c>
      <c r="M1089" s="13">
        <v>-1</v>
      </c>
      <c r="N1089" s="13"/>
      <c r="O1089" s="13"/>
      <c r="P1089" s="13" t="s">
        <v>55</v>
      </c>
      <c r="Q1089" s="13"/>
      <c r="R1089" s="13"/>
      <c r="S1089" s="13"/>
      <c r="T1089" s="13"/>
      <c r="U1089" s="13"/>
      <c r="V1089" s="13"/>
      <c r="W1089" s="13"/>
      <c r="X1089" s="13"/>
      <c r="Y1089" s="13">
        <v>0</v>
      </c>
      <c r="Z1089" s="21" cm="1">
        <f t="array" ref="Z1089">MAX(VALUE(Table1[[#This Row],[Enter measured harness resistance value (1st measurement)]:[Enter measured harness resistance value (3rd measurement)]]))</f>
        <v>0</v>
      </c>
      <c r="AA1089" s="21" cm="1">
        <f t="array" ref="AA1089">MIN(VALUE(Table1[[#This Row],[Enter measured harness resistance value (1st measurement)]:[Enter measured harness resistance value (3rd measurement)]]))</f>
        <v>0</v>
      </c>
      <c r="AB1089" s="21">
        <f>IF(ISBLANK(Table1[[#This Row],[Enter measured harness resistance value (1st measurement)]]), 0, 1)</f>
        <v>0</v>
      </c>
      <c r="AC1089" s="13">
        <v>0</v>
      </c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>
        <f>VALUE(Table1[[#This Row],[Planned Test Hours]])</f>
        <v>0</v>
      </c>
      <c r="AN1089" s="13"/>
      <c r="AO1089" s="13" t="s">
        <v>1174</v>
      </c>
      <c r="AP1089" s="13"/>
      <c r="AQ1089" s="13"/>
      <c r="AR1089" s="13"/>
      <c r="AS1089" s="13"/>
      <c r="AT1089" s="13"/>
      <c r="AU1089" s="13"/>
      <c r="AV1089" s="17"/>
    </row>
    <row r="1090" spans="1:48" ht="14.4" hidden="1" customHeight="1" x14ac:dyDescent="0.3">
      <c r="A1090" s="8">
        <v>638</v>
      </c>
      <c r="B1090" s="9">
        <v>44571.382638888892</v>
      </c>
      <c r="C1090" s="9">
        <v>44571.383333333331</v>
      </c>
      <c r="D1090" s="7" t="s">
        <v>157</v>
      </c>
      <c r="E1090" s="7"/>
      <c r="F1090" s="7" t="s">
        <v>419</v>
      </c>
      <c r="G1090" s="10">
        <v>44546</v>
      </c>
      <c r="H1090" s="7" t="s">
        <v>1176</v>
      </c>
      <c r="I1090" s="7">
        <v>1</v>
      </c>
      <c r="J1090" s="7" t="s">
        <v>51</v>
      </c>
      <c r="K1090" s="7" t="s">
        <v>1026</v>
      </c>
      <c r="L1090" s="7" t="s">
        <v>420</v>
      </c>
      <c r="M1090" s="7">
        <v>-1</v>
      </c>
      <c r="N1090" s="7"/>
      <c r="O1090" s="7"/>
      <c r="P1090" s="7" t="s">
        <v>55</v>
      </c>
      <c r="Q1090" s="7"/>
      <c r="R1090" s="7"/>
      <c r="S1090" s="7"/>
      <c r="T1090" s="7"/>
      <c r="U1090" s="7"/>
      <c r="V1090" s="7"/>
      <c r="W1090" s="7"/>
      <c r="X1090" s="7"/>
      <c r="Y1090" s="7">
        <v>0</v>
      </c>
      <c r="Z1090" s="19" cm="1">
        <f t="array" ref="Z1090">MAX(VALUE(Table1[[#This Row],[Enter measured harness resistance value (1st measurement)]:[Enter measured harness resistance value (3rd measurement)]]))</f>
        <v>0</v>
      </c>
      <c r="AA1090" s="19" cm="1">
        <f t="array" ref="AA1090">MIN(VALUE(Table1[[#This Row],[Enter measured harness resistance value (1st measurement)]:[Enter measured harness resistance value (3rd measurement)]]))</f>
        <v>0</v>
      </c>
      <c r="AB1090" s="19">
        <f>IF(ISBLANK(Table1[[#This Row],[Enter measured harness resistance value (1st measurement)]]), 0, 1)</f>
        <v>0</v>
      </c>
      <c r="AC1090" s="7">
        <v>0</v>
      </c>
      <c r="AD1090" s="7"/>
      <c r="AE1090" s="7"/>
      <c r="AF1090" s="7"/>
      <c r="AG1090" s="7"/>
      <c r="AH1090" s="7"/>
      <c r="AI1090" s="7"/>
      <c r="AJ1090" s="7"/>
      <c r="AK1090" s="7"/>
      <c r="AL1090" s="7"/>
      <c r="AM1090" s="7">
        <f>VALUE(Table1[[#This Row],[Planned Test Hours]])</f>
        <v>0</v>
      </c>
      <c r="AN1090" s="7"/>
      <c r="AO1090" s="7" t="s">
        <v>1174</v>
      </c>
      <c r="AP1090" s="7"/>
      <c r="AQ1090" s="7"/>
      <c r="AR1090" s="7"/>
      <c r="AS1090" s="7"/>
      <c r="AT1090" s="7"/>
      <c r="AU1090" s="7"/>
      <c r="AV1090" s="11"/>
    </row>
    <row r="1091" spans="1:48" ht="14.4" hidden="1" customHeight="1" x14ac:dyDescent="0.3">
      <c r="A1091" s="12">
        <v>639</v>
      </c>
      <c r="B1091" s="14">
        <v>44571.383333333331</v>
      </c>
      <c r="C1091" s="14">
        <v>44571.384027777778</v>
      </c>
      <c r="D1091" s="13" t="s">
        <v>157</v>
      </c>
      <c r="E1091" s="13"/>
      <c r="F1091" s="13" t="s">
        <v>419</v>
      </c>
      <c r="G1091" s="15">
        <v>44546</v>
      </c>
      <c r="H1091" s="13" t="s">
        <v>1177</v>
      </c>
      <c r="I1091" s="13">
        <v>3</v>
      </c>
      <c r="J1091" s="13" t="s">
        <v>51</v>
      </c>
      <c r="K1091" s="13" t="s">
        <v>1026</v>
      </c>
      <c r="L1091" s="13" t="s">
        <v>420</v>
      </c>
      <c r="M1091" s="13">
        <v>-1</v>
      </c>
      <c r="N1091" s="13"/>
      <c r="O1091" s="13"/>
      <c r="P1091" s="13" t="s">
        <v>55</v>
      </c>
      <c r="Q1091" s="13"/>
      <c r="R1091" s="13"/>
      <c r="S1091" s="13"/>
      <c r="T1091" s="13"/>
      <c r="U1091" s="13"/>
      <c r="V1091" s="13"/>
      <c r="W1091" s="13"/>
      <c r="X1091" s="13"/>
      <c r="Y1091" s="13">
        <v>0</v>
      </c>
      <c r="Z1091" s="21" cm="1">
        <f t="array" ref="Z1091">MAX(VALUE(Table1[[#This Row],[Enter measured harness resistance value (1st measurement)]:[Enter measured harness resistance value (3rd measurement)]]))</f>
        <v>0</v>
      </c>
      <c r="AA1091" s="21" cm="1">
        <f t="array" ref="AA1091">MIN(VALUE(Table1[[#This Row],[Enter measured harness resistance value (1st measurement)]:[Enter measured harness resistance value (3rd measurement)]]))</f>
        <v>0</v>
      </c>
      <c r="AB1091" s="21">
        <f>IF(ISBLANK(Table1[[#This Row],[Enter measured harness resistance value (1st measurement)]]), 0, 1)</f>
        <v>0</v>
      </c>
      <c r="AC1091" s="13">
        <v>0</v>
      </c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>
        <f>VALUE(Table1[[#This Row],[Planned Test Hours]])</f>
        <v>0</v>
      </c>
      <c r="AN1091" s="13"/>
      <c r="AO1091" s="13" t="s">
        <v>1174</v>
      </c>
      <c r="AP1091" s="13"/>
      <c r="AQ1091" s="13"/>
      <c r="AR1091" s="13"/>
      <c r="AS1091" s="13"/>
      <c r="AT1091" s="13"/>
      <c r="AU1091" s="13"/>
      <c r="AV1091" s="17"/>
    </row>
    <row r="1092" spans="1:48" ht="14.4" hidden="1" customHeight="1" x14ac:dyDescent="0.3">
      <c r="A1092" s="12">
        <v>640</v>
      </c>
      <c r="B1092" s="14">
        <v>44571.384027777778</v>
      </c>
      <c r="C1092" s="14">
        <v>44571.384722222225</v>
      </c>
      <c r="D1092" s="13" t="s">
        <v>157</v>
      </c>
      <c r="E1092" s="13"/>
      <c r="F1092" s="13" t="s">
        <v>419</v>
      </c>
      <c r="G1092" s="15">
        <v>44546</v>
      </c>
      <c r="H1092" s="13" t="s">
        <v>256</v>
      </c>
      <c r="I1092" s="13">
        <v>22</v>
      </c>
      <c r="J1092" s="13" t="s">
        <v>51</v>
      </c>
      <c r="K1092" s="13" t="s">
        <v>235</v>
      </c>
      <c r="L1092" s="13" t="s">
        <v>420</v>
      </c>
      <c r="M1092" s="13">
        <v>-1</v>
      </c>
      <c r="N1092" s="13"/>
      <c r="O1092" s="13"/>
      <c r="P1092" s="13" t="s">
        <v>55</v>
      </c>
      <c r="Q1092" s="13"/>
      <c r="R1092" s="13"/>
      <c r="S1092" s="13"/>
      <c r="T1092" s="13"/>
      <c r="U1092" s="13"/>
      <c r="V1092" s="13"/>
      <c r="W1092" s="13"/>
      <c r="X1092" s="13"/>
      <c r="Y1092" s="13">
        <v>0</v>
      </c>
      <c r="Z1092" s="21" cm="1">
        <f t="array" ref="Z1092">MAX(VALUE(Table1[[#This Row],[Enter measured harness resistance value (1st measurement)]:[Enter measured harness resistance value (3rd measurement)]]))</f>
        <v>0</v>
      </c>
      <c r="AA1092" s="21" cm="1">
        <f t="array" ref="AA1092">MIN(VALUE(Table1[[#This Row],[Enter measured harness resistance value (1st measurement)]:[Enter measured harness resistance value (3rd measurement)]]))</f>
        <v>0</v>
      </c>
      <c r="AB1092" s="21">
        <f>IF(ISBLANK(Table1[[#This Row],[Enter measured harness resistance value (1st measurement)]]), 0, 1)</f>
        <v>0</v>
      </c>
      <c r="AC1092" s="13">
        <v>0</v>
      </c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>
        <f>VALUE(Table1[[#This Row],[Planned Test Hours]])</f>
        <v>0</v>
      </c>
      <c r="AN1092" s="13"/>
      <c r="AO1092" s="13" t="s">
        <v>1178</v>
      </c>
      <c r="AP1092" s="13"/>
      <c r="AQ1092" s="13"/>
      <c r="AR1092" s="13"/>
      <c r="AS1092" s="13"/>
      <c r="AT1092" s="7"/>
      <c r="AU1092" s="7"/>
      <c r="AV1092" s="11"/>
    </row>
    <row r="1093" spans="1:48" ht="14.4" hidden="1" customHeight="1" x14ac:dyDescent="0.3">
      <c r="A1093" s="12">
        <v>641</v>
      </c>
      <c r="B1093" s="14">
        <v>44571.384722222225</v>
      </c>
      <c r="C1093" s="14">
        <v>44571.385416666664</v>
      </c>
      <c r="D1093" s="13" t="s">
        <v>157</v>
      </c>
      <c r="E1093" s="13"/>
      <c r="F1093" s="13" t="s">
        <v>419</v>
      </c>
      <c r="G1093" s="15">
        <v>44566</v>
      </c>
      <c r="H1093" s="13" t="s">
        <v>81</v>
      </c>
      <c r="I1093" s="13">
        <v>4</v>
      </c>
      <c r="J1093" s="13" t="s">
        <v>51</v>
      </c>
      <c r="K1093" s="13" t="s">
        <v>77</v>
      </c>
      <c r="L1093" s="13" t="s">
        <v>420</v>
      </c>
      <c r="M1093" s="13">
        <v>-1</v>
      </c>
      <c r="N1093" s="13"/>
      <c r="O1093" s="13"/>
      <c r="P1093" s="13" t="s">
        <v>55</v>
      </c>
      <c r="Q1093" s="13"/>
      <c r="R1093" s="13"/>
      <c r="S1093" s="13"/>
      <c r="T1093" s="13"/>
      <c r="U1093" s="13"/>
      <c r="V1093" s="13"/>
      <c r="W1093" s="13"/>
      <c r="X1093" s="13"/>
      <c r="Y1093" s="13">
        <v>0</v>
      </c>
      <c r="Z1093" s="21" cm="1">
        <f t="array" ref="Z1093">MAX(VALUE(Table1[[#This Row],[Enter measured harness resistance value (1st measurement)]:[Enter measured harness resistance value (3rd measurement)]]))</f>
        <v>0</v>
      </c>
      <c r="AA1093" s="21" cm="1">
        <f t="array" ref="AA1093">MIN(VALUE(Table1[[#This Row],[Enter measured harness resistance value (1st measurement)]:[Enter measured harness resistance value (3rd measurement)]]))</f>
        <v>0</v>
      </c>
      <c r="AB1093" s="21">
        <f>IF(ISBLANK(Table1[[#This Row],[Enter measured harness resistance value (1st measurement)]]), 0, 1)</f>
        <v>0</v>
      </c>
      <c r="AC1093" s="13">
        <v>0</v>
      </c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>
        <f>VALUE(Table1[[#This Row],[Planned Test Hours]])</f>
        <v>0</v>
      </c>
      <c r="AN1093" s="13"/>
      <c r="AO1093" s="13" t="s">
        <v>1179</v>
      </c>
      <c r="AP1093" s="13"/>
      <c r="AQ1093" s="13"/>
      <c r="AR1093" s="13"/>
      <c r="AS1093" s="13"/>
      <c r="AT1093" s="13"/>
      <c r="AU1093" s="13"/>
      <c r="AV1093" s="17"/>
    </row>
    <row r="1094" spans="1:48" ht="14.4" hidden="1" customHeight="1" x14ac:dyDescent="0.3">
      <c r="A1094" s="8">
        <v>642</v>
      </c>
      <c r="B1094" s="9">
        <v>44571.386111111111</v>
      </c>
      <c r="C1094" s="9">
        <v>44571.387499999997</v>
      </c>
      <c r="D1094" s="7" t="s">
        <v>157</v>
      </c>
      <c r="E1094" s="7"/>
      <c r="F1094" s="7" t="s">
        <v>419</v>
      </c>
      <c r="G1094" s="10">
        <v>44566</v>
      </c>
      <c r="H1094" s="7" t="s">
        <v>80</v>
      </c>
      <c r="I1094" s="7">
        <v>3</v>
      </c>
      <c r="J1094" s="7" t="s">
        <v>51</v>
      </c>
      <c r="K1094" s="7" t="s">
        <v>77</v>
      </c>
      <c r="L1094" s="7" t="s">
        <v>420</v>
      </c>
      <c r="M1094" s="7">
        <v>-1</v>
      </c>
      <c r="N1094" s="7"/>
      <c r="O1094" s="7"/>
      <c r="P1094" s="7" t="s">
        <v>55</v>
      </c>
      <c r="Q1094" s="7"/>
      <c r="R1094" s="7"/>
      <c r="S1094" s="7"/>
      <c r="T1094" s="7"/>
      <c r="U1094" s="7"/>
      <c r="V1094" s="7"/>
      <c r="W1094" s="7"/>
      <c r="X1094" s="7"/>
      <c r="Y1094" s="7">
        <v>0</v>
      </c>
      <c r="Z1094" s="19" cm="1">
        <f t="array" ref="Z1094">MAX(VALUE(Table1[[#This Row],[Enter measured harness resistance value (1st measurement)]:[Enter measured harness resistance value (3rd measurement)]]))</f>
        <v>0</v>
      </c>
      <c r="AA1094" s="19" cm="1">
        <f t="array" ref="AA1094">MIN(VALUE(Table1[[#This Row],[Enter measured harness resistance value (1st measurement)]:[Enter measured harness resistance value (3rd measurement)]]))</f>
        <v>0</v>
      </c>
      <c r="AB1094" s="19">
        <f>IF(ISBLANK(Table1[[#This Row],[Enter measured harness resistance value (1st measurement)]]), 0, 1)</f>
        <v>0</v>
      </c>
      <c r="AC1094" s="7">
        <v>0</v>
      </c>
      <c r="AD1094" s="7"/>
      <c r="AE1094" s="7"/>
      <c r="AF1094" s="7"/>
      <c r="AG1094" s="7"/>
      <c r="AH1094" s="7"/>
      <c r="AI1094" s="7"/>
      <c r="AJ1094" s="7"/>
      <c r="AK1094" s="7"/>
      <c r="AL1094" s="7"/>
      <c r="AM1094" s="7">
        <f>VALUE(Table1[[#This Row],[Planned Test Hours]])</f>
        <v>0</v>
      </c>
      <c r="AN1094" s="7"/>
      <c r="AO1094" s="7" t="s">
        <v>1179</v>
      </c>
      <c r="AP1094" s="7"/>
      <c r="AQ1094" s="7"/>
      <c r="AR1094" s="7"/>
      <c r="AS1094" s="7"/>
      <c r="AT1094" s="7"/>
      <c r="AU1094" s="7"/>
      <c r="AV1094" s="11"/>
    </row>
    <row r="1095" spans="1:48" ht="14.4" hidden="1" customHeight="1" x14ac:dyDescent="0.3">
      <c r="A1095" s="12">
        <v>643</v>
      </c>
      <c r="B1095" s="14">
        <v>44571.387499999997</v>
      </c>
      <c r="C1095" s="14">
        <v>44571.388194444444</v>
      </c>
      <c r="D1095" s="13" t="s">
        <v>157</v>
      </c>
      <c r="E1095" s="13"/>
      <c r="F1095" s="13" t="s">
        <v>419</v>
      </c>
      <c r="G1095" s="15">
        <v>44566</v>
      </c>
      <c r="H1095" s="13" t="s">
        <v>123</v>
      </c>
      <c r="I1095" s="13">
        <v>46</v>
      </c>
      <c r="J1095" s="13" t="s">
        <v>51</v>
      </c>
      <c r="K1095" s="13" t="s">
        <v>77</v>
      </c>
      <c r="L1095" s="13" t="s">
        <v>420</v>
      </c>
      <c r="M1095" s="13">
        <v>-1</v>
      </c>
      <c r="N1095" s="13"/>
      <c r="O1095" s="13"/>
      <c r="P1095" s="13" t="s">
        <v>55</v>
      </c>
      <c r="Q1095" s="13"/>
      <c r="R1095" s="13"/>
      <c r="S1095" s="13"/>
      <c r="T1095" s="13"/>
      <c r="U1095" s="13"/>
      <c r="V1095" s="13"/>
      <c r="W1095" s="13"/>
      <c r="X1095" s="13"/>
      <c r="Y1095" s="13">
        <v>0</v>
      </c>
      <c r="Z1095" s="21" cm="1">
        <f t="array" ref="Z1095">MAX(VALUE(Table1[[#This Row],[Enter measured harness resistance value (1st measurement)]:[Enter measured harness resistance value (3rd measurement)]]))</f>
        <v>0</v>
      </c>
      <c r="AA1095" s="21" cm="1">
        <f t="array" ref="AA1095">MIN(VALUE(Table1[[#This Row],[Enter measured harness resistance value (1st measurement)]:[Enter measured harness resistance value (3rd measurement)]]))</f>
        <v>0</v>
      </c>
      <c r="AB1095" s="21">
        <f>IF(ISBLANK(Table1[[#This Row],[Enter measured harness resistance value (1st measurement)]]), 0, 1)</f>
        <v>0</v>
      </c>
      <c r="AC1095" s="13">
        <v>0</v>
      </c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>
        <f>VALUE(Table1[[#This Row],[Planned Test Hours]])</f>
        <v>0</v>
      </c>
      <c r="AN1095" s="13"/>
      <c r="AO1095" s="13" t="s">
        <v>1179</v>
      </c>
      <c r="AP1095" s="13"/>
      <c r="AQ1095" s="13"/>
      <c r="AR1095" s="13"/>
      <c r="AS1095" s="13"/>
      <c r="AT1095" s="13"/>
      <c r="AU1095" s="13"/>
      <c r="AV1095" s="17"/>
    </row>
    <row r="1096" spans="1:48" ht="14.4" hidden="1" customHeight="1" x14ac:dyDescent="0.3">
      <c r="A1096" s="8">
        <v>644</v>
      </c>
      <c r="B1096" s="9">
        <v>44571.388194444444</v>
      </c>
      <c r="C1096" s="9">
        <v>44571.388888888891</v>
      </c>
      <c r="D1096" s="7" t="s">
        <v>157</v>
      </c>
      <c r="E1096" s="7"/>
      <c r="F1096" s="7" t="s">
        <v>419</v>
      </c>
      <c r="G1096" s="10">
        <v>44566</v>
      </c>
      <c r="H1096" s="7" t="s">
        <v>124</v>
      </c>
      <c r="I1096" s="7">
        <v>47</v>
      </c>
      <c r="J1096" s="7" t="s">
        <v>51</v>
      </c>
      <c r="K1096" s="7" t="s">
        <v>77</v>
      </c>
      <c r="L1096" s="7" t="s">
        <v>420</v>
      </c>
      <c r="M1096" s="7">
        <v>-1</v>
      </c>
      <c r="N1096" s="7"/>
      <c r="O1096" s="7"/>
      <c r="P1096" s="7" t="s">
        <v>55</v>
      </c>
      <c r="Q1096" s="7"/>
      <c r="R1096" s="7"/>
      <c r="S1096" s="7"/>
      <c r="T1096" s="7"/>
      <c r="U1096" s="7"/>
      <c r="V1096" s="7"/>
      <c r="W1096" s="7"/>
      <c r="X1096" s="7"/>
      <c r="Y1096" s="7">
        <v>0</v>
      </c>
      <c r="Z1096" s="19" cm="1">
        <f t="array" ref="Z1096">MAX(VALUE(Table1[[#This Row],[Enter measured harness resistance value (1st measurement)]:[Enter measured harness resistance value (3rd measurement)]]))</f>
        <v>0</v>
      </c>
      <c r="AA1096" s="19" cm="1">
        <f t="array" ref="AA1096">MIN(VALUE(Table1[[#This Row],[Enter measured harness resistance value (1st measurement)]:[Enter measured harness resistance value (3rd measurement)]]))</f>
        <v>0</v>
      </c>
      <c r="AB1096" s="19">
        <f>IF(ISBLANK(Table1[[#This Row],[Enter measured harness resistance value (1st measurement)]]), 0, 1)</f>
        <v>0</v>
      </c>
      <c r="AC1096" s="7">
        <v>0</v>
      </c>
      <c r="AD1096" s="7"/>
      <c r="AE1096" s="7"/>
      <c r="AF1096" s="7"/>
      <c r="AG1096" s="7"/>
      <c r="AH1096" s="7"/>
      <c r="AI1096" s="7"/>
      <c r="AJ1096" s="7"/>
      <c r="AK1096" s="7"/>
      <c r="AL1096" s="7"/>
      <c r="AM1096" s="7">
        <f>VALUE(Table1[[#This Row],[Planned Test Hours]])</f>
        <v>0</v>
      </c>
      <c r="AN1096" s="7"/>
      <c r="AO1096" s="7" t="s">
        <v>1179</v>
      </c>
      <c r="AP1096" s="7"/>
      <c r="AQ1096" s="7"/>
      <c r="AR1096" s="7"/>
      <c r="AS1096" s="7"/>
      <c r="AT1096" s="7"/>
      <c r="AU1096" s="7"/>
      <c r="AV1096" s="11"/>
    </row>
    <row r="1097" spans="1:48" ht="14.4" hidden="1" customHeight="1" x14ac:dyDescent="0.3">
      <c r="A1097" s="12">
        <v>645</v>
      </c>
      <c r="B1097" s="14">
        <v>44575.625</v>
      </c>
      <c r="C1097" s="14">
        <v>44575.65902777778</v>
      </c>
      <c r="D1097" s="13" t="s">
        <v>157</v>
      </c>
      <c r="E1097" s="13"/>
      <c r="F1097" s="13" t="s">
        <v>419</v>
      </c>
      <c r="G1097" s="15">
        <v>44575</v>
      </c>
      <c r="H1097" s="13" t="s">
        <v>1162</v>
      </c>
      <c r="I1097" s="13">
        <v>18</v>
      </c>
      <c r="J1097" s="13" t="s">
        <v>51</v>
      </c>
      <c r="K1097" s="13" t="s">
        <v>852</v>
      </c>
      <c r="L1097" s="13" t="s">
        <v>53</v>
      </c>
      <c r="M1097" s="13">
        <v>1</v>
      </c>
      <c r="N1097" s="13" t="s">
        <v>54</v>
      </c>
      <c r="O1097" s="13"/>
      <c r="P1097" s="13" t="s">
        <v>55</v>
      </c>
      <c r="Q1097" s="13"/>
      <c r="R1097" s="13" t="s">
        <v>55</v>
      </c>
      <c r="S1097" s="13" t="s">
        <v>55</v>
      </c>
      <c r="T1097" s="13" t="s">
        <v>55</v>
      </c>
      <c r="U1097" s="13" t="s">
        <v>662</v>
      </c>
      <c r="V1097" s="13"/>
      <c r="W1097" s="13"/>
      <c r="X1097" s="13"/>
      <c r="Y1097" s="13">
        <v>0</v>
      </c>
      <c r="Z1097" s="21" cm="1">
        <f t="array" ref="Z1097">MAX(VALUE(Table1[[#This Row],[Enter measured harness resistance value (1st measurement)]:[Enter measured harness resistance value (3rd measurement)]]))</f>
        <v>0</v>
      </c>
      <c r="AA1097" s="21" cm="1">
        <f t="array" ref="AA1097">MIN(VALUE(Table1[[#This Row],[Enter measured harness resistance value (1st measurement)]:[Enter measured harness resistance value (3rd measurement)]]))</f>
        <v>0</v>
      </c>
      <c r="AB1097" s="21">
        <f>IF(ISBLANK(Table1[[#This Row],[Enter measured harness resistance value (1st measurement)]]), 0, 1)</f>
        <v>0</v>
      </c>
      <c r="AC1097" s="13">
        <v>0</v>
      </c>
      <c r="AD1097" s="13"/>
      <c r="AE1097" s="13" t="s">
        <v>78</v>
      </c>
      <c r="AF1097" s="13"/>
      <c r="AG1097" s="13"/>
      <c r="AH1097" s="13" t="s">
        <v>78</v>
      </c>
      <c r="AI1097" s="13" t="s">
        <v>78</v>
      </c>
      <c r="AJ1097" s="13" t="s">
        <v>58</v>
      </c>
      <c r="AK1097" s="13"/>
      <c r="AL1097" s="13"/>
      <c r="AM1097" s="13">
        <f>VALUE(Table1[[#This Row],[Planned Test Hours]])</f>
        <v>0</v>
      </c>
      <c r="AN1097" s="13"/>
      <c r="AO1097" s="13" t="s">
        <v>651</v>
      </c>
      <c r="AP1097" s="13"/>
      <c r="AQ1097" s="13"/>
      <c r="AR1097" s="13"/>
      <c r="AS1097" s="13"/>
      <c r="AT1097" s="13"/>
      <c r="AU1097" s="13"/>
      <c r="AV1097" s="17"/>
    </row>
    <row r="1098" spans="1:48" ht="14.4" hidden="1" customHeight="1" x14ac:dyDescent="0.3">
      <c r="A1098" s="8">
        <v>646</v>
      </c>
      <c r="B1098" s="9">
        <v>44575.65902777778</v>
      </c>
      <c r="C1098" s="9">
        <v>44575.659722222219</v>
      </c>
      <c r="D1098" s="7" t="s">
        <v>157</v>
      </c>
      <c r="E1098" s="7"/>
      <c r="F1098" s="7" t="s">
        <v>419</v>
      </c>
      <c r="G1098" s="10">
        <v>44575</v>
      </c>
      <c r="H1098" s="7" t="s">
        <v>1165</v>
      </c>
      <c r="I1098" s="7">
        <v>22</v>
      </c>
      <c r="J1098" s="7" t="s">
        <v>51</v>
      </c>
      <c r="K1098" s="7" t="s">
        <v>852</v>
      </c>
      <c r="L1098" s="7" t="s">
        <v>53</v>
      </c>
      <c r="M1098" s="7">
        <v>1</v>
      </c>
      <c r="N1098" s="7" t="s">
        <v>54</v>
      </c>
      <c r="O1098" s="7"/>
      <c r="P1098" s="7" t="s">
        <v>55</v>
      </c>
      <c r="Q1098" s="7"/>
      <c r="R1098" s="7" t="s">
        <v>55</v>
      </c>
      <c r="S1098" s="7" t="s">
        <v>55</v>
      </c>
      <c r="T1098" s="7" t="s">
        <v>55</v>
      </c>
      <c r="U1098" s="7" t="s">
        <v>662</v>
      </c>
      <c r="V1098" s="7"/>
      <c r="W1098" s="7"/>
      <c r="X1098" s="7"/>
      <c r="Y1098" s="7">
        <v>0</v>
      </c>
      <c r="Z1098" s="19" cm="1">
        <f t="array" ref="Z1098">MAX(VALUE(Table1[[#This Row],[Enter measured harness resistance value (1st measurement)]:[Enter measured harness resistance value (3rd measurement)]]))</f>
        <v>0</v>
      </c>
      <c r="AA1098" s="19" cm="1">
        <f t="array" ref="AA1098">MIN(VALUE(Table1[[#This Row],[Enter measured harness resistance value (1st measurement)]:[Enter measured harness resistance value (3rd measurement)]]))</f>
        <v>0</v>
      </c>
      <c r="AB1098" s="19">
        <f>IF(ISBLANK(Table1[[#This Row],[Enter measured harness resistance value (1st measurement)]]), 0, 1)</f>
        <v>0</v>
      </c>
      <c r="AC1098" s="7">
        <v>0</v>
      </c>
      <c r="AD1098" s="7"/>
      <c r="AE1098" s="7" t="s">
        <v>78</v>
      </c>
      <c r="AF1098" s="7"/>
      <c r="AG1098" s="7"/>
      <c r="AH1098" s="7" t="s">
        <v>78</v>
      </c>
      <c r="AI1098" s="7" t="s">
        <v>78</v>
      </c>
      <c r="AJ1098" s="7" t="s">
        <v>58</v>
      </c>
      <c r="AK1098" s="7"/>
      <c r="AL1098" s="7"/>
      <c r="AM1098" s="7">
        <f>VALUE(Table1[[#This Row],[Planned Test Hours]])</f>
        <v>0</v>
      </c>
      <c r="AN1098" s="7"/>
      <c r="AO1098" s="7" t="s">
        <v>651</v>
      </c>
      <c r="AP1098" s="7"/>
      <c r="AQ1098" s="7"/>
      <c r="AR1098" s="7"/>
      <c r="AS1098" s="7"/>
      <c r="AT1098" s="7"/>
      <c r="AU1098" s="7"/>
      <c r="AV1098" s="11"/>
    </row>
    <row r="1099" spans="1:48" ht="14.4" hidden="1" customHeight="1" x14ac:dyDescent="0.3">
      <c r="A1099" s="12">
        <v>647</v>
      </c>
      <c r="B1099" s="14">
        <v>44575.659722222219</v>
      </c>
      <c r="C1099" s="14">
        <v>44575.660416666666</v>
      </c>
      <c r="D1099" s="13" t="s">
        <v>157</v>
      </c>
      <c r="E1099" s="13"/>
      <c r="F1099" s="13" t="s">
        <v>419</v>
      </c>
      <c r="G1099" s="15">
        <v>44575</v>
      </c>
      <c r="H1099" s="13" t="s">
        <v>1166</v>
      </c>
      <c r="I1099" s="13">
        <v>17</v>
      </c>
      <c r="J1099" s="13" t="s">
        <v>51</v>
      </c>
      <c r="K1099" s="13" t="s">
        <v>852</v>
      </c>
      <c r="L1099" s="13" t="s">
        <v>53</v>
      </c>
      <c r="M1099" s="13">
        <v>1</v>
      </c>
      <c r="N1099" s="13" t="s">
        <v>54</v>
      </c>
      <c r="O1099" s="13"/>
      <c r="P1099" s="13" t="s">
        <v>55</v>
      </c>
      <c r="Q1099" s="13"/>
      <c r="R1099" s="13" t="s">
        <v>55</v>
      </c>
      <c r="S1099" s="13" t="s">
        <v>55</v>
      </c>
      <c r="T1099" s="13" t="s">
        <v>55</v>
      </c>
      <c r="U1099" s="13" t="s">
        <v>662</v>
      </c>
      <c r="V1099" s="13"/>
      <c r="W1099" s="13"/>
      <c r="X1099" s="13"/>
      <c r="Y1099" s="13">
        <v>0</v>
      </c>
      <c r="Z1099" s="21" cm="1">
        <f t="array" ref="Z1099">MAX(VALUE(Table1[[#This Row],[Enter measured harness resistance value (1st measurement)]:[Enter measured harness resistance value (3rd measurement)]]))</f>
        <v>0</v>
      </c>
      <c r="AA1099" s="21" cm="1">
        <f t="array" ref="AA1099">MIN(VALUE(Table1[[#This Row],[Enter measured harness resistance value (1st measurement)]:[Enter measured harness resistance value (3rd measurement)]]))</f>
        <v>0</v>
      </c>
      <c r="AB1099" s="21">
        <f>IF(ISBLANK(Table1[[#This Row],[Enter measured harness resistance value (1st measurement)]]), 0, 1)</f>
        <v>0</v>
      </c>
      <c r="AC1099" s="13">
        <v>0</v>
      </c>
      <c r="AD1099" s="13"/>
      <c r="AE1099" s="13" t="s">
        <v>78</v>
      </c>
      <c r="AF1099" s="13"/>
      <c r="AG1099" s="13"/>
      <c r="AH1099" s="13" t="s">
        <v>78</v>
      </c>
      <c r="AI1099" s="13" t="s">
        <v>78</v>
      </c>
      <c r="AJ1099" s="13" t="s">
        <v>58</v>
      </c>
      <c r="AK1099" s="13"/>
      <c r="AL1099" s="13"/>
      <c r="AM1099" s="13">
        <f>VALUE(Table1[[#This Row],[Planned Test Hours]])</f>
        <v>0</v>
      </c>
      <c r="AN1099" s="13"/>
      <c r="AO1099" s="13" t="s">
        <v>651</v>
      </c>
      <c r="AP1099" s="13"/>
      <c r="AQ1099" s="13"/>
      <c r="AR1099" s="13"/>
      <c r="AS1099" s="13"/>
      <c r="AT1099" s="13"/>
      <c r="AU1099" s="13"/>
      <c r="AV1099" s="17"/>
    </row>
    <row r="1100" spans="1:48" ht="14.4" hidden="1" customHeight="1" x14ac:dyDescent="0.3">
      <c r="A1100" s="8">
        <v>648</v>
      </c>
      <c r="B1100" s="9">
        <v>44575.660416666666</v>
      </c>
      <c r="C1100" s="9">
        <v>44575.661805555559</v>
      </c>
      <c r="D1100" s="7" t="s">
        <v>157</v>
      </c>
      <c r="E1100" s="7"/>
      <c r="F1100" s="7" t="s">
        <v>419</v>
      </c>
      <c r="G1100" s="10">
        <v>44575</v>
      </c>
      <c r="H1100" s="7" t="s">
        <v>1167</v>
      </c>
      <c r="I1100" s="7">
        <v>105</v>
      </c>
      <c r="J1100" s="7" t="s">
        <v>51</v>
      </c>
      <c r="K1100" s="7" t="s">
        <v>366</v>
      </c>
      <c r="L1100" s="7" t="s">
        <v>53</v>
      </c>
      <c r="M1100" s="7">
        <v>1</v>
      </c>
      <c r="N1100" s="7" t="s">
        <v>54</v>
      </c>
      <c r="O1100" s="7"/>
      <c r="P1100" s="7" t="s">
        <v>55</v>
      </c>
      <c r="Q1100" s="7"/>
      <c r="R1100" s="7" t="s">
        <v>55</v>
      </c>
      <c r="S1100" s="7" t="s">
        <v>74</v>
      </c>
      <c r="T1100" s="7" t="s">
        <v>55</v>
      </c>
      <c r="U1100" s="7" t="s">
        <v>662</v>
      </c>
      <c r="V1100" s="7"/>
      <c r="W1100" s="7"/>
      <c r="X1100" s="7"/>
      <c r="Y1100" s="7">
        <v>0</v>
      </c>
      <c r="Z1100" s="19" cm="1">
        <f t="array" ref="Z1100">MAX(VALUE(Table1[[#This Row],[Enter measured harness resistance value (1st measurement)]:[Enter measured harness resistance value (3rd measurement)]]))</f>
        <v>0</v>
      </c>
      <c r="AA1100" s="19" cm="1">
        <f t="array" ref="AA1100">MIN(VALUE(Table1[[#This Row],[Enter measured harness resistance value (1st measurement)]:[Enter measured harness resistance value (3rd measurement)]]))</f>
        <v>0</v>
      </c>
      <c r="AB1100" s="19">
        <f>IF(ISBLANK(Table1[[#This Row],[Enter measured harness resistance value (1st measurement)]]), 0, 1)</f>
        <v>0</v>
      </c>
      <c r="AC1100" s="7">
        <v>0</v>
      </c>
      <c r="AD1100" s="7"/>
      <c r="AE1100" s="7" t="s">
        <v>78</v>
      </c>
      <c r="AF1100" s="7"/>
      <c r="AG1100" s="7"/>
      <c r="AH1100" s="7" t="s">
        <v>78</v>
      </c>
      <c r="AI1100" s="7" t="s">
        <v>78</v>
      </c>
      <c r="AJ1100" s="7" t="s">
        <v>136</v>
      </c>
      <c r="AK1100" s="7"/>
      <c r="AL1100" s="7"/>
      <c r="AM1100" s="7">
        <f>VALUE(Table1[[#This Row],[Planned Test Hours]])</f>
        <v>0</v>
      </c>
      <c r="AN1100" s="7"/>
      <c r="AO1100" s="7" t="s">
        <v>137</v>
      </c>
      <c r="AP1100" s="7" t="s">
        <v>1180</v>
      </c>
      <c r="AQ1100" s="7"/>
      <c r="AR1100" s="7"/>
      <c r="AS1100" s="7"/>
      <c r="AT1100" s="7"/>
      <c r="AU1100" s="7"/>
      <c r="AV1100" s="11"/>
    </row>
    <row r="1101" spans="1:48" ht="14.4" hidden="1" customHeight="1" x14ac:dyDescent="0.3">
      <c r="A1101" s="12">
        <v>649</v>
      </c>
      <c r="B1101" s="14">
        <v>44575.661805555559</v>
      </c>
      <c r="C1101" s="14">
        <v>44575.662499999999</v>
      </c>
      <c r="D1101" s="13" t="s">
        <v>157</v>
      </c>
      <c r="E1101" s="13"/>
      <c r="F1101" s="13" t="s">
        <v>419</v>
      </c>
      <c r="G1101" s="15">
        <v>44575</v>
      </c>
      <c r="H1101" s="13" t="s">
        <v>1168</v>
      </c>
      <c r="I1101" s="13">
        <v>102</v>
      </c>
      <c r="J1101" s="13" t="s">
        <v>51</v>
      </c>
      <c r="K1101" s="13" t="s">
        <v>366</v>
      </c>
      <c r="L1101" s="13" t="s">
        <v>53</v>
      </c>
      <c r="M1101" s="13">
        <v>1</v>
      </c>
      <c r="N1101" s="13" t="s">
        <v>54</v>
      </c>
      <c r="O1101" s="13"/>
      <c r="P1101" s="13" t="s">
        <v>55</v>
      </c>
      <c r="Q1101" s="13"/>
      <c r="R1101" s="13" t="s">
        <v>55</v>
      </c>
      <c r="S1101" s="13" t="s">
        <v>74</v>
      </c>
      <c r="T1101" s="13" t="s">
        <v>55</v>
      </c>
      <c r="U1101" s="13" t="s">
        <v>662</v>
      </c>
      <c r="V1101" s="13"/>
      <c r="W1101" s="13"/>
      <c r="X1101" s="13"/>
      <c r="Y1101" s="13">
        <v>0</v>
      </c>
      <c r="Z1101" s="21" cm="1">
        <f t="array" ref="Z1101">MAX(VALUE(Table1[[#This Row],[Enter measured harness resistance value (1st measurement)]:[Enter measured harness resistance value (3rd measurement)]]))</f>
        <v>0</v>
      </c>
      <c r="AA1101" s="21" cm="1">
        <f t="array" ref="AA1101">MIN(VALUE(Table1[[#This Row],[Enter measured harness resistance value (1st measurement)]:[Enter measured harness resistance value (3rd measurement)]]))</f>
        <v>0</v>
      </c>
      <c r="AB1101" s="21">
        <f>IF(ISBLANK(Table1[[#This Row],[Enter measured harness resistance value (1st measurement)]]), 0, 1)</f>
        <v>0</v>
      </c>
      <c r="AC1101" s="13">
        <v>0</v>
      </c>
      <c r="AD1101" s="13"/>
      <c r="AE1101" s="13" t="s">
        <v>78</v>
      </c>
      <c r="AF1101" s="13"/>
      <c r="AG1101" s="13"/>
      <c r="AH1101" s="13" t="s">
        <v>78</v>
      </c>
      <c r="AI1101" s="13" t="s">
        <v>78</v>
      </c>
      <c r="AJ1101" s="13" t="s">
        <v>136</v>
      </c>
      <c r="AK1101" s="13"/>
      <c r="AL1101" s="13"/>
      <c r="AM1101" s="13">
        <f>VALUE(Table1[[#This Row],[Planned Test Hours]])</f>
        <v>0</v>
      </c>
      <c r="AN1101" s="13"/>
      <c r="AO1101" s="13" t="s">
        <v>137</v>
      </c>
      <c r="AP1101" s="13" t="s">
        <v>1180</v>
      </c>
      <c r="AQ1101" s="13"/>
      <c r="AR1101" s="13"/>
      <c r="AS1101" s="13"/>
      <c r="AT1101" s="13"/>
      <c r="AU1101" s="13"/>
      <c r="AV1101" s="17"/>
    </row>
    <row r="1102" spans="1:48" ht="14.4" hidden="1" customHeight="1" x14ac:dyDescent="0.3">
      <c r="A1102" s="8">
        <v>650</v>
      </c>
      <c r="B1102" s="9">
        <v>44575.662499999999</v>
      </c>
      <c r="C1102" s="9">
        <v>44575.663194444445</v>
      </c>
      <c r="D1102" s="7" t="s">
        <v>157</v>
      </c>
      <c r="E1102" s="7"/>
      <c r="F1102" s="7" t="s">
        <v>419</v>
      </c>
      <c r="G1102" s="10">
        <v>44575</v>
      </c>
      <c r="H1102" s="7" t="s">
        <v>1169</v>
      </c>
      <c r="I1102" s="7">
        <v>52</v>
      </c>
      <c r="J1102" s="7" t="s">
        <v>51</v>
      </c>
      <c r="K1102" s="7" t="s">
        <v>366</v>
      </c>
      <c r="L1102" s="7" t="s">
        <v>53</v>
      </c>
      <c r="M1102" s="7">
        <v>1</v>
      </c>
      <c r="N1102" s="7" t="s">
        <v>54</v>
      </c>
      <c r="O1102" s="7"/>
      <c r="P1102" s="7" t="s">
        <v>55</v>
      </c>
      <c r="Q1102" s="7"/>
      <c r="R1102" s="7" t="s">
        <v>55</v>
      </c>
      <c r="S1102" s="7" t="s">
        <v>74</v>
      </c>
      <c r="T1102" s="7" t="s">
        <v>55</v>
      </c>
      <c r="U1102" s="7" t="s">
        <v>662</v>
      </c>
      <c r="V1102" s="7"/>
      <c r="W1102" s="7"/>
      <c r="X1102" s="7"/>
      <c r="Y1102" s="7">
        <v>0</v>
      </c>
      <c r="Z1102" s="19" cm="1">
        <f t="array" ref="Z1102">MAX(VALUE(Table1[[#This Row],[Enter measured harness resistance value (1st measurement)]:[Enter measured harness resistance value (3rd measurement)]]))</f>
        <v>0</v>
      </c>
      <c r="AA1102" s="19" cm="1">
        <f t="array" ref="AA1102">MIN(VALUE(Table1[[#This Row],[Enter measured harness resistance value (1st measurement)]:[Enter measured harness resistance value (3rd measurement)]]))</f>
        <v>0</v>
      </c>
      <c r="AB1102" s="19">
        <f>IF(ISBLANK(Table1[[#This Row],[Enter measured harness resistance value (1st measurement)]]), 0, 1)</f>
        <v>0</v>
      </c>
      <c r="AC1102" s="7">
        <v>0</v>
      </c>
      <c r="AD1102" s="7"/>
      <c r="AE1102" s="7" t="s">
        <v>78</v>
      </c>
      <c r="AF1102" s="7"/>
      <c r="AG1102" s="7"/>
      <c r="AH1102" s="7" t="s">
        <v>78</v>
      </c>
      <c r="AI1102" s="7" t="s">
        <v>78</v>
      </c>
      <c r="AJ1102" s="7" t="s">
        <v>136</v>
      </c>
      <c r="AK1102" s="7"/>
      <c r="AL1102" s="7"/>
      <c r="AM1102" s="7">
        <f>VALUE(Table1[[#This Row],[Planned Test Hours]])</f>
        <v>0</v>
      </c>
      <c r="AN1102" s="7"/>
      <c r="AO1102" s="7" t="s">
        <v>137</v>
      </c>
      <c r="AP1102" s="7" t="s">
        <v>1180</v>
      </c>
      <c r="AQ1102" s="7"/>
      <c r="AR1102" s="7"/>
      <c r="AS1102" s="7"/>
      <c r="AT1102" s="7"/>
      <c r="AU1102" s="7"/>
      <c r="AV1102" s="11"/>
    </row>
    <row r="1103" spans="1:48" ht="14.4" x14ac:dyDescent="0.3">
      <c r="A1103" s="12">
        <v>651</v>
      </c>
      <c r="B1103" s="14">
        <v>44580.367361111108</v>
      </c>
      <c r="C1103" s="14">
        <v>44580.368750000001</v>
      </c>
      <c r="D1103" s="13" t="s">
        <v>157</v>
      </c>
      <c r="E1103" s="13"/>
      <c r="F1103" s="13" t="s">
        <v>1181</v>
      </c>
      <c r="G1103" s="15">
        <v>44580</v>
      </c>
      <c r="H1103" s="13" t="s">
        <v>1182</v>
      </c>
      <c r="I1103" s="13">
        <v>12</v>
      </c>
      <c r="J1103" s="13" t="s">
        <v>51</v>
      </c>
      <c r="K1103" s="13" t="s">
        <v>852</v>
      </c>
      <c r="L1103" s="13" t="s">
        <v>53</v>
      </c>
      <c r="M1103" s="13">
        <v>1</v>
      </c>
      <c r="N1103" s="13" t="s">
        <v>54</v>
      </c>
      <c r="O1103" s="13"/>
      <c r="P1103" s="13" t="s">
        <v>55</v>
      </c>
      <c r="Q1103" s="13"/>
      <c r="R1103" s="13" t="s">
        <v>55</v>
      </c>
      <c r="S1103" s="13" t="s">
        <v>55</v>
      </c>
      <c r="T1103" s="13" t="s">
        <v>55</v>
      </c>
      <c r="U1103" s="13" t="s">
        <v>662</v>
      </c>
      <c r="V1103" s="13"/>
      <c r="W1103" s="13"/>
      <c r="X1103" s="13"/>
      <c r="Y1103" s="13">
        <v>0</v>
      </c>
      <c r="Z1103" s="21" cm="1">
        <f t="array" ref="Z1103">MAX(VALUE(Table1[[#This Row],[Enter measured harness resistance value (1st measurement)]:[Enter measured harness resistance value (3rd measurement)]]))</f>
        <v>0</v>
      </c>
      <c r="AA1103" s="21" cm="1">
        <f t="array" ref="AA1103">MIN(VALUE(Table1[[#This Row],[Enter measured harness resistance value (1st measurement)]:[Enter measured harness resistance value (3rd measurement)]]))</f>
        <v>0</v>
      </c>
      <c r="AB1103" s="21">
        <f>IF(ISBLANK(Table1[[#This Row],[Enter measured harness resistance value (1st measurement)]]), 0, 1)</f>
        <v>0</v>
      </c>
      <c r="AC1103" s="13">
        <v>0</v>
      </c>
      <c r="AD1103" s="13"/>
      <c r="AE1103" s="13" t="s">
        <v>57</v>
      </c>
      <c r="AF1103" s="13"/>
      <c r="AG1103" s="13"/>
      <c r="AH1103" s="13"/>
      <c r="AI1103" s="13"/>
      <c r="AJ1103" s="13" t="s">
        <v>58</v>
      </c>
      <c r="AK1103" s="13"/>
      <c r="AL1103" s="13"/>
      <c r="AM1103" s="13">
        <f>VALUE(Table1[[#This Row],[Planned Test Hours]])</f>
        <v>0</v>
      </c>
      <c r="AN1103" s="13"/>
      <c r="AO1103" s="13" t="s">
        <v>755</v>
      </c>
      <c r="AP1103" s="13"/>
      <c r="AQ1103" s="13"/>
      <c r="AR1103" s="13"/>
      <c r="AS1103" s="13"/>
      <c r="AT1103" s="13"/>
      <c r="AU1103" s="13"/>
      <c r="AV1103" s="17"/>
    </row>
    <row r="1104" spans="1:48" ht="14.4" x14ac:dyDescent="0.3">
      <c r="A1104" s="8">
        <v>652</v>
      </c>
      <c r="B1104" s="9">
        <v>44580.376388888886</v>
      </c>
      <c r="C1104" s="9">
        <v>44580.380555555559</v>
      </c>
      <c r="D1104" s="7" t="s">
        <v>157</v>
      </c>
      <c r="E1104" s="7"/>
      <c r="F1104" s="7" t="s">
        <v>1181</v>
      </c>
      <c r="G1104" s="10">
        <v>44580</v>
      </c>
      <c r="H1104" s="7" t="s">
        <v>1183</v>
      </c>
      <c r="I1104" s="7">
        <v>13</v>
      </c>
      <c r="J1104" s="7" t="s">
        <v>51</v>
      </c>
      <c r="K1104" s="7" t="s">
        <v>852</v>
      </c>
      <c r="L1104" s="7" t="s">
        <v>53</v>
      </c>
      <c r="M1104" s="7">
        <v>1</v>
      </c>
      <c r="N1104" s="7" t="s">
        <v>54</v>
      </c>
      <c r="O1104" s="7"/>
      <c r="P1104" s="7" t="s">
        <v>55</v>
      </c>
      <c r="Q1104" s="7"/>
      <c r="R1104" s="7" t="s">
        <v>55</v>
      </c>
      <c r="S1104" s="7" t="s">
        <v>55</v>
      </c>
      <c r="T1104" s="7" t="s">
        <v>55</v>
      </c>
      <c r="U1104" s="7" t="s">
        <v>662</v>
      </c>
      <c r="V1104" s="7"/>
      <c r="W1104" s="7"/>
      <c r="X1104" s="7"/>
      <c r="Y1104" s="7">
        <v>0</v>
      </c>
      <c r="Z1104" s="19" cm="1">
        <f t="array" ref="Z1104">MAX(VALUE(Table1[[#This Row],[Enter measured harness resistance value (1st measurement)]:[Enter measured harness resistance value (3rd measurement)]]))</f>
        <v>0</v>
      </c>
      <c r="AA1104" s="19" cm="1">
        <f t="array" ref="AA1104">MIN(VALUE(Table1[[#This Row],[Enter measured harness resistance value (1st measurement)]:[Enter measured harness resistance value (3rd measurement)]]))</f>
        <v>0</v>
      </c>
      <c r="AB1104" s="19">
        <f>IF(ISBLANK(Table1[[#This Row],[Enter measured harness resistance value (1st measurement)]]), 0, 1)</f>
        <v>0</v>
      </c>
      <c r="AC1104" s="7">
        <v>0</v>
      </c>
      <c r="AD1104" s="7"/>
      <c r="AE1104" s="7" t="s">
        <v>57</v>
      </c>
      <c r="AF1104" s="7"/>
      <c r="AG1104" s="7"/>
      <c r="AH1104" s="7"/>
      <c r="AI1104" s="7"/>
      <c r="AJ1104" s="7" t="s">
        <v>58</v>
      </c>
      <c r="AK1104" s="7"/>
      <c r="AL1104" s="7"/>
      <c r="AM1104" s="7">
        <f>VALUE(Table1[[#This Row],[Planned Test Hours]])</f>
        <v>0</v>
      </c>
      <c r="AN1104" s="7"/>
      <c r="AO1104" s="7" t="s">
        <v>755</v>
      </c>
      <c r="AP1104" s="7"/>
      <c r="AQ1104" s="7"/>
      <c r="AR1104" s="7"/>
      <c r="AS1104" s="7"/>
      <c r="AT1104" s="7"/>
      <c r="AU1104" s="7"/>
      <c r="AV1104" s="11"/>
    </row>
    <row r="1105" spans="1:48" ht="14.4" x14ac:dyDescent="0.3">
      <c r="A1105" s="12">
        <v>653</v>
      </c>
      <c r="B1105" s="14">
        <v>44580.380555555559</v>
      </c>
      <c r="C1105" s="14">
        <v>44580.386111111111</v>
      </c>
      <c r="D1105" s="13" t="s">
        <v>157</v>
      </c>
      <c r="E1105" s="13"/>
      <c r="F1105" s="13" t="s">
        <v>1181</v>
      </c>
      <c r="G1105" s="15">
        <v>44580</v>
      </c>
      <c r="H1105" s="13" t="s">
        <v>1184</v>
      </c>
      <c r="I1105" s="13">
        <v>14</v>
      </c>
      <c r="J1105" s="13" t="s">
        <v>51</v>
      </c>
      <c r="K1105" s="13" t="s">
        <v>852</v>
      </c>
      <c r="L1105" s="13" t="s">
        <v>53</v>
      </c>
      <c r="M1105" s="13">
        <v>1</v>
      </c>
      <c r="N1105" s="13" t="s">
        <v>54</v>
      </c>
      <c r="O1105" s="13"/>
      <c r="P1105" s="13" t="s">
        <v>55</v>
      </c>
      <c r="Q1105" s="13"/>
      <c r="R1105" s="13" t="s">
        <v>55</v>
      </c>
      <c r="S1105" s="13" t="s">
        <v>55</v>
      </c>
      <c r="T1105" s="13" t="s">
        <v>55</v>
      </c>
      <c r="U1105" s="13" t="s">
        <v>662</v>
      </c>
      <c r="V1105" s="13"/>
      <c r="W1105" s="13"/>
      <c r="X1105" s="13"/>
      <c r="Y1105" s="13">
        <v>0</v>
      </c>
      <c r="Z1105" s="21" cm="1">
        <f t="array" ref="Z1105">MAX(VALUE(Table1[[#This Row],[Enter measured harness resistance value (1st measurement)]:[Enter measured harness resistance value (3rd measurement)]]))</f>
        <v>0</v>
      </c>
      <c r="AA1105" s="21" cm="1">
        <f t="array" ref="AA1105">MIN(VALUE(Table1[[#This Row],[Enter measured harness resistance value (1st measurement)]:[Enter measured harness resistance value (3rd measurement)]]))</f>
        <v>0</v>
      </c>
      <c r="AB1105" s="21">
        <f>IF(ISBLANK(Table1[[#This Row],[Enter measured harness resistance value (1st measurement)]]), 0, 1)</f>
        <v>0</v>
      </c>
      <c r="AC1105" s="13">
        <v>0</v>
      </c>
      <c r="AD1105" s="13"/>
      <c r="AE1105" s="13" t="s">
        <v>57</v>
      </c>
      <c r="AF1105" s="13"/>
      <c r="AG1105" s="13"/>
      <c r="AH1105" s="13"/>
      <c r="AI1105" s="13"/>
      <c r="AJ1105" s="13" t="s">
        <v>58</v>
      </c>
      <c r="AK1105" s="13"/>
      <c r="AL1105" s="13"/>
      <c r="AM1105" s="13">
        <f>VALUE(Table1[[#This Row],[Planned Test Hours]])</f>
        <v>0</v>
      </c>
      <c r="AN1105" s="13"/>
      <c r="AO1105" s="13" t="s">
        <v>755</v>
      </c>
      <c r="AP1105" s="13"/>
      <c r="AQ1105" s="13"/>
      <c r="AR1105" s="13"/>
      <c r="AS1105" s="13"/>
      <c r="AT1105" s="13"/>
      <c r="AU1105" s="13"/>
      <c r="AV1105" s="17"/>
    </row>
    <row r="1106" spans="1:48" ht="14.4" x14ac:dyDescent="0.3">
      <c r="A1106" s="8">
        <v>654</v>
      </c>
      <c r="B1106" s="9">
        <v>44580.386111111111</v>
      </c>
      <c r="C1106" s="9">
        <v>44580.392361111109</v>
      </c>
      <c r="D1106" s="7" t="s">
        <v>157</v>
      </c>
      <c r="E1106" s="7"/>
      <c r="F1106" s="7" t="s">
        <v>1181</v>
      </c>
      <c r="G1106" s="10">
        <v>44580</v>
      </c>
      <c r="H1106" s="7" t="s">
        <v>1185</v>
      </c>
      <c r="I1106" s="7">
        <v>15</v>
      </c>
      <c r="J1106" s="7" t="s">
        <v>51</v>
      </c>
      <c r="K1106" s="7" t="s">
        <v>852</v>
      </c>
      <c r="L1106" s="7" t="s">
        <v>53</v>
      </c>
      <c r="M1106" s="7">
        <v>1</v>
      </c>
      <c r="N1106" s="7" t="s">
        <v>54</v>
      </c>
      <c r="O1106" s="7"/>
      <c r="P1106" s="7" t="s">
        <v>55</v>
      </c>
      <c r="Q1106" s="7"/>
      <c r="R1106" s="7" t="s">
        <v>55</v>
      </c>
      <c r="S1106" s="7" t="s">
        <v>55</v>
      </c>
      <c r="T1106" s="7" t="s">
        <v>55</v>
      </c>
      <c r="U1106" s="7" t="s">
        <v>662</v>
      </c>
      <c r="V1106" s="7"/>
      <c r="W1106" s="7"/>
      <c r="X1106" s="7"/>
      <c r="Y1106" s="7">
        <v>0</v>
      </c>
      <c r="Z1106" s="19" cm="1">
        <f t="array" ref="Z1106">MAX(VALUE(Table1[[#This Row],[Enter measured harness resistance value (1st measurement)]:[Enter measured harness resistance value (3rd measurement)]]))</f>
        <v>0</v>
      </c>
      <c r="AA1106" s="19" cm="1">
        <f t="array" ref="AA1106">MIN(VALUE(Table1[[#This Row],[Enter measured harness resistance value (1st measurement)]:[Enter measured harness resistance value (3rd measurement)]]))</f>
        <v>0</v>
      </c>
      <c r="AB1106" s="19">
        <f>IF(ISBLANK(Table1[[#This Row],[Enter measured harness resistance value (1st measurement)]]), 0, 1)</f>
        <v>0</v>
      </c>
      <c r="AC1106" s="7">
        <v>0</v>
      </c>
      <c r="AD1106" s="7"/>
      <c r="AE1106" s="7" t="s">
        <v>57</v>
      </c>
      <c r="AF1106" s="7"/>
      <c r="AG1106" s="7"/>
      <c r="AH1106" s="7"/>
      <c r="AI1106" s="7"/>
      <c r="AJ1106" s="7" t="s">
        <v>58</v>
      </c>
      <c r="AK1106" s="7"/>
      <c r="AL1106" s="7"/>
      <c r="AM1106" s="7">
        <f>VALUE(Table1[[#This Row],[Planned Test Hours]])</f>
        <v>0</v>
      </c>
      <c r="AN1106" s="7"/>
      <c r="AO1106" s="7" t="s">
        <v>755</v>
      </c>
      <c r="AP1106" s="7"/>
      <c r="AQ1106" s="7"/>
      <c r="AR1106" s="7"/>
      <c r="AS1106" s="7"/>
      <c r="AT1106" s="7"/>
      <c r="AU1106" s="7"/>
      <c r="AV1106" s="11"/>
    </row>
    <row r="1107" spans="1:48" ht="14.4" x14ac:dyDescent="0.3">
      <c r="A1107" s="12">
        <v>655</v>
      </c>
      <c r="B1107" s="14">
        <v>44580.392361111109</v>
      </c>
      <c r="C1107" s="14">
        <v>44580.395833333336</v>
      </c>
      <c r="D1107" s="13" t="s">
        <v>157</v>
      </c>
      <c r="E1107" s="13"/>
      <c r="F1107" s="13" t="s">
        <v>1181</v>
      </c>
      <c r="G1107" s="15">
        <v>44580</v>
      </c>
      <c r="H1107" s="13" t="s">
        <v>1186</v>
      </c>
      <c r="I1107" s="13">
        <v>16</v>
      </c>
      <c r="J1107" s="13" t="s">
        <v>51</v>
      </c>
      <c r="K1107" s="13" t="s">
        <v>852</v>
      </c>
      <c r="L1107" s="13" t="s">
        <v>53</v>
      </c>
      <c r="M1107" s="13">
        <v>1</v>
      </c>
      <c r="N1107" s="13" t="s">
        <v>54</v>
      </c>
      <c r="O1107" s="13"/>
      <c r="P1107" s="13" t="s">
        <v>55</v>
      </c>
      <c r="Q1107" s="13"/>
      <c r="R1107" s="13" t="s">
        <v>55</v>
      </c>
      <c r="S1107" s="13" t="s">
        <v>55</v>
      </c>
      <c r="T1107" s="13" t="s">
        <v>55</v>
      </c>
      <c r="U1107" s="13" t="s">
        <v>662</v>
      </c>
      <c r="V1107" s="13"/>
      <c r="W1107" s="13"/>
      <c r="X1107" s="13"/>
      <c r="Y1107" s="13">
        <v>0</v>
      </c>
      <c r="Z1107" s="21" cm="1">
        <f t="array" ref="Z1107">MAX(VALUE(Table1[[#This Row],[Enter measured harness resistance value (1st measurement)]:[Enter measured harness resistance value (3rd measurement)]]))</f>
        <v>0</v>
      </c>
      <c r="AA1107" s="21" cm="1">
        <f t="array" ref="AA1107">MIN(VALUE(Table1[[#This Row],[Enter measured harness resistance value (1st measurement)]:[Enter measured harness resistance value (3rd measurement)]]))</f>
        <v>0</v>
      </c>
      <c r="AB1107" s="21">
        <f>IF(ISBLANK(Table1[[#This Row],[Enter measured harness resistance value (1st measurement)]]), 0, 1)</f>
        <v>0</v>
      </c>
      <c r="AC1107" s="13">
        <v>0</v>
      </c>
      <c r="AD1107" s="13"/>
      <c r="AE1107" s="13" t="s">
        <v>57</v>
      </c>
      <c r="AF1107" s="13"/>
      <c r="AG1107" s="13"/>
      <c r="AH1107" s="13"/>
      <c r="AI1107" s="13"/>
      <c r="AJ1107" s="13" t="s">
        <v>58</v>
      </c>
      <c r="AK1107" s="13"/>
      <c r="AL1107" s="13"/>
      <c r="AM1107" s="13">
        <f>VALUE(Table1[[#This Row],[Planned Test Hours]])</f>
        <v>0</v>
      </c>
      <c r="AN1107" s="13"/>
      <c r="AO1107" s="13" t="s">
        <v>755</v>
      </c>
      <c r="AP1107" s="13"/>
      <c r="AQ1107" s="13"/>
      <c r="AR1107" s="13"/>
      <c r="AS1107" s="13"/>
      <c r="AT1107" s="13"/>
      <c r="AU1107" s="13"/>
      <c r="AV1107" s="17"/>
    </row>
    <row r="1108" spans="1:48" ht="14.4" x14ac:dyDescent="0.3">
      <c r="A1108" s="8">
        <v>656</v>
      </c>
      <c r="B1108" s="9">
        <v>44580.395833333336</v>
      </c>
      <c r="C1108" s="9">
        <v>44580.399305555555</v>
      </c>
      <c r="D1108" s="7" t="s">
        <v>157</v>
      </c>
      <c r="E1108" s="7"/>
      <c r="F1108" s="7" t="s">
        <v>1181</v>
      </c>
      <c r="G1108" s="10">
        <v>44580</v>
      </c>
      <c r="H1108" s="7" t="s">
        <v>1187</v>
      </c>
      <c r="I1108" s="7">
        <v>6</v>
      </c>
      <c r="J1108" s="7" t="s">
        <v>51</v>
      </c>
      <c r="K1108" s="7" t="s">
        <v>852</v>
      </c>
      <c r="L1108" s="7" t="s">
        <v>53</v>
      </c>
      <c r="M1108" s="7">
        <v>1</v>
      </c>
      <c r="N1108" s="7" t="s">
        <v>54</v>
      </c>
      <c r="O1108" s="7"/>
      <c r="P1108" s="7" t="s">
        <v>55</v>
      </c>
      <c r="Q1108" s="7"/>
      <c r="R1108" s="7" t="s">
        <v>55</v>
      </c>
      <c r="S1108" s="7" t="s">
        <v>55</v>
      </c>
      <c r="T1108" s="7" t="s">
        <v>55</v>
      </c>
      <c r="U1108" s="7" t="s">
        <v>662</v>
      </c>
      <c r="V1108" s="7"/>
      <c r="W1108" s="7"/>
      <c r="X1108" s="7"/>
      <c r="Y1108" s="7">
        <v>0</v>
      </c>
      <c r="Z1108" s="19" cm="1">
        <f t="array" ref="Z1108">MAX(VALUE(Table1[[#This Row],[Enter measured harness resistance value (1st measurement)]:[Enter measured harness resistance value (3rd measurement)]]))</f>
        <v>0</v>
      </c>
      <c r="AA1108" s="19" cm="1">
        <f t="array" ref="AA1108">MIN(VALUE(Table1[[#This Row],[Enter measured harness resistance value (1st measurement)]:[Enter measured harness resistance value (3rd measurement)]]))</f>
        <v>0</v>
      </c>
      <c r="AB1108" s="19">
        <f>IF(ISBLANK(Table1[[#This Row],[Enter measured harness resistance value (1st measurement)]]), 0, 1)</f>
        <v>0</v>
      </c>
      <c r="AC1108" s="7">
        <v>0</v>
      </c>
      <c r="AD1108" s="7"/>
      <c r="AE1108" s="7" t="s">
        <v>57</v>
      </c>
      <c r="AF1108" s="7"/>
      <c r="AG1108" s="7"/>
      <c r="AH1108" s="7"/>
      <c r="AI1108" s="7"/>
      <c r="AJ1108" s="7" t="s">
        <v>58</v>
      </c>
      <c r="AK1108" s="7"/>
      <c r="AL1108" s="7"/>
      <c r="AM1108" s="7">
        <f>VALUE(Table1[[#This Row],[Planned Test Hours]])</f>
        <v>0</v>
      </c>
      <c r="AN1108" s="7"/>
      <c r="AO1108" s="7" t="s">
        <v>755</v>
      </c>
      <c r="AP1108" s="7"/>
      <c r="AQ1108" s="7"/>
      <c r="AR1108" s="7"/>
      <c r="AS1108" s="7"/>
      <c r="AT1108" s="7"/>
      <c r="AU1108" s="7"/>
      <c r="AV1108" s="11"/>
    </row>
    <row r="1109" spans="1:48" ht="14.4" x14ac:dyDescent="0.3">
      <c r="A1109" s="12">
        <v>657</v>
      </c>
      <c r="B1109" s="14">
        <v>44580.399305555555</v>
      </c>
      <c r="C1109" s="14">
        <v>44580.411111111112</v>
      </c>
      <c r="D1109" s="13" t="s">
        <v>157</v>
      </c>
      <c r="E1109" s="13"/>
      <c r="F1109" s="13" t="s">
        <v>1181</v>
      </c>
      <c r="G1109" s="15">
        <v>44580</v>
      </c>
      <c r="H1109" s="13" t="s">
        <v>1188</v>
      </c>
      <c r="I1109" s="13">
        <v>7</v>
      </c>
      <c r="J1109" s="13" t="s">
        <v>51</v>
      </c>
      <c r="K1109" s="13" t="s">
        <v>852</v>
      </c>
      <c r="L1109" s="13" t="s">
        <v>53</v>
      </c>
      <c r="M1109" s="13">
        <v>1</v>
      </c>
      <c r="N1109" s="13" t="s">
        <v>54</v>
      </c>
      <c r="O1109" s="13"/>
      <c r="P1109" s="13" t="s">
        <v>55</v>
      </c>
      <c r="Q1109" s="13"/>
      <c r="R1109" s="13" t="s">
        <v>55</v>
      </c>
      <c r="S1109" s="13" t="s">
        <v>55</v>
      </c>
      <c r="T1109" s="13" t="s">
        <v>55</v>
      </c>
      <c r="U1109" s="13" t="s">
        <v>662</v>
      </c>
      <c r="V1109" s="13"/>
      <c r="W1109" s="13"/>
      <c r="X1109" s="13"/>
      <c r="Y1109" s="13">
        <v>0</v>
      </c>
      <c r="Z1109" s="21" cm="1">
        <f t="array" ref="Z1109">MAX(VALUE(Table1[[#This Row],[Enter measured harness resistance value (1st measurement)]:[Enter measured harness resistance value (3rd measurement)]]))</f>
        <v>0</v>
      </c>
      <c r="AA1109" s="21" cm="1">
        <f t="array" ref="AA1109">MIN(VALUE(Table1[[#This Row],[Enter measured harness resistance value (1st measurement)]:[Enter measured harness resistance value (3rd measurement)]]))</f>
        <v>0</v>
      </c>
      <c r="AB1109" s="21">
        <f>IF(ISBLANK(Table1[[#This Row],[Enter measured harness resistance value (1st measurement)]]), 0, 1)</f>
        <v>0</v>
      </c>
      <c r="AC1109" s="13">
        <v>0</v>
      </c>
      <c r="AD1109" s="13"/>
      <c r="AE1109" s="13" t="s">
        <v>57</v>
      </c>
      <c r="AF1109" s="13"/>
      <c r="AG1109" s="13"/>
      <c r="AH1109" s="13"/>
      <c r="AI1109" s="13"/>
      <c r="AJ1109" s="13" t="s">
        <v>58</v>
      </c>
      <c r="AK1109" s="13"/>
      <c r="AL1109" s="13"/>
      <c r="AM1109" s="13">
        <f>VALUE(Table1[[#This Row],[Planned Test Hours]])</f>
        <v>0</v>
      </c>
      <c r="AN1109" s="13"/>
      <c r="AO1109" s="13" t="s">
        <v>755</v>
      </c>
      <c r="AP1109" s="13"/>
      <c r="AQ1109" s="13"/>
      <c r="AR1109" s="13"/>
      <c r="AS1109" s="13"/>
      <c r="AT1109" s="13"/>
      <c r="AU1109" s="13"/>
      <c r="AV1109" s="17"/>
    </row>
    <row r="1110" spans="1:48" ht="14.4" x14ac:dyDescent="0.3">
      <c r="A1110" s="8">
        <v>658</v>
      </c>
      <c r="B1110" s="9">
        <v>44580.411111111112</v>
      </c>
      <c r="C1110" s="9">
        <v>44580.415972222225</v>
      </c>
      <c r="D1110" s="7" t="s">
        <v>157</v>
      </c>
      <c r="E1110" s="7"/>
      <c r="F1110" s="7" t="s">
        <v>1181</v>
      </c>
      <c r="G1110" s="10">
        <v>44580</v>
      </c>
      <c r="H1110" s="7" t="s">
        <v>1189</v>
      </c>
      <c r="I1110" s="7">
        <v>8</v>
      </c>
      <c r="J1110" s="7" t="s">
        <v>51</v>
      </c>
      <c r="K1110" s="7" t="s">
        <v>852</v>
      </c>
      <c r="L1110" s="7" t="s">
        <v>53</v>
      </c>
      <c r="M1110" s="7">
        <v>1</v>
      </c>
      <c r="N1110" s="7" t="s">
        <v>54</v>
      </c>
      <c r="O1110" s="7"/>
      <c r="P1110" s="7" t="s">
        <v>55</v>
      </c>
      <c r="Q1110" s="7"/>
      <c r="R1110" s="7" t="s">
        <v>55</v>
      </c>
      <c r="S1110" s="7" t="s">
        <v>55</v>
      </c>
      <c r="T1110" s="7" t="s">
        <v>55</v>
      </c>
      <c r="U1110" s="7" t="s">
        <v>662</v>
      </c>
      <c r="V1110" s="7"/>
      <c r="W1110" s="7"/>
      <c r="X1110" s="7"/>
      <c r="Y1110" s="7">
        <v>0</v>
      </c>
      <c r="Z1110" s="19" cm="1">
        <f t="array" ref="Z1110">MAX(VALUE(Table1[[#This Row],[Enter measured harness resistance value (1st measurement)]:[Enter measured harness resistance value (3rd measurement)]]))</f>
        <v>0</v>
      </c>
      <c r="AA1110" s="19" cm="1">
        <f t="array" ref="AA1110">MIN(VALUE(Table1[[#This Row],[Enter measured harness resistance value (1st measurement)]:[Enter measured harness resistance value (3rd measurement)]]))</f>
        <v>0</v>
      </c>
      <c r="AB1110" s="19">
        <f>IF(ISBLANK(Table1[[#This Row],[Enter measured harness resistance value (1st measurement)]]), 0, 1)</f>
        <v>0</v>
      </c>
      <c r="AC1110" s="7">
        <v>0</v>
      </c>
      <c r="AD1110" s="7"/>
      <c r="AE1110" s="7" t="s">
        <v>57</v>
      </c>
      <c r="AF1110" s="7"/>
      <c r="AG1110" s="7"/>
      <c r="AH1110" s="7"/>
      <c r="AI1110" s="7"/>
      <c r="AJ1110" s="7" t="s">
        <v>58</v>
      </c>
      <c r="AK1110" s="7"/>
      <c r="AL1110" s="7"/>
      <c r="AM1110" s="7">
        <f>VALUE(Table1[[#This Row],[Planned Test Hours]])</f>
        <v>0</v>
      </c>
      <c r="AN1110" s="7"/>
      <c r="AO1110" s="7" t="s">
        <v>755</v>
      </c>
      <c r="AP1110" s="7"/>
      <c r="AQ1110" s="7"/>
      <c r="AR1110" s="7"/>
      <c r="AS1110" s="7"/>
      <c r="AT1110" s="7"/>
      <c r="AU1110" s="7"/>
      <c r="AV1110" s="11"/>
    </row>
    <row r="1111" spans="1:48" ht="14.4" x14ac:dyDescent="0.3">
      <c r="A1111" s="12">
        <v>659</v>
      </c>
      <c r="B1111" s="14">
        <v>44580.415972222225</v>
      </c>
      <c r="C1111" s="14">
        <v>44580.422222222223</v>
      </c>
      <c r="D1111" s="13" t="s">
        <v>157</v>
      </c>
      <c r="E1111" s="13"/>
      <c r="F1111" s="13" t="s">
        <v>1181</v>
      </c>
      <c r="G1111" s="15">
        <v>44580</v>
      </c>
      <c r="H1111" s="13" t="s">
        <v>1190</v>
      </c>
      <c r="I1111" s="13">
        <v>9</v>
      </c>
      <c r="J1111" s="13" t="s">
        <v>51</v>
      </c>
      <c r="K1111" s="13" t="s">
        <v>852</v>
      </c>
      <c r="L1111" s="13" t="s">
        <v>53</v>
      </c>
      <c r="M1111" s="13">
        <v>1</v>
      </c>
      <c r="N1111" s="13" t="s">
        <v>54</v>
      </c>
      <c r="O1111" s="13"/>
      <c r="P1111" s="13" t="s">
        <v>55</v>
      </c>
      <c r="Q1111" s="13"/>
      <c r="R1111" s="13" t="s">
        <v>55</v>
      </c>
      <c r="S1111" s="13" t="s">
        <v>55</v>
      </c>
      <c r="T1111" s="13" t="s">
        <v>55</v>
      </c>
      <c r="U1111" s="13" t="s">
        <v>662</v>
      </c>
      <c r="V1111" s="13"/>
      <c r="W1111" s="13"/>
      <c r="X1111" s="13"/>
      <c r="Y1111" s="13">
        <v>0</v>
      </c>
      <c r="Z1111" s="21" cm="1">
        <f t="array" ref="Z1111">MAX(VALUE(Table1[[#This Row],[Enter measured harness resistance value (1st measurement)]:[Enter measured harness resistance value (3rd measurement)]]))</f>
        <v>0</v>
      </c>
      <c r="AA1111" s="21" cm="1">
        <f t="array" ref="AA1111">MIN(VALUE(Table1[[#This Row],[Enter measured harness resistance value (1st measurement)]:[Enter measured harness resistance value (3rd measurement)]]))</f>
        <v>0</v>
      </c>
      <c r="AB1111" s="21">
        <f>IF(ISBLANK(Table1[[#This Row],[Enter measured harness resistance value (1st measurement)]]), 0, 1)</f>
        <v>0</v>
      </c>
      <c r="AC1111" s="13">
        <v>0</v>
      </c>
      <c r="AD1111" s="13"/>
      <c r="AE1111" s="13" t="s">
        <v>57</v>
      </c>
      <c r="AF1111" s="13"/>
      <c r="AG1111" s="13"/>
      <c r="AH1111" s="13"/>
      <c r="AI1111" s="13"/>
      <c r="AJ1111" s="13" t="s">
        <v>58</v>
      </c>
      <c r="AK1111" s="13"/>
      <c r="AL1111" s="13"/>
      <c r="AM1111" s="13">
        <f>VALUE(Table1[[#This Row],[Planned Test Hours]])</f>
        <v>0</v>
      </c>
      <c r="AN1111" s="13"/>
      <c r="AO1111" s="13" t="s">
        <v>755</v>
      </c>
      <c r="AP1111" s="13"/>
      <c r="AQ1111" s="13"/>
      <c r="AR1111" s="13"/>
      <c r="AS1111" s="13"/>
      <c r="AT1111" s="13"/>
      <c r="AU1111" s="13"/>
      <c r="AV1111" s="17"/>
    </row>
    <row r="1112" spans="1:48" ht="14.4" x14ac:dyDescent="0.3">
      <c r="A1112" s="8">
        <v>660</v>
      </c>
      <c r="B1112" s="9">
        <v>44580.422222222223</v>
      </c>
      <c r="C1112" s="9">
        <v>44580.424305555556</v>
      </c>
      <c r="D1112" s="7" t="s">
        <v>157</v>
      </c>
      <c r="E1112" s="7"/>
      <c r="F1112" s="7" t="s">
        <v>1181</v>
      </c>
      <c r="G1112" s="10">
        <v>44580</v>
      </c>
      <c r="H1112" s="7" t="s">
        <v>1191</v>
      </c>
      <c r="I1112" s="7">
        <v>10</v>
      </c>
      <c r="J1112" s="7" t="s">
        <v>51</v>
      </c>
      <c r="K1112" s="7" t="s">
        <v>852</v>
      </c>
      <c r="L1112" s="7" t="s">
        <v>53</v>
      </c>
      <c r="M1112" s="7">
        <v>1</v>
      </c>
      <c r="N1112" s="7" t="s">
        <v>54</v>
      </c>
      <c r="O1112" s="7"/>
      <c r="P1112" s="7" t="s">
        <v>55</v>
      </c>
      <c r="Q1112" s="7"/>
      <c r="R1112" s="7" t="s">
        <v>55</v>
      </c>
      <c r="S1112" s="7" t="s">
        <v>55</v>
      </c>
      <c r="T1112" s="7" t="s">
        <v>55</v>
      </c>
      <c r="U1112" s="7" t="s">
        <v>662</v>
      </c>
      <c r="V1112" s="7"/>
      <c r="W1112" s="7"/>
      <c r="X1112" s="7"/>
      <c r="Y1112" s="7">
        <v>0</v>
      </c>
      <c r="Z1112" s="19" cm="1">
        <f t="array" ref="Z1112">MAX(VALUE(Table1[[#This Row],[Enter measured harness resistance value (1st measurement)]:[Enter measured harness resistance value (3rd measurement)]]))</f>
        <v>0</v>
      </c>
      <c r="AA1112" s="19" cm="1">
        <f t="array" ref="AA1112">MIN(VALUE(Table1[[#This Row],[Enter measured harness resistance value (1st measurement)]:[Enter measured harness resistance value (3rd measurement)]]))</f>
        <v>0</v>
      </c>
      <c r="AB1112" s="19">
        <f>IF(ISBLANK(Table1[[#This Row],[Enter measured harness resistance value (1st measurement)]]), 0, 1)</f>
        <v>0</v>
      </c>
      <c r="AC1112" s="7">
        <v>0</v>
      </c>
      <c r="AD1112" s="7"/>
      <c r="AE1112" s="7" t="s">
        <v>57</v>
      </c>
      <c r="AF1112" s="7"/>
      <c r="AG1112" s="7"/>
      <c r="AH1112" s="7"/>
      <c r="AI1112" s="7"/>
      <c r="AJ1112" s="7" t="s">
        <v>58</v>
      </c>
      <c r="AK1112" s="7"/>
      <c r="AL1112" s="7"/>
      <c r="AM1112" s="7">
        <f>VALUE(Table1[[#This Row],[Planned Test Hours]])</f>
        <v>0</v>
      </c>
      <c r="AN1112" s="7"/>
      <c r="AO1112" s="7" t="s">
        <v>755</v>
      </c>
      <c r="AP1112" s="7"/>
      <c r="AQ1112" s="7"/>
      <c r="AR1112" s="7"/>
      <c r="AS1112" s="7"/>
      <c r="AT1112" s="7"/>
      <c r="AU1112" s="7"/>
      <c r="AV1112" s="11"/>
    </row>
    <row r="1113" spans="1:48" ht="14.4" x14ac:dyDescent="0.3">
      <c r="A1113" s="12">
        <v>661</v>
      </c>
      <c r="B1113" s="14">
        <v>44580.424305555556</v>
      </c>
      <c r="C1113" s="14">
        <v>44580.426388888889</v>
      </c>
      <c r="D1113" s="13" t="s">
        <v>157</v>
      </c>
      <c r="E1113" s="13"/>
      <c r="F1113" s="13" t="s">
        <v>1181</v>
      </c>
      <c r="G1113" s="15">
        <v>44580</v>
      </c>
      <c r="H1113" s="13" t="s">
        <v>1192</v>
      </c>
      <c r="I1113" s="13">
        <v>11</v>
      </c>
      <c r="J1113" s="13" t="s">
        <v>51</v>
      </c>
      <c r="K1113" s="13" t="s">
        <v>852</v>
      </c>
      <c r="L1113" s="13" t="s">
        <v>53</v>
      </c>
      <c r="M1113" s="13">
        <v>1</v>
      </c>
      <c r="N1113" s="13" t="s">
        <v>54</v>
      </c>
      <c r="O1113" s="13"/>
      <c r="P1113" s="13" t="s">
        <v>55</v>
      </c>
      <c r="Q1113" s="13"/>
      <c r="R1113" s="13" t="s">
        <v>55</v>
      </c>
      <c r="S1113" s="13" t="s">
        <v>55</v>
      </c>
      <c r="T1113" s="13" t="s">
        <v>55</v>
      </c>
      <c r="U1113" s="13" t="s">
        <v>662</v>
      </c>
      <c r="V1113" s="13"/>
      <c r="W1113" s="13"/>
      <c r="X1113" s="13"/>
      <c r="Y1113" s="13">
        <v>0</v>
      </c>
      <c r="Z1113" s="21" cm="1">
        <f t="array" ref="Z1113">MAX(VALUE(Table1[[#This Row],[Enter measured harness resistance value (1st measurement)]:[Enter measured harness resistance value (3rd measurement)]]))</f>
        <v>0</v>
      </c>
      <c r="AA1113" s="21" cm="1">
        <f t="array" ref="AA1113">MIN(VALUE(Table1[[#This Row],[Enter measured harness resistance value (1st measurement)]:[Enter measured harness resistance value (3rd measurement)]]))</f>
        <v>0</v>
      </c>
      <c r="AB1113" s="21">
        <f>IF(ISBLANK(Table1[[#This Row],[Enter measured harness resistance value (1st measurement)]]), 0, 1)</f>
        <v>0</v>
      </c>
      <c r="AC1113" s="13">
        <v>0</v>
      </c>
      <c r="AD1113" s="13"/>
      <c r="AE1113" s="13" t="s">
        <v>57</v>
      </c>
      <c r="AF1113" s="13"/>
      <c r="AG1113" s="13"/>
      <c r="AH1113" s="13"/>
      <c r="AI1113" s="13"/>
      <c r="AJ1113" s="13" t="s">
        <v>58</v>
      </c>
      <c r="AK1113" s="13"/>
      <c r="AL1113" s="13"/>
      <c r="AM1113" s="13">
        <f>VALUE(Table1[[#This Row],[Planned Test Hours]])</f>
        <v>0</v>
      </c>
      <c r="AN1113" s="13"/>
      <c r="AO1113" s="13" t="s">
        <v>755</v>
      </c>
      <c r="AP1113" s="13"/>
      <c r="AQ1113" s="13"/>
      <c r="AR1113" s="13"/>
      <c r="AS1113" s="13"/>
      <c r="AT1113" s="13"/>
      <c r="AU1113" s="13"/>
      <c r="AV1113" s="17"/>
    </row>
    <row r="1114" spans="1:48" ht="14.4" hidden="1" customHeight="1" x14ac:dyDescent="0.3">
      <c r="A1114" s="8">
        <v>662</v>
      </c>
      <c r="B1114" s="9">
        <v>44581.35</v>
      </c>
      <c r="C1114" s="9">
        <v>44581.386111111111</v>
      </c>
      <c r="D1114" s="7" t="s">
        <v>157</v>
      </c>
      <c r="E1114" s="7"/>
      <c r="F1114" s="7" t="s">
        <v>419</v>
      </c>
      <c r="G1114" s="10">
        <v>44581</v>
      </c>
      <c r="H1114" s="7" t="s">
        <v>273</v>
      </c>
      <c r="I1114" s="7">
        <v>39</v>
      </c>
      <c r="J1114" s="7" t="s">
        <v>51</v>
      </c>
      <c r="K1114" s="7" t="s">
        <v>235</v>
      </c>
      <c r="L1114" s="7" t="s">
        <v>420</v>
      </c>
      <c r="M1114" s="7">
        <v>-1</v>
      </c>
      <c r="N1114" s="7"/>
      <c r="O1114" s="7"/>
      <c r="P1114" s="7" t="s">
        <v>55</v>
      </c>
      <c r="Q1114" s="7"/>
      <c r="R1114" s="7"/>
      <c r="S1114" s="7"/>
      <c r="T1114" s="7"/>
      <c r="U1114" s="7"/>
      <c r="V1114" s="7"/>
      <c r="W1114" s="7"/>
      <c r="X1114" s="7"/>
      <c r="Y1114" s="7">
        <v>0</v>
      </c>
      <c r="Z1114" s="19" cm="1">
        <f t="array" ref="Z1114">MAX(VALUE(Table1[[#This Row],[Enter measured harness resistance value (1st measurement)]:[Enter measured harness resistance value (3rd measurement)]]))</f>
        <v>0</v>
      </c>
      <c r="AA1114" s="19" cm="1">
        <f t="array" ref="AA1114">MIN(VALUE(Table1[[#This Row],[Enter measured harness resistance value (1st measurement)]:[Enter measured harness resistance value (3rd measurement)]]))</f>
        <v>0</v>
      </c>
      <c r="AB1114" s="19">
        <f>IF(ISBLANK(Table1[[#This Row],[Enter measured harness resistance value (1st measurement)]]), 0, 1)</f>
        <v>0</v>
      </c>
      <c r="AC1114" s="7">
        <v>0</v>
      </c>
      <c r="AD1114" s="7"/>
      <c r="AE1114" s="7"/>
      <c r="AF1114" s="7"/>
      <c r="AG1114" s="7"/>
      <c r="AH1114" s="7"/>
      <c r="AI1114" s="7"/>
      <c r="AJ1114" s="7"/>
      <c r="AK1114" s="7"/>
      <c r="AL1114" s="7"/>
      <c r="AM1114" s="7">
        <f>VALUE(Table1[[#This Row],[Planned Test Hours]])</f>
        <v>0</v>
      </c>
      <c r="AN1114" s="7"/>
      <c r="AO1114" s="7" t="s">
        <v>1193</v>
      </c>
      <c r="AP1114" s="7" t="s">
        <v>1194</v>
      </c>
      <c r="AQ1114" s="7"/>
      <c r="AR1114" s="7"/>
      <c r="AS1114" s="7"/>
      <c r="AT1114" s="7"/>
      <c r="AU1114" s="7"/>
      <c r="AV1114" s="11"/>
    </row>
    <row r="1115" spans="1:48" ht="14.4" hidden="1" customHeight="1" x14ac:dyDescent="0.3">
      <c r="A1115" s="12">
        <v>663</v>
      </c>
      <c r="B1115" s="14">
        <v>44581.388194444444</v>
      </c>
      <c r="C1115" s="14">
        <v>44581.388888888891</v>
      </c>
      <c r="D1115" s="13" t="s">
        <v>157</v>
      </c>
      <c r="E1115" s="13"/>
      <c r="F1115" s="13" t="s">
        <v>419</v>
      </c>
      <c r="G1115" s="15">
        <v>44581</v>
      </c>
      <c r="H1115" s="13" t="s">
        <v>274</v>
      </c>
      <c r="I1115" s="13">
        <v>40</v>
      </c>
      <c r="J1115" s="13" t="s">
        <v>51</v>
      </c>
      <c r="K1115" s="13" t="s">
        <v>235</v>
      </c>
      <c r="L1115" s="13" t="s">
        <v>420</v>
      </c>
      <c r="M1115" s="13">
        <v>-1</v>
      </c>
      <c r="N1115" s="13"/>
      <c r="O1115" s="13"/>
      <c r="P1115" s="13" t="s">
        <v>55</v>
      </c>
      <c r="Q1115" s="13"/>
      <c r="R1115" s="13"/>
      <c r="S1115" s="13"/>
      <c r="T1115" s="13"/>
      <c r="U1115" s="13"/>
      <c r="V1115" s="13"/>
      <c r="W1115" s="13"/>
      <c r="X1115" s="13"/>
      <c r="Y1115" s="13">
        <v>0</v>
      </c>
      <c r="Z1115" s="21" cm="1">
        <f t="array" ref="Z1115">MAX(VALUE(Table1[[#This Row],[Enter measured harness resistance value (1st measurement)]:[Enter measured harness resistance value (3rd measurement)]]))</f>
        <v>0</v>
      </c>
      <c r="AA1115" s="21" cm="1">
        <f t="array" ref="AA1115">MIN(VALUE(Table1[[#This Row],[Enter measured harness resistance value (1st measurement)]:[Enter measured harness resistance value (3rd measurement)]]))</f>
        <v>0</v>
      </c>
      <c r="AB1115" s="21">
        <f>IF(ISBLANK(Table1[[#This Row],[Enter measured harness resistance value (1st measurement)]]), 0, 1)</f>
        <v>0</v>
      </c>
      <c r="AC1115" s="13">
        <v>0</v>
      </c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>
        <f>VALUE(Table1[[#This Row],[Planned Test Hours]])</f>
        <v>0</v>
      </c>
      <c r="AN1115" s="13"/>
      <c r="AO1115" s="13" t="s">
        <v>1193</v>
      </c>
      <c r="AP1115" s="13" t="s">
        <v>1195</v>
      </c>
      <c r="AQ1115" s="13"/>
      <c r="AR1115" s="13"/>
      <c r="AS1115" s="13"/>
      <c r="AT1115" s="13"/>
      <c r="AU1115" s="13"/>
      <c r="AV1115" s="17"/>
    </row>
    <row r="1116" spans="1:48" ht="14.4" hidden="1" customHeight="1" x14ac:dyDescent="0.3">
      <c r="A1116" s="8">
        <v>664</v>
      </c>
      <c r="B1116" s="9">
        <v>44581.388888888891</v>
      </c>
      <c r="C1116" s="9">
        <v>44581.390972222223</v>
      </c>
      <c r="D1116" s="7" t="s">
        <v>157</v>
      </c>
      <c r="E1116" s="7"/>
      <c r="F1116" s="7" t="s">
        <v>419</v>
      </c>
      <c r="G1116" s="10">
        <v>44581</v>
      </c>
      <c r="H1116" s="7" t="s">
        <v>267</v>
      </c>
      <c r="I1116" s="7">
        <v>33</v>
      </c>
      <c r="J1116" s="7" t="s">
        <v>51</v>
      </c>
      <c r="K1116" s="7" t="s">
        <v>235</v>
      </c>
      <c r="L1116" s="7" t="s">
        <v>420</v>
      </c>
      <c r="M1116" s="7">
        <v>-1</v>
      </c>
      <c r="N1116" s="7"/>
      <c r="O1116" s="7"/>
      <c r="P1116" s="7" t="s">
        <v>55</v>
      </c>
      <c r="Q1116" s="7"/>
      <c r="R1116" s="7"/>
      <c r="S1116" s="7"/>
      <c r="T1116" s="7"/>
      <c r="U1116" s="7"/>
      <c r="V1116" s="7"/>
      <c r="W1116" s="7"/>
      <c r="X1116" s="7"/>
      <c r="Y1116" s="7">
        <v>0</v>
      </c>
      <c r="Z1116" s="19" cm="1">
        <f t="array" ref="Z1116">MAX(VALUE(Table1[[#This Row],[Enter measured harness resistance value (1st measurement)]:[Enter measured harness resistance value (3rd measurement)]]))</f>
        <v>0</v>
      </c>
      <c r="AA1116" s="19" cm="1">
        <f t="array" ref="AA1116">MIN(VALUE(Table1[[#This Row],[Enter measured harness resistance value (1st measurement)]:[Enter measured harness resistance value (3rd measurement)]]))</f>
        <v>0</v>
      </c>
      <c r="AB1116" s="19">
        <f>IF(ISBLANK(Table1[[#This Row],[Enter measured harness resistance value (1st measurement)]]), 0, 1)</f>
        <v>0</v>
      </c>
      <c r="AC1116" s="7">
        <v>0</v>
      </c>
      <c r="AD1116" s="7"/>
      <c r="AE1116" s="7"/>
      <c r="AF1116" s="7"/>
      <c r="AG1116" s="7"/>
      <c r="AH1116" s="7"/>
      <c r="AI1116" s="7"/>
      <c r="AJ1116" s="7"/>
      <c r="AK1116" s="7"/>
      <c r="AL1116" s="7"/>
      <c r="AM1116" s="7">
        <f>VALUE(Table1[[#This Row],[Planned Test Hours]])</f>
        <v>0</v>
      </c>
      <c r="AN1116" s="7"/>
      <c r="AO1116" s="7" t="s">
        <v>1196</v>
      </c>
      <c r="AP1116" s="7" t="s">
        <v>1194</v>
      </c>
      <c r="AQ1116" s="7"/>
      <c r="AR1116" s="7"/>
      <c r="AS1116" s="7"/>
      <c r="AT1116" s="7"/>
      <c r="AU1116" s="7"/>
      <c r="AV1116" s="11"/>
    </row>
    <row r="1117" spans="1:48" ht="14.4" hidden="1" customHeight="1" x14ac:dyDescent="0.3">
      <c r="A1117" s="12">
        <v>665</v>
      </c>
      <c r="B1117" s="14">
        <v>44581.390972222223</v>
      </c>
      <c r="C1117" s="14">
        <v>44581.394444444442</v>
      </c>
      <c r="D1117" s="13" t="s">
        <v>157</v>
      </c>
      <c r="E1117" s="13"/>
      <c r="F1117" s="13" t="s">
        <v>419</v>
      </c>
      <c r="G1117" s="15">
        <v>44581</v>
      </c>
      <c r="H1117" s="13" t="s">
        <v>269</v>
      </c>
      <c r="I1117" s="13">
        <v>35</v>
      </c>
      <c r="J1117" s="13" t="s">
        <v>51</v>
      </c>
      <c r="K1117" s="13" t="s">
        <v>235</v>
      </c>
      <c r="L1117" s="13" t="s">
        <v>420</v>
      </c>
      <c r="M1117" s="13">
        <v>-1</v>
      </c>
      <c r="N1117" s="13"/>
      <c r="O1117" s="13"/>
      <c r="P1117" s="13" t="s">
        <v>55</v>
      </c>
      <c r="Q1117" s="13"/>
      <c r="R1117" s="13"/>
      <c r="S1117" s="13"/>
      <c r="T1117" s="13"/>
      <c r="U1117" s="13"/>
      <c r="V1117" s="13"/>
      <c r="W1117" s="13"/>
      <c r="X1117" s="13"/>
      <c r="Y1117" s="13">
        <v>0</v>
      </c>
      <c r="Z1117" s="21" cm="1">
        <f t="array" ref="Z1117">MAX(VALUE(Table1[[#This Row],[Enter measured harness resistance value (1st measurement)]:[Enter measured harness resistance value (3rd measurement)]]))</f>
        <v>0</v>
      </c>
      <c r="AA1117" s="21" cm="1">
        <f t="array" ref="AA1117">MIN(VALUE(Table1[[#This Row],[Enter measured harness resistance value (1st measurement)]:[Enter measured harness resistance value (3rd measurement)]]))</f>
        <v>0</v>
      </c>
      <c r="AB1117" s="21">
        <f>IF(ISBLANK(Table1[[#This Row],[Enter measured harness resistance value (1st measurement)]]), 0, 1)</f>
        <v>0</v>
      </c>
      <c r="AC1117" s="13">
        <v>0</v>
      </c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>
        <f>VALUE(Table1[[#This Row],[Planned Test Hours]])</f>
        <v>0</v>
      </c>
      <c r="AN1117" s="13"/>
      <c r="AO1117" s="13" t="s">
        <v>1196</v>
      </c>
      <c r="AP1117" s="13" t="s">
        <v>1197</v>
      </c>
      <c r="AQ1117" s="13"/>
      <c r="AR1117" s="13"/>
      <c r="AS1117" s="13"/>
      <c r="AT1117" s="13"/>
      <c r="AU1117" s="13"/>
      <c r="AV1117" s="17"/>
    </row>
    <row r="1118" spans="1:48" ht="14.4" hidden="1" customHeight="1" x14ac:dyDescent="0.3">
      <c r="A1118" s="8">
        <v>666</v>
      </c>
      <c r="B1118" s="9">
        <v>44581.394444444442</v>
      </c>
      <c r="C1118" s="9">
        <v>44581.395138888889</v>
      </c>
      <c r="D1118" s="7" t="s">
        <v>157</v>
      </c>
      <c r="E1118" s="7"/>
      <c r="F1118" s="7" t="s">
        <v>419</v>
      </c>
      <c r="G1118" s="10">
        <v>44581</v>
      </c>
      <c r="H1118" s="7" t="s">
        <v>314</v>
      </c>
      <c r="I1118" s="7">
        <v>80</v>
      </c>
      <c r="J1118" s="7" t="s">
        <v>51</v>
      </c>
      <c r="K1118" s="7" t="s">
        <v>235</v>
      </c>
      <c r="L1118" s="7" t="s">
        <v>420</v>
      </c>
      <c r="M1118" s="7">
        <v>-1</v>
      </c>
      <c r="N1118" s="7"/>
      <c r="O1118" s="7"/>
      <c r="P1118" s="7" t="s">
        <v>55</v>
      </c>
      <c r="Q1118" s="7"/>
      <c r="R1118" s="7"/>
      <c r="S1118" s="7"/>
      <c r="T1118" s="7"/>
      <c r="U1118" s="7"/>
      <c r="V1118" s="7"/>
      <c r="W1118" s="7"/>
      <c r="X1118" s="7"/>
      <c r="Y1118" s="7">
        <v>0</v>
      </c>
      <c r="Z1118" s="19" cm="1">
        <f t="array" ref="Z1118">MAX(VALUE(Table1[[#This Row],[Enter measured harness resistance value (1st measurement)]:[Enter measured harness resistance value (3rd measurement)]]))</f>
        <v>0</v>
      </c>
      <c r="AA1118" s="19" cm="1">
        <f t="array" ref="AA1118">MIN(VALUE(Table1[[#This Row],[Enter measured harness resistance value (1st measurement)]:[Enter measured harness resistance value (3rd measurement)]]))</f>
        <v>0</v>
      </c>
      <c r="AB1118" s="19">
        <f>IF(ISBLANK(Table1[[#This Row],[Enter measured harness resistance value (1st measurement)]]), 0, 1)</f>
        <v>0</v>
      </c>
      <c r="AC1118" s="7">
        <v>0</v>
      </c>
      <c r="AD1118" s="7"/>
      <c r="AE1118" s="7"/>
      <c r="AF1118" s="7"/>
      <c r="AG1118" s="7"/>
      <c r="AH1118" s="7"/>
      <c r="AI1118" s="7"/>
      <c r="AJ1118" s="7"/>
      <c r="AK1118" s="7"/>
      <c r="AL1118" s="7"/>
      <c r="AM1118" s="7">
        <f>VALUE(Table1[[#This Row],[Planned Test Hours]])</f>
        <v>0</v>
      </c>
      <c r="AN1118" s="7"/>
      <c r="AO1118" s="7" t="s">
        <v>1196</v>
      </c>
      <c r="AP1118" s="7" t="s">
        <v>1195</v>
      </c>
      <c r="AQ1118" s="7"/>
      <c r="AR1118" s="7"/>
      <c r="AS1118" s="7"/>
      <c r="AT1118" s="7"/>
      <c r="AU1118" s="7"/>
      <c r="AV1118" s="11"/>
    </row>
    <row r="1119" spans="1:48" ht="14.4" x14ac:dyDescent="0.3">
      <c r="A1119" s="12">
        <v>667</v>
      </c>
      <c r="B1119" s="14">
        <v>44581.397916666669</v>
      </c>
      <c r="C1119" s="14">
        <v>44581.400694444441</v>
      </c>
      <c r="D1119" s="13" t="s">
        <v>157</v>
      </c>
      <c r="E1119" s="13"/>
      <c r="F1119" s="13" t="s">
        <v>419</v>
      </c>
      <c r="G1119" s="15">
        <v>44581</v>
      </c>
      <c r="H1119" s="13" t="s">
        <v>1198</v>
      </c>
      <c r="I1119" s="13">
        <v>3</v>
      </c>
      <c r="J1119" s="13" t="s">
        <v>51</v>
      </c>
      <c r="K1119" s="13" t="s">
        <v>438</v>
      </c>
      <c r="L1119" s="13" t="s">
        <v>53</v>
      </c>
      <c r="M1119" s="13">
        <v>1</v>
      </c>
      <c r="N1119" s="13" t="s">
        <v>54</v>
      </c>
      <c r="O1119" s="13"/>
      <c r="P1119" s="13" t="s">
        <v>55</v>
      </c>
      <c r="Q1119" s="13"/>
      <c r="R1119" s="13" t="s">
        <v>55</v>
      </c>
      <c r="S1119" s="13" t="s">
        <v>55</v>
      </c>
      <c r="T1119" s="13" t="s">
        <v>55</v>
      </c>
      <c r="U1119" s="13" t="s">
        <v>662</v>
      </c>
      <c r="V1119" s="13"/>
      <c r="W1119" s="13"/>
      <c r="X1119" s="13"/>
      <c r="Y1119" s="13">
        <v>0</v>
      </c>
      <c r="Z1119" s="21" cm="1">
        <f t="array" ref="Z1119">MAX(VALUE(Table1[[#This Row],[Enter measured harness resistance value (1st measurement)]:[Enter measured harness resistance value (3rd measurement)]]))</f>
        <v>0</v>
      </c>
      <c r="AA1119" s="21" cm="1">
        <f t="array" ref="AA1119">MIN(VALUE(Table1[[#This Row],[Enter measured harness resistance value (1st measurement)]:[Enter measured harness resistance value (3rd measurement)]]))</f>
        <v>0</v>
      </c>
      <c r="AB1119" s="21">
        <f>IF(ISBLANK(Table1[[#This Row],[Enter measured harness resistance value (1st measurement)]]), 0, 1)</f>
        <v>0</v>
      </c>
      <c r="AC1119" s="13">
        <v>0</v>
      </c>
      <c r="AD1119" s="13"/>
      <c r="AE1119" s="13" t="s">
        <v>78</v>
      </c>
      <c r="AF1119" s="13"/>
      <c r="AG1119" s="13"/>
      <c r="AH1119" s="13"/>
      <c r="AI1119" s="13"/>
      <c r="AJ1119" s="13" t="s">
        <v>58</v>
      </c>
      <c r="AK1119" s="13"/>
      <c r="AL1119" s="13"/>
      <c r="AM1119" s="13">
        <f>VALUE(Table1[[#This Row],[Planned Test Hours]])</f>
        <v>0</v>
      </c>
      <c r="AN1119" s="13"/>
      <c r="AO1119" s="13" t="s">
        <v>651</v>
      </c>
      <c r="AP1119" s="13" t="s">
        <v>1199</v>
      </c>
      <c r="AQ1119" s="13"/>
      <c r="AR1119" s="13"/>
      <c r="AS1119" s="13"/>
      <c r="AT1119" s="13"/>
      <c r="AU1119" s="13"/>
      <c r="AV1119" s="17"/>
    </row>
    <row r="1120" spans="1:48" ht="14.4" x14ac:dyDescent="0.3">
      <c r="A1120" s="8">
        <v>668</v>
      </c>
      <c r="B1120" s="9">
        <v>44581.400694444441</v>
      </c>
      <c r="C1120" s="9">
        <v>44581.402083333334</v>
      </c>
      <c r="D1120" s="7" t="s">
        <v>157</v>
      </c>
      <c r="E1120" s="7"/>
      <c r="F1120" s="7" t="s">
        <v>419</v>
      </c>
      <c r="G1120" s="10">
        <v>44581</v>
      </c>
      <c r="H1120" s="7" t="s">
        <v>1200</v>
      </c>
      <c r="I1120" s="7">
        <v>7</v>
      </c>
      <c r="J1120" s="7" t="s">
        <v>51</v>
      </c>
      <c r="K1120" s="7" t="s">
        <v>438</v>
      </c>
      <c r="L1120" s="7" t="s">
        <v>53</v>
      </c>
      <c r="M1120" s="7">
        <v>1</v>
      </c>
      <c r="N1120" s="7" t="s">
        <v>54</v>
      </c>
      <c r="O1120" s="7"/>
      <c r="P1120" s="7" t="s">
        <v>55</v>
      </c>
      <c r="Q1120" s="7"/>
      <c r="R1120" s="7" t="s">
        <v>55</v>
      </c>
      <c r="S1120" s="7" t="s">
        <v>55</v>
      </c>
      <c r="T1120" s="7" t="s">
        <v>55</v>
      </c>
      <c r="U1120" s="7" t="s">
        <v>662</v>
      </c>
      <c r="V1120" s="7"/>
      <c r="W1120" s="7"/>
      <c r="X1120" s="7"/>
      <c r="Y1120" s="7">
        <v>0</v>
      </c>
      <c r="Z1120" s="19" cm="1">
        <f t="array" ref="Z1120">MAX(VALUE(Table1[[#This Row],[Enter measured harness resistance value (1st measurement)]:[Enter measured harness resistance value (3rd measurement)]]))</f>
        <v>0</v>
      </c>
      <c r="AA1120" s="19" cm="1">
        <f t="array" ref="AA1120">MIN(VALUE(Table1[[#This Row],[Enter measured harness resistance value (1st measurement)]:[Enter measured harness resistance value (3rd measurement)]]))</f>
        <v>0</v>
      </c>
      <c r="AB1120" s="19">
        <f>IF(ISBLANK(Table1[[#This Row],[Enter measured harness resistance value (1st measurement)]]), 0, 1)</f>
        <v>0</v>
      </c>
      <c r="AC1120" s="7">
        <v>0</v>
      </c>
      <c r="AD1120" s="7"/>
      <c r="AE1120" s="7" t="s">
        <v>78</v>
      </c>
      <c r="AF1120" s="7"/>
      <c r="AG1120" s="7"/>
      <c r="AH1120" s="7"/>
      <c r="AI1120" s="7"/>
      <c r="AJ1120" s="7" t="s">
        <v>58</v>
      </c>
      <c r="AK1120" s="7"/>
      <c r="AL1120" s="7"/>
      <c r="AM1120" s="7">
        <f>VALUE(Table1[[#This Row],[Planned Test Hours]])</f>
        <v>0</v>
      </c>
      <c r="AN1120" s="7"/>
      <c r="AO1120" s="7" t="s">
        <v>651</v>
      </c>
      <c r="AP1120" s="7" t="s">
        <v>1201</v>
      </c>
      <c r="AQ1120" s="7"/>
      <c r="AR1120" s="7"/>
      <c r="AS1120" s="7"/>
      <c r="AT1120" s="7"/>
      <c r="AU1120" s="7"/>
      <c r="AV1120" s="11"/>
    </row>
    <row r="1121" spans="1:48" ht="14.4" hidden="1" customHeight="1" x14ac:dyDescent="0.3">
      <c r="A1121" s="12">
        <v>669</v>
      </c>
      <c r="B1121" s="14">
        <v>44581.402083333334</v>
      </c>
      <c r="C1121" s="14">
        <v>44581.404166666667</v>
      </c>
      <c r="D1121" s="13" t="s">
        <v>157</v>
      </c>
      <c r="E1121" s="13"/>
      <c r="F1121" s="13" t="s">
        <v>419</v>
      </c>
      <c r="G1121" s="15">
        <v>44581</v>
      </c>
      <c r="H1121" s="13" t="s">
        <v>81</v>
      </c>
      <c r="I1121" s="13">
        <v>4</v>
      </c>
      <c r="J1121" s="13" t="s">
        <v>51</v>
      </c>
      <c r="K1121" s="13" t="s">
        <v>77</v>
      </c>
      <c r="L1121" s="13" t="s">
        <v>53</v>
      </c>
      <c r="M1121" s="13">
        <v>1</v>
      </c>
      <c r="N1121" s="13" t="s">
        <v>54</v>
      </c>
      <c r="O1121" s="13"/>
      <c r="P1121" s="13" t="s">
        <v>55</v>
      </c>
      <c r="Q1121" s="13"/>
      <c r="R1121" s="13" t="s">
        <v>55</v>
      </c>
      <c r="S1121" s="13" t="s">
        <v>55</v>
      </c>
      <c r="T1121" s="13" t="s">
        <v>55</v>
      </c>
      <c r="U1121" s="13" t="s">
        <v>662</v>
      </c>
      <c r="V1121" s="13"/>
      <c r="W1121" s="13"/>
      <c r="X1121" s="13"/>
      <c r="Y1121" s="13">
        <v>0</v>
      </c>
      <c r="Z1121" s="21" cm="1">
        <f t="array" ref="Z1121">MAX(VALUE(Table1[[#This Row],[Enter measured harness resistance value (1st measurement)]:[Enter measured harness resistance value (3rd measurement)]]))</f>
        <v>0</v>
      </c>
      <c r="AA1121" s="21" cm="1">
        <f t="array" ref="AA1121">MIN(VALUE(Table1[[#This Row],[Enter measured harness resistance value (1st measurement)]:[Enter measured harness resistance value (3rd measurement)]]))</f>
        <v>0</v>
      </c>
      <c r="AB1121" s="21">
        <f>IF(ISBLANK(Table1[[#This Row],[Enter measured harness resistance value (1st measurement)]]), 0, 1)</f>
        <v>0</v>
      </c>
      <c r="AC1121" s="13">
        <v>0</v>
      </c>
      <c r="AD1121" s="13"/>
      <c r="AE1121" s="13" t="s">
        <v>78</v>
      </c>
      <c r="AF1121" s="13"/>
      <c r="AG1121" s="13"/>
      <c r="AH1121" s="13"/>
      <c r="AI1121" s="13"/>
      <c r="AJ1121" s="13" t="s">
        <v>58</v>
      </c>
      <c r="AK1121" s="13"/>
      <c r="AL1121" s="13"/>
      <c r="AM1121" s="13">
        <f>VALUE(Table1[[#This Row],[Planned Test Hours]])</f>
        <v>0</v>
      </c>
      <c r="AN1121" s="13"/>
      <c r="AO1121" s="13" t="s">
        <v>651</v>
      </c>
      <c r="AP1121" s="13" t="s">
        <v>1202</v>
      </c>
      <c r="AQ1121" s="13"/>
      <c r="AR1121" s="13"/>
      <c r="AS1121" s="13"/>
      <c r="AT1121" s="13"/>
      <c r="AU1121" s="13"/>
      <c r="AV1121" s="17"/>
    </row>
    <row r="1122" spans="1:48" ht="14.4" hidden="1" customHeight="1" x14ac:dyDescent="0.3">
      <c r="A1122" s="8">
        <v>670</v>
      </c>
      <c r="B1122" s="9">
        <v>44581.404166666667</v>
      </c>
      <c r="C1122" s="9">
        <v>44581.40625</v>
      </c>
      <c r="D1122" s="7" t="s">
        <v>157</v>
      </c>
      <c r="E1122" s="7"/>
      <c r="F1122" s="7" t="s">
        <v>419</v>
      </c>
      <c r="G1122" s="10">
        <v>44581</v>
      </c>
      <c r="H1122" s="7" t="s">
        <v>80</v>
      </c>
      <c r="I1122" s="7">
        <v>3</v>
      </c>
      <c r="J1122" s="7" t="s">
        <v>51</v>
      </c>
      <c r="K1122" s="7" t="s">
        <v>77</v>
      </c>
      <c r="L1122" s="7" t="s">
        <v>53</v>
      </c>
      <c r="M1122" s="7">
        <v>1</v>
      </c>
      <c r="N1122" s="7" t="s">
        <v>54</v>
      </c>
      <c r="O1122" s="7"/>
      <c r="P1122" s="7" t="s">
        <v>55</v>
      </c>
      <c r="Q1122" s="7"/>
      <c r="R1122" s="7" t="s">
        <v>55</v>
      </c>
      <c r="S1122" s="7" t="s">
        <v>55</v>
      </c>
      <c r="T1122" s="7" t="s">
        <v>55</v>
      </c>
      <c r="U1122" s="7" t="s">
        <v>662</v>
      </c>
      <c r="V1122" s="7"/>
      <c r="W1122" s="7"/>
      <c r="X1122" s="7"/>
      <c r="Y1122" s="7">
        <v>0</v>
      </c>
      <c r="Z1122" s="19" cm="1">
        <f t="array" ref="Z1122">MAX(VALUE(Table1[[#This Row],[Enter measured harness resistance value (1st measurement)]:[Enter measured harness resistance value (3rd measurement)]]))</f>
        <v>0</v>
      </c>
      <c r="AA1122" s="19" cm="1">
        <f t="array" ref="AA1122">MIN(VALUE(Table1[[#This Row],[Enter measured harness resistance value (1st measurement)]:[Enter measured harness resistance value (3rd measurement)]]))</f>
        <v>0</v>
      </c>
      <c r="AB1122" s="19">
        <f>IF(ISBLANK(Table1[[#This Row],[Enter measured harness resistance value (1st measurement)]]), 0, 1)</f>
        <v>0</v>
      </c>
      <c r="AC1122" s="7">
        <v>0</v>
      </c>
      <c r="AD1122" s="7"/>
      <c r="AE1122" s="7" t="s">
        <v>78</v>
      </c>
      <c r="AF1122" s="7"/>
      <c r="AG1122" s="7"/>
      <c r="AH1122" s="7"/>
      <c r="AI1122" s="7"/>
      <c r="AJ1122" s="7" t="s">
        <v>58</v>
      </c>
      <c r="AK1122" s="7"/>
      <c r="AL1122" s="7"/>
      <c r="AM1122" s="7">
        <f>VALUE(Table1[[#This Row],[Planned Test Hours]])</f>
        <v>0</v>
      </c>
      <c r="AN1122" s="7"/>
      <c r="AO1122" s="7" t="s">
        <v>651</v>
      </c>
      <c r="AP1122" s="7" t="s">
        <v>1203</v>
      </c>
      <c r="AQ1122" s="7"/>
      <c r="AR1122" s="7"/>
      <c r="AS1122" s="7"/>
      <c r="AT1122" s="7"/>
      <c r="AU1122" s="7"/>
      <c r="AV1122" s="11"/>
    </row>
    <row r="1123" spans="1:48" ht="14.4" hidden="1" customHeight="1" x14ac:dyDescent="0.3">
      <c r="A1123" s="12">
        <v>671</v>
      </c>
      <c r="B1123" s="14">
        <v>44581.40625</v>
      </c>
      <c r="C1123" s="14">
        <v>44581.413194444445</v>
      </c>
      <c r="D1123" s="13" t="s">
        <v>157</v>
      </c>
      <c r="E1123" s="13"/>
      <c r="F1123" s="13" t="s">
        <v>419</v>
      </c>
      <c r="G1123" s="15">
        <v>44581</v>
      </c>
      <c r="H1123" s="13" t="s">
        <v>123</v>
      </c>
      <c r="I1123" s="13">
        <v>46</v>
      </c>
      <c r="J1123" s="13" t="s">
        <v>51</v>
      </c>
      <c r="K1123" s="13" t="s">
        <v>77</v>
      </c>
      <c r="L1123" s="13" t="s">
        <v>53</v>
      </c>
      <c r="M1123" s="13">
        <v>1</v>
      </c>
      <c r="N1123" s="13" t="s">
        <v>54</v>
      </c>
      <c r="O1123" s="13"/>
      <c r="P1123" s="13" t="s">
        <v>55</v>
      </c>
      <c r="Q1123" s="13"/>
      <c r="R1123" s="13" t="s">
        <v>55</v>
      </c>
      <c r="S1123" s="13" t="s">
        <v>55</v>
      </c>
      <c r="T1123" s="13" t="s">
        <v>55</v>
      </c>
      <c r="U1123" s="13" t="s">
        <v>662</v>
      </c>
      <c r="V1123" s="13"/>
      <c r="W1123" s="13"/>
      <c r="X1123" s="13"/>
      <c r="Y1123" s="13">
        <v>0</v>
      </c>
      <c r="Z1123" s="21" cm="1">
        <f t="array" ref="Z1123">MAX(VALUE(Table1[[#This Row],[Enter measured harness resistance value (1st measurement)]:[Enter measured harness resistance value (3rd measurement)]]))</f>
        <v>0</v>
      </c>
      <c r="AA1123" s="21" cm="1">
        <f t="array" ref="AA1123">MIN(VALUE(Table1[[#This Row],[Enter measured harness resistance value (1st measurement)]:[Enter measured harness resistance value (3rd measurement)]]))</f>
        <v>0</v>
      </c>
      <c r="AB1123" s="21">
        <f>IF(ISBLANK(Table1[[#This Row],[Enter measured harness resistance value (1st measurement)]]), 0, 1)</f>
        <v>0</v>
      </c>
      <c r="AC1123" s="13">
        <v>0</v>
      </c>
      <c r="AD1123" s="13"/>
      <c r="AE1123" s="13" t="s">
        <v>78</v>
      </c>
      <c r="AF1123" s="13"/>
      <c r="AG1123" s="13"/>
      <c r="AH1123" s="13"/>
      <c r="AI1123" s="13"/>
      <c r="AJ1123" s="13" t="s">
        <v>58</v>
      </c>
      <c r="AK1123" s="13"/>
      <c r="AL1123" s="13"/>
      <c r="AM1123" s="13">
        <f>VALUE(Table1[[#This Row],[Planned Test Hours]])</f>
        <v>0</v>
      </c>
      <c r="AN1123" s="13"/>
      <c r="AO1123" s="13" t="s">
        <v>651</v>
      </c>
      <c r="AP1123" s="13" t="s">
        <v>1204</v>
      </c>
      <c r="AQ1123" s="13"/>
      <c r="AR1123" s="13"/>
      <c r="AS1123" s="13"/>
      <c r="AT1123" s="13"/>
      <c r="AU1123" s="13"/>
      <c r="AV1123" s="17"/>
    </row>
    <row r="1124" spans="1:48" ht="14.4" hidden="1" customHeight="1" x14ac:dyDescent="0.3">
      <c r="A1124" s="8">
        <v>672</v>
      </c>
      <c r="B1124" s="9">
        <v>44581.413194444445</v>
      </c>
      <c r="C1124" s="9">
        <v>44581.414583333331</v>
      </c>
      <c r="D1124" s="7" t="s">
        <v>157</v>
      </c>
      <c r="E1124" s="7"/>
      <c r="F1124" s="7" t="s">
        <v>419</v>
      </c>
      <c r="G1124" s="10">
        <v>44581</v>
      </c>
      <c r="H1124" s="7" t="s">
        <v>124</v>
      </c>
      <c r="I1124" s="7">
        <v>47</v>
      </c>
      <c r="J1124" s="7" t="s">
        <v>51</v>
      </c>
      <c r="K1124" s="7" t="s">
        <v>77</v>
      </c>
      <c r="L1124" s="7" t="s">
        <v>53</v>
      </c>
      <c r="M1124" s="7">
        <v>1</v>
      </c>
      <c r="N1124" s="7" t="s">
        <v>54</v>
      </c>
      <c r="O1124" s="7"/>
      <c r="P1124" s="7" t="s">
        <v>55</v>
      </c>
      <c r="Q1124" s="7"/>
      <c r="R1124" s="7" t="s">
        <v>55</v>
      </c>
      <c r="S1124" s="7" t="s">
        <v>55</v>
      </c>
      <c r="T1124" s="7" t="s">
        <v>55</v>
      </c>
      <c r="U1124" s="7" t="s">
        <v>662</v>
      </c>
      <c r="V1124" s="7"/>
      <c r="W1124" s="7"/>
      <c r="X1124" s="7"/>
      <c r="Y1124" s="7">
        <v>0</v>
      </c>
      <c r="Z1124" s="19" cm="1">
        <f t="array" ref="Z1124">MAX(VALUE(Table1[[#This Row],[Enter measured harness resistance value (1st measurement)]:[Enter measured harness resistance value (3rd measurement)]]))</f>
        <v>0</v>
      </c>
      <c r="AA1124" s="19" cm="1">
        <f t="array" ref="AA1124">MIN(VALUE(Table1[[#This Row],[Enter measured harness resistance value (1st measurement)]:[Enter measured harness resistance value (3rd measurement)]]))</f>
        <v>0</v>
      </c>
      <c r="AB1124" s="19">
        <f>IF(ISBLANK(Table1[[#This Row],[Enter measured harness resistance value (1st measurement)]]), 0, 1)</f>
        <v>0</v>
      </c>
      <c r="AC1124" s="7">
        <v>0</v>
      </c>
      <c r="AD1124" s="7"/>
      <c r="AE1124" s="7" t="s">
        <v>78</v>
      </c>
      <c r="AF1124" s="7"/>
      <c r="AG1124" s="7"/>
      <c r="AH1124" s="7"/>
      <c r="AI1124" s="7"/>
      <c r="AJ1124" s="7" t="s">
        <v>58</v>
      </c>
      <c r="AK1124" s="7"/>
      <c r="AL1124" s="7"/>
      <c r="AM1124" s="7">
        <f>VALUE(Table1[[#This Row],[Planned Test Hours]])</f>
        <v>0</v>
      </c>
      <c r="AN1124" s="7"/>
      <c r="AO1124" s="7" t="s">
        <v>651</v>
      </c>
      <c r="AP1124" s="7" t="s">
        <v>1205</v>
      </c>
      <c r="AQ1124" s="7"/>
      <c r="AR1124" s="7"/>
      <c r="AS1124" s="7"/>
      <c r="AT1124" s="7"/>
      <c r="AU1124" s="7"/>
      <c r="AV1124" s="11"/>
    </row>
    <row r="1125" spans="1:48" ht="14.4" hidden="1" customHeight="1" x14ac:dyDescent="0.3">
      <c r="A1125" s="12">
        <v>673</v>
      </c>
      <c r="B1125" s="14">
        <v>44581.414583333331</v>
      </c>
      <c r="C1125" s="14">
        <v>44581.459027777775</v>
      </c>
      <c r="D1125" s="13" t="s">
        <v>157</v>
      </c>
      <c r="E1125" s="13"/>
      <c r="F1125" s="13" t="s">
        <v>419</v>
      </c>
      <c r="G1125" s="15">
        <v>44581</v>
      </c>
      <c r="H1125" s="13" t="s">
        <v>187</v>
      </c>
      <c r="I1125" s="13">
        <v>5</v>
      </c>
      <c r="J1125" s="13" t="s">
        <v>51</v>
      </c>
      <c r="K1125" s="13" t="s">
        <v>183</v>
      </c>
      <c r="L1125" s="13" t="s">
        <v>420</v>
      </c>
      <c r="M1125" s="13">
        <v>-1</v>
      </c>
      <c r="N1125" s="13"/>
      <c r="O1125" s="13"/>
      <c r="P1125" s="13" t="s">
        <v>55</v>
      </c>
      <c r="Q1125" s="13"/>
      <c r="R1125" s="13"/>
      <c r="S1125" s="13"/>
      <c r="T1125" s="13"/>
      <c r="U1125" s="13"/>
      <c r="V1125" s="13"/>
      <c r="W1125" s="13"/>
      <c r="X1125" s="13"/>
      <c r="Y1125" s="13">
        <v>0</v>
      </c>
      <c r="Z1125" s="21" cm="1">
        <f t="array" ref="Z1125">MAX(VALUE(Table1[[#This Row],[Enter measured harness resistance value (1st measurement)]:[Enter measured harness resistance value (3rd measurement)]]))</f>
        <v>0</v>
      </c>
      <c r="AA1125" s="21" cm="1">
        <f t="array" ref="AA1125">MIN(VALUE(Table1[[#This Row],[Enter measured harness resistance value (1st measurement)]:[Enter measured harness resistance value (3rd measurement)]]))</f>
        <v>0</v>
      </c>
      <c r="AB1125" s="21">
        <f>IF(ISBLANK(Table1[[#This Row],[Enter measured harness resistance value (1st measurement)]]), 0, 1)</f>
        <v>0</v>
      </c>
      <c r="AC1125" s="13">
        <v>0</v>
      </c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>
        <f>VALUE(Table1[[#This Row],[Planned Test Hours]])</f>
        <v>0</v>
      </c>
      <c r="AN1125" s="13"/>
      <c r="AO1125" s="13" t="s">
        <v>1179</v>
      </c>
      <c r="AP1125" s="13" t="s">
        <v>1206</v>
      </c>
      <c r="AQ1125" s="13"/>
      <c r="AR1125" s="13"/>
      <c r="AS1125" s="13"/>
      <c r="AT1125" s="13"/>
      <c r="AU1125" s="13"/>
      <c r="AV1125" s="17"/>
    </row>
    <row r="1126" spans="1:48" ht="14.4" hidden="1" customHeight="1" x14ac:dyDescent="0.3">
      <c r="A1126" s="8">
        <v>674</v>
      </c>
      <c r="B1126" s="9">
        <v>44581.459027777775</v>
      </c>
      <c r="C1126" s="9">
        <v>44581.459027777775</v>
      </c>
      <c r="D1126" s="7" t="s">
        <v>157</v>
      </c>
      <c r="E1126" s="7"/>
      <c r="F1126" s="7" t="s">
        <v>419</v>
      </c>
      <c r="G1126" s="10">
        <v>44581</v>
      </c>
      <c r="H1126" s="7" t="s">
        <v>208</v>
      </c>
      <c r="I1126" s="7">
        <v>26</v>
      </c>
      <c r="J1126" s="7" t="s">
        <v>51</v>
      </c>
      <c r="K1126" s="7" t="s">
        <v>183</v>
      </c>
      <c r="L1126" s="7" t="s">
        <v>420</v>
      </c>
      <c r="M1126" s="7">
        <v>-1</v>
      </c>
      <c r="N1126" s="7"/>
      <c r="O1126" s="7"/>
      <c r="P1126" s="7" t="s">
        <v>55</v>
      </c>
      <c r="Q1126" s="7"/>
      <c r="R1126" s="7"/>
      <c r="S1126" s="7"/>
      <c r="T1126" s="7"/>
      <c r="U1126" s="7"/>
      <c r="V1126" s="7"/>
      <c r="W1126" s="7"/>
      <c r="X1126" s="7"/>
      <c r="Y1126" s="7">
        <v>0</v>
      </c>
      <c r="Z1126" s="19" cm="1">
        <f t="array" ref="Z1126">MAX(VALUE(Table1[[#This Row],[Enter measured harness resistance value (1st measurement)]:[Enter measured harness resistance value (3rd measurement)]]))</f>
        <v>0</v>
      </c>
      <c r="AA1126" s="19" cm="1">
        <f t="array" ref="AA1126">MIN(VALUE(Table1[[#This Row],[Enter measured harness resistance value (1st measurement)]:[Enter measured harness resistance value (3rd measurement)]]))</f>
        <v>0</v>
      </c>
      <c r="AB1126" s="19">
        <f>IF(ISBLANK(Table1[[#This Row],[Enter measured harness resistance value (1st measurement)]]), 0, 1)</f>
        <v>0</v>
      </c>
      <c r="AC1126" s="7">
        <v>0</v>
      </c>
      <c r="AD1126" s="7"/>
      <c r="AE1126" s="7"/>
      <c r="AF1126" s="7"/>
      <c r="AG1126" s="7"/>
      <c r="AH1126" s="7"/>
      <c r="AI1126" s="7"/>
      <c r="AJ1126" s="7"/>
      <c r="AK1126" s="7"/>
      <c r="AL1126" s="7"/>
      <c r="AM1126" s="7">
        <f>VALUE(Table1[[#This Row],[Planned Test Hours]])</f>
        <v>0</v>
      </c>
      <c r="AN1126" s="7"/>
      <c r="AO1126" s="7" t="s">
        <v>1179</v>
      </c>
      <c r="AP1126" s="7" t="s">
        <v>1207</v>
      </c>
      <c r="AQ1126" s="7"/>
      <c r="AR1126" s="7"/>
      <c r="AS1126" s="7"/>
      <c r="AT1126" s="7"/>
      <c r="AU1126" s="7"/>
      <c r="AV1126" s="11"/>
    </row>
    <row r="1127" spans="1:48" ht="14.4" hidden="1" customHeight="1" x14ac:dyDescent="0.3">
      <c r="A1127" s="12">
        <v>675</v>
      </c>
      <c r="B1127" s="14">
        <v>44581.459027777775</v>
      </c>
      <c r="C1127" s="14">
        <v>44581.459722222222</v>
      </c>
      <c r="D1127" s="13" t="s">
        <v>157</v>
      </c>
      <c r="E1127" s="13"/>
      <c r="F1127" s="13" t="s">
        <v>419</v>
      </c>
      <c r="G1127" s="15">
        <v>44581</v>
      </c>
      <c r="H1127" s="13" t="s">
        <v>210</v>
      </c>
      <c r="I1127" s="13">
        <v>28</v>
      </c>
      <c r="J1127" s="13" t="s">
        <v>51</v>
      </c>
      <c r="K1127" s="13" t="s">
        <v>183</v>
      </c>
      <c r="L1127" s="13" t="s">
        <v>420</v>
      </c>
      <c r="M1127" s="13">
        <v>-1</v>
      </c>
      <c r="N1127" s="13"/>
      <c r="O1127" s="13"/>
      <c r="P1127" s="13" t="s">
        <v>55</v>
      </c>
      <c r="Q1127" s="13"/>
      <c r="R1127" s="13"/>
      <c r="S1127" s="13"/>
      <c r="T1127" s="13"/>
      <c r="U1127" s="13"/>
      <c r="V1127" s="13"/>
      <c r="W1127" s="13"/>
      <c r="X1127" s="13"/>
      <c r="Y1127" s="13">
        <v>0</v>
      </c>
      <c r="Z1127" s="21" cm="1">
        <f t="array" ref="Z1127">MAX(VALUE(Table1[[#This Row],[Enter measured harness resistance value (1st measurement)]:[Enter measured harness resistance value (3rd measurement)]]))</f>
        <v>0</v>
      </c>
      <c r="AA1127" s="21" cm="1">
        <f t="array" ref="AA1127">MIN(VALUE(Table1[[#This Row],[Enter measured harness resistance value (1st measurement)]:[Enter measured harness resistance value (3rd measurement)]]))</f>
        <v>0</v>
      </c>
      <c r="AB1127" s="21">
        <f>IF(ISBLANK(Table1[[#This Row],[Enter measured harness resistance value (1st measurement)]]), 0, 1)</f>
        <v>0</v>
      </c>
      <c r="AC1127" s="13">
        <v>0</v>
      </c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>
        <f>VALUE(Table1[[#This Row],[Planned Test Hours]])</f>
        <v>0</v>
      </c>
      <c r="AN1127" s="13"/>
      <c r="AO1127" s="13" t="s">
        <v>1179</v>
      </c>
      <c r="AP1127" s="13" t="s">
        <v>1208</v>
      </c>
      <c r="AQ1127" s="13"/>
      <c r="AR1127" s="13"/>
      <c r="AS1127" s="13"/>
      <c r="AT1127" s="13"/>
      <c r="AU1127" s="13"/>
      <c r="AV1127" s="17"/>
    </row>
    <row r="1128" spans="1:48" ht="14.4" hidden="1" customHeight="1" x14ac:dyDescent="0.3">
      <c r="A1128" s="8">
        <v>676</v>
      </c>
      <c r="B1128" s="9">
        <v>44581.459722222222</v>
      </c>
      <c r="C1128" s="9">
        <v>44581.459722222222</v>
      </c>
      <c r="D1128" s="7" t="s">
        <v>157</v>
      </c>
      <c r="E1128" s="7"/>
      <c r="F1128" s="7" t="s">
        <v>419</v>
      </c>
      <c r="G1128" s="10">
        <v>44581</v>
      </c>
      <c r="H1128" s="7" t="s">
        <v>215</v>
      </c>
      <c r="I1128" s="7">
        <v>33</v>
      </c>
      <c r="J1128" s="7" t="s">
        <v>51</v>
      </c>
      <c r="K1128" s="7" t="s">
        <v>183</v>
      </c>
      <c r="L1128" s="7" t="s">
        <v>420</v>
      </c>
      <c r="M1128" s="7">
        <v>-1</v>
      </c>
      <c r="N1128" s="7"/>
      <c r="O1128" s="7"/>
      <c r="P1128" s="7" t="s">
        <v>55</v>
      </c>
      <c r="Q1128" s="7"/>
      <c r="R1128" s="7"/>
      <c r="S1128" s="7"/>
      <c r="T1128" s="7"/>
      <c r="U1128" s="7"/>
      <c r="V1128" s="7"/>
      <c r="W1128" s="7"/>
      <c r="X1128" s="7"/>
      <c r="Y1128" s="7">
        <v>0</v>
      </c>
      <c r="Z1128" s="19" cm="1">
        <f t="array" ref="Z1128">MAX(VALUE(Table1[[#This Row],[Enter measured harness resistance value (1st measurement)]:[Enter measured harness resistance value (3rd measurement)]]))</f>
        <v>0</v>
      </c>
      <c r="AA1128" s="19" cm="1">
        <f t="array" ref="AA1128">MIN(VALUE(Table1[[#This Row],[Enter measured harness resistance value (1st measurement)]:[Enter measured harness resistance value (3rd measurement)]]))</f>
        <v>0</v>
      </c>
      <c r="AB1128" s="19">
        <f>IF(ISBLANK(Table1[[#This Row],[Enter measured harness resistance value (1st measurement)]]), 0, 1)</f>
        <v>0</v>
      </c>
      <c r="AC1128" s="7">
        <v>0</v>
      </c>
      <c r="AD1128" s="7"/>
      <c r="AE1128" s="7"/>
      <c r="AF1128" s="7"/>
      <c r="AG1128" s="7"/>
      <c r="AH1128" s="7"/>
      <c r="AI1128" s="7"/>
      <c r="AJ1128" s="7"/>
      <c r="AK1128" s="7"/>
      <c r="AL1128" s="7"/>
      <c r="AM1128" s="7">
        <f>VALUE(Table1[[#This Row],[Planned Test Hours]])</f>
        <v>0</v>
      </c>
      <c r="AN1128" s="7"/>
      <c r="AO1128" s="7" t="s">
        <v>1179</v>
      </c>
      <c r="AP1128" s="7" t="s">
        <v>1209</v>
      </c>
      <c r="AQ1128" s="7"/>
      <c r="AR1128" s="7"/>
      <c r="AS1128" s="7"/>
      <c r="AT1128" s="7"/>
      <c r="AU1128" s="7"/>
      <c r="AV1128" s="11"/>
    </row>
    <row r="1129" spans="1:48" ht="14.4" x14ac:dyDescent="0.3">
      <c r="A1129" s="12">
        <v>677</v>
      </c>
      <c r="B1129" s="14">
        <v>44581.459722222222</v>
      </c>
      <c r="C1129" s="14">
        <v>44581.460416666669</v>
      </c>
      <c r="D1129" s="13" t="s">
        <v>157</v>
      </c>
      <c r="E1129" s="13"/>
      <c r="F1129" s="13" t="s">
        <v>419</v>
      </c>
      <c r="G1129" s="15">
        <v>44581</v>
      </c>
      <c r="H1129" s="13" t="s">
        <v>1210</v>
      </c>
      <c r="I1129" s="13">
        <v>43</v>
      </c>
      <c r="J1129" s="13" t="s">
        <v>51</v>
      </c>
      <c r="K1129" s="13" t="s">
        <v>183</v>
      </c>
      <c r="L1129" s="13" t="s">
        <v>420</v>
      </c>
      <c r="M1129" s="13">
        <v>-1</v>
      </c>
      <c r="N1129" s="13"/>
      <c r="O1129" s="13"/>
      <c r="P1129" s="13" t="s">
        <v>55</v>
      </c>
      <c r="Q1129" s="13"/>
      <c r="R1129" s="13"/>
      <c r="S1129" s="13"/>
      <c r="T1129" s="13"/>
      <c r="U1129" s="13"/>
      <c r="V1129" s="13"/>
      <c r="W1129" s="13"/>
      <c r="X1129" s="13"/>
      <c r="Y1129" s="13">
        <v>0</v>
      </c>
      <c r="Z1129" s="21" cm="1">
        <f t="array" ref="Z1129">MAX(VALUE(Table1[[#This Row],[Enter measured harness resistance value (1st measurement)]:[Enter measured harness resistance value (3rd measurement)]]))</f>
        <v>0</v>
      </c>
      <c r="AA1129" s="21" cm="1">
        <f t="array" ref="AA1129">MIN(VALUE(Table1[[#This Row],[Enter measured harness resistance value (1st measurement)]:[Enter measured harness resistance value (3rd measurement)]]))</f>
        <v>0</v>
      </c>
      <c r="AB1129" s="21">
        <f>IF(ISBLANK(Table1[[#This Row],[Enter measured harness resistance value (1st measurement)]]), 0, 1)</f>
        <v>0</v>
      </c>
      <c r="AC1129" s="13">
        <v>0</v>
      </c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>
        <f>VALUE(Table1[[#This Row],[Planned Test Hours]])</f>
        <v>0</v>
      </c>
      <c r="AN1129" s="13"/>
      <c r="AO1129" s="13" t="s">
        <v>1179</v>
      </c>
      <c r="AP1129" s="13" t="s">
        <v>1211</v>
      </c>
      <c r="AQ1129" s="13"/>
      <c r="AR1129" s="13"/>
      <c r="AS1129" s="13"/>
      <c r="AT1129" s="13"/>
      <c r="AU1129" s="13"/>
      <c r="AV1129" s="17"/>
    </row>
    <row r="1130" spans="1:48" ht="14.4" hidden="1" customHeight="1" x14ac:dyDescent="0.3">
      <c r="A1130" s="8">
        <v>678</v>
      </c>
      <c r="B1130" s="9">
        <v>44581.460416666669</v>
      </c>
      <c r="C1130" s="9">
        <v>44581.460416666669</v>
      </c>
      <c r="D1130" s="7" t="s">
        <v>157</v>
      </c>
      <c r="E1130" s="7"/>
      <c r="F1130" s="7" t="s">
        <v>419</v>
      </c>
      <c r="G1130" s="10">
        <v>44581</v>
      </c>
      <c r="H1130" s="7" t="s">
        <v>227</v>
      </c>
      <c r="I1130" s="7">
        <v>45</v>
      </c>
      <c r="J1130" s="7" t="s">
        <v>51</v>
      </c>
      <c r="K1130" s="7" t="s">
        <v>183</v>
      </c>
      <c r="L1130" s="7" t="s">
        <v>420</v>
      </c>
      <c r="M1130" s="7">
        <v>-1</v>
      </c>
      <c r="N1130" s="7"/>
      <c r="O1130" s="7"/>
      <c r="P1130" s="7" t="s">
        <v>55</v>
      </c>
      <c r="Q1130" s="7"/>
      <c r="R1130" s="7"/>
      <c r="S1130" s="7"/>
      <c r="T1130" s="7"/>
      <c r="U1130" s="7"/>
      <c r="V1130" s="7"/>
      <c r="W1130" s="7"/>
      <c r="X1130" s="7"/>
      <c r="Y1130" s="7">
        <v>0</v>
      </c>
      <c r="Z1130" s="19" cm="1">
        <f t="array" ref="Z1130">MAX(VALUE(Table1[[#This Row],[Enter measured harness resistance value (1st measurement)]:[Enter measured harness resistance value (3rd measurement)]]))</f>
        <v>0</v>
      </c>
      <c r="AA1130" s="19" cm="1">
        <f t="array" ref="AA1130">MIN(VALUE(Table1[[#This Row],[Enter measured harness resistance value (1st measurement)]:[Enter measured harness resistance value (3rd measurement)]]))</f>
        <v>0</v>
      </c>
      <c r="AB1130" s="19">
        <f>IF(ISBLANK(Table1[[#This Row],[Enter measured harness resistance value (1st measurement)]]), 0, 1)</f>
        <v>0</v>
      </c>
      <c r="AC1130" s="7">
        <v>0</v>
      </c>
      <c r="AD1130" s="7"/>
      <c r="AE1130" s="7"/>
      <c r="AF1130" s="7"/>
      <c r="AG1130" s="7"/>
      <c r="AH1130" s="7"/>
      <c r="AI1130" s="7"/>
      <c r="AJ1130" s="7"/>
      <c r="AK1130" s="7"/>
      <c r="AL1130" s="7"/>
      <c r="AM1130" s="7">
        <f>VALUE(Table1[[#This Row],[Planned Test Hours]])</f>
        <v>0</v>
      </c>
      <c r="AN1130" s="7"/>
      <c r="AO1130" s="7" t="s">
        <v>1179</v>
      </c>
      <c r="AP1130" s="7" t="s">
        <v>1212</v>
      </c>
      <c r="AQ1130" s="7"/>
      <c r="AR1130" s="7"/>
      <c r="AS1130" s="7"/>
      <c r="AT1130" s="7"/>
      <c r="AU1130" s="7"/>
      <c r="AV1130" s="11"/>
    </row>
    <row r="1131" spans="1:48" ht="14.4" x14ac:dyDescent="0.3">
      <c r="A1131" s="12">
        <v>679</v>
      </c>
      <c r="B1131" s="14">
        <v>44581.472916666666</v>
      </c>
      <c r="C1131" s="14">
        <v>44581.473611111112</v>
      </c>
      <c r="D1131" s="13" t="s">
        <v>157</v>
      </c>
      <c r="E1131" s="13"/>
      <c r="F1131" s="13" t="s">
        <v>419</v>
      </c>
      <c r="G1131" s="15">
        <v>44581</v>
      </c>
      <c r="H1131" s="13" t="s">
        <v>1213</v>
      </c>
      <c r="I1131" s="13">
        <v>5</v>
      </c>
      <c r="J1131" s="13" t="s">
        <v>51</v>
      </c>
      <c r="K1131" s="13" t="s">
        <v>852</v>
      </c>
      <c r="L1131" s="13" t="s">
        <v>53</v>
      </c>
      <c r="M1131" s="13">
        <v>1</v>
      </c>
      <c r="N1131" s="13" t="s">
        <v>54</v>
      </c>
      <c r="O1131" s="13"/>
      <c r="P1131" s="13" t="s">
        <v>55</v>
      </c>
      <c r="Q1131" s="13"/>
      <c r="R1131" s="13" t="s">
        <v>55</v>
      </c>
      <c r="S1131" s="13" t="s">
        <v>55</v>
      </c>
      <c r="T1131" s="13" t="s">
        <v>55</v>
      </c>
      <c r="U1131" s="13" t="s">
        <v>662</v>
      </c>
      <c r="V1131" s="13"/>
      <c r="W1131" s="13"/>
      <c r="X1131" s="13"/>
      <c r="Y1131" s="13">
        <v>0</v>
      </c>
      <c r="Z1131" s="21" cm="1">
        <f t="array" ref="Z1131">MAX(VALUE(Table1[[#This Row],[Enter measured harness resistance value (1st measurement)]:[Enter measured harness resistance value (3rd measurement)]]))</f>
        <v>0</v>
      </c>
      <c r="AA1131" s="21" cm="1">
        <f t="array" ref="AA1131">MIN(VALUE(Table1[[#This Row],[Enter measured harness resistance value (1st measurement)]:[Enter measured harness resistance value (3rd measurement)]]))</f>
        <v>0</v>
      </c>
      <c r="AB1131" s="21">
        <f>IF(ISBLANK(Table1[[#This Row],[Enter measured harness resistance value (1st measurement)]]), 0, 1)</f>
        <v>0</v>
      </c>
      <c r="AC1131" s="13">
        <v>0</v>
      </c>
      <c r="AD1131" s="13"/>
      <c r="AE1131" s="13" t="s">
        <v>57</v>
      </c>
      <c r="AF1131" s="13"/>
      <c r="AG1131" s="13"/>
      <c r="AH1131" s="13"/>
      <c r="AI1131" s="13"/>
      <c r="AJ1131" s="13" t="s">
        <v>58</v>
      </c>
      <c r="AK1131" s="13"/>
      <c r="AL1131" s="13"/>
      <c r="AM1131" s="13">
        <f>VALUE(Table1[[#This Row],[Planned Test Hours]])</f>
        <v>0</v>
      </c>
      <c r="AN1131" s="13"/>
      <c r="AO1131" s="13" t="s">
        <v>755</v>
      </c>
      <c r="AP1131" s="13"/>
      <c r="AQ1131" s="13"/>
      <c r="AR1131" s="13"/>
      <c r="AS1131" s="13"/>
      <c r="AT1131" s="13"/>
      <c r="AU1131" s="13"/>
      <c r="AV1131" s="17"/>
    </row>
    <row r="1132" spans="1:48" ht="14.4" x14ac:dyDescent="0.3">
      <c r="A1132" s="8">
        <v>683</v>
      </c>
      <c r="B1132" s="9">
        <v>44582.354166666664</v>
      </c>
      <c r="C1132" s="9">
        <v>44582.367361111108</v>
      </c>
      <c r="D1132" s="7" t="s">
        <v>157</v>
      </c>
      <c r="E1132" s="7"/>
      <c r="F1132" s="7" t="s">
        <v>1181</v>
      </c>
      <c r="G1132" s="10">
        <v>44582</v>
      </c>
      <c r="H1132" s="7" t="s">
        <v>1214</v>
      </c>
      <c r="I1132" s="7">
        <v>83</v>
      </c>
      <c r="J1132" s="7" t="s">
        <v>51</v>
      </c>
      <c r="K1132" s="7" t="s">
        <v>378</v>
      </c>
      <c r="L1132" s="7" t="s">
        <v>53</v>
      </c>
      <c r="M1132" s="7">
        <v>1</v>
      </c>
      <c r="N1132" s="7" t="s">
        <v>54</v>
      </c>
      <c r="O1132" s="7"/>
      <c r="P1132" s="7" t="s">
        <v>55</v>
      </c>
      <c r="Q1132" s="7"/>
      <c r="R1132" s="7" t="s">
        <v>55</v>
      </c>
      <c r="S1132" s="7" t="s">
        <v>55</v>
      </c>
      <c r="T1132" s="7" t="s">
        <v>55</v>
      </c>
      <c r="U1132" s="7" t="s">
        <v>662</v>
      </c>
      <c r="V1132" s="7"/>
      <c r="W1132" s="7"/>
      <c r="X1132" s="7"/>
      <c r="Y1132" s="7">
        <v>0</v>
      </c>
      <c r="Z1132" s="19" cm="1">
        <f t="array" ref="Z1132">MAX(VALUE(Table1[[#This Row],[Enter measured harness resistance value (1st measurement)]:[Enter measured harness resistance value (3rd measurement)]]))</f>
        <v>0</v>
      </c>
      <c r="AA1132" s="19" cm="1">
        <f t="array" ref="AA1132">MIN(VALUE(Table1[[#This Row],[Enter measured harness resistance value (1st measurement)]:[Enter measured harness resistance value (3rd measurement)]]))</f>
        <v>0</v>
      </c>
      <c r="AB1132" s="19">
        <f>IF(ISBLANK(Table1[[#This Row],[Enter measured harness resistance value (1st measurement)]]), 0, 1)</f>
        <v>0</v>
      </c>
      <c r="AC1132" s="7">
        <v>0</v>
      </c>
      <c r="AD1132" s="7"/>
      <c r="AE1132" s="7" t="s">
        <v>57</v>
      </c>
      <c r="AF1132" s="7"/>
      <c r="AG1132" s="7"/>
      <c r="AH1132" s="7"/>
      <c r="AI1132" s="7"/>
      <c r="AJ1132" s="7" t="s">
        <v>58</v>
      </c>
      <c r="AK1132" s="7"/>
      <c r="AL1132" s="7"/>
      <c r="AM1132" s="7">
        <f>VALUE(Table1[[#This Row],[Planned Test Hours]])</f>
        <v>0</v>
      </c>
      <c r="AN1132" s="7"/>
      <c r="AO1132" s="7" t="s">
        <v>755</v>
      </c>
      <c r="AP1132" s="7"/>
      <c r="AQ1132" s="7"/>
      <c r="AR1132" s="7"/>
      <c r="AS1132" s="7"/>
      <c r="AT1132" s="7"/>
      <c r="AU1132" s="7"/>
      <c r="AV1132" s="11"/>
    </row>
    <row r="1133" spans="1:48" ht="14.4" x14ac:dyDescent="0.3">
      <c r="A1133" s="12">
        <v>684</v>
      </c>
      <c r="B1133" s="14">
        <v>44582.367361111108</v>
      </c>
      <c r="C1133" s="14">
        <v>44582.369444444441</v>
      </c>
      <c r="D1133" s="13" t="s">
        <v>157</v>
      </c>
      <c r="E1133" s="13"/>
      <c r="F1133" s="13" t="s">
        <v>1181</v>
      </c>
      <c r="G1133" s="15">
        <v>44582</v>
      </c>
      <c r="H1133" s="13" t="s">
        <v>1215</v>
      </c>
      <c r="I1133" s="13">
        <v>87</v>
      </c>
      <c r="J1133" s="13" t="s">
        <v>51</v>
      </c>
      <c r="K1133" s="13" t="s">
        <v>378</v>
      </c>
      <c r="L1133" s="13" t="s">
        <v>53</v>
      </c>
      <c r="M1133" s="13">
        <v>1</v>
      </c>
      <c r="N1133" s="13" t="s">
        <v>54</v>
      </c>
      <c r="O1133" s="13"/>
      <c r="P1133" s="13" t="s">
        <v>55</v>
      </c>
      <c r="Q1133" s="13"/>
      <c r="R1133" s="13" t="s">
        <v>55</v>
      </c>
      <c r="S1133" s="13" t="s">
        <v>55</v>
      </c>
      <c r="T1133" s="13" t="s">
        <v>55</v>
      </c>
      <c r="U1133" s="13" t="s">
        <v>662</v>
      </c>
      <c r="V1133" s="13"/>
      <c r="W1133" s="13"/>
      <c r="X1133" s="13"/>
      <c r="Y1133" s="13">
        <v>0</v>
      </c>
      <c r="Z1133" s="21" cm="1">
        <f t="array" ref="Z1133">MAX(VALUE(Table1[[#This Row],[Enter measured harness resistance value (1st measurement)]:[Enter measured harness resistance value (3rd measurement)]]))</f>
        <v>0</v>
      </c>
      <c r="AA1133" s="21" cm="1">
        <f t="array" ref="AA1133">MIN(VALUE(Table1[[#This Row],[Enter measured harness resistance value (1st measurement)]:[Enter measured harness resistance value (3rd measurement)]]))</f>
        <v>0</v>
      </c>
      <c r="AB1133" s="21">
        <f>IF(ISBLANK(Table1[[#This Row],[Enter measured harness resistance value (1st measurement)]]), 0, 1)</f>
        <v>0</v>
      </c>
      <c r="AC1133" s="13">
        <v>0</v>
      </c>
      <c r="AD1133" s="13"/>
      <c r="AE1133" s="13" t="s">
        <v>57</v>
      </c>
      <c r="AF1133" s="13"/>
      <c r="AG1133" s="13"/>
      <c r="AH1133" s="13"/>
      <c r="AI1133" s="13"/>
      <c r="AJ1133" s="13" t="s">
        <v>58</v>
      </c>
      <c r="AK1133" s="13"/>
      <c r="AL1133" s="13"/>
      <c r="AM1133" s="13">
        <f>VALUE(Table1[[#This Row],[Planned Test Hours]])</f>
        <v>0</v>
      </c>
      <c r="AN1133" s="13"/>
      <c r="AO1133" s="13" t="s">
        <v>755</v>
      </c>
      <c r="AP1133" s="13"/>
      <c r="AQ1133" s="13"/>
      <c r="AR1133" s="13"/>
      <c r="AS1133" s="13"/>
      <c r="AT1133" s="13"/>
      <c r="AU1133" s="13"/>
      <c r="AV1133" s="17"/>
    </row>
    <row r="1134" spans="1:48" ht="14.4" x14ac:dyDescent="0.3">
      <c r="A1134" s="8">
        <v>685</v>
      </c>
      <c r="B1134" s="9">
        <v>44582.369444444441</v>
      </c>
      <c r="C1134" s="9">
        <v>44582.372916666667</v>
      </c>
      <c r="D1134" s="7" t="s">
        <v>157</v>
      </c>
      <c r="E1134" s="7"/>
      <c r="F1134" s="7" t="s">
        <v>1181</v>
      </c>
      <c r="G1134" s="10">
        <v>44582</v>
      </c>
      <c r="H1134" s="7" t="s">
        <v>1216</v>
      </c>
      <c r="I1134" s="7">
        <v>84</v>
      </c>
      <c r="J1134" s="7" t="s">
        <v>51</v>
      </c>
      <c r="K1134" s="7" t="s">
        <v>378</v>
      </c>
      <c r="L1134" s="7" t="s">
        <v>53</v>
      </c>
      <c r="M1134" s="7">
        <v>1</v>
      </c>
      <c r="N1134" s="7" t="s">
        <v>54</v>
      </c>
      <c r="O1134" s="7"/>
      <c r="P1134" s="7" t="s">
        <v>55</v>
      </c>
      <c r="Q1134" s="7"/>
      <c r="R1134" s="7" t="s">
        <v>55</v>
      </c>
      <c r="S1134" s="7" t="s">
        <v>55</v>
      </c>
      <c r="T1134" s="7" t="s">
        <v>55</v>
      </c>
      <c r="U1134" s="7" t="s">
        <v>662</v>
      </c>
      <c r="V1134" s="7"/>
      <c r="W1134" s="7"/>
      <c r="X1134" s="7"/>
      <c r="Y1134" s="7">
        <v>0</v>
      </c>
      <c r="Z1134" s="19" cm="1">
        <f t="array" ref="Z1134">MAX(VALUE(Table1[[#This Row],[Enter measured harness resistance value (1st measurement)]:[Enter measured harness resistance value (3rd measurement)]]))</f>
        <v>0</v>
      </c>
      <c r="AA1134" s="19" cm="1">
        <f t="array" ref="AA1134">MIN(VALUE(Table1[[#This Row],[Enter measured harness resistance value (1st measurement)]:[Enter measured harness resistance value (3rd measurement)]]))</f>
        <v>0</v>
      </c>
      <c r="AB1134" s="19">
        <f>IF(ISBLANK(Table1[[#This Row],[Enter measured harness resistance value (1st measurement)]]), 0, 1)</f>
        <v>0</v>
      </c>
      <c r="AC1134" s="7">
        <v>0</v>
      </c>
      <c r="AD1134" s="7"/>
      <c r="AE1134" s="7" t="s">
        <v>57</v>
      </c>
      <c r="AF1134" s="7"/>
      <c r="AG1134" s="7"/>
      <c r="AH1134" s="7"/>
      <c r="AI1134" s="7"/>
      <c r="AJ1134" s="7" t="s">
        <v>58</v>
      </c>
      <c r="AK1134" s="7"/>
      <c r="AL1134" s="7"/>
      <c r="AM1134" s="7">
        <f>VALUE(Table1[[#This Row],[Planned Test Hours]])</f>
        <v>0</v>
      </c>
      <c r="AN1134" s="7"/>
      <c r="AO1134" s="7" t="s">
        <v>755</v>
      </c>
      <c r="AP1134" s="7"/>
      <c r="AQ1134" s="7"/>
      <c r="AR1134" s="7"/>
      <c r="AS1134" s="7"/>
      <c r="AT1134" s="7"/>
      <c r="AU1134" s="7"/>
      <c r="AV1134" s="11"/>
    </row>
    <row r="1135" spans="1:48" ht="14.4" x14ac:dyDescent="0.3">
      <c r="A1135" s="12">
        <v>686</v>
      </c>
      <c r="B1135" s="14">
        <v>44582.372916666667</v>
      </c>
      <c r="C1135" s="14">
        <v>44582.377083333333</v>
      </c>
      <c r="D1135" s="13" t="s">
        <v>157</v>
      </c>
      <c r="E1135" s="13"/>
      <c r="F1135" s="13" t="s">
        <v>1181</v>
      </c>
      <c r="G1135" s="15">
        <v>44582</v>
      </c>
      <c r="H1135" s="13" t="s">
        <v>1217</v>
      </c>
      <c r="I1135" s="13">
        <v>85</v>
      </c>
      <c r="J1135" s="13" t="s">
        <v>51</v>
      </c>
      <c r="K1135" s="13" t="s">
        <v>378</v>
      </c>
      <c r="L1135" s="13" t="s">
        <v>53</v>
      </c>
      <c r="M1135" s="13">
        <v>1</v>
      </c>
      <c r="N1135" s="13" t="s">
        <v>54</v>
      </c>
      <c r="O1135" s="13"/>
      <c r="P1135" s="13" t="s">
        <v>55</v>
      </c>
      <c r="Q1135" s="13"/>
      <c r="R1135" s="13" t="s">
        <v>55</v>
      </c>
      <c r="S1135" s="13" t="s">
        <v>55</v>
      </c>
      <c r="T1135" s="13" t="s">
        <v>55</v>
      </c>
      <c r="U1135" s="13" t="s">
        <v>662</v>
      </c>
      <c r="V1135" s="13"/>
      <c r="W1135" s="13"/>
      <c r="X1135" s="13"/>
      <c r="Y1135" s="13">
        <v>0</v>
      </c>
      <c r="Z1135" s="21" cm="1">
        <f t="array" ref="Z1135">MAX(VALUE(Table1[[#This Row],[Enter measured harness resistance value (1st measurement)]:[Enter measured harness resistance value (3rd measurement)]]))</f>
        <v>0</v>
      </c>
      <c r="AA1135" s="21" cm="1">
        <f t="array" ref="AA1135">MIN(VALUE(Table1[[#This Row],[Enter measured harness resistance value (1st measurement)]:[Enter measured harness resistance value (3rd measurement)]]))</f>
        <v>0</v>
      </c>
      <c r="AB1135" s="21">
        <f>IF(ISBLANK(Table1[[#This Row],[Enter measured harness resistance value (1st measurement)]]), 0, 1)</f>
        <v>0</v>
      </c>
      <c r="AC1135" s="13">
        <v>0</v>
      </c>
      <c r="AD1135" s="13"/>
      <c r="AE1135" s="13" t="s">
        <v>57</v>
      </c>
      <c r="AF1135" s="13"/>
      <c r="AG1135" s="13"/>
      <c r="AH1135" s="13"/>
      <c r="AI1135" s="13"/>
      <c r="AJ1135" s="13" t="s">
        <v>58</v>
      </c>
      <c r="AK1135" s="13"/>
      <c r="AL1135" s="13"/>
      <c r="AM1135" s="13">
        <f>VALUE(Table1[[#This Row],[Planned Test Hours]])</f>
        <v>0</v>
      </c>
      <c r="AN1135" s="13"/>
      <c r="AO1135" s="13" t="s">
        <v>755</v>
      </c>
      <c r="AP1135" s="13"/>
      <c r="AQ1135" s="13"/>
      <c r="AR1135" s="13"/>
      <c r="AS1135" s="13"/>
      <c r="AT1135" s="13"/>
      <c r="AU1135" s="13"/>
      <c r="AV1135" s="17"/>
    </row>
    <row r="1136" spans="1:48" ht="14.4" x14ac:dyDescent="0.3">
      <c r="A1136" s="8">
        <v>687</v>
      </c>
      <c r="B1136" s="9">
        <v>44582.377083333333</v>
      </c>
      <c r="C1136" s="9">
        <v>44582.386805555558</v>
      </c>
      <c r="D1136" s="7" t="s">
        <v>157</v>
      </c>
      <c r="E1136" s="7"/>
      <c r="F1136" s="7" t="s">
        <v>1181</v>
      </c>
      <c r="G1136" s="10">
        <v>44582</v>
      </c>
      <c r="H1136" s="7" t="s">
        <v>1218</v>
      </c>
      <c r="I1136" s="7">
        <v>89</v>
      </c>
      <c r="J1136" s="7" t="s">
        <v>51</v>
      </c>
      <c r="K1136" s="7" t="s">
        <v>378</v>
      </c>
      <c r="L1136" s="7" t="s">
        <v>53</v>
      </c>
      <c r="M1136" s="7">
        <v>1</v>
      </c>
      <c r="N1136" s="7" t="s">
        <v>54</v>
      </c>
      <c r="O1136" s="7"/>
      <c r="P1136" s="7" t="s">
        <v>55</v>
      </c>
      <c r="Q1136" s="7"/>
      <c r="R1136" s="7" t="s">
        <v>55</v>
      </c>
      <c r="S1136" s="7" t="s">
        <v>55</v>
      </c>
      <c r="T1136" s="7" t="s">
        <v>55</v>
      </c>
      <c r="U1136" s="7" t="s">
        <v>662</v>
      </c>
      <c r="V1136" s="7"/>
      <c r="W1136" s="7"/>
      <c r="X1136" s="7"/>
      <c r="Y1136" s="7">
        <v>0</v>
      </c>
      <c r="Z1136" s="19" cm="1">
        <f t="array" ref="Z1136">MAX(VALUE(Table1[[#This Row],[Enter measured harness resistance value (1st measurement)]:[Enter measured harness resistance value (3rd measurement)]]))</f>
        <v>0</v>
      </c>
      <c r="AA1136" s="19" cm="1">
        <f t="array" ref="AA1136">MIN(VALUE(Table1[[#This Row],[Enter measured harness resistance value (1st measurement)]:[Enter measured harness resistance value (3rd measurement)]]))</f>
        <v>0</v>
      </c>
      <c r="AB1136" s="19">
        <f>IF(ISBLANK(Table1[[#This Row],[Enter measured harness resistance value (1st measurement)]]), 0, 1)</f>
        <v>0</v>
      </c>
      <c r="AC1136" s="7">
        <v>0</v>
      </c>
      <c r="AD1136" s="7"/>
      <c r="AE1136" s="7" t="s">
        <v>57</v>
      </c>
      <c r="AF1136" s="7"/>
      <c r="AG1136" s="7"/>
      <c r="AH1136" s="7"/>
      <c r="AI1136" s="7"/>
      <c r="AJ1136" s="7" t="s">
        <v>58</v>
      </c>
      <c r="AK1136" s="7"/>
      <c r="AL1136" s="7"/>
      <c r="AM1136" s="7">
        <f>VALUE(Table1[[#This Row],[Planned Test Hours]])</f>
        <v>0</v>
      </c>
      <c r="AN1136" s="7"/>
      <c r="AO1136" s="7" t="s">
        <v>755</v>
      </c>
      <c r="AP1136" s="7"/>
      <c r="AQ1136" s="7"/>
      <c r="AR1136" s="7"/>
      <c r="AS1136" s="7"/>
      <c r="AT1136" s="7"/>
      <c r="AU1136" s="7"/>
      <c r="AV1136" s="11"/>
    </row>
    <row r="1137" spans="1:48" ht="14.4" x14ac:dyDescent="0.3">
      <c r="A1137" s="12">
        <v>688</v>
      </c>
      <c r="B1137" s="14">
        <v>44582.38958333333</v>
      </c>
      <c r="C1137" s="14">
        <v>44582.390972222223</v>
      </c>
      <c r="D1137" s="13" t="s">
        <v>157</v>
      </c>
      <c r="E1137" s="13"/>
      <c r="F1137" s="13" t="s">
        <v>1181</v>
      </c>
      <c r="G1137" s="15">
        <v>44582</v>
      </c>
      <c r="H1137" s="13" t="s">
        <v>1219</v>
      </c>
      <c r="I1137" s="13">
        <v>88</v>
      </c>
      <c r="J1137" s="13" t="s">
        <v>51</v>
      </c>
      <c r="K1137" s="13" t="s">
        <v>378</v>
      </c>
      <c r="L1137" s="13" t="s">
        <v>53</v>
      </c>
      <c r="M1137" s="13">
        <v>1</v>
      </c>
      <c r="N1137" s="13" t="s">
        <v>54</v>
      </c>
      <c r="O1137" s="13"/>
      <c r="P1137" s="13" t="s">
        <v>55</v>
      </c>
      <c r="Q1137" s="13"/>
      <c r="R1137" s="13" t="s">
        <v>55</v>
      </c>
      <c r="S1137" s="13" t="s">
        <v>55</v>
      </c>
      <c r="T1137" s="13" t="s">
        <v>55</v>
      </c>
      <c r="U1137" s="13" t="s">
        <v>662</v>
      </c>
      <c r="V1137" s="13"/>
      <c r="W1137" s="13"/>
      <c r="X1137" s="13"/>
      <c r="Y1137" s="13">
        <v>0</v>
      </c>
      <c r="Z1137" s="21" cm="1">
        <f t="array" ref="Z1137">MAX(VALUE(Table1[[#This Row],[Enter measured harness resistance value (1st measurement)]:[Enter measured harness resistance value (3rd measurement)]]))</f>
        <v>0</v>
      </c>
      <c r="AA1137" s="21" cm="1">
        <f t="array" ref="AA1137">MIN(VALUE(Table1[[#This Row],[Enter measured harness resistance value (1st measurement)]:[Enter measured harness resistance value (3rd measurement)]]))</f>
        <v>0</v>
      </c>
      <c r="AB1137" s="21">
        <f>IF(ISBLANK(Table1[[#This Row],[Enter measured harness resistance value (1st measurement)]]), 0, 1)</f>
        <v>0</v>
      </c>
      <c r="AC1137" s="13">
        <v>0</v>
      </c>
      <c r="AD1137" s="13"/>
      <c r="AE1137" s="13" t="s">
        <v>57</v>
      </c>
      <c r="AF1137" s="13"/>
      <c r="AG1137" s="13"/>
      <c r="AH1137" s="13"/>
      <c r="AI1137" s="13"/>
      <c r="AJ1137" s="13" t="s">
        <v>58</v>
      </c>
      <c r="AK1137" s="13"/>
      <c r="AL1137" s="13"/>
      <c r="AM1137" s="13">
        <f>VALUE(Table1[[#This Row],[Planned Test Hours]])</f>
        <v>0</v>
      </c>
      <c r="AN1137" s="13"/>
      <c r="AO1137" s="13" t="s">
        <v>755</v>
      </c>
      <c r="AP1137" s="13"/>
      <c r="AQ1137" s="13"/>
      <c r="AR1137" s="13"/>
      <c r="AS1137" s="13"/>
      <c r="AT1137" s="13"/>
      <c r="AU1137" s="13"/>
      <c r="AV1137" s="17"/>
    </row>
    <row r="1138" spans="1:48" ht="14.4" x14ac:dyDescent="0.3">
      <c r="A1138" s="8">
        <v>689</v>
      </c>
      <c r="B1138" s="9">
        <v>44582.390972222223</v>
      </c>
      <c r="C1138" s="9">
        <v>44582.392361111109</v>
      </c>
      <c r="D1138" s="7" t="s">
        <v>157</v>
      </c>
      <c r="E1138" s="7"/>
      <c r="F1138" s="7" t="s">
        <v>1181</v>
      </c>
      <c r="G1138" s="10">
        <v>44582</v>
      </c>
      <c r="H1138" s="7" t="s">
        <v>1220</v>
      </c>
      <c r="I1138" s="7">
        <v>86</v>
      </c>
      <c r="J1138" s="7" t="s">
        <v>51</v>
      </c>
      <c r="K1138" s="7" t="s">
        <v>378</v>
      </c>
      <c r="L1138" s="7" t="s">
        <v>53</v>
      </c>
      <c r="M1138" s="7">
        <v>1</v>
      </c>
      <c r="N1138" s="7" t="s">
        <v>54</v>
      </c>
      <c r="O1138" s="7"/>
      <c r="P1138" s="7" t="s">
        <v>55</v>
      </c>
      <c r="Q1138" s="7"/>
      <c r="R1138" s="7" t="s">
        <v>55</v>
      </c>
      <c r="S1138" s="7" t="s">
        <v>55</v>
      </c>
      <c r="T1138" s="7" t="s">
        <v>55</v>
      </c>
      <c r="U1138" s="7" t="s">
        <v>662</v>
      </c>
      <c r="V1138" s="7"/>
      <c r="W1138" s="7"/>
      <c r="X1138" s="7"/>
      <c r="Y1138" s="7">
        <v>0</v>
      </c>
      <c r="Z1138" s="19" cm="1">
        <f t="array" ref="Z1138">MAX(VALUE(Table1[[#This Row],[Enter measured harness resistance value (1st measurement)]:[Enter measured harness resistance value (3rd measurement)]]))</f>
        <v>0</v>
      </c>
      <c r="AA1138" s="19" cm="1">
        <f t="array" ref="AA1138">MIN(VALUE(Table1[[#This Row],[Enter measured harness resistance value (1st measurement)]:[Enter measured harness resistance value (3rd measurement)]]))</f>
        <v>0</v>
      </c>
      <c r="AB1138" s="19">
        <f>IF(ISBLANK(Table1[[#This Row],[Enter measured harness resistance value (1st measurement)]]), 0, 1)</f>
        <v>0</v>
      </c>
      <c r="AC1138" s="7">
        <v>0</v>
      </c>
      <c r="AD1138" s="7"/>
      <c r="AE1138" s="7" t="s">
        <v>57</v>
      </c>
      <c r="AF1138" s="7"/>
      <c r="AG1138" s="7"/>
      <c r="AH1138" s="7"/>
      <c r="AI1138" s="7"/>
      <c r="AJ1138" s="7" t="s">
        <v>58</v>
      </c>
      <c r="AK1138" s="7"/>
      <c r="AL1138" s="7"/>
      <c r="AM1138" s="7">
        <f>VALUE(Table1[[#This Row],[Planned Test Hours]])</f>
        <v>0</v>
      </c>
      <c r="AN1138" s="7"/>
      <c r="AO1138" s="7" t="s">
        <v>755</v>
      </c>
      <c r="AP1138" s="7"/>
      <c r="AQ1138" s="7"/>
      <c r="AR1138" s="7"/>
      <c r="AS1138" s="7"/>
      <c r="AT1138" s="7"/>
      <c r="AU1138" s="7"/>
      <c r="AV1138" s="11"/>
    </row>
    <row r="1139" spans="1:48" ht="14.4" x14ac:dyDescent="0.3">
      <c r="A1139" s="12">
        <v>691</v>
      </c>
      <c r="B1139" s="14">
        <v>44582.397916666669</v>
      </c>
      <c r="C1139" s="14">
        <v>44582.399305555555</v>
      </c>
      <c r="D1139" s="13" t="s">
        <v>157</v>
      </c>
      <c r="E1139" s="13"/>
      <c r="F1139" s="13" t="s">
        <v>1181</v>
      </c>
      <c r="G1139" s="15">
        <v>44582</v>
      </c>
      <c r="H1139" s="13" t="s">
        <v>1221</v>
      </c>
      <c r="I1139" s="13">
        <v>90</v>
      </c>
      <c r="J1139" s="13" t="s">
        <v>51</v>
      </c>
      <c r="K1139" s="13" t="s">
        <v>378</v>
      </c>
      <c r="L1139" s="13" t="s">
        <v>53</v>
      </c>
      <c r="M1139" s="13">
        <v>1</v>
      </c>
      <c r="N1139" s="13" t="s">
        <v>54</v>
      </c>
      <c r="O1139" s="13"/>
      <c r="P1139" s="13" t="s">
        <v>55</v>
      </c>
      <c r="Q1139" s="13"/>
      <c r="R1139" s="13" t="s">
        <v>55</v>
      </c>
      <c r="S1139" s="13" t="s">
        <v>55</v>
      </c>
      <c r="T1139" s="13" t="s">
        <v>55</v>
      </c>
      <c r="U1139" s="13" t="s">
        <v>662</v>
      </c>
      <c r="V1139" s="13"/>
      <c r="W1139" s="13"/>
      <c r="X1139" s="13"/>
      <c r="Y1139" s="13">
        <v>0</v>
      </c>
      <c r="Z1139" s="21" cm="1">
        <f t="array" ref="Z1139">MAX(VALUE(Table1[[#This Row],[Enter measured harness resistance value (1st measurement)]:[Enter measured harness resistance value (3rd measurement)]]))</f>
        <v>0</v>
      </c>
      <c r="AA1139" s="21" cm="1">
        <f t="array" ref="AA1139">MIN(VALUE(Table1[[#This Row],[Enter measured harness resistance value (1st measurement)]:[Enter measured harness resistance value (3rd measurement)]]))</f>
        <v>0</v>
      </c>
      <c r="AB1139" s="21">
        <f>IF(ISBLANK(Table1[[#This Row],[Enter measured harness resistance value (1st measurement)]]), 0, 1)</f>
        <v>0</v>
      </c>
      <c r="AC1139" s="13">
        <v>0</v>
      </c>
      <c r="AD1139" s="13"/>
      <c r="AE1139" s="13" t="s">
        <v>57</v>
      </c>
      <c r="AF1139" s="13"/>
      <c r="AG1139" s="13"/>
      <c r="AH1139" s="13"/>
      <c r="AI1139" s="13"/>
      <c r="AJ1139" s="13" t="s">
        <v>58</v>
      </c>
      <c r="AK1139" s="13"/>
      <c r="AL1139" s="13"/>
      <c r="AM1139" s="13">
        <f>VALUE(Table1[[#This Row],[Planned Test Hours]])</f>
        <v>0</v>
      </c>
      <c r="AN1139" s="13"/>
      <c r="AO1139" s="13" t="s">
        <v>755</v>
      </c>
      <c r="AP1139" s="13"/>
      <c r="AQ1139" s="13"/>
      <c r="AR1139" s="13"/>
      <c r="AS1139" s="13"/>
      <c r="AT1139" s="13"/>
      <c r="AU1139" s="13"/>
      <c r="AV1139" s="17"/>
    </row>
    <row r="1140" spans="1:48" ht="14.4" x14ac:dyDescent="0.3">
      <c r="A1140" s="8">
        <v>692</v>
      </c>
      <c r="B1140" s="9">
        <v>44582.399305555555</v>
      </c>
      <c r="C1140" s="9">
        <v>44582.400694444441</v>
      </c>
      <c r="D1140" s="7" t="s">
        <v>157</v>
      </c>
      <c r="E1140" s="7"/>
      <c r="F1140" s="7" t="s">
        <v>1181</v>
      </c>
      <c r="G1140" s="10">
        <v>44582</v>
      </c>
      <c r="H1140" s="7" t="s">
        <v>1222</v>
      </c>
      <c r="I1140" s="7">
        <v>94</v>
      </c>
      <c r="J1140" s="7" t="s">
        <v>51</v>
      </c>
      <c r="K1140" s="7" t="s">
        <v>378</v>
      </c>
      <c r="L1140" s="7" t="s">
        <v>53</v>
      </c>
      <c r="M1140" s="7">
        <v>1</v>
      </c>
      <c r="N1140" s="7" t="s">
        <v>54</v>
      </c>
      <c r="O1140" s="7"/>
      <c r="P1140" s="7" t="s">
        <v>55</v>
      </c>
      <c r="Q1140" s="7"/>
      <c r="R1140" s="7" t="s">
        <v>55</v>
      </c>
      <c r="S1140" s="7" t="s">
        <v>55</v>
      </c>
      <c r="T1140" s="7" t="s">
        <v>55</v>
      </c>
      <c r="U1140" s="7" t="s">
        <v>662</v>
      </c>
      <c r="V1140" s="7"/>
      <c r="W1140" s="7"/>
      <c r="X1140" s="7"/>
      <c r="Y1140" s="7">
        <v>0</v>
      </c>
      <c r="Z1140" s="19" cm="1">
        <f t="array" ref="Z1140">MAX(VALUE(Table1[[#This Row],[Enter measured harness resistance value (1st measurement)]:[Enter measured harness resistance value (3rd measurement)]]))</f>
        <v>0</v>
      </c>
      <c r="AA1140" s="19" cm="1">
        <f t="array" ref="AA1140">MIN(VALUE(Table1[[#This Row],[Enter measured harness resistance value (1st measurement)]:[Enter measured harness resistance value (3rd measurement)]]))</f>
        <v>0</v>
      </c>
      <c r="AB1140" s="19">
        <f>IF(ISBLANK(Table1[[#This Row],[Enter measured harness resistance value (1st measurement)]]), 0, 1)</f>
        <v>0</v>
      </c>
      <c r="AC1140" s="7">
        <v>0</v>
      </c>
      <c r="AD1140" s="7"/>
      <c r="AE1140" s="7" t="s">
        <v>57</v>
      </c>
      <c r="AF1140" s="7"/>
      <c r="AG1140" s="7"/>
      <c r="AH1140" s="7"/>
      <c r="AI1140" s="7"/>
      <c r="AJ1140" s="7" t="s">
        <v>58</v>
      </c>
      <c r="AK1140" s="7"/>
      <c r="AL1140" s="7"/>
      <c r="AM1140" s="7">
        <f>VALUE(Table1[[#This Row],[Planned Test Hours]])</f>
        <v>0</v>
      </c>
      <c r="AN1140" s="7"/>
      <c r="AO1140" s="7" t="s">
        <v>755</v>
      </c>
      <c r="AP1140" s="7"/>
      <c r="AQ1140" s="7"/>
      <c r="AR1140" s="7"/>
      <c r="AS1140" s="7"/>
      <c r="AT1140" s="7"/>
      <c r="AU1140" s="7"/>
      <c r="AV1140" s="11"/>
    </row>
    <row r="1141" spans="1:48" ht="14.4" x14ac:dyDescent="0.3">
      <c r="A1141" s="12">
        <v>693</v>
      </c>
      <c r="B1141" s="14">
        <v>44582.400694444441</v>
      </c>
      <c r="C1141" s="14">
        <v>44582.402777777781</v>
      </c>
      <c r="D1141" s="13" t="s">
        <v>157</v>
      </c>
      <c r="E1141" s="13"/>
      <c r="F1141" s="13" t="s">
        <v>1181</v>
      </c>
      <c r="G1141" s="15">
        <v>44582</v>
      </c>
      <c r="H1141" s="13" t="s">
        <v>1223</v>
      </c>
      <c r="I1141" s="13">
        <v>93</v>
      </c>
      <c r="J1141" s="13" t="s">
        <v>51</v>
      </c>
      <c r="K1141" s="13" t="s">
        <v>378</v>
      </c>
      <c r="L1141" s="13" t="s">
        <v>53</v>
      </c>
      <c r="M1141" s="13">
        <v>1</v>
      </c>
      <c r="N1141" s="13" t="s">
        <v>54</v>
      </c>
      <c r="O1141" s="13"/>
      <c r="P1141" s="13" t="s">
        <v>55</v>
      </c>
      <c r="Q1141" s="13"/>
      <c r="R1141" s="13" t="s">
        <v>55</v>
      </c>
      <c r="S1141" s="13" t="s">
        <v>55</v>
      </c>
      <c r="T1141" s="13" t="s">
        <v>55</v>
      </c>
      <c r="U1141" s="13" t="s">
        <v>662</v>
      </c>
      <c r="V1141" s="13"/>
      <c r="W1141" s="13"/>
      <c r="X1141" s="13"/>
      <c r="Y1141" s="13">
        <v>0</v>
      </c>
      <c r="Z1141" s="21" cm="1">
        <f t="array" ref="Z1141">MAX(VALUE(Table1[[#This Row],[Enter measured harness resistance value (1st measurement)]:[Enter measured harness resistance value (3rd measurement)]]))</f>
        <v>0</v>
      </c>
      <c r="AA1141" s="21" cm="1">
        <f t="array" ref="AA1141">MIN(VALUE(Table1[[#This Row],[Enter measured harness resistance value (1st measurement)]:[Enter measured harness resistance value (3rd measurement)]]))</f>
        <v>0</v>
      </c>
      <c r="AB1141" s="21">
        <f>IF(ISBLANK(Table1[[#This Row],[Enter measured harness resistance value (1st measurement)]]), 0, 1)</f>
        <v>0</v>
      </c>
      <c r="AC1141" s="13">
        <v>0</v>
      </c>
      <c r="AD1141" s="13"/>
      <c r="AE1141" s="13" t="s">
        <v>57</v>
      </c>
      <c r="AF1141" s="13"/>
      <c r="AG1141" s="13"/>
      <c r="AH1141" s="13"/>
      <c r="AI1141" s="13"/>
      <c r="AJ1141" s="13" t="s">
        <v>58</v>
      </c>
      <c r="AK1141" s="13"/>
      <c r="AL1141" s="13"/>
      <c r="AM1141" s="13">
        <f>VALUE(Table1[[#This Row],[Planned Test Hours]])</f>
        <v>0</v>
      </c>
      <c r="AN1141" s="13"/>
      <c r="AO1141" s="13" t="s">
        <v>755</v>
      </c>
      <c r="AP1141" s="13"/>
      <c r="AQ1141" s="13"/>
      <c r="AR1141" s="13"/>
      <c r="AS1141" s="13"/>
      <c r="AT1141" s="13"/>
      <c r="AU1141" s="13"/>
      <c r="AV1141" s="17"/>
    </row>
    <row r="1142" spans="1:48" ht="14.4" x14ac:dyDescent="0.3">
      <c r="A1142" s="8">
        <v>694</v>
      </c>
      <c r="B1142" s="9">
        <v>44582.402777777781</v>
      </c>
      <c r="C1142" s="9">
        <v>44582.40347222222</v>
      </c>
      <c r="D1142" s="7" t="s">
        <v>157</v>
      </c>
      <c r="E1142" s="7"/>
      <c r="F1142" s="7" t="s">
        <v>1181</v>
      </c>
      <c r="G1142" s="10">
        <v>44582</v>
      </c>
      <c r="H1142" s="7" t="s">
        <v>1224</v>
      </c>
      <c r="I1142" s="7">
        <v>91</v>
      </c>
      <c r="J1142" s="7" t="s">
        <v>51</v>
      </c>
      <c r="K1142" s="7" t="s">
        <v>378</v>
      </c>
      <c r="L1142" s="7" t="s">
        <v>53</v>
      </c>
      <c r="M1142" s="7">
        <v>1</v>
      </c>
      <c r="N1142" s="7" t="s">
        <v>54</v>
      </c>
      <c r="O1142" s="7"/>
      <c r="P1142" s="7" t="s">
        <v>55</v>
      </c>
      <c r="Q1142" s="7"/>
      <c r="R1142" s="7" t="s">
        <v>55</v>
      </c>
      <c r="S1142" s="7" t="s">
        <v>55</v>
      </c>
      <c r="T1142" s="7" t="s">
        <v>55</v>
      </c>
      <c r="U1142" s="7" t="s">
        <v>662</v>
      </c>
      <c r="V1142" s="7"/>
      <c r="W1142" s="7"/>
      <c r="X1142" s="7"/>
      <c r="Y1142" s="7">
        <v>0</v>
      </c>
      <c r="Z1142" s="19" cm="1">
        <f t="array" ref="Z1142">MAX(VALUE(Table1[[#This Row],[Enter measured harness resistance value (1st measurement)]:[Enter measured harness resistance value (3rd measurement)]]))</f>
        <v>0</v>
      </c>
      <c r="AA1142" s="19" cm="1">
        <f t="array" ref="AA1142">MIN(VALUE(Table1[[#This Row],[Enter measured harness resistance value (1st measurement)]:[Enter measured harness resistance value (3rd measurement)]]))</f>
        <v>0</v>
      </c>
      <c r="AB1142" s="19">
        <f>IF(ISBLANK(Table1[[#This Row],[Enter measured harness resistance value (1st measurement)]]), 0, 1)</f>
        <v>0</v>
      </c>
      <c r="AC1142" s="7">
        <v>0</v>
      </c>
      <c r="AD1142" s="7"/>
      <c r="AE1142" s="7" t="s">
        <v>57</v>
      </c>
      <c r="AF1142" s="7"/>
      <c r="AG1142" s="7"/>
      <c r="AH1142" s="7"/>
      <c r="AI1142" s="7"/>
      <c r="AJ1142" s="7" t="s">
        <v>58</v>
      </c>
      <c r="AK1142" s="7"/>
      <c r="AL1142" s="7"/>
      <c r="AM1142" s="7">
        <f>VALUE(Table1[[#This Row],[Planned Test Hours]])</f>
        <v>0</v>
      </c>
      <c r="AN1142" s="7"/>
      <c r="AO1142" s="7" t="s">
        <v>755</v>
      </c>
      <c r="AP1142" s="7"/>
      <c r="AQ1142" s="7"/>
      <c r="AR1142" s="7"/>
      <c r="AS1142" s="7"/>
      <c r="AT1142" s="7"/>
      <c r="AU1142" s="7"/>
      <c r="AV1142" s="11"/>
    </row>
    <row r="1143" spans="1:48" ht="14.4" x14ac:dyDescent="0.3">
      <c r="A1143" s="12">
        <v>695</v>
      </c>
      <c r="B1143" s="14">
        <v>44582.404166666667</v>
      </c>
      <c r="C1143" s="14">
        <v>44582.407638888886</v>
      </c>
      <c r="D1143" s="13" t="s">
        <v>157</v>
      </c>
      <c r="E1143" s="13"/>
      <c r="F1143" s="13" t="s">
        <v>1181</v>
      </c>
      <c r="G1143" s="15">
        <v>44582</v>
      </c>
      <c r="H1143" s="13" t="s">
        <v>1225</v>
      </c>
      <c r="I1143" s="13">
        <v>95</v>
      </c>
      <c r="J1143" s="13" t="s">
        <v>51</v>
      </c>
      <c r="K1143" s="13" t="s">
        <v>378</v>
      </c>
      <c r="L1143" s="13" t="s">
        <v>53</v>
      </c>
      <c r="M1143" s="13">
        <v>1</v>
      </c>
      <c r="N1143" s="13" t="s">
        <v>54</v>
      </c>
      <c r="O1143" s="13"/>
      <c r="P1143" s="13" t="s">
        <v>55</v>
      </c>
      <c r="Q1143" s="13"/>
      <c r="R1143" s="13" t="s">
        <v>55</v>
      </c>
      <c r="S1143" s="13" t="s">
        <v>55</v>
      </c>
      <c r="T1143" s="13" t="s">
        <v>55</v>
      </c>
      <c r="U1143" s="13" t="s">
        <v>662</v>
      </c>
      <c r="V1143" s="13"/>
      <c r="W1143" s="13"/>
      <c r="X1143" s="13"/>
      <c r="Y1143" s="13">
        <v>0</v>
      </c>
      <c r="Z1143" s="21" cm="1">
        <f t="array" ref="Z1143">MAX(VALUE(Table1[[#This Row],[Enter measured harness resistance value (1st measurement)]:[Enter measured harness resistance value (3rd measurement)]]))</f>
        <v>0</v>
      </c>
      <c r="AA1143" s="21" cm="1">
        <f t="array" ref="AA1143">MIN(VALUE(Table1[[#This Row],[Enter measured harness resistance value (1st measurement)]:[Enter measured harness resistance value (3rd measurement)]]))</f>
        <v>0</v>
      </c>
      <c r="AB1143" s="21">
        <f>IF(ISBLANK(Table1[[#This Row],[Enter measured harness resistance value (1st measurement)]]), 0, 1)</f>
        <v>0</v>
      </c>
      <c r="AC1143" s="13">
        <v>0</v>
      </c>
      <c r="AD1143" s="13"/>
      <c r="AE1143" s="13" t="s">
        <v>57</v>
      </c>
      <c r="AF1143" s="13"/>
      <c r="AG1143" s="13"/>
      <c r="AH1143" s="13"/>
      <c r="AI1143" s="13"/>
      <c r="AJ1143" s="13" t="s">
        <v>58</v>
      </c>
      <c r="AK1143" s="13"/>
      <c r="AL1143" s="13"/>
      <c r="AM1143" s="13">
        <f>VALUE(Table1[[#This Row],[Planned Test Hours]])</f>
        <v>0</v>
      </c>
      <c r="AN1143" s="13"/>
      <c r="AO1143" s="13" t="s">
        <v>755</v>
      </c>
      <c r="AP1143" s="13"/>
      <c r="AQ1143" s="13"/>
      <c r="AR1143" s="13"/>
      <c r="AS1143" s="13"/>
      <c r="AT1143" s="13"/>
      <c r="AU1143" s="13"/>
      <c r="AV1143" s="17"/>
    </row>
    <row r="1144" spans="1:48" ht="14.4" x14ac:dyDescent="0.3">
      <c r="A1144" s="8">
        <v>696</v>
      </c>
      <c r="B1144" s="9">
        <v>44582.407638888886</v>
      </c>
      <c r="C1144" s="9">
        <v>44582.40902777778</v>
      </c>
      <c r="D1144" s="7" t="s">
        <v>157</v>
      </c>
      <c r="E1144" s="7"/>
      <c r="F1144" s="7" t="s">
        <v>1181</v>
      </c>
      <c r="G1144" s="10">
        <v>44582</v>
      </c>
      <c r="H1144" s="7" t="s">
        <v>1226</v>
      </c>
      <c r="I1144" s="7">
        <v>98</v>
      </c>
      <c r="J1144" s="7" t="s">
        <v>51</v>
      </c>
      <c r="K1144" s="7" t="s">
        <v>378</v>
      </c>
      <c r="L1144" s="7" t="s">
        <v>53</v>
      </c>
      <c r="M1144" s="7">
        <v>1</v>
      </c>
      <c r="N1144" s="7" t="s">
        <v>54</v>
      </c>
      <c r="O1144" s="7"/>
      <c r="P1144" s="7" t="s">
        <v>55</v>
      </c>
      <c r="Q1144" s="7"/>
      <c r="R1144" s="7" t="s">
        <v>55</v>
      </c>
      <c r="S1144" s="7" t="s">
        <v>55</v>
      </c>
      <c r="T1144" s="7" t="s">
        <v>55</v>
      </c>
      <c r="U1144" s="7" t="s">
        <v>662</v>
      </c>
      <c r="V1144" s="7"/>
      <c r="W1144" s="7"/>
      <c r="X1144" s="7"/>
      <c r="Y1144" s="7">
        <v>0</v>
      </c>
      <c r="Z1144" s="19" cm="1">
        <f t="array" ref="Z1144">MAX(VALUE(Table1[[#This Row],[Enter measured harness resistance value (1st measurement)]:[Enter measured harness resistance value (3rd measurement)]]))</f>
        <v>0</v>
      </c>
      <c r="AA1144" s="19" cm="1">
        <f t="array" ref="AA1144">MIN(VALUE(Table1[[#This Row],[Enter measured harness resistance value (1st measurement)]:[Enter measured harness resistance value (3rd measurement)]]))</f>
        <v>0</v>
      </c>
      <c r="AB1144" s="19">
        <f>IF(ISBLANK(Table1[[#This Row],[Enter measured harness resistance value (1st measurement)]]), 0, 1)</f>
        <v>0</v>
      </c>
      <c r="AC1144" s="7">
        <v>0</v>
      </c>
      <c r="AD1144" s="7"/>
      <c r="AE1144" s="7" t="s">
        <v>57</v>
      </c>
      <c r="AF1144" s="7"/>
      <c r="AG1144" s="7"/>
      <c r="AH1144" s="7"/>
      <c r="AI1144" s="7"/>
      <c r="AJ1144" s="7" t="s">
        <v>58</v>
      </c>
      <c r="AK1144" s="7"/>
      <c r="AL1144" s="7"/>
      <c r="AM1144" s="7">
        <f>VALUE(Table1[[#This Row],[Planned Test Hours]])</f>
        <v>0</v>
      </c>
      <c r="AN1144" s="7"/>
      <c r="AO1144" s="7" t="s">
        <v>755</v>
      </c>
      <c r="AP1144" s="7"/>
      <c r="AQ1144" s="7"/>
      <c r="AR1144" s="7"/>
      <c r="AS1144" s="7"/>
      <c r="AT1144" s="7"/>
      <c r="AU1144" s="7"/>
      <c r="AV1144" s="11"/>
    </row>
    <row r="1145" spans="1:48" ht="14.4" x14ac:dyDescent="0.3">
      <c r="A1145" s="12">
        <v>697</v>
      </c>
      <c r="B1145" s="14">
        <v>44582.40902777778</v>
      </c>
      <c r="C1145" s="14">
        <v>44582.410416666666</v>
      </c>
      <c r="D1145" s="13" t="s">
        <v>157</v>
      </c>
      <c r="E1145" s="13"/>
      <c r="F1145" s="13" t="s">
        <v>1181</v>
      </c>
      <c r="G1145" s="15">
        <v>44582</v>
      </c>
      <c r="H1145" s="13" t="s">
        <v>1227</v>
      </c>
      <c r="I1145" s="13">
        <v>96</v>
      </c>
      <c r="J1145" s="13" t="s">
        <v>51</v>
      </c>
      <c r="K1145" s="13" t="s">
        <v>378</v>
      </c>
      <c r="L1145" s="13" t="s">
        <v>53</v>
      </c>
      <c r="M1145" s="13">
        <v>1</v>
      </c>
      <c r="N1145" s="13" t="s">
        <v>54</v>
      </c>
      <c r="O1145" s="13"/>
      <c r="P1145" s="13" t="s">
        <v>55</v>
      </c>
      <c r="Q1145" s="13"/>
      <c r="R1145" s="13" t="s">
        <v>55</v>
      </c>
      <c r="S1145" s="13" t="s">
        <v>55</v>
      </c>
      <c r="T1145" s="13" t="s">
        <v>55</v>
      </c>
      <c r="U1145" s="13" t="s">
        <v>662</v>
      </c>
      <c r="V1145" s="13"/>
      <c r="W1145" s="13"/>
      <c r="X1145" s="13"/>
      <c r="Y1145" s="13">
        <v>0</v>
      </c>
      <c r="Z1145" s="21" cm="1">
        <f t="array" ref="Z1145">MAX(VALUE(Table1[[#This Row],[Enter measured harness resistance value (1st measurement)]:[Enter measured harness resistance value (3rd measurement)]]))</f>
        <v>0</v>
      </c>
      <c r="AA1145" s="21" cm="1">
        <f t="array" ref="AA1145">MIN(VALUE(Table1[[#This Row],[Enter measured harness resistance value (1st measurement)]:[Enter measured harness resistance value (3rd measurement)]]))</f>
        <v>0</v>
      </c>
      <c r="AB1145" s="21">
        <f>IF(ISBLANK(Table1[[#This Row],[Enter measured harness resistance value (1st measurement)]]), 0, 1)</f>
        <v>0</v>
      </c>
      <c r="AC1145" s="13">
        <v>0</v>
      </c>
      <c r="AD1145" s="13"/>
      <c r="AE1145" s="13" t="s">
        <v>57</v>
      </c>
      <c r="AF1145" s="13"/>
      <c r="AG1145" s="13"/>
      <c r="AH1145" s="13"/>
      <c r="AI1145" s="13"/>
      <c r="AJ1145" s="13" t="s">
        <v>58</v>
      </c>
      <c r="AK1145" s="13"/>
      <c r="AL1145" s="13"/>
      <c r="AM1145" s="13">
        <f>VALUE(Table1[[#This Row],[Planned Test Hours]])</f>
        <v>0</v>
      </c>
      <c r="AN1145" s="13"/>
      <c r="AO1145" s="13" t="s">
        <v>755</v>
      </c>
      <c r="AP1145" s="13"/>
      <c r="AQ1145" s="13"/>
      <c r="AR1145" s="13"/>
      <c r="AS1145" s="13"/>
      <c r="AT1145" s="13"/>
      <c r="AU1145" s="13"/>
      <c r="AV1145" s="17"/>
    </row>
    <row r="1146" spans="1:48" ht="14.4" x14ac:dyDescent="0.3">
      <c r="A1146" s="8">
        <v>698</v>
      </c>
      <c r="B1146" s="9">
        <v>44582.410416666666</v>
      </c>
      <c r="C1146" s="9">
        <v>44582.412499999999</v>
      </c>
      <c r="D1146" s="7" t="s">
        <v>157</v>
      </c>
      <c r="E1146" s="7"/>
      <c r="F1146" s="7" t="s">
        <v>1181</v>
      </c>
      <c r="G1146" s="10">
        <v>44582</v>
      </c>
      <c r="H1146" s="7" t="s">
        <v>1228</v>
      </c>
      <c r="I1146" s="7">
        <v>97</v>
      </c>
      <c r="J1146" s="7" t="s">
        <v>51</v>
      </c>
      <c r="K1146" s="7" t="s">
        <v>378</v>
      </c>
      <c r="L1146" s="7" t="s">
        <v>53</v>
      </c>
      <c r="M1146" s="7">
        <v>1</v>
      </c>
      <c r="N1146" s="7" t="s">
        <v>54</v>
      </c>
      <c r="O1146" s="7"/>
      <c r="P1146" s="7" t="s">
        <v>55</v>
      </c>
      <c r="Q1146" s="7"/>
      <c r="R1146" s="7" t="s">
        <v>55</v>
      </c>
      <c r="S1146" s="7" t="s">
        <v>55</v>
      </c>
      <c r="T1146" s="7" t="s">
        <v>55</v>
      </c>
      <c r="U1146" s="7" t="s">
        <v>662</v>
      </c>
      <c r="V1146" s="7"/>
      <c r="W1146" s="7"/>
      <c r="X1146" s="7"/>
      <c r="Y1146" s="7">
        <v>0</v>
      </c>
      <c r="Z1146" s="19" cm="1">
        <f t="array" ref="Z1146">MAX(VALUE(Table1[[#This Row],[Enter measured harness resistance value (1st measurement)]:[Enter measured harness resistance value (3rd measurement)]]))</f>
        <v>0</v>
      </c>
      <c r="AA1146" s="19" cm="1">
        <f t="array" ref="AA1146">MIN(VALUE(Table1[[#This Row],[Enter measured harness resistance value (1st measurement)]:[Enter measured harness resistance value (3rd measurement)]]))</f>
        <v>0</v>
      </c>
      <c r="AB1146" s="19">
        <f>IF(ISBLANK(Table1[[#This Row],[Enter measured harness resistance value (1st measurement)]]), 0, 1)</f>
        <v>0</v>
      </c>
      <c r="AC1146" s="7">
        <v>0</v>
      </c>
      <c r="AD1146" s="7"/>
      <c r="AE1146" s="7" t="s">
        <v>57</v>
      </c>
      <c r="AF1146" s="7"/>
      <c r="AG1146" s="7"/>
      <c r="AH1146" s="7"/>
      <c r="AI1146" s="7"/>
      <c r="AJ1146" s="7" t="s">
        <v>58</v>
      </c>
      <c r="AK1146" s="7"/>
      <c r="AL1146" s="7"/>
      <c r="AM1146" s="7">
        <f>VALUE(Table1[[#This Row],[Planned Test Hours]])</f>
        <v>0</v>
      </c>
      <c r="AN1146" s="7"/>
      <c r="AO1146" s="7" t="s">
        <v>755</v>
      </c>
      <c r="AP1146" s="7"/>
      <c r="AQ1146" s="7"/>
      <c r="AR1146" s="7"/>
      <c r="AS1146" s="7"/>
      <c r="AT1146" s="7"/>
      <c r="AU1146" s="7"/>
      <c r="AV1146" s="11"/>
    </row>
    <row r="1147" spans="1:48" ht="14.4" x14ac:dyDescent="0.3">
      <c r="A1147" s="12">
        <v>699</v>
      </c>
      <c r="B1147" s="14">
        <v>44582.412499999999</v>
      </c>
      <c r="C1147" s="14">
        <v>44582.418055555558</v>
      </c>
      <c r="D1147" s="13" t="s">
        <v>157</v>
      </c>
      <c r="E1147" s="13"/>
      <c r="F1147" s="13" t="s">
        <v>1181</v>
      </c>
      <c r="G1147" s="15">
        <v>44582</v>
      </c>
      <c r="H1147" s="13" t="s">
        <v>1229</v>
      </c>
      <c r="I1147" s="13">
        <v>81</v>
      </c>
      <c r="J1147" s="13" t="s">
        <v>51</v>
      </c>
      <c r="K1147" s="13" t="s">
        <v>378</v>
      </c>
      <c r="L1147" s="13" t="s">
        <v>53</v>
      </c>
      <c r="M1147" s="13">
        <v>1</v>
      </c>
      <c r="N1147" s="13" t="s">
        <v>54</v>
      </c>
      <c r="O1147" s="13"/>
      <c r="P1147" s="13" t="s">
        <v>55</v>
      </c>
      <c r="Q1147" s="13"/>
      <c r="R1147" s="13" t="s">
        <v>55</v>
      </c>
      <c r="S1147" s="13" t="s">
        <v>55</v>
      </c>
      <c r="T1147" s="13" t="s">
        <v>55</v>
      </c>
      <c r="U1147" s="13" t="s">
        <v>662</v>
      </c>
      <c r="V1147" s="13"/>
      <c r="W1147" s="13"/>
      <c r="X1147" s="13"/>
      <c r="Y1147" s="13">
        <v>0</v>
      </c>
      <c r="Z1147" s="21" cm="1">
        <f t="array" ref="Z1147">MAX(VALUE(Table1[[#This Row],[Enter measured harness resistance value (1st measurement)]:[Enter measured harness resistance value (3rd measurement)]]))</f>
        <v>0</v>
      </c>
      <c r="AA1147" s="21" cm="1">
        <f t="array" ref="AA1147">MIN(VALUE(Table1[[#This Row],[Enter measured harness resistance value (1st measurement)]:[Enter measured harness resistance value (3rd measurement)]]))</f>
        <v>0</v>
      </c>
      <c r="AB1147" s="21">
        <f>IF(ISBLANK(Table1[[#This Row],[Enter measured harness resistance value (1st measurement)]]), 0, 1)</f>
        <v>0</v>
      </c>
      <c r="AC1147" s="13">
        <v>0</v>
      </c>
      <c r="AD1147" s="13"/>
      <c r="AE1147" s="13" t="s">
        <v>57</v>
      </c>
      <c r="AF1147" s="13"/>
      <c r="AG1147" s="13"/>
      <c r="AH1147" s="13"/>
      <c r="AI1147" s="13"/>
      <c r="AJ1147" s="13" t="s">
        <v>58</v>
      </c>
      <c r="AK1147" s="13"/>
      <c r="AL1147" s="13"/>
      <c r="AM1147" s="13">
        <f>VALUE(Table1[[#This Row],[Planned Test Hours]])</f>
        <v>0</v>
      </c>
      <c r="AN1147" s="13"/>
      <c r="AO1147" s="13" t="s">
        <v>755</v>
      </c>
      <c r="AP1147" s="13"/>
      <c r="AQ1147" s="13"/>
      <c r="AR1147" s="13"/>
      <c r="AS1147" s="13"/>
      <c r="AT1147" s="13"/>
      <c r="AU1147" s="13"/>
      <c r="AV1147" s="17"/>
    </row>
    <row r="1148" spans="1:48" ht="14.4" x14ac:dyDescent="0.3">
      <c r="A1148" s="8">
        <v>700</v>
      </c>
      <c r="B1148" s="9">
        <v>44582.418055555558</v>
      </c>
      <c r="C1148" s="9">
        <v>44582.419444444444</v>
      </c>
      <c r="D1148" s="7" t="s">
        <v>157</v>
      </c>
      <c r="E1148" s="7"/>
      <c r="F1148" s="7" t="s">
        <v>1181</v>
      </c>
      <c r="G1148" s="10">
        <v>44582</v>
      </c>
      <c r="H1148" s="7" t="s">
        <v>1230</v>
      </c>
      <c r="I1148" s="7">
        <v>78</v>
      </c>
      <c r="J1148" s="7" t="s">
        <v>51</v>
      </c>
      <c r="K1148" s="7" t="s">
        <v>378</v>
      </c>
      <c r="L1148" s="7" t="s">
        <v>53</v>
      </c>
      <c r="M1148" s="7">
        <v>1</v>
      </c>
      <c r="N1148" s="7" t="s">
        <v>54</v>
      </c>
      <c r="O1148" s="7"/>
      <c r="P1148" s="7" t="s">
        <v>55</v>
      </c>
      <c r="Q1148" s="7"/>
      <c r="R1148" s="7" t="s">
        <v>55</v>
      </c>
      <c r="S1148" s="7" t="s">
        <v>55</v>
      </c>
      <c r="T1148" s="7" t="s">
        <v>55</v>
      </c>
      <c r="U1148" s="7" t="s">
        <v>662</v>
      </c>
      <c r="V1148" s="7"/>
      <c r="W1148" s="7"/>
      <c r="X1148" s="7"/>
      <c r="Y1148" s="7">
        <v>0</v>
      </c>
      <c r="Z1148" s="19" cm="1">
        <f t="array" ref="Z1148">MAX(VALUE(Table1[[#This Row],[Enter measured harness resistance value (1st measurement)]:[Enter measured harness resistance value (3rd measurement)]]))</f>
        <v>0</v>
      </c>
      <c r="AA1148" s="19" cm="1">
        <f t="array" ref="AA1148">MIN(VALUE(Table1[[#This Row],[Enter measured harness resistance value (1st measurement)]:[Enter measured harness resistance value (3rd measurement)]]))</f>
        <v>0</v>
      </c>
      <c r="AB1148" s="19">
        <f>IF(ISBLANK(Table1[[#This Row],[Enter measured harness resistance value (1st measurement)]]), 0, 1)</f>
        <v>0</v>
      </c>
      <c r="AC1148" s="7">
        <v>0</v>
      </c>
      <c r="AD1148" s="7"/>
      <c r="AE1148" s="7" t="s">
        <v>57</v>
      </c>
      <c r="AF1148" s="7"/>
      <c r="AG1148" s="7"/>
      <c r="AH1148" s="7"/>
      <c r="AI1148" s="7"/>
      <c r="AJ1148" s="7" t="s">
        <v>58</v>
      </c>
      <c r="AK1148" s="7"/>
      <c r="AL1148" s="7"/>
      <c r="AM1148" s="7">
        <f>VALUE(Table1[[#This Row],[Planned Test Hours]])</f>
        <v>0</v>
      </c>
      <c r="AN1148" s="7"/>
      <c r="AO1148" s="7" t="s">
        <v>755</v>
      </c>
      <c r="AP1148" s="7"/>
      <c r="AQ1148" s="7"/>
      <c r="AR1148" s="7"/>
      <c r="AS1148" s="7"/>
      <c r="AT1148" s="7"/>
      <c r="AU1148" s="7"/>
      <c r="AV1148" s="11"/>
    </row>
    <row r="1149" spans="1:48" ht="14.4" x14ac:dyDescent="0.3">
      <c r="A1149" s="12">
        <v>701</v>
      </c>
      <c r="B1149" s="14">
        <v>44582.419444444444</v>
      </c>
      <c r="C1149" s="14">
        <v>44582.421527777777</v>
      </c>
      <c r="D1149" s="13" t="s">
        <v>157</v>
      </c>
      <c r="E1149" s="13"/>
      <c r="F1149" s="13" t="s">
        <v>1181</v>
      </c>
      <c r="G1149" s="15">
        <v>44582</v>
      </c>
      <c r="H1149" s="13" t="s">
        <v>1231</v>
      </c>
      <c r="I1149" s="13">
        <v>79</v>
      </c>
      <c r="J1149" s="13" t="s">
        <v>51</v>
      </c>
      <c r="K1149" s="13" t="s">
        <v>378</v>
      </c>
      <c r="L1149" s="13" t="s">
        <v>53</v>
      </c>
      <c r="M1149" s="13">
        <v>1</v>
      </c>
      <c r="N1149" s="13" t="s">
        <v>54</v>
      </c>
      <c r="O1149" s="13"/>
      <c r="P1149" s="13" t="s">
        <v>55</v>
      </c>
      <c r="Q1149" s="13"/>
      <c r="R1149" s="13" t="s">
        <v>55</v>
      </c>
      <c r="S1149" s="13" t="s">
        <v>55</v>
      </c>
      <c r="T1149" s="13" t="s">
        <v>55</v>
      </c>
      <c r="U1149" s="13" t="s">
        <v>662</v>
      </c>
      <c r="V1149" s="13"/>
      <c r="W1149" s="13"/>
      <c r="X1149" s="13"/>
      <c r="Y1149" s="13">
        <v>0</v>
      </c>
      <c r="Z1149" s="21" cm="1">
        <f t="array" ref="Z1149">MAX(VALUE(Table1[[#This Row],[Enter measured harness resistance value (1st measurement)]:[Enter measured harness resistance value (3rd measurement)]]))</f>
        <v>0</v>
      </c>
      <c r="AA1149" s="21" cm="1">
        <f t="array" ref="AA1149">MIN(VALUE(Table1[[#This Row],[Enter measured harness resistance value (1st measurement)]:[Enter measured harness resistance value (3rd measurement)]]))</f>
        <v>0</v>
      </c>
      <c r="AB1149" s="21">
        <f>IF(ISBLANK(Table1[[#This Row],[Enter measured harness resistance value (1st measurement)]]), 0, 1)</f>
        <v>0</v>
      </c>
      <c r="AC1149" s="13">
        <v>0</v>
      </c>
      <c r="AD1149" s="13"/>
      <c r="AE1149" s="13" t="s">
        <v>57</v>
      </c>
      <c r="AF1149" s="13"/>
      <c r="AG1149" s="13"/>
      <c r="AH1149" s="13"/>
      <c r="AI1149" s="13"/>
      <c r="AJ1149" s="13" t="s">
        <v>58</v>
      </c>
      <c r="AK1149" s="13"/>
      <c r="AL1149" s="13"/>
      <c r="AM1149" s="13">
        <f>VALUE(Table1[[#This Row],[Planned Test Hours]])</f>
        <v>0</v>
      </c>
      <c r="AN1149" s="13"/>
      <c r="AO1149" s="13" t="s">
        <v>755</v>
      </c>
      <c r="AP1149" s="13"/>
      <c r="AQ1149" s="13"/>
      <c r="AR1149" s="13"/>
      <c r="AS1149" s="13"/>
      <c r="AT1149" s="13"/>
      <c r="AU1149" s="13"/>
      <c r="AV1149" s="17"/>
    </row>
    <row r="1150" spans="1:48" ht="14.4" x14ac:dyDescent="0.3">
      <c r="A1150" s="8">
        <v>702</v>
      </c>
      <c r="B1150" s="9">
        <v>44582.421527777777</v>
      </c>
      <c r="C1150" s="9">
        <v>44582.423611111109</v>
      </c>
      <c r="D1150" s="7" t="s">
        <v>157</v>
      </c>
      <c r="E1150" s="7"/>
      <c r="F1150" s="7" t="s">
        <v>1181</v>
      </c>
      <c r="G1150" s="10">
        <v>44582</v>
      </c>
      <c r="H1150" s="7" t="s">
        <v>1232</v>
      </c>
      <c r="I1150" s="7">
        <v>80</v>
      </c>
      <c r="J1150" s="7" t="s">
        <v>51</v>
      </c>
      <c r="K1150" s="7" t="s">
        <v>378</v>
      </c>
      <c r="L1150" s="7" t="s">
        <v>53</v>
      </c>
      <c r="M1150" s="7">
        <v>1</v>
      </c>
      <c r="N1150" s="7" t="s">
        <v>54</v>
      </c>
      <c r="O1150" s="7"/>
      <c r="P1150" s="7" t="s">
        <v>55</v>
      </c>
      <c r="Q1150" s="7"/>
      <c r="R1150" s="7" t="s">
        <v>55</v>
      </c>
      <c r="S1150" s="7" t="s">
        <v>55</v>
      </c>
      <c r="T1150" s="7" t="s">
        <v>55</v>
      </c>
      <c r="U1150" s="7" t="s">
        <v>662</v>
      </c>
      <c r="V1150" s="7"/>
      <c r="W1150" s="7"/>
      <c r="X1150" s="7"/>
      <c r="Y1150" s="7">
        <v>0</v>
      </c>
      <c r="Z1150" s="19" cm="1">
        <f t="array" ref="Z1150">MAX(VALUE(Table1[[#This Row],[Enter measured harness resistance value (1st measurement)]:[Enter measured harness resistance value (3rd measurement)]]))</f>
        <v>0</v>
      </c>
      <c r="AA1150" s="19" cm="1">
        <f t="array" ref="AA1150">MIN(VALUE(Table1[[#This Row],[Enter measured harness resistance value (1st measurement)]:[Enter measured harness resistance value (3rd measurement)]]))</f>
        <v>0</v>
      </c>
      <c r="AB1150" s="19">
        <f>IF(ISBLANK(Table1[[#This Row],[Enter measured harness resistance value (1st measurement)]]), 0, 1)</f>
        <v>0</v>
      </c>
      <c r="AC1150" s="7">
        <v>0</v>
      </c>
      <c r="AD1150" s="7"/>
      <c r="AE1150" s="7" t="s">
        <v>57</v>
      </c>
      <c r="AF1150" s="7"/>
      <c r="AG1150" s="7"/>
      <c r="AH1150" s="7"/>
      <c r="AI1150" s="7"/>
      <c r="AJ1150" s="7" t="s">
        <v>58</v>
      </c>
      <c r="AK1150" s="7"/>
      <c r="AL1150" s="7"/>
      <c r="AM1150" s="7">
        <f>VALUE(Table1[[#This Row],[Planned Test Hours]])</f>
        <v>0</v>
      </c>
      <c r="AN1150" s="7"/>
      <c r="AO1150" s="7" t="s">
        <v>755</v>
      </c>
      <c r="AP1150" s="7"/>
      <c r="AQ1150" s="7"/>
      <c r="AR1150" s="7"/>
      <c r="AS1150" s="7"/>
      <c r="AT1150" s="7"/>
      <c r="AU1150" s="7"/>
      <c r="AV1150" s="11"/>
    </row>
    <row r="1151" spans="1:48" ht="14.4" x14ac:dyDescent="0.3">
      <c r="A1151" s="12">
        <v>703</v>
      </c>
      <c r="B1151" s="14">
        <v>44582.423611111109</v>
      </c>
      <c r="C1151" s="14">
        <v>44582.425000000003</v>
      </c>
      <c r="D1151" s="13" t="s">
        <v>157</v>
      </c>
      <c r="E1151" s="13"/>
      <c r="F1151" s="13" t="s">
        <v>1181</v>
      </c>
      <c r="G1151" s="15">
        <v>44582</v>
      </c>
      <c r="H1151" s="13" t="s">
        <v>1233</v>
      </c>
      <c r="I1151" s="13">
        <v>77</v>
      </c>
      <c r="J1151" s="13" t="s">
        <v>51</v>
      </c>
      <c r="K1151" s="13" t="s">
        <v>378</v>
      </c>
      <c r="L1151" s="13" t="s">
        <v>53</v>
      </c>
      <c r="M1151" s="13">
        <v>1</v>
      </c>
      <c r="N1151" s="13" t="s">
        <v>54</v>
      </c>
      <c r="O1151" s="13"/>
      <c r="P1151" s="13" t="s">
        <v>55</v>
      </c>
      <c r="Q1151" s="13"/>
      <c r="R1151" s="13" t="s">
        <v>55</v>
      </c>
      <c r="S1151" s="13" t="s">
        <v>55</v>
      </c>
      <c r="T1151" s="13" t="s">
        <v>55</v>
      </c>
      <c r="U1151" s="13" t="s">
        <v>662</v>
      </c>
      <c r="V1151" s="13"/>
      <c r="W1151" s="13"/>
      <c r="X1151" s="13"/>
      <c r="Y1151" s="13">
        <v>0</v>
      </c>
      <c r="Z1151" s="21" cm="1">
        <f t="array" ref="Z1151">MAX(VALUE(Table1[[#This Row],[Enter measured harness resistance value (1st measurement)]:[Enter measured harness resistance value (3rd measurement)]]))</f>
        <v>0</v>
      </c>
      <c r="AA1151" s="21" cm="1">
        <f t="array" ref="AA1151">MIN(VALUE(Table1[[#This Row],[Enter measured harness resistance value (1st measurement)]:[Enter measured harness resistance value (3rd measurement)]]))</f>
        <v>0</v>
      </c>
      <c r="AB1151" s="21">
        <f>IF(ISBLANK(Table1[[#This Row],[Enter measured harness resistance value (1st measurement)]]), 0, 1)</f>
        <v>0</v>
      </c>
      <c r="AC1151" s="13">
        <v>0</v>
      </c>
      <c r="AD1151" s="13"/>
      <c r="AE1151" s="13" t="s">
        <v>57</v>
      </c>
      <c r="AF1151" s="13"/>
      <c r="AG1151" s="13"/>
      <c r="AH1151" s="13"/>
      <c r="AI1151" s="13"/>
      <c r="AJ1151" s="13" t="s">
        <v>58</v>
      </c>
      <c r="AK1151" s="13"/>
      <c r="AL1151" s="13"/>
      <c r="AM1151" s="13">
        <f>VALUE(Table1[[#This Row],[Planned Test Hours]])</f>
        <v>0</v>
      </c>
      <c r="AN1151" s="13"/>
      <c r="AO1151" s="13" t="s">
        <v>755</v>
      </c>
      <c r="AP1151" s="13"/>
      <c r="AQ1151" s="13"/>
      <c r="AR1151" s="13"/>
      <c r="AS1151" s="13"/>
      <c r="AT1151" s="13"/>
      <c r="AU1151" s="13"/>
      <c r="AV1151" s="17"/>
    </row>
    <row r="1152" spans="1:48" ht="14.4" x14ac:dyDescent="0.3">
      <c r="A1152" s="8">
        <v>704</v>
      </c>
      <c r="B1152" s="9">
        <v>44582.425000000003</v>
      </c>
      <c r="C1152" s="9">
        <v>44582.426388888889</v>
      </c>
      <c r="D1152" s="7" t="s">
        <v>157</v>
      </c>
      <c r="E1152" s="7"/>
      <c r="F1152" s="7" t="s">
        <v>1181</v>
      </c>
      <c r="G1152" s="10">
        <v>44582</v>
      </c>
      <c r="H1152" s="7" t="s">
        <v>1234</v>
      </c>
      <c r="I1152" s="7">
        <v>82</v>
      </c>
      <c r="J1152" s="7" t="s">
        <v>51</v>
      </c>
      <c r="K1152" s="7" t="s">
        <v>378</v>
      </c>
      <c r="L1152" s="7" t="s">
        <v>53</v>
      </c>
      <c r="M1152" s="7">
        <v>1</v>
      </c>
      <c r="N1152" s="7" t="s">
        <v>54</v>
      </c>
      <c r="O1152" s="7"/>
      <c r="P1152" s="7" t="s">
        <v>55</v>
      </c>
      <c r="Q1152" s="7"/>
      <c r="R1152" s="7" t="s">
        <v>55</v>
      </c>
      <c r="S1152" s="7" t="s">
        <v>55</v>
      </c>
      <c r="T1152" s="7" t="s">
        <v>55</v>
      </c>
      <c r="U1152" s="7" t="s">
        <v>662</v>
      </c>
      <c r="V1152" s="7"/>
      <c r="W1152" s="7"/>
      <c r="X1152" s="7"/>
      <c r="Y1152" s="7">
        <v>0</v>
      </c>
      <c r="Z1152" s="19" cm="1">
        <f t="array" ref="Z1152">MAX(VALUE(Table1[[#This Row],[Enter measured harness resistance value (1st measurement)]:[Enter measured harness resistance value (3rd measurement)]]))</f>
        <v>0</v>
      </c>
      <c r="AA1152" s="19" cm="1">
        <f t="array" ref="AA1152">MIN(VALUE(Table1[[#This Row],[Enter measured harness resistance value (1st measurement)]:[Enter measured harness resistance value (3rd measurement)]]))</f>
        <v>0</v>
      </c>
      <c r="AB1152" s="19">
        <f>IF(ISBLANK(Table1[[#This Row],[Enter measured harness resistance value (1st measurement)]]), 0, 1)</f>
        <v>0</v>
      </c>
      <c r="AC1152" s="7">
        <v>0</v>
      </c>
      <c r="AD1152" s="7"/>
      <c r="AE1152" s="7" t="s">
        <v>57</v>
      </c>
      <c r="AF1152" s="7"/>
      <c r="AG1152" s="7"/>
      <c r="AH1152" s="7"/>
      <c r="AI1152" s="7"/>
      <c r="AJ1152" s="7" t="s">
        <v>58</v>
      </c>
      <c r="AK1152" s="7"/>
      <c r="AL1152" s="7"/>
      <c r="AM1152" s="7">
        <f>VALUE(Table1[[#This Row],[Planned Test Hours]])</f>
        <v>0</v>
      </c>
      <c r="AN1152" s="7"/>
      <c r="AO1152" s="7" t="s">
        <v>755</v>
      </c>
      <c r="AP1152" s="7"/>
      <c r="AQ1152" s="7"/>
      <c r="AR1152" s="7"/>
      <c r="AS1152" s="7"/>
      <c r="AT1152" s="7"/>
      <c r="AU1152" s="7"/>
      <c r="AV1152" s="11"/>
    </row>
    <row r="1153" spans="1:48" ht="14.4" x14ac:dyDescent="0.3">
      <c r="A1153" s="12">
        <v>705</v>
      </c>
      <c r="B1153" s="14">
        <v>44582.431250000001</v>
      </c>
      <c r="C1153" s="14">
        <v>44582.431250000001</v>
      </c>
      <c r="D1153" s="13" t="s">
        <v>157</v>
      </c>
      <c r="E1153" s="13"/>
      <c r="F1153" s="13" t="s">
        <v>1181</v>
      </c>
      <c r="G1153" s="15">
        <v>44582</v>
      </c>
      <c r="H1153" s="13" t="s">
        <v>1235</v>
      </c>
      <c r="I1153" s="13">
        <v>100</v>
      </c>
      <c r="J1153" s="13" t="s">
        <v>51</v>
      </c>
      <c r="K1153" s="13" t="s">
        <v>378</v>
      </c>
      <c r="L1153" s="13" t="s">
        <v>53</v>
      </c>
      <c r="M1153" s="13">
        <v>1</v>
      </c>
      <c r="N1153" s="13" t="s">
        <v>54</v>
      </c>
      <c r="O1153" s="13"/>
      <c r="P1153" s="13" t="s">
        <v>55</v>
      </c>
      <c r="Q1153" s="13"/>
      <c r="R1153" s="13" t="s">
        <v>55</v>
      </c>
      <c r="S1153" s="13" t="s">
        <v>55</v>
      </c>
      <c r="T1153" s="13" t="s">
        <v>55</v>
      </c>
      <c r="U1153" s="13" t="s">
        <v>662</v>
      </c>
      <c r="V1153" s="13"/>
      <c r="W1153" s="13"/>
      <c r="X1153" s="13"/>
      <c r="Y1153" s="13">
        <v>0</v>
      </c>
      <c r="Z1153" s="21" cm="1">
        <f t="array" ref="Z1153">MAX(VALUE(Table1[[#This Row],[Enter measured harness resistance value (1st measurement)]:[Enter measured harness resistance value (3rd measurement)]]))</f>
        <v>0</v>
      </c>
      <c r="AA1153" s="21" cm="1">
        <f t="array" ref="AA1153">MIN(VALUE(Table1[[#This Row],[Enter measured harness resistance value (1st measurement)]:[Enter measured harness resistance value (3rd measurement)]]))</f>
        <v>0</v>
      </c>
      <c r="AB1153" s="21">
        <f>IF(ISBLANK(Table1[[#This Row],[Enter measured harness resistance value (1st measurement)]]), 0, 1)</f>
        <v>0</v>
      </c>
      <c r="AC1153" s="13">
        <v>0</v>
      </c>
      <c r="AD1153" s="13"/>
      <c r="AE1153" s="13" t="s">
        <v>57</v>
      </c>
      <c r="AF1153" s="13"/>
      <c r="AG1153" s="13"/>
      <c r="AH1153" s="13"/>
      <c r="AI1153" s="13"/>
      <c r="AJ1153" s="13" t="s">
        <v>58</v>
      </c>
      <c r="AK1153" s="13"/>
      <c r="AL1153" s="13"/>
      <c r="AM1153" s="13">
        <f>VALUE(Table1[[#This Row],[Planned Test Hours]])</f>
        <v>0</v>
      </c>
      <c r="AN1153" s="13"/>
      <c r="AO1153" s="13" t="s">
        <v>755</v>
      </c>
      <c r="AP1153" s="13"/>
      <c r="AQ1153" s="13"/>
      <c r="AR1153" s="13"/>
      <c r="AS1153" s="13"/>
      <c r="AT1153" s="13"/>
      <c r="AU1153" s="13"/>
      <c r="AV1153" s="17"/>
    </row>
    <row r="1154" spans="1:48" ht="14.4" x14ac:dyDescent="0.3">
      <c r="A1154" s="8">
        <v>706</v>
      </c>
      <c r="B1154" s="9">
        <v>44582.431250000001</v>
      </c>
      <c r="C1154" s="9">
        <v>44582.434027777781</v>
      </c>
      <c r="D1154" s="7" t="s">
        <v>157</v>
      </c>
      <c r="E1154" s="7"/>
      <c r="F1154" s="7" t="s">
        <v>1181</v>
      </c>
      <c r="G1154" s="10">
        <v>44582</v>
      </c>
      <c r="H1154" s="7" t="s">
        <v>1236</v>
      </c>
      <c r="I1154" s="7">
        <v>99</v>
      </c>
      <c r="J1154" s="7" t="s">
        <v>51</v>
      </c>
      <c r="K1154" s="7" t="s">
        <v>378</v>
      </c>
      <c r="L1154" s="7" t="s">
        <v>53</v>
      </c>
      <c r="M1154" s="7">
        <v>1</v>
      </c>
      <c r="N1154" s="7" t="s">
        <v>54</v>
      </c>
      <c r="O1154" s="7"/>
      <c r="P1154" s="7" t="s">
        <v>55</v>
      </c>
      <c r="Q1154" s="7"/>
      <c r="R1154" s="7" t="s">
        <v>55</v>
      </c>
      <c r="S1154" s="7" t="s">
        <v>55</v>
      </c>
      <c r="T1154" s="7" t="s">
        <v>55</v>
      </c>
      <c r="U1154" s="7" t="s">
        <v>662</v>
      </c>
      <c r="V1154" s="7"/>
      <c r="W1154" s="7"/>
      <c r="X1154" s="7"/>
      <c r="Y1154" s="7">
        <v>0</v>
      </c>
      <c r="Z1154" s="19" cm="1">
        <f t="array" ref="Z1154">MAX(VALUE(Table1[[#This Row],[Enter measured harness resistance value (1st measurement)]:[Enter measured harness resistance value (3rd measurement)]]))</f>
        <v>0</v>
      </c>
      <c r="AA1154" s="19" cm="1">
        <f t="array" ref="AA1154">MIN(VALUE(Table1[[#This Row],[Enter measured harness resistance value (1st measurement)]:[Enter measured harness resistance value (3rd measurement)]]))</f>
        <v>0</v>
      </c>
      <c r="AB1154" s="19">
        <f>IF(ISBLANK(Table1[[#This Row],[Enter measured harness resistance value (1st measurement)]]), 0, 1)</f>
        <v>0</v>
      </c>
      <c r="AC1154" s="7">
        <v>0</v>
      </c>
      <c r="AD1154" s="7"/>
      <c r="AE1154" s="7" t="s">
        <v>57</v>
      </c>
      <c r="AF1154" s="7"/>
      <c r="AG1154" s="7"/>
      <c r="AH1154" s="7"/>
      <c r="AI1154" s="7"/>
      <c r="AJ1154" s="7" t="s">
        <v>58</v>
      </c>
      <c r="AK1154" s="7"/>
      <c r="AL1154" s="7"/>
      <c r="AM1154" s="7">
        <f>VALUE(Table1[[#This Row],[Planned Test Hours]])</f>
        <v>0</v>
      </c>
      <c r="AN1154" s="7"/>
      <c r="AO1154" s="7" t="s">
        <v>755</v>
      </c>
      <c r="AP1154" s="7"/>
      <c r="AQ1154" s="7"/>
      <c r="AR1154" s="7"/>
      <c r="AS1154" s="7"/>
      <c r="AT1154" s="7"/>
      <c r="AU1154" s="7"/>
      <c r="AV1154" s="11"/>
    </row>
    <row r="1155" spans="1:48" ht="14.4" x14ac:dyDescent="0.3">
      <c r="A1155" s="12">
        <v>707</v>
      </c>
      <c r="B1155" s="14">
        <v>44582.434027777781</v>
      </c>
      <c r="C1155" s="14">
        <v>44582.443055555559</v>
      </c>
      <c r="D1155" s="13" t="s">
        <v>157</v>
      </c>
      <c r="E1155" s="13"/>
      <c r="F1155" s="13" t="s">
        <v>1181</v>
      </c>
      <c r="G1155" s="15">
        <v>44582</v>
      </c>
      <c r="H1155" s="13" t="s">
        <v>1237</v>
      </c>
      <c r="I1155" s="13">
        <v>66</v>
      </c>
      <c r="J1155" s="13" t="s">
        <v>51</v>
      </c>
      <c r="K1155" s="13" t="s">
        <v>378</v>
      </c>
      <c r="L1155" s="13" t="s">
        <v>53</v>
      </c>
      <c r="M1155" s="13">
        <v>1</v>
      </c>
      <c r="N1155" s="13" t="s">
        <v>54</v>
      </c>
      <c r="O1155" s="13"/>
      <c r="P1155" s="13" t="s">
        <v>55</v>
      </c>
      <c r="Q1155" s="13"/>
      <c r="R1155" s="13" t="s">
        <v>55</v>
      </c>
      <c r="S1155" s="13" t="s">
        <v>55</v>
      </c>
      <c r="T1155" s="13" t="s">
        <v>55</v>
      </c>
      <c r="U1155" s="13" t="s">
        <v>662</v>
      </c>
      <c r="V1155" s="13"/>
      <c r="W1155" s="13"/>
      <c r="X1155" s="13"/>
      <c r="Y1155" s="13">
        <v>0</v>
      </c>
      <c r="Z1155" s="21" cm="1">
        <f t="array" ref="Z1155">MAX(VALUE(Table1[[#This Row],[Enter measured harness resistance value (1st measurement)]:[Enter measured harness resistance value (3rd measurement)]]))</f>
        <v>0</v>
      </c>
      <c r="AA1155" s="21" cm="1">
        <f t="array" ref="AA1155">MIN(VALUE(Table1[[#This Row],[Enter measured harness resistance value (1st measurement)]:[Enter measured harness resistance value (3rd measurement)]]))</f>
        <v>0</v>
      </c>
      <c r="AB1155" s="21">
        <f>IF(ISBLANK(Table1[[#This Row],[Enter measured harness resistance value (1st measurement)]]), 0, 1)</f>
        <v>0</v>
      </c>
      <c r="AC1155" s="13">
        <v>0</v>
      </c>
      <c r="AD1155" s="13"/>
      <c r="AE1155" s="13" t="s">
        <v>57</v>
      </c>
      <c r="AF1155" s="13"/>
      <c r="AG1155" s="13"/>
      <c r="AH1155" s="13"/>
      <c r="AI1155" s="13"/>
      <c r="AJ1155" s="13" t="s">
        <v>58</v>
      </c>
      <c r="AK1155" s="13"/>
      <c r="AL1155" s="13"/>
      <c r="AM1155" s="13">
        <f>VALUE(Table1[[#This Row],[Planned Test Hours]])</f>
        <v>0</v>
      </c>
      <c r="AN1155" s="13"/>
      <c r="AO1155" s="13" t="s">
        <v>755</v>
      </c>
      <c r="AP1155" s="13"/>
      <c r="AQ1155" s="13"/>
      <c r="AR1155" s="13"/>
      <c r="AS1155" s="13"/>
      <c r="AT1155" s="13"/>
      <c r="AU1155" s="13"/>
      <c r="AV1155" s="17"/>
    </row>
    <row r="1156" spans="1:48" ht="14.4" x14ac:dyDescent="0.3">
      <c r="A1156" s="8">
        <v>708</v>
      </c>
      <c r="B1156" s="9">
        <v>44582.443055555559</v>
      </c>
      <c r="C1156" s="9">
        <v>44582.443749999999</v>
      </c>
      <c r="D1156" s="7" t="s">
        <v>157</v>
      </c>
      <c r="E1156" s="7"/>
      <c r="F1156" s="7" t="s">
        <v>1181</v>
      </c>
      <c r="G1156" s="10">
        <v>44582</v>
      </c>
      <c r="H1156" s="7" t="s">
        <v>1238</v>
      </c>
      <c r="I1156" s="7">
        <v>43</v>
      </c>
      <c r="J1156" s="7" t="s">
        <v>51</v>
      </c>
      <c r="K1156" s="7" t="s">
        <v>378</v>
      </c>
      <c r="L1156" s="7" t="s">
        <v>53</v>
      </c>
      <c r="M1156" s="7">
        <v>1</v>
      </c>
      <c r="N1156" s="7" t="s">
        <v>54</v>
      </c>
      <c r="O1156" s="7"/>
      <c r="P1156" s="7" t="s">
        <v>55</v>
      </c>
      <c r="Q1156" s="7"/>
      <c r="R1156" s="7" t="s">
        <v>55</v>
      </c>
      <c r="S1156" s="7" t="s">
        <v>55</v>
      </c>
      <c r="T1156" s="7" t="s">
        <v>55</v>
      </c>
      <c r="U1156" s="7" t="s">
        <v>662</v>
      </c>
      <c r="V1156" s="7"/>
      <c r="W1156" s="7"/>
      <c r="X1156" s="7"/>
      <c r="Y1156" s="7">
        <v>0</v>
      </c>
      <c r="Z1156" s="19" cm="1">
        <f t="array" ref="Z1156">MAX(VALUE(Table1[[#This Row],[Enter measured harness resistance value (1st measurement)]:[Enter measured harness resistance value (3rd measurement)]]))</f>
        <v>0</v>
      </c>
      <c r="AA1156" s="19" cm="1">
        <f t="array" ref="AA1156">MIN(VALUE(Table1[[#This Row],[Enter measured harness resistance value (1st measurement)]:[Enter measured harness resistance value (3rd measurement)]]))</f>
        <v>0</v>
      </c>
      <c r="AB1156" s="19">
        <f>IF(ISBLANK(Table1[[#This Row],[Enter measured harness resistance value (1st measurement)]]), 0, 1)</f>
        <v>0</v>
      </c>
      <c r="AC1156" s="7">
        <v>0</v>
      </c>
      <c r="AD1156" s="7"/>
      <c r="AE1156" s="7" t="s">
        <v>57</v>
      </c>
      <c r="AF1156" s="7"/>
      <c r="AG1156" s="7"/>
      <c r="AH1156" s="7"/>
      <c r="AI1156" s="7"/>
      <c r="AJ1156" s="7" t="s">
        <v>58</v>
      </c>
      <c r="AK1156" s="7"/>
      <c r="AL1156" s="7"/>
      <c r="AM1156" s="7">
        <f>VALUE(Table1[[#This Row],[Planned Test Hours]])</f>
        <v>0</v>
      </c>
      <c r="AN1156" s="7"/>
      <c r="AO1156" s="7" t="s">
        <v>755</v>
      </c>
      <c r="AP1156" s="7"/>
      <c r="AQ1156" s="7"/>
      <c r="AR1156" s="7"/>
      <c r="AS1156" s="7"/>
      <c r="AT1156" s="7"/>
      <c r="AU1156" s="7"/>
      <c r="AV1156" s="11"/>
    </row>
    <row r="1157" spans="1:48" ht="14.4" x14ac:dyDescent="0.3">
      <c r="A1157" s="12">
        <v>709</v>
      </c>
      <c r="B1157" s="14">
        <v>44582.443749999999</v>
      </c>
      <c r="C1157" s="14">
        <v>44582.446527777778</v>
      </c>
      <c r="D1157" s="13" t="s">
        <v>157</v>
      </c>
      <c r="E1157" s="13"/>
      <c r="F1157" s="13" t="s">
        <v>1181</v>
      </c>
      <c r="G1157" s="15">
        <v>44582</v>
      </c>
      <c r="H1157" s="13" t="s">
        <v>1239</v>
      </c>
      <c r="I1157" s="13">
        <v>65</v>
      </c>
      <c r="J1157" s="13" t="s">
        <v>51</v>
      </c>
      <c r="K1157" s="13" t="s">
        <v>378</v>
      </c>
      <c r="L1157" s="13" t="s">
        <v>53</v>
      </c>
      <c r="M1157" s="13">
        <v>1</v>
      </c>
      <c r="N1157" s="13" t="s">
        <v>54</v>
      </c>
      <c r="O1157" s="13"/>
      <c r="P1157" s="13" t="s">
        <v>55</v>
      </c>
      <c r="Q1157" s="13"/>
      <c r="R1157" s="13" t="s">
        <v>55</v>
      </c>
      <c r="S1157" s="13" t="s">
        <v>55</v>
      </c>
      <c r="T1157" s="13" t="s">
        <v>55</v>
      </c>
      <c r="U1157" s="13" t="s">
        <v>662</v>
      </c>
      <c r="V1157" s="13"/>
      <c r="W1157" s="13"/>
      <c r="X1157" s="13"/>
      <c r="Y1157" s="13">
        <v>0</v>
      </c>
      <c r="Z1157" s="21" cm="1">
        <f t="array" ref="Z1157">MAX(VALUE(Table1[[#This Row],[Enter measured harness resistance value (1st measurement)]:[Enter measured harness resistance value (3rd measurement)]]))</f>
        <v>0</v>
      </c>
      <c r="AA1157" s="21" cm="1">
        <f t="array" ref="AA1157">MIN(VALUE(Table1[[#This Row],[Enter measured harness resistance value (1st measurement)]:[Enter measured harness resistance value (3rd measurement)]]))</f>
        <v>0</v>
      </c>
      <c r="AB1157" s="21">
        <f>IF(ISBLANK(Table1[[#This Row],[Enter measured harness resistance value (1st measurement)]]), 0, 1)</f>
        <v>0</v>
      </c>
      <c r="AC1157" s="13">
        <v>0</v>
      </c>
      <c r="AD1157" s="13"/>
      <c r="AE1157" s="13" t="s">
        <v>57</v>
      </c>
      <c r="AF1157" s="13"/>
      <c r="AG1157" s="13"/>
      <c r="AH1157" s="13"/>
      <c r="AI1157" s="13"/>
      <c r="AJ1157" s="13" t="s">
        <v>58</v>
      </c>
      <c r="AK1157" s="13"/>
      <c r="AL1157" s="13"/>
      <c r="AM1157" s="13">
        <f>VALUE(Table1[[#This Row],[Planned Test Hours]])</f>
        <v>0</v>
      </c>
      <c r="AN1157" s="13"/>
      <c r="AO1157" s="13" t="s">
        <v>755</v>
      </c>
      <c r="AP1157" s="13"/>
      <c r="AQ1157" s="13"/>
      <c r="AR1157" s="13"/>
      <c r="AS1157" s="13"/>
      <c r="AT1157" s="13"/>
      <c r="AU1157" s="13"/>
      <c r="AV1157" s="17"/>
    </row>
    <row r="1158" spans="1:48" ht="14.4" x14ac:dyDescent="0.3">
      <c r="A1158" s="8">
        <v>710</v>
      </c>
      <c r="B1158" s="9">
        <v>44582.446527777778</v>
      </c>
      <c r="C1158" s="9">
        <v>44582.45208333333</v>
      </c>
      <c r="D1158" s="7" t="s">
        <v>157</v>
      </c>
      <c r="E1158" s="7"/>
      <c r="F1158" s="7" t="s">
        <v>1181</v>
      </c>
      <c r="G1158" s="10">
        <v>44582</v>
      </c>
      <c r="H1158" s="7" t="s">
        <v>1240</v>
      </c>
      <c r="I1158" s="7">
        <v>41</v>
      </c>
      <c r="J1158" s="7" t="s">
        <v>51</v>
      </c>
      <c r="K1158" s="7" t="s">
        <v>378</v>
      </c>
      <c r="L1158" s="7" t="s">
        <v>53</v>
      </c>
      <c r="M1158" s="7">
        <v>1</v>
      </c>
      <c r="N1158" s="7" t="s">
        <v>54</v>
      </c>
      <c r="O1158" s="7"/>
      <c r="P1158" s="7" t="s">
        <v>55</v>
      </c>
      <c r="Q1158" s="7"/>
      <c r="R1158" s="7" t="s">
        <v>55</v>
      </c>
      <c r="S1158" s="7" t="s">
        <v>55</v>
      </c>
      <c r="T1158" s="7" t="s">
        <v>55</v>
      </c>
      <c r="U1158" s="7" t="s">
        <v>662</v>
      </c>
      <c r="V1158" s="7"/>
      <c r="W1158" s="7"/>
      <c r="X1158" s="7"/>
      <c r="Y1158" s="7">
        <v>0</v>
      </c>
      <c r="Z1158" s="19" cm="1">
        <f t="array" ref="Z1158">MAX(VALUE(Table1[[#This Row],[Enter measured harness resistance value (1st measurement)]:[Enter measured harness resistance value (3rd measurement)]]))</f>
        <v>0</v>
      </c>
      <c r="AA1158" s="19" cm="1">
        <f t="array" ref="AA1158">MIN(VALUE(Table1[[#This Row],[Enter measured harness resistance value (1st measurement)]:[Enter measured harness resistance value (3rd measurement)]]))</f>
        <v>0</v>
      </c>
      <c r="AB1158" s="19">
        <f>IF(ISBLANK(Table1[[#This Row],[Enter measured harness resistance value (1st measurement)]]), 0, 1)</f>
        <v>0</v>
      </c>
      <c r="AC1158" s="7">
        <v>0</v>
      </c>
      <c r="AD1158" s="7"/>
      <c r="AE1158" s="7" t="s">
        <v>57</v>
      </c>
      <c r="AF1158" s="7"/>
      <c r="AG1158" s="7"/>
      <c r="AH1158" s="7"/>
      <c r="AI1158" s="7"/>
      <c r="AJ1158" s="7" t="s">
        <v>58</v>
      </c>
      <c r="AK1158" s="7"/>
      <c r="AL1158" s="7"/>
      <c r="AM1158" s="7">
        <f>VALUE(Table1[[#This Row],[Planned Test Hours]])</f>
        <v>0</v>
      </c>
      <c r="AN1158" s="7"/>
      <c r="AO1158" s="7" t="s">
        <v>755</v>
      </c>
      <c r="AP1158" s="7"/>
      <c r="AQ1158" s="7"/>
      <c r="AR1158" s="7"/>
      <c r="AS1158" s="7"/>
      <c r="AT1158" s="7"/>
      <c r="AU1158" s="7"/>
      <c r="AV1158" s="11"/>
    </row>
    <row r="1159" spans="1:48" ht="14.4" x14ac:dyDescent="0.3">
      <c r="A1159" s="12">
        <v>711</v>
      </c>
      <c r="B1159" s="14">
        <v>44582.45208333333</v>
      </c>
      <c r="C1159" s="14">
        <v>44582.453472222223</v>
      </c>
      <c r="D1159" s="13" t="s">
        <v>157</v>
      </c>
      <c r="E1159" s="13"/>
      <c r="F1159" s="13" t="s">
        <v>1181</v>
      </c>
      <c r="G1159" s="15">
        <v>44582</v>
      </c>
      <c r="H1159" s="13" t="s">
        <v>1241</v>
      </c>
      <c r="I1159" s="13">
        <v>42</v>
      </c>
      <c r="J1159" s="13" t="s">
        <v>51</v>
      </c>
      <c r="K1159" s="13" t="s">
        <v>378</v>
      </c>
      <c r="L1159" s="13" t="s">
        <v>53</v>
      </c>
      <c r="M1159" s="13">
        <v>1</v>
      </c>
      <c r="N1159" s="13" t="s">
        <v>54</v>
      </c>
      <c r="O1159" s="13"/>
      <c r="P1159" s="13" t="s">
        <v>55</v>
      </c>
      <c r="Q1159" s="13"/>
      <c r="R1159" s="13" t="s">
        <v>55</v>
      </c>
      <c r="S1159" s="13" t="s">
        <v>55</v>
      </c>
      <c r="T1159" s="13" t="s">
        <v>55</v>
      </c>
      <c r="U1159" s="13" t="s">
        <v>662</v>
      </c>
      <c r="V1159" s="13"/>
      <c r="W1159" s="13"/>
      <c r="X1159" s="13"/>
      <c r="Y1159" s="13">
        <v>0</v>
      </c>
      <c r="Z1159" s="21" cm="1">
        <f t="array" ref="Z1159">MAX(VALUE(Table1[[#This Row],[Enter measured harness resistance value (1st measurement)]:[Enter measured harness resistance value (3rd measurement)]]))</f>
        <v>0</v>
      </c>
      <c r="AA1159" s="21" cm="1">
        <f t="array" ref="AA1159">MIN(VALUE(Table1[[#This Row],[Enter measured harness resistance value (1st measurement)]:[Enter measured harness resistance value (3rd measurement)]]))</f>
        <v>0</v>
      </c>
      <c r="AB1159" s="21">
        <f>IF(ISBLANK(Table1[[#This Row],[Enter measured harness resistance value (1st measurement)]]), 0, 1)</f>
        <v>0</v>
      </c>
      <c r="AC1159" s="13">
        <v>0</v>
      </c>
      <c r="AD1159" s="13"/>
      <c r="AE1159" s="13" t="s">
        <v>57</v>
      </c>
      <c r="AF1159" s="13"/>
      <c r="AG1159" s="13"/>
      <c r="AH1159" s="13"/>
      <c r="AI1159" s="13"/>
      <c r="AJ1159" s="13" t="s">
        <v>58</v>
      </c>
      <c r="AK1159" s="13"/>
      <c r="AL1159" s="13"/>
      <c r="AM1159" s="13">
        <f>VALUE(Table1[[#This Row],[Planned Test Hours]])</f>
        <v>0</v>
      </c>
      <c r="AN1159" s="13"/>
      <c r="AO1159" s="13" t="s">
        <v>755</v>
      </c>
      <c r="AP1159" s="13"/>
      <c r="AQ1159" s="13"/>
      <c r="AR1159" s="13"/>
      <c r="AS1159" s="13"/>
      <c r="AT1159" s="13"/>
      <c r="AU1159" s="13"/>
      <c r="AV1159" s="17"/>
    </row>
    <row r="1160" spans="1:48" ht="14.4" x14ac:dyDescent="0.3">
      <c r="A1160" s="8">
        <v>712</v>
      </c>
      <c r="B1160" s="9">
        <v>44582.453472222223</v>
      </c>
      <c r="C1160" s="9">
        <v>44582.455555555556</v>
      </c>
      <c r="D1160" s="7" t="s">
        <v>157</v>
      </c>
      <c r="E1160" s="7"/>
      <c r="F1160" s="7" t="s">
        <v>1181</v>
      </c>
      <c r="G1160" s="10">
        <v>44582</v>
      </c>
      <c r="H1160" s="7" t="s">
        <v>1242</v>
      </c>
      <c r="I1160" s="7">
        <v>64</v>
      </c>
      <c r="J1160" s="7" t="s">
        <v>51</v>
      </c>
      <c r="K1160" s="7" t="s">
        <v>378</v>
      </c>
      <c r="L1160" s="7" t="s">
        <v>53</v>
      </c>
      <c r="M1160" s="7">
        <v>1</v>
      </c>
      <c r="N1160" s="7" t="s">
        <v>54</v>
      </c>
      <c r="O1160" s="7"/>
      <c r="P1160" s="7" t="s">
        <v>55</v>
      </c>
      <c r="Q1160" s="7"/>
      <c r="R1160" s="7" t="s">
        <v>55</v>
      </c>
      <c r="S1160" s="7" t="s">
        <v>55</v>
      </c>
      <c r="T1160" s="7" t="s">
        <v>55</v>
      </c>
      <c r="U1160" s="7" t="s">
        <v>662</v>
      </c>
      <c r="V1160" s="7"/>
      <c r="W1160" s="7"/>
      <c r="X1160" s="7"/>
      <c r="Y1160" s="7">
        <v>0</v>
      </c>
      <c r="Z1160" s="19" cm="1">
        <f t="array" ref="Z1160">MAX(VALUE(Table1[[#This Row],[Enter measured harness resistance value (1st measurement)]:[Enter measured harness resistance value (3rd measurement)]]))</f>
        <v>0</v>
      </c>
      <c r="AA1160" s="19" cm="1">
        <f t="array" ref="AA1160">MIN(VALUE(Table1[[#This Row],[Enter measured harness resistance value (1st measurement)]:[Enter measured harness resistance value (3rd measurement)]]))</f>
        <v>0</v>
      </c>
      <c r="AB1160" s="19">
        <f>IF(ISBLANK(Table1[[#This Row],[Enter measured harness resistance value (1st measurement)]]), 0, 1)</f>
        <v>0</v>
      </c>
      <c r="AC1160" s="7">
        <v>0</v>
      </c>
      <c r="AD1160" s="7"/>
      <c r="AE1160" s="7" t="s">
        <v>57</v>
      </c>
      <c r="AF1160" s="7"/>
      <c r="AG1160" s="7"/>
      <c r="AH1160" s="7"/>
      <c r="AI1160" s="7"/>
      <c r="AJ1160" s="7" t="s">
        <v>58</v>
      </c>
      <c r="AK1160" s="7"/>
      <c r="AL1160" s="7"/>
      <c r="AM1160" s="7">
        <f>VALUE(Table1[[#This Row],[Planned Test Hours]])</f>
        <v>0</v>
      </c>
      <c r="AN1160" s="7"/>
      <c r="AO1160" s="7" t="s">
        <v>755</v>
      </c>
      <c r="AP1160" s="7"/>
      <c r="AQ1160" s="7"/>
      <c r="AR1160" s="7"/>
      <c r="AS1160" s="7"/>
      <c r="AT1160" s="7"/>
      <c r="AU1160" s="7"/>
      <c r="AV1160" s="11"/>
    </row>
    <row r="1161" spans="1:48" ht="14.4" x14ac:dyDescent="0.3">
      <c r="A1161" s="12">
        <v>713</v>
      </c>
      <c r="B1161" s="14">
        <v>44582.455555555556</v>
      </c>
      <c r="C1161" s="14">
        <v>44582.461111111108</v>
      </c>
      <c r="D1161" s="13" t="s">
        <v>157</v>
      </c>
      <c r="E1161" s="13"/>
      <c r="F1161" s="13" t="s">
        <v>1181</v>
      </c>
      <c r="G1161" s="15">
        <v>44582</v>
      </c>
      <c r="H1161" s="13" t="s">
        <v>1243</v>
      </c>
      <c r="I1161" s="13">
        <v>70</v>
      </c>
      <c r="J1161" s="13" t="s">
        <v>51</v>
      </c>
      <c r="K1161" s="13" t="s">
        <v>378</v>
      </c>
      <c r="L1161" s="13" t="s">
        <v>53</v>
      </c>
      <c r="M1161" s="13">
        <v>1</v>
      </c>
      <c r="N1161" s="13" t="s">
        <v>54</v>
      </c>
      <c r="O1161" s="13"/>
      <c r="P1161" s="13" t="s">
        <v>55</v>
      </c>
      <c r="Q1161" s="13"/>
      <c r="R1161" s="13" t="s">
        <v>55</v>
      </c>
      <c r="S1161" s="13" t="s">
        <v>55</v>
      </c>
      <c r="T1161" s="13" t="s">
        <v>55</v>
      </c>
      <c r="U1161" s="13" t="s">
        <v>662</v>
      </c>
      <c r="V1161" s="13"/>
      <c r="W1161" s="13"/>
      <c r="X1161" s="13"/>
      <c r="Y1161" s="13">
        <v>0</v>
      </c>
      <c r="Z1161" s="21" cm="1">
        <f t="array" ref="Z1161">MAX(VALUE(Table1[[#This Row],[Enter measured harness resistance value (1st measurement)]:[Enter measured harness resistance value (3rd measurement)]]))</f>
        <v>0</v>
      </c>
      <c r="AA1161" s="21" cm="1">
        <f t="array" ref="AA1161">MIN(VALUE(Table1[[#This Row],[Enter measured harness resistance value (1st measurement)]:[Enter measured harness resistance value (3rd measurement)]]))</f>
        <v>0</v>
      </c>
      <c r="AB1161" s="21">
        <f>IF(ISBLANK(Table1[[#This Row],[Enter measured harness resistance value (1st measurement)]]), 0, 1)</f>
        <v>0</v>
      </c>
      <c r="AC1161" s="13">
        <v>0</v>
      </c>
      <c r="AD1161" s="13"/>
      <c r="AE1161" s="13" t="s">
        <v>57</v>
      </c>
      <c r="AF1161" s="13"/>
      <c r="AG1161" s="13"/>
      <c r="AH1161" s="13"/>
      <c r="AI1161" s="13"/>
      <c r="AJ1161" s="13" t="s">
        <v>58</v>
      </c>
      <c r="AK1161" s="13"/>
      <c r="AL1161" s="13"/>
      <c r="AM1161" s="13">
        <f>VALUE(Table1[[#This Row],[Planned Test Hours]])</f>
        <v>0</v>
      </c>
      <c r="AN1161" s="13"/>
      <c r="AO1161" s="13" t="s">
        <v>755</v>
      </c>
      <c r="AP1161" s="13"/>
      <c r="AQ1161" s="13"/>
      <c r="AR1161" s="13"/>
      <c r="AS1161" s="13"/>
      <c r="AT1161" s="13"/>
      <c r="AU1161" s="13"/>
      <c r="AV1161" s="17"/>
    </row>
    <row r="1162" spans="1:48" ht="14.4" x14ac:dyDescent="0.3">
      <c r="A1162" s="8">
        <v>714</v>
      </c>
      <c r="B1162" s="9">
        <v>44582.461111111108</v>
      </c>
      <c r="C1162" s="9">
        <v>44582.461805555555</v>
      </c>
      <c r="D1162" s="7" t="s">
        <v>157</v>
      </c>
      <c r="E1162" s="7"/>
      <c r="F1162" s="7" t="s">
        <v>1181</v>
      </c>
      <c r="G1162" s="10">
        <v>44582</v>
      </c>
      <c r="H1162" s="7" t="s">
        <v>1244</v>
      </c>
      <c r="I1162" s="7">
        <v>69</v>
      </c>
      <c r="J1162" s="7" t="s">
        <v>51</v>
      </c>
      <c r="K1162" s="7" t="s">
        <v>378</v>
      </c>
      <c r="L1162" s="7" t="s">
        <v>53</v>
      </c>
      <c r="M1162" s="7">
        <v>1</v>
      </c>
      <c r="N1162" s="7" t="s">
        <v>54</v>
      </c>
      <c r="O1162" s="7"/>
      <c r="P1162" s="7" t="s">
        <v>55</v>
      </c>
      <c r="Q1162" s="7"/>
      <c r="R1162" s="7" t="s">
        <v>55</v>
      </c>
      <c r="S1162" s="7" t="s">
        <v>55</v>
      </c>
      <c r="T1162" s="7" t="s">
        <v>55</v>
      </c>
      <c r="U1162" s="7" t="s">
        <v>662</v>
      </c>
      <c r="V1162" s="7"/>
      <c r="W1162" s="7"/>
      <c r="X1162" s="7"/>
      <c r="Y1162" s="7">
        <v>0</v>
      </c>
      <c r="Z1162" s="19" cm="1">
        <f t="array" ref="Z1162">MAX(VALUE(Table1[[#This Row],[Enter measured harness resistance value (1st measurement)]:[Enter measured harness resistance value (3rd measurement)]]))</f>
        <v>0</v>
      </c>
      <c r="AA1162" s="19" cm="1">
        <f t="array" ref="AA1162">MIN(VALUE(Table1[[#This Row],[Enter measured harness resistance value (1st measurement)]:[Enter measured harness resistance value (3rd measurement)]]))</f>
        <v>0</v>
      </c>
      <c r="AB1162" s="19">
        <f>IF(ISBLANK(Table1[[#This Row],[Enter measured harness resistance value (1st measurement)]]), 0, 1)</f>
        <v>0</v>
      </c>
      <c r="AC1162" s="7">
        <v>0</v>
      </c>
      <c r="AD1162" s="7"/>
      <c r="AE1162" s="7" t="s">
        <v>57</v>
      </c>
      <c r="AF1162" s="7"/>
      <c r="AG1162" s="7"/>
      <c r="AH1162" s="7"/>
      <c r="AI1162" s="7"/>
      <c r="AJ1162" s="7" t="s">
        <v>58</v>
      </c>
      <c r="AK1162" s="7"/>
      <c r="AL1162" s="7"/>
      <c r="AM1162" s="7">
        <f>VALUE(Table1[[#This Row],[Planned Test Hours]])</f>
        <v>0</v>
      </c>
      <c r="AN1162" s="7"/>
      <c r="AO1162" s="7" t="s">
        <v>755</v>
      </c>
      <c r="AP1162" s="7"/>
      <c r="AQ1162" s="7"/>
      <c r="AR1162" s="7"/>
      <c r="AS1162" s="7"/>
      <c r="AT1162" s="7"/>
      <c r="AU1162" s="7"/>
      <c r="AV1162" s="11"/>
    </row>
    <row r="1163" spans="1:48" ht="14.4" x14ac:dyDescent="0.3">
      <c r="A1163" s="12">
        <v>715</v>
      </c>
      <c r="B1163" s="14">
        <v>44582.462500000001</v>
      </c>
      <c r="C1163" s="14">
        <v>44582.463194444441</v>
      </c>
      <c r="D1163" s="13" t="s">
        <v>157</v>
      </c>
      <c r="E1163" s="13"/>
      <c r="F1163" s="13" t="s">
        <v>1181</v>
      </c>
      <c r="G1163" s="15">
        <v>44582</v>
      </c>
      <c r="H1163" s="13" t="s">
        <v>1245</v>
      </c>
      <c r="I1163" s="13">
        <v>68</v>
      </c>
      <c r="J1163" s="13" t="s">
        <v>51</v>
      </c>
      <c r="K1163" s="13" t="s">
        <v>378</v>
      </c>
      <c r="L1163" s="13" t="s">
        <v>53</v>
      </c>
      <c r="M1163" s="13">
        <v>1</v>
      </c>
      <c r="N1163" s="13" t="s">
        <v>54</v>
      </c>
      <c r="O1163" s="13"/>
      <c r="P1163" s="13" t="s">
        <v>55</v>
      </c>
      <c r="Q1163" s="13"/>
      <c r="R1163" s="13" t="s">
        <v>55</v>
      </c>
      <c r="S1163" s="13" t="s">
        <v>55</v>
      </c>
      <c r="T1163" s="13" t="s">
        <v>55</v>
      </c>
      <c r="U1163" s="13" t="s">
        <v>662</v>
      </c>
      <c r="V1163" s="13"/>
      <c r="W1163" s="13"/>
      <c r="X1163" s="13"/>
      <c r="Y1163" s="13">
        <v>0</v>
      </c>
      <c r="Z1163" s="21" cm="1">
        <f t="array" ref="Z1163">MAX(VALUE(Table1[[#This Row],[Enter measured harness resistance value (1st measurement)]:[Enter measured harness resistance value (3rd measurement)]]))</f>
        <v>0</v>
      </c>
      <c r="AA1163" s="21" cm="1">
        <f t="array" ref="AA1163">MIN(VALUE(Table1[[#This Row],[Enter measured harness resistance value (1st measurement)]:[Enter measured harness resistance value (3rd measurement)]]))</f>
        <v>0</v>
      </c>
      <c r="AB1163" s="21">
        <f>IF(ISBLANK(Table1[[#This Row],[Enter measured harness resistance value (1st measurement)]]), 0, 1)</f>
        <v>0</v>
      </c>
      <c r="AC1163" s="13">
        <v>0</v>
      </c>
      <c r="AD1163" s="13"/>
      <c r="AE1163" s="13" t="s">
        <v>57</v>
      </c>
      <c r="AF1163" s="13"/>
      <c r="AG1163" s="13"/>
      <c r="AH1163" s="13"/>
      <c r="AI1163" s="13"/>
      <c r="AJ1163" s="13" t="s">
        <v>58</v>
      </c>
      <c r="AK1163" s="13"/>
      <c r="AL1163" s="13"/>
      <c r="AM1163" s="13">
        <f>VALUE(Table1[[#This Row],[Planned Test Hours]])</f>
        <v>0</v>
      </c>
      <c r="AN1163" s="13"/>
      <c r="AO1163" s="13" t="s">
        <v>755</v>
      </c>
      <c r="AP1163" s="13"/>
      <c r="AQ1163" s="13"/>
      <c r="AR1163" s="13"/>
      <c r="AS1163" s="13"/>
      <c r="AT1163" s="13"/>
      <c r="AU1163" s="13"/>
      <c r="AV1163" s="17"/>
    </row>
    <row r="1164" spans="1:48" ht="14.4" x14ac:dyDescent="0.3">
      <c r="A1164" s="8">
        <v>716</v>
      </c>
      <c r="B1164" s="9">
        <v>44582.463194444441</v>
      </c>
      <c r="C1164" s="9">
        <v>44582.464583333334</v>
      </c>
      <c r="D1164" s="7" t="s">
        <v>157</v>
      </c>
      <c r="E1164" s="7"/>
      <c r="F1164" s="7" t="s">
        <v>1181</v>
      </c>
      <c r="G1164" s="10">
        <v>44582</v>
      </c>
      <c r="H1164" s="7" t="s">
        <v>1246</v>
      </c>
      <c r="I1164" s="7">
        <v>67</v>
      </c>
      <c r="J1164" s="7" t="s">
        <v>51</v>
      </c>
      <c r="K1164" s="7" t="s">
        <v>378</v>
      </c>
      <c r="L1164" s="7" t="s">
        <v>53</v>
      </c>
      <c r="M1164" s="7">
        <v>1</v>
      </c>
      <c r="N1164" s="7" t="s">
        <v>54</v>
      </c>
      <c r="O1164" s="7"/>
      <c r="P1164" s="7" t="s">
        <v>55</v>
      </c>
      <c r="Q1164" s="7"/>
      <c r="R1164" s="7" t="s">
        <v>55</v>
      </c>
      <c r="S1164" s="7" t="s">
        <v>55</v>
      </c>
      <c r="T1164" s="7" t="s">
        <v>55</v>
      </c>
      <c r="U1164" s="7" t="s">
        <v>662</v>
      </c>
      <c r="V1164" s="7"/>
      <c r="W1164" s="7"/>
      <c r="X1164" s="7"/>
      <c r="Y1164" s="7">
        <v>0</v>
      </c>
      <c r="Z1164" s="19" cm="1">
        <f t="array" ref="Z1164">MAX(VALUE(Table1[[#This Row],[Enter measured harness resistance value (1st measurement)]:[Enter measured harness resistance value (3rd measurement)]]))</f>
        <v>0</v>
      </c>
      <c r="AA1164" s="19" cm="1">
        <f t="array" ref="AA1164">MIN(VALUE(Table1[[#This Row],[Enter measured harness resistance value (1st measurement)]:[Enter measured harness resistance value (3rd measurement)]]))</f>
        <v>0</v>
      </c>
      <c r="AB1164" s="19">
        <f>IF(ISBLANK(Table1[[#This Row],[Enter measured harness resistance value (1st measurement)]]), 0, 1)</f>
        <v>0</v>
      </c>
      <c r="AC1164" s="7">
        <v>0</v>
      </c>
      <c r="AD1164" s="7"/>
      <c r="AE1164" s="7" t="s">
        <v>57</v>
      </c>
      <c r="AF1164" s="7"/>
      <c r="AG1164" s="7"/>
      <c r="AH1164" s="7"/>
      <c r="AI1164" s="7"/>
      <c r="AJ1164" s="7" t="s">
        <v>58</v>
      </c>
      <c r="AK1164" s="7"/>
      <c r="AL1164" s="7"/>
      <c r="AM1164" s="7">
        <f>VALUE(Table1[[#This Row],[Planned Test Hours]])</f>
        <v>0</v>
      </c>
      <c r="AN1164" s="7"/>
      <c r="AO1164" s="7" t="s">
        <v>755</v>
      </c>
      <c r="AP1164" s="7"/>
      <c r="AQ1164" s="7"/>
      <c r="AR1164" s="7"/>
      <c r="AS1164" s="7"/>
      <c r="AT1164" s="7"/>
      <c r="AU1164" s="7"/>
      <c r="AV1164" s="11"/>
    </row>
    <row r="1165" spans="1:48" ht="14.4" x14ac:dyDescent="0.3">
      <c r="A1165" s="12">
        <v>717</v>
      </c>
      <c r="B1165" s="14">
        <v>44582.464583333334</v>
      </c>
      <c r="C1165" s="14">
        <v>44582.46597222222</v>
      </c>
      <c r="D1165" s="13" t="s">
        <v>157</v>
      </c>
      <c r="E1165" s="13"/>
      <c r="F1165" s="13" t="s">
        <v>1181</v>
      </c>
      <c r="G1165" s="15">
        <v>44582</v>
      </c>
      <c r="H1165" s="13" t="s">
        <v>1247</v>
      </c>
      <c r="I1165" s="13">
        <v>71</v>
      </c>
      <c r="J1165" s="13" t="s">
        <v>51</v>
      </c>
      <c r="K1165" s="13" t="s">
        <v>378</v>
      </c>
      <c r="L1165" s="13" t="s">
        <v>53</v>
      </c>
      <c r="M1165" s="13">
        <v>1</v>
      </c>
      <c r="N1165" s="13" t="s">
        <v>54</v>
      </c>
      <c r="O1165" s="13"/>
      <c r="P1165" s="13" t="s">
        <v>55</v>
      </c>
      <c r="Q1165" s="13"/>
      <c r="R1165" s="13" t="s">
        <v>55</v>
      </c>
      <c r="S1165" s="13" t="s">
        <v>55</v>
      </c>
      <c r="T1165" s="13" t="s">
        <v>55</v>
      </c>
      <c r="U1165" s="13" t="s">
        <v>662</v>
      </c>
      <c r="V1165" s="13"/>
      <c r="W1165" s="13"/>
      <c r="X1165" s="13"/>
      <c r="Y1165" s="13">
        <v>0</v>
      </c>
      <c r="Z1165" s="21" cm="1">
        <f t="array" ref="Z1165">MAX(VALUE(Table1[[#This Row],[Enter measured harness resistance value (1st measurement)]:[Enter measured harness resistance value (3rd measurement)]]))</f>
        <v>0</v>
      </c>
      <c r="AA1165" s="21" cm="1">
        <f t="array" ref="AA1165">MIN(VALUE(Table1[[#This Row],[Enter measured harness resistance value (1st measurement)]:[Enter measured harness resistance value (3rd measurement)]]))</f>
        <v>0</v>
      </c>
      <c r="AB1165" s="21">
        <f>IF(ISBLANK(Table1[[#This Row],[Enter measured harness resistance value (1st measurement)]]), 0, 1)</f>
        <v>0</v>
      </c>
      <c r="AC1165" s="13">
        <v>0</v>
      </c>
      <c r="AD1165" s="13"/>
      <c r="AE1165" s="13" t="s">
        <v>57</v>
      </c>
      <c r="AF1165" s="13"/>
      <c r="AG1165" s="13"/>
      <c r="AH1165" s="13"/>
      <c r="AI1165" s="13"/>
      <c r="AJ1165" s="13" t="s">
        <v>58</v>
      </c>
      <c r="AK1165" s="13"/>
      <c r="AL1165" s="13"/>
      <c r="AM1165" s="13">
        <f>VALUE(Table1[[#This Row],[Planned Test Hours]])</f>
        <v>0</v>
      </c>
      <c r="AN1165" s="13"/>
      <c r="AO1165" s="13" t="s">
        <v>755</v>
      </c>
      <c r="AP1165" s="13"/>
      <c r="AQ1165" s="13"/>
      <c r="AR1165" s="13"/>
      <c r="AS1165" s="13"/>
      <c r="AT1165" s="13"/>
      <c r="AU1165" s="13"/>
      <c r="AV1165" s="17"/>
    </row>
    <row r="1166" spans="1:48" ht="14.4" x14ac:dyDescent="0.3">
      <c r="A1166" s="8">
        <v>718</v>
      </c>
      <c r="B1166" s="9">
        <v>44582.46597222222</v>
      </c>
      <c r="C1166" s="9">
        <v>44582.467361111114</v>
      </c>
      <c r="D1166" s="7" t="s">
        <v>157</v>
      </c>
      <c r="E1166" s="7"/>
      <c r="F1166" s="7" t="s">
        <v>1181</v>
      </c>
      <c r="G1166" s="10">
        <v>44582</v>
      </c>
      <c r="H1166" s="7" t="s">
        <v>1248</v>
      </c>
      <c r="I1166" s="7">
        <v>75</v>
      </c>
      <c r="J1166" s="7" t="s">
        <v>51</v>
      </c>
      <c r="K1166" s="7" t="s">
        <v>378</v>
      </c>
      <c r="L1166" s="7" t="s">
        <v>53</v>
      </c>
      <c r="M1166" s="7">
        <v>1</v>
      </c>
      <c r="N1166" s="7" t="s">
        <v>54</v>
      </c>
      <c r="O1166" s="7"/>
      <c r="P1166" s="7" t="s">
        <v>55</v>
      </c>
      <c r="Q1166" s="7"/>
      <c r="R1166" s="7" t="s">
        <v>55</v>
      </c>
      <c r="S1166" s="7" t="s">
        <v>55</v>
      </c>
      <c r="T1166" s="7" t="s">
        <v>55</v>
      </c>
      <c r="U1166" s="7" t="s">
        <v>662</v>
      </c>
      <c r="V1166" s="7"/>
      <c r="W1166" s="7"/>
      <c r="X1166" s="7"/>
      <c r="Y1166" s="7">
        <v>0</v>
      </c>
      <c r="Z1166" s="19" cm="1">
        <f t="array" ref="Z1166">MAX(VALUE(Table1[[#This Row],[Enter measured harness resistance value (1st measurement)]:[Enter measured harness resistance value (3rd measurement)]]))</f>
        <v>0</v>
      </c>
      <c r="AA1166" s="19" cm="1">
        <f t="array" ref="AA1166">MIN(VALUE(Table1[[#This Row],[Enter measured harness resistance value (1st measurement)]:[Enter measured harness resistance value (3rd measurement)]]))</f>
        <v>0</v>
      </c>
      <c r="AB1166" s="19">
        <f>IF(ISBLANK(Table1[[#This Row],[Enter measured harness resistance value (1st measurement)]]), 0, 1)</f>
        <v>0</v>
      </c>
      <c r="AC1166" s="7">
        <v>0</v>
      </c>
      <c r="AD1166" s="7"/>
      <c r="AE1166" s="7" t="s">
        <v>57</v>
      </c>
      <c r="AF1166" s="7"/>
      <c r="AG1166" s="7"/>
      <c r="AH1166" s="7"/>
      <c r="AI1166" s="7"/>
      <c r="AJ1166" s="7" t="s">
        <v>58</v>
      </c>
      <c r="AK1166" s="7"/>
      <c r="AL1166" s="7"/>
      <c r="AM1166" s="7">
        <f>VALUE(Table1[[#This Row],[Planned Test Hours]])</f>
        <v>0</v>
      </c>
      <c r="AN1166" s="7"/>
      <c r="AO1166" s="7" t="s">
        <v>755</v>
      </c>
      <c r="AP1166" s="7"/>
      <c r="AQ1166" s="7"/>
      <c r="AR1166" s="7"/>
      <c r="AS1166" s="7"/>
      <c r="AT1166" s="7"/>
      <c r="AU1166" s="7"/>
      <c r="AV1166" s="11"/>
    </row>
    <row r="1167" spans="1:48" ht="14.4" x14ac:dyDescent="0.3">
      <c r="A1167" s="12">
        <v>719</v>
      </c>
      <c r="B1167" s="14">
        <v>44582.467361111114</v>
      </c>
      <c r="C1167" s="14">
        <v>44582.470833333333</v>
      </c>
      <c r="D1167" s="13" t="s">
        <v>157</v>
      </c>
      <c r="E1167" s="13"/>
      <c r="F1167" s="13" t="s">
        <v>1181</v>
      </c>
      <c r="G1167" s="15">
        <v>44582</v>
      </c>
      <c r="H1167" s="13" t="s">
        <v>1249</v>
      </c>
      <c r="I1167" s="13">
        <v>74</v>
      </c>
      <c r="J1167" s="13" t="s">
        <v>51</v>
      </c>
      <c r="K1167" s="13" t="s">
        <v>378</v>
      </c>
      <c r="L1167" s="13" t="s">
        <v>53</v>
      </c>
      <c r="M1167" s="13">
        <v>1</v>
      </c>
      <c r="N1167" s="13" t="s">
        <v>54</v>
      </c>
      <c r="O1167" s="13"/>
      <c r="P1167" s="13" t="s">
        <v>55</v>
      </c>
      <c r="Q1167" s="13"/>
      <c r="R1167" s="13" t="s">
        <v>55</v>
      </c>
      <c r="S1167" s="13" t="s">
        <v>55</v>
      </c>
      <c r="T1167" s="13" t="s">
        <v>55</v>
      </c>
      <c r="U1167" s="13" t="s">
        <v>662</v>
      </c>
      <c r="V1167" s="13"/>
      <c r="W1167" s="13"/>
      <c r="X1167" s="13"/>
      <c r="Y1167" s="13">
        <v>0</v>
      </c>
      <c r="Z1167" s="21" cm="1">
        <f t="array" ref="Z1167">MAX(VALUE(Table1[[#This Row],[Enter measured harness resistance value (1st measurement)]:[Enter measured harness resistance value (3rd measurement)]]))</f>
        <v>0</v>
      </c>
      <c r="AA1167" s="21" cm="1">
        <f t="array" ref="AA1167">MIN(VALUE(Table1[[#This Row],[Enter measured harness resistance value (1st measurement)]:[Enter measured harness resistance value (3rd measurement)]]))</f>
        <v>0</v>
      </c>
      <c r="AB1167" s="21">
        <f>IF(ISBLANK(Table1[[#This Row],[Enter measured harness resistance value (1st measurement)]]), 0, 1)</f>
        <v>0</v>
      </c>
      <c r="AC1167" s="13">
        <v>0</v>
      </c>
      <c r="AD1167" s="13"/>
      <c r="AE1167" s="13" t="s">
        <v>57</v>
      </c>
      <c r="AF1167" s="13"/>
      <c r="AG1167" s="13"/>
      <c r="AH1167" s="13"/>
      <c r="AI1167" s="13"/>
      <c r="AJ1167" s="13" t="s">
        <v>58</v>
      </c>
      <c r="AK1167" s="13"/>
      <c r="AL1167" s="13"/>
      <c r="AM1167" s="13">
        <f>VALUE(Table1[[#This Row],[Planned Test Hours]])</f>
        <v>0</v>
      </c>
      <c r="AN1167" s="13"/>
      <c r="AO1167" s="13" t="s">
        <v>755</v>
      </c>
      <c r="AP1167" s="13"/>
      <c r="AQ1167" s="13"/>
      <c r="AR1167" s="13"/>
      <c r="AS1167" s="13"/>
      <c r="AT1167" s="13"/>
      <c r="AU1167" s="13"/>
      <c r="AV1167" s="17"/>
    </row>
    <row r="1168" spans="1:48" ht="14.4" x14ac:dyDescent="0.3">
      <c r="A1168" s="8">
        <v>720</v>
      </c>
      <c r="B1168" s="9">
        <v>44582.470833333333</v>
      </c>
      <c r="C1168" s="9">
        <v>44582.472222222219</v>
      </c>
      <c r="D1168" s="7" t="s">
        <v>157</v>
      </c>
      <c r="E1168" s="7"/>
      <c r="F1168" s="7" t="s">
        <v>1181</v>
      </c>
      <c r="G1168" s="10">
        <v>44582</v>
      </c>
      <c r="H1168" s="7" t="s">
        <v>1250</v>
      </c>
      <c r="I1168" s="7">
        <v>73</v>
      </c>
      <c r="J1168" s="7" t="s">
        <v>51</v>
      </c>
      <c r="K1168" s="7" t="s">
        <v>378</v>
      </c>
      <c r="L1168" s="7" t="s">
        <v>53</v>
      </c>
      <c r="M1168" s="7">
        <v>1</v>
      </c>
      <c r="N1168" s="7" t="s">
        <v>54</v>
      </c>
      <c r="O1168" s="7"/>
      <c r="P1168" s="7" t="s">
        <v>55</v>
      </c>
      <c r="Q1168" s="7"/>
      <c r="R1168" s="7" t="s">
        <v>55</v>
      </c>
      <c r="S1168" s="7" t="s">
        <v>55</v>
      </c>
      <c r="T1168" s="7" t="s">
        <v>55</v>
      </c>
      <c r="U1168" s="7" t="s">
        <v>662</v>
      </c>
      <c r="V1168" s="7"/>
      <c r="W1168" s="7"/>
      <c r="X1168" s="7"/>
      <c r="Y1168" s="7">
        <v>0</v>
      </c>
      <c r="Z1168" s="19" cm="1">
        <f t="array" ref="Z1168">MAX(VALUE(Table1[[#This Row],[Enter measured harness resistance value (1st measurement)]:[Enter measured harness resistance value (3rd measurement)]]))</f>
        <v>0</v>
      </c>
      <c r="AA1168" s="19" cm="1">
        <f t="array" ref="AA1168">MIN(VALUE(Table1[[#This Row],[Enter measured harness resistance value (1st measurement)]:[Enter measured harness resistance value (3rd measurement)]]))</f>
        <v>0</v>
      </c>
      <c r="AB1168" s="19">
        <f>IF(ISBLANK(Table1[[#This Row],[Enter measured harness resistance value (1st measurement)]]), 0, 1)</f>
        <v>0</v>
      </c>
      <c r="AC1168" s="7">
        <v>0</v>
      </c>
      <c r="AD1168" s="7"/>
      <c r="AE1168" s="7" t="s">
        <v>57</v>
      </c>
      <c r="AF1168" s="7"/>
      <c r="AG1168" s="7"/>
      <c r="AH1168" s="7"/>
      <c r="AI1168" s="7"/>
      <c r="AJ1168" s="7" t="s">
        <v>58</v>
      </c>
      <c r="AK1168" s="7"/>
      <c r="AL1168" s="7"/>
      <c r="AM1168" s="7">
        <f>VALUE(Table1[[#This Row],[Planned Test Hours]])</f>
        <v>0</v>
      </c>
      <c r="AN1168" s="7"/>
      <c r="AO1168" s="7" t="s">
        <v>755</v>
      </c>
      <c r="AP1168" s="7"/>
      <c r="AQ1168" s="7"/>
      <c r="AR1168" s="7"/>
      <c r="AS1168" s="7"/>
      <c r="AT1168" s="7"/>
      <c r="AU1168" s="7"/>
      <c r="AV1168" s="11"/>
    </row>
    <row r="1169" spans="1:48" ht="14.4" x14ac:dyDescent="0.3">
      <c r="A1169" s="12">
        <v>721</v>
      </c>
      <c r="B1169" s="14">
        <v>44582.472222222219</v>
      </c>
      <c r="C1169" s="14">
        <v>44582.473611111112</v>
      </c>
      <c r="D1169" s="13" t="s">
        <v>157</v>
      </c>
      <c r="E1169" s="13"/>
      <c r="F1169" s="13" t="s">
        <v>1181</v>
      </c>
      <c r="G1169" s="15">
        <v>44582</v>
      </c>
      <c r="H1169" s="13" t="s">
        <v>1251</v>
      </c>
      <c r="I1169" s="13">
        <v>72</v>
      </c>
      <c r="J1169" s="13" t="s">
        <v>51</v>
      </c>
      <c r="K1169" s="13" t="s">
        <v>378</v>
      </c>
      <c r="L1169" s="13" t="s">
        <v>53</v>
      </c>
      <c r="M1169" s="13">
        <v>1</v>
      </c>
      <c r="N1169" s="13" t="s">
        <v>54</v>
      </c>
      <c r="O1169" s="13"/>
      <c r="P1169" s="13" t="s">
        <v>55</v>
      </c>
      <c r="Q1169" s="13"/>
      <c r="R1169" s="13" t="s">
        <v>55</v>
      </c>
      <c r="S1169" s="13" t="s">
        <v>55</v>
      </c>
      <c r="T1169" s="13" t="s">
        <v>55</v>
      </c>
      <c r="U1169" s="13" t="s">
        <v>662</v>
      </c>
      <c r="V1169" s="13"/>
      <c r="W1169" s="13"/>
      <c r="X1169" s="13"/>
      <c r="Y1169" s="13">
        <v>0</v>
      </c>
      <c r="Z1169" s="21" cm="1">
        <f t="array" ref="Z1169">MAX(VALUE(Table1[[#This Row],[Enter measured harness resistance value (1st measurement)]:[Enter measured harness resistance value (3rd measurement)]]))</f>
        <v>0</v>
      </c>
      <c r="AA1169" s="21" cm="1">
        <f t="array" ref="AA1169">MIN(VALUE(Table1[[#This Row],[Enter measured harness resistance value (1st measurement)]:[Enter measured harness resistance value (3rd measurement)]]))</f>
        <v>0</v>
      </c>
      <c r="AB1169" s="21">
        <f>IF(ISBLANK(Table1[[#This Row],[Enter measured harness resistance value (1st measurement)]]), 0, 1)</f>
        <v>0</v>
      </c>
      <c r="AC1169" s="13">
        <v>0</v>
      </c>
      <c r="AD1169" s="13"/>
      <c r="AE1169" s="13" t="s">
        <v>57</v>
      </c>
      <c r="AF1169" s="13"/>
      <c r="AG1169" s="13"/>
      <c r="AH1169" s="13"/>
      <c r="AI1169" s="13"/>
      <c r="AJ1169" s="13" t="s">
        <v>58</v>
      </c>
      <c r="AK1169" s="13"/>
      <c r="AL1169" s="13"/>
      <c r="AM1169" s="13">
        <f>VALUE(Table1[[#This Row],[Planned Test Hours]])</f>
        <v>0</v>
      </c>
      <c r="AN1169" s="13"/>
      <c r="AO1169" s="13" t="s">
        <v>755</v>
      </c>
      <c r="AP1169" s="13"/>
      <c r="AQ1169" s="13"/>
      <c r="AR1169" s="13"/>
      <c r="AS1169" s="13"/>
      <c r="AT1169" s="13"/>
      <c r="AU1169" s="13"/>
      <c r="AV1169" s="17"/>
    </row>
    <row r="1170" spans="1:48" ht="14.4" x14ac:dyDescent="0.3">
      <c r="A1170" s="8">
        <v>722</v>
      </c>
      <c r="B1170" s="9">
        <v>44582.473611111112</v>
      </c>
      <c r="C1170" s="9">
        <v>44582.477083333331</v>
      </c>
      <c r="D1170" s="7" t="s">
        <v>157</v>
      </c>
      <c r="E1170" s="7"/>
      <c r="F1170" s="7" t="s">
        <v>1181</v>
      </c>
      <c r="G1170" s="10">
        <v>44582</v>
      </c>
      <c r="H1170" s="7" t="s">
        <v>1252</v>
      </c>
      <c r="I1170" s="7">
        <v>61</v>
      </c>
      <c r="J1170" s="7" t="s">
        <v>51</v>
      </c>
      <c r="K1170" s="7" t="s">
        <v>378</v>
      </c>
      <c r="L1170" s="7" t="s">
        <v>53</v>
      </c>
      <c r="M1170" s="7">
        <v>1</v>
      </c>
      <c r="N1170" s="7" t="s">
        <v>54</v>
      </c>
      <c r="O1170" s="7"/>
      <c r="P1170" s="7" t="s">
        <v>55</v>
      </c>
      <c r="Q1170" s="7"/>
      <c r="R1170" s="7" t="s">
        <v>55</v>
      </c>
      <c r="S1170" s="7" t="s">
        <v>55</v>
      </c>
      <c r="T1170" s="7" t="s">
        <v>55</v>
      </c>
      <c r="U1170" s="7" t="s">
        <v>662</v>
      </c>
      <c r="V1170" s="7"/>
      <c r="W1170" s="7"/>
      <c r="X1170" s="7"/>
      <c r="Y1170" s="7">
        <v>0</v>
      </c>
      <c r="Z1170" s="19" cm="1">
        <f t="array" ref="Z1170">MAX(VALUE(Table1[[#This Row],[Enter measured harness resistance value (1st measurement)]:[Enter measured harness resistance value (3rd measurement)]]))</f>
        <v>0</v>
      </c>
      <c r="AA1170" s="19" cm="1">
        <f t="array" ref="AA1170">MIN(VALUE(Table1[[#This Row],[Enter measured harness resistance value (1st measurement)]:[Enter measured harness resistance value (3rd measurement)]]))</f>
        <v>0</v>
      </c>
      <c r="AB1170" s="19">
        <f>IF(ISBLANK(Table1[[#This Row],[Enter measured harness resistance value (1st measurement)]]), 0, 1)</f>
        <v>0</v>
      </c>
      <c r="AC1170" s="7">
        <v>0</v>
      </c>
      <c r="AD1170" s="7"/>
      <c r="AE1170" s="7" t="s">
        <v>57</v>
      </c>
      <c r="AF1170" s="7"/>
      <c r="AG1170" s="7"/>
      <c r="AH1170" s="7"/>
      <c r="AI1170" s="7"/>
      <c r="AJ1170" s="7" t="s">
        <v>58</v>
      </c>
      <c r="AK1170" s="7"/>
      <c r="AL1170" s="7"/>
      <c r="AM1170" s="7">
        <f>VALUE(Table1[[#This Row],[Planned Test Hours]])</f>
        <v>0</v>
      </c>
      <c r="AN1170" s="7"/>
      <c r="AO1170" s="7" t="s">
        <v>755</v>
      </c>
      <c r="AP1170" s="7"/>
      <c r="AQ1170" s="7"/>
      <c r="AR1170" s="7"/>
      <c r="AS1170" s="7"/>
      <c r="AT1170" s="7"/>
      <c r="AU1170" s="7"/>
      <c r="AV1170" s="11"/>
    </row>
    <row r="1171" spans="1:48" ht="14.4" x14ac:dyDescent="0.3">
      <c r="A1171" s="12">
        <v>723</v>
      </c>
      <c r="B1171" s="14">
        <v>44582.477083333331</v>
      </c>
      <c r="C1171" s="14">
        <v>44582.478472222225</v>
      </c>
      <c r="D1171" s="13" t="s">
        <v>157</v>
      </c>
      <c r="E1171" s="13"/>
      <c r="F1171" s="13" t="s">
        <v>1181</v>
      </c>
      <c r="G1171" s="15">
        <v>44582</v>
      </c>
      <c r="H1171" s="13" t="s">
        <v>1253</v>
      </c>
      <c r="I1171" s="13">
        <v>55</v>
      </c>
      <c r="J1171" s="13" t="s">
        <v>51</v>
      </c>
      <c r="K1171" s="13" t="s">
        <v>378</v>
      </c>
      <c r="L1171" s="13" t="s">
        <v>53</v>
      </c>
      <c r="M1171" s="13">
        <v>1</v>
      </c>
      <c r="N1171" s="13" t="s">
        <v>54</v>
      </c>
      <c r="O1171" s="13"/>
      <c r="P1171" s="13" t="s">
        <v>55</v>
      </c>
      <c r="Q1171" s="13"/>
      <c r="R1171" s="13" t="s">
        <v>55</v>
      </c>
      <c r="S1171" s="13" t="s">
        <v>55</v>
      </c>
      <c r="T1171" s="13" t="s">
        <v>55</v>
      </c>
      <c r="U1171" s="13" t="s">
        <v>662</v>
      </c>
      <c r="V1171" s="13"/>
      <c r="W1171" s="13"/>
      <c r="X1171" s="13"/>
      <c r="Y1171" s="13">
        <v>0</v>
      </c>
      <c r="Z1171" s="21" cm="1">
        <f t="array" ref="Z1171">MAX(VALUE(Table1[[#This Row],[Enter measured harness resistance value (1st measurement)]:[Enter measured harness resistance value (3rd measurement)]]))</f>
        <v>0</v>
      </c>
      <c r="AA1171" s="21" cm="1">
        <f t="array" ref="AA1171">MIN(VALUE(Table1[[#This Row],[Enter measured harness resistance value (1st measurement)]:[Enter measured harness resistance value (3rd measurement)]]))</f>
        <v>0</v>
      </c>
      <c r="AB1171" s="21">
        <f>IF(ISBLANK(Table1[[#This Row],[Enter measured harness resistance value (1st measurement)]]), 0, 1)</f>
        <v>0</v>
      </c>
      <c r="AC1171" s="13">
        <v>0</v>
      </c>
      <c r="AD1171" s="13"/>
      <c r="AE1171" s="13" t="s">
        <v>57</v>
      </c>
      <c r="AF1171" s="13"/>
      <c r="AG1171" s="13"/>
      <c r="AH1171" s="13"/>
      <c r="AI1171" s="13"/>
      <c r="AJ1171" s="13" t="s">
        <v>58</v>
      </c>
      <c r="AK1171" s="13"/>
      <c r="AL1171" s="13"/>
      <c r="AM1171" s="13">
        <f>VALUE(Table1[[#This Row],[Planned Test Hours]])</f>
        <v>0</v>
      </c>
      <c r="AN1171" s="13"/>
      <c r="AO1171" s="13" t="s">
        <v>755</v>
      </c>
      <c r="AP1171" s="13"/>
      <c r="AQ1171" s="13"/>
      <c r="AR1171" s="13"/>
      <c r="AS1171" s="13"/>
      <c r="AT1171" s="13"/>
      <c r="AU1171" s="13"/>
      <c r="AV1171" s="17"/>
    </row>
    <row r="1172" spans="1:48" ht="14.4" x14ac:dyDescent="0.3">
      <c r="A1172" s="8">
        <v>724</v>
      </c>
      <c r="B1172" s="9">
        <v>44582.478472222225</v>
      </c>
      <c r="C1172" s="9">
        <v>44582.479861111111</v>
      </c>
      <c r="D1172" s="7" t="s">
        <v>157</v>
      </c>
      <c r="E1172" s="7"/>
      <c r="F1172" s="7" t="s">
        <v>1181</v>
      </c>
      <c r="G1172" s="10">
        <v>44582</v>
      </c>
      <c r="H1172" s="7" t="s">
        <v>1254</v>
      </c>
      <c r="I1172" s="7">
        <v>57</v>
      </c>
      <c r="J1172" s="7" t="s">
        <v>51</v>
      </c>
      <c r="K1172" s="7" t="s">
        <v>378</v>
      </c>
      <c r="L1172" s="7" t="s">
        <v>53</v>
      </c>
      <c r="M1172" s="7">
        <v>1</v>
      </c>
      <c r="N1172" s="7" t="s">
        <v>54</v>
      </c>
      <c r="O1172" s="7"/>
      <c r="P1172" s="7" t="s">
        <v>55</v>
      </c>
      <c r="Q1172" s="7"/>
      <c r="R1172" s="7" t="s">
        <v>55</v>
      </c>
      <c r="S1172" s="7" t="s">
        <v>55</v>
      </c>
      <c r="T1172" s="7" t="s">
        <v>55</v>
      </c>
      <c r="U1172" s="7" t="s">
        <v>662</v>
      </c>
      <c r="V1172" s="7"/>
      <c r="W1172" s="7"/>
      <c r="X1172" s="7"/>
      <c r="Y1172" s="7">
        <v>0</v>
      </c>
      <c r="Z1172" s="19" cm="1">
        <f t="array" ref="Z1172">MAX(VALUE(Table1[[#This Row],[Enter measured harness resistance value (1st measurement)]:[Enter measured harness resistance value (3rd measurement)]]))</f>
        <v>0</v>
      </c>
      <c r="AA1172" s="19" cm="1">
        <f t="array" ref="AA1172">MIN(VALUE(Table1[[#This Row],[Enter measured harness resistance value (1st measurement)]:[Enter measured harness resistance value (3rd measurement)]]))</f>
        <v>0</v>
      </c>
      <c r="AB1172" s="19">
        <f>IF(ISBLANK(Table1[[#This Row],[Enter measured harness resistance value (1st measurement)]]), 0, 1)</f>
        <v>0</v>
      </c>
      <c r="AC1172" s="7">
        <v>0</v>
      </c>
      <c r="AD1172" s="7"/>
      <c r="AE1172" s="7" t="s">
        <v>57</v>
      </c>
      <c r="AF1172" s="7"/>
      <c r="AG1172" s="7"/>
      <c r="AH1172" s="7"/>
      <c r="AI1172" s="7"/>
      <c r="AJ1172" s="7" t="s">
        <v>58</v>
      </c>
      <c r="AK1172" s="7"/>
      <c r="AL1172" s="7"/>
      <c r="AM1172" s="7">
        <f>VALUE(Table1[[#This Row],[Planned Test Hours]])</f>
        <v>0</v>
      </c>
      <c r="AN1172" s="7"/>
      <c r="AO1172" s="7" t="s">
        <v>755</v>
      </c>
      <c r="AP1172" s="7"/>
      <c r="AQ1172" s="7"/>
      <c r="AR1172" s="7"/>
      <c r="AS1172" s="7"/>
      <c r="AT1172" s="7"/>
      <c r="AU1172" s="7"/>
      <c r="AV1172" s="11"/>
    </row>
    <row r="1173" spans="1:48" ht="14.4" x14ac:dyDescent="0.3">
      <c r="A1173" s="12">
        <v>725</v>
      </c>
      <c r="B1173" s="14">
        <v>44582.479861111111</v>
      </c>
      <c r="C1173" s="14">
        <v>44582.481249999997</v>
      </c>
      <c r="D1173" s="13" t="s">
        <v>157</v>
      </c>
      <c r="E1173" s="13"/>
      <c r="F1173" s="13" t="s">
        <v>1181</v>
      </c>
      <c r="G1173" s="15">
        <v>44582</v>
      </c>
      <c r="H1173" s="13" t="s">
        <v>1255</v>
      </c>
      <c r="I1173" s="13">
        <v>59</v>
      </c>
      <c r="J1173" s="13" t="s">
        <v>51</v>
      </c>
      <c r="K1173" s="13" t="s">
        <v>378</v>
      </c>
      <c r="L1173" s="13" t="s">
        <v>53</v>
      </c>
      <c r="M1173" s="13">
        <v>1</v>
      </c>
      <c r="N1173" s="13" t="s">
        <v>54</v>
      </c>
      <c r="O1173" s="13"/>
      <c r="P1173" s="13" t="s">
        <v>55</v>
      </c>
      <c r="Q1173" s="13"/>
      <c r="R1173" s="13" t="s">
        <v>55</v>
      </c>
      <c r="S1173" s="13" t="s">
        <v>55</v>
      </c>
      <c r="T1173" s="13" t="s">
        <v>55</v>
      </c>
      <c r="U1173" s="13" t="s">
        <v>662</v>
      </c>
      <c r="V1173" s="13"/>
      <c r="W1173" s="13"/>
      <c r="X1173" s="13"/>
      <c r="Y1173" s="13">
        <v>0</v>
      </c>
      <c r="Z1173" s="21" cm="1">
        <f t="array" ref="Z1173">MAX(VALUE(Table1[[#This Row],[Enter measured harness resistance value (1st measurement)]:[Enter measured harness resistance value (3rd measurement)]]))</f>
        <v>0</v>
      </c>
      <c r="AA1173" s="21" cm="1">
        <f t="array" ref="AA1173">MIN(VALUE(Table1[[#This Row],[Enter measured harness resistance value (1st measurement)]:[Enter measured harness resistance value (3rd measurement)]]))</f>
        <v>0</v>
      </c>
      <c r="AB1173" s="21">
        <f>IF(ISBLANK(Table1[[#This Row],[Enter measured harness resistance value (1st measurement)]]), 0, 1)</f>
        <v>0</v>
      </c>
      <c r="AC1173" s="13">
        <v>0</v>
      </c>
      <c r="AD1173" s="13"/>
      <c r="AE1173" s="13" t="s">
        <v>57</v>
      </c>
      <c r="AF1173" s="13"/>
      <c r="AG1173" s="13"/>
      <c r="AH1173" s="13"/>
      <c r="AI1173" s="13"/>
      <c r="AJ1173" s="13" t="s">
        <v>58</v>
      </c>
      <c r="AK1173" s="13"/>
      <c r="AL1173" s="13"/>
      <c r="AM1173" s="13">
        <f>VALUE(Table1[[#This Row],[Planned Test Hours]])</f>
        <v>0</v>
      </c>
      <c r="AN1173" s="13"/>
      <c r="AO1173" s="13" t="s">
        <v>755</v>
      </c>
      <c r="AP1173" s="13"/>
      <c r="AQ1173" s="13"/>
      <c r="AR1173" s="13"/>
      <c r="AS1173" s="13"/>
      <c r="AT1173" s="13"/>
      <c r="AU1173" s="13"/>
      <c r="AV1173" s="17"/>
    </row>
    <row r="1174" spans="1:48" ht="14.4" x14ac:dyDescent="0.3">
      <c r="A1174" s="8">
        <v>727</v>
      </c>
      <c r="B1174" s="9">
        <v>44582.48333333333</v>
      </c>
      <c r="C1174" s="9">
        <v>44582.484027777777</v>
      </c>
      <c r="D1174" s="7" t="s">
        <v>157</v>
      </c>
      <c r="E1174" s="7"/>
      <c r="F1174" s="7" t="s">
        <v>1181</v>
      </c>
      <c r="G1174" s="10">
        <v>44582</v>
      </c>
      <c r="H1174" s="7" t="s">
        <v>1256</v>
      </c>
      <c r="I1174" s="7">
        <v>54</v>
      </c>
      <c r="J1174" s="7" t="s">
        <v>51</v>
      </c>
      <c r="K1174" s="7" t="s">
        <v>378</v>
      </c>
      <c r="L1174" s="7" t="s">
        <v>53</v>
      </c>
      <c r="M1174" s="7">
        <v>1</v>
      </c>
      <c r="N1174" s="7" t="s">
        <v>54</v>
      </c>
      <c r="O1174" s="7"/>
      <c r="P1174" s="7" t="s">
        <v>55</v>
      </c>
      <c r="Q1174" s="7"/>
      <c r="R1174" s="7" t="s">
        <v>55</v>
      </c>
      <c r="S1174" s="7" t="s">
        <v>55</v>
      </c>
      <c r="T1174" s="7" t="s">
        <v>55</v>
      </c>
      <c r="U1174" s="7" t="s">
        <v>662</v>
      </c>
      <c r="V1174" s="7"/>
      <c r="W1174" s="7"/>
      <c r="X1174" s="7"/>
      <c r="Y1174" s="7">
        <v>0</v>
      </c>
      <c r="Z1174" s="19" cm="1">
        <f t="array" ref="Z1174">MAX(VALUE(Table1[[#This Row],[Enter measured harness resistance value (1st measurement)]:[Enter measured harness resistance value (3rd measurement)]]))</f>
        <v>0</v>
      </c>
      <c r="AA1174" s="19" cm="1">
        <f t="array" ref="AA1174">MIN(VALUE(Table1[[#This Row],[Enter measured harness resistance value (1st measurement)]:[Enter measured harness resistance value (3rd measurement)]]))</f>
        <v>0</v>
      </c>
      <c r="AB1174" s="19">
        <f>IF(ISBLANK(Table1[[#This Row],[Enter measured harness resistance value (1st measurement)]]), 0, 1)</f>
        <v>0</v>
      </c>
      <c r="AC1174" s="7">
        <v>0</v>
      </c>
      <c r="AD1174" s="7"/>
      <c r="AE1174" s="7" t="s">
        <v>57</v>
      </c>
      <c r="AF1174" s="7"/>
      <c r="AG1174" s="7"/>
      <c r="AH1174" s="7"/>
      <c r="AI1174" s="7"/>
      <c r="AJ1174" s="7" t="s">
        <v>58</v>
      </c>
      <c r="AK1174" s="7"/>
      <c r="AL1174" s="7"/>
      <c r="AM1174" s="7">
        <f>VALUE(Table1[[#This Row],[Planned Test Hours]])</f>
        <v>0</v>
      </c>
      <c r="AN1174" s="7"/>
      <c r="AO1174" s="7" t="s">
        <v>755</v>
      </c>
      <c r="AP1174" s="7"/>
      <c r="AQ1174" s="7"/>
      <c r="AR1174" s="7"/>
      <c r="AS1174" s="7"/>
      <c r="AT1174" s="7"/>
      <c r="AU1174" s="7"/>
      <c r="AV1174" s="11"/>
    </row>
    <row r="1175" spans="1:48" ht="14.4" x14ac:dyDescent="0.3">
      <c r="A1175" s="12">
        <v>728</v>
      </c>
      <c r="B1175" s="14">
        <v>44582.484027777777</v>
      </c>
      <c r="C1175" s="14">
        <v>44582.48541666667</v>
      </c>
      <c r="D1175" s="13" t="s">
        <v>157</v>
      </c>
      <c r="E1175" s="13"/>
      <c r="F1175" s="13" t="s">
        <v>1181</v>
      </c>
      <c r="G1175" s="15">
        <v>44582</v>
      </c>
      <c r="H1175" s="13" t="s">
        <v>1257</v>
      </c>
      <c r="I1175" s="13">
        <v>62</v>
      </c>
      <c r="J1175" s="13" t="s">
        <v>51</v>
      </c>
      <c r="K1175" s="13" t="s">
        <v>378</v>
      </c>
      <c r="L1175" s="13" t="s">
        <v>53</v>
      </c>
      <c r="M1175" s="13">
        <v>1</v>
      </c>
      <c r="N1175" s="13" t="s">
        <v>54</v>
      </c>
      <c r="O1175" s="13"/>
      <c r="P1175" s="13" t="s">
        <v>55</v>
      </c>
      <c r="Q1175" s="13"/>
      <c r="R1175" s="13" t="s">
        <v>55</v>
      </c>
      <c r="S1175" s="13" t="s">
        <v>55</v>
      </c>
      <c r="T1175" s="13" t="s">
        <v>55</v>
      </c>
      <c r="U1175" s="13" t="s">
        <v>662</v>
      </c>
      <c r="V1175" s="13"/>
      <c r="W1175" s="13"/>
      <c r="X1175" s="13"/>
      <c r="Y1175" s="13">
        <v>0</v>
      </c>
      <c r="Z1175" s="21" cm="1">
        <f t="array" ref="Z1175">MAX(VALUE(Table1[[#This Row],[Enter measured harness resistance value (1st measurement)]:[Enter measured harness resistance value (3rd measurement)]]))</f>
        <v>0</v>
      </c>
      <c r="AA1175" s="21" cm="1">
        <f t="array" ref="AA1175">MIN(VALUE(Table1[[#This Row],[Enter measured harness resistance value (1st measurement)]:[Enter measured harness resistance value (3rd measurement)]]))</f>
        <v>0</v>
      </c>
      <c r="AB1175" s="21">
        <f>IF(ISBLANK(Table1[[#This Row],[Enter measured harness resistance value (1st measurement)]]), 0, 1)</f>
        <v>0</v>
      </c>
      <c r="AC1175" s="13">
        <v>0</v>
      </c>
      <c r="AD1175" s="13"/>
      <c r="AE1175" s="13" t="s">
        <v>57</v>
      </c>
      <c r="AF1175" s="13"/>
      <c r="AG1175" s="13"/>
      <c r="AH1175" s="13"/>
      <c r="AI1175" s="13"/>
      <c r="AJ1175" s="13" t="s">
        <v>58</v>
      </c>
      <c r="AK1175" s="13"/>
      <c r="AL1175" s="13"/>
      <c r="AM1175" s="13">
        <f>VALUE(Table1[[#This Row],[Planned Test Hours]])</f>
        <v>0</v>
      </c>
      <c r="AN1175" s="13"/>
      <c r="AO1175" s="13" t="s">
        <v>755</v>
      </c>
      <c r="AP1175" s="13"/>
      <c r="AQ1175" s="13"/>
      <c r="AR1175" s="13"/>
      <c r="AS1175" s="13"/>
      <c r="AT1175" s="13"/>
      <c r="AU1175" s="13"/>
      <c r="AV1175" s="17"/>
    </row>
    <row r="1176" spans="1:48" ht="14.4" x14ac:dyDescent="0.3">
      <c r="A1176" s="8">
        <v>730</v>
      </c>
      <c r="B1176" s="9">
        <v>44582.486805555556</v>
      </c>
      <c r="C1176" s="9">
        <v>44582.488194444442</v>
      </c>
      <c r="D1176" s="7" t="s">
        <v>157</v>
      </c>
      <c r="E1176" s="7"/>
      <c r="F1176" s="7" t="s">
        <v>1181</v>
      </c>
      <c r="G1176" s="10">
        <v>44582</v>
      </c>
      <c r="H1176" s="7" t="s">
        <v>1258</v>
      </c>
      <c r="I1176" s="7">
        <v>56</v>
      </c>
      <c r="J1176" s="7" t="s">
        <v>51</v>
      </c>
      <c r="K1176" s="7" t="s">
        <v>378</v>
      </c>
      <c r="L1176" s="7" t="s">
        <v>53</v>
      </c>
      <c r="M1176" s="7">
        <v>1</v>
      </c>
      <c r="N1176" s="7" t="s">
        <v>54</v>
      </c>
      <c r="O1176" s="7"/>
      <c r="P1176" s="7" t="s">
        <v>55</v>
      </c>
      <c r="Q1176" s="7"/>
      <c r="R1176" s="7" t="s">
        <v>55</v>
      </c>
      <c r="S1176" s="7" t="s">
        <v>55</v>
      </c>
      <c r="T1176" s="7" t="s">
        <v>55</v>
      </c>
      <c r="U1176" s="7" t="s">
        <v>662</v>
      </c>
      <c r="V1176" s="7"/>
      <c r="W1176" s="7"/>
      <c r="X1176" s="7"/>
      <c r="Y1176" s="7">
        <v>0</v>
      </c>
      <c r="Z1176" s="19" cm="1">
        <f t="array" ref="Z1176">MAX(VALUE(Table1[[#This Row],[Enter measured harness resistance value (1st measurement)]:[Enter measured harness resistance value (3rd measurement)]]))</f>
        <v>0</v>
      </c>
      <c r="AA1176" s="19" cm="1">
        <f t="array" ref="AA1176">MIN(VALUE(Table1[[#This Row],[Enter measured harness resistance value (1st measurement)]:[Enter measured harness resistance value (3rd measurement)]]))</f>
        <v>0</v>
      </c>
      <c r="AB1176" s="19">
        <f>IF(ISBLANK(Table1[[#This Row],[Enter measured harness resistance value (1st measurement)]]), 0, 1)</f>
        <v>0</v>
      </c>
      <c r="AC1176" s="7">
        <v>0</v>
      </c>
      <c r="AD1176" s="7"/>
      <c r="AE1176" s="7" t="s">
        <v>57</v>
      </c>
      <c r="AF1176" s="7"/>
      <c r="AG1176" s="7"/>
      <c r="AH1176" s="7"/>
      <c r="AI1176" s="7"/>
      <c r="AJ1176" s="7" t="s">
        <v>58</v>
      </c>
      <c r="AK1176" s="7"/>
      <c r="AL1176" s="7"/>
      <c r="AM1176" s="7">
        <f>VALUE(Table1[[#This Row],[Planned Test Hours]])</f>
        <v>0</v>
      </c>
      <c r="AN1176" s="7"/>
      <c r="AO1176" s="7" t="s">
        <v>755</v>
      </c>
      <c r="AP1176" s="7"/>
      <c r="AQ1176" s="7"/>
      <c r="AR1176" s="7"/>
      <c r="AS1176" s="7"/>
      <c r="AT1176" s="7"/>
      <c r="AU1176" s="7"/>
      <c r="AV1176" s="11"/>
    </row>
    <row r="1177" spans="1:48" ht="14.4" x14ac:dyDescent="0.3">
      <c r="A1177" s="12">
        <v>731</v>
      </c>
      <c r="B1177" s="14">
        <v>44582.488194444442</v>
      </c>
      <c r="C1177" s="14">
        <v>44582.489583333336</v>
      </c>
      <c r="D1177" s="13" t="s">
        <v>157</v>
      </c>
      <c r="E1177" s="13"/>
      <c r="F1177" s="13" t="s">
        <v>1181</v>
      </c>
      <c r="G1177" s="15">
        <v>44582</v>
      </c>
      <c r="H1177" s="13" t="s">
        <v>1259</v>
      </c>
      <c r="I1177" s="13">
        <v>63</v>
      </c>
      <c r="J1177" s="13" t="s">
        <v>51</v>
      </c>
      <c r="K1177" s="13" t="s">
        <v>378</v>
      </c>
      <c r="L1177" s="13" t="s">
        <v>53</v>
      </c>
      <c r="M1177" s="13">
        <v>1</v>
      </c>
      <c r="N1177" s="13" t="s">
        <v>54</v>
      </c>
      <c r="O1177" s="13"/>
      <c r="P1177" s="13" t="s">
        <v>55</v>
      </c>
      <c r="Q1177" s="13"/>
      <c r="R1177" s="13" t="s">
        <v>55</v>
      </c>
      <c r="S1177" s="13" t="s">
        <v>55</v>
      </c>
      <c r="T1177" s="13" t="s">
        <v>55</v>
      </c>
      <c r="U1177" s="13" t="s">
        <v>662</v>
      </c>
      <c r="V1177" s="13"/>
      <c r="W1177" s="13"/>
      <c r="X1177" s="13"/>
      <c r="Y1177" s="13">
        <v>0</v>
      </c>
      <c r="Z1177" s="21" cm="1">
        <f t="array" ref="Z1177">MAX(VALUE(Table1[[#This Row],[Enter measured harness resistance value (1st measurement)]:[Enter measured harness resistance value (3rd measurement)]]))</f>
        <v>0</v>
      </c>
      <c r="AA1177" s="21" cm="1">
        <f t="array" ref="AA1177">MIN(VALUE(Table1[[#This Row],[Enter measured harness resistance value (1st measurement)]:[Enter measured harness resistance value (3rd measurement)]]))</f>
        <v>0</v>
      </c>
      <c r="AB1177" s="21">
        <f>IF(ISBLANK(Table1[[#This Row],[Enter measured harness resistance value (1st measurement)]]), 0, 1)</f>
        <v>0</v>
      </c>
      <c r="AC1177" s="13">
        <v>0</v>
      </c>
      <c r="AD1177" s="13"/>
      <c r="AE1177" s="13" t="s">
        <v>57</v>
      </c>
      <c r="AF1177" s="13"/>
      <c r="AG1177" s="13"/>
      <c r="AH1177" s="13"/>
      <c r="AI1177" s="13"/>
      <c r="AJ1177" s="13" t="s">
        <v>58</v>
      </c>
      <c r="AK1177" s="13"/>
      <c r="AL1177" s="13"/>
      <c r="AM1177" s="13">
        <f>VALUE(Table1[[#This Row],[Planned Test Hours]])</f>
        <v>0</v>
      </c>
      <c r="AN1177" s="13"/>
      <c r="AO1177" s="13" t="s">
        <v>755</v>
      </c>
      <c r="AP1177" s="13"/>
      <c r="AQ1177" s="13"/>
      <c r="AR1177" s="13"/>
      <c r="AS1177" s="13"/>
      <c r="AT1177" s="13"/>
      <c r="AU1177" s="13"/>
      <c r="AV1177" s="17"/>
    </row>
    <row r="1178" spans="1:48" ht="14.4" x14ac:dyDescent="0.3">
      <c r="A1178" s="8">
        <v>732</v>
      </c>
      <c r="B1178" s="9">
        <v>44582.489583333336</v>
      </c>
      <c r="C1178" s="9">
        <v>44582.491666666669</v>
      </c>
      <c r="D1178" s="7" t="s">
        <v>157</v>
      </c>
      <c r="E1178" s="7"/>
      <c r="F1178" s="7" t="s">
        <v>1181</v>
      </c>
      <c r="G1178" s="10">
        <v>44582</v>
      </c>
      <c r="H1178" s="7" t="s">
        <v>1260</v>
      </c>
      <c r="I1178" s="7">
        <v>58</v>
      </c>
      <c r="J1178" s="7" t="s">
        <v>51</v>
      </c>
      <c r="K1178" s="7" t="s">
        <v>378</v>
      </c>
      <c r="L1178" s="7" t="s">
        <v>53</v>
      </c>
      <c r="M1178" s="7">
        <v>1</v>
      </c>
      <c r="N1178" s="7" t="s">
        <v>54</v>
      </c>
      <c r="O1178" s="7"/>
      <c r="P1178" s="7" t="s">
        <v>55</v>
      </c>
      <c r="Q1178" s="7"/>
      <c r="R1178" s="7" t="s">
        <v>55</v>
      </c>
      <c r="S1178" s="7" t="s">
        <v>55</v>
      </c>
      <c r="T1178" s="7" t="s">
        <v>55</v>
      </c>
      <c r="U1178" s="7" t="s">
        <v>662</v>
      </c>
      <c r="V1178" s="7"/>
      <c r="W1178" s="7"/>
      <c r="X1178" s="7"/>
      <c r="Y1178" s="7">
        <v>0</v>
      </c>
      <c r="Z1178" s="19" cm="1">
        <f t="array" ref="Z1178">MAX(VALUE(Table1[[#This Row],[Enter measured harness resistance value (1st measurement)]:[Enter measured harness resistance value (3rd measurement)]]))</f>
        <v>0</v>
      </c>
      <c r="AA1178" s="19" cm="1">
        <f t="array" ref="AA1178">MIN(VALUE(Table1[[#This Row],[Enter measured harness resistance value (1st measurement)]:[Enter measured harness resistance value (3rd measurement)]]))</f>
        <v>0</v>
      </c>
      <c r="AB1178" s="19">
        <f>IF(ISBLANK(Table1[[#This Row],[Enter measured harness resistance value (1st measurement)]]), 0, 1)</f>
        <v>0</v>
      </c>
      <c r="AC1178" s="7">
        <v>0</v>
      </c>
      <c r="AD1178" s="7"/>
      <c r="AE1178" s="7" t="s">
        <v>57</v>
      </c>
      <c r="AF1178" s="7"/>
      <c r="AG1178" s="7"/>
      <c r="AH1178" s="7"/>
      <c r="AI1178" s="7"/>
      <c r="AJ1178" s="7" t="s">
        <v>58</v>
      </c>
      <c r="AK1178" s="7"/>
      <c r="AL1178" s="7"/>
      <c r="AM1178" s="7">
        <f>VALUE(Table1[[#This Row],[Planned Test Hours]])</f>
        <v>0</v>
      </c>
      <c r="AN1178" s="7"/>
      <c r="AO1178" s="7" t="s">
        <v>755</v>
      </c>
      <c r="AP1178" s="7"/>
      <c r="AQ1178" s="7"/>
      <c r="AR1178" s="7"/>
      <c r="AS1178" s="7"/>
      <c r="AT1178" s="7"/>
      <c r="AU1178" s="7"/>
      <c r="AV1178" s="11"/>
    </row>
    <row r="1179" spans="1:48" ht="14.4" x14ac:dyDescent="0.3">
      <c r="A1179" s="12">
        <v>733</v>
      </c>
      <c r="B1179" s="14">
        <v>44582.491666666669</v>
      </c>
      <c r="C1179" s="14">
        <v>44582.494444444441</v>
      </c>
      <c r="D1179" s="13" t="s">
        <v>157</v>
      </c>
      <c r="E1179" s="13"/>
      <c r="F1179" s="13" t="s">
        <v>1181</v>
      </c>
      <c r="G1179" s="15">
        <v>44582</v>
      </c>
      <c r="H1179" s="13" t="s">
        <v>1261</v>
      </c>
      <c r="I1179" s="13">
        <v>60</v>
      </c>
      <c r="J1179" s="13" t="s">
        <v>51</v>
      </c>
      <c r="K1179" s="13" t="s">
        <v>378</v>
      </c>
      <c r="L1179" s="13" t="s">
        <v>53</v>
      </c>
      <c r="M1179" s="13">
        <v>1</v>
      </c>
      <c r="N1179" s="13" t="s">
        <v>54</v>
      </c>
      <c r="O1179" s="13"/>
      <c r="P1179" s="13" t="s">
        <v>55</v>
      </c>
      <c r="Q1179" s="13"/>
      <c r="R1179" s="13" t="s">
        <v>55</v>
      </c>
      <c r="S1179" s="13" t="s">
        <v>55</v>
      </c>
      <c r="T1179" s="13" t="s">
        <v>55</v>
      </c>
      <c r="U1179" s="13" t="s">
        <v>662</v>
      </c>
      <c r="V1179" s="13"/>
      <c r="W1179" s="13"/>
      <c r="X1179" s="13"/>
      <c r="Y1179" s="13">
        <v>0</v>
      </c>
      <c r="Z1179" s="21" cm="1">
        <f t="array" ref="Z1179">MAX(VALUE(Table1[[#This Row],[Enter measured harness resistance value (1st measurement)]:[Enter measured harness resistance value (3rd measurement)]]))</f>
        <v>0</v>
      </c>
      <c r="AA1179" s="21" cm="1">
        <f t="array" ref="AA1179">MIN(VALUE(Table1[[#This Row],[Enter measured harness resistance value (1st measurement)]:[Enter measured harness resistance value (3rd measurement)]]))</f>
        <v>0</v>
      </c>
      <c r="AB1179" s="21">
        <f>IF(ISBLANK(Table1[[#This Row],[Enter measured harness resistance value (1st measurement)]]), 0, 1)</f>
        <v>0</v>
      </c>
      <c r="AC1179" s="13">
        <v>0</v>
      </c>
      <c r="AD1179" s="13"/>
      <c r="AE1179" s="13" t="s">
        <v>57</v>
      </c>
      <c r="AF1179" s="13"/>
      <c r="AG1179" s="13"/>
      <c r="AH1179" s="13"/>
      <c r="AI1179" s="13"/>
      <c r="AJ1179" s="13" t="s">
        <v>58</v>
      </c>
      <c r="AK1179" s="13"/>
      <c r="AL1179" s="13"/>
      <c r="AM1179" s="13">
        <f>VALUE(Table1[[#This Row],[Planned Test Hours]])</f>
        <v>0</v>
      </c>
      <c r="AN1179" s="13"/>
      <c r="AO1179" s="13" t="s">
        <v>755</v>
      </c>
      <c r="AP1179" s="13"/>
      <c r="AQ1179" s="13"/>
      <c r="AR1179" s="13"/>
      <c r="AS1179" s="13"/>
      <c r="AT1179" s="13"/>
      <c r="AU1179" s="13"/>
      <c r="AV1179" s="17"/>
    </row>
    <row r="1180" spans="1:48" ht="14.4" x14ac:dyDescent="0.3">
      <c r="A1180" s="8">
        <v>734</v>
      </c>
      <c r="B1180" s="9">
        <v>44582.494444444441</v>
      </c>
      <c r="C1180" s="9">
        <v>44582.51458333333</v>
      </c>
      <c r="D1180" s="7" t="s">
        <v>157</v>
      </c>
      <c r="E1180" s="7"/>
      <c r="F1180" s="7" t="s">
        <v>1181</v>
      </c>
      <c r="G1180" s="10">
        <v>44582</v>
      </c>
      <c r="H1180" s="7" t="s">
        <v>1262</v>
      </c>
      <c r="I1180" s="7">
        <v>35</v>
      </c>
      <c r="J1180" s="7" t="s">
        <v>51</v>
      </c>
      <c r="K1180" s="7" t="s">
        <v>378</v>
      </c>
      <c r="L1180" s="7" t="s">
        <v>53</v>
      </c>
      <c r="M1180" s="7">
        <v>1</v>
      </c>
      <c r="N1180" s="7" t="s">
        <v>54</v>
      </c>
      <c r="O1180" s="7"/>
      <c r="P1180" s="7" t="s">
        <v>55</v>
      </c>
      <c r="Q1180" s="7"/>
      <c r="R1180" s="7" t="s">
        <v>55</v>
      </c>
      <c r="S1180" s="7" t="s">
        <v>55</v>
      </c>
      <c r="T1180" s="7" t="s">
        <v>55</v>
      </c>
      <c r="U1180" s="7" t="s">
        <v>662</v>
      </c>
      <c r="V1180" s="7"/>
      <c r="W1180" s="7"/>
      <c r="X1180" s="7"/>
      <c r="Y1180" s="7">
        <v>0</v>
      </c>
      <c r="Z1180" s="19" cm="1">
        <f t="array" ref="Z1180">MAX(VALUE(Table1[[#This Row],[Enter measured harness resistance value (1st measurement)]:[Enter measured harness resistance value (3rd measurement)]]))</f>
        <v>0</v>
      </c>
      <c r="AA1180" s="19" cm="1">
        <f t="array" ref="AA1180">MIN(VALUE(Table1[[#This Row],[Enter measured harness resistance value (1st measurement)]:[Enter measured harness resistance value (3rd measurement)]]))</f>
        <v>0</v>
      </c>
      <c r="AB1180" s="19">
        <f>IF(ISBLANK(Table1[[#This Row],[Enter measured harness resistance value (1st measurement)]]), 0, 1)</f>
        <v>0</v>
      </c>
      <c r="AC1180" s="7">
        <v>0</v>
      </c>
      <c r="AD1180" s="7"/>
      <c r="AE1180" s="7" t="s">
        <v>57</v>
      </c>
      <c r="AF1180" s="7"/>
      <c r="AG1180" s="7"/>
      <c r="AH1180" s="7"/>
      <c r="AI1180" s="7"/>
      <c r="AJ1180" s="7"/>
      <c r="AK1180" s="7"/>
      <c r="AL1180" s="7"/>
      <c r="AM1180" s="7">
        <f>VALUE(Table1[[#This Row],[Planned Test Hours]])</f>
        <v>0</v>
      </c>
      <c r="AN1180" s="7"/>
      <c r="AO1180" s="7" t="s">
        <v>755</v>
      </c>
      <c r="AP1180" s="7"/>
      <c r="AQ1180" s="7"/>
      <c r="AR1180" s="7"/>
      <c r="AS1180" s="7"/>
      <c r="AT1180" s="7"/>
      <c r="AU1180" s="7"/>
      <c r="AV1180" s="11"/>
    </row>
    <row r="1181" spans="1:48" ht="14.4" x14ac:dyDescent="0.3">
      <c r="A1181" s="12">
        <v>735</v>
      </c>
      <c r="B1181" s="14">
        <v>44582.51458333333</v>
      </c>
      <c r="C1181" s="14">
        <v>44582.515972222223</v>
      </c>
      <c r="D1181" s="13" t="s">
        <v>157</v>
      </c>
      <c r="E1181" s="13"/>
      <c r="F1181" s="13" t="s">
        <v>1181</v>
      </c>
      <c r="G1181" s="15">
        <v>44582</v>
      </c>
      <c r="H1181" s="13" t="s">
        <v>1263</v>
      </c>
      <c r="I1181" s="13">
        <v>25</v>
      </c>
      <c r="J1181" s="13" t="s">
        <v>51</v>
      </c>
      <c r="K1181" s="13" t="s">
        <v>378</v>
      </c>
      <c r="L1181" s="13" t="s">
        <v>53</v>
      </c>
      <c r="M1181" s="13">
        <v>1</v>
      </c>
      <c r="N1181" s="13" t="s">
        <v>54</v>
      </c>
      <c r="O1181" s="13"/>
      <c r="P1181" s="13" t="s">
        <v>55</v>
      </c>
      <c r="Q1181" s="13"/>
      <c r="R1181" s="13" t="s">
        <v>55</v>
      </c>
      <c r="S1181" s="13" t="s">
        <v>55</v>
      </c>
      <c r="T1181" s="13" t="s">
        <v>55</v>
      </c>
      <c r="U1181" s="13" t="s">
        <v>662</v>
      </c>
      <c r="V1181" s="13"/>
      <c r="W1181" s="13"/>
      <c r="X1181" s="13"/>
      <c r="Y1181" s="13">
        <v>0</v>
      </c>
      <c r="Z1181" s="21" cm="1">
        <f t="array" ref="Z1181">MAX(VALUE(Table1[[#This Row],[Enter measured harness resistance value (1st measurement)]:[Enter measured harness resistance value (3rd measurement)]]))</f>
        <v>0</v>
      </c>
      <c r="AA1181" s="21" cm="1">
        <f t="array" ref="AA1181">MIN(VALUE(Table1[[#This Row],[Enter measured harness resistance value (1st measurement)]:[Enter measured harness resistance value (3rd measurement)]]))</f>
        <v>0</v>
      </c>
      <c r="AB1181" s="21">
        <f>IF(ISBLANK(Table1[[#This Row],[Enter measured harness resistance value (1st measurement)]]), 0, 1)</f>
        <v>0</v>
      </c>
      <c r="AC1181" s="13">
        <v>0</v>
      </c>
      <c r="AD1181" s="13"/>
      <c r="AE1181" s="13" t="s">
        <v>57</v>
      </c>
      <c r="AF1181" s="13"/>
      <c r="AG1181" s="13"/>
      <c r="AH1181" s="13"/>
      <c r="AI1181" s="13"/>
      <c r="AJ1181" s="13" t="s">
        <v>58</v>
      </c>
      <c r="AK1181" s="13"/>
      <c r="AL1181" s="13"/>
      <c r="AM1181" s="13">
        <f>VALUE(Table1[[#This Row],[Planned Test Hours]])</f>
        <v>0</v>
      </c>
      <c r="AN1181" s="13"/>
      <c r="AO1181" s="13" t="s">
        <v>755</v>
      </c>
      <c r="AP1181" s="13"/>
      <c r="AQ1181" s="13"/>
      <c r="AR1181" s="13"/>
      <c r="AS1181" s="13"/>
      <c r="AT1181" s="13"/>
      <c r="AU1181" s="13"/>
      <c r="AV1181" s="17"/>
    </row>
    <row r="1182" spans="1:48" ht="14.4" x14ac:dyDescent="0.3">
      <c r="A1182" s="8">
        <v>736</v>
      </c>
      <c r="B1182" s="9">
        <v>44582.515972222223</v>
      </c>
      <c r="C1182" s="9">
        <v>44582.517361111109</v>
      </c>
      <c r="D1182" s="7" t="s">
        <v>157</v>
      </c>
      <c r="E1182" s="7"/>
      <c r="F1182" s="7" t="s">
        <v>1181</v>
      </c>
      <c r="G1182" s="10">
        <v>44582</v>
      </c>
      <c r="H1182" s="7" t="s">
        <v>1264</v>
      </c>
      <c r="I1182" s="7">
        <v>21</v>
      </c>
      <c r="J1182" s="7" t="s">
        <v>51</v>
      </c>
      <c r="K1182" s="7" t="s">
        <v>378</v>
      </c>
      <c r="L1182" s="7" t="s">
        <v>53</v>
      </c>
      <c r="M1182" s="7">
        <v>1</v>
      </c>
      <c r="N1182" s="7" t="s">
        <v>54</v>
      </c>
      <c r="O1182" s="7"/>
      <c r="P1182" s="7" t="s">
        <v>55</v>
      </c>
      <c r="Q1182" s="7"/>
      <c r="R1182" s="7" t="s">
        <v>55</v>
      </c>
      <c r="S1182" s="7" t="s">
        <v>55</v>
      </c>
      <c r="T1182" s="7" t="s">
        <v>55</v>
      </c>
      <c r="U1182" s="7" t="s">
        <v>662</v>
      </c>
      <c r="V1182" s="7"/>
      <c r="W1182" s="7"/>
      <c r="X1182" s="7"/>
      <c r="Y1182" s="7">
        <v>0</v>
      </c>
      <c r="Z1182" s="19" cm="1">
        <f t="array" ref="Z1182">MAX(VALUE(Table1[[#This Row],[Enter measured harness resistance value (1st measurement)]:[Enter measured harness resistance value (3rd measurement)]]))</f>
        <v>0</v>
      </c>
      <c r="AA1182" s="19" cm="1">
        <f t="array" ref="AA1182">MIN(VALUE(Table1[[#This Row],[Enter measured harness resistance value (1st measurement)]:[Enter measured harness resistance value (3rd measurement)]]))</f>
        <v>0</v>
      </c>
      <c r="AB1182" s="19">
        <f>IF(ISBLANK(Table1[[#This Row],[Enter measured harness resistance value (1st measurement)]]), 0, 1)</f>
        <v>0</v>
      </c>
      <c r="AC1182" s="7">
        <v>0</v>
      </c>
      <c r="AD1182" s="7"/>
      <c r="AE1182" s="7" t="s">
        <v>57</v>
      </c>
      <c r="AF1182" s="7"/>
      <c r="AG1182" s="7"/>
      <c r="AH1182" s="7"/>
      <c r="AI1182" s="7"/>
      <c r="AJ1182" s="7" t="s">
        <v>58</v>
      </c>
      <c r="AK1182" s="7"/>
      <c r="AL1182" s="7"/>
      <c r="AM1182" s="7">
        <f>VALUE(Table1[[#This Row],[Planned Test Hours]])</f>
        <v>0</v>
      </c>
      <c r="AN1182" s="7"/>
      <c r="AO1182" s="7" t="s">
        <v>755</v>
      </c>
      <c r="AP1182" s="7"/>
      <c r="AQ1182" s="7"/>
      <c r="AR1182" s="7"/>
      <c r="AS1182" s="7"/>
      <c r="AT1182" s="7"/>
      <c r="AU1182" s="7"/>
      <c r="AV1182" s="11"/>
    </row>
    <row r="1183" spans="1:48" ht="14.4" x14ac:dyDescent="0.3">
      <c r="A1183" s="12">
        <v>737</v>
      </c>
      <c r="B1183" s="14">
        <v>44582.517361111109</v>
      </c>
      <c r="C1183" s="14">
        <v>44582.518750000003</v>
      </c>
      <c r="D1183" s="13" t="s">
        <v>157</v>
      </c>
      <c r="E1183" s="13"/>
      <c r="F1183" s="13" t="s">
        <v>1181</v>
      </c>
      <c r="G1183" s="15">
        <v>44582</v>
      </c>
      <c r="H1183" s="13" t="s">
        <v>1265</v>
      </c>
      <c r="I1183" s="13">
        <v>24</v>
      </c>
      <c r="J1183" s="13" t="s">
        <v>51</v>
      </c>
      <c r="K1183" s="13" t="s">
        <v>378</v>
      </c>
      <c r="L1183" s="13" t="s">
        <v>53</v>
      </c>
      <c r="M1183" s="13">
        <v>1</v>
      </c>
      <c r="N1183" s="13" t="s">
        <v>54</v>
      </c>
      <c r="O1183" s="13"/>
      <c r="P1183" s="13" t="s">
        <v>55</v>
      </c>
      <c r="Q1183" s="13"/>
      <c r="R1183" s="13" t="s">
        <v>55</v>
      </c>
      <c r="S1183" s="13" t="s">
        <v>55</v>
      </c>
      <c r="T1183" s="13" t="s">
        <v>55</v>
      </c>
      <c r="U1183" s="13" t="s">
        <v>662</v>
      </c>
      <c r="V1183" s="13"/>
      <c r="W1183" s="13"/>
      <c r="X1183" s="13"/>
      <c r="Y1183" s="13">
        <v>0</v>
      </c>
      <c r="Z1183" s="21" cm="1">
        <f t="array" ref="Z1183">MAX(VALUE(Table1[[#This Row],[Enter measured harness resistance value (1st measurement)]:[Enter measured harness resistance value (3rd measurement)]]))</f>
        <v>0</v>
      </c>
      <c r="AA1183" s="21" cm="1">
        <f t="array" ref="AA1183">MIN(VALUE(Table1[[#This Row],[Enter measured harness resistance value (1st measurement)]:[Enter measured harness resistance value (3rd measurement)]]))</f>
        <v>0</v>
      </c>
      <c r="AB1183" s="21">
        <f>IF(ISBLANK(Table1[[#This Row],[Enter measured harness resistance value (1st measurement)]]), 0, 1)</f>
        <v>0</v>
      </c>
      <c r="AC1183" s="13">
        <v>0</v>
      </c>
      <c r="AD1183" s="13"/>
      <c r="AE1183" s="13" t="s">
        <v>57</v>
      </c>
      <c r="AF1183" s="13"/>
      <c r="AG1183" s="13"/>
      <c r="AH1183" s="13"/>
      <c r="AI1183" s="13"/>
      <c r="AJ1183" s="13" t="s">
        <v>58</v>
      </c>
      <c r="AK1183" s="13"/>
      <c r="AL1183" s="13"/>
      <c r="AM1183" s="13">
        <f>VALUE(Table1[[#This Row],[Planned Test Hours]])</f>
        <v>0</v>
      </c>
      <c r="AN1183" s="13"/>
      <c r="AO1183" s="13" t="s">
        <v>755</v>
      </c>
      <c r="AP1183" s="13"/>
      <c r="AQ1183" s="13"/>
      <c r="AR1183" s="13"/>
      <c r="AS1183" s="13"/>
      <c r="AT1183" s="13"/>
      <c r="AU1183" s="13"/>
      <c r="AV1183" s="17"/>
    </row>
    <row r="1184" spans="1:48" ht="14.4" x14ac:dyDescent="0.3">
      <c r="A1184" s="8">
        <v>738</v>
      </c>
      <c r="B1184" s="9">
        <v>44582.518750000003</v>
      </c>
      <c r="C1184" s="9">
        <v>44582.520138888889</v>
      </c>
      <c r="D1184" s="7" t="s">
        <v>157</v>
      </c>
      <c r="E1184" s="7"/>
      <c r="F1184" s="7" t="s">
        <v>1181</v>
      </c>
      <c r="G1184" s="10">
        <v>44582</v>
      </c>
      <c r="H1184" s="7" t="s">
        <v>1266</v>
      </c>
      <c r="I1184" s="7">
        <v>22</v>
      </c>
      <c r="J1184" s="7" t="s">
        <v>51</v>
      </c>
      <c r="K1184" s="7" t="s">
        <v>378</v>
      </c>
      <c r="L1184" s="7" t="s">
        <v>53</v>
      </c>
      <c r="M1184" s="7">
        <v>1</v>
      </c>
      <c r="N1184" s="7" t="s">
        <v>54</v>
      </c>
      <c r="O1184" s="7"/>
      <c r="P1184" s="7" t="s">
        <v>55</v>
      </c>
      <c r="Q1184" s="7"/>
      <c r="R1184" s="7" t="s">
        <v>55</v>
      </c>
      <c r="S1184" s="7" t="s">
        <v>55</v>
      </c>
      <c r="T1184" s="7" t="s">
        <v>55</v>
      </c>
      <c r="U1184" s="7" t="s">
        <v>662</v>
      </c>
      <c r="V1184" s="7"/>
      <c r="W1184" s="7"/>
      <c r="X1184" s="7"/>
      <c r="Y1184" s="7">
        <v>0</v>
      </c>
      <c r="Z1184" s="19" cm="1">
        <f t="array" ref="Z1184">MAX(VALUE(Table1[[#This Row],[Enter measured harness resistance value (1st measurement)]:[Enter measured harness resistance value (3rd measurement)]]))</f>
        <v>0</v>
      </c>
      <c r="AA1184" s="19" cm="1">
        <f t="array" ref="AA1184">MIN(VALUE(Table1[[#This Row],[Enter measured harness resistance value (1st measurement)]:[Enter measured harness resistance value (3rd measurement)]]))</f>
        <v>0</v>
      </c>
      <c r="AB1184" s="19">
        <f>IF(ISBLANK(Table1[[#This Row],[Enter measured harness resistance value (1st measurement)]]), 0, 1)</f>
        <v>0</v>
      </c>
      <c r="AC1184" s="7">
        <v>0</v>
      </c>
      <c r="AD1184" s="7"/>
      <c r="AE1184" s="7" t="s">
        <v>57</v>
      </c>
      <c r="AF1184" s="7"/>
      <c r="AG1184" s="7"/>
      <c r="AH1184" s="7"/>
      <c r="AI1184" s="7"/>
      <c r="AJ1184" s="7" t="s">
        <v>58</v>
      </c>
      <c r="AK1184" s="7"/>
      <c r="AL1184" s="7"/>
      <c r="AM1184" s="7">
        <f>VALUE(Table1[[#This Row],[Planned Test Hours]])</f>
        <v>0</v>
      </c>
      <c r="AN1184" s="7"/>
      <c r="AO1184" s="7" t="s">
        <v>755</v>
      </c>
      <c r="AP1184" s="7"/>
      <c r="AQ1184" s="7"/>
      <c r="AR1184" s="7"/>
      <c r="AS1184" s="7"/>
      <c r="AT1184" s="7"/>
      <c r="AU1184" s="7"/>
      <c r="AV1184" s="11"/>
    </row>
    <row r="1185" spans="1:48" ht="14.4" x14ac:dyDescent="0.3">
      <c r="A1185" s="12">
        <v>739</v>
      </c>
      <c r="B1185" s="14">
        <v>44582.520138888889</v>
      </c>
      <c r="C1185" s="14">
        <v>44582.523611111108</v>
      </c>
      <c r="D1185" s="13" t="s">
        <v>157</v>
      </c>
      <c r="E1185" s="13"/>
      <c r="F1185" s="13" t="s">
        <v>1181</v>
      </c>
      <c r="G1185" s="15">
        <v>44582</v>
      </c>
      <c r="H1185" s="13" t="s">
        <v>1267</v>
      </c>
      <c r="I1185" s="13">
        <v>32</v>
      </c>
      <c r="J1185" s="13" t="s">
        <v>51</v>
      </c>
      <c r="K1185" s="13" t="s">
        <v>378</v>
      </c>
      <c r="L1185" s="13" t="s">
        <v>53</v>
      </c>
      <c r="M1185" s="13">
        <v>1</v>
      </c>
      <c r="N1185" s="13" t="s">
        <v>54</v>
      </c>
      <c r="O1185" s="13"/>
      <c r="P1185" s="13" t="s">
        <v>55</v>
      </c>
      <c r="Q1185" s="13"/>
      <c r="R1185" s="13" t="s">
        <v>55</v>
      </c>
      <c r="S1185" s="13" t="s">
        <v>55</v>
      </c>
      <c r="T1185" s="13" t="s">
        <v>55</v>
      </c>
      <c r="U1185" s="13" t="s">
        <v>662</v>
      </c>
      <c r="V1185" s="13"/>
      <c r="W1185" s="13"/>
      <c r="X1185" s="13"/>
      <c r="Y1185" s="13">
        <v>0</v>
      </c>
      <c r="Z1185" s="21" cm="1">
        <f t="array" ref="Z1185">MAX(VALUE(Table1[[#This Row],[Enter measured harness resistance value (1st measurement)]:[Enter measured harness resistance value (3rd measurement)]]))</f>
        <v>0</v>
      </c>
      <c r="AA1185" s="21" cm="1">
        <f t="array" ref="AA1185">MIN(VALUE(Table1[[#This Row],[Enter measured harness resistance value (1st measurement)]:[Enter measured harness resistance value (3rd measurement)]]))</f>
        <v>0</v>
      </c>
      <c r="AB1185" s="21">
        <f>IF(ISBLANK(Table1[[#This Row],[Enter measured harness resistance value (1st measurement)]]), 0, 1)</f>
        <v>0</v>
      </c>
      <c r="AC1185" s="13">
        <v>0</v>
      </c>
      <c r="AD1185" s="13"/>
      <c r="AE1185" s="13" t="s">
        <v>57</v>
      </c>
      <c r="AF1185" s="13"/>
      <c r="AG1185" s="13"/>
      <c r="AH1185" s="13"/>
      <c r="AI1185" s="13"/>
      <c r="AJ1185" s="13" t="s">
        <v>58</v>
      </c>
      <c r="AK1185" s="13"/>
      <c r="AL1185" s="13"/>
      <c r="AM1185" s="13">
        <f>VALUE(Table1[[#This Row],[Planned Test Hours]])</f>
        <v>0</v>
      </c>
      <c r="AN1185" s="13"/>
      <c r="AO1185" s="13" t="s">
        <v>755</v>
      </c>
      <c r="AP1185" s="13"/>
      <c r="AQ1185" s="13"/>
      <c r="AR1185" s="13"/>
      <c r="AS1185" s="13"/>
      <c r="AT1185" s="13"/>
      <c r="AU1185" s="13"/>
      <c r="AV1185" s="17"/>
    </row>
    <row r="1186" spans="1:48" ht="14.4" x14ac:dyDescent="0.3">
      <c r="A1186" s="8">
        <v>740</v>
      </c>
      <c r="B1186" s="9">
        <v>44582.523611111108</v>
      </c>
      <c r="C1186" s="9">
        <v>44582.525694444441</v>
      </c>
      <c r="D1186" s="7" t="s">
        <v>157</v>
      </c>
      <c r="E1186" s="7"/>
      <c r="F1186" s="7" t="s">
        <v>1181</v>
      </c>
      <c r="G1186" s="10">
        <v>44582</v>
      </c>
      <c r="H1186" s="7" t="s">
        <v>1268</v>
      </c>
      <c r="I1186" s="7">
        <v>23</v>
      </c>
      <c r="J1186" s="7" t="s">
        <v>51</v>
      </c>
      <c r="K1186" s="7" t="s">
        <v>378</v>
      </c>
      <c r="L1186" s="7" t="s">
        <v>53</v>
      </c>
      <c r="M1186" s="7">
        <v>1</v>
      </c>
      <c r="N1186" s="7" t="s">
        <v>54</v>
      </c>
      <c r="O1186" s="7"/>
      <c r="P1186" s="7" t="s">
        <v>55</v>
      </c>
      <c r="Q1186" s="7"/>
      <c r="R1186" s="7" t="s">
        <v>55</v>
      </c>
      <c r="S1186" s="7" t="s">
        <v>55</v>
      </c>
      <c r="T1186" s="7" t="s">
        <v>55</v>
      </c>
      <c r="U1186" s="7" t="s">
        <v>662</v>
      </c>
      <c r="V1186" s="7"/>
      <c r="W1186" s="7"/>
      <c r="X1186" s="7"/>
      <c r="Y1186" s="7">
        <v>0</v>
      </c>
      <c r="Z1186" s="19" cm="1">
        <f t="array" ref="Z1186">MAX(VALUE(Table1[[#This Row],[Enter measured harness resistance value (1st measurement)]:[Enter measured harness resistance value (3rd measurement)]]))</f>
        <v>0</v>
      </c>
      <c r="AA1186" s="19" cm="1">
        <f t="array" ref="AA1186">MIN(VALUE(Table1[[#This Row],[Enter measured harness resistance value (1st measurement)]:[Enter measured harness resistance value (3rd measurement)]]))</f>
        <v>0</v>
      </c>
      <c r="AB1186" s="19">
        <f>IF(ISBLANK(Table1[[#This Row],[Enter measured harness resistance value (1st measurement)]]), 0, 1)</f>
        <v>0</v>
      </c>
      <c r="AC1186" s="7">
        <v>0</v>
      </c>
      <c r="AD1186" s="7"/>
      <c r="AE1186" s="7" t="s">
        <v>57</v>
      </c>
      <c r="AF1186" s="7"/>
      <c r="AG1186" s="7"/>
      <c r="AH1186" s="7"/>
      <c r="AI1186" s="7"/>
      <c r="AJ1186" s="7" t="s">
        <v>58</v>
      </c>
      <c r="AK1186" s="7"/>
      <c r="AL1186" s="7"/>
      <c r="AM1186" s="7">
        <f>VALUE(Table1[[#This Row],[Planned Test Hours]])</f>
        <v>0</v>
      </c>
      <c r="AN1186" s="7"/>
      <c r="AO1186" s="7" t="s">
        <v>755</v>
      </c>
      <c r="AP1186" s="7"/>
      <c r="AQ1186" s="7"/>
      <c r="AR1186" s="7"/>
      <c r="AS1186" s="7"/>
      <c r="AT1186" s="7"/>
      <c r="AU1186" s="7"/>
      <c r="AV1186" s="11"/>
    </row>
    <row r="1187" spans="1:48" ht="14.4" x14ac:dyDescent="0.3">
      <c r="A1187" s="12">
        <v>741</v>
      </c>
      <c r="B1187" s="14">
        <v>44582.525694444441</v>
      </c>
      <c r="C1187" s="14">
        <v>44582.527777777781</v>
      </c>
      <c r="D1187" s="13" t="s">
        <v>157</v>
      </c>
      <c r="E1187" s="13"/>
      <c r="F1187" s="13" t="s">
        <v>1181</v>
      </c>
      <c r="G1187" s="15">
        <v>44582</v>
      </c>
      <c r="H1187" s="13" t="s">
        <v>1269</v>
      </c>
      <c r="I1187" s="13">
        <v>34</v>
      </c>
      <c r="J1187" s="13" t="s">
        <v>51</v>
      </c>
      <c r="K1187" s="13" t="s">
        <v>378</v>
      </c>
      <c r="L1187" s="13" t="s">
        <v>53</v>
      </c>
      <c r="M1187" s="13">
        <v>1</v>
      </c>
      <c r="N1187" s="13" t="s">
        <v>54</v>
      </c>
      <c r="O1187" s="13"/>
      <c r="P1187" s="13" t="s">
        <v>55</v>
      </c>
      <c r="Q1187" s="13"/>
      <c r="R1187" s="13" t="s">
        <v>55</v>
      </c>
      <c r="S1187" s="13" t="s">
        <v>55</v>
      </c>
      <c r="T1187" s="13" t="s">
        <v>55</v>
      </c>
      <c r="U1187" s="13" t="s">
        <v>662</v>
      </c>
      <c r="V1187" s="13"/>
      <c r="W1187" s="13"/>
      <c r="X1187" s="13"/>
      <c r="Y1187" s="13">
        <v>0</v>
      </c>
      <c r="Z1187" s="21" cm="1">
        <f t="array" ref="Z1187">MAX(VALUE(Table1[[#This Row],[Enter measured harness resistance value (1st measurement)]:[Enter measured harness resistance value (3rd measurement)]]))</f>
        <v>0</v>
      </c>
      <c r="AA1187" s="21" cm="1">
        <f t="array" ref="AA1187">MIN(VALUE(Table1[[#This Row],[Enter measured harness resistance value (1st measurement)]:[Enter measured harness resistance value (3rd measurement)]]))</f>
        <v>0</v>
      </c>
      <c r="AB1187" s="21">
        <f>IF(ISBLANK(Table1[[#This Row],[Enter measured harness resistance value (1st measurement)]]), 0, 1)</f>
        <v>0</v>
      </c>
      <c r="AC1187" s="13">
        <v>0</v>
      </c>
      <c r="AD1187" s="13"/>
      <c r="AE1187" s="13" t="s">
        <v>57</v>
      </c>
      <c r="AF1187" s="13"/>
      <c r="AG1187" s="13"/>
      <c r="AH1187" s="13"/>
      <c r="AI1187" s="13"/>
      <c r="AJ1187" s="13" t="s">
        <v>58</v>
      </c>
      <c r="AK1187" s="13"/>
      <c r="AL1187" s="13"/>
      <c r="AM1187" s="13">
        <f>VALUE(Table1[[#This Row],[Planned Test Hours]])</f>
        <v>0</v>
      </c>
      <c r="AN1187" s="13"/>
      <c r="AO1187" s="13" t="s">
        <v>755</v>
      </c>
      <c r="AP1187" s="13"/>
      <c r="AQ1187" s="13"/>
      <c r="AR1187" s="13"/>
      <c r="AS1187" s="13"/>
      <c r="AT1187" s="13"/>
      <c r="AU1187" s="13"/>
      <c r="AV1187" s="17"/>
    </row>
    <row r="1188" spans="1:48" ht="14.4" x14ac:dyDescent="0.3">
      <c r="A1188" s="8">
        <v>742</v>
      </c>
      <c r="B1188" s="9">
        <v>44582.527777777781</v>
      </c>
      <c r="C1188" s="9">
        <v>44582.530555555553</v>
      </c>
      <c r="D1188" s="7" t="s">
        <v>157</v>
      </c>
      <c r="E1188" s="7"/>
      <c r="F1188" s="7" t="s">
        <v>1181</v>
      </c>
      <c r="G1188" s="10">
        <v>44582</v>
      </c>
      <c r="H1188" s="7" t="s">
        <v>1270</v>
      </c>
      <c r="I1188" s="7">
        <v>31</v>
      </c>
      <c r="J1188" s="7" t="s">
        <v>51</v>
      </c>
      <c r="K1188" s="7" t="s">
        <v>378</v>
      </c>
      <c r="L1188" s="7" t="s">
        <v>53</v>
      </c>
      <c r="M1188" s="7">
        <v>1</v>
      </c>
      <c r="N1188" s="7" t="s">
        <v>54</v>
      </c>
      <c r="O1188" s="7"/>
      <c r="P1188" s="7" t="s">
        <v>55</v>
      </c>
      <c r="Q1188" s="7"/>
      <c r="R1188" s="7" t="s">
        <v>55</v>
      </c>
      <c r="S1188" s="7" t="s">
        <v>55</v>
      </c>
      <c r="T1188" s="7" t="s">
        <v>55</v>
      </c>
      <c r="U1188" s="7" t="s">
        <v>662</v>
      </c>
      <c r="V1188" s="7"/>
      <c r="W1188" s="7"/>
      <c r="X1188" s="7"/>
      <c r="Y1188" s="7">
        <v>0</v>
      </c>
      <c r="Z1188" s="19" cm="1">
        <f t="array" ref="Z1188">MAX(VALUE(Table1[[#This Row],[Enter measured harness resistance value (1st measurement)]:[Enter measured harness resistance value (3rd measurement)]]))</f>
        <v>0</v>
      </c>
      <c r="AA1188" s="19" cm="1">
        <f t="array" ref="AA1188">MIN(VALUE(Table1[[#This Row],[Enter measured harness resistance value (1st measurement)]:[Enter measured harness resistance value (3rd measurement)]]))</f>
        <v>0</v>
      </c>
      <c r="AB1188" s="19">
        <f>IF(ISBLANK(Table1[[#This Row],[Enter measured harness resistance value (1st measurement)]]), 0, 1)</f>
        <v>0</v>
      </c>
      <c r="AC1188" s="7">
        <v>0</v>
      </c>
      <c r="AD1188" s="7"/>
      <c r="AE1188" s="7" t="s">
        <v>57</v>
      </c>
      <c r="AF1188" s="7"/>
      <c r="AG1188" s="7"/>
      <c r="AH1188" s="7"/>
      <c r="AI1188" s="7"/>
      <c r="AJ1188" s="7" t="s">
        <v>58</v>
      </c>
      <c r="AK1188" s="7"/>
      <c r="AL1188" s="7"/>
      <c r="AM1188" s="7">
        <f>VALUE(Table1[[#This Row],[Planned Test Hours]])</f>
        <v>0</v>
      </c>
      <c r="AN1188" s="7"/>
      <c r="AO1188" s="7" t="s">
        <v>755</v>
      </c>
      <c r="AP1188" s="7"/>
      <c r="AQ1188" s="7"/>
      <c r="AR1188" s="7"/>
      <c r="AS1188" s="7"/>
      <c r="AT1188" s="7"/>
      <c r="AU1188" s="7"/>
      <c r="AV1188" s="11"/>
    </row>
    <row r="1189" spans="1:48" ht="14.4" x14ac:dyDescent="0.3">
      <c r="A1189" s="12">
        <v>743</v>
      </c>
      <c r="B1189" s="14">
        <v>44582.530555555553</v>
      </c>
      <c r="C1189" s="14">
        <v>44582.53402777778</v>
      </c>
      <c r="D1189" s="13" t="s">
        <v>157</v>
      </c>
      <c r="E1189" s="13"/>
      <c r="F1189" s="13" t="s">
        <v>1181</v>
      </c>
      <c r="G1189" s="15">
        <v>44582</v>
      </c>
      <c r="H1189" s="13" t="s">
        <v>1271</v>
      </c>
      <c r="I1189" s="13">
        <v>33</v>
      </c>
      <c r="J1189" s="13" t="s">
        <v>51</v>
      </c>
      <c r="K1189" s="13" t="s">
        <v>378</v>
      </c>
      <c r="L1189" s="13" t="s">
        <v>53</v>
      </c>
      <c r="M1189" s="13">
        <v>1</v>
      </c>
      <c r="N1189" s="13" t="s">
        <v>54</v>
      </c>
      <c r="O1189" s="13"/>
      <c r="P1189" s="13" t="s">
        <v>55</v>
      </c>
      <c r="Q1189" s="13"/>
      <c r="R1189" s="13" t="s">
        <v>55</v>
      </c>
      <c r="S1189" s="13" t="s">
        <v>55</v>
      </c>
      <c r="T1189" s="13" t="s">
        <v>55</v>
      </c>
      <c r="U1189" s="13" t="s">
        <v>662</v>
      </c>
      <c r="V1189" s="13"/>
      <c r="W1189" s="13"/>
      <c r="X1189" s="13"/>
      <c r="Y1189" s="13">
        <v>0</v>
      </c>
      <c r="Z1189" s="21" cm="1">
        <f t="array" ref="Z1189">MAX(VALUE(Table1[[#This Row],[Enter measured harness resistance value (1st measurement)]:[Enter measured harness resistance value (3rd measurement)]]))</f>
        <v>0</v>
      </c>
      <c r="AA1189" s="21" cm="1">
        <f t="array" ref="AA1189">MIN(VALUE(Table1[[#This Row],[Enter measured harness resistance value (1st measurement)]:[Enter measured harness resistance value (3rd measurement)]]))</f>
        <v>0</v>
      </c>
      <c r="AB1189" s="21">
        <f>IF(ISBLANK(Table1[[#This Row],[Enter measured harness resistance value (1st measurement)]]), 0, 1)</f>
        <v>0</v>
      </c>
      <c r="AC1189" s="13">
        <v>0</v>
      </c>
      <c r="AD1189" s="13"/>
      <c r="AE1189" s="13" t="s">
        <v>57</v>
      </c>
      <c r="AF1189" s="13"/>
      <c r="AG1189" s="13"/>
      <c r="AH1189" s="13"/>
      <c r="AI1189" s="13"/>
      <c r="AJ1189" s="13" t="s">
        <v>58</v>
      </c>
      <c r="AK1189" s="13"/>
      <c r="AL1189" s="13"/>
      <c r="AM1189" s="13">
        <f>VALUE(Table1[[#This Row],[Planned Test Hours]])</f>
        <v>0</v>
      </c>
      <c r="AN1189" s="13"/>
      <c r="AO1189" s="13" t="s">
        <v>755</v>
      </c>
      <c r="AP1189" s="13"/>
      <c r="AQ1189" s="13"/>
      <c r="AR1189" s="13"/>
      <c r="AS1189" s="13"/>
      <c r="AT1189" s="13"/>
      <c r="AU1189" s="13"/>
      <c r="AV1189" s="17"/>
    </row>
    <row r="1190" spans="1:48" ht="14.4" x14ac:dyDescent="0.3">
      <c r="A1190" s="8">
        <v>747</v>
      </c>
      <c r="B1190" s="9">
        <v>44592.505555555559</v>
      </c>
      <c r="C1190" s="9">
        <v>44592.510416666664</v>
      </c>
      <c r="D1190" s="7" t="s">
        <v>157</v>
      </c>
      <c r="E1190" s="7"/>
      <c r="F1190" s="7" t="s">
        <v>1272</v>
      </c>
      <c r="G1190" s="10">
        <v>44592</v>
      </c>
      <c r="H1190" s="7" t="s">
        <v>1273</v>
      </c>
      <c r="I1190" s="7">
        <v>37</v>
      </c>
      <c r="J1190" s="7" t="s">
        <v>51</v>
      </c>
      <c r="K1190" s="7" t="s">
        <v>378</v>
      </c>
      <c r="L1190" s="7" t="s">
        <v>53</v>
      </c>
      <c r="M1190" s="7">
        <v>1</v>
      </c>
      <c r="N1190" s="7" t="s">
        <v>54</v>
      </c>
      <c r="O1190" s="7"/>
      <c r="P1190" s="7" t="s">
        <v>55</v>
      </c>
      <c r="Q1190" s="7"/>
      <c r="R1190" s="7" t="s">
        <v>55</v>
      </c>
      <c r="S1190" s="7" t="s">
        <v>55</v>
      </c>
      <c r="T1190" s="7" t="s">
        <v>55</v>
      </c>
      <c r="U1190" s="7" t="s">
        <v>662</v>
      </c>
      <c r="V1190" s="7"/>
      <c r="W1190" s="7"/>
      <c r="X1190" s="7"/>
      <c r="Y1190" s="7">
        <v>0</v>
      </c>
      <c r="Z1190" s="19" cm="1">
        <f t="array" ref="Z1190">MAX(VALUE(Table1[[#This Row],[Enter measured harness resistance value (1st measurement)]:[Enter measured harness resistance value (3rd measurement)]]))</f>
        <v>0</v>
      </c>
      <c r="AA1190" s="19" cm="1">
        <f t="array" ref="AA1190">MIN(VALUE(Table1[[#This Row],[Enter measured harness resistance value (1st measurement)]:[Enter measured harness resistance value (3rd measurement)]]))</f>
        <v>0</v>
      </c>
      <c r="AB1190" s="19">
        <f>IF(ISBLANK(Table1[[#This Row],[Enter measured harness resistance value (1st measurement)]]), 0, 1)</f>
        <v>0</v>
      </c>
      <c r="AC1190" s="7">
        <v>0</v>
      </c>
      <c r="AD1190" s="7"/>
      <c r="AE1190" s="7" t="s">
        <v>57</v>
      </c>
      <c r="AF1190" s="7"/>
      <c r="AG1190" s="7"/>
      <c r="AH1190" s="7"/>
      <c r="AI1190" s="7"/>
      <c r="AJ1190" s="7" t="s">
        <v>58</v>
      </c>
      <c r="AK1190" s="7"/>
      <c r="AL1190" s="7"/>
      <c r="AM1190" s="7">
        <f>VALUE(Table1[[#This Row],[Planned Test Hours]])</f>
        <v>0</v>
      </c>
      <c r="AN1190" s="7"/>
      <c r="AO1190" s="7" t="s">
        <v>755</v>
      </c>
      <c r="AP1190" s="7"/>
      <c r="AQ1190" s="7"/>
      <c r="AR1190" s="7"/>
      <c r="AS1190" s="7"/>
      <c r="AT1190" s="7"/>
      <c r="AU1190" s="7"/>
      <c r="AV1190" s="11"/>
    </row>
    <row r="1191" spans="1:48" ht="14.4" x14ac:dyDescent="0.3">
      <c r="A1191" s="12">
        <v>748</v>
      </c>
      <c r="B1191" s="14">
        <v>44592.510416666664</v>
      </c>
      <c r="C1191" s="14">
        <v>44592.513194444444</v>
      </c>
      <c r="D1191" s="13" t="s">
        <v>157</v>
      </c>
      <c r="E1191" s="13"/>
      <c r="F1191" s="13" t="s">
        <v>1272</v>
      </c>
      <c r="G1191" s="15">
        <v>44592</v>
      </c>
      <c r="H1191" s="13" t="s">
        <v>1274</v>
      </c>
      <c r="I1191" s="13">
        <v>49</v>
      </c>
      <c r="J1191" s="13" t="s">
        <v>51</v>
      </c>
      <c r="K1191" s="13" t="s">
        <v>378</v>
      </c>
      <c r="L1191" s="13" t="s">
        <v>53</v>
      </c>
      <c r="M1191" s="13">
        <v>1</v>
      </c>
      <c r="N1191" s="13" t="s">
        <v>54</v>
      </c>
      <c r="O1191" s="13"/>
      <c r="P1191" s="13" t="s">
        <v>55</v>
      </c>
      <c r="Q1191" s="13"/>
      <c r="R1191" s="13" t="s">
        <v>55</v>
      </c>
      <c r="S1191" s="13" t="s">
        <v>55</v>
      </c>
      <c r="T1191" s="13" t="s">
        <v>55</v>
      </c>
      <c r="U1191" s="13" t="s">
        <v>662</v>
      </c>
      <c r="V1191" s="13"/>
      <c r="W1191" s="13"/>
      <c r="X1191" s="13"/>
      <c r="Y1191" s="13">
        <v>0</v>
      </c>
      <c r="Z1191" s="21" cm="1">
        <f t="array" ref="Z1191">MAX(VALUE(Table1[[#This Row],[Enter measured harness resistance value (1st measurement)]:[Enter measured harness resistance value (3rd measurement)]]))</f>
        <v>0</v>
      </c>
      <c r="AA1191" s="21" cm="1">
        <f t="array" ref="AA1191">MIN(VALUE(Table1[[#This Row],[Enter measured harness resistance value (1st measurement)]:[Enter measured harness resistance value (3rd measurement)]]))</f>
        <v>0</v>
      </c>
      <c r="AB1191" s="21">
        <f>IF(ISBLANK(Table1[[#This Row],[Enter measured harness resistance value (1st measurement)]]), 0, 1)</f>
        <v>0</v>
      </c>
      <c r="AC1191" s="13">
        <v>0</v>
      </c>
      <c r="AD1191" s="13"/>
      <c r="AE1191" s="13" t="s">
        <v>57</v>
      </c>
      <c r="AF1191" s="13"/>
      <c r="AG1191" s="13"/>
      <c r="AH1191" s="13"/>
      <c r="AI1191" s="13"/>
      <c r="AJ1191" s="13" t="s">
        <v>58</v>
      </c>
      <c r="AK1191" s="13"/>
      <c r="AL1191" s="13"/>
      <c r="AM1191" s="13">
        <f>VALUE(Table1[[#This Row],[Planned Test Hours]])</f>
        <v>0</v>
      </c>
      <c r="AN1191" s="13"/>
      <c r="AO1191" s="13" t="s">
        <v>755</v>
      </c>
      <c r="AP1191" s="13"/>
      <c r="AQ1191" s="13"/>
      <c r="AR1191" s="13"/>
      <c r="AS1191" s="13"/>
      <c r="AT1191" s="13"/>
      <c r="AU1191" s="13"/>
      <c r="AV1191" s="17"/>
    </row>
    <row r="1192" spans="1:48" ht="14.4" x14ac:dyDescent="0.3">
      <c r="A1192" s="8">
        <v>749</v>
      </c>
      <c r="B1192" s="9">
        <v>44592.513194444444</v>
      </c>
      <c r="C1192" s="9">
        <v>44592.51458333333</v>
      </c>
      <c r="D1192" s="7" t="s">
        <v>157</v>
      </c>
      <c r="E1192" s="7"/>
      <c r="F1192" s="7" t="s">
        <v>1272</v>
      </c>
      <c r="G1192" s="10">
        <v>44592</v>
      </c>
      <c r="H1192" s="7" t="s">
        <v>1275</v>
      </c>
      <c r="I1192" s="7">
        <v>40</v>
      </c>
      <c r="J1192" s="7" t="s">
        <v>51</v>
      </c>
      <c r="K1192" s="7" t="s">
        <v>378</v>
      </c>
      <c r="L1192" s="7" t="s">
        <v>53</v>
      </c>
      <c r="M1192" s="7">
        <v>1</v>
      </c>
      <c r="N1192" s="7" t="s">
        <v>54</v>
      </c>
      <c r="O1192" s="7"/>
      <c r="P1192" s="7" t="s">
        <v>55</v>
      </c>
      <c r="Q1192" s="7"/>
      <c r="R1192" s="7" t="s">
        <v>55</v>
      </c>
      <c r="S1192" s="7" t="s">
        <v>55</v>
      </c>
      <c r="T1192" s="7" t="s">
        <v>55</v>
      </c>
      <c r="U1192" s="7" t="s">
        <v>662</v>
      </c>
      <c r="V1192" s="7"/>
      <c r="W1192" s="7"/>
      <c r="X1192" s="7"/>
      <c r="Y1192" s="7">
        <v>0</v>
      </c>
      <c r="Z1192" s="19" cm="1">
        <f t="array" ref="Z1192">MAX(VALUE(Table1[[#This Row],[Enter measured harness resistance value (1st measurement)]:[Enter measured harness resistance value (3rd measurement)]]))</f>
        <v>0</v>
      </c>
      <c r="AA1192" s="19" cm="1">
        <f t="array" ref="AA1192">MIN(VALUE(Table1[[#This Row],[Enter measured harness resistance value (1st measurement)]:[Enter measured harness resistance value (3rd measurement)]]))</f>
        <v>0</v>
      </c>
      <c r="AB1192" s="19">
        <f>IF(ISBLANK(Table1[[#This Row],[Enter measured harness resistance value (1st measurement)]]), 0, 1)</f>
        <v>0</v>
      </c>
      <c r="AC1192" s="7">
        <v>0</v>
      </c>
      <c r="AD1192" s="7"/>
      <c r="AE1192" s="7" t="s">
        <v>57</v>
      </c>
      <c r="AF1192" s="7"/>
      <c r="AG1192" s="7"/>
      <c r="AH1192" s="7"/>
      <c r="AI1192" s="7"/>
      <c r="AJ1192" s="7" t="s">
        <v>58</v>
      </c>
      <c r="AK1192" s="7"/>
      <c r="AL1192" s="7"/>
      <c r="AM1192" s="7">
        <f>VALUE(Table1[[#This Row],[Planned Test Hours]])</f>
        <v>0</v>
      </c>
      <c r="AN1192" s="7"/>
      <c r="AO1192" s="7" t="s">
        <v>755</v>
      </c>
      <c r="AP1192" s="7"/>
      <c r="AQ1192" s="7"/>
      <c r="AR1192" s="7"/>
      <c r="AS1192" s="7"/>
      <c r="AT1192" s="7"/>
      <c r="AU1192" s="7"/>
      <c r="AV1192" s="11"/>
    </row>
    <row r="1193" spans="1:48" ht="14.4" x14ac:dyDescent="0.3">
      <c r="A1193" s="12">
        <v>750</v>
      </c>
      <c r="B1193" s="14">
        <v>44592.51458333333</v>
      </c>
      <c r="C1193" s="14">
        <v>44592.515277777777</v>
      </c>
      <c r="D1193" s="13" t="s">
        <v>157</v>
      </c>
      <c r="E1193" s="13"/>
      <c r="F1193" s="13" t="s">
        <v>1272</v>
      </c>
      <c r="G1193" s="15">
        <v>44592</v>
      </c>
      <c r="H1193" s="13" t="s">
        <v>1276</v>
      </c>
      <c r="I1193" s="13">
        <v>38</v>
      </c>
      <c r="J1193" s="13" t="s">
        <v>51</v>
      </c>
      <c r="K1193" s="13" t="s">
        <v>378</v>
      </c>
      <c r="L1193" s="13" t="s">
        <v>53</v>
      </c>
      <c r="M1193" s="13">
        <v>1</v>
      </c>
      <c r="N1193" s="13" t="s">
        <v>54</v>
      </c>
      <c r="O1193" s="13"/>
      <c r="P1193" s="13" t="s">
        <v>55</v>
      </c>
      <c r="Q1193" s="13"/>
      <c r="R1193" s="13" t="s">
        <v>55</v>
      </c>
      <c r="S1193" s="13" t="s">
        <v>55</v>
      </c>
      <c r="T1193" s="13" t="s">
        <v>55</v>
      </c>
      <c r="U1193" s="13" t="s">
        <v>662</v>
      </c>
      <c r="V1193" s="13"/>
      <c r="W1193" s="13"/>
      <c r="X1193" s="13"/>
      <c r="Y1193" s="13">
        <v>0</v>
      </c>
      <c r="Z1193" s="21" cm="1">
        <f t="array" ref="Z1193">MAX(VALUE(Table1[[#This Row],[Enter measured harness resistance value (1st measurement)]:[Enter measured harness resistance value (3rd measurement)]]))</f>
        <v>0</v>
      </c>
      <c r="AA1193" s="21" cm="1">
        <f t="array" ref="AA1193">MIN(VALUE(Table1[[#This Row],[Enter measured harness resistance value (1st measurement)]:[Enter measured harness resistance value (3rd measurement)]]))</f>
        <v>0</v>
      </c>
      <c r="AB1193" s="21">
        <f>IF(ISBLANK(Table1[[#This Row],[Enter measured harness resistance value (1st measurement)]]), 0, 1)</f>
        <v>0</v>
      </c>
      <c r="AC1193" s="13">
        <v>0</v>
      </c>
      <c r="AD1193" s="13"/>
      <c r="AE1193" s="13" t="s">
        <v>57</v>
      </c>
      <c r="AF1193" s="13"/>
      <c r="AG1193" s="13"/>
      <c r="AH1193" s="13"/>
      <c r="AI1193" s="13"/>
      <c r="AJ1193" s="13" t="s">
        <v>58</v>
      </c>
      <c r="AK1193" s="13"/>
      <c r="AL1193" s="13"/>
      <c r="AM1193" s="13">
        <f>VALUE(Table1[[#This Row],[Planned Test Hours]])</f>
        <v>0</v>
      </c>
      <c r="AN1193" s="13"/>
      <c r="AO1193" s="13" t="s">
        <v>755</v>
      </c>
      <c r="AP1193" s="13"/>
      <c r="AQ1193" s="13"/>
      <c r="AR1193" s="13"/>
      <c r="AS1193" s="13"/>
      <c r="AT1193" s="13"/>
      <c r="AU1193" s="13"/>
      <c r="AV1193" s="17"/>
    </row>
    <row r="1194" spans="1:48" ht="14.4" x14ac:dyDescent="0.3">
      <c r="A1194" s="8">
        <v>751</v>
      </c>
      <c r="B1194" s="9">
        <v>44592.515277777777</v>
      </c>
      <c r="C1194" s="9">
        <v>44592.51666666667</v>
      </c>
      <c r="D1194" s="7" t="s">
        <v>157</v>
      </c>
      <c r="E1194" s="7"/>
      <c r="F1194" s="7" t="s">
        <v>1272</v>
      </c>
      <c r="G1194" s="10">
        <v>44592</v>
      </c>
      <c r="H1194" s="7" t="s">
        <v>1277</v>
      </c>
      <c r="I1194" s="7">
        <v>53</v>
      </c>
      <c r="J1194" s="7" t="s">
        <v>51</v>
      </c>
      <c r="K1194" s="7" t="s">
        <v>378</v>
      </c>
      <c r="L1194" s="7" t="s">
        <v>53</v>
      </c>
      <c r="M1194" s="7">
        <v>1</v>
      </c>
      <c r="N1194" s="7" t="s">
        <v>54</v>
      </c>
      <c r="O1194" s="7"/>
      <c r="P1194" s="7" t="s">
        <v>55</v>
      </c>
      <c r="Q1194" s="7"/>
      <c r="R1194" s="7" t="s">
        <v>55</v>
      </c>
      <c r="S1194" s="7" t="s">
        <v>55</v>
      </c>
      <c r="T1194" s="7" t="s">
        <v>55</v>
      </c>
      <c r="U1194" s="7" t="s">
        <v>662</v>
      </c>
      <c r="V1194" s="7"/>
      <c r="W1194" s="7"/>
      <c r="X1194" s="7"/>
      <c r="Y1194" s="7">
        <v>0</v>
      </c>
      <c r="Z1194" s="19" cm="1">
        <f t="array" ref="Z1194">MAX(VALUE(Table1[[#This Row],[Enter measured harness resistance value (1st measurement)]:[Enter measured harness resistance value (3rd measurement)]]))</f>
        <v>0</v>
      </c>
      <c r="AA1194" s="19" cm="1">
        <f t="array" ref="AA1194">MIN(VALUE(Table1[[#This Row],[Enter measured harness resistance value (1st measurement)]:[Enter measured harness resistance value (3rd measurement)]]))</f>
        <v>0</v>
      </c>
      <c r="AB1194" s="19">
        <f>IF(ISBLANK(Table1[[#This Row],[Enter measured harness resistance value (1st measurement)]]), 0, 1)</f>
        <v>0</v>
      </c>
      <c r="AC1194" s="7">
        <v>0</v>
      </c>
      <c r="AD1194" s="7"/>
      <c r="AE1194" s="7" t="s">
        <v>57</v>
      </c>
      <c r="AF1194" s="7"/>
      <c r="AG1194" s="7"/>
      <c r="AH1194" s="7"/>
      <c r="AI1194" s="7"/>
      <c r="AJ1194" s="7" t="s">
        <v>58</v>
      </c>
      <c r="AK1194" s="7"/>
      <c r="AL1194" s="7"/>
      <c r="AM1194" s="7">
        <f>VALUE(Table1[[#This Row],[Planned Test Hours]])</f>
        <v>0</v>
      </c>
      <c r="AN1194" s="7"/>
      <c r="AO1194" s="7" t="s">
        <v>755</v>
      </c>
      <c r="AP1194" s="7"/>
      <c r="AQ1194" s="7"/>
      <c r="AR1194" s="7"/>
      <c r="AS1194" s="7"/>
      <c r="AT1194" s="7"/>
      <c r="AU1194" s="7"/>
      <c r="AV1194" s="11"/>
    </row>
    <row r="1195" spans="1:48" ht="14.4" x14ac:dyDescent="0.3">
      <c r="A1195" s="12">
        <v>752</v>
      </c>
      <c r="B1195" s="14">
        <v>44592.51666666667</v>
      </c>
      <c r="C1195" s="14">
        <v>44592.517361111109</v>
      </c>
      <c r="D1195" s="13" t="s">
        <v>157</v>
      </c>
      <c r="E1195" s="13"/>
      <c r="F1195" s="13" t="s">
        <v>1272</v>
      </c>
      <c r="G1195" s="15">
        <v>44592</v>
      </c>
      <c r="H1195" s="13" t="s">
        <v>1278</v>
      </c>
      <c r="I1195" s="13">
        <v>51</v>
      </c>
      <c r="J1195" s="13" t="s">
        <v>51</v>
      </c>
      <c r="K1195" s="13" t="s">
        <v>378</v>
      </c>
      <c r="L1195" s="13" t="s">
        <v>53</v>
      </c>
      <c r="M1195" s="13">
        <v>1</v>
      </c>
      <c r="N1195" s="13" t="s">
        <v>54</v>
      </c>
      <c r="O1195" s="13"/>
      <c r="P1195" s="13" t="s">
        <v>55</v>
      </c>
      <c r="Q1195" s="13"/>
      <c r="R1195" s="13" t="s">
        <v>55</v>
      </c>
      <c r="S1195" s="13" t="s">
        <v>55</v>
      </c>
      <c r="T1195" s="13" t="s">
        <v>55</v>
      </c>
      <c r="U1195" s="13" t="s">
        <v>662</v>
      </c>
      <c r="V1195" s="13"/>
      <c r="W1195" s="13"/>
      <c r="X1195" s="13"/>
      <c r="Y1195" s="13">
        <v>0</v>
      </c>
      <c r="Z1195" s="21" cm="1">
        <f t="array" ref="Z1195">MAX(VALUE(Table1[[#This Row],[Enter measured harness resistance value (1st measurement)]:[Enter measured harness resistance value (3rd measurement)]]))</f>
        <v>0</v>
      </c>
      <c r="AA1195" s="21" cm="1">
        <f t="array" ref="AA1195">MIN(VALUE(Table1[[#This Row],[Enter measured harness resistance value (1st measurement)]:[Enter measured harness resistance value (3rd measurement)]]))</f>
        <v>0</v>
      </c>
      <c r="AB1195" s="21">
        <f>IF(ISBLANK(Table1[[#This Row],[Enter measured harness resistance value (1st measurement)]]), 0, 1)</f>
        <v>0</v>
      </c>
      <c r="AC1195" s="13">
        <v>0</v>
      </c>
      <c r="AD1195" s="13"/>
      <c r="AE1195" s="13" t="s">
        <v>57</v>
      </c>
      <c r="AF1195" s="13"/>
      <c r="AG1195" s="13"/>
      <c r="AH1195" s="13"/>
      <c r="AI1195" s="13"/>
      <c r="AJ1195" s="13" t="s">
        <v>58</v>
      </c>
      <c r="AK1195" s="13"/>
      <c r="AL1195" s="13"/>
      <c r="AM1195" s="13">
        <f>VALUE(Table1[[#This Row],[Planned Test Hours]])</f>
        <v>0</v>
      </c>
      <c r="AN1195" s="13"/>
      <c r="AO1195" s="13" t="s">
        <v>755</v>
      </c>
      <c r="AP1195" s="13"/>
      <c r="AQ1195" s="13"/>
      <c r="AR1195" s="13"/>
      <c r="AS1195" s="13"/>
      <c r="AT1195" s="13"/>
      <c r="AU1195" s="13"/>
      <c r="AV1195" s="17"/>
    </row>
    <row r="1196" spans="1:48" ht="14.4" x14ac:dyDescent="0.3">
      <c r="A1196" s="8">
        <v>753</v>
      </c>
      <c r="B1196" s="9">
        <v>44592.517361111109</v>
      </c>
      <c r="C1196" s="9">
        <v>44592.518750000003</v>
      </c>
      <c r="D1196" s="7" t="s">
        <v>157</v>
      </c>
      <c r="E1196" s="7"/>
      <c r="F1196" s="7" t="s">
        <v>1272</v>
      </c>
      <c r="G1196" s="10">
        <v>44592</v>
      </c>
      <c r="H1196" s="7" t="s">
        <v>1279</v>
      </c>
      <c r="I1196" s="7">
        <v>52</v>
      </c>
      <c r="J1196" s="7" t="s">
        <v>51</v>
      </c>
      <c r="K1196" s="7" t="s">
        <v>378</v>
      </c>
      <c r="L1196" s="7" t="s">
        <v>53</v>
      </c>
      <c r="M1196" s="7">
        <v>1</v>
      </c>
      <c r="N1196" s="7" t="s">
        <v>54</v>
      </c>
      <c r="O1196" s="7"/>
      <c r="P1196" s="7" t="s">
        <v>55</v>
      </c>
      <c r="Q1196" s="7"/>
      <c r="R1196" s="7" t="s">
        <v>55</v>
      </c>
      <c r="S1196" s="7" t="s">
        <v>55</v>
      </c>
      <c r="T1196" s="7" t="s">
        <v>55</v>
      </c>
      <c r="U1196" s="7" t="s">
        <v>662</v>
      </c>
      <c r="V1196" s="7"/>
      <c r="W1196" s="7"/>
      <c r="X1196" s="7"/>
      <c r="Y1196" s="7">
        <v>0</v>
      </c>
      <c r="Z1196" s="19" cm="1">
        <f t="array" ref="Z1196">MAX(VALUE(Table1[[#This Row],[Enter measured harness resistance value (1st measurement)]:[Enter measured harness resistance value (3rd measurement)]]))</f>
        <v>0</v>
      </c>
      <c r="AA1196" s="19" cm="1">
        <f t="array" ref="AA1196">MIN(VALUE(Table1[[#This Row],[Enter measured harness resistance value (1st measurement)]:[Enter measured harness resistance value (3rd measurement)]]))</f>
        <v>0</v>
      </c>
      <c r="AB1196" s="19">
        <f>IF(ISBLANK(Table1[[#This Row],[Enter measured harness resistance value (1st measurement)]]), 0, 1)</f>
        <v>0</v>
      </c>
      <c r="AC1196" s="7">
        <v>0</v>
      </c>
      <c r="AD1196" s="7"/>
      <c r="AE1196" s="7" t="s">
        <v>57</v>
      </c>
      <c r="AF1196" s="7"/>
      <c r="AG1196" s="7"/>
      <c r="AH1196" s="7"/>
      <c r="AI1196" s="7"/>
      <c r="AJ1196" s="7" t="s">
        <v>58</v>
      </c>
      <c r="AK1196" s="7"/>
      <c r="AL1196" s="7"/>
      <c r="AM1196" s="7">
        <f>VALUE(Table1[[#This Row],[Planned Test Hours]])</f>
        <v>0</v>
      </c>
      <c r="AN1196" s="7"/>
      <c r="AO1196" s="7" t="s">
        <v>755</v>
      </c>
      <c r="AP1196" s="7"/>
      <c r="AQ1196" s="7"/>
      <c r="AR1196" s="7"/>
      <c r="AS1196" s="7"/>
      <c r="AT1196" s="7"/>
      <c r="AU1196" s="7"/>
      <c r="AV1196" s="11"/>
    </row>
    <row r="1197" spans="1:48" ht="14.4" x14ac:dyDescent="0.3">
      <c r="A1197" s="12">
        <v>754</v>
      </c>
      <c r="B1197" s="14">
        <v>44592.518750000003</v>
      </c>
      <c r="C1197" s="14">
        <v>44592.520138888889</v>
      </c>
      <c r="D1197" s="13" t="s">
        <v>157</v>
      </c>
      <c r="E1197" s="13"/>
      <c r="F1197" s="13" t="s">
        <v>1272</v>
      </c>
      <c r="G1197" s="15">
        <v>44592</v>
      </c>
      <c r="H1197" s="13" t="s">
        <v>1280</v>
      </c>
      <c r="I1197" s="13">
        <v>50</v>
      </c>
      <c r="J1197" s="13" t="s">
        <v>51</v>
      </c>
      <c r="K1197" s="13" t="s">
        <v>378</v>
      </c>
      <c r="L1197" s="13" t="s">
        <v>53</v>
      </c>
      <c r="M1197" s="13">
        <v>1</v>
      </c>
      <c r="N1197" s="13" t="s">
        <v>54</v>
      </c>
      <c r="O1197" s="13"/>
      <c r="P1197" s="13" t="s">
        <v>55</v>
      </c>
      <c r="Q1197" s="13"/>
      <c r="R1197" s="13" t="s">
        <v>55</v>
      </c>
      <c r="S1197" s="13" t="s">
        <v>55</v>
      </c>
      <c r="T1197" s="13" t="s">
        <v>55</v>
      </c>
      <c r="U1197" s="13" t="s">
        <v>662</v>
      </c>
      <c r="V1197" s="13"/>
      <c r="W1197" s="13"/>
      <c r="X1197" s="13"/>
      <c r="Y1197" s="13">
        <v>0</v>
      </c>
      <c r="Z1197" s="21" cm="1">
        <f t="array" ref="Z1197">MAX(VALUE(Table1[[#This Row],[Enter measured harness resistance value (1st measurement)]:[Enter measured harness resistance value (3rd measurement)]]))</f>
        <v>0</v>
      </c>
      <c r="AA1197" s="21" cm="1">
        <f t="array" ref="AA1197">MIN(VALUE(Table1[[#This Row],[Enter measured harness resistance value (1st measurement)]:[Enter measured harness resistance value (3rd measurement)]]))</f>
        <v>0</v>
      </c>
      <c r="AB1197" s="21">
        <f>IF(ISBLANK(Table1[[#This Row],[Enter measured harness resistance value (1st measurement)]]), 0, 1)</f>
        <v>0</v>
      </c>
      <c r="AC1197" s="13">
        <v>0</v>
      </c>
      <c r="AD1197" s="13"/>
      <c r="AE1197" s="13" t="s">
        <v>57</v>
      </c>
      <c r="AF1197" s="13"/>
      <c r="AG1197" s="13"/>
      <c r="AH1197" s="13"/>
      <c r="AI1197" s="13"/>
      <c r="AJ1197" s="13" t="s">
        <v>58</v>
      </c>
      <c r="AK1197" s="13"/>
      <c r="AL1197" s="13"/>
      <c r="AM1197" s="13">
        <f>VALUE(Table1[[#This Row],[Planned Test Hours]])</f>
        <v>0</v>
      </c>
      <c r="AN1197" s="13"/>
      <c r="AO1197" s="13" t="s">
        <v>755</v>
      </c>
      <c r="AP1197" s="13"/>
      <c r="AQ1197" s="13"/>
      <c r="AR1197" s="13"/>
      <c r="AS1197" s="13"/>
      <c r="AT1197" s="13"/>
      <c r="AU1197" s="13"/>
      <c r="AV1197" s="17"/>
    </row>
    <row r="1198" spans="1:48" ht="14.4" x14ac:dyDescent="0.3">
      <c r="A1198" s="8">
        <v>755</v>
      </c>
      <c r="B1198" s="9">
        <v>44592.520138888889</v>
      </c>
      <c r="C1198" s="9">
        <v>44592.521527777775</v>
      </c>
      <c r="D1198" s="7" t="s">
        <v>157</v>
      </c>
      <c r="E1198" s="7"/>
      <c r="F1198" s="7" t="s">
        <v>1272</v>
      </c>
      <c r="G1198" s="10">
        <v>44592</v>
      </c>
      <c r="H1198" s="7" t="s">
        <v>1281</v>
      </c>
      <c r="I1198" s="7">
        <v>29</v>
      </c>
      <c r="J1198" s="7" t="s">
        <v>51</v>
      </c>
      <c r="K1198" s="7" t="s">
        <v>378</v>
      </c>
      <c r="L1198" s="7" t="s">
        <v>53</v>
      </c>
      <c r="M1198" s="7">
        <v>1</v>
      </c>
      <c r="N1198" s="7" t="s">
        <v>54</v>
      </c>
      <c r="O1198" s="7"/>
      <c r="P1198" s="7" t="s">
        <v>55</v>
      </c>
      <c r="Q1198" s="7"/>
      <c r="R1198" s="7" t="s">
        <v>55</v>
      </c>
      <c r="S1198" s="7" t="s">
        <v>55</v>
      </c>
      <c r="T1198" s="7" t="s">
        <v>55</v>
      </c>
      <c r="U1198" s="7" t="s">
        <v>662</v>
      </c>
      <c r="V1198" s="7"/>
      <c r="W1198" s="7"/>
      <c r="X1198" s="7"/>
      <c r="Y1198" s="7">
        <v>0</v>
      </c>
      <c r="Z1198" s="19" cm="1">
        <f t="array" ref="Z1198">MAX(VALUE(Table1[[#This Row],[Enter measured harness resistance value (1st measurement)]:[Enter measured harness resistance value (3rd measurement)]]))</f>
        <v>0</v>
      </c>
      <c r="AA1198" s="19" cm="1">
        <f t="array" ref="AA1198">MIN(VALUE(Table1[[#This Row],[Enter measured harness resistance value (1st measurement)]:[Enter measured harness resistance value (3rd measurement)]]))</f>
        <v>0</v>
      </c>
      <c r="AB1198" s="19">
        <f>IF(ISBLANK(Table1[[#This Row],[Enter measured harness resistance value (1st measurement)]]), 0, 1)</f>
        <v>0</v>
      </c>
      <c r="AC1198" s="7">
        <v>0</v>
      </c>
      <c r="AD1198" s="7"/>
      <c r="AE1198" s="7" t="s">
        <v>57</v>
      </c>
      <c r="AF1198" s="7"/>
      <c r="AG1198" s="7"/>
      <c r="AH1198" s="7"/>
      <c r="AI1198" s="7"/>
      <c r="AJ1198" s="7" t="s">
        <v>58</v>
      </c>
      <c r="AK1198" s="7"/>
      <c r="AL1198" s="7"/>
      <c r="AM1198" s="7">
        <f>VALUE(Table1[[#This Row],[Planned Test Hours]])</f>
        <v>0</v>
      </c>
      <c r="AN1198" s="7"/>
      <c r="AO1198" s="7" t="s">
        <v>651</v>
      </c>
      <c r="AP1198" s="7"/>
      <c r="AQ1198" s="7"/>
      <c r="AR1198" s="7"/>
      <c r="AS1198" s="7"/>
      <c r="AT1198" s="7"/>
      <c r="AU1198" s="7"/>
      <c r="AV1198" s="11"/>
    </row>
    <row r="1199" spans="1:48" ht="14.4" x14ac:dyDescent="0.3">
      <c r="A1199" s="12">
        <v>756</v>
      </c>
      <c r="B1199" s="14">
        <v>44592.521527777775</v>
      </c>
      <c r="C1199" s="14">
        <v>44592.522222222222</v>
      </c>
      <c r="D1199" s="13" t="s">
        <v>157</v>
      </c>
      <c r="E1199" s="13"/>
      <c r="F1199" s="13" t="s">
        <v>1272</v>
      </c>
      <c r="G1199" s="15">
        <v>44592</v>
      </c>
      <c r="H1199" s="13" t="s">
        <v>1282</v>
      </c>
      <c r="I1199" s="13">
        <v>26</v>
      </c>
      <c r="J1199" s="13" t="s">
        <v>51</v>
      </c>
      <c r="K1199" s="13" t="s">
        <v>378</v>
      </c>
      <c r="L1199" s="13" t="s">
        <v>53</v>
      </c>
      <c r="M1199" s="13">
        <v>1</v>
      </c>
      <c r="N1199" s="13" t="s">
        <v>54</v>
      </c>
      <c r="O1199" s="13"/>
      <c r="P1199" s="13" t="s">
        <v>55</v>
      </c>
      <c r="Q1199" s="13"/>
      <c r="R1199" s="13" t="s">
        <v>55</v>
      </c>
      <c r="S1199" s="13" t="s">
        <v>55</v>
      </c>
      <c r="T1199" s="13" t="s">
        <v>55</v>
      </c>
      <c r="U1199" s="13" t="s">
        <v>662</v>
      </c>
      <c r="V1199" s="13"/>
      <c r="W1199" s="13"/>
      <c r="X1199" s="13"/>
      <c r="Y1199" s="13">
        <v>0</v>
      </c>
      <c r="Z1199" s="21" cm="1">
        <f t="array" ref="Z1199">MAX(VALUE(Table1[[#This Row],[Enter measured harness resistance value (1st measurement)]:[Enter measured harness resistance value (3rd measurement)]]))</f>
        <v>0</v>
      </c>
      <c r="AA1199" s="21" cm="1">
        <f t="array" ref="AA1199">MIN(VALUE(Table1[[#This Row],[Enter measured harness resistance value (1st measurement)]:[Enter measured harness resistance value (3rd measurement)]]))</f>
        <v>0</v>
      </c>
      <c r="AB1199" s="21">
        <f>IF(ISBLANK(Table1[[#This Row],[Enter measured harness resistance value (1st measurement)]]), 0, 1)</f>
        <v>0</v>
      </c>
      <c r="AC1199" s="13">
        <v>0</v>
      </c>
      <c r="AD1199" s="13"/>
      <c r="AE1199" s="13" t="s">
        <v>57</v>
      </c>
      <c r="AF1199" s="13"/>
      <c r="AG1199" s="13"/>
      <c r="AH1199" s="13"/>
      <c r="AI1199" s="13"/>
      <c r="AJ1199" s="13" t="s">
        <v>58</v>
      </c>
      <c r="AK1199" s="13"/>
      <c r="AL1199" s="13"/>
      <c r="AM1199" s="13">
        <f>VALUE(Table1[[#This Row],[Planned Test Hours]])</f>
        <v>0</v>
      </c>
      <c r="AN1199" s="13"/>
      <c r="AO1199" s="13" t="s">
        <v>755</v>
      </c>
      <c r="AP1199" s="13"/>
      <c r="AQ1199" s="13"/>
      <c r="AR1199" s="13"/>
      <c r="AS1199" s="13"/>
      <c r="AT1199" s="13"/>
      <c r="AU1199" s="13"/>
      <c r="AV1199" s="17"/>
    </row>
    <row r="1200" spans="1:48" ht="14.4" x14ac:dyDescent="0.3">
      <c r="A1200" s="8">
        <v>757</v>
      </c>
      <c r="B1200" s="9">
        <v>44592.522916666669</v>
      </c>
      <c r="C1200" s="9">
        <v>44592.523611111108</v>
      </c>
      <c r="D1200" s="7" t="s">
        <v>157</v>
      </c>
      <c r="E1200" s="7"/>
      <c r="F1200" s="7" t="s">
        <v>1272</v>
      </c>
      <c r="G1200" s="10">
        <v>44592</v>
      </c>
      <c r="H1200" s="7" t="s">
        <v>1283</v>
      </c>
      <c r="I1200" s="7">
        <v>30</v>
      </c>
      <c r="J1200" s="7" t="s">
        <v>51</v>
      </c>
      <c r="K1200" s="7" t="s">
        <v>378</v>
      </c>
      <c r="L1200" s="7" t="s">
        <v>53</v>
      </c>
      <c r="M1200" s="7">
        <v>1</v>
      </c>
      <c r="N1200" s="7" t="s">
        <v>54</v>
      </c>
      <c r="O1200" s="7"/>
      <c r="P1200" s="7" t="s">
        <v>55</v>
      </c>
      <c r="Q1200" s="7"/>
      <c r="R1200" s="7" t="s">
        <v>55</v>
      </c>
      <c r="S1200" s="7" t="s">
        <v>55</v>
      </c>
      <c r="T1200" s="7" t="s">
        <v>55</v>
      </c>
      <c r="U1200" s="7" t="s">
        <v>662</v>
      </c>
      <c r="V1200" s="7"/>
      <c r="W1200" s="7"/>
      <c r="X1200" s="7"/>
      <c r="Y1200" s="7">
        <v>0</v>
      </c>
      <c r="Z1200" s="19" cm="1">
        <f t="array" ref="Z1200">MAX(VALUE(Table1[[#This Row],[Enter measured harness resistance value (1st measurement)]:[Enter measured harness resistance value (3rd measurement)]]))</f>
        <v>0</v>
      </c>
      <c r="AA1200" s="19" cm="1">
        <f t="array" ref="AA1200">MIN(VALUE(Table1[[#This Row],[Enter measured harness resistance value (1st measurement)]:[Enter measured harness resistance value (3rd measurement)]]))</f>
        <v>0</v>
      </c>
      <c r="AB1200" s="19">
        <f>IF(ISBLANK(Table1[[#This Row],[Enter measured harness resistance value (1st measurement)]]), 0, 1)</f>
        <v>0</v>
      </c>
      <c r="AC1200" s="7">
        <v>0</v>
      </c>
      <c r="AD1200" s="7"/>
      <c r="AE1200" s="7" t="s">
        <v>57</v>
      </c>
      <c r="AF1200" s="7"/>
      <c r="AG1200" s="7"/>
      <c r="AH1200" s="7"/>
      <c r="AI1200" s="7"/>
      <c r="AJ1200" s="7" t="s">
        <v>58</v>
      </c>
      <c r="AK1200" s="7"/>
      <c r="AL1200" s="7"/>
      <c r="AM1200" s="7">
        <f>VALUE(Table1[[#This Row],[Planned Test Hours]])</f>
        <v>0</v>
      </c>
      <c r="AN1200" s="7"/>
      <c r="AO1200" s="7" t="s">
        <v>755</v>
      </c>
      <c r="AP1200" s="7"/>
      <c r="AQ1200" s="7"/>
      <c r="AR1200" s="7"/>
      <c r="AS1200" s="7"/>
      <c r="AT1200" s="7"/>
      <c r="AU1200" s="7"/>
      <c r="AV1200" s="11"/>
    </row>
    <row r="1201" spans="1:48" ht="14.4" x14ac:dyDescent="0.3">
      <c r="A1201" s="12">
        <v>758</v>
      </c>
      <c r="B1201" s="14">
        <v>44592.523611111108</v>
      </c>
      <c r="C1201" s="14">
        <v>44592.524305555555</v>
      </c>
      <c r="D1201" s="13" t="s">
        <v>157</v>
      </c>
      <c r="E1201" s="13"/>
      <c r="F1201" s="13" t="s">
        <v>1272</v>
      </c>
      <c r="G1201" s="15">
        <v>44592</v>
      </c>
      <c r="H1201" s="13" t="s">
        <v>1284</v>
      </c>
      <c r="I1201" s="13">
        <v>28</v>
      </c>
      <c r="J1201" s="13" t="s">
        <v>51</v>
      </c>
      <c r="K1201" s="13" t="s">
        <v>378</v>
      </c>
      <c r="L1201" s="13" t="s">
        <v>53</v>
      </c>
      <c r="M1201" s="13">
        <v>1</v>
      </c>
      <c r="N1201" s="13" t="s">
        <v>54</v>
      </c>
      <c r="O1201" s="13"/>
      <c r="P1201" s="13" t="s">
        <v>55</v>
      </c>
      <c r="Q1201" s="13"/>
      <c r="R1201" s="13" t="s">
        <v>55</v>
      </c>
      <c r="S1201" s="13" t="s">
        <v>55</v>
      </c>
      <c r="T1201" s="13" t="s">
        <v>55</v>
      </c>
      <c r="U1201" s="13" t="s">
        <v>662</v>
      </c>
      <c r="V1201" s="13"/>
      <c r="W1201" s="13"/>
      <c r="X1201" s="13"/>
      <c r="Y1201" s="13">
        <v>0</v>
      </c>
      <c r="Z1201" s="21" cm="1">
        <f t="array" ref="Z1201">MAX(VALUE(Table1[[#This Row],[Enter measured harness resistance value (1st measurement)]:[Enter measured harness resistance value (3rd measurement)]]))</f>
        <v>0</v>
      </c>
      <c r="AA1201" s="21" cm="1">
        <f t="array" ref="AA1201">MIN(VALUE(Table1[[#This Row],[Enter measured harness resistance value (1st measurement)]:[Enter measured harness resistance value (3rd measurement)]]))</f>
        <v>0</v>
      </c>
      <c r="AB1201" s="21">
        <f>IF(ISBLANK(Table1[[#This Row],[Enter measured harness resistance value (1st measurement)]]), 0, 1)</f>
        <v>0</v>
      </c>
      <c r="AC1201" s="13">
        <v>0</v>
      </c>
      <c r="AD1201" s="13"/>
      <c r="AE1201" s="13" t="s">
        <v>57</v>
      </c>
      <c r="AF1201" s="13"/>
      <c r="AG1201" s="13"/>
      <c r="AH1201" s="13"/>
      <c r="AI1201" s="13"/>
      <c r="AJ1201" s="13" t="s">
        <v>58</v>
      </c>
      <c r="AK1201" s="13"/>
      <c r="AL1201" s="13"/>
      <c r="AM1201" s="13">
        <f>VALUE(Table1[[#This Row],[Planned Test Hours]])</f>
        <v>0</v>
      </c>
      <c r="AN1201" s="13"/>
      <c r="AO1201" s="13" t="s">
        <v>755</v>
      </c>
      <c r="AP1201" s="13"/>
      <c r="AQ1201" s="13"/>
      <c r="AR1201" s="13"/>
      <c r="AS1201" s="13"/>
      <c r="AT1201" s="13"/>
      <c r="AU1201" s="13"/>
      <c r="AV1201" s="17"/>
    </row>
    <row r="1202" spans="1:48" ht="14.4" x14ac:dyDescent="0.3">
      <c r="A1202" s="8">
        <v>759</v>
      </c>
      <c r="B1202" s="9">
        <v>44592.527777777781</v>
      </c>
      <c r="C1202" s="9">
        <v>44592.52847222222</v>
      </c>
      <c r="D1202" s="7" t="s">
        <v>157</v>
      </c>
      <c r="E1202" s="7"/>
      <c r="F1202" s="7" t="s">
        <v>1272</v>
      </c>
      <c r="G1202" s="10">
        <v>44592</v>
      </c>
      <c r="H1202" s="7" t="s">
        <v>1285</v>
      </c>
      <c r="I1202" s="7">
        <v>44</v>
      </c>
      <c r="J1202" s="7" t="s">
        <v>51</v>
      </c>
      <c r="K1202" s="7" t="s">
        <v>378</v>
      </c>
      <c r="L1202" s="7" t="s">
        <v>53</v>
      </c>
      <c r="M1202" s="7">
        <v>1</v>
      </c>
      <c r="N1202" s="7" t="s">
        <v>54</v>
      </c>
      <c r="O1202" s="7"/>
      <c r="P1202" s="7" t="s">
        <v>55</v>
      </c>
      <c r="Q1202" s="7"/>
      <c r="R1202" s="7" t="s">
        <v>55</v>
      </c>
      <c r="S1202" s="7" t="s">
        <v>55</v>
      </c>
      <c r="T1202" s="7" t="s">
        <v>55</v>
      </c>
      <c r="U1202" s="7" t="s">
        <v>662</v>
      </c>
      <c r="V1202" s="7"/>
      <c r="W1202" s="7"/>
      <c r="X1202" s="7"/>
      <c r="Y1202" s="7">
        <v>0</v>
      </c>
      <c r="Z1202" s="19" cm="1">
        <f t="array" ref="Z1202">MAX(VALUE(Table1[[#This Row],[Enter measured harness resistance value (1st measurement)]:[Enter measured harness resistance value (3rd measurement)]]))</f>
        <v>0</v>
      </c>
      <c r="AA1202" s="19" cm="1">
        <f t="array" ref="AA1202">MIN(VALUE(Table1[[#This Row],[Enter measured harness resistance value (1st measurement)]:[Enter measured harness resistance value (3rd measurement)]]))</f>
        <v>0</v>
      </c>
      <c r="AB1202" s="19">
        <f>IF(ISBLANK(Table1[[#This Row],[Enter measured harness resistance value (1st measurement)]]), 0, 1)</f>
        <v>0</v>
      </c>
      <c r="AC1202" s="7">
        <v>0</v>
      </c>
      <c r="AD1202" s="7"/>
      <c r="AE1202" s="7" t="s">
        <v>57</v>
      </c>
      <c r="AF1202" s="7"/>
      <c r="AG1202" s="7"/>
      <c r="AH1202" s="7"/>
      <c r="AI1202" s="7"/>
      <c r="AJ1202" s="7" t="s">
        <v>58</v>
      </c>
      <c r="AK1202" s="7"/>
      <c r="AL1202" s="7"/>
      <c r="AM1202" s="7">
        <f>VALUE(Table1[[#This Row],[Planned Test Hours]])</f>
        <v>0</v>
      </c>
      <c r="AN1202" s="7"/>
      <c r="AO1202" s="7" t="s">
        <v>755</v>
      </c>
      <c r="AP1202" s="7"/>
      <c r="AQ1202" s="7"/>
      <c r="AR1202" s="7"/>
      <c r="AS1202" s="7"/>
      <c r="AT1202" s="7"/>
      <c r="AU1202" s="7"/>
      <c r="AV1202" s="11"/>
    </row>
    <row r="1203" spans="1:48" ht="14.4" x14ac:dyDescent="0.3">
      <c r="A1203" s="12">
        <v>760</v>
      </c>
      <c r="B1203" s="14">
        <v>44592.52847222222</v>
      </c>
      <c r="C1203" s="14">
        <v>44592.529861111114</v>
      </c>
      <c r="D1203" s="13" t="s">
        <v>157</v>
      </c>
      <c r="E1203" s="13"/>
      <c r="F1203" s="13" t="s">
        <v>1272</v>
      </c>
      <c r="G1203" s="15">
        <v>44592</v>
      </c>
      <c r="H1203" s="13" t="s">
        <v>1286</v>
      </c>
      <c r="I1203" s="13">
        <v>27</v>
      </c>
      <c r="J1203" s="13" t="s">
        <v>51</v>
      </c>
      <c r="K1203" s="13" t="s">
        <v>378</v>
      </c>
      <c r="L1203" s="13" t="s">
        <v>53</v>
      </c>
      <c r="M1203" s="13">
        <v>1</v>
      </c>
      <c r="N1203" s="13" t="s">
        <v>54</v>
      </c>
      <c r="O1203" s="13"/>
      <c r="P1203" s="13" t="s">
        <v>55</v>
      </c>
      <c r="Q1203" s="13"/>
      <c r="R1203" s="13" t="s">
        <v>55</v>
      </c>
      <c r="S1203" s="13" t="s">
        <v>55</v>
      </c>
      <c r="T1203" s="13" t="s">
        <v>55</v>
      </c>
      <c r="U1203" s="13" t="s">
        <v>662</v>
      </c>
      <c r="V1203" s="13"/>
      <c r="W1203" s="13"/>
      <c r="X1203" s="13"/>
      <c r="Y1203" s="13">
        <v>0</v>
      </c>
      <c r="Z1203" s="21" cm="1">
        <f t="array" ref="Z1203">MAX(VALUE(Table1[[#This Row],[Enter measured harness resistance value (1st measurement)]:[Enter measured harness resistance value (3rd measurement)]]))</f>
        <v>0</v>
      </c>
      <c r="AA1203" s="21" cm="1">
        <f t="array" ref="AA1203">MIN(VALUE(Table1[[#This Row],[Enter measured harness resistance value (1st measurement)]:[Enter measured harness resistance value (3rd measurement)]]))</f>
        <v>0</v>
      </c>
      <c r="AB1203" s="21">
        <f>IF(ISBLANK(Table1[[#This Row],[Enter measured harness resistance value (1st measurement)]]), 0, 1)</f>
        <v>0</v>
      </c>
      <c r="AC1203" s="13">
        <v>0</v>
      </c>
      <c r="AD1203" s="13"/>
      <c r="AE1203" s="13" t="s">
        <v>57</v>
      </c>
      <c r="AF1203" s="13"/>
      <c r="AG1203" s="13"/>
      <c r="AH1203" s="13"/>
      <c r="AI1203" s="13"/>
      <c r="AJ1203" s="13" t="s">
        <v>58</v>
      </c>
      <c r="AK1203" s="13"/>
      <c r="AL1203" s="13"/>
      <c r="AM1203" s="13">
        <f>VALUE(Table1[[#This Row],[Planned Test Hours]])</f>
        <v>0</v>
      </c>
      <c r="AN1203" s="13"/>
      <c r="AO1203" s="13" t="s">
        <v>755</v>
      </c>
      <c r="AP1203" s="13"/>
      <c r="AQ1203" s="13"/>
      <c r="AR1203" s="13"/>
      <c r="AS1203" s="13"/>
      <c r="AT1203" s="13"/>
      <c r="AU1203" s="13"/>
      <c r="AV1203" s="17"/>
    </row>
    <row r="1204" spans="1:48" ht="14.4" x14ac:dyDescent="0.3">
      <c r="A1204" s="8">
        <v>761</v>
      </c>
      <c r="B1204" s="9">
        <v>44592.529861111114</v>
      </c>
      <c r="C1204" s="9">
        <v>44592.530555555553</v>
      </c>
      <c r="D1204" s="7" t="s">
        <v>157</v>
      </c>
      <c r="E1204" s="7"/>
      <c r="F1204" s="7" t="s">
        <v>1272</v>
      </c>
      <c r="G1204" s="10">
        <v>44592</v>
      </c>
      <c r="H1204" s="7" t="s">
        <v>1287</v>
      </c>
      <c r="I1204" s="7">
        <v>46</v>
      </c>
      <c r="J1204" s="7" t="s">
        <v>51</v>
      </c>
      <c r="K1204" s="7" t="s">
        <v>378</v>
      </c>
      <c r="L1204" s="7" t="s">
        <v>53</v>
      </c>
      <c r="M1204" s="7">
        <v>1</v>
      </c>
      <c r="N1204" s="7" t="s">
        <v>54</v>
      </c>
      <c r="O1204" s="7"/>
      <c r="P1204" s="7" t="s">
        <v>55</v>
      </c>
      <c r="Q1204" s="7"/>
      <c r="R1204" s="7" t="s">
        <v>55</v>
      </c>
      <c r="S1204" s="7" t="s">
        <v>55</v>
      </c>
      <c r="T1204" s="7" t="s">
        <v>55</v>
      </c>
      <c r="U1204" s="7" t="s">
        <v>662</v>
      </c>
      <c r="V1204" s="7"/>
      <c r="W1204" s="7"/>
      <c r="X1204" s="7"/>
      <c r="Y1204" s="7">
        <v>0</v>
      </c>
      <c r="Z1204" s="19" cm="1">
        <f t="array" ref="Z1204">MAX(VALUE(Table1[[#This Row],[Enter measured harness resistance value (1st measurement)]:[Enter measured harness resistance value (3rd measurement)]]))</f>
        <v>0</v>
      </c>
      <c r="AA1204" s="19" cm="1">
        <f t="array" ref="AA1204">MIN(VALUE(Table1[[#This Row],[Enter measured harness resistance value (1st measurement)]:[Enter measured harness resistance value (3rd measurement)]]))</f>
        <v>0</v>
      </c>
      <c r="AB1204" s="19">
        <f>IF(ISBLANK(Table1[[#This Row],[Enter measured harness resistance value (1st measurement)]]), 0, 1)</f>
        <v>0</v>
      </c>
      <c r="AC1204" s="7">
        <v>0</v>
      </c>
      <c r="AD1204" s="7"/>
      <c r="AE1204" s="7" t="s">
        <v>57</v>
      </c>
      <c r="AF1204" s="7"/>
      <c r="AG1204" s="7"/>
      <c r="AH1204" s="7"/>
      <c r="AI1204" s="7"/>
      <c r="AJ1204" s="7" t="s">
        <v>58</v>
      </c>
      <c r="AK1204" s="7"/>
      <c r="AL1204" s="7"/>
      <c r="AM1204" s="7">
        <f>VALUE(Table1[[#This Row],[Planned Test Hours]])</f>
        <v>0</v>
      </c>
      <c r="AN1204" s="7"/>
      <c r="AO1204" s="7" t="s">
        <v>755</v>
      </c>
      <c r="AP1204" s="7"/>
      <c r="AQ1204" s="7"/>
      <c r="AR1204" s="7"/>
      <c r="AS1204" s="7"/>
      <c r="AT1204" s="7"/>
      <c r="AU1204" s="7"/>
      <c r="AV1204" s="11"/>
    </row>
    <row r="1205" spans="1:48" ht="14.4" x14ac:dyDescent="0.3">
      <c r="A1205" s="12">
        <v>762</v>
      </c>
      <c r="B1205" s="14">
        <v>44592.530555555553</v>
      </c>
      <c r="C1205" s="14">
        <v>44592.531944444447</v>
      </c>
      <c r="D1205" s="13" t="s">
        <v>157</v>
      </c>
      <c r="E1205" s="13"/>
      <c r="F1205" s="13" t="s">
        <v>1272</v>
      </c>
      <c r="G1205" s="15">
        <v>44592</v>
      </c>
      <c r="H1205" s="13" t="s">
        <v>1288</v>
      </c>
      <c r="I1205" s="13">
        <v>45</v>
      </c>
      <c r="J1205" s="13" t="s">
        <v>51</v>
      </c>
      <c r="K1205" s="13" t="s">
        <v>378</v>
      </c>
      <c r="L1205" s="13" t="s">
        <v>53</v>
      </c>
      <c r="M1205" s="13">
        <v>1</v>
      </c>
      <c r="N1205" s="13" t="s">
        <v>54</v>
      </c>
      <c r="O1205" s="13"/>
      <c r="P1205" s="13" t="s">
        <v>55</v>
      </c>
      <c r="Q1205" s="13"/>
      <c r="R1205" s="13" t="s">
        <v>55</v>
      </c>
      <c r="S1205" s="13" t="s">
        <v>55</v>
      </c>
      <c r="T1205" s="13" t="s">
        <v>55</v>
      </c>
      <c r="U1205" s="13" t="s">
        <v>662</v>
      </c>
      <c r="V1205" s="13"/>
      <c r="W1205" s="13"/>
      <c r="X1205" s="13"/>
      <c r="Y1205" s="13">
        <v>0</v>
      </c>
      <c r="Z1205" s="21" cm="1">
        <f t="array" ref="Z1205">MAX(VALUE(Table1[[#This Row],[Enter measured harness resistance value (1st measurement)]:[Enter measured harness resistance value (3rd measurement)]]))</f>
        <v>0</v>
      </c>
      <c r="AA1205" s="21" cm="1">
        <f t="array" ref="AA1205">MIN(VALUE(Table1[[#This Row],[Enter measured harness resistance value (1st measurement)]:[Enter measured harness resistance value (3rd measurement)]]))</f>
        <v>0</v>
      </c>
      <c r="AB1205" s="21">
        <f>IF(ISBLANK(Table1[[#This Row],[Enter measured harness resistance value (1st measurement)]]), 0, 1)</f>
        <v>0</v>
      </c>
      <c r="AC1205" s="13">
        <v>0</v>
      </c>
      <c r="AD1205" s="13"/>
      <c r="AE1205" s="13" t="s">
        <v>57</v>
      </c>
      <c r="AF1205" s="13"/>
      <c r="AG1205" s="13"/>
      <c r="AH1205" s="13"/>
      <c r="AI1205" s="13"/>
      <c r="AJ1205" s="13" t="s">
        <v>58</v>
      </c>
      <c r="AK1205" s="13"/>
      <c r="AL1205" s="13"/>
      <c r="AM1205" s="13">
        <f>VALUE(Table1[[#This Row],[Planned Test Hours]])</f>
        <v>0</v>
      </c>
      <c r="AN1205" s="13"/>
      <c r="AO1205" s="13" t="s">
        <v>755</v>
      </c>
      <c r="AP1205" s="13"/>
      <c r="AQ1205" s="13"/>
      <c r="AR1205" s="13"/>
      <c r="AS1205" s="13"/>
      <c r="AT1205" s="13"/>
      <c r="AU1205" s="13"/>
      <c r="AV1205" s="17"/>
    </row>
    <row r="1206" spans="1:48" ht="14.4" x14ac:dyDescent="0.3">
      <c r="A1206" s="8">
        <v>763</v>
      </c>
      <c r="B1206" s="9">
        <v>44592.531944444447</v>
      </c>
      <c r="C1206" s="9">
        <v>44592.532638888886</v>
      </c>
      <c r="D1206" s="7" t="s">
        <v>157</v>
      </c>
      <c r="E1206" s="7"/>
      <c r="F1206" s="7" t="s">
        <v>1272</v>
      </c>
      <c r="G1206" s="10">
        <v>44592</v>
      </c>
      <c r="H1206" s="7" t="s">
        <v>1289</v>
      </c>
      <c r="I1206" s="7">
        <v>48</v>
      </c>
      <c r="J1206" s="7" t="s">
        <v>51</v>
      </c>
      <c r="K1206" s="7" t="s">
        <v>378</v>
      </c>
      <c r="L1206" s="7" t="s">
        <v>53</v>
      </c>
      <c r="M1206" s="7">
        <v>1</v>
      </c>
      <c r="N1206" s="7" t="s">
        <v>54</v>
      </c>
      <c r="O1206" s="7"/>
      <c r="P1206" s="7" t="s">
        <v>55</v>
      </c>
      <c r="Q1206" s="7"/>
      <c r="R1206" s="7" t="s">
        <v>55</v>
      </c>
      <c r="S1206" s="7" t="s">
        <v>55</v>
      </c>
      <c r="T1206" s="7" t="s">
        <v>55</v>
      </c>
      <c r="U1206" s="7" t="s">
        <v>662</v>
      </c>
      <c r="V1206" s="7"/>
      <c r="W1206" s="7"/>
      <c r="X1206" s="7"/>
      <c r="Y1206" s="7">
        <v>0</v>
      </c>
      <c r="Z1206" s="19" cm="1">
        <f t="array" ref="Z1206">MAX(VALUE(Table1[[#This Row],[Enter measured harness resistance value (1st measurement)]:[Enter measured harness resistance value (3rd measurement)]]))</f>
        <v>0</v>
      </c>
      <c r="AA1206" s="19" cm="1">
        <f t="array" ref="AA1206">MIN(VALUE(Table1[[#This Row],[Enter measured harness resistance value (1st measurement)]:[Enter measured harness resistance value (3rd measurement)]]))</f>
        <v>0</v>
      </c>
      <c r="AB1206" s="19">
        <f>IF(ISBLANK(Table1[[#This Row],[Enter measured harness resistance value (1st measurement)]]), 0, 1)</f>
        <v>0</v>
      </c>
      <c r="AC1206" s="7">
        <v>0</v>
      </c>
      <c r="AD1206" s="7"/>
      <c r="AE1206" s="7" t="s">
        <v>57</v>
      </c>
      <c r="AF1206" s="7"/>
      <c r="AG1206" s="7"/>
      <c r="AH1206" s="7"/>
      <c r="AI1206" s="7"/>
      <c r="AJ1206" s="7" t="s">
        <v>58</v>
      </c>
      <c r="AK1206" s="7"/>
      <c r="AL1206" s="7"/>
      <c r="AM1206" s="7">
        <f>VALUE(Table1[[#This Row],[Planned Test Hours]])</f>
        <v>0</v>
      </c>
      <c r="AN1206" s="7"/>
      <c r="AO1206" s="7" t="s">
        <v>755</v>
      </c>
      <c r="AP1206" s="7"/>
      <c r="AQ1206" s="7"/>
      <c r="AR1206" s="7"/>
      <c r="AS1206" s="7"/>
      <c r="AT1206" s="7"/>
      <c r="AU1206" s="7"/>
      <c r="AV1206" s="11"/>
    </row>
    <row r="1207" spans="1:48" ht="14.4" x14ac:dyDescent="0.3">
      <c r="A1207" s="12">
        <v>764</v>
      </c>
      <c r="B1207" s="14">
        <v>44592.533333333333</v>
      </c>
      <c r="C1207" s="14">
        <v>44592.53402777778</v>
      </c>
      <c r="D1207" s="13" t="s">
        <v>157</v>
      </c>
      <c r="E1207" s="13"/>
      <c r="F1207" s="13" t="s">
        <v>1272</v>
      </c>
      <c r="G1207" s="15">
        <v>44592</v>
      </c>
      <c r="H1207" s="13" t="s">
        <v>1290</v>
      </c>
      <c r="I1207" s="13">
        <v>47</v>
      </c>
      <c r="J1207" s="13" t="s">
        <v>51</v>
      </c>
      <c r="K1207" s="13" t="s">
        <v>378</v>
      </c>
      <c r="L1207" s="13" t="s">
        <v>53</v>
      </c>
      <c r="M1207" s="13">
        <v>1</v>
      </c>
      <c r="N1207" s="13" t="s">
        <v>54</v>
      </c>
      <c r="O1207" s="13"/>
      <c r="P1207" s="13" t="s">
        <v>55</v>
      </c>
      <c r="Q1207" s="13"/>
      <c r="R1207" s="13" t="s">
        <v>55</v>
      </c>
      <c r="S1207" s="13" t="s">
        <v>55</v>
      </c>
      <c r="T1207" s="13" t="s">
        <v>55</v>
      </c>
      <c r="U1207" s="13" t="s">
        <v>662</v>
      </c>
      <c r="V1207" s="13"/>
      <c r="W1207" s="13"/>
      <c r="X1207" s="13"/>
      <c r="Y1207" s="13">
        <v>0</v>
      </c>
      <c r="Z1207" s="21" cm="1">
        <f t="array" ref="Z1207">MAX(VALUE(Table1[[#This Row],[Enter measured harness resistance value (1st measurement)]:[Enter measured harness resistance value (3rd measurement)]]))</f>
        <v>0</v>
      </c>
      <c r="AA1207" s="21" cm="1">
        <f t="array" ref="AA1207">MIN(VALUE(Table1[[#This Row],[Enter measured harness resistance value (1st measurement)]:[Enter measured harness resistance value (3rd measurement)]]))</f>
        <v>0</v>
      </c>
      <c r="AB1207" s="21">
        <f>IF(ISBLANK(Table1[[#This Row],[Enter measured harness resistance value (1st measurement)]]), 0, 1)</f>
        <v>0</v>
      </c>
      <c r="AC1207" s="13">
        <v>0</v>
      </c>
      <c r="AD1207" s="13"/>
      <c r="AE1207" s="13" t="s">
        <v>57</v>
      </c>
      <c r="AF1207" s="13"/>
      <c r="AG1207" s="13"/>
      <c r="AH1207" s="13"/>
      <c r="AI1207" s="13"/>
      <c r="AJ1207" s="13" t="s">
        <v>58</v>
      </c>
      <c r="AK1207" s="13"/>
      <c r="AL1207" s="13"/>
      <c r="AM1207" s="13">
        <f>VALUE(Table1[[#This Row],[Planned Test Hours]])</f>
        <v>0</v>
      </c>
      <c r="AN1207" s="13"/>
      <c r="AO1207" s="13" t="s">
        <v>755</v>
      </c>
      <c r="AP1207" s="13"/>
      <c r="AQ1207" s="13"/>
      <c r="AR1207" s="13"/>
      <c r="AS1207" s="13"/>
      <c r="AT1207" s="13"/>
      <c r="AU1207" s="13"/>
      <c r="AV1207" s="17"/>
    </row>
    <row r="1208" spans="1:48" ht="14.4" x14ac:dyDescent="0.3">
      <c r="A1208" s="8">
        <v>765</v>
      </c>
      <c r="B1208" s="9">
        <v>44592.534722222219</v>
      </c>
      <c r="C1208" s="9">
        <v>44592.535416666666</v>
      </c>
      <c r="D1208" s="7" t="s">
        <v>157</v>
      </c>
      <c r="E1208" s="7"/>
      <c r="F1208" s="7" t="s">
        <v>1272</v>
      </c>
      <c r="G1208" s="10">
        <v>44592</v>
      </c>
      <c r="H1208" s="7" t="s">
        <v>1291</v>
      </c>
      <c r="I1208" s="7">
        <v>10</v>
      </c>
      <c r="J1208" s="7" t="s">
        <v>51</v>
      </c>
      <c r="K1208" s="7" t="s">
        <v>159</v>
      </c>
      <c r="L1208" s="7" t="s">
        <v>53</v>
      </c>
      <c r="M1208" s="7">
        <v>1</v>
      </c>
      <c r="N1208" s="7" t="s">
        <v>54</v>
      </c>
      <c r="O1208" s="7"/>
      <c r="P1208" s="7" t="s">
        <v>55</v>
      </c>
      <c r="Q1208" s="7"/>
      <c r="R1208" s="7" t="s">
        <v>55</v>
      </c>
      <c r="S1208" s="7" t="s">
        <v>55</v>
      </c>
      <c r="T1208" s="7" t="s">
        <v>55</v>
      </c>
      <c r="U1208" s="7" t="s">
        <v>662</v>
      </c>
      <c r="V1208" s="7"/>
      <c r="W1208" s="7"/>
      <c r="X1208" s="7"/>
      <c r="Y1208" s="7">
        <v>0</v>
      </c>
      <c r="Z1208" s="19" cm="1">
        <f t="array" ref="Z1208">MAX(VALUE(Table1[[#This Row],[Enter measured harness resistance value (1st measurement)]:[Enter measured harness resistance value (3rd measurement)]]))</f>
        <v>0</v>
      </c>
      <c r="AA1208" s="19" cm="1">
        <f t="array" ref="AA1208">MIN(VALUE(Table1[[#This Row],[Enter measured harness resistance value (1st measurement)]:[Enter measured harness resistance value (3rd measurement)]]))</f>
        <v>0</v>
      </c>
      <c r="AB1208" s="19">
        <f>IF(ISBLANK(Table1[[#This Row],[Enter measured harness resistance value (1st measurement)]]), 0, 1)</f>
        <v>0</v>
      </c>
      <c r="AC1208" s="7">
        <v>0</v>
      </c>
      <c r="AD1208" s="7"/>
      <c r="AE1208" s="7" t="s">
        <v>57</v>
      </c>
      <c r="AF1208" s="7"/>
      <c r="AG1208" s="7"/>
      <c r="AH1208" s="7"/>
      <c r="AI1208" s="7"/>
      <c r="AJ1208" s="7" t="s">
        <v>58</v>
      </c>
      <c r="AK1208" s="7"/>
      <c r="AL1208" s="7"/>
      <c r="AM1208" s="7">
        <f>VALUE(Table1[[#This Row],[Planned Test Hours]])</f>
        <v>0</v>
      </c>
      <c r="AN1208" s="7"/>
      <c r="AO1208" s="7" t="s">
        <v>651</v>
      </c>
      <c r="AP1208" s="7"/>
      <c r="AQ1208" s="7"/>
      <c r="AR1208" s="7"/>
      <c r="AS1208" s="7"/>
      <c r="AT1208" s="7"/>
      <c r="AU1208" s="7"/>
      <c r="AV1208" s="11"/>
    </row>
    <row r="1209" spans="1:48" ht="14.4" hidden="1" customHeight="1" x14ac:dyDescent="0.3">
      <c r="A1209" s="12">
        <v>767</v>
      </c>
      <c r="B1209" s="14">
        <v>44592.598611111112</v>
      </c>
      <c r="C1209" s="14">
        <v>44592.6</v>
      </c>
      <c r="D1209" s="13" t="s">
        <v>157</v>
      </c>
      <c r="E1209" s="13"/>
      <c r="F1209" s="13" t="s">
        <v>1272</v>
      </c>
      <c r="G1209" s="15">
        <v>44592</v>
      </c>
      <c r="H1209" s="13" t="s">
        <v>1125</v>
      </c>
      <c r="I1209" s="13">
        <v>31</v>
      </c>
      <c r="J1209" s="13" t="s">
        <v>51</v>
      </c>
      <c r="K1209" s="13" t="s">
        <v>52</v>
      </c>
      <c r="L1209" s="13" t="s">
        <v>53</v>
      </c>
      <c r="M1209" s="13">
        <v>1</v>
      </c>
      <c r="N1209" s="13" t="s">
        <v>54</v>
      </c>
      <c r="O1209" s="13"/>
      <c r="P1209" s="13" t="s">
        <v>55</v>
      </c>
      <c r="Q1209" s="13"/>
      <c r="R1209" s="13" t="s">
        <v>55</v>
      </c>
      <c r="S1209" s="13" t="s">
        <v>55</v>
      </c>
      <c r="T1209" s="13" t="s">
        <v>55</v>
      </c>
      <c r="U1209" s="13" t="s">
        <v>662</v>
      </c>
      <c r="V1209" s="13"/>
      <c r="W1209" s="13"/>
      <c r="X1209" s="13"/>
      <c r="Y1209" s="13">
        <v>0</v>
      </c>
      <c r="Z1209" s="21" cm="1">
        <f t="array" ref="Z1209">MAX(VALUE(Table1[[#This Row],[Enter measured harness resistance value (1st measurement)]:[Enter measured harness resistance value (3rd measurement)]]))</f>
        <v>0</v>
      </c>
      <c r="AA1209" s="21" cm="1">
        <f t="array" ref="AA1209">MIN(VALUE(Table1[[#This Row],[Enter measured harness resistance value (1st measurement)]:[Enter measured harness resistance value (3rd measurement)]]))</f>
        <v>0</v>
      </c>
      <c r="AB1209" s="21">
        <f>IF(ISBLANK(Table1[[#This Row],[Enter measured harness resistance value (1st measurement)]]), 0, 1)</f>
        <v>0</v>
      </c>
      <c r="AC1209" s="13">
        <v>0</v>
      </c>
      <c r="AD1209" s="13"/>
      <c r="AE1209" s="13" t="s">
        <v>57</v>
      </c>
      <c r="AF1209" s="13"/>
      <c r="AG1209" s="13"/>
      <c r="AH1209" s="13"/>
      <c r="AI1209" s="13"/>
      <c r="AJ1209" s="13" t="s">
        <v>58</v>
      </c>
      <c r="AK1209" s="13"/>
      <c r="AL1209" s="13"/>
      <c r="AM1209" s="13">
        <f>VALUE(Table1[[#This Row],[Planned Test Hours]])</f>
        <v>0</v>
      </c>
      <c r="AN1209" s="13"/>
      <c r="AO1209" s="13" t="s">
        <v>755</v>
      </c>
      <c r="AP1209" s="13"/>
      <c r="AQ1209" s="13"/>
      <c r="AR1209" s="13"/>
      <c r="AS1209" s="13"/>
      <c r="AT1209" s="13"/>
      <c r="AU1209" s="13"/>
      <c r="AV1209" s="17"/>
    </row>
    <row r="1210" spans="1:48" ht="14.4" x14ac:dyDescent="0.3">
      <c r="A1210" s="8">
        <v>768</v>
      </c>
      <c r="B1210" s="9">
        <v>44592.6</v>
      </c>
      <c r="C1210" s="9">
        <v>44592.600694444445</v>
      </c>
      <c r="D1210" s="7" t="s">
        <v>157</v>
      </c>
      <c r="E1210" s="7"/>
      <c r="F1210" s="7" t="s">
        <v>1272</v>
      </c>
      <c r="G1210" s="10">
        <v>44592</v>
      </c>
      <c r="H1210" s="7" t="s">
        <v>1292</v>
      </c>
      <c r="I1210" s="7">
        <v>32</v>
      </c>
      <c r="J1210" s="7" t="s">
        <v>51</v>
      </c>
      <c r="K1210" s="7" t="s">
        <v>52</v>
      </c>
      <c r="L1210" s="7" t="s">
        <v>53</v>
      </c>
      <c r="M1210" s="7">
        <v>1</v>
      </c>
      <c r="N1210" s="7" t="s">
        <v>54</v>
      </c>
      <c r="O1210" s="7"/>
      <c r="P1210" s="7" t="s">
        <v>55</v>
      </c>
      <c r="Q1210" s="7"/>
      <c r="R1210" s="7" t="s">
        <v>55</v>
      </c>
      <c r="S1210" s="7" t="s">
        <v>55</v>
      </c>
      <c r="T1210" s="7" t="s">
        <v>55</v>
      </c>
      <c r="U1210" s="7" t="s">
        <v>662</v>
      </c>
      <c r="V1210" s="7"/>
      <c r="W1210" s="7"/>
      <c r="X1210" s="7"/>
      <c r="Y1210" s="7">
        <v>0</v>
      </c>
      <c r="Z1210" s="19" cm="1">
        <f t="array" ref="Z1210">MAX(VALUE(Table1[[#This Row],[Enter measured harness resistance value (1st measurement)]:[Enter measured harness resistance value (3rd measurement)]]))</f>
        <v>0</v>
      </c>
      <c r="AA1210" s="19" cm="1">
        <f t="array" ref="AA1210">MIN(VALUE(Table1[[#This Row],[Enter measured harness resistance value (1st measurement)]:[Enter measured harness resistance value (3rd measurement)]]))</f>
        <v>0</v>
      </c>
      <c r="AB1210" s="19">
        <f>IF(ISBLANK(Table1[[#This Row],[Enter measured harness resistance value (1st measurement)]]), 0, 1)</f>
        <v>0</v>
      </c>
      <c r="AC1210" s="7">
        <v>0</v>
      </c>
      <c r="AD1210" s="7"/>
      <c r="AE1210" s="7" t="s">
        <v>57</v>
      </c>
      <c r="AF1210" s="7"/>
      <c r="AG1210" s="7"/>
      <c r="AH1210" s="7"/>
      <c r="AI1210" s="7"/>
      <c r="AJ1210" s="7" t="s">
        <v>58</v>
      </c>
      <c r="AK1210" s="7"/>
      <c r="AL1210" s="7"/>
      <c r="AM1210" s="7">
        <f>VALUE(Table1[[#This Row],[Planned Test Hours]])</f>
        <v>0</v>
      </c>
      <c r="AN1210" s="7"/>
      <c r="AO1210" s="7" t="s">
        <v>755</v>
      </c>
      <c r="AP1210" s="7"/>
      <c r="AQ1210" s="7"/>
      <c r="AR1210" s="7"/>
      <c r="AS1210" s="7"/>
      <c r="AT1210" s="7"/>
      <c r="AU1210" s="7"/>
      <c r="AV1210" s="11"/>
    </row>
    <row r="1211" spans="1:48" ht="14.4" x14ac:dyDescent="0.3">
      <c r="A1211" s="12">
        <v>769</v>
      </c>
      <c r="B1211" s="14">
        <v>44592.601388888892</v>
      </c>
      <c r="C1211" s="14">
        <v>44592.602083333331</v>
      </c>
      <c r="D1211" s="13" t="s">
        <v>157</v>
      </c>
      <c r="E1211" s="13"/>
      <c r="F1211" s="13" t="s">
        <v>1272</v>
      </c>
      <c r="G1211" s="15">
        <v>44592</v>
      </c>
      <c r="H1211" s="13" t="s">
        <v>1293</v>
      </c>
      <c r="I1211" s="13">
        <v>2</v>
      </c>
      <c r="J1211" s="13" t="s">
        <v>51</v>
      </c>
      <c r="K1211" s="13" t="s">
        <v>1294</v>
      </c>
      <c r="L1211" s="13" t="s">
        <v>53</v>
      </c>
      <c r="M1211" s="13">
        <v>1</v>
      </c>
      <c r="N1211" s="13" t="s">
        <v>54</v>
      </c>
      <c r="O1211" s="13"/>
      <c r="P1211" s="13" t="s">
        <v>55</v>
      </c>
      <c r="Q1211" s="13"/>
      <c r="R1211" s="13" t="s">
        <v>55</v>
      </c>
      <c r="S1211" s="13" t="s">
        <v>55</v>
      </c>
      <c r="T1211" s="13" t="s">
        <v>55</v>
      </c>
      <c r="U1211" s="13" t="s">
        <v>662</v>
      </c>
      <c r="V1211" s="13"/>
      <c r="W1211" s="13"/>
      <c r="X1211" s="13"/>
      <c r="Y1211" s="13">
        <v>0</v>
      </c>
      <c r="Z1211" s="21" cm="1">
        <f t="array" ref="Z1211">MAX(VALUE(Table1[[#This Row],[Enter measured harness resistance value (1st measurement)]:[Enter measured harness resistance value (3rd measurement)]]))</f>
        <v>0</v>
      </c>
      <c r="AA1211" s="21" cm="1">
        <f t="array" ref="AA1211">MIN(VALUE(Table1[[#This Row],[Enter measured harness resistance value (1st measurement)]:[Enter measured harness resistance value (3rd measurement)]]))</f>
        <v>0</v>
      </c>
      <c r="AB1211" s="21">
        <f>IF(ISBLANK(Table1[[#This Row],[Enter measured harness resistance value (1st measurement)]]), 0, 1)</f>
        <v>0</v>
      </c>
      <c r="AC1211" s="13">
        <v>0</v>
      </c>
      <c r="AD1211" s="13"/>
      <c r="AE1211" s="13" t="s">
        <v>57</v>
      </c>
      <c r="AF1211" s="13"/>
      <c r="AG1211" s="13"/>
      <c r="AH1211" s="13"/>
      <c r="AI1211" s="13"/>
      <c r="AJ1211" s="13" t="s">
        <v>58</v>
      </c>
      <c r="AK1211" s="13"/>
      <c r="AL1211" s="13"/>
      <c r="AM1211" s="13">
        <f>VALUE(Table1[[#This Row],[Planned Test Hours]])</f>
        <v>0</v>
      </c>
      <c r="AN1211" s="13"/>
      <c r="AO1211" s="13" t="s">
        <v>755</v>
      </c>
      <c r="AP1211" s="13"/>
      <c r="AQ1211" s="13"/>
      <c r="AR1211" s="13"/>
      <c r="AS1211" s="13"/>
      <c r="AT1211" s="13"/>
      <c r="AU1211" s="13"/>
      <c r="AV1211" s="17"/>
    </row>
    <row r="1212" spans="1:48" ht="14.4" x14ac:dyDescent="0.3">
      <c r="A1212" s="8">
        <v>770</v>
      </c>
      <c r="B1212" s="9">
        <v>44592.602777777778</v>
      </c>
      <c r="C1212" s="9">
        <v>44592.604861111111</v>
      </c>
      <c r="D1212" s="7" t="s">
        <v>157</v>
      </c>
      <c r="E1212" s="7"/>
      <c r="F1212" s="7" t="s">
        <v>1272</v>
      </c>
      <c r="G1212" s="10">
        <v>44592</v>
      </c>
      <c r="H1212" s="7" t="s">
        <v>1295</v>
      </c>
      <c r="I1212" s="7">
        <v>3</v>
      </c>
      <c r="J1212" s="7" t="s">
        <v>51</v>
      </c>
      <c r="K1212" s="7" t="s">
        <v>1294</v>
      </c>
      <c r="L1212" s="7" t="s">
        <v>53</v>
      </c>
      <c r="M1212" s="7">
        <v>1</v>
      </c>
      <c r="N1212" s="7" t="s">
        <v>54</v>
      </c>
      <c r="O1212" s="7"/>
      <c r="P1212" s="7" t="s">
        <v>55</v>
      </c>
      <c r="Q1212" s="7"/>
      <c r="R1212" s="7" t="s">
        <v>55</v>
      </c>
      <c r="S1212" s="7" t="s">
        <v>55</v>
      </c>
      <c r="T1212" s="7" t="s">
        <v>55</v>
      </c>
      <c r="U1212" s="7" t="s">
        <v>662</v>
      </c>
      <c r="V1212" s="7"/>
      <c r="W1212" s="7"/>
      <c r="X1212" s="7"/>
      <c r="Y1212" s="7">
        <v>0</v>
      </c>
      <c r="Z1212" s="19" cm="1">
        <f t="array" ref="Z1212">MAX(VALUE(Table1[[#This Row],[Enter measured harness resistance value (1st measurement)]:[Enter measured harness resistance value (3rd measurement)]]))</f>
        <v>0</v>
      </c>
      <c r="AA1212" s="19" cm="1">
        <f t="array" ref="AA1212">MIN(VALUE(Table1[[#This Row],[Enter measured harness resistance value (1st measurement)]:[Enter measured harness resistance value (3rd measurement)]]))</f>
        <v>0</v>
      </c>
      <c r="AB1212" s="19">
        <f>IF(ISBLANK(Table1[[#This Row],[Enter measured harness resistance value (1st measurement)]]), 0, 1)</f>
        <v>0</v>
      </c>
      <c r="AC1212" s="7">
        <v>0</v>
      </c>
      <c r="AD1212" s="7"/>
      <c r="AE1212" s="7" t="s">
        <v>57</v>
      </c>
      <c r="AF1212" s="7"/>
      <c r="AG1212" s="7"/>
      <c r="AH1212" s="7"/>
      <c r="AI1212" s="7"/>
      <c r="AJ1212" s="7" t="s">
        <v>58</v>
      </c>
      <c r="AK1212" s="7"/>
      <c r="AL1212" s="7"/>
      <c r="AM1212" s="7">
        <f>VALUE(Table1[[#This Row],[Planned Test Hours]])</f>
        <v>0</v>
      </c>
      <c r="AN1212" s="7"/>
      <c r="AO1212" s="7" t="s">
        <v>755</v>
      </c>
      <c r="AP1212" s="7"/>
      <c r="AQ1212" s="7"/>
      <c r="AR1212" s="7"/>
      <c r="AS1212" s="7"/>
      <c r="AT1212" s="7"/>
      <c r="AU1212" s="7"/>
      <c r="AV1212" s="11"/>
    </row>
    <row r="1213" spans="1:48" ht="14.4" x14ac:dyDescent="0.3">
      <c r="A1213" s="12">
        <v>771</v>
      </c>
      <c r="B1213" s="14">
        <v>44592.605555555558</v>
      </c>
      <c r="C1213" s="14">
        <v>44592.606249999997</v>
      </c>
      <c r="D1213" s="13" t="s">
        <v>157</v>
      </c>
      <c r="E1213" s="13"/>
      <c r="F1213" s="13" t="s">
        <v>1272</v>
      </c>
      <c r="G1213" s="15">
        <v>44592</v>
      </c>
      <c r="H1213" s="13" t="s">
        <v>1296</v>
      </c>
      <c r="I1213" s="13">
        <v>1</v>
      </c>
      <c r="J1213" s="13" t="s">
        <v>51</v>
      </c>
      <c r="K1213" s="13" t="s">
        <v>1294</v>
      </c>
      <c r="L1213" s="13" t="s">
        <v>53</v>
      </c>
      <c r="M1213" s="13">
        <v>1</v>
      </c>
      <c r="N1213" s="13" t="s">
        <v>54</v>
      </c>
      <c r="O1213" s="13"/>
      <c r="P1213" s="13" t="s">
        <v>55</v>
      </c>
      <c r="Q1213" s="13"/>
      <c r="R1213" s="13" t="s">
        <v>55</v>
      </c>
      <c r="S1213" s="13" t="s">
        <v>55</v>
      </c>
      <c r="T1213" s="13" t="s">
        <v>55</v>
      </c>
      <c r="U1213" s="13" t="s">
        <v>662</v>
      </c>
      <c r="V1213" s="13"/>
      <c r="W1213" s="13"/>
      <c r="X1213" s="13"/>
      <c r="Y1213" s="13">
        <v>0</v>
      </c>
      <c r="Z1213" s="21" cm="1">
        <f t="array" ref="Z1213">MAX(VALUE(Table1[[#This Row],[Enter measured harness resistance value (1st measurement)]:[Enter measured harness resistance value (3rd measurement)]]))</f>
        <v>0</v>
      </c>
      <c r="AA1213" s="21" cm="1">
        <f t="array" ref="AA1213">MIN(VALUE(Table1[[#This Row],[Enter measured harness resistance value (1st measurement)]:[Enter measured harness resistance value (3rd measurement)]]))</f>
        <v>0</v>
      </c>
      <c r="AB1213" s="21">
        <f>IF(ISBLANK(Table1[[#This Row],[Enter measured harness resistance value (1st measurement)]]), 0, 1)</f>
        <v>0</v>
      </c>
      <c r="AC1213" s="13">
        <v>0</v>
      </c>
      <c r="AD1213" s="13"/>
      <c r="AE1213" s="13" t="s">
        <v>57</v>
      </c>
      <c r="AF1213" s="13"/>
      <c r="AG1213" s="13"/>
      <c r="AH1213" s="13"/>
      <c r="AI1213" s="13"/>
      <c r="AJ1213" s="13" t="s">
        <v>58</v>
      </c>
      <c r="AK1213" s="13"/>
      <c r="AL1213" s="13"/>
      <c r="AM1213" s="13">
        <f>VALUE(Table1[[#This Row],[Planned Test Hours]])</f>
        <v>0</v>
      </c>
      <c r="AN1213" s="13"/>
      <c r="AO1213" s="13" t="s">
        <v>755</v>
      </c>
      <c r="AP1213" s="13"/>
      <c r="AQ1213" s="13"/>
      <c r="AR1213" s="13"/>
      <c r="AS1213" s="13"/>
      <c r="AT1213" s="13"/>
      <c r="AU1213" s="13"/>
      <c r="AV1213" s="17"/>
    </row>
    <row r="1214" spans="1:48" ht="14.4" x14ac:dyDescent="0.3">
      <c r="A1214" s="8">
        <v>772</v>
      </c>
      <c r="B1214" s="9">
        <v>44592.606944444444</v>
      </c>
      <c r="C1214" s="9">
        <v>44592.607638888891</v>
      </c>
      <c r="D1214" s="7" t="s">
        <v>157</v>
      </c>
      <c r="E1214" s="7"/>
      <c r="F1214" s="7" t="s">
        <v>1272</v>
      </c>
      <c r="G1214" s="10">
        <v>44592</v>
      </c>
      <c r="H1214" s="7" t="s">
        <v>1297</v>
      </c>
      <c r="I1214" s="7">
        <v>4</v>
      </c>
      <c r="J1214" s="7" t="s">
        <v>51</v>
      </c>
      <c r="K1214" s="7" t="s">
        <v>1294</v>
      </c>
      <c r="L1214" s="7" t="s">
        <v>53</v>
      </c>
      <c r="M1214" s="7">
        <v>1</v>
      </c>
      <c r="N1214" s="7" t="s">
        <v>54</v>
      </c>
      <c r="O1214" s="7"/>
      <c r="P1214" s="7" t="s">
        <v>55</v>
      </c>
      <c r="Q1214" s="7"/>
      <c r="R1214" s="7" t="s">
        <v>55</v>
      </c>
      <c r="S1214" s="7" t="s">
        <v>55</v>
      </c>
      <c r="T1214" s="7" t="s">
        <v>55</v>
      </c>
      <c r="U1214" s="7" t="s">
        <v>662</v>
      </c>
      <c r="V1214" s="7"/>
      <c r="W1214" s="7"/>
      <c r="X1214" s="7"/>
      <c r="Y1214" s="7">
        <v>0</v>
      </c>
      <c r="Z1214" s="19" cm="1">
        <f t="array" ref="Z1214">MAX(VALUE(Table1[[#This Row],[Enter measured harness resistance value (1st measurement)]:[Enter measured harness resistance value (3rd measurement)]]))</f>
        <v>0</v>
      </c>
      <c r="AA1214" s="19" cm="1">
        <f t="array" ref="AA1214">MIN(VALUE(Table1[[#This Row],[Enter measured harness resistance value (1st measurement)]:[Enter measured harness resistance value (3rd measurement)]]))</f>
        <v>0</v>
      </c>
      <c r="AB1214" s="19">
        <f>IF(ISBLANK(Table1[[#This Row],[Enter measured harness resistance value (1st measurement)]]), 0, 1)</f>
        <v>0</v>
      </c>
      <c r="AC1214" s="7">
        <v>0</v>
      </c>
      <c r="AD1214" s="7"/>
      <c r="AE1214" s="7" t="s">
        <v>57</v>
      </c>
      <c r="AF1214" s="7"/>
      <c r="AG1214" s="7"/>
      <c r="AH1214" s="7"/>
      <c r="AI1214" s="7"/>
      <c r="AJ1214" s="7" t="s">
        <v>58</v>
      </c>
      <c r="AK1214" s="7"/>
      <c r="AL1214" s="7"/>
      <c r="AM1214" s="7">
        <f>VALUE(Table1[[#This Row],[Planned Test Hours]])</f>
        <v>0</v>
      </c>
      <c r="AN1214" s="7"/>
      <c r="AO1214" s="7" t="s">
        <v>755</v>
      </c>
      <c r="AP1214" s="7"/>
      <c r="AQ1214" s="7"/>
      <c r="AR1214" s="7"/>
      <c r="AS1214" s="7"/>
      <c r="AT1214" s="7"/>
      <c r="AU1214" s="7"/>
      <c r="AV1214" s="11"/>
    </row>
    <row r="1215" spans="1:48" ht="14.4" hidden="1" customHeight="1" x14ac:dyDescent="0.3">
      <c r="A1215" s="12">
        <v>773</v>
      </c>
      <c r="B1215" s="14">
        <v>44593.336805555555</v>
      </c>
      <c r="C1215" s="14">
        <v>44593.340277777781</v>
      </c>
      <c r="D1215" s="13" t="s">
        <v>157</v>
      </c>
      <c r="E1215" s="13"/>
      <c r="F1215" s="13" t="s">
        <v>419</v>
      </c>
      <c r="G1215" s="15">
        <v>44593</v>
      </c>
      <c r="H1215" s="13" t="s">
        <v>400</v>
      </c>
      <c r="I1215" s="13">
        <v>6</v>
      </c>
      <c r="J1215" s="13" t="s">
        <v>51</v>
      </c>
      <c r="K1215" s="13" t="s">
        <v>378</v>
      </c>
      <c r="L1215" s="13" t="s">
        <v>53</v>
      </c>
      <c r="M1215" s="13">
        <v>0</v>
      </c>
      <c r="N1215" s="13" t="s">
        <v>1159</v>
      </c>
      <c r="O1215" s="13"/>
      <c r="P1215" s="13" t="s">
        <v>55</v>
      </c>
      <c r="Q1215" s="13">
        <v>2700</v>
      </c>
      <c r="R1215" s="13"/>
      <c r="S1215" s="13"/>
      <c r="T1215" s="13"/>
      <c r="U1215" s="13"/>
      <c r="V1215" s="13"/>
      <c r="W1215" s="13"/>
      <c r="X1215" s="13"/>
      <c r="Y1215" s="13">
        <v>0</v>
      </c>
      <c r="Z1215" s="21" cm="1">
        <f t="array" ref="Z1215">MAX(VALUE(Table1[[#This Row],[Enter measured harness resistance value (1st measurement)]:[Enter measured harness resistance value (3rd measurement)]]))</f>
        <v>0</v>
      </c>
      <c r="AA1215" s="21" cm="1">
        <f t="array" ref="AA1215">MIN(VALUE(Table1[[#This Row],[Enter measured harness resistance value (1st measurement)]:[Enter measured harness resistance value (3rd measurement)]]))</f>
        <v>0</v>
      </c>
      <c r="AB1215" s="21">
        <f>IF(ISBLANK(Table1[[#This Row],[Enter measured harness resistance value (1st measurement)]]), 0, 1)</f>
        <v>0</v>
      </c>
      <c r="AC1215" s="13">
        <v>0</v>
      </c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>
        <f>VALUE(Table1[[#This Row],[Planned Test Hours]])</f>
        <v>0</v>
      </c>
      <c r="AN1215" s="13"/>
      <c r="AO1215" s="13" t="s">
        <v>1160</v>
      </c>
      <c r="AP1215" s="13" t="s">
        <v>1298</v>
      </c>
      <c r="AQ1215" s="13"/>
      <c r="AR1215" s="13"/>
      <c r="AS1215" s="13"/>
      <c r="AT1215" s="13"/>
      <c r="AU1215" s="13"/>
      <c r="AV1215" s="17"/>
    </row>
    <row r="1216" spans="1:48" ht="14.4" hidden="1" customHeight="1" x14ac:dyDescent="0.3">
      <c r="A1216" s="8">
        <v>774</v>
      </c>
      <c r="B1216" s="9">
        <v>44593.340277777781</v>
      </c>
      <c r="C1216" s="9">
        <v>44593.342361111114</v>
      </c>
      <c r="D1216" s="7" t="s">
        <v>157</v>
      </c>
      <c r="E1216" s="7"/>
      <c r="F1216" s="7" t="s">
        <v>419</v>
      </c>
      <c r="G1216" s="10">
        <v>44593</v>
      </c>
      <c r="H1216" s="7" t="s">
        <v>396</v>
      </c>
      <c r="I1216" s="7">
        <v>9</v>
      </c>
      <c r="J1216" s="7" t="s">
        <v>51</v>
      </c>
      <c r="K1216" s="7" t="s">
        <v>378</v>
      </c>
      <c r="L1216" s="7" t="s">
        <v>53</v>
      </c>
      <c r="M1216" s="7">
        <v>0</v>
      </c>
      <c r="N1216" s="7" t="s">
        <v>1159</v>
      </c>
      <c r="O1216" s="7"/>
      <c r="P1216" s="7" t="s">
        <v>55</v>
      </c>
      <c r="Q1216" s="7">
        <v>2700</v>
      </c>
      <c r="R1216" s="7"/>
      <c r="S1216" s="7"/>
      <c r="T1216" s="7"/>
      <c r="U1216" s="7"/>
      <c r="V1216" s="7"/>
      <c r="W1216" s="7"/>
      <c r="X1216" s="7"/>
      <c r="Y1216" s="7">
        <v>0</v>
      </c>
      <c r="Z1216" s="19" cm="1">
        <f t="array" ref="Z1216">MAX(VALUE(Table1[[#This Row],[Enter measured harness resistance value (1st measurement)]:[Enter measured harness resistance value (3rd measurement)]]))</f>
        <v>0</v>
      </c>
      <c r="AA1216" s="19" cm="1">
        <f t="array" ref="AA1216">MIN(VALUE(Table1[[#This Row],[Enter measured harness resistance value (1st measurement)]:[Enter measured harness resistance value (3rd measurement)]]))</f>
        <v>0</v>
      </c>
      <c r="AB1216" s="19">
        <f>IF(ISBLANK(Table1[[#This Row],[Enter measured harness resistance value (1st measurement)]]), 0, 1)</f>
        <v>0</v>
      </c>
      <c r="AC1216" s="7">
        <v>0</v>
      </c>
      <c r="AD1216" s="7"/>
      <c r="AE1216" s="7"/>
      <c r="AF1216" s="7"/>
      <c r="AG1216" s="7"/>
      <c r="AH1216" s="7"/>
      <c r="AI1216" s="7"/>
      <c r="AJ1216" s="7"/>
      <c r="AK1216" s="7"/>
      <c r="AL1216" s="7"/>
      <c r="AM1216" s="7">
        <f>VALUE(Table1[[#This Row],[Planned Test Hours]])</f>
        <v>0</v>
      </c>
      <c r="AN1216" s="7"/>
      <c r="AO1216" s="7" t="s">
        <v>1160</v>
      </c>
      <c r="AP1216" s="7" t="s">
        <v>1298</v>
      </c>
      <c r="AQ1216" s="7"/>
      <c r="AR1216" s="7"/>
      <c r="AS1216" s="7"/>
      <c r="AT1216" s="7"/>
      <c r="AU1216" s="7"/>
      <c r="AV1216" s="11"/>
    </row>
    <row r="1217" spans="1:48" ht="14.4" x14ac:dyDescent="0.3">
      <c r="A1217" s="12">
        <v>775</v>
      </c>
      <c r="B1217" s="14">
        <v>44593.342361111114</v>
      </c>
      <c r="C1217" s="14">
        <v>44593.343055555553</v>
      </c>
      <c r="D1217" s="13" t="s">
        <v>157</v>
      </c>
      <c r="E1217" s="13"/>
      <c r="F1217" s="13" t="s">
        <v>419</v>
      </c>
      <c r="G1217" s="15">
        <v>44593</v>
      </c>
      <c r="H1217" s="13" t="s">
        <v>1299</v>
      </c>
      <c r="I1217" s="13">
        <v>8</v>
      </c>
      <c r="J1217" s="13" t="s">
        <v>51</v>
      </c>
      <c r="K1217" s="13" t="s">
        <v>378</v>
      </c>
      <c r="L1217" s="13" t="s">
        <v>53</v>
      </c>
      <c r="M1217" s="13">
        <v>0</v>
      </c>
      <c r="N1217" s="13" t="s">
        <v>1159</v>
      </c>
      <c r="O1217" s="13"/>
      <c r="P1217" s="13" t="s">
        <v>55</v>
      </c>
      <c r="Q1217" s="13">
        <v>2700</v>
      </c>
      <c r="R1217" s="13"/>
      <c r="S1217" s="13"/>
      <c r="T1217" s="13"/>
      <c r="U1217" s="13"/>
      <c r="V1217" s="13"/>
      <c r="W1217" s="13"/>
      <c r="X1217" s="13"/>
      <c r="Y1217" s="13">
        <v>0</v>
      </c>
      <c r="Z1217" s="21" cm="1">
        <f t="array" ref="Z1217">MAX(VALUE(Table1[[#This Row],[Enter measured harness resistance value (1st measurement)]:[Enter measured harness resistance value (3rd measurement)]]))</f>
        <v>0</v>
      </c>
      <c r="AA1217" s="21" cm="1">
        <f t="array" ref="AA1217">MIN(VALUE(Table1[[#This Row],[Enter measured harness resistance value (1st measurement)]:[Enter measured harness resistance value (3rd measurement)]]))</f>
        <v>0</v>
      </c>
      <c r="AB1217" s="21">
        <f>IF(ISBLANK(Table1[[#This Row],[Enter measured harness resistance value (1st measurement)]]), 0, 1)</f>
        <v>0</v>
      </c>
      <c r="AC1217" s="13">
        <v>0</v>
      </c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>
        <f>VALUE(Table1[[#This Row],[Planned Test Hours]])</f>
        <v>0</v>
      </c>
      <c r="AN1217" s="13"/>
      <c r="AO1217" s="13" t="s">
        <v>1160</v>
      </c>
      <c r="AP1217" s="13" t="s">
        <v>1298</v>
      </c>
      <c r="AQ1217" s="13"/>
      <c r="AR1217" s="13"/>
      <c r="AS1217" s="13"/>
      <c r="AT1217" s="13"/>
      <c r="AU1217" s="13"/>
      <c r="AV1217" s="17"/>
    </row>
    <row r="1218" spans="1:48" ht="14.4" hidden="1" customHeight="1" x14ac:dyDescent="0.3">
      <c r="A1218" s="8">
        <v>776</v>
      </c>
      <c r="B1218" s="9">
        <v>44593.34375</v>
      </c>
      <c r="C1218" s="9">
        <v>44593.344444444447</v>
      </c>
      <c r="D1218" s="7" t="s">
        <v>157</v>
      </c>
      <c r="E1218" s="7"/>
      <c r="F1218" s="7" t="s">
        <v>419</v>
      </c>
      <c r="G1218" s="10">
        <v>44593</v>
      </c>
      <c r="H1218" s="7" t="s">
        <v>416</v>
      </c>
      <c r="I1218" s="7">
        <v>20</v>
      </c>
      <c r="J1218" s="7" t="s">
        <v>51</v>
      </c>
      <c r="K1218" s="7" t="s">
        <v>378</v>
      </c>
      <c r="L1218" s="7" t="s">
        <v>53</v>
      </c>
      <c r="M1218" s="7">
        <v>0</v>
      </c>
      <c r="N1218" s="7" t="s">
        <v>1159</v>
      </c>
      <c r="O1218" s="7"/>
      <c r="P1218" s="7" t="s">
        <v>55</v>
      </c>
      <c r="Q1218" s="7">
        <v>2700</v>
      </c>
      <c r="R1218" s="7"/>
      <c r="S1218" s="7"/>
      <c r="T1218" s="7"/>
      <c r="U1218" s="7"/>
      <c r="V1218" s="7"/>
      <c r="W1218" s="7"/>
      <c r="X1218" s="7"/>
      <c r="Y1218" s="7">
        <v>0</v>
      </c>
      <c r="Z1218" s="19" cm="1">
        <f t="array" ref="Z1218">MAX(VALUE(Table1[[#This Row],[Enter measured harness resistance value (1st measurement)]:[Enter measured harness resistance value (3rd measurement)]]))</f>
        <v>0</v>
      </c>
      <c r="AA1218" s="19" cm="1">
        <f t="array" ref="AA1218">MIN(VALUE(Table1[[#This Row],[Enter measured harness resistance value (1st measurement)]:[Enter measured harness resistance value (3rd measurement)]]))</f>
        <v>0</v>
      </c>
      <c r="AB1218" s="19">
        <f>IF(ISBLANK(Table1[[#This Row],[Enter measured harness resistance value (1st measurement)]]), 0, 1)</f>
        <v>0</v>
      </c>
      <c r="AC1218" s="7">
        <v>0</v>
      </c>
      <c r="AD1218" s="7"/>
      <c r="AE1218" s="7"/>
      <c r="AF1218" s="7"/>
      <c r="AG1218" s="7"/>
      <c r="AH1218" s="7"/>
      <c r="AI1218" s="7"/>
      <c r="AJ1218" s="7"/>
      <c r="AK1218" s="7"/>
      <c r="AL1218" s="7"/>
      <c r="AM1218" s="7">
        <f>VALUE(Table1[[#This Row],[Planned Test Hours]])</f>
        <v>0</v>
      </c>
      <c r="AN1218" s="7"/>
      <c r="AO1218" s="7" t="s">
        <v>1160</v>
      </c>
      <c r="AP1218" s="7" t="s">
        <v>1298</v>
      </c>
      <c r="AQ1218" s="7"/>
      <c r="AR1218" s="7"/>
      <c r="AS1218" s="7"/>
      <c r="AT1218" s="7"/>
      <c r="AU1218" s="7"/>
      <c r="AV1218" s="11"/>
    </row>
    <row r="1219" spans="1:48" ht="14.4" x14ac:dyDescent="0.3">
      <c r="A1219" s="12">
        <v>777</v>
      </c>
      <c r="B1219" s="14">
        <v>44593.345138888886</v>
      </c>
      <c r="C1219" s="14">
        <v>44593.345833333333</v>
      </c>
      <c r="D1219" s="13" t="s">
        <v>157</v>
      </c>
      <c r="E1219" s="13"/>
      <c r="F1219" s="13" t="s">
        <v>419</v>
      </c>
      <c r="G1219" s="15">
        <v>44593</v>
      </c>
      <c r="H1219" s="13" t="s">
        <v>1300</v>
      </c>
      <c r="I1219" s="13">
        <v>58</v>
      </c>
      <c r="J1219" s="13" t="s">
        <v>51</v>
      </c>
      <c r="K1219" s="13" t="s">
        <v>366</v>
      </c>
      <c r="L1219" s="13" t="s">
        <v>53</v>
      </c>
      <c r="M1219" s="13">
        <v>0</v>
      </c>
      <c r="N1219" s="13" t="s">
        <v>1159</v>
      </c>
      <c r="O1219" s="13"/>
      <c r="P1219" s="13" t="s">
        <v>55</v>
      </c>
      <c r="Q1219" s="13">
        <v>2700</v>
      </c>
      <c r="R1219" s="13"/>
      <c r="S1219" s="13"/>
      <c r="T1219" s="13"/>
      <c r="U1219" s="13"/>
      <c r="V1219" s="13"/>
      <c r="W1219" s="13"/>
      <c r="X1219" s="13"/>
      <c r="Y1219" s="13">
        <v>0</v>
      </c>
      <c r="Z1219" s="21" cm="1">
        <f t="array" ref="Z1219">MAX(VALUE(Table1[[#This Row],[Enter measured harness resistance value (1st measurement)]:[Enter measured harness resistance value (3rd measurement)]]))</f>
        <v>0</v>
      </c>
      <c r="AA1219" s="21" cm="1">
        <f t="array" ref="AA1219">MIN(VALUE(Table1[[#This Row],[Enter measured harness resistance value (1st measurement)]:[Enter measured harness resistance value (3rd measurement)]]))</f>
        <v>0</v>
      </c>
      <c r="AB1219" s="21">
        <f>IF(ISBLANK(Table1[[#This Row],[Enter measured harness resistance value (1st measurement)]]), 0, 1)</f>
        <v>0</v>
      </c>
      <c r="AC1219" s="13">
        <v>0</v>
      </c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>
        <f>VALUE(Table1[[#This Row],[Planned Test Hours]])</f>
        <v>0</v>
      </c>
      <c r="AN1219" s="13"/>
      <c r="AO1219" s="13" t="s">
        <v>1160</v>
      </c>
      <c r="AP1219" s="13" t="s">
        <v>1298</v>
      </c>
      <c r="AQ1219" s="13"/>
      <c r="AR1219" s="13"/>
      <c r="AS1219" s="13"/>
      <c r="AT1219" s="13"/>
      <c r="AU1219" s="13"/>
      <c r="AV1219" s="17"/>
    </row>
    <row r="1220" spans="1:48" ht="14.4" hidden="1" customHeight="1" x14ac:dyDescent="0.3">
      <c r="A1220" s="8">
        <v>778</v>
      </c>
      <c r="B1220" s="9">
        <v>44593.34652777778</v>
      </c>
      <c r="C1220" s="9">
        <v>44593.347222222219</v>
      </c>
      <c r="D1220" s="7" t="s">
        <v>157</v>
      </c>
      <c r="E1220" s="7"/>
      <c r="F1220" s="7" t="s">
        <v>419</v>
      </c>
      <c r="G1220" s="10">
        <v>44593</v>
      </c>
      <c r="H1220" s="7" t="s">
        <v>863</v>
      </c>
      <c r="I1220" s="7">
        <v>48</v>
      </c>
      <c r="J1220" s="7" t="s">
        <v>51</v>
      </c>
      <c r="K1220" s="7" t="s">
        <v>366</v>
      </c>
      <c r="L1220" s="7" t="s">
        <v>53</v>
      </c>
      <c r="M1220" s="7">
        <v>0</v>
      </c>
      <c r="N1220" s="7" t="s">
        <v>1159</v>
      </c>
      <c r="O1220" s="7"/>
      <c r="P1220" s="7" t="s">
        <v>55</v>
      </c>
      <c r="Q1220" s="7">
        <v>2700</v>
      </c>
      <c r="R1220" s="7"/>
      <c r="S1220" s="7"/>
      <c r="T1220" s="7"/>
      <c r="U1220" s="7"/>
      <c r="V1220" s="7"/>
      <c r="W1220" s="7"/>
      <c r="X1220" s="7"/>
      <c r="Y1220" s="7">
        <v>0</v>
      </c>
      <c r="Z1220" s="19" cm="1">
        <f t="array" ref="Z1220">MAX(VALUE(Table1[[#This Row],[Enter measured harness resistance value (1st measurement)]:[Enter measured harness resistance value (3rd measurement)]]))</f>
        <v>0</v>
      </c>
      <c r="AA1220" s="19" cm="1">
        <f t="array" ref="AA1220">MIN(VALUE(Table1[[#This Row],[Enter measured harness resistance value (1st measurement)]:[Enter measured harness resistance value (3rd measurement)]]))</f>
        <v>0</v>
      </c>
      <c r="AB1220" s="19">
        <f>IF(ISBLANK(Table1[[#This Row],[Enter measured harness resistance value (1st measurement)]]), 0, 1)</f>
        <v>0</v>
      </c>
      <c r="AC1220" s="7">
        <v>0</v>
      </c>
      <c r="AD1220" s="7"/>
      <c r="AE1220" s="7"/>
      <c r="AF1220" s="7"/>
      <c r="AG1220" s="7"/>
      <c r="AH1220" s="7"/>
      <c r="AI1220" s="7"/>
      <c r="AJ1220" s="7"/>
      <c r="AK1220" s="7"/>
      <c r="AL1220" s="7"/>
      <c r="AM1220" s="7">
        <f>VALUE(Table1[[#This Row],[Planned Test Hours]])</f>
        <v>0</v>
      </c>
      <c r="AN1220" s="7"/>
      <c r="AO1220" s="7" t="s">
        <v>1160</v>
      </c>
      <c r="AP1220" s="7" t="s">
        <v>1298</v>
      </c>
      <c r="AQ1220" s="7"/>
      <c r="AR1220" s="7"/>
      <c r="AS1220" s="7"/>
      <c r="AT1220" s="7"/>
      <c r="AU1220" s="7"/>
      <c r="AV1220" s="11"/>
    </row>
    <row r="1221" spans="1:48" ht="14.4" x14ac:dyDescent="0.3">
      <c r="A1221" s="12">
        <v>779</v>
      </c>
      <c r="B1221" s="14">
        <v>44593.347916666666</v>
      </c>
      <c r="C1221" s="14">
        <v>44593.348611111112</v>
      </c>
      <c r="D1221" s="13" t="s">
        <v>157</v>
      </c>
      <c r="E1221" s="13"/>
      <c r="F1221" s="13" t="s">
        <v>419</v>
      </c>
      <c r="G1221" s="15">
        <v>44593</v>
      </c>
      <c r="H1221" s="13" t="s">
        <v>1301</v>
      </c>
      <c r="I1221" s="13">
        <v>46</v>
      </c>
      <c r="J1221" s="13" t="s">
        <v>51</v>
      </c>
      <c r="K1221" s="13" t="s">
        <v>366</v>
      </c>
      <c r="L1221" s="13" t="s">
        <v>53</v>
      </c>
      <c r="M1221" s="13">
        <v>0</v>
      </c>
      <c r="N1221" s="13" t="s">
        <v>1159</v>
      </c>
      <c r="O1221" s="13"/>
      <c r="P1221" s="13" t="s">
        <v>55</v>
      </c>
      <c r="Q1221" s="13">
        <v>2700</v>
      </c>
      <c r="R1221" s="13"/>
      <c r="S1221" s="13"/>
      <c r="T1221" s="13"/>
      <c r="U1221" s="13"/>
      <c r="V1221" s="13"/>
      <c r="W1221" s="13"/>
      <c r="X1221" s="13"/>
      <c r="Y1221" s="13">
        <v>0</v>
      </c>
      <c r="Z1221" s="21" cm="1">
        <f t="array" ref="Z1221">MAX(VALUE(Table1[[#This Row],[Enter measured harness resistance value (1st measurement)]:[Enter measured harness resistance value (3rd measurement)]]))</f>
        <v>0</v>
      </c>
      <c r="AA1221" s="21" cm="1">
        <f t="array" ref="AA1221">MIN(VALUE(Table1[[#This Row],[Enter measured harness resistance value (1st measurement)]:[Enter measured harness resistance value (3rd measurement)]]))</f>
        <v>0</v>
      </c>
      <c r="AB1221" s="21">
        <f>IF(ISBLANK(Table1[[#This Row],[Enter measured harness resistance value (1st measurement)]]), 0, 1)</f>
        <v>0</v>
      </c>
      <c r="AC1221" s="13">
        <v>0</v>
      </c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>
        <f>VALUE(Table1[[#This Row],[Planned Test Hours]])</f>
        <v>0</v>
      </c>
      <c r="AN1221" s="13"/>
      <c r="AO1221" s="13" t="s">
        <v>1160</v>
      </c>
      <c r="AP1221" s="13" t="s">
        <v>1298</v>
      </c>
      <c r="AQ1221" s="13"/>
      <c r="AR1221" s="13"/>
      <c r="AS1221" s="13"/>
      <c r="AT1221" s="13"/>
      <c r="AU1221" s="13"/>
      <c r="AV1221" s="17"/>
    </row>
    <row r="1222" spans="1:48" ht="14.4" hidden="1" customHeight="1" x14ac:dyDescent="0.3">
      <c r="A1222" s="8">
        <v>780</v>
      </c>
      <c r="B1222" s="9">
        <v>44593.35</v>
      </c>
      <c r="C1222" s="9">
        <v>44593.350694444445</v>
      </c>
      <c r="D1222" s="7" t="s">
        <v>157</v>
      </c>
      <c r="E1222" s="7"/>
      <c r="F1222" s="7" t="s">
        <v>419</v>
      </c>
      <c r="G1222" s="10">
        <v>44593</v>
      </c>
      <c r="H1222" s="7" t="s">
        <v>857</v>
      </c>
      <c r="I1222" s="7">
        <v>26</v>
      </c>
      <c r="J1222" s="7" t="s">
        <v>51</v>
      </c>
      <c r="K1222" s="7" t="s">
        <v>366</v>
      </c>
      <c r="L1222" s="7" t="s">
        <v>53</v>
      </c>
      <c r="M1222" s="7">
        <v>0</v>
      </c>
      <c r="N1222" s="7" t="s">
        <v>1159</v>
      </c>
      <c r="O1222" s="7"/>
      <c r="P1222" s="7" t="s">
        <v>55</v>
      </c>
      <c r="Q1222" s="7">
        <v>2700</v>
      </c>
      <c r="R1222" s="7"/>
      <c r="S1222" s="7"/>
      <c r="T1222" s="7"/>
      <c r="U1222" s="7"/>
      <c r="V1222" s="7"/>
      <c r="W1222" s="7"/>
      <c r="X1222" s="7"/>
      <c r="Y1222" s="7">
        <v>0</v>
      </c>
      <c r="Z1222" s="19" cm="1">
        <f t="array" ref="Z1222">MAX(VALUE(Table1[[#This Row],[Enter measured harness resistance value (1st measurement)]:[Enter measured harness resistance value (3rd measurement)]]))</f>
        <v>0</v>
      </c>
      <c r="AA1222" s="19" cm="1">
        <f t="array" ref="AA1222">MIN(VALUE(Table1[[#This Row],[Enter measured harness resistance value (1st measurement)]:[Enter measured harness resistance value (3rd measurement)]]))</f>
        <v>0</v>
      </c>
      <c r="AB1222" s="19">
        <f>IF(ISBLANK(Table1[[#This Row],[Enter measured harness resistance value (1st measurement)]]), 0, 1)</f>
        <v>0</v>
      </c>
      <c r="AC1222" s="7">
        <v>0</v>
      </c>
      <c r="AD1222" s="7"/>
      <c r="AE1222" s="7"/>
      <c r="AF1222" s="7"/>
      <c r="AG1222" s="7"/>
      <c r="AH1222" s="7"/>
      <c r="AI1222" s="7"/>
      <c r="AJ1222" s="7"/>
      <c r="AK1222" s="7"/>
      <c r="AL1222" s="7"/>
      <c r="AM1222" s="7">
        <f>VALUE(Table1[[#This Row],[Planned Test Hours]])</f>
        <v>0</v>
      </c>
      <c r="AN1222" s="7"/>
      <c r="AO1222" s="7" t="s">
        <v>1160</v>
      </c>
      <c r="AP1222" s="7" t="s">
        <v>1298</v>
      </c>
      <c r="AQ1222" s="7"/>
      <c r="AR1222" s="7"/>
      <c r="AS1222" s="7"/>
      <c r="AT1222" s="7"/>
      <c r="AU1222" s="7"/>
      <c r="AV1222" s="11"/>
    </row>
    <row r="1223" spans="1:48" ht="14.4" hidden="1" customHeight="1" x14ac:dyDescent="0.3">
      <c r="A1223" s="12">
        <v>781</v>
      </c>
      <c r="B1223" s="14">
        <v>44593.350694444445</v>
      </c>
      <c r="C1223" s="14">
        <v>44593.352083333331</v>
      </c>
      <c r="D1223" s="13" t="s">
        <v>157</v>
      </c>
      <c r="E1223" s="13"/>
      <c r="F1223" s="13" t="s">
        <v>419</v>
      </c>
      <c r="G1223" s="15">
        <v>44593</v>
      </c>
      <c r="H1223" s="13" t="s">
        <v>410</v>
      </c>
      <c r="I1223" s="13">
        <v>16</v>
      </c>
      <c r="J1223" s="13" t="s">
        <v>51</v>
      </c>
      <c r="K1223" s="13" t="s">
        <v>378</v>
      </c>
      <c r="L1223" s="13" t="s">
        <v>420</v>
      </c>
      <c r="M1223" s="13">
        <v>-1</v>
      </c>
      <c r="N1223" s="13"/>
      <c r="O1223" s="13"/>
      <c r="P1223" s="13" t="s">
        <v>55</v>
      </c>
      <c r="Q1223" s="13"/>
      <c r="R1223" s="13"/>
      <c r="S1223" s="13"/>
      <c r="T1223" s="13"/>
      <c r="U1223" s="13"/>
      <c r="V1223" s="13"/>
      <c r="W1223" s="13"/>
      <c r="X1223" s="13"/>
      <c r="Y1223" s="13">
        <v>0</v>
      </c>
      <c r="Z1223" s="21" cm="1">
        <f t="array" ref="Z1223">MAX(VALUE(Table1[[#This Row],[Enter measured harness resistance value (1st measurement)]:[Enter measured harness resistance value (3rd measurement)]]))</f>
        <v>0</v>
      </c>
      <c r="AA1223" s="21" cm="1">
        <f t="array" ref="AA1223">MIN(VALUE(Table1[[#This Row],[Enter measured harness resistance value (1st measurement)]:[Enter measured harness resistance value (3rd measurement)]]))</f>
        <v>0</v>
      </c>
      <c r="AB1223" s="21">
        <f>IF(ISBLANK(Table1[[#This Row],[Enter measured harness resistance value (1st measurement)]]), 0, 1)</f>
        <v>0</v>
      </c>
      <c r="AC1223" s="13">
        <v>0</v>
      </c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>
        <f>VALUE(Table1[[#This Row],[Planned Test Hours]])</f>
        <v>0</v>
      </c>
      <c r="AN1223" s="13"/>
      <c r="AO1223" s="13" t="s">
        <v>1302</v>
      </c>
      <c r="AP1223" s="13" t="s">
        <v>1303</v>
      </c>
      <c r="AQ1223" s="13"/>
      <c r="AR1223" s="13"/>
      <c r="AS1223" s="13"/>
      <c r="AT1223" s="13"/>
      <c r="AU1223" s="13"/>
      <c r="AV1223" s="17"/>
    </row>
    <row r="1224" spans="1:48" ht="14.4" x14ac:dyDescent="0.3">
      <c r="A1224" s="8">
        <v>782</v>
      </c>
      <c r="B1224" s="9">
        <v>44593.352777777778</v>
      </c>
      <c r="C1224" s="9">
        <v>44593.352777777778</v>
      </c>
      <c r="D1224" s="7" t="s">
        <v>157</v>
      </c>
      <c r="E1224" s="7"/>
      <c r="F1224" s="7" t="s">
        <v>419</v>
      </c>
      <c r="G1224" s="10">
        <v>44593</v>
      </c>
      <c r="H1224" s="7" t="s">
        <v>1304</v>
      </c>
      <c r="I1224" s="7">
        <v>61</v>
      </c>
      <c r="J1224" s="7" t="s">
        <v>51</v>
      </c>
      <c r="K1224" s="7" t="s">
        <v>366</v>
      </c>
      <c r="L1224" s="7" t="s">
        <v>420</v>
      </c>
      <c r="M1224" s="7">
        <v>-1</v>
      </c>
      <c r="N1224" s="7"/>
      <c r="O1224" s="7"/>
      <c r="P1224" s="7" t="s">
        <v>55</v>
      </c>
      <c r="Q1224" s="7"/>
      <c r="R1224" s="7"/>
      <c r="S1224" s="7"/>
      <c r="T1224" s="7"/>
      <c r="U1224" s="7"/>
      <c r="V1224" s="7"/>
      <c r="W1224" s="7"/>
      <c r="X1224" s="7"/>
      <c r="Y1224" s="7">
        <v>0</v>
      </c>
      <c r="Z1224" s="19" cm="1">
        <f t="array" ref="Z1224">MAX(VALUE(Table1[[#This Row],[Enter measured harness resistance value (1st measurement)]:[Enter measured harness resistance value (3rd measurement)]]))</f>
        <v>0</v>
      </c>
      <c r="AA1224" s="19" cm="1">
        <f t="array" ref="AA1224">MIN(VALUE(Table1[[#This Row],[Enter measured harness resistance value (1st measurement)]:[Enter measured harness resistance value (3rd measurement)]]))</f>
        <v>0</v>
      </c>
      <c r="AB1224" s="19">
        <f>IF(ISBLANK(Table1[[#This Row],[Enter measured harness resistance value (1st measurement)]]), 0, 1)</f>
        <v>0</v>
      </c>
      <c r="AC1224" s="7">
        <v>0</v>
      </c>
      <c r="AD1224" s="7"/>
      <c r="AE1224" s="7"/>
      <c r="AF1224" s="7"/>
      <c r="AG1224" s="7"/>
      <c r="AH1224" s="7"/>
      <c r="AI1224" s="7"/>
      <c r="AJ1224" s="7"/>
      <c r="AK1224" s="7"/>
      <c r="AL1224" s="7"/>
      <c r="AM1224" s="7">
        <f>VALUE(Table1[[#This Row],[Planned Test Hours]])</f>
        <v>0</v>
      </c>
      <c r="AN1224" s="7"/>
      <c r="AO1224" s="7" t="s">
        <v>1305</v>
      </c>
      <c r="AP1224" s="7" t="s">
        <v>1303</v>
      </c>
      <c r="AQ1224" s="7"/>
      <c r="AR1224" s="7"/>
      <c r="AS1224" s="7"/>
      <c r="AT1224" s="7"/>
      <c r="AU1224" s="7"/>
      <c r="AV1224" s="11"/>
    </row>
    <row r="1225" spans="1:48" ht="14.4" hidden="1" customHeight="1" x14ac:dyDescent="0.3">
      <c r="A1225" s="12">
        <v>783</v>
      </c>
      <c r="B1225" s="14">
        <v>44593.353472222225</v>
      </c>
      <c r="C1225" s="14">
        <v>44593.353472222225</v>
      </c>
      <c r="D1225" s="13" t="s">
        <v>157</v>
      </c>
      <c r="E1225" s="13"/>
      <c r="F1225" s="13" t="s">
        <v>419</v>
      </c>
      <c r="G1225" s="15">
        <v>44593</v>
      </c>
      <c r="H1225" s="13" t="s">
        <v>382</v>
      </c>
      <c r="I1225" s="13">
        <v>3</v>
      </c>
      <c r="J1225" s="13" t="s">
        <v>51</v>
      </c>
      <c r="K1225" s="13" t="s">
        <v>378</v>
      </c>
      <c r="L1225" s="13" t="s">
        <v>420</v>
      </c>
      <c r="M1225" s="13">
        <v>-1</v>
      </c>
      <c r="N1225" s="13"/>
      <c r="O1225" s="13"/>
      <c r="P1225" s="13" t="s">
        <v>55</v>
      </c>
      <c r="Q1225" s="13"/>
      <c r="R1225" s="13"/>
      <c r="S1225" s="13"/>
      <c r="T1225" s="13"/>
      <c r="U1225" s="13"/>
      <c r="V1225" s="13"/>
      <c r="W1225" s="13"/>
      <c r="X1225" s="13"/>
      <c r="Y1225" s="13">
        <v>0</v>
      </c>
      <c r="Z1225" s="21" cm="1">
        <f t="array" ref="Z1225">MAX(VALUE(Table1[[#This Row],[Enter measured harness resistance value (1st measurement)]:[Enter measured harness resistance value (3rd measurement)]]))</f>
        <v>0</v>
      </c>
      <c r="AA1225" s="21" cm="1">
        <f t="array" ref="AA1225">MIN(VALUE(Table1[[#This Row],[Enter measured harness resistance value (1st measurement)]:[Enter measured harness resistance value (3rd measurement)]]))</f>
        <v>0</v>
      </c>
      <c r="AB1225" s="21">
        <f>IF(ISBLANK(Table1[[#This Row],[Enter measured harness resistance value (1st measurement)]]), 0, 1)</f>
        <v>0</v>
      </c>
      <c r="AC1225" s="13">
        <v>0</v>
      </c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>
        <f>VALUE(Table1[[#This Row],[Planned Test Hours]])</f>
        <v>0</v>
      </c>
      <c r="AN1225" s="13"/>
      <c r="AO1225" s="13" t="s">
        <v>1306</v>
      </c>
      <c r="AP1225" s="13" t="s">
        <v>1307</v>
      </c>
      <c r="AQ1225" s="13"/>
      <c r="AR1225" s="13"/>
      <c r="AS1225" s="13"/>
      <c r="AT1225" s="13"/>
      <c r="AU1225" s="13"/>
      <c r="AV1225" s="17"/>
    </row>
    <row r="1226" spans="1:48" ht="14.4" hidden="1" customHeight="1" x14ac:dyDescent="0.3">
      <c r="A1226" s="8">
        <v>784</v>
      </c>
      <c r="B1226" s="9">
        <v>44593.354166666664</v>
      </c>
      <c r="C1226" s="9">
        <v>44593.354861111111</v>
      </c>
      <c r="D1226" s="7" t="s">
        <v>157</v>
      </c>
      <c r="E1226" s="7"/>
      <c r="F1226" s="7" t="s">
        <v>419</v>
      </c>
      <c r="G1226" s="10">
        <v>44593</v>
      </c>
      <c r="H1226" s="7" t="s">
        <v>860</v>
      </c>
      <c r="I1226" s="7">
        <v>44</v>
      </c>
      <c r="J1226" s="7" t="s">
        <v>51</v>
      </c>
      <c r="K1226" s="7" t="s">
        <v>366</v>
      </c>
      <c r="L1226" s="7" t="s">
        <v>420</v>
      </c>
      <c r="M1226" s="7">
        <v>-1</v>
      </c>
      <c r="N1226" s="7"/>
      <c r="O1226" s="7"/>
      <c r="P1226" s="7" t="s">
        <v>55</v>
      </c>
      <c r="Q1226" s="7"/>
      <c r="R1226" s="7"/>
      <c r="S1226" s="7"/>
      <c r="T1226" s="7"/>
      <c r="U1226" s="7"/>
      <c r="V1226" s="7"/>
      <c r="W1226" s="7"/>
      <c r="X1226" s="7"/>
      <c r="Y1226" s="7">
        <v>0</v>
      </c>
      <c r="Z1226" s="19" cm="1">
        <f t="array" ref="Z1226">MAX(VALUE(Table1[[#This Row],[Enter measured harness resistance value (1st measurement)]:[Enter measured harness resistance value (3rd measurement)]]))</f>
        <v>0</v>
      </c>
      <c r="AA1226" s="19" cm="1">
        <f t="array" ref="AA1226">MIN(VALUE(Table1[[#This Row],[Enter measured harness resistance value (1st measurement)]:[Enter measured harness resistance value (3rd measurement)]]))</f>
        <v>0</v>
      </c>
      <c r="AB1226" s="19">
        <f>IF(ISBLANK(Table1[[#This Row],[Enter measured harness resistance value (1st measurement)]]), 0, 1)</f>
        <v>0</v>
      </c>
      <c r="AC1226" s="7">
        <v>0</v>
      </c>
      <c r="AD1226" s="7"/>
      <c r="AE1226" s="7"/>
      <c r="AF1226" s="7"/>
      <c r="AG1226" s="7"/>
      <c r="AH1226" s="7"/>
      <c r="AI1226" s="7"/>
      <c r="AJ1226" s="7"/>
      <c r="AK1226" s="7"/>
      <c r="AL1226" s="7"/>
      <c r="AM1226" s="7">
        <f>VALUE(Table1[[#This Row],[Planned Test Hours]])</f>
        <v>0</v>
      </c>
      <c r="AN1226" s="7"/>
      <c r="AO1226" s="7" t="s">
        <v>1302</v>
      </c>
      <c r="AP1226" s="7" t="s">
        <v>1307</v>
      </c>
      <c r="AQ1226" s="7"/>
      <c r="AR1226" s="7"/>
      <c r="AS1226" s="7"/>
      <c r="AT1226" s="7"/>
      <c r="AU1226" s="7"/>
      <c r="AV1226" s="11"/>
    </row>
    <row r="1227" spans="1:48" ht="14.4" hidden="1" customHeight="1" x14ac:dyDescent="0.3">
      <c r="A1227" s="12">
        <v>785</v>
      </c>
      <c r="B1227" s="14">
        <v>44593.354861111111</v>
      </c>
      <c r="C1227" s="14">
        <v>44593.355555555558</v>
      </c>
      <c r="D1227" s="13" t="s">
        <v>157</v>
      </c>
      <c r="E1227" s="13"/>
      <c r="F1227" s="13" t="s">
        <v>419</v>
      </c>
      <c r="G1227" s="15">
        <v>44593</v>
      </c>
      <c r="H1227" s="13" t="s">
        <v>404</v>
      </c>
      <c r="I1227" s="13">
        <v>19</v>
      </c>
      <c r="J1227" s="13" t="s">
        <v>51</v>
      </c>
      <c r="K1227" s="13" t="s">
        <v>378</v>
      </c>
      <c r="L1227" s="13" t="s">
        <v>420</v>
      </c>
      <c r="M1227" s="13">
        <v>-1</v>
      </c>
      <c r="N1227" s="13"/>
      <c r="O1227" s="13"/>
      <c r="P1227" s="13" t="s">
        <v>55</v>
      </c>
      <c r="Q1227" s="13"/>
      <c r="R1227" s="13"/>
      <c r="S1227" s="13"/>
      <c r="T1227" s="13"/>
      <c r="U1227" s="13"/>
      <c r="V1227" s="13"/>
      <c r="W1227" s="13"/>
      <c r="X1227" s="13"/>
      <c r="Y1227" s="13">
        <v>0</v>
      </c>
      <c r="Z1227" s="21" cm="1">
        <f t="array" ref="Z1227">MAX(VALUE(Table1[[#This Row],[Enter measured harness resistance value (1st measurement)]:[Enter measured harness resistance value (3rd measurement)]]))</f>
        <v>0</v>
      </c>
      <c r="AA1227" s="21" cm="1">
        <f t="array" ref="AA1227">MIN(VALUE(Table1[[#This Row],[Enter measured harness resistance value (1st measurement)]:[Enter measured harness resistance value (3rd measurement)]]))</f>
        <v>0</v>
      </c>
      <c r="AB1227" s="21">
        <f>IF(ISBLANK(Table1[[#This Row],[Enter measured harness resistance value (1st measurement)]]), 0, 1)</f>
        <v>0</v>
      </c>
      <c r="AC1227" s="13">
        <v>0</v>
      </c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>
        <f>VALUE(Table1[[#This Row],[Planned Test Hours]])</f>
        <v>0</v>
      </c>
      <c r="AN1227" s="13"/>
      <c r="AO1227" s="13" t="s">
        <v>1302</v>
      </c>
      <c r="AP1227" s="13" t="s">
        <v>1308</v>
      </c>
      <c r="AQ1227" s="13"/>
      <c r="AR1227" s="13"/>
      <c r="AS1227" s="13"/>
      <c r="AT1227" s="13"/>
      <c r="AU1227" s="13"/>
      <c r="AV1227" s="17"/>
    </row>
    <row r="1228" spans="1:48" ht="14.4" hidden="1" customHeight="1" x14ac:dyDescent="0.3">
      <c r="A1228" s="8">
        <v>787</v>
      </c>
      <c r="B1228" s="9">
        <v>44593.355555555558</v>
      </c>
      <c r="C1228" s="9">
        <v>44593.356249999997</v>
      </c>
      <c r="D1228" s="7" t="s">
        <v>157</v>
      </c>
      <c r="E1228" s="7"/>
      <c r="F1228" s="7" t="s">
        <v>419</v>
      </c>
      <c r="G1228" s="10">
        <v>44593</v>
      </c>
      <c r="H1228" s="7" t="s">
        <v>871</v>
      </c>
      <c r="I1228" s="7">
        <v>73</v>
      </c>
      <c r="J1228" s="7" t="s">
        <v>51</v>
      </c>
      <c r="K1228" s="7" t="s">
        <v>366</v>
      </c>
      <c r="L1228" s="7" t="s">
        <v>420</v>
      </c>
      <c r="M1228" s="7">
        <v>-1</v>
      </c>
      <c r="N1228" s="7"/>
      <c r="O1228" s="7"/>
      <c r="P1228" s="7" t="s">
        <v>55</v>
      </c>
      <c r="Q1228" s="7"/>
      <c r="R1228" s="7"/>
      <c r="S1228" s="7"/>
      <c r="T1228" s="7"/>
      <c r="U1228" s="7"/>
      <c r="V1228" s="7"/>
      <c r="W1228" s="7"/>
      <c r="X1228" s="7"/>
      <c r="Y1228" s="7">
        <v>0</v>
      </c>
      <c r="Z1228" s="19" cm="1">
        <f t="array" ref="Z1228">MAX(VALUE(Table1[[#This Row],[Enter measured harness resistance value (1st measurement)]:[Enter measured harness resistance value (3rd measurement)]]))</f>
        <v>0</v>
      </c>
      <c r="AA1228" s="19" cm="1">
        <f t="array" ref="AA1228">MIN(VALUE(Table1[[#This Row],[Enter measured harness resistance value (1st measurement)]:[Enter measured harness resistance value (3rd measurement)]]))</f>
        <v>0</v>
      </c>
      <c r="AB1228" s="19">
        <f>IF(ISBLANK(Table1[[#This Row],[Enter measured harness resistance value (1st measurement)]]), 0, 1)</f>
        <v>0</v>
      </c>
      <c r="AC1228" s="7">
        <v>0</v>
      </c>
      <c r="AD1228" s="7"/>
      <c r="AE1228" s="7"/>
      <c r="AF1228" s="7"/>
      <c r="AG1228" s="7"/>
      <c r="AH1228" s="7"/>
      <c r="AI1228" s="7"/>
      <c r="AJ1228" s="7"/>
      <c r="AK1228" s="7"/>
      <c r="AL1228" s="7"/>
      <c r="AM1228" s="7">
        <f>VALUE(Table1[[#This Row],[Planned Test Hours]])</f>
        <v>0</v>
      </c>
      <c r="AN1228" s="7"/>
      <c r="AO1228" s="7" t="s">
        <v>1302</v>
      </c>
      <c r="AP1228" s="7" t="s">
        <v>1308</v>
      </c>
      <c r="AQ1228" s="7"/>
      <c r="AR1228" s="7"/>
      <c r="AS1228" s="7"/>
      <c r="AT1228" s="7"/>
      <c r="AU1228" s="7"/>
      <c r="AV1228" s="11"/>
    </row>
    <row r="1229" spans="1:48" ht="14.4" hidden="1" customHeight="1" x14ac:dyDescent="0.3">
      <c r="A1229" s="12">
        <v>788</v>
      </c>
      <c r="B1229" s="14">
        <v>44593.356249999997</v>
      </c>
      <c r="C1229" s="14">
        <v>44593.356944444444</v>
      </c>
      <c r="D1229" s="13" t="s">
        <v>157</v>
      </c>
      <c r="E1229" s="13"/>
      <c r="F1229" s="13" t="s">
        <v>419</v>
      </c>
      <c r="G1229" s="15">
        <v>44593</v>
      </c>
      <c r="H1229" s="13" t="s">
        <v>380</v>
      </c>
      <c r="I1229" s="13">
        <v>4</v>
      </c>
      <c r="J1229" s="13" t="s">
        <v>51</v>
      </c>
      <c r="K1229" s="13" t="s">
        <v>378</v>
      </c>
      <c r="L1229" s="13" t="s">
        <v>420</v>
      </c>
      <c r="M1229" s="13">
        <v>-1</v>
      </c>
      <c r="N1229" s="13"/>
      <c r="O1229" s="13"/>
      <c r="P1229" s="13" t="s">
        <v>55</v>
      </c>
      <c r="Q1229" s="13"/>
      <c r="R1229" s="13"/>
      <c r="S1229" s="13"/>
      <c r="T1229" s="13"/>
      <c r="U1229" s="13"/>
      <c r="V1229" s="13"/>
      <c r="W1229" s="13"/>
      <c r="X1229" s="13"/>
      <c r="Y1229" s="13">
        <v>0</v>
      </c>
      <c r="Z1229" s="21" cm="1">
        <f t="array" ref="Z1229">MAX(VALUE(Table1[[#This Row],[Enter measured harness resistance value (1st measurement)]:[Enter measured harness resistance value (3rd measurement)]]))</f>
        <v>0</v>
      </c>
      <c r="AA1229" s="21" cm="1">
        <f t="array" ref="AA1229">MIN(VALUE(Table1[[#This Row],[Enter measured harness resistance value (1st measurement)]:[Enter measured harness resistance value (3rd measurement)]]))</f>
        <v>0</v>
      </c>
      <c r="AB1229" s="21">
        <f>IF(ISBLANK(Table1[[#This Row],[Enter measured harness resistance value (1st measurement)]]), 0, 1)</f>
        <v>0</v>
      </c>
      <c r="AC1229" s="13">
        <v>0</v>
      </c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>
        <f>VALUE(Table1[[#This Row],[Planned Test Hours]])</f>
        <v>0</v>
      </c>
      <c r="AN1229" s="13"/>
      <c r="AO1229" s="13" t="s">
        <v>1302</v>
      </c>
      <c r="AP1229" s="13" t="s">
        <v>1309</v>
      </c>
      <c r="AQ1229" s="13"/>
      <c r="AR1229" s="13"/>
      <c r="AS1229" s="13"/>
      <c r="AT1229" s="13"/>
      <c r="AU1229" s="13"/>
      <c r="AV1229" s="17"/>
    </row>
    <row r="1230" spans="1:48" ht="14.4" hidden="1" customHeight="1" x14ac:dyDescent="0.3">
      <c r="A1230" s="8">
        <v>790</v>
      </c>
      <c r="B1230" s="9">
        <v>44593.356944444444</v>
      </c>
      <c r="C1230" s="9">
        <v>44593.357638888891</v>
      </c>
      <c r="D1230" s="7" t="s">
        <v>157</v>
      </c>
      <c r="E1230" s="7"/>
      <c r="F1230" s="7" t="s">
        <v>419</v>
      </c>
      <c r="G1230" s="10">
        <v>44593</v>
      </c>
      <c r="H1230" s="7" t="s">
        <v>859</v>
      </c>
      <c r="I1230" s="7">
        <v>30</v>
      </c>
      <c r="J1230" s="7" t="s">
        <v>51</v>
      </c>
      <c r="K1230" s="7" t="s">
        <v>366</v>
      </c>
      <c r="L1230" s="7" t="s">
        <v>420</v>
      </c>
      <c r="M1230" s="7">
        <v>-1</v>
      </c>
      <c r="N1230" s="7"/>
      <c r="O1230" s="7"/>
      <c r="P1230" s="7" t="s">
        <v>55</v>
      </c>
      <c r="Q1230" s="7"/>
      <c r="R1230" s="7"/>
      <c r="S1230" s="7"/>
      <c r="T1230" s="7"/>
      <c r="U1230" s="7"/>
      <c r="V1230" s="7"/>
      <c r="W1230" s="7"/>
      <c r="X1230" s="7"/>
      <c r="Y1230" s="7">
        <v>0</v>
      </c>
      <c r="Z1230" s="19" cm="1">
        <f t="array" ref="Z1230">MAX(VALUE(Table1[[#This Row],[Enter measured harness resistance value (1st measurement)]:[Enter measured harness resistance value (3rd measurement)]]))</f>
        <v>0</v>
      </c>
      <c r="AA1230" s="19" cm="1">
        <f t="array" ref="AA1230">MIN(VALUE(Table1[[#This Row],[Enter measured harness resistance value (1st measurement)]:[Enter measured harness resistance value (3rd measurement)]]))</f>
        <v>0</v>
      </c>
      <c r="AB1230" s="19">
        <f>IF(ISBLANK(Table1[[#This Row],[Enter measured harness resistance value (1st measurement)]]), 0, 1)</f>
        <v>0</v>
      </c>
      <c r="AC1230" s="7">
        <v>0</v>
      </c>
      <c r="AD1230" s="7"/>
      <c r="AE1230" s="7"/>
      <c r="AF1230" s="7"/>
      <c r="AG1230" s="7"/>
      <c r="AH1230" s="7"/>
      <c r="AI1230" s="7"/>
      <c r="AJ1230" s="7"/>
      <c r="AK1230" s="7"/>
      <c r="AL1230" s="7"/>
      <c r="AM1230" s="7">
        <f>VALUE(Table1[[#This Row],[Planned Test Hours]])</f>
        <v>0</v>
      </c>
      <c r="AN1230" s="7"/>
      <c r="AO1230" s="7" t="s">
        <v>1302</v>
      </c>
      <c r="AP1230" s="7" t="s">
        <v>1309</v>
      </c>
      <c r="AQ1230" s="7"/>
      <c r="AR1230" s="7"/>
      <c r="AS1230" s="7"/>
      <c r="AT1230" s="7"/>
      <c r="AU1230" s="7"/>
      <c r="AV1230" s="11"/>
    </row>
    <row r="1231" spans="1:48" ht="14.4" x14ac:dyDescent="0.3">
      <c r="A1231" s="12">
        <v>808</v>
      </c>
      <c r="B1231" s="14">
        <v>44594.359722222223</v>
      </c>
      <c r="C1231" s="14">
        <v>44594.36041666667</v>
      </c>
      <c r="D1231" s="13" t="s">
        <v>157</v>
      </c>
      <c r="E1231" s="13"/>
      <c r="F1231" s="13" t="s">
        <v>419</v>
      </c>
      <c r="G1231" s="15">
        <v>44594</v>
      </c>
      <c r="H1231" s="13" t="s">
        <v>1310</v>
      </c>
      <c r="I1231" s="13">
        <v>76</v>
      </c>
      <c r="J1231" s="13" t="s">
        <v>51</v>
      </c>
      <c r="K1231" s="13" t="s">
        <v>378</v>
      </c>
      <c r="L1231" s="13" t="s">
        <v>53</v>
      </c>
      <c r="M1231" s="13">
        <v>1</v>
      </c>
      <c r="N1231" s="13" t="s">
        <v>54</v>
      </c>
      <c r="O1231" s="13"/>
      <c r="P1231" s="13" t="s">
        <v>55</v>
      </c>
      <c r="Q1231" s="13"/>
      <c r="R1231" s="13" t="s">
        <v>55</v>
      </c>
      <c r="S1231" s="13" t="s">
        <v>55</v>
      </c>
      <c r="T1231" s="13" t="s">
        <v>55</v>
      </c>
      <c r="U1231" s="13" t="s">
        <v>662</v>
      </c>
      <c r="V1231" s="13"/>
      <c r="W1231" s="13"/>
      <c r="X1231" s="13"/>
      <c r="Y1231" s="13">
        <v>0</v>
      </c>
      <c r="Z1231" s="21" cm="1">
        <f t="array" ref="Z1231">MAX(VALUE(Table1[[#This Row],[Enter measured harness resistance value (1st measurement)]:[Enter measured harness resistance value (3rd measurement)]]))</f>
        <v>0</v>
      </c>
      <c r="AA1231" s="21" cm="1">
        <f t="array" ref="AA1231">MIN(VALUE(Table1[[#This Row],[Enter measured harness resistance value (1st measurement)]:[Enter measured harness resistance value (3rd measurement)]]))</f>
        <v>0</v>
      </c>
      <c r="AB1231" s="21">
        <f>IF(ISBLANK(Table1[[#This Row],[Enter measured harness resistance value (1st measurement)]]), 0, 1)</f>
        <v>0</v>
      </c>
      <c r="AC1231" s="13">
        <v>0</v>
      </c>
      <c r="AD1231" s="13"/>
      <c r="AE1231" s="13" t="s">
        <v>57</v>
      </c>
      <c r="AF1231" s="13"/>
      <c r="AG1231" s="13"/>
      <c r="AH1231" s="13"/>
      <c r="AI1231" s="13"/>
      <c r="AJ1231" s="13" t="s">
        <v>58</v>
      </c>
      <c r="AK1231" s="13"/>
      <c r="AL1231" s="13"/>
      <c r="AM1231" s="13">
        <f>VALUE(Table1[[#This Row],[Planned Test Hours]])</f>
        <v>0</v>
      </c>
      <c r="AN1231" s="13"/>
      <c r="AO1231" s="13" t="s">
        <v>755</v>
      </c>
      <c r="AP1231" s="13"/>
      <c r="AQ1231" s="13"/>
      <c r="AR1231" s="13"/>
      <c r="AS1231" s="13"/>
      <c r="AT1231" s="13"/>
      <c r="AU1231" s="13"/>
      <c r="AV1231" s="17"/>
    </row>
    <row r="1232" spans="1:48" ht="14.4" hidden="1" customHeight="1" x14ac:dyDescent="0.3">
      <c r="A1232" s="8">
        <v>809</v>
      </c>
      <c r="B1232" s="9">
        <v>44594.53402777778</v>
      </c>
      <c r="C1232" s="9">
        <v>44594.536111111112</v>
      </c>
      <c r="D1232" s="7" t="s">
        <v>157</v>
      </c>
      <c r="E1232" s="7"/>
      <c r="F1232" s="7" t="s">
        <v>1272</v>
      </c>
      <c r="G1232" s="10">
        <v>44594</v>
      </c>
      <c r="H1232" s="7" t="s">
        <v>1311</v>
      </c>
      <c r="I1232" s="7">
        <v>87</v>
      </c>
      <c r="J1232" s="7" t="s">
        <v>51</v>
      </c>
      <c r="K1232" s="7" t="s">
        <v>378</v>
      </c>
      <c r="L1232" s="7" t="s">
        <v>53</v>
      </c>
      <c r="M1232" s="7">
        <v>1</v>
      </c>
      <c r="N1232" s="7" t="s">
        <v>54</v>
      </c>
      <c r="O1232" s="7"/>
      <c r="P1232" s="7" t="s">
        <v>55</v>
      </c>
      <c r="Q1232" s="7"/>
      <c r="R1232" s="7" t="s">
        <v>55</v>
      </c>
      <c r="S1232" s="7" t="s">
        <v>55</v>
      </c>
      <c r="T1232" s="7" t="s">
        <v>55</v>
      </c>
      <c r="U1232" s="7" t="s">
        <v>662</v>
      </c>
      <c r="V1232" s="7"/>
      <c r="W1232" s="7"/>
      <c r="X1232" s="7"/>
      <c r="Y1232" s="7">
        <v>0</v>
      </c>
      <c r="Z1232" s="19" cm="1">
        <f t="array" ref="Z1232">MAX(VALUE(Table1[[#This Row],[Enter measured harness resistance value (1st measurement)]:[Enter measured harness resistance value (3rd measurement)]]))</f>
        <v>0</v>
      </c>
      <c r="AA1232" s="19" cm="1">
        <f t="array" ref="AA1232">MIN(VALUE(Table1[[#This Row],[Enter measured harness resistance value (1st measurement)]:[Enter measured harness resistance value (3rd measurement)]]))</f>
        <v>0</v>
      </c>
      <c r="AB1232" s="19">
        <f>IF(ISBLANK(Table1[[#This Row],[Enter measured harness resistance value (1st measurement)]]), 0, 1)</f>
        <v>0</v>
      </c>
      <c r="AC1232" s="7">
        <v>0</v>
      </c>
      <c r="AD1232" s="7" t="s">
        <v>55</v>
      </c>
      <c r="AE1232" s="7" t="s">
        <v>57</v>
      </c>
      <c r="AF1232" s="7"/>
      <c r="AG1232" s="7"/>
      <c r="AH1232" s="7"/>
      <c r="AI1232" s="7"/>
      <c r="AJ1232" s="7" t="s">
        <v>58</v>
      </c>
      <c r="AK1232" s="7"/>
      <c r="AL1232" s="7"/>
      <c r="AM1232" s="7">
        <f>VALUE(Table1[[#This Row],[Planned Test Hours]])</f>
        <v>0</v>
      </c>
      <c r="AN1232" s="7"/>
      <c r="AO1232" s="7" t="s">
        <v>755</v>
      </c>
      <c r="AP1232" s="7"/>
      <c r="AQ1232" s="7"/>
      <c r="AR1232" s="7"/>
      <c r="AS1232" s="7"/>
      <c r="AT1232" s="7"/>
      <c r="AU1232" s="7"/>
      <c r="AV1232" s="11"/>
    </row>
    <row r="1233" spans="1:48" ht="14.4" hidden="1" customHeight="1" x14ac:dyDescent="0.3">
      <c r="A1233" s="12">
        <v>810</v>
      </c>
      <c r="B1233" s="14">
        <v>44594.537499999999</v>
      </c>
      <c r="C1233" s="14">
        <v>44594.538888888892</v>
      </c>
      <c r="D1233" s="13" t="s">
        <v>157</v>
      </c>
      <c r="E1233" s="13"/>
      <c r="F1233" s="13" t="s">
        <v>1272</v>
      </c>
      <c r="G1233" s="15">
        <v>44594</v>
      </c>
      <c r="H1233" s="13" t="s">
        <v>1216</v>
      </c>
      <c r="I1233" s="13">
        <v>84</v>
      </c>
      <c r="J1233" s="13" t="s">
        <v>51</v>
      </c>
      <c r="K1233" s="13" t="s">
        <v>378</v>
      </c>
      <c r="L1233" s="13" t="s">
        <v>53</v>
      </c>
      <c r="M1233" s="13">
        <v>1</v>
      </c>
      <c r="N1233" s="13" t="s">
        <v>54</v>
      </c>
      <c r="O1233" s="13"/>
      <c r="P1233" s="13" t="s">
        <v>55</v>
      </c>
      <c r="Q1233" s="13"/>
      <c r="R1233" s="13" t="s">
        <v>55</v>
      </c>
      <c r="S1233" s="13" t="s">
        <v>55</v>
      </c>
      <c r="T1233" s="13" t="s">
        <v>55</v>
      </c>
      <c r="U1233" s="13" t="s">
        <v>662</v>
      </c>
      <c r="V1233" s="13"/>
      <c r="W1233" s="13"/>
      <c r="X1233" s="13"/>
      <c r="Y1233" s="13">
        <v>0</v>
      </c>
      <c r="Z1233" s="21" cm="1">
        <f t="array" ref="Z1233">MAX(VALUE(Table1[[#This Row],[Enter measured harness resistance value (1st measurement)]:[Enter measured harness resistance value (3rd measurement)]]))</f>
        <v>0</v>
      </c>
      <c r="AA1233" s="21" cm="1">
        <f t="array" ref="AA1233">MIN(VALUE(Table1[[#This Row],[Enter measured harness resistance value (1st measurement)]:[Enter measured harness resistance value (3rd measurement)]]))</f>
        <v>0</v>
      </c>
      <c r="AB1233" s="21">
        <f>IF(ISBLANK(Table1[[#This Row],[Enter measured harness resistance value (1st measurement)]]), 0, 1)</f>
        <v>0</v>
      </c>
      <c r="AC1233" s="13">
        <v>0</v>
      </c>
      <c r="AD1233" s="13" t="s">
        <v>55</v>
      </c>
      <c r="AE1233" s="13" t="s">
        <v>57</v>
      </c>
      <c r="AF1233" s="13"/>
      <c r="AG1233" s="13"/>
      <c r="AH1233" s="13"/>
      <c r="AI1233" s="13"/>
      <c r="AJ1233" s="13" t="s">
        <v>58</v>
      </c>
      <c r="AK1233" s="13"/>
      <c r="AL1233" s="13"/>
      <c r="AM1233" s="13">
        <f>VALUE(Table1[[#This Row],[Planned Test Hours]])</f>
        <v>0</v>
      </c>
      <c r="AN1233" s="13"/>
      <c r="AO1233" s="13" t="s">
        <v>755</v>
      </c>
      <c r="AP1233" s="13"/>
      <c r="AQ1233" s="13"/>
      <c r="AR1233" s="13"/>
      <c r="AS1233" s="13"/>
      <c r="AT1233" s="13"/>
      <c r="AU1233" s="13"/>
      <c r="AV1233" s="17"/>
    </row>
    <row r="1234" spans="1:48" ht="14.4" hidden="1" customHeight="1" x14ac:dyDescent="0.3">
      <c r="A1234" s="8">
        <v>811</v>
      </c>
      <c r="B1234" s="9">
        <v>44594.565972222219</v>
      </c>
      <c r="C1234" s="9">
        <v>44594.566666666666</v>
      </c>
      <c r="D1234" s="7" t="s">
        <v>157</v>
      </c>
      <c r="E1234" s="7"/>
      <c r="F1234" s="7" t="s">
        <v>1272</v>
      </c>
      <c r="G1234" s="10">
        <v>44594</v>
      </c>
      <c r="H1234" s="7" t="s">
        <v>1214</v>
      </c>
      <c r="I1234" s="7">
        <v>83</v>
      </c>
      <c r="J1234" s="7" t="s">
        <v>51</v>
      </c>
      <c r="K1234" s="7" t="s">
        <v>378</v>
      </c>
      <c r="L1234" s="7" t="s">
        <v>53</v>
      </c>
      <c r="M1234" s="7">
        <v>1</v>
      </c>
      <c r="N1234" s="7" t="s">
        <v>54</v>
      </c>
      <c r="O1234" s="7"/>
      <c r="P1234" s="7" t="s">
        <v>55</v>
      </c>
      <c r="Q1234" s="7"/>
      <c r="R1234" s="7" t="s">
        <v>55</v>
      </c>
      <c r="S1234" s="7" t="s">
        <v>55</v>
      </c>
      <c r="T1234" s="7" t="s">
        <v>55</v>
      </c>
      <c r="U1234" s="7" t="s">
        <v>662</v>
      </c>
      <c r="V1234" s="7"/>
      <c r="W1234" s="7"/>
      <c r="X1234" s="7"/>
      <c r="Y1234" s="7">
        <v>0</v>
      </c>
      <c r="Z1234" s="19" cm="1">
        <f t="array" ref="Z1234">MAX(VALUE(Table1[[#This Row],[Enter measured harness resistance value (1st measurement)]:[Enter measured harness resistance value (3rd measurement)]]))</f>
        <v>0</v>
      </c>
      <c r="AA1234" s="19" cm="1">
        <f t="array" ref="AA1234">MIN(VALUE(Table1[[#This Row],[Enter measured harness resistance value (1st measurement)]:[Enter measured harness resistance value (3rd measurement)]]))</f>
        <v>0</v>
      </c>
      <c r="AB1234" s="19">
        <f>IF(ISBLANK(Table1[[#This Row],[Enter measured harness resistance value (1st measurement)]]), 0, 1)</f>
        <v>0</v>
      </c>
      <c r="AC1234" s="7">
        <v>0</v>
      </c>
      <c r="AD1234" s="7" t="s">
        <v>55</v>
      </c>
      <c r="AE1234" s="7" t="s">
        <v>57</v>
      </c>
      <c r="AF1234" s="7"/>
      <c r="AG1234" s="7"/>
      <c r="AH1234" s="7"/>
      <c r="AI1234" s="7"/>
      <c r="AJ1234" s="7" t="s">
        <v>58</v>
      </c>
      <c r="AK1234" s="7"/>
      <c r="AL1234" s="7"/>
      <c r="AM1234" s="7">
        <f>VALUE(Table1[[#This Row],[Planned Test Hours]])</f>
        <v>0</v>
      </c>
      <c r="AN1234" s="7"/>
      <c r="AO1234" s="7" t="s">
        <v>755</v>
      </c>
      <c r="AP1234" s="7"/>
      <c r="AQ1234" s="7"/>
      <c r="AR1234" s="7"/>
      <c r="AS1234" s="7"/>
      <c r="AT1234" s="7"/>
      <c r="AU1234" s="7"/>
      <c r="AV1234" s="11"/>
    </row>
    <row r="1235" spans="1:48" ht="14.4" x14ac:dyDescent="0.3">
      <c r="A1235" s="12">
        <v>812</v>
      </c>
      <c r="B1235" s="14">
        <v>44594.566666666666</v>
      </c>
      <c r="C1235" s="14">
        <v>44594.566666666666</v>
      </c>
      <c r="D1235" s="13" t="s">
        <v>157</v>
      </c>
      <c r="E1235" s="13"/>
      <c r="F1235" s="13" t="s">
        <v>1272</v>
      </c>
      <c r="G1235" s="15">
        <v>44594</v>
      </c>
      <c r="H1235" s="13" t="s">
        <v>1312</v>
      </c>
      <c r="I1235" s="13">
        <v>36</v>
      </c>
      <c r="J1235" s="13" t="s">
        <v>51</v>
      </c>
      <c r="K1235" s="13" t="s">
        <v>378</v>
      </c>
      <c r="L1235" s="13" t="s">
        <v>53</v>
      </c>
      <c r="M1235" s="13">
        <v>1</v>
      </c>
      <c r="N1235" s="13" t="s">
        <v>54</v>
      </c>
      <c r="O1235" s="13"/>
      <c r="P1235" s="13" t="s">
        <v>55</v>
      </c>
      <c r="Q1235" s="13"/>
      <c r="R1235" s="13" t="s">
        <v>55</v>
      </c>
      <c r="S1235" s="13" t="s">
        <v>55</v>
      </c>
      <c r="T1235" s="13" t="s">
        <v>55</v>
      </c>
      <c r="U1235" s="13" t="s">
        <v>662</v>
      </c>
      <c r="V1235" s="13"/>
      <c r="W1235" s="13"/>
      <c r="X1235" s="13"/>
      <c r="Y1235" s="13">
        <v>0</v>
      </c>
      <c r="Z1235" s="21" cm="1">
        <f t="array" ref="Z1235">MAX(VALUE(Table1[[#This Row],[Enter measured harness resistance value (1st measurement)]:[Enter measured harness resistance value (3rd measurement)]]))</f>
        <v>0</v>
      </c>
      <c r="AA1235" s="21" cm="1">
        <f t="array" ref="AA1235">MIN(VALUE(Table1[[#This Row],[Enter measured harness resistance value (1st measurement)]:[Enter measured harness resistance value (3rd measurement)]]))</f>
        <v>0</v>
      </c>
      <c r="AB1235" s="21">
        <f>IF(ISBLANK(Table1[[#This Row],[Enter measured harness resistance value (1st measurement)]]), 0, 1)</f>
        <v>0</v>
      </c>
      <c r="AC1235" s="13">
        <v>0</v>
      </c>
      <c r="AD1235" s="13" t="s">
        <v>55</v>
      </c>
      <c r="AE1235" s="13" t="s">
        <v>57</v>
      </c>
      <c r="AF1235" s="13"/>
      <c r="AG1235" s="13"/>
      <c r="AH1235" s="13"/>
      <c r="AI1235" s="13"/>
      <c r="AJ1235" s="13" t="s">
        <v>58</v>
      </c>
      <c r="AK1235" s="13"/>
      <c r="AL1235" s="13"/>
      <c r="AM1235" s="13">
        <f>VALUE(Table1[[#This Row],[Planned Test Hours]])</f>
        <v>0</v>
      </c>
      <c r="AN1235" s="13"/>
      <c r="AO1235" s="13" t="s">
        <v>755</v>
      </c>
      <c r="AP1235" s="13"/>
      <c r="AQ1235" s="13"/>
      <c r="AR1235" s="13"/>
      <c r="AS1235" s="13"/>
      <c r="AT1235" s="13"/>
      <c r="AU1235" s="13"/>
      <c r="AV1235" s="17"/>
    </row>
    <row r="1236" spans="1:48" ht="14.4" hidden="1" customHeight="1" x14ac:dyDescent="0.3">
      <c r="A1236" s="8">
        <v>813</v>
      </c>
      <c r="B1236" s="9">
        <v>44594.567361111112</v>
      </c>
      <c r="C1236" s="9">
        <v>44594.567361111112</v>
      </c>
      <c r="D1236" s="7" t="s">
        <v>157</v>
      </c>
      <c r="E1236" s="7"/>
      <c r="F1236" s="7" t="s">
        <v>1272</v>
      </c>
      <c r="G1236" s="10">
        <v>44594</v>
      </c>
      <c r="H1236" s="7" t="s">
        <v>1217</v>
      </c>
      <c r="I1236" s="7">
        <v>85</v>
      </c>
      <c r="J1236" s="7" t="s">
        <v>51</v>
      </c>
      <c r="K1236" s="7" t="s">
        <v>378</v>
      </c>
      <c r="L1236" s="7" t="s">
        <v>53</v>
      </c>
      <c r="M1236" s="7">
        <v>1</v>
      </c>
      <c r="N1236" s="7" t="s">
        <v>54</v>
      </c>
      <c r="O1236" s="7"/>
      <c r="P1236" s="7" t="s">
        <v>55</v>
      </c>
      <c r="Q1236" s="7"/>
      <c r="R1236" s="7" t="s">
        <v>55</v>
      </c>
      <c r="S1236" s="7" t="s">
        <v>55</v>
      </c>
      <c r="T1236" s="7" t="s">
        <v>55</v>
      </c>
      <c r="U1236" s="7" t="s">
        <v>662</v>
      </c>
      <c r="V1236" s="7"/>
      <c r="W1236" s="7"/>
      <c r="X1236" s="7"/>
      <c r="Y1236" s="7">
        <v>0</v>
      </c>
      <c r="Z1236" s="19" cm="1">
        <f t="array" ref="Z1236">MAX(VALUE(Table1[[#This Row],[Enter measured harness resistance value (1st measurement)]:[Enter measured harness resistance value (3rd measurement)]]))</f>
        <v>0</v>
      </c>
      <c r="AA1236" s="19" cm="1">
        <f t="array" ref="AA1236">MIN(VALUE(Table1[[#This Row],[Enter measured harness resistance value (1st measurement)]:[Enter measured harness resistance value (3rd measurement)]]))</f>
        <v>0</v>
      </c>
      <c r="AB1236" s="19">
        <f>IF(ISBLANK(Table1[[#This Row],[Enter measured harness resistance value (1st measurement)]]), 0, 1)</f>
        <v>0</v>
      </c>
      <c r="AC1236" s="7">
        <v>0</v>
      </c>
      <c r="AD1236" s="7" t="s">
        <v>55</v>
      </c>
      <c r="AE1236" s="7" t="s">
        <v>57</v>
      </c>
      <c r="AF1236" s="7"/>
      <c r="AG1236" s="7"/>
      <c r="AH1236" s="7"/>
      <c r="AI1236" s="7"/>
      <c r="AJ1236" s="7" t="s">
        <v>58</v>
      </c>
      <c r="AK1236" s="7"/>
      <c r="AL1236" s="7"/>
      <c r="AM1236" s="7">
        <f>VALUE(Table1[[#This Row],[Planned Test Hours]])</f>
        <v>0</v>
      </c>
      <c r="AN1236" s="7"/>
      <c r="AO1236" s="7" t="s">
        <v>755</v>
      </c>
      <c r="AP1236" s="7"/>
      <c r="AQ1236" s="7"/>
      <c r="AR1236" s="7"/>
      <c r="AS1236" s="7"/>
      <c r="AT1236" s="7"/>
      <c r="AU1236" s="7"/>
      <c r="AV1236" s="11"/>
    </row>
    <row r="1237" spans="1:48" ht="14.4" x14ac:dyDescent="0.3">
      <c r="A1237" s="12">
        <v>814</v>
      </c>
      <c r="B1237" s="14">
        <v>44594.568055555559</v>
      </c>
      <c r="C1237" s="14">
        <v>44594.569444444445</v>
      </c>
      <c r="D1237" s="13" t="s">
        <v>157</v>
      </c>
      <c r="E1237" s="13"/>
      <c r="F1237" s="13" t="s">
        <v>1272</v>
      </c>
      <c r="G1237" s="15">
        <v>44594</v>
      </c>
      <c r="H1237" s="13" t="s">
        <v>1313</v>
      </c>
      <c r="I1237" s="13">
        <v>92</v>
      </c>
      <c r="J1237" s="13" t="s">
        <v>51</v>
      </c>
      <c r="K1237" s="13" t="s">
        <v>378</v>
      </c>
      <c r="L1237" s="13" t="s">
        <v>53</v>
      </c>
      <c r="M1237" s="13">
        <v>1</v>
      </c>
      <c r="N1237" s="13" t="s">
        <v>54</v>
      </c>
      <c r="O1237" s="13"/>
      <c r="P1237" s="13" t="s">
        <v>55</v>
      </c>
      <c r="Q1237" s="13"/>
      <c r="R1237" s="13" t="s">
        <v>55</v>
      </c>
      <c r="S1237" s="13" t="s">
        <v>55</v>
      </c>
      <c r="T1237" s="13" t="s">
        <v>55</v>
      </c>
      <c r="U1237" s="13" t="s">
        <v>662</v>
      </c>
      <c r="V1237" s="13"/>
      <c r="W1237" s="13"/>
      <c r="X1237" s="13"/>
      <c r="Y1237" s="13">
        <v>0</v>
      </c>
      <c r="Z1237" s="21" cm="1">
        <f t="array" ref="Z1237">MAX(VALUE(Table1[[#This Row],[Enter measured harness resistance value (1st measurement)]:[Enter measured harness resistance value (3rd measurement)]]))</f>
        <v>0</v>
      </c>
      <c r="AA1237" s="21" cm="1">
        <f t="array" ref="AA1237">MIN(VALUE(Table1[[#This Row],[Enter measured harness resistance value (1st measurement)]:[Enter measured harness resistance value (3rd measurement)]]))</f>
        <v>0</v>
      </c>
      <c r="AB1237" s="21">
        <f>IF(ISBLANK(Table1[[#This Row],[Enter measured harness resistance value (1st measurement)]]), 0, 1)</f>
        <v>0</v>
      </c>
      <c r="AC1237" s="13">
        <v>0</v>
      </c>
      <c r="AD1237" s="13" t="s">
        <v>55</v>
      </c>
      <c r="AE1237" s="13" t="s">
        <v>57</v>
      </c>
      <c r="AF1237" s="13"/>
      <c r="AG1237" s="13"/>
      <c r="AH1237" s="13"/>
      <c r="AI1237" s="13"/>
      <c r="AJ1237" s="13" t="s">
        <v>58</v>
      </c>
      <c r="AK1237" s="13"/>
      <c r="AL1237" s="13"/>
      <c r="AM1237" s="13">
        <f>VALUE(Table1[[#This Row],[Planned Test Hours]])</f>
        <v>0</v>
      </c>
      <c r="AN1237" s="13"/>
      <c r="AO1237" s="13" t="s">
        <v>755</v>
      </c>
      <c r="AP1237" s="13"/>
      <c r="AQ1237" s="13"/>
      <c r="AR1237" s="13"/>
      <c r="AS1237" s="13"/>
      <c r="AT1237" s="13"/>
      <c r="AU1237" s="13"/>
      <c r="AV1237" s="17"/>
    </row>
    <row r="1238" spans="1:48" ht="14.4" x14ac:dyDescent="0.3">
      <c r="A1238" s="8">
        <v>841</v>
      </c>
      <c r="B1238" s="9">
        <v>44595.34652777778</v>
      </c>
      <c r="C1238" s="9">
        <v>44595.39166666667</v>
      </c>
      <c r="D1238" s="7" t="s">
        <v>157</v>
      </c>
      <c r="E1238" s="7"/>
      <c r="F1238" s="7" t="s">
        <v>1272</v>
      </c>
      <c r="G1238" s="10">
        <v>44595</v>
      </c>
      <c r="H1238" s="7" t="s">
        <v>1314</v>
      </c>
      <c r="I1238" s="7">
        <v>17</v>
      </c>
      <c r="J1238" s="7" t="s">
        <v>51</v>
      </c>
      <c r="K1238" s="7" t="s">
        <v>159</v>
      </c>
      <c r="L1238" s="7" t="s">
        <v>53</v>
      </c>
      <c r="M1238" s="7">
        <v>1</v>
      </c>
      <c r="N1238" s="7" t="s">
        <v>54</v>
      </c>
      <c r="O1238" s="7"/>
      <c r="P1238" s="7" t="s">
        <v>55</v>
      </c>
      <c r="Q1238" s="7"/>
      <c r="R1238" s="7" t="s">
        <v>55</v>
      </c>
      <c r="S1238" s="7" t="s">
        <v>55</v>
      </c>
      <c r="T1238" s="7" t="s">
        <v>55</v>
      </c>
      <c r="U1238" s="7" t="s">
        <v>662</v>
      </c>
      <c r="V1238" s="7"/>
      <c r="W1238" s="7"/>
      <c r="X1238" s="7"/>
      <c r="Y1238" s="7">
        <v>0</v>
      </c>
      <c r="Z1238" s="19" cm="1">
        <f t="array" ref="Z1238">MAX(VALUE(Table1[[#This Row],[Enter measured harness resistance value (1st measurement)]:[Enter measured harness resistance value (3rd measurement)]]))</f>
        <v>0</v>
      </c>
      <c r="AA1238" s="19" cm="1">
        <f t="array" ref="AA1238">MIN(VALUE(Table1[[#This Row],[Enter measured harness resistance value (1st measurement)]:[Enter measured harness resistance value (3rd measurement)]]))</f>
        <v>0</v>
      </c>
      <c r="AB1238" s="19">
        <f>IF(ISBLANK(Table1[[#This Row],[Enter measured harness resistance value (1st measurement)]]), 0, 1)</f>
        <v>0</v>
      </c>
      <c r="AC1238" s="7">
        <v>0</v>
      </c>
      <c r="AD1238" s="7"/>
      <c r="AE1238" s="7" t="s">
        <v>57</v>
      </c>
      <c r="AF1238" s="7"/>
      <c r="AG1238" s="7"/>
      <c r="AH1238" s="7"/>
      <c r="AI1238" s="7"/>
      <c r="AJ1238" s="7" t="s">
        <v>58</v>
      </c>
      <c r="AK1238" s="7"/>
      <c r="AL1238" s="7"/>
      <c r="AM1238" s="7">
        <f>VALUE(Table1[[#This Row],[Planned Test Hours]])</f>
        <v>0</v>
      </c>
      <c r="AN1238" s="7"/>
      <c r="AO1238" s="7" t="s">
        <v>755</v>
      </c>
      <c r="AP1238" s="7"/>
      <c r="AQ1238" s="7"/>
      <c r="AR1238" s="7"/>
      <c r="AS1238" s="7"/>
      <c r="AT1238" s="7"/>
      <c r="AU1238" s="7"/>
      <c r="AV1238" s="11"/>
    </row>
    <row r="1239" spans="1:48" ht="14.4" x14ac:dyDescent="0.3">
      <c r="A1239" s="12">
        <v>842</v>
      </c>
      <c r="B1239" s="14">
        <v>44595.39166666667</v>
      </c>
      <c r="C1239" s="14">
        <v>44595.392361111109</v>
      </c>
      <c r="D1239" s="13" t="s">
        <v>157</v>
      </c>
      <c r="E1239" s="13"/>
      <c r="F1239" s="13" t="s">
        <v>1272</v>
      </c>
      <c r="G1239" s="15">
        <v>44595</v>
      </c>
      <c r="H1239" s="13" t="s">
        <v>1315</v>
      </c>
      <c r="I1239" s="13">
        <v>30</v>
      </c>
      <c r="J1239" s="13" t="s">
        <v>51</v>
      </c>
      <c r="K1239" s="13" t="s">
        <v>159</v>
      </c>
      <c r="L1239" s="13" t="s">
        <v>53</v>
      </c>
      <c r="M1239" s="13">
        <v>1</v>
      </c>
      <c r="N1239" s="13" t="s">
        <v>54</v>
      </c>
      <c r="O1239" s="13"/>
      <c r="P1239" s="13" t="s">
        <v>55</v>
      </c>
      <c r="Q1239" s="13"/>
      <c r="R1239" s="13" t="s">
        <v>55</v>
      </c>
      <c r="S1239" s="13" t="s">
        <v>55</v>
      </c>
      <c r="T1239" s="13" t="s">
        <v>55</v>
      </c>
      <c r="U1239" s="13" t="s">
        <v>662</v>
      </c>
      <c r="V1239" s="13"/>
      <c r="W1239" s="13"/>
      <c r="X1239" s="13"/>
      <c r="Y1239" s="13">
        <v>0</v>
      </c>
      <c r="Z1239" s="21" cm="1">
        <f t="array" ref="Z1239">MAX(VALUE(Table1[[#This Row],[Enter measured harness resistance value (1st measurement)]:[Enter measured harness resistance value (3rd measurement)]]))</f>
        <v>0</v>
      </c>
      <c r="AA1239" s="21" cm="1">
        <f t="array" ref="AA1239">MIN(VALUE(Table1[[#This Row],[Enter measured harness resistance value (1st measurement)]:[Enter measured harness resistance value (3rd measurement)]]))</f>
        <v>0</v>
      </c>
      <c r="AB1239" s="21">
        <f>IF(ISBLANK(Table1[[#This Row],[Enter measured harness resistance value (1st measurement)]]), 0, 1)</f>
        <v>0</v>
      </c>
      <c r="AC1239" s="13">
        <v>0</v>
      </c>
      <c r="AD1239" s="13" t="s">
        <v>55</v>
      </c>
      <c r="AE1239" s="13" t="s">
        <v>57</v>
      </c>
      <c r="AF1239" s="13"/>
      <c r="AG1239" s="13"/>
      <c r="AH1239" s="13"/>
      <c r="AI1239" s="13"/>
      <c r="AJ1239" s="13" t="s">
        <v>58</v>
      </c>
      <c r="AK1239" s="13"/>
      <c r="AL1239" s="13"/>
      <c r="AM1239" s="13">
        <f>VALUE(Table1[[#This Row],[Planned Test Hours]])</f>
        <v>0</v>
      </c>
      <c r="AN1239" s="13"/>
      <c r="AO1239" s="13" t="s">
        <v>755</v>
      </c>
      <c r="AP1239" s="13"/>
      <c r="AQ1239" s="13"/>
      <c r="AR1239" s="13"/>
      <c r="AS1239" s="13"/>
      <c r="AT1239" s="13"/>
      <c r="AU1239" s="13"/>
      <c r="AV1239" s="17"/>
    </row>
    <row r="1240" spans="1:48" ht="14.4" x14ac:dyDescent="0.3">
      <c r="A1240" s="8">
        <v>843</v>
      </c>
      <c r="B1240" s="9">
        <v>44595.392361111109</v>
      </c>
      <c r="C1240" s="9">
        <v>44595.393055555556</v>
      </c>
      <c r="D1240" s="7" t="s">
        <v>157</v>
      </c>
      <c r="E1240" s="7"/>
      <c r="F1240" s="7" t="s">
        <v>1272</v>
      </c>
      <c r="G1240" s="10">
        <v>44595</v>
      </c>
      <c r="H1240" s="7" t="s">
        <v>1316</v>
      </c>
      <c r="I1240" s="7">
        <v>34</v>
      </c>
      <c r="J1240" s="7" t="s">
        <v>51</v>
      </c>
      <c r="K1240" s="7" t="s">
        <v>159</v>
      </c>
      <c r="L1240" s="7" t="s">
        <v>53</v>
      </c>
      <c r="M1240" s="7">
        <v>1</v>
      </c>
      <c r="N1240" s="7" t="s">
        <v>54</v>
      </c>
      <c r="O1240" s="7"/>
      <c r="P1240" s="7" t="s">
        <v>55</v>
      </c>
      <c r="Q1240" s="7"/>
      <c r="R1240" s="7" t="s">
        <v>55</v>
      </c>
      <c r="S1240" s="7" t="s">
        <v>55</v>
      </c>
      <c r="T1240" s="7" t="s">
        <v>55</v>
      </c>
      <c r="U1240" s="7" t="s">
        <v>662</v>
      </c>
      <c r="V1240" s="7"/>
      <c r="W1240" s="7"/>
      <c r="X1240" s="7"/>
      <c r="Y1240" s="7">
        <v>0</v>
      </c>
      <c r="Z1240" s="19" cm="1">
        <f t="array" ref="Z1240">MAX(VALUE(Table1[[#This Row],[Enter measured harness resistance value (1st measurement)]:[Enter measured harness resistance value (3rd measurement)]]))</f>
        <v>0</v>
      </c>
      <c r="AA1240" s="19" cm="1">
        <f t="array" ref="AA1240">MIN(VALUE(Table1[[#This Row],[Enter measured harness resistance value (1st measurement)]:[Enter measured harness resistance value (3rd measurement)]]))</f>
        <v>0</v>
      </c>
      <c r="AB1240" s="19">
        <f>IF(ISBLANK(Table1[[#This Row],[Enter measured harness resistance value (1st measurement)]]), 0, 1)</f>
        <v>0</v>
      </c>
      <c r="AC1240" s="7">
        <v>0</v>
      </c>
      <c r="AD1240" s="7" t="s">
        <v>55</v>
      </c>
      <c r="AE1240" s="7" t="s">
        <v>57</v>
      </c>
      <c r="AF1240" s="7"/>
      <c r="AG1240" s="7"/>
      <c r="AH1240" s="7"/>
      <c r="AI1240" s="7"/>
      <c r="AJ1240" s="7" t="s">
        <v>58</v>
      </c>
      <c r="AK1240" s="7"/>
      <c r="AL1240" s="7"/>
      <c r="AM1240" s="7">
        <f>VALUE(Table1[[#This Row],[Planned Test Hours]])</f>
        <v>0</v>
      </c>
      <c r="AN1240" s="7"/>
      <c r="AO1240" s="7" t="s">
        <v>755</v>
      </c>
      <c r="AP1240" s="7"/>
      <c r="AQ1240" s="7"/>
      <c r="AR1240" s="7"/>
      <c r="AS1240" s="7"/>
      <c r="AT1240" s="7"/>
      <c r="AU1240" s="7"/>
      <c r="AV1240" s="11"/>
    </row>
    <row r="1241" spans="1:48" ht="14.4" x14ac:dyDescent="0.3">
      <c r="A1241" s="12">
        <v>844</v>
      </c>
      <c r="B1241" s="14">
        <v>44595.393055555556</v>
      </c>
      <c r="C1241" s="14">
        <v>44595.393750000003</v>
      </c>
      <c r="D1241" s="13" t="s">
        <v>157</v>
      </c>
      <c r="E1241" s="13"/>
      <c r="F1241" s="13" t="s">
        <v>1272</v>
      </c>
      <c r="G1241" s="15">
        <v>44595</v>
      </c>
      <c r="H1241" s="13" t="s">
        <v>1317</v>
      </c>
      <c r="I1241" s="13">
        <v>35</v>
      </c>
      <c r="J1241" s="13" t="s">
        <v>51</v>
      </c>
      <c r="K1241" s="13" t="s">
        <v>159</v>
      </c>
      <c r="L1241" s="13" t="s">
        <v>53</v>
      </c>
      <c r="M1241" s="13">
        <v>1</v>
      </c>
      <c r="N1241" s="13" t="s">
        <v>54</v>
      </c>
      <c r="O1241" s="13"/>
      <c r="P1241" s="13" t="s">
        <v>55</v>
      </c>
      <c r="Q1241" s="13"/>
      <c r="R1241" s="13" t="s">
        <v>55</v>
      </c>
      <c r="S1241" s="13" t="s">
        <v>55</v>
      </c>
      <c r="T1241" s="13" t="s">
        <v>55</v>
      </c>
      <c r="U1241" s="13" t="s">
        <v>662</v>
      </c>
      <c r="V1241" s="13"/>
      <c r="W1241" s="13"/>
      <c r="X1241" s="13"/>
      <c r="Y1241" s="13">
        <v>0</v>
      </c>
      <c r="Z1241" s="21" cm="1">
        <f t="array" ref="Z1241">MAX(VALUE(Table1[[#This Row],[Enter measured harness resistance value (1st measurement)]:[Enter measured harness resistance value (3rd measurement)]]))</f>
        <v>0</v>
      </c>
      <c r="AA1241" s="21" cm="1">
        <f t="array" ref="AA1241">MIN(VALUE(Table1[[#This Row],[Enter measured harness resistance value (1st measurement)]:[Enter measured harness resistance value (3rd measurement)]]))</f>
        <v>0</v>
      </c>
      <c r="AB1241" s="21">
        <f>IF(ISBLANK(Table1[[#This Row],[Enter measured harness resistance value (1st measurement)]]), 0, 1)</f>
        <v>0</v>
      </c>
      <c r="AC1241" s="13">
        <v>0</v>
      </c>
      <c r="AD1241" s="13" t="s">
        <v>55</v>
      </c>
      <c r="AE1241" s="13" t="s">
        <v>57</v>
      </c>
      <c r="AF1241" s="13"/>
      <c r="AG1241" s="13"/>
      <c r="AH1241" s="13"/>
      <c r="AI1241" s="13"/>
      <c r="AJ1241" s="13" t="s">
        <v>58</v>
      </c>
      <c r="AK1241" s="13"/>
      <c r="AL1241" s="13"/>
      <c r="AM1241" s="13">
        <f>VALUE(Table1[[#This Row],[Planned Test Hours]])</f>
        <v>0</v>
      </c>
      <c r="AN1241" s="13"/>
      <c r="AO1241" s="13" t="s">
        <v>755</v>
      </c>
      <c r="AP1241" s="13"/>
      <c r="AQ1241" s="13"/>
      <c r="AR1241" s="13"/>
      <c r="AS1241" s="13"/>
      <c r="AT1241" s="13"/>
      <c r="AU1241" s="13"/>
      <c r="AV1241" s="17"/>
    </row>
    <row r="1242" spans="1:48" ht="14.4" x14ac:dyDescent="0.3">
      <c r="A1242" s="8">
        <v>845</v>
      </c>
      <c r="B1242" s="9">
        <v>44595.393750000003</v>
      </c>
      <c r="C1242" s="9">
        <v>44595.394444444442</v>
      </c>
      <c r="D1242" s="7" t="s">
        <v>157</v>
      </c>
      <c r="E1242" s="7"/>
      <c r="F1242" s="7" t="s">
        <v>1272</v>
      </c>
      <c r="G1242" s="10">
        <v>44595</v>
      </c>
      <c r="H1242" s="7" t="s">
        <v>1318</v>
      </c>
      <c r="I1242" s="7">
        <v>33</v>
      </c>
      <c r="J1242" s="7" t="s">
        <v>51</v>
      </c>
      <c r="K1242" s="7" t="s">
        <v>159</v>
      </c>
      <c r="L1242" s="7" t="s">
        <v>53</v>
      </c>
      <c r="M1242" s="7">
        <v>1</v>
      </c>
      <c r="N1242" s="7" t="s">
        <v>54</v>
      </c>
      <c r="O1242" s="7"/>
      <c r="P1242" s="7" t="s">
        <v>55</v>
      </c>
      <c r="Q1242" s="7"/>
      <c r="R1242" s="7" t="s">
        <v>55</v>
      </c>
      <c r="S1242" s="7" t="s">
        <v>55</v>
      </c>
      <c r="T1242" s="7" t="s">
        <v>55</v>
      </c>
      <c r="U1242" s="7" t="s">
        <v>55</v>
      </c>
      <c r="V1242" s="7"/>
      <c r="W1242" s="7"/>
      <c r="X1242" s="7"/>
      <c r="Y1242" s="7">
        <v>0</v>
      </c>
      <c r="Z1242" s="19" cm="1">
        <f t="array" ref="Z1242">MAX(VALUE(Table1[[#This Row],[Enter measured harness resistance value (1st measurement)]:[Enter measured harness resistance value (3rd measurement)]]))</f>
        <v>0</v>
      </c>
      <c r="AA1242" s="19" cm="1">
        <f t="array" ref="AA1242">MIN(VALUE(Table1[[#This Row],[Enter measured harness resistance value (1st measurement)]:[Enter measured harness resistance value (3rd measurement)]]))</f>
        <v>0</v>
      </c>
      <c r="AB1242" s="19">
        <f>IF(ISBLANK(Table1[[#This Row],[Enter measured harness resistance value (1st measurement)]]), 0, 1)</f>
        <v>0</v>
      </c>
      <c r="AC1242" s="7">
        <v>0</v>
      </c>
      <c r="AD1242" s="7" t="s">
        <v>55</v>
      </c>
      <c r="AE1242" s="7" t="s">
        <v>57</v>
      </c>
      <c r="AF1242" s="7"/>
      <c r="AG1242" s="7"/>
      <c r="AH1242" s="7"/>
      <c r="AI1242" s="7"/>
      <c r="AJ1242" s="7" t="s">
        <v>58</v>
      </c>
      <c r="AK1242" s="7"/>
      <c r="AL1242" s="7"/>
      <c r="AM1242" s="7">
        <f>VALUE(Table1[[#This Row],[Planned Test Hours]])</f>
        <v>0</v>
      </c>
      <c r="AN1242" s="7"/>
      <c r="AO1242" s="7" t="s">
        <v>755</v>
      </c>
      <c r="AP1242" s="7"/>
      <c r="AQ1242" s="7"/>
      <c r="AR1242" s="7"/>
      <c r="AS1242" s="7"/>
      <c r="AT1242" s="7"/>
      <c r="AU1242" s="7"/>
      <c r="AV1242" s="11"/>
    </row>
    <row r="1243" spans="1:48" ht="14.4" x14ac:dyDescent="0.3">
      <c r="A1243" s="12">
        <v>846</v>
      </c>
      <c r="B1243" s="14">
        <v>44595.395138888889</v>
      </c>
      <c r="C1243" s="14">
        <v>44595.395833333336</v>
      </c>
      <c r="D1243" s="13" t="s">
        <v>157</v>
      </c>
      <c r="E1243" s="13"/>
      <c r="F1243" s="13" t="s">
        <v>1272</v>
      </c>
      <c r="G1243" s="15">
        <v>44595</v>
      </c>
      <c r="H1243" s="13" t="s">
        <v>1319</v>
      </c>
      <c r="I1243" s="13">
        <v>36</v>
      </c>
      <c r="J1243" s="13" t="s">
        <v>51</v>
      </c>
      <c r="K1243" s="13" t="s">
        <v>159</v>
      </c>
      <c r="L1243" s="13" t="s">
        <v>53</v>
      </c>
      <c r="M1243" s="13">
        <v>1</v>
      </c>
      <c r="N1243" s="13" t="s">
        <v>54</v>
      </c>
      <c r="O1243" s="13"/>
      <c r="P1243" s="13" t="s">
        <v>55</v>
      </c>
      <c r="Q1243" s="13"/>
      <c r="R1243" s="13" t="s">
        <v>55</v>
      </c>
      <c r="S1243" s="13" t="s">
        <v>55</v>
      </c>
      <c r="T1243" s="13" t="s">
        <v>55</v>
      </c>
      <c r="U1243" s="13" t="s">
        <v>662</v>
      </c>
      <c r="V1243" s="13"/>
      <c r="W1243" s="13"/>
      <c r="X1243" s="13"/>
      <c r="Y1243" s="13">
        <v>0</v>
      </c>
      <c r="Z1243" s="21" cm="1">
        <f t="array" ref="Z1243">MAX(VALUE(Table1[[#This Row],[Enter measured harness resistance value (1st measurement)]:[Enter measured harness resistance value (3rd measurement)]]))</f>
        <v>0</v>
      </c>
      <c r="AA1243" s="21" cm="1">
        <f t="array" ref="AA1243">MIN(VALUE(Table1[[#This Row],[Enter measured harness resistance value (1st measurement)]:[Enter measured harness resistance value (3rd measurement)]]))</f>
        <v>0</v>
      </c>
      <c r="AB1243" s="21">
        <f>IF(ISBLANK(Table1[[#This Row],[Enter measured harness resistance value (1st measurement)]]), 0, 1)</f>
        <v>0</v>
      </c>
      <c r="AC1243" s="13">
        <v>0</v>
      </c>
      <c r="AD1243" s="13" t="s">
        <v>55</v>
      </c>
      <c r="AE1243" s="13" t="s">
        <v>57</v>
      </c>
      <c r="AF1243" s="13"/>
      <c r="AG1243" s="13"/>
      <c r="AH1243" s="13"/>
      <c r="AI1243" s="13"/>
      <c r="AJ1243" s="13" t="s">
        <v>58</v>
      </c>
      <c r="AK1243" s="13"/>
      <c r="AL1243" s="13"/>
      <c r="AM1243" s="13">
        <f>VALUE(Table1[[#This Row],[Planned Test Hours]])</f>
        <v>0</v>
      </c>
      <c r="AN1243" s="13"/>
      <c r="AO1243" s="13" t="s">
        <v>755</v>
      </c>
      <c r="AP1243" s="13"/>
      <c r="AQ1243" s="13"/>
      <c r="AR1243" s="13"/>
      <c r="AS1243" s="13"/>
      <c r="AT1243" s="13"/>
      <c r="AU1243" s="13"/>
      <c r="AV1243" s="17"/>
    </row>
    <row r="1244" spans="1:48" ht="14.4" x14ac:dyDescent="0.3">
      <c r="A1244" s="8">
        <v>847</v>
      </c>
      <c r="B1244" s="9">
        <v>44595.396527777775</v>
      </c>
      <c r="C1244" s="9">
        <v>44595.396527777775</v>
      </c>
      <c r="D1244" s="7" t="s">
        <v>157</v>
      </c>
      <c r="E1244" s="7"/>
      <c r="F1244" s="7" t="s">
        <v>1272</v>
      </c>
      <c r="G1244" s="10">
        <v>44595</v>
      </c>
      <c r="H1244" s="7" t="s">
        <v>1320</v>
      </c>
      <c r="I1244" s="7">
        <v>14</v>
      </c>
      <c r="J1244" s="7" t="s">
        <v>51</v>
      </c>
      <c r="K1244" s="7" t="s">
        <v>159</v>
      </c>
      <c r="L1244" s="7" t="s">
        <v>53</v>
      </c>
      <c r="M1244" s="7">
        <v>1</v>
      </c>
      <c r="N1244" s="7" t="s">
        <v>54</v>
      </c>
      <c r="O1244" s="7"/>
      <c r="P1244" s="7" t="s">
        <v>55</v>
      </c>
      <c r="Q1244" s="7"/>
      <c r="R1244" s="7" t="s">
        <v>55</v>
      </c>
      <c r="S1244" s="7" t="s">
        <v>55</v>
      </c>
      <c r="T1244" s="7" t="s">
        <v>55</v>
      </c>
      <c r="U1244" s="7" t="s">
        <v>662</v>
      </c>
      <c r="V1244" s="7"/>
      <c r="W1244" s="7"/>
      <c r="X1244" s="7"/>
      <c r="Y1244" s="7">
        <v>0</v>
      </c>
      <c r="Z1244" s="19" cm="1">
        <f t="array" ref="Z1244">MAX(VALUE(Table1[[#This Row],[Enter measured harness resistance value (1st measurement)]:[Enter measured harness resistance value (3rd measurement)]]))</f>
        <v>0</v>
      </c>
      <c r="AA1244" s="19" cm="1">
        <f t="array" ref="AA1244">MIN(VALUE(Table1[[#This Row],[Enter measured harness resistance value (1st measurement)]:[Enter measured harness resistance value (3rd measurement)]]))</f>
        <v>0</v>
      </c>
      <c r="AB1244" s="19">
        <f>IF(ISBLANK(Table1[[#This Row],[Enter measured harness resistance value (1st measurement)]]), 0, 1)</f>
        <v>0</v>
      </c>
      <c r="AC1244" s="7">
        <v>0</v>
      </c>
      <c r="AD1244" s="7" t="s">
        <v>55</v>
      </c>
      <c r="AE1244" s="7" t="s">
        <v>57</v>
      </c>
      <c r="AF1244" s="7"/>
      <c r="AG1244" s="7"/>
      <c r="AH1244" s="7"/>
      <c r="AI1244" s="7"/>
      <c r="AJ1244" s="7" t="s">
        <v>58</v>
      </c>
      <c r="AK1244" s="7"/>
      <c r="AL1244" s="7"/>
      <c r="AM1244" s="7">
        <f>VALUE(Table1[[#This Row],[Planned Test Hours]])</f>
        <v>0</v>
      </c>
      <c r="AN1244" s="7"/>
      <c r="AO1244" s="7" t="s">
        <v>755</v>
      </c>
      <c r="AP1244" s="7"/>
      <c r="AQ1244" s="7"/>
      <c r="AR1244" s="7"/>
      <c r="AS1244" s="7"/>
      <c r="AT1244" s="7"/>
      <c r="AU1244" s="7"/>
      <c r="AV1244" s="11"/>
    </row>
    <row r="1245" spans="1:48" ht="14.4" x14ac:dyDescent="0.3">
      <c r="A1245" s="12">
        <v>848</v>
      </c>
      <c r="B1245" s="14">
        <v>44595.396527777775</v>
      </c>
      <c r="C1245" s="14">
        <v>44595.397222222222</v>
      </c>
      <c r="D1245" s="13" t="s">
        <v>157</v>
      </c>
      <c r="E1245" s="13"/>
      <c r="F1245" s="13" t="s">
        <v>1272</v>
      </c>
      <c r="G1245" s="15">
        <v>44595</v>
      </c>
      <c r="H1245" s="13" t="s">
        <v>1321</v>
      </c>
      <c r="I1245" s="13">
        <v>19</v>
      </c>
      <c r="J1245" s="13" t="s">
        <v>51</v>
      </c>
      <c r="K1245" s="13" t="s">
        <v>159</v>
      </c>
      <c r="L1245" s="13" t="s">
        <v>53</v>
      </c>
      <c r="M1245" s="13">
        <v>1</v>
      </c>
      <c r="N1245" s="13" t="s">
        <v>54</v>
      </c>
      <c r="O1245" s="13"/>
      <c r="P1245" s="13" t="s">
        <v>55</v>
      </c>
      <c r="Q1245" s="13"/>
      <c r="R1245" s="13" t="s">
        <v>55</v>
      </c>
      <c r="S1245" s="13" t="s">
        <v>55</v>
      </c>
      <c r="T1245" s="13" t="s">
        <v>55</v>
      </c>
      <c r="U1245" s="13" t="s">
        <v>662</v>
      </c>
      <c r="V1245" s="13"/>
      <c r="W1245" s="13"/>
      <c r="X1245" s="13"/>
      <c r="Y1245" s="13">
        <v>0</v>
      </c>
      <c r="Z1245" s="21" cm="1">
        <f t="array" ref="Z1245">MAX(VALUE(Table1[[#This Row],[Enter measured harness resistance value (1st measurement)]:[Enter measured harness resistance value (3rd measurement)]]))</f>
        <v>0</v>
      </c>
      <c r="AA1245" s="21" cm="1">
        <f t="array" ref="AA1245">MIN(VALUE(Table1[[#This Row],[Enter measured harness resistance value (1st measurement)]:[Enter measured harness resistance value (3rd measurement)]]))</f>
        <v>0</v>
      </c>
      <c r="AB1245" s="21">
        <f>IF(ISBLANK(Table1[[#This Row],[Enter measured harness resistance value (1st measurement)]]), 0, 1)</f>
        <v>0</v>
      </c>
      <c r="AC1245" s="13">
        <v>0</v>
      </c>
      <c r="AD1245" s="13" t="s">
        <v>55</v>
      </c>
      <c r="AE1245" s="13" t="s">
        <v>57</v>
      </c>
      <c r="AF1245" s="13"/>
      <c r="AG1245" s="13"/>
      <c r="AH1245" s="13"/>
      <c r="AI1245" s="13"/>
      <c r="AJ1245" s="13" t="s">
        <v>58</v>
      </c>
      <c r="AK1245" s="13"/>
      <c r="AL1245" s="13"/>
      <c r="AM1245" s="13">
        <f>VALUE(Table1[[#This Row],[Planned Test Hours]])</f>
        <v>0</v>
      </c>
      <c r="AN1245" s="13"/>
      <c r="AO1245" s="13" t="s">
        <v>651</v>
      </c>
      <c r="AP1245" s="13"/>
      <c r="AQ1245" s="13"/>
      <c r="AR1245" s="13"/>
      <c r="AS1245" s="13"/>
      <c r="AT1245" s="13"/>
      <c r="AU1245" s="13"/>
      <c r="AV1245" s="17"/>
    </row>
    <row r="1246" spans="1:48" ht="14.4" x14ac:dyDescent="0.3">
      <c r="A1246" s="8">
        <v>849</v>
      </c>
      <c r="B1246" s="9">
        <v>44595.397916666669</v>
      </c>
      <c r="C1246" s="9">
        <v>44595.398611111108</v>
      </c>
      <c r="D1246" s="7" t="s">
        <v>157</v>
      </c>
      <c r="E1246" s="7"/>
      <c r="F1246" s="7" t="s">
        <v>1272</v>
      </c>
      <c r="G1246" s="10">
        <v>44595</v>
      </c>
      <c r="H1246" s="7" t="s">
        <v>1322</v>
      </c>
      <c r="I1246" s="7">
        <v>21</v>
      </c>
      <c r="J1246" s="7" t="s">
        <v>51</v>
      </c>
      <c r="K1246" s="7" t="s">
        <v>159</v>
      </c>
      <c r="L1246" s="7" t="s">
        <v>53</v>
      </c>
      <c r="M1246" s="7">
        <v>1</v>
      </c>
      <c r="N1246" s="7" t="s">
        <v>54</v>
      </c>
      <c r="O1246" s="7"/>
      <c r="P1246" s="7" t="s">
        <v>55</v>
      </c>
      <c r="Q1246" s="7"/>
      <c r="R1246" s="7" t="s">
        <v>55</v>
      </c>
      <c r="S1246" s="7" t="s">
        <v>55</v>
      </c>
      <c r="T1246" s="7"/>
      <c r="U1246" s="7" t="s">
        <v>662</v>
      </c>
      <c r="V1246" s="7"/>
      <c r="W1246" s="7"/>
      <c r="X1246" s="7"/>
      <c r="Y1246" s="7">
        <v>0</v>
      </c>
      <c r="Z1246" s="19" cm="1">
        <f t="array" ref="Z1246">MAX(VALUE(Table1[[#This Row],[Enter measured harness resistance value (1st measurement)]:[Enter measured harness resistance value (3rd measurement)]]))</f>
        <v>0</v>
      </c>
      <c r="AA1246" s="19" cm="1">
        <f t="array" ref="AA1246">MIN(VALUE(Table1[[#This Row],[Enter measured harness resistance value (1st measurement)]:[Enter measured harness resistance value (3rd measurement)]]))</f>
        <v>0</v>
      </c>
      <c r="AB1246" s="19">
        <f>IF(ISBLANK(Table1[[#This Row],[Enter measured harness resistance value (1st measurement)]]), 0, 1)</f>
        <v>0</v>
      </c>
      <c r="AC1246" s="7">
        <v>0</v>
      </c>
      <c r="AD1246" s="7" t="s">
        <v>55</v>
      </c>
      <c r="AE1246" s="7" t="s">
        <v>57</v>
      </c>
      <c r="AF1246" s="7"/>
      <c r="AG1246" s="7"/>
      <c r="AH1246" s="7"/>
      <c r="AI1246" s="7"/>
      <c r="AJ1246" s="7" t="s">
        <v>58</v>
      </c>
      <c r="AK1246" s="7"/>
      <c r="AL1246" s="7"/>
      <c r="AM1246" s="7">
        <f>VALUE(Table1[[#This Row],[Planned Test Hours]])</f>
        <v>0</v>
      </c>
      <c r="AN1246" s="7"/>
      <c r="AO1246" s="7" t="s">
        <v>755</v>
      </c>
      <c r="AP1246" s="7"/>
      <c r="AQ1246" s="7"/>
      <c r="AR1246" s="7"/>
      <c r="AS1246" s="7"/>
      <c r="AT1246" s="7"/>
      <c r="AU1246" s="7"/>
      <c r="AV1246" s="11"/>
    </row>
    <row r="1247" spans="1:48" ht="14.4" x14ac:dyDescent="0.3">
      <c r="A1247" s="12">
        <v>850</v>
      </c>
      <c r="B1247" s="14">
        <v>44595.398611111108</v>
      </c>
      <c r="C1247" s="14">
        <v>44595.399305555555</v>
      </c>
      <c r="D1247" s="13" t="s">
        <v>157</v>
      </c>
      <c r="E1247" s="13"/>
      <c r="F1247" s="13" t="s">
        <v>1272</v>
      </c>
      <c r="G1247" s="15">
        <v>44595</v>
      </c>
      <c r="H1247" s="13" t="s">
        <v>1323</v>
      </c>
      <c r="I1247" s="13">
        <v>20</v>
      </c>
      <c r="J1247" s="13" t="s">
        <v>51</v>
      </c>
      <c r="K1247" s="13" t="s">
        <v>159</v>
      </c>
      <c r="L1247" s="13" t="s">
        <v>53</v>
      </c>
      <c r="M1247" s="13">
        <v>1</v>
      </c>
      <c r="N1247" s="13" t="s">
        <v>54</v>
      </c>
      <c r="O1247" s="13"/>
      <c r="P1247" s="13" t="s">
        <v>55</v>
      </c>
      <c r="Q1247" s="13"/>
      <c r="R1247" s="13" t="s">
        <v>55</v>
      </c>
      <c r="S1247" s="13" t="s">
        <v>55</v>
      </c>
      <c r="T1247" s="13" t="s">
        <v>55</v>
      </c>
      <c r="U1247" s="13" t="s">
        <v>662</v>
      </c>
      <c r="V1247" s="13"/>
      <c r="W1247" s="13"/>
      <c r="X1247" s="13"/>
      <c r="Y1247" s="13">
        <v>0</v>
      </c>
      <c r="Z1247" s="21" cm="1">
        <f t="array" ref="Z1247">MAX(VALUE(Table1[[#This Row],[Enter measured harness resistance value (1st measurement)]:[Enter measured harness resistance value (3rd measurement)]]))</f>
        <v>0</v>
      </c>
      <c r="AA1247" s="21" cm="1">
        <f t="array" ref="AA1247">MIN(VALUE(Table1[[#This Row],[Enter measured harness resistance value (1st measurement)]:[Enter measured harness resistance value (3rd measurement)]]))</f>
        <v>0</v>
      </c>
      <c r="AB1247" s="21">
        <f>IF(ISBLANK(Table1[[#This Row],[Enter measured harness resistance value (1st measurement)]]), 0, 1)</f>
        <v>0</v>
      </c>
      <c r="AC1247" s="13">
        <v>0</v>
      </c>
      <c r="AD1247" s="13" t="s">
        <v>55</v>
      </c>
      <c r="AE1247" s="13" t="s">
        <v>57</v>
      </c>
      <c r="AF1247" s="13"/>
      <c r="AG1247" s="13"/>
      <c r="AH1247" s="13"/>
      <c r="AI1247" s="13"/>
      <c r="AJ1247" s="13" t="s">
        <v>58</v>
      </c>
      <c r="AK1247" s="13"/>
      <c r="AL1247" s="13"/>
      <c r="AM1247" s="13">
        <f>VALUE(Table1[[#This Row],[Planned Test Hours]])</f>
        <v>0</v>
      </c>
      <c r="AN1247" s="13"/>
      <c r="AO1247" s="13" t="s">
        <v>755</v>
      </c>
      <c r="AP1247" s="13"/>
      <c r="AQ1247" s="13"/>
      <c r="AR1247" s="13"/>
      <c r="AS1247" s="13"/>
      <c r="AT1247" s="13"/>
      <c r="AU1247" s="13"/>
      <c r="AV1247" s="17"/>
    </row>
    <row r="1248" spans="1:48" ht="14.4" x14ac:dyDescent="0.3">
      <c r="A1248" s="8">
        <v>851</v>
      </c>
      <c r="B1248" s="9">
        <v>44595.4</v>
      </c>
      <c r="C1248" s="9">
        <v>44595.4</v>
      </c>
      <c r="D1248" s="7" t="s">
        <v>157</v>
      </c>
      <c r="E1248" s="7"/>
      <c r="F1248" s="7" t="s">
        <v>1272</v>
      </c>
      <c r="G1248" s="10">
        <v>44595</v>
      </c>
      <c r="H1248" s="7" t="s">
        <v>1324</v>
      </c>
      <c r="I1248" s="7">
        <v>25</v>
      </c>
      <c r="J1248" s="7" t="s">
        <v>51</v>
      </c>
      <c r="K1248" s="7" t="s">
        <v>159</v>
      </c>
      <c r="L1248" s="7" t="s">
        <v>53</v>
      </c>
      <c r="M1248" s="7">
        <v>1</v>
      </c>
      <c r="N1248" s="7" t="s">
        <v>54</v>
      </c>
      <c r="O1248" s="7"/>
      <c r="P1248" s="7" t="s">
        <v>55</v>
      </c>
      <c r="Q1248" s="7"/>
      <c r="R1248" s="7" t="s">
        <v>55</v>
      </c>
      <c r="S1248" s="7" t="s">
        <v>55</v>
      </c>
      <c r="T1248" s="7" t="s">
        <v>55</v>
      </c>
      <c r="U1248" s="7" t="s">
        <v>662</v>
      </c>
      <c r="V1248" s="7"/>
      <c r="W1248" s="7"/>
      <c r="X1248" s="7"/>
      <c r="Y1248" s="7">
        <v>0</v>
      </c>
      <c r="Z1248" s="19" cm="1">
        <f t="array" ref="Z1248">MAX(VALUE(Table1[[#This Row],[Enter measured harness resistance value (1st measurement)]:[Enter measured harness resistance value (3rd measurement)]]))</f>
        <v>0</v>
      </c>
      <c r="AA1248" s="19" cm="1">
        <f t="array" ref="AA1248">MIN(VALUE(Table1[[#This Row],[Enter measured harness resistance value (1st measurement)]:[Enter measured harness resistance value (3rd measurement)]]))</f>
        <v>0</v>
      </c>
      <c r="AB1248" s="19">
        <f>IF(ISBLANK(Table1[[#This Row],[Enter measured harness resistance value (1st measurement)]]), 0, 1)</f>
        <v>0</v>
      </c>
      <c r="AC1248" s="7">
        <v>0</v>
      </c>
      <c r="AD1248" s="7" t="s">
        <v>55</v>
      </c>
      <c r="AE1248" s="7" t="s">
        <v>57</v>
      </c>
      <c r="AF1248" s="7"/>
      <c r="AG1248" s="7"/>
      <c r="AH1248" s="7"/>
      <c r="AI1248" s="7"/>
      <c r="AJ1248" s="7" t="s">
        <v>58</v>
      </c>
      <c r="AK1248" s="7"/>
      <c r="AL1248" s="7"/>
      <c r="AM1248" s="7">
        <f>VALUE(Table1[[#This Row],[Planned Test Hours]])</f>
        <v>0</v>
      </c>
      <c r="AN1248" s="7"/>
      <c r="AO1248" s="7" t="s">
        <v>755</v>
      </c>
      <c r="AP1248" s="7"/>
      <c r="AQ1248" s="7"/>
      <c r="AR1248" s="7"/>
      <c r="AS1248" s="7"/>
      <c r="AT1248" s="7"/>
      <c r="AU1248" s="7"/>
      <c r="AV1248" s="11"/>
    </row>
    <row r="1249" spans="1:48" ht="14.4" x14ac:dyDescent="0.3">
      <c r="A1249" s="12">
        <v>852</v>
      </c>
      <c r="B1249" s="14">
        <v>44595.4</v>
      </c>
      <c r="C1249" s="14">
        <v>44595.401388888888</v>
      </c>
      <c r="D1249" s="13" t="s">
        <v>157</v>
      </c>
      <c r="E1249" s="13"/>
      <c r="F1249" s="13" t="s">
        <v>1272</v>
      </c>
      <c r="G1249" s="15">
        <v>44595</v>
      </c>
      <c r="H1249" s="13" t="s">
        <v>1325</v>
      </c>
      <c r="I1249" s="13">
        <v>15</v>
      </c>
      <c r="J1249" s="13" t="s">
        <v>51</v>
      </c>
      <c r="K1249" s="13" t="s">
        <v>159</v>
      </c>
      <c r="L1249" s="13" t="s">
        <v>53</v>
      </c>
      <c r="M1249" s="13">
        <v>1</v>
      </c>
      <c r="N1249" s="13" t="s">
        <v>54</v>
      </c>
      <c r="O1249" s="13"/>
      <c r="P1249" s="13" t="s">
        <v>55</v>
      </c>
      <c r="Q1249" s="13"/>
      <c r="R1249" s="13" t="s">
        <v>55</v>
      </c>
      <c r="S1249" s="13" t="s">
        <v>55</v>
      </c>
      <c r="T1249" s="13" t="s">
        <v>55</v>
      </c>
      <c r="U1249" s="13" t="s">
        <v>662</v>
      </c>
      <c r="V1249" s="13"/>
      <c r="W1249" s="13"/>
      <c r="X1249" s="13"/>
      <c r="Y1249" s="13">
        <v>0</v>
      </c>
      <c r="Z1249" s="21" cm="1">
        <f t="array" ref="Z1249">MAX(VALUE(Table1[[#This Row],[Enter measured harness resistance value (1st measurement)]:[Enter measured harness resistance value (3rd measurement)]]))</f>
        <v>0</v>
      </c>
      <c r="AA1249" s="21" cm="1">
        <f t="array" ref="AA1249">MIN(VALUE(Table1[[#This Row],[Enter measured harness resistance value (1st measurement)]:[Enter measured harness resistance value (3rd measurement)]]))</f>
        <v>0</v>
      </c>
      <c r="AB1249" s="21">
        <f>IF(ISBLANK(Table1[[#This Row],[Enter measured harness resistance value (1st measurement)]]), 0, 1)</f>
        <v>0</v>
      </c>
      <c r="AC1249" s="13">
        <v>0</v>
      </c>
      <c r="AD1249" s="13" t="s">
        <v>55</v>
      </c>
      <c r="AE1249" s="13" t="s">
        <v>57</v>
      </c>
      <c r="AF1249" s="13"/>
      <c r="AG1249" s="13"/>
      <c r="AH1249" s="13"/>
      <c r="AI1249" s="13"/>
      <c r="AJ1249" s="13" t="s">
        <v>58</v>
      </c>
      <c r="AK1249" s="13"/>
      <c r="AL1249" s="13"/>
      <c r="AM1249" s="13">
        <f>VALUE(Table1[[#This Row],[Planned Test Hours]])</f>
        <v>0</v>
      </c>
      <c r="AN1249" s="13"/>
      <c r="AO1249" s="13" t="s">
        <v>755</v>
      </c>
      <c r="AP1249" s="13"/>
      <c r="AQ1249" s="13"/>
      <c r="AR1249" s="13"/>
      <c r="AS1249" s="13"/>
      <c r="AT1249" s="13"/>
      <c r="AU1249" s="13"/>
      <c r="AV1249" s="17"/>
    </row>
    <row r="1250" spans="1:48" ht="14.4" x14ac:dyDescent="0.3">
      <c r="A1250" s="8">
        <v>853</v>
      </c>
      <c r="B1250" s="9">
        <v>44595.401388888888</v>
      </c>
      <c r="C1250" s="9">
        <v>44595.402083333334</v>
      </c>
      <c r="D1250" s="7" t="s">
        <v>157</v>
      </c>
      <c r="E1250" s="7"/>
      <c r="F1250" s="7" t="s">
        <v>1272</v>
      </c>
      <c r="G1250" s="10">
        <v>44595</v>
      </c>
      <c r="H1250" s="7" t="s">
        <v>1326</v>
      </c>
      <c r="I1250" s="7">
        <v>38</v>
      </c>
      <c r="J1250" s="7" t="s">
        <v>51</v>
      </c>
      <c r="K1250" s="7" t="s">
        <v>159</v>
      </c>
      <c r="L1250" s="7" t="s">
        <v>53</v>
      </c>
      <c r="M1250" s="7">
        <v>1</v>
      </c>
      <c r="N1250" s="7" t="s">
        <v>54</v>
      </c>
      <c r="O1250" s="7"/>
      <c r="P1250" s="7" t="s">
        <v>55</v>
      </c>
      <c r="Q1250" s="7"/>
      <c r="R1250" s="7" t="s">
        <v>55</v>
      </c>
      <c r="S1250" s="7" t="s">
        <v>55</v>
      </c>
      <c r="T1250" s="7" t="s">
        <v>55</v>
      </c>
      <c r="U1250" s="7" t="s">
        <v>662</v>
      </c>
      <c r="V1250" s="7"/>
      <c r="W1250" s="7"/>
      <c r="X1250" s="7"/>
      <c r="Y1250" s="7">
        <v>0</v>
      </c>
      <c r="Z1250" s="19" cm="1">
        <f t="array" ref="Z1250">MAX(VALUE(Table1[[#This Row],[Enter measured harness resistance value (1st measurement)]:[Enter measured harness resistance value (3rd measurement)]]))</f>
        <v>0</v>
      </c>
      <c r="AA1250" s="19" cm="1">
        <f t="array" ref="AA1250">MIN(VALUE(Table1[[#This Row],[Enter measured harness resistance value (1st measurement)]:[Enter measured harness resistance value (3rd measurement)]]))</f>
        <v>0</v>
      </c>
      <c r="AB1250" s="19">
        <f>IF(ISBLANK(Table1[[#This Row],[Enter measured harness resistance value (1st measurement)]]), 0, 1)</f>
        <v>0</v>
      </c>
      <c r="AC1250" s="7">
        <v>0</v>
      </c>
      <c r="AD1250" s="7" t="s">
        <v>55</v>
      </c>
      <c r="AE1250" s="7" t="s">
        <v>57</v>
      </c>
      <c r="AF1250" s="7"/>
      <c r="AG1250" s="7"/>
      <c r="AH1250" s="7"/>
      <c r="AI1250" s="7"/>
      <c r="AJ1250" s="7" t="s">
        <v>58</v>
      </c>
      <c r="AK1250" s="7"/>
      <c r="AL1250" s="7"/>
      <c r="AM1250" s="7">
        <f>VALUE(Table1[[#This Row],[Planned Test Hours]])</f>
        <v>0</v>
      </c>
      <c r="AN1250" s="7"/>
      <c r="AO1250" s="7" t="s">
        <v>755</v>
      </c>
      <c r="AP1250" s="7"/>
      <c r="AQ1250" s="7"/>
      <c r="AR1250" s="7"/>
      <c r="AS1250" s="7"/>
      <c r="AT1250" s="7"/>
      <c r="AU1250" s="7"/>
      <c r="AV1250" s="11"/>
    </row>
    <row r="1251" spans="1:48" ht="14.4" x14ac:dyDescent="0.3">
      <c r="A1251" s="12">
        <v>854</v>
      </c>
      <c r="B1251" s="14">
        <v>44595.402777777781</v>
      </c>
      <c r="C1251" s="14">
        <v>44595.402777777781</v>
      </c>
      <c r="D1251" s="13" t="s">
        <v>157</v>
      </c>
      <c r="E1251" s="13"/>
      <c r="F1251" s="13" t="s">
        <v>1272</v>
      </c>
      <c r="G1251" s="15">
        <v>44595</v>
      </c>
      <c r="H1251" s="13" t="s">
        <v>1327</v>
      </c>
      <c r="I1251" s="13">
        <v>18</v>
      </c>
      <c r="J1251" s="13" t="s">
        <v>51</v>
      </c>
      <c r="K1251" s="13" t="s">
        <v>159</v>
      </c>
      <c r="L1251" s="13" t="s">
        <v>53</v>
      </c>
      <c r="M1251" s="13">
        <v>1</v>
      </c>
      <c r="N1251" s="13" t="s">
        <v>54</v>
      </c>
      <c r="O1251" s="13"/>
      <c r="P1251" s="13" t="s">
        <v>55</v>
      </c>
      <c r="Q1251" s="13"/>
      <c r="R1251" s="13" t="s">
        <v>55</v>
      </c>
      <c r="S1251" s="13" t="s">
        <v>55</v>
      </c>
      <c r="T1251" s="13" t="s">
        <v>55</v>
      </c>
      <c r="U1251" s="13" t="s">
        <v>662</v>
      </c>
      <c r="V1251" s="13"/>
      <c r="W1251" s="13"/>
      <c r="X1251" s="13"/>
      <c r="Y1251" s="13">
        <v>0</v>
      </c>
      <c r="Z1251" s="21" cm="1">
        <f t="array" ref="Z1251">MAX(VALUE(Table1[[#This Row],[Enter measured harness resistance value (1st measurement)]:[Enter measured harness resistance value (3rd measurement)]]))</f>
        <v>0</v>
      </c>
      <c r="AA1251" s="21" cm="1">
        <f t="array" ref="AA1251">MIN(VALUE(Table1[[#This Row],[Enter measured harness resistance value (1st measurement)]:[Enter measured harness resistance value (3rd measurement)]]))</f>
        <v>0</v>
      </c>
      <c r="AB1251" s="21">
        <f>IF(ISBLANK(Table1[[#This Row],[Enter measured harness resistance value (1st measurement)]]), 0, 1)</f>
        <v>0</v>
      </c>
      <c r="AC1251" s="13">
        <v>0</v>
      </c>
      <c r="AD1251" s="13" t="s">
        <v>55</v>
      </c>
      <c r="AE1251" s="13" t="s">
        <v>57</v>
      </c>
      <c r="AF1251" s="13"/>
      <c r="AG1251" s="13"/>
      <c r="AH1251" s="13"/>
      <c r="AI1251" s="13"/>
      <c r="AJ1251" s="13" t="s">
        <v>58</v>
      </c>
      <c r="AK1251" s="13"/>
      <c r="AL1251" s="13"/>
      <c r="AM1251" s="13">
        <f>VALUE(Table1[[#This Row],[Planned Test Hours]])</f>
        <v>0</v>
      </c>
      <c r="AN1251" s="13"/>
      <c r="AO1251" s="13" t="s">
        <v>755</v>
      </c>
      <c r="AP1251" s="13"/>
      <c r="AQ1251" s="13"/>
      <c r="AR1251" s="13"/>
      <c r="AS1251" s="13"/>
      <c r="AT1251" s="13"/>
      <c r="AU1251" s="13"/>
      <c r="AV1251" s="17"/>
    </row>
    <row r="1252" spans="1:48" ht="14.4" x14ac:dyDescent="0.3">
      <c r="A1252" s="8">
        <v>855</v>
      </c>
      <c r="B1252" s="9">
        <v>44595.402777777781</v>
      </c>
      <c r="C1252" s="9">
        <v>44595.404166666667</v>
      </c>
      <c r="D1252" s="7" t="s">
        <v>157</v>
      </c>
      <c r="E1252" s="7"/>
      <c r="F1252" s="7" t="s">
        <v>1272</v>
      </c>
      <c r="G1252" s="10">
        <v>44595</v>
      </c>
      <c r="H1252" s="7" t="s">
        <v>1328</v>
      </c>
      <c r="I1252" s="7">
        <v>23</v>
      </c>
      <c r="J1252" s="7" t="s">
        <v>51</v>
      </c>
      <c r="K1252" s="7" t="s">
        <v>159</v>
      </c>
      <c r="L1252" s="7" t="s">
        <v>53</v>
      </c>
      <c r="M1252" s="7">
        <v>1</v>
      </c>
      <c r="N1252" s="7" t="s">
        <v>54</v>
      </c>
      <c r="O1252" s="7"/>
      <c r="P1252" s="7" t="s">
        <v>55</v>
      </c>
      <c r="Q1252" s="7"/>
      <c r="R1252" s="7" t="s">
        <v>55</v>
      </c>
      <c r="S1252" s="7" t="s">
        <v>55</v>
      </c>
      <c r="T1252" s="7" t="s">
        <v>55</v>
      </c>
      <c r="U1252" s="7" t="s">
        <v>662</v>
      </c>
      <c r="V1252" s="7"/>
      <c r="W1252" s="7"/>
      <c r="X1252" s="7"/>
      <c r="Y1252" s="7">
        <v>0</v>
      </c>
      <c r="Z1252" s="19" cm="1">
        <f t="array" ref="Z1252">MAX(VALUE(Table1[[#This Row],[Enter measured harness resistance value (1st measurement)]:[Enter measured harness resistance value (3rd measurement)]]))</f>
        <v>0</v>
      </c>
      <c r="AA1252" s="19" cm="1">
        <f t="array" ref="AA1252">MIN(VALUE(Table1[[#This Row],[Enter measured harness resistance value (1st measurement)]:[Enter measured harness resistance value (3rd measurement)]]))</f>
        <v>0</v>
      </c>
      <c r="AB1252" s="19">
        <f>IF(ISBLANK(Table1[[#This Row],[Enter measured harness resistance value (1st measurement)]]), 0, 1)</f>
        <v>0</v>
      </c>
      <c r="AC1252" s="7">
        <v>0</v>
      </c>
      <c r="AD1252" s="7" t="s">
        <v>55</v>
      </c>
      <c r="AE1252" s="7" t="s">
        <v>57</v>
      </c>
      <c r="AF1252" s="7"/>
      <c r="AG1252" s="7"/>
      <c r="AH1252" s="7"/>
      <c r="AI1252" s="7"/>
      <c r="AJ1252" s="7" t="s">
        <v>58</v>
      </c>
      <c r="AK1252" s="7"/>
      <c r="AL1252" s="7"/>
      <c r="AM1252" s="7">
        <f>VALUE(Table1[[#This Row],[Planned Test Hours]])</f>
        <v>0</v>
      </c>
      <c r="AN1252" s="7"/>
      <c r="AO1252" s="7" t="s">
        <v>755</v>
      </c>
      <c r="AP1252" s="7"/>
      <c r="AQ1252" s="7"/>
      <c r="AR1252" s="7"/>
      <c r="AS1252" s="7"/>
      <c r="AT1252" s="7"/>
      <c r="AU1252" s="7"/>
      <c r="AV1252" s="11"/>
    </row>
    <row r="1253" spans="1:48" ht="14.4" x14ac:dyDescent="0.3">
      <c r="A1253" s="12">
        <v>856</v>
      </c>
      <c r="B1253" s="14">
        <v>44595.404166666667</v>
      </c>
      <c r="C1253" s="14">
        <v>44595.404166666667</v>
      </c>
      <c r="D1253" s="13" t="s">
        <v>157</v>
      </c>
      <c r="E1253" s="13"/>
      <c r="F1253" s="13" t="s">
        <v>1272</v>
      </c>
      <c r="G1253" s="15">
        <v>44595</v>
      </c>
      <c r="H1253" s="13" t="s">
        <v>1329</v>
      </c>
      <c r="I1253" s="13">
        <v>22</v>
      </c>
      <c r="J1253" s="13" t="s">
        <v>51</v>
      </c>
      <c r="K1253" s="13" t="s">
        <v>159</v>
      </c>
      <c r="L1253" s="13" t="s">
        <v>53</v>
      </c>
      <c r="M1253" s="13">
        <v>1</v>
      </c>
      <c r="N1253" s="13" t="s">
        <v>54</v>
      </c>
      <c r="O1253" s="13"/>
      <c r="P1253" s="13" t="s">
        <v>55</v>
      </c>
      <c r="Q1253" s="13"/>
      <c r="R1253" s="13" t="s">
        <v>55</v>
      </c>
      <c r="S1253" s="13" t="s">
        <v>55</v>
      </c>
      <c r="T1253" s="13" t="s">
        <v>55</v>
      </c>
      <c r="U1253" s="13" t="s">
        <v>662</v>
      </c>
      <c r="V1253" s="13"/>
      <c r="W1253" s="13"/>
      <c r="X1253" s="13"/>
      <c r="Y1253" s="13">
        <v>0</v>
      </c>
      <c r="Z1253" s="21" cm="1">
        <f t="array" ref="Z1253">MAX(VALUE(Table1[[#This Row],[Enter measured harness resistance value (1st measurement)]:[Enter measured harness resistance value (3rd measurement)]]))</f>
        <v>0</v>
      </c>
      <c r="AA1253" s="21" cm="1">
        <f t="array" ref="AA1253">MIN(VALUE(Table1[[#This Row],[Enter measured harness resistance value (1st measurement)]:[Enter measured harness resistance value (3rd measurement)]]))</f>
        <v>0</v>
      </c>
      <c r="AB1253" s="21">
        <f>IF(ISBLANK(Table1[[#This Row],[Enter measured harness resistance value (1st measurement)]]), 0, 1)</f>
        <v>0</v>
      </c>
      <c r="AC1253" s="13">
        <v>0</v>
      </c>
      <c r="AD1253" s="13" t="s">
        <v>55</v>
      </c>
      <c r="AE1253" s="13" t="s">
        <v>57</v>
      </c>
      <c r="AF1253" s="13"/>
      <c r="AG1253" s="13"/>
      <c r="AH1253" s="13"/>
      <c r="AI1253" s="13"/>
      <c r="AJ1253" s="13" t="s">
        <v>58</v>
      </c>
      <c r="AK1253" s="13"/>
      <c r="AL1253" s="13"/>
      <c r="AM1253" s="13">
        <f>VALUE(Table1[[#This Row],[Planned Test Hours]])</f>
        <v>0</v>
      </c>
      <c r="AN1253" s="13"/>
      <c r="AO1253" s="13" t="s">
        <v>755</v>
      </c>
      <c r="AP1253" s="13"/>
      <c r="AQ1253" s="13"/>
      <c r="AR1253" s="13"/>
      <c r="AS1253" s="13"/>
      <c r="AT1253" s="13"/>
      <c r="AU1253" s="13"/>
      <c r="AV1253" s="17"/>
    </row>
    <row r="1254" spans="1:48" ht="14.4" x14ac:dyDescent="0.3">
      <c r="A1254" s="8">
        <v>857</v>
      </c>
      <c r="B1254" s="9">
        <v>44595.404861111114</v>
      </c>
      <c r="C1254" s="9">
        <v>44595.40625</v>
      </c>
      <c r="D1254" s="7" t="s">
        <v>157</v>
      </c>
      <c r="E1254" s="7"/>
      <c r="F1254" s="7" t="s">
        <v>1272</v>
      </c>
      <c r="G1254" s="10">
        <v>44595</v>
      </c>
      <c r="H1254" s="7" t="s">
        <v>1330</v>
      </c>
      <c r="I1254" s="7">
        <v>24</v>
      </c>
      <c r="J1254" s="7" t="s">
        <v>51</v>
      </c>
      <c r="K1254" s="7" t="s">
        <v>159</v>
      </c>
      <c r="L1254" s="7" t="s">
        <v>53</v>
      </c>
      <c r="M1254" s="7">
        <v>1</v>
      </c>
      <c r="N1254" s="7" t="s">
        <v>54</v>
      </c>
      <c r="O1254" s="7"/>
      <c r="P1254" s="7" t="s">
        <v>55</v>
      </c>
      <c r="Q1254" s="7"/>
      <c r="R1254" s="7" t="s">
        <v>55</v>
      </c>
      <c r="S1254" s="7" t="s">
        <v>55</v>
      </c>
      <c r="T1254" s="7" t="s">
        <v>55</v>
      </c>
      <c r="U1254" s="7" t="s">
        <v>662</v>
      </c>
      <c r="V1254" s="7"/>
      <c r="W1254" s="7"/>
      <c r="X1254" s="7"/>
      <c r="Y1254" s="7">
        <v>0</v>
      </c>
      <c r="Z1254" s="19" cm="1">
        <f t="array" ref="Z1254">MAX(VALUE(Table1[[#This Row],[Enter measured harness resistance value (1st measurement)]:[Enter measured harness resistance value (3rd measurement)]]))</f>
        <v>0</v>
      </c>
      <c r="AA1254" s="19" cm="1">
        <f t="array" ref="AA1254">MIN(VALUE(Table1[[#This Row],[Enter measured harness resistance value (1st measurement)]:[Enter measured harness resistance value (3rd measurement)]]))</f>
        <v>0</v>
      </c>
      <c r="AB1254" s="19">
        <f>IF(ISBLANK(Table1[[#This Row],[Enter measured harness resistance value (1st measurement)]]), 0, 1)</f>
        <v>0</v>
      </c>
      <c r="AC1254" s="7">
        <v>0</v>
      </c>
      <c r="AD1254" s="7" t="s">
        <v>55</v>
      </c>
      <c r="AE1254" s="7" t="s">
        <v>57</v>
      </c>
      <c r="AF1254" s="7"/>
      <c r="AG1254" s="7"/>
      <c r="AH1254" s="7"/>
      <c r="AI1254" s="7"/>
      <c r="AJ1254" s="7" t="s">
        <v>58</v>
      </c>
      <c r="AK1254" s="7"/>
      <c r="AL1254" s="7"/>
      <c r="AM1254" s="7">
        <f>VALUE(Table1[[#This Row],[Planned Test Hours]])</f>
        <v>0</v>
      </c>
      <c r="AN1254" s="7"/>
      <c r="AO1254" s="7" t="s">
        <v>755</v>
      </c>
      <c r="AP1254" s="7"/>
      <c r="AQ1254" s="7"/>
      <c r="AR1254" s="7"/>
      <c r="AS1254" s="7"/>
      <c r="AT1254" s="7"/>
      <c r="AU1254" s="7"/>
      <c r="AV1254" s="11"/>
    </row>
    <row r="1255" spans="1:48" ht="14.4" x14ac:dyDescent="0.3">
      <c r="A1255" s="12">
        <v>858</v>
      </c>
      <c r="B1255" s="14">
        <v>44595.40625</v>
      </c>
      <c r="C1255" s="14">
        <v>44595.406944444447</v>
      </c>
      <c r="D1255" s="13" t="s">
        <v>157</v>
      </c>
      <c r="E1255" s="13"/>
      <c r="F1255" s="13" t="s">
        <v>1272</v>
      </c>
      <c r="G1255" s="15">
        <v>44595</v>
      </c>
      <c r="H1255" s="13" t="s">
        <v>1331</v>
      </c>
      <c r="I1255" s="13">
        <v>37</v>
      </c>
      <c r="J1255" s="13" t="s">
        <v>51</v>
      </c>
      <c r="K1255" s="13" t="s">
        <v>159</v>
      </c>
      <c r="L1255" s="13" t="s">
        <v>53</v>
      </c>
      <c r="M1255" s="13">
        <v>1</v>
      </c>
      <c r="N1255" s="13" t="s">
        <v>54</v>
      </c>
      <c r="O1255" s="13"/>
      <c r="P1255" s="13" t="s">
        <v>55</v>
      </c>
      <c r="Q1255" s="13"/>
      <c r="R1255" s="13" t="s">
        <v>55</v>
      </c>
      <c r="S1255" s="13" t="s">
        <v>55</v>
      </c>
      <c r="T1255" s="13" t="s">
        <v>55</v>
      </c>
      <c r="U1255" s="13" t="s">
        <v>662</v>
      </c>
      <c r="V1255" s="13"/>
      <c r="W1255" s="13"/>
      <c r="X1255" s="13"/>
      <c r="Y1255" s="13">
        <v>0</v>
      </c>
      <c r="Z1255" s="21" cm="1">
        <f t="array" ref="Z1255">MAX(VALUE(Table1[[#This Row],[Enter measured harness resistance value (1st measurement)]:[Enter measured harness resistance value (3rd measurement)]]))</f>
        <v>0</v>
      </c>
      <c r="AA1255" s="21" cm="1">
        <f t="array" ref="AA1255">MIN(VALUE(Table1[[#This Row],[Enter measured harness resistance value (1st measurement)]:[Enter measured harness resistance value (3rd measurement)]]))</f>
        <v>0</v>
      </c>
      <c r="AB1255" s="21">
        <f>IF(ISBLANK(Table1[[#This Row],[Enter measured harness resistance value (1st measurement)]]), 0, 1)</f>
        <v>0</v>
      </c>
      <c r="AC1255" s="13">
        <v>0</v>
      </c>
      <c r="AD1255" s="13" t="s">
        <v>55</v>
      </c>
      <c r="AE1255" s="13" t="s">
        <v>57</v>
      </c>
      <c r="AF1255" s="13"/>
      <c r="AG1255" s="13"/>
      <c r="AH1255" s="13"/>
      <c r="AI1255" s="13"/>
      <c r="AJ1255" s="13" t="s">
        <v>58</v>
      </c>
      <c r="AK1255" s="13"/>
      <c r="AL1255" s="13"/>
      <c r="AM1255" s="13">
        <f>VALUE(Table1[[#This Row],[Planned Test Hours]])</f>
        <v>0</v>
      </c>
      <c r="AN1255" s="13"/>
      <c r="AO1255" s="13" t="s">
        <v>755</v>
      </c>
      <c r="AP1255" s="13"/>
      <c r="AQ1255" s="13"/>
      <c r="AR1255" s="13"/>
      <c r="AS1255" s="13"/>
      <c r="AT1255" s="13"/>
      <c r="AU1255" s="13"/>
      <c r="AV1255" s="17"/>
    </row>
    <row r="1256" spans="1:48" ht="14.4" x14ac:dyDescent="0.3">
      <c r="A1256" s="8">
        <v>859</v>
      </c>
      <c r="B1256" s="9">
        <v>44595.406944444447</v>
      </c>
      <c r="C1256" s="9">
        <v>44595.407638888886</v>
      </c>
      <c r="D1256" s="7" t="s">
        <v>157</v>
      </c>
      <c r="E1256" s="7"/>
      <c r="F1256" s="7" t="s">
        <v>1272</v>
      </c>
      <c r="G1256" s="10">
        <v>44595</v>
      </c>
      <c r="H1256" s="7" t="s">
        <v>1332</v>
      </c>
      <c r="I1256" s="7">
        <v>16</v>
      </c>
      <c r="J1256" s="7" t="s">
        <v>51</v>
      </c>
      <c r="K1256" s="7" t="s">
        <v>159</v>
      </c>
      <c r="L1256" s="7" t="s">
        <v>53</v>
      </c>
      <c r="M1256" s="7">
        <v>1</v>
      </c>
      <c r="N1256" s="7" t="s">
        <v>54</v>
      </c>
      <c r="O1256" s="7"/>
      <c r="P1256" s="7" t="s">
        <v>55</v>
      </c>
      <c r="Q1256" s="7"/>
      <c r="R1256" s="7" t="s">
        <v>55</v>
      </c>
      <c r="S1256" s="7" t="s">
        <v>55</v>
      </c>
      <c r="T1256" s="7" t="s">
        <v>55</v>
      </c>
      <c r="U1256" s="7" t="s">
        <v>662</v>
      </c>
      <c r="V1256" s="7"/>
      <c r="W1256" s="7"/>
      <c r="X1256" s="7"/>
      <c r="Y1256" s="7">
        <v>0</v>
      </c>
      <c r="Z1256" s="19" cm="1">
        <f t="array" ref="Z1256">MAX(VALUE(Table1[[#This Row],[Enter measured harness resistance value (1st measurement)]:[Enter measured harness resistance value (3rd measurement)]]))</f>
        <v>0</v>
      </c>
      <c r="AA1256" s="19" cm="1">
        <f t="array" ref="AA1256">MIN(VALUE(Table1[[#This Row],[Enter measured harness resistance value (1st measurement)]:[Enter measured harness resistance value (3rd measurement)]]))</f>
        <v>0</v>
      </c>
      <c r="AB1256" s="19">
        <f>IF(ISBLANK(Table1[[#This Row],[Enter measured harness resistance value (1st measurement)]]), 0, 1)</f>
        <v>0</v>
      </c>
      <c r="AC1256" s="7">
        <v>0</v>
      </c>
      <c r="AD1256" s="7" t="s">
        <v>55</v>
      </c>
      <c r="AE1256" s="7" t="s">
        <v>57</v>
      </c>
      <c r="AF1256" s="7"/>
      <c r="AG1256" s="7"/>
      <c r="AH1256" s="7"/>
      <c r="AI1256" s="7"/>
      <c r="AJ1256" s="7" t="s">
        <v>58</v>
      </c>
      <c r="AK1256" s="7"/>
      <c r="AL1256" s="7"/>
      <c r="AM1256" s="7">
        <f>VALUE(Table1[[#This Row],[Planned Test Hours]])</f>
        <v>0</v>
      </c>
      <c r="AN1256" s="7"/>
      <c r="AO1256" s="7" t="s">
        <v>755</v>
      </c>
      <c r="AP1256" s="7"/>
      <c r="AQ1256" s="7"/>
      <c r="AR1256" s="7"/>
      <c r="AS1256" s="7"/>
      <c r="AT1256" s="7"/>
      <c r="AU1256" s="7"/>
      <c r="AV1256" s="11"/>
    </row>
    <row r="1257" spans="1:48" ht="14.4" x14ac:dyDescent="0.3">
      <c r="A1257" s="12">
        <v>860</v>
      </c>
      <c r="B1257" s="14">
        <v>44595.408333333333</v>
      </c>
      <c r="C1257" s="14">
        <v>44595.40902777778</v>
      </c>
      <c r="D1257" s="13" t="s">
        <v>157</v>
      </c>
      <c r="E1257" s="13"/>
      <c r="F1257" s="13" t="s">
        <v>1272</v>
      </c>
      <c r="G1257" s="15">
        <v>44595</v>
      </c>
      <c r="H1257" s="13" t="s">
        <v>1333</v>
      </c>
      <c r="I1257" s="13">
        <v>13</v>
      </c>
      <c r="J1257" s="13" t="s">
        <v>51</v>
      </c>
      <c r="K1257" s="13" t="s">
        <v>159</v>
      </c>
      <c r="L1257" s="13" t="s">
        <v>53</v>
      </c>
      <c r="M1257" s="13">
        <v>1</v>
      </c>
      <c r="N1257" s="13" t="s">
        <v>54</v>
      </c>
      <c r="O1257" s="13"/>
      <c r="P1257" s="13" t="s">
        <v>55</v>
      </c>
      <c r="Q1257" s="13"/>
      <c r="R1257" s="13" t="s">
        <v>55</v>
      </c>
      <c r="S1257" s="13" t="s">
        <v>55</v>
      </c>
      <c r="T1257" s="13" t="s">
        <v>55</v>
      </c>
      <c r="U1257" s="13" t="s">
        <v>662</v>
      </c>
      <c r="V1257" s="13"/>
      <c r="W1257" s="13"/>
      <c r="X1257" s="13"/>
      <c r="Y1257" s="13">
        <v>0</v>
      </c>
      <c r="Z1257" s="21" cm="1">
        <f t="array" ref="Z1257">MAX(VALUE(Table1[[#This Row],[Enter measured harness resistance value (1st measurement)]:[Enter measured harness resistance value (3rd measurement)]]))</f>
        <v>0</v>
      </c>
      <c r="AA1257" s="21" cm="1">
        <f t="array" ref="AA1257">MIN(VALUE(Table1[[#This Row],[Enter measured harness resistance value (1st measurement)]:[Enter measured harness resistance value (3rd measurement)]]))</f>
        <v>0</v>
      </c>
      <c r="AB1257" s="21">
        <f>IF(ISBLANK(Table1[[#This Row],[Enter measured harness resistance value (1st measurement)]]), 0, 1)</f>
        <v>0</v>
      </c>
      <c r="AC1257" s="13">
        <v>0</v>
      </c>
      <c r="AD1257" s="13" t="s">
        <v>55</v>
      </c>
      <c r="AE1257" s="13" t="s">
        <v>57</v>
      </c>
      <c r="AF1257" s="13"/>
      <c r="AG1257" s="13"/>
      <c r="AH1257" s="13"/>
      <c r="AI1257" s="13"/>
      <c r="AJ1257" s="13" t="s">
        <v>58</v>
      </c>
      <c r="AK1257" s="13"/>
      <c r="AL1257" s="13"/>
      <c r="AM1257" s="13">
        <f>VALUE(Table1[[#This Row],[Planned Test Hours]])</f>
        <v>0</v>
      </c>
      <c r="AN1257" s="13"/>
      <c r="AO1257" s="13" t="s">
        <v>755</v>
      </c>
      <c r="AP1257" s="13"/>
      <c r="AQ1257" s="13"/>
      <c r="AR1257" s="13"/>
      <c r="AS1257" s="13"/>
      <c r="AT1257" s="13"/>
      <c r="AU1257" s="13"/>
      <c r="AV1257" s="17"/>
    </row>
    <row r="1258" spans="1:48" ht="14.4" x14ac:dyDescent="0.3">
      <c r="A1258" s="8">
        <v>861</v>
      </c>
      <c r="B1258" s="9">
        <v>44595.413888888892</v>
      </c>
      <c r="C1258" s="9">
        <v>44595.413888888892</v>
      </c>
      <c r="D1258" s="7" t="s">
        <v>157</v>
      </c>
      <c r="E1258" s="7"/>
      <c r="F1258" s="7" t="s">
        <v>1272</v>
      </c>
      <c r="G1258" s="10">
        <v>44595</v>
      </c>
      <c r="H1258" s="7" t="s">
        <v>1334</v>
      </c>
      <c r="I1258" s="7">
        <v>31</v>
      </c>
      <c r="J1258" s="7" t="s">
        <v>51</v>
      </c>
      <c r="K1258" s="7" t="s">
        <v>159</v>
      </c>
      <c r="L1258" s="7" t="s">
        <v>53</v>
      </c>
      <c r="M1258" s="7">
        <v>1</v>
      </c>
      <c r="N1258" s="7" t="s">
        <v>54</v>
      </c>
      <c r="O1258" s="7"/>
      <c r="P1258" s="7" t="s">
        <v>55</v>
      </c>
      <c r="Q1258" s="7"/>
      <c r="R1258" s="7" t="s">
        <v>55</v>
      </c>
      <c r="S1258" s="7" t="s">
        <v>55</v>
      </c>
      <c r="T1258" s="7" t="s">
        <v>55</v>
      </c>
      <c r="U1258" s="7" t="s">
        <v>662</v>
      </c>
      <c r="V1258" s="7"/>
      <c r="W1258" s="7"/>
      <c r="X1258" s="7"/>
      <c r="Y1258" s="7">
        <v>0</v>
      </c>
      <c r="Z1258" s="19" cm="1">
        <f t="array" ref="Z1258">MAX(VALUE(Table1[[#This Row],[Enter measured harness resistance value (1st measurement)]:[Enter measured harness resistance value (3rd measurement)]]))</f>
        <v>0</v>
      </c>
      <c r="AA1258" s="19" cm="1">
        <f t="array" ref="AA1258">MIN(VALUE(Table1[[#This Row],[Enter measured harness resistance value (1st measurement)]:[Enter measured harness resistance value (3rd measurement)]]))</f>
        <v>0</v>
      </c>
      <c r="AB1258" s="19">
        <f>IF(ISBLANK(Table1[[#This Row],[Enter measured harness resistance value (1st measurement)]]), 0, 1)</f>
        <v>0</v>
      </c>
      <c r="AC1258" s="7">
        <v>0</v>
      </c>
      <c r="AD1258" s="7" t="s">
        <v>55</v>
      </c>
      <c r="AE1258" s="7" t="s">
        <v>57</v>
      </c>
      <c r="AF1258" s="7"/>
      <c r="AG1258" s="7"/>
      <c r="AH1258" s="7"/>
      <c r="AI1258" s="7"/>
      <c r="AJ1258" s="7" t="s">
        <v>58</v>
      </c>
      <c r="AK1258" s="7"/>
      <c r="AL1258" s="7"/>
      <c r="AM1258" s="7">
        <f>VALUE(Table1[[#This Row],[Planned Test Hours]])</f>
        <v>0</v>
      </c>
      <c r="AN1258" s="7"/>
      <c r="AO1258" s="7" t="s">
        <v>755</v>
      </c>
      <c r="AP1258" s="7"/>
      <c r="AQ1258" s="7"/>
      <c r="AR1258" s="7"/>
      <c r="AS1258" s="7"/>
      <c r="AT1258" s="7"/>
      <c r="AU1258" s="7"/>
      <c r="AV1258" s="11"/>
    </row>
    <row r="1259" spans="1:48" ht="14.4" x14ac:dyDescent="0.3">
      <c r="A1259" s="12">
        <v>862</v>
      </c>
      <c r="B1259" s="14">
        <v>44595.413888888892</v>
      </c>
      <c r="C1259" s="14">
        <v>44595.413888888892</v>
      </c>
      <c r="D1259" s="13" t="s">
        <v>157</v>
      </c>
      <c r="E1259" s="13"/>
      <c r="F1259" s="13" t="s">
        <v>1272</v>
      </c>
      <c r="G1259" s="15">
        <v>44595</v>
      </c>
      <c r="H1259" s="13" t="s">
        <v>1335</v>
      </c>
      <c r="I1259" s="13">
        <v>26</v>
      </c>
      <c r="J1259" s="13" t="s">
        <v>51</v>
      </c>
      <c r="K1259" s="13" t="s">
        <v>159</v>
      </c>
      <c r="L1259" s="13" t="s">
        <v>53</v>
      </c>
      <c r="M1259" s="13">
        <v>1</v>
      </c>
      <c r="N1259" s="13" t="s">
        <v>54</v>
      </c>
      <c r="O1259" s="13"/>
      <c r="P1259" s="13" t="s">
        <v>55</v>
      </c>
      <c r="Q1259" s="13"/>
      <c r="R1259" s="13" t="s">
        <v>55</v>
      </c>
      <c r="S1259" s="13" t="s">
        <v>55</v>
      </c>
      <c r="T1259" s="13" t="s">
        <v>55</v>
      </c>
      <c r="U1259" s="13" t="s">
        <v>662</v>
      </c>
      <c r="V1259" s="13"/>
      <c r="W1259" s="13"/>
      <c r="X1259" s="13"/>
      <c r="Y1259" s="13">
        <v>0</v>
      </c>
      <c r="Z1259" s="21" cm="1">
        <f t="array" ref="Z1259">MAX(VALUE(Table1[[#This Row],[Enter measured harness resistance value (1st measurement)]:[Enter measured harness resistance value (3rd measurement)]]))</f>
        <v>0</v>
      </c>
      <c r="AA1259" s="21" cm="1">
        <f t="array" ref="AA1259">MIN(VALUE(Table1[[#This Row],[Enter measured harness resistance value (1st measurement)]:[Enter measured harness resistance value (3rd measurement)]]))</f>
        <v>0</v>
      </c>
      <c r="AB1259" s="21">
        <f>IF(ISBLANK(Table1[[#This Row],[Enter measured harness resistance value (1st measurement)]]), 0, 1)</f>
        <v>0</v>
      </c>
      <c r="AC1259" s="13">
        <v>0</v>
      </c>
      <c r="AD1259" s="13" t="s">
        <v>55</v>
      </c>
      <c r="AE1259" s="13" t="s">
        <v>57</v>
      </c>
      <c r="AF1259" s="13"/>
      <c r="AG1259" s="13"/>
      <c r="AH1259" s="13"/>
      <c r="AI1259" s="13"/>
      <c r="AJ1259" s="13" t="s">
        <v>58</v>
      </c>
      <c r="AK1259" s="13"/>
      <c r="AL1259" s="13"/>
      <c r="AM1259" s="13">
        <f>VALUE(Table1[[#This Row],[Planned Test Hours]])</f>
        <v>0</v>
      </c>
      <c r="AN1259" s="13"/>
      <c r="AO1259" s="13" t="s">
        <v>755</v>
      </c>
      <c r="AP1259" s="13"/>
      <c r="AQ1259" s="13"/>
      <c r="AR1259" s="13"/>
      <c r="AS1259" s="13"/>
      <c r="AT1259" s="13"/>
      <c r="AU1259" s="13"/>
      <c r="AV1259" s="17"/>
    </row>
    <row r="1260" spans="1:48" ht="14.4" x14ac:dyDescent="0.3">
      <c r="A1260" s="8">
        <v>863</v>
      </c>
      <c r="B1260" s="9">
        <v>44595.414583333331</v>
      </c>
      <c r="C1260" s="9">
        <v>44595.415277777778</v>
      </c>
      <c r="D1260" s="7" t="s">
        <v>157</v>
      </c>
      <c r="E1260" s="7"/>
      <c r="F1260" s="7" t="s">
        <v>1272</v>
      </c>
      <c r="G1260" s="10">
        <v>44595</v>
      </c>
      <c r="H1260" s="7" t="s">
        <v>1336</v>
      </c>
      <c r="I1260" s="7">
        <v>29</v>
      </c>
      <c r="J1260" s="7" t="s">
        <v>51</v>
      </c>
      <c r="K1260" s="7" t="s">
        <v>159</v>
      </c>
      <c r="L1260" s="7" t="s">
        <v>53</v>
      </c>
      <c r="M1260" s="7">
        <v>1</v>
      </c>
      <c r="N1260" s="7" t="s">
        <v>54</v>
      </c>
      <c r="O1260" s="7"/>
      <c r="P1260" s="7" t="s">
        <v>55</v>
      </c>
      <c r="Q1260" s="7"/>
      <c r="R1260" s="7" t="s">
        <v>55</v>
      </c>
      <c r="S1260" s="7" t="s">
        <v>55</v>
      </c>
      <c r="T1260" s="7" t="s">
        <v>55</v>
      </c>
      <c r="U1260" s="7" t="s">
        <v>662</v>
      </c>
      <c r="V1260" s="7"/>
      <c r="W1260" s="7"/>
      <c r="X1260" s="7"/>
      <c r="Y1260" s="7">
        <v>0</v>
      </c>
      <c r="Z1260" s="19" cm="1">
        <f t="array" ref="Z1260">MAX(VALUE(Table1[[#This Row],[Enter measured harness resistance value (1st measurement)]:[Enter measured harness resistance value (3rd measurement)]]))</f>
        <v>0</v>
      </c>
      <c r="AA1260" s="19" cm="1">
        <f t="array" ref="AA1260">MIN(VALUE(Table1[[#This Row],[Enter measured harness resistance value (1st measurement)]:[Enter measured harness resistance value (3rd measurement)]]))</f>
        <v>0</v>
      </c>
      <c r="AB1260" s="19">
        <f>IF(ISBLANK(Table1[[#This Row],[Enter measured harness resistance value (1st measurement)]]), 0, 1)</f>
        <v>0</v>
      </c>
      <c r="AC1260" s="7">
        <v>0</v>
      </c>
      <c r="AD1260" s="7" t="s">
        <v>55</v>
      </c>
      <c r="AE1260" s="7" t="s">
        <v>57</v>
      </c>
      <c r="AF1260" s="7"/>
      <c r="AG1260" s="7"/>
      <c r="AH1260" s="7"/>
      <c r="AI1260" s="7"/>
      <c r="AJ1260" s="7" t="s">
        <v>58</v>
      </c>
      <c r="AK1260" s="7"/>
      <c r="AL1260" s="7"/>
      <c r="AM1260" s="7">
        <f>VALUE(Table1[[#This Row],[Planned Test Hours]])</f>
        <v>0</v>
      </c>
      <c r="AN1260" s="7"/>
      <c r="AO1260" s="7" t="s">
        <v>755</v>
      </c>
      <c r="AP1260" s="7"/>
      <c r="AQ1260" s="7"/>
      <c r="AR1260" s="7"/>
      <c r="AS1260" s="7"/>
      <c r="AT1260" s="7"/>
      <c r="AU1260" s="7"/>
      <c r="AV1260" s="11"/>
    </row>
    <row r="1261" spans="1:48" ht="14.4" x14ac:dyDescent="0.3">
      <c r="A1261" s="12">
        <v>864</v>
      </c>
      <c r="B1261" s="14">
        <v>44595.415277777778</v>
      </c>
      <c r="C1261" s="14">
        <v>44595.415972222225</v>
      </c>
      <c r="D1261" s="13" t="s">
        <v>157</v>
      </c>
      <c r="E1261" s="13"/>
      <c r="F1261" s="13" t="s">
        <v>1272</v>
      </c>
      <c r="G1261" s="15">
        <v>44595</v>
      </c>
      <c r="H1261" s="13" t="s">
        <v>1337</v>
      </c>
      <c r="I1261" s="13">
        <v>32</v>
      </c>
      <c r="J1261" s="13" t="s">
        <v>51</v>
      </c>
      <c r="K1261" s="13" t="s">
        <v>159</v>
      </c>
      <c r="L1261" s="13" t="s">
        <v>53</v>
      </c>
      <c r="M1261" s="13">
        <v>1</v>
      </c>
      <c r="N1261" s="13" t="s">
        <v>54</v>
      </c>
      <c r="O1261" s="13"/>
      <c r="P1261" s="13" t="s">
        <v>55</v>
      </c>
      <c r="Q1261" s="13"/>
      <c r="R1261" s="13" t="s">
        <v>55</v>
      </c>
      <c r="S1261" s="13" t="s">
        <v>55</v>
      </c>
      <c r="T1261" s="13" t="s">
        <v>55</v>
      </c>
      <c r="U1261" s="13" t="s">
        <v>662</v>
      </c>
      <c r="V1261" s="13"/>
      <c r="W1261" s="13"/>
      <c r="X1261" s="13"/>
      <c r="Y1261" s="13">
        <v>0</v>
      </c>
      <c r="Z1261" s="21" cm="1">
        <f t="array" ref="Z1261">MAX(VALUE(Table1[[#This Row],[Enter measured harness resistance value (1st measurement)]:[Enter measured harness resistance value (3rd measurement)]]))</f>
        <v>0</v>
      </c>
      <c r="AA1261" s="21" cm="1">
        <f t="array" ref="AA1261">MIN(VALUE(Table1[[#This Row],[Enter measured harness resistance value (1st measurement)]:[Enter measured harness resistance value (3rd measurement)]]))</f>
        <v>0</v>
      </c>
      <c r="AB1261" s="21">
        <f>IF(ISBLANK(Table1[[#This Row],[Enter measured harness resistance value (1st measurement)]]), 0, 1)</f>
        <v>0</v>
      </c>
      <c r="AC1261" s="13">
        <v>0</v>
      </c>
      <c r="AD1261" s="13" t="s">
        <v>55</v>
      </c>
      <c r="AE1261" s="13" t="s">
        <v>57</v>
      </c>
      <c r="AF1261" s="13"/>
      <c r="AG1261" s="13"/>
      <c r="AH1261" s="13"/>
      <c r="AI1261" s="13"/>
      <c r="AJ1261" s="13" t="s">
        <v>58</v>
      </c>
      <c r="AK1261" s="13"/>
      <c r="AL1261" s="13"/>
      <c r="AM1261" s="13">
        <f>VALUE(Table1[[#This Row],[Planned Test Hours]])</f>
        <v>0</v>
      </c>
      <c r="AN1261" s="13"/>
      <c r="AO1261" s="13" t="s">
        <v>755</v>
      </c>
      <c r="AP1261" s="13"/>
      <c r="AQ1261" s="13"/>
      <c r="AR1261" s="13"/>
      <c r="AS1261" s="13"/>
      <c r="AT1261" s="13"/>
      <c r="AU1261" s="13"/>
      <c r="AV1261" s="17"/>
    </row>
    <row r="1262" spans="1:48" ht="14.4" x14ac:dyDescent="0.3">
      <c r="A1262" s="8">
        <v>865</v>
      </c>
      <c r="B1262" s="9">
        <v>44595.415972222225</v>
      </c>
      <c r="C1262" s="9">
        <v>44595.416666666664</v>
      </c>
      <c r="D1262" s="7" t="s">
        <v>157</v>
      </c>
      <c r="E1262" s="7"/>
      <c r="F1262" s="7" t="s">
        <v>1272</v>
      </c>
      <c r="G1262" s="10">
        <v>44595</v>
      </c>
      <c r="H1262" s="7" t="s">
        <v>1338</v>
      </c>
      <c r="I1262" s="7">
        <v>27</v>
      </c>
      <c r="J1262" s="7" t="s">
        <v>51</v>
      </c>
      <c r="K1262" s="7" t="s">
        <v>159</v>
      </c>
      <c r="L1262" s="7" t="s">
        <v>53</v>
      </c>
      <c r="M1262" s="7">
        <v>1</v>
      </c>
      <c r="N1262" s="7" t="s">
        <v>54</v>
      </c>
      <c r="O1262" s="7"/>
      <c r="P1262" s="7" t="s">
        <v>55</v>
      </c>
      <c r="Q1262" s="7"/>
      <c r="R1262" s="7" t="s">
        <v>55</v>
      </c>
      <c r="S1262" s="7" t="s">
        <v>55</v>
      </c>
      <c r="T1262" s="7" t="s">
        <v>55</v>
      </c>
      <c r="U1262" s="7" t="s">
        <v>662</v>
      </c>
      <c r="V1262" s="7"/>
      <c r="W1262" s="7"/>
      <c r="X1262" s="7"/>
      <c r="Y1262" s="7">
        <v>0</v>
      </c>
      <c r="Z1262" s="19" cm="1">
        <f t="array" ref="Z1262">MAX(VALUE(Table1[[#This Row],[Enter measured harness resistance value (1st measurement)]:[Enter measured harness resistance value (3rd measurement)]]))</f>
        <v>0</v>
      </c>
      <c r="AA1262" s="19" cm="1">
        <f t="array" ref="AA1262">MIN(VALUE(Table1[[#This Row],[Enter measured harness resistance value (1st measurement)]:[Enter measured harness resistance value (3rd measurement)]]))</f>
        <v>0</v>
      </c>
      <c r="AB1262" s="19">
        <f>IF(ISBLANK(Table1[[#This Row],[Enter measured harness resistance value (1st measurement)]]), 0, 1)</f>
        <v>0</v>
      </c>
      <c r="AC1262" s="7">
        <v>0</v>
      </c>
      <c r="AD1262" s="7" t="s">
        <v>55</v>
      </c>
      <c r="AE1262" s="7" t="s">
        <v>57</v>
      </c>
      <c r="AF1262" s="7"/>
      <c r="AG1262" s="7"/>
      <c r="AH1262" s="7"/>
      <c r="AI1262" s="7"/>
      <c r="AJ1262" s="7" t="s">
        <v>58</v>
      </c>
      <c r="AK1262" s="7"/>
      <c r="AL1262" s="7"/>
      <c r="AM1262" s="7">
        <f>VALUE(Table1[[#This Row],[Planned Test Hours]])</f>
        <v>0</v>
      </c>
      <c r="AN1262" s="7"/>
      <c r="AO1262" s="7" t="s">
        <v>755</v>
      </c>
      <c r="AP1262" s="7"/>
      <c r="AQ1262" s="7"/>
      <c r="AR1262" s="7"/>
      <c r="AS1262" s="7"/>
      <c r="AT1262" s="7"/>
      <c r="AU1262" s="7"/>
      <c r="AV1262" s="11"/>
    </row>
    <row r="1263" spans="1:48" ht="14.4" x14ac:dyDescent="0.3">
      <c r="A1263" s="12">
        <v>866</v>
      </c>
      <c r="B1263" s="14">
        <v>44595.416666666664</v>
      </c>
      <c r="C1263" s="14">
        <v>44595.417361111111</v>
      </c>
      <c r="D1263" s="13" t="s">
        <v>157</v>
      </c>
      <c r="E1263" s="13"/>
      <c r="F1263" s="13" t="s">
        <v>1272</v>
      </c>
      <c r="G1263" s="15">
        <v>44595</v>
      </c>
      <c r="H1263" s="13" t="s">
        <v>1339</v>
      </c>
      <c r="I1263" s="13">
        <v>28</v>
      </c>
      <c r="J1263" s="13" t="s">
        <v>51</v>
      </c>
      <c r="K1263" s="13" t="s">
        <v>159</v>
      </c>
      <c r="L1263" s="13" t="s">
        <v>53</v>
      </c>
      <c r="M1263" s="13">
        <v>1</v>
      </c>
      <c r="N1263" s="13" t="s">
        <v>54</v>
      </c>
      <c r="O1263" s="13"/>
      <c r="P1263" s="13" t="s">
        <v>55</v>
      </c>
      <c r="Q1263" s="13"/>
      <c r="R1263" s="13" t="s">
        <v>55</v>
      </c>
      <c r="S1263" s="13" t="s">
        <v>55</v>
      </c>
      <c r="T1263" s="13" t="s">
        <v>55</v>
      </c>
      <c r="U1263" s="13" t="s">
        <v>662</v>
      </c>
      <c r="V1263" s="13"/>
      <c r="W1263" s="13"/>
      <c r="X1263" s="13"/>
      <c r="Y1263" s="13">
        <v>0</v>
      </c>
      <c r="Z1263" s="21" cm="1">
        <f t="array" ref="Z1263">MAX(VALUE(Table1[[#This Row],[Enter measured harness resistance value (1st measurement)]:[Enter measured harness resistance value (3rd measurement)]]))</f>
        <v>0</v>
      </c>
      <c r="AA1263" s="21" cm="1">
        <f t="array" ref="AA1263">MIN(VALUE(Table1[[#This Row],[Enter measured harness resistance value (1st measurement)]:[Enter measured harness resistance value (3rd measurement)]]))</f>
        <v>0</v>
      </c>
      <c r="AB1263" s="21">
        <f>IF(ISBLANK(Table1[[#This Row],[Enter measured harness resistance value (1st measurement)]]), 0, 1)</f>
        <v>0</v>
      </c>
      <c r="AC1263" s="13">
        <v>0</v>
      </c>
      <c r="AD1263" s="13" t="s">
        <v>55</v>
      </c>
      <c r="AE1263" s="13" t="s">
        <v>57</v>
      </c>
      <c r="AF1263" s="13"/>
      <c r="AG1263" s="13"/>
      <c r="AH1263" s="13"/>
      <c r="AI1263" s="13"/>
      <c r="AJ1263" s="13" t="s">
        <v>58</v>
      </c>
      <c r="AK1263" s="13"/>
      <c r="AL1263" s="13"/>
      <c r="AM1263" s="13">
        <f>VALUE(Table1[[#This Row],[Planned Test Hours]])</f>
        <v>0</v>
      </c>
      <c r="AN1263" s="13"/>
      <c r="AO1263" s="13" t="s">
        <v>755</v>
      </c>
      <c r="AP1263" s="13"/>
      <c r="AQ1263" s="13"/>
      <c r="AR1263" s="13"/>
      <c r="AS1263" s="13"/>
      <c r="AT1263" s="13"/>
      <c r="AU1263" s="13"/>
      <c r="AV1263" s="17"/>
    </row>
    <row r="1264" spans="1:48" ht="14.4" hidden="1" customHeight="1" x14ac:dyDescent="0.3">
      <c r="A1264" s="8">
        <v>875</v>
      </c>
      <c r="B1264" s="9">
        <v>44595.464583333334</v>
      </c>
      <c r="C1264" s="9">
        <v>44595.465277777781</v>
      </c>
      <c r="D1264" s="7" t="s">
        <v>157</v>
      </c>
      <c r="E1264" s="7"/>
      <c r="F1264" s="7" t="s">
        <v>419</v>
      </c>
      <c r="G1264" s="10">
        <v>44595</v>
      </c>
      <c r="H1264" s="7" t="s">
        <v>1291</v>
      </c>
      <c r="I1264" s="7">
        <v>10</v>
      </c>
      <c r="J1264" s="7" t="s">
        <v>51</v>
      </c>
      <c r="K1264" s="7" t="s">
        <v>159</v>
      </c>
      <c r="L1264" s="7" t="s">
        <v>53</v>
      </c>
      <c r="M1264" s="7">
        <v>1</v>
      </c>
      <c r="N1264" s="7" t="s">
        <v>54</v>
      </c>
      <c r="O1264" s="7"/>
      <c r="P1264" s="7" t="s">
        <v>55</v>
      </c>
      <c r="Q1264" s="7"/>
      <c r="R1264" s="7" t="s">
        <v>55</v>
      </c>
      <c r="S1264" s="7" t="s">
        <v>74</v>
      </c>
      <c r="T1264" s="7" t="s">
        <v>55</v>
      </c>
      <c r="U1264" s="7" t="s">
        <v>662</v>
      </c>
      <c r="V1264" s="7"/>
      <c r="W1264" s="7"/>
      <c r="X1264" s="7"/>
      <c r="Y1264" s="7">
        <v>0</v>
      </c>
      <c r="Z1264" s="19" cm="1">
        <f t="array" ref="Z1264">MAX(VALUE(Table1[[#This Row],[Enter measured harness resistance value (1st measurement)]:[Enter measured harness resistance value (3rd measurement)]]))</f>
        <v>0</v>
      </c>
      <c r="AA1264" s="19" cm="1">
        <f t="array" ref="AA1264">MIN(VALUE(Table1[[#This Row],[Enter measured harness resistance value (1st measurement)]:[Enter measured harness resistance value (3rd measurement)]]))</f>
        <v>0</v>
      </c>
      <c r="AB1264" s="19">
        <f>IF(ISBLANK(Table1[[#This Row],[Enter measured harness resistance value (1st measurement)]]), 0, 1)</f>
        <v>0</v>
      </c>
      <c r="AC1264" s="7">
        <v>0</v>
      </c>
      <c r="AD1264" s="7"/>
      <c r="AE1264" s="7" t="s">
        <v>78</v>
      </c>
      <c r="AF1264" s="7"/>
      <c r="AG1264" s="7"/>
      <c r="AH1264" s="7"/>
      <c r="AI1264" s="7"/>
      <c r="AJ1264" s="7" t="s">
        <v>136</v>
      </c>
      <c r="AK1264" s="7"/>
      <c r="AL1264" s="7"/>
      <c r="AM1264" s="7">
        <f>VALUE(Table1[[#This Row],[Planned Test Hours]])</f>
        <v>0</v>
      </c>
      <c r="AN1264" s="7"/>
      <c r="AO1264" s="7" t="s">
        <v>137</v>
      </c>
      <c r="AP1264" s="7"/>
      <c r="AQ1264" s="7"/>
      <c r="AR1264" s="7"/>
      <c r="AS1264" s="7"/>
      <c r="AT1264" s="7"/>
      <c r="AU1264" s="7"/>
      <c r="AV1264" s="11"/>
    </row>
    <row r="1265" spans="1:48" ht="14.4" x14ac:dyDescent="0.3">
      <c r="A1265" s="12">
        <v>900</v>
      </c>
      <c r="B1265" s="14">
        <v>44595.510416666664</v>
      </c>
      <c r="C1265" s="14">
        <v>44595.571527777778</v>
      </c>
      <c r="D1265" s="13" t="s">
        <v>157</v>
      </c>
      <c r="E1265" s="13"/>
      <c r="F1265" s="13" t="s">
        <v>1272</v>
      </c>
      <c r="G1265" s="15">
        <v>44595</v>
      </c>
      <c r="H1265" s="13" t="s">
        <v>1340</v>
      </c>
      <c r="I1265" s="13">
        <v>52</v>
      </c>
      <c r="J1265" s="13" t="s">
        <v>51</v>
      </c>
      <c r="K1265" s="13" t="s">
        <v>159</v>
      </c>
      <c r="L1265" s="13" t="s">
        <v>53</v>
      </c>
      <c r="M1265" s="13">
        <v>1</v>
      </c>
      <c r="N1265" s="13" t="s">
        <v>54</v>
      </c>
      <c r="O1265" s="13"/>
      <c r="P1265" s="13" t="s">
        <v>55</v>
      </c>
      <c r="Q1265" s="13"/>
      <c r="R1265" s="13" t="s">
        <v>55</v>
      </c>
      <c r="S1265" s="13" t="s">
        <v>55</v>
      </c>
      <c r="T1265" s="13" t="s">
        <v>55</v>
      </c>
      <c r="U1265" s="13" t="s">
        <v>662</v>
      </c>
      <c r="V1265" s="13"/>
      <c r="W1265" s="13"/>
      <c r="X1265" s="13"/>
      <c r="Y1265" s="13">
        <v>0</v>
      </c>
      <c r="Z1265" s="21" cm="1">
        <f t="array" ref="Z1265">MAX(VALUE(Table1[[#This Row],[Enter measured harness resistance value (1st measurement)]:[Enter measured harness resistance value (3rd measurement)]]))</f>
        <v>0</v>
      </c>
      <c r="AA1265" s="21" cm="1">
        <f t="array" ref="AA1265">MIN(VALUE(Table1[[#This Row],[Enter measured harness resistance value (1st measurement)]:[Enter measured harness resistance value (3rd measurement)]]))</f>
        <v>0</v>
      </c>
      <c r="AB1265" s="21">
        <f>IF(ISBLANK(Table1[[#This Row],[Enter measured harness resistance value (1st measurement)]]), 0, 1)</f>
        <v>0</v>
      </c>
      <c r="AC1265" s="13">
        <v>0</v>
      </c>
      <c r="AD1265" s="13" t="s">
        <v>55</v>
      </c>
      <c r="AE1265" s="13" t="s">
        <v>57</v>
      </c>
      <c r="AF1265" s="13"/>
      <c r="AG1265" s="13"/>
      <c r="AH1265" s="13"/>
      <c r="AI1265" s="13"/>
      <c r="AJ1265" s="13" t="s">
        <v>58</v>
      </c>
      <c r="AK1265" s="13"/>
      <c r="AL1265" s="13"/>
      <c r="AM1265" s="13">
        <f>VALUE(Table1[[#This Row],[Planned Test Hours]])</f>
        <v>0</v>
      </c>
      <c r="AN1265" s="13"/>
      <c r="AO1265" s="13" t="s">
        <v>755</v>
      </c>
      <c r="AP1265" s="13"/>
      <c r="AQ1265" s="13"/>
      <c r="AR1265" s="13"/>
      <c r="AS1265" s="13"/>
      <c r="AT1265" s="13"/>
      <c r="AU1265" s="13"/>
      <c r="AV1265" s="17"/>
    </row>
    <row r="1266" spans="1:48" ht="14.4" x14ac:dyDescent="0.3">
      <c r="A1266" s="8">
        <v>901</v>
      </c>
      <c r="B1266" s="9">
        <v>44595.571527777778</v>
      </c>
      <c r="C1266" s="9">
        <v>44595.572222222225</v>
      </c>
      <c r="D1266" s="7" t="s">
        <v>157</v>
      </c>
      <c r="E1266" s="7"/>
      <c r="F1266" s="7" t="s">
        <v>1272</v>
      </c>
      <c r="G1266" s="10">
        <v>44595</v>
      </c>
      <c r="H1266" s="7" t="s">
        <v>1341</v>
      </c>
      <c r="I1266" s="7">
        <v>48</v>
      </c>
      <c r="J1266" s="7" t="s">
        <v>51</v>
      </c>
      <c r="K1266" s="7" t="s">
        <v>159</v>
      </c>
      <c r="L1266" s="7" t="s">
        <v>53</v>
      </c>
      <c r="M1266" s="7">
        <v>1</v>
      </c>
      <c r="N1266" s="7" t="s">
        <v>54</v>
      </c>
      <c r="O1266" s="7"/>
      <c r="P1266" s="7" t="s">
        <v>55</v>
      </c>
      <c r="Q1266" s="7"/>
      <c r="R1266" s="7" t="s">
        <v>55</v>
      </c>
      <c r="S1266" s="7" t="s">
        <v>55</v>
      </c>
      <c r="T1266" s="7" t="s">
        <v>55</v>
      </c>
      <c r="U1266" s="7" t="s">
        <v>662</v>
      </c>
      <c r="V1266" s="7"/>
      <c r="W1266" s="7"/>
      <c r="X1266" s="7"/>
      <c r="Y1266" s="7">
        <v>0</v>
      </c>
      <c r="Z1266" s="19" cm="1">
        <f t="array" ref="Z1266">MAX(VALUE(Table1[[#This Row],[Enter measured harness resistance value (1st measurement)]:[Enter measured harness resistance value (3rd measurement)]]))</f>
        <v>0</v>
      </c>
      <c r="AA1266" s="19" cm="1">
        <f t="array" ref="AA1266">MIN(VALUE(Table1[[#This Row],[Enter measured harness resistance value (1st measurement)]:[Enter measured harness resistance value (3rd measurement)]]))</f>
        <v>0</v>
      </c>
      <c r="AB1266" s="19">
        <f>IF(ISBLANK(Table1[[#This Row],[Enter measured harness resistance value (1st measurement)]]), 0, 1)</f>
        <v>0</v>
      </c>
      <c r="AC1266" s="7">
        <v>0</v>
      </c>
      <c r="AD1266" s="7" t="s">
        <v>55</v>
      </c>
      <c r="AE1266" s="7" t="s">
        <v>57</v>
      </c>
      <c r="AF1266" s="7"/>
      <c r="AG1266" s="7"/>
      <c r="AH1266" s="7"/>
      <c r="AI1266" s="7"/>
      <c r="AJ1266" s="7" t="s">
        <v>58</v>
      </c>
      <c r="AK1266" s="7"/>
      <c r="AL1266" s="7"/>
      <c r="AM1266" s="7">
        <f>VALUE(Table1[[#This Row],[Planned Test Hours]])</f>
        <v>0</v>
      </c>
      <c r="AN1266" s="7"/>
      <c r="AO1266" s="7" t="s">
        <v>755</v>
      </c>
      <c r="AP1266" s="7"/>
      <c r="AQ1266" s="7"/>
      <c r="AR1266" s="7"/>
      <c r="AS1266" s="7"/>
      <c r="AT1266" s="7"/>
      <c r="AU1266" s="7"/>
      <c r="AV1266" s="11"/>
    </row>
    <row r="1267" spans="1:48" ht="14.4" x14ac:dyDescent="0.3">
      <c r="A1267" s="12">
        <v>902</v>
      </c>
      <c r="B1267" s="14">
        <v>44595.572222222225</v>
      </c>
      <c r="C1267" s="14">
        <v>44595.573611111111</v>
      </c>
      <c r="D1267" s="13" t="s">
        <v>157</v>
      </c>
      <c r="E1267" s="13"/>
      <c r="F1267" s="13" t="s">
        <v>1272</v>
      </c>
      <c r="G1267" s="15">
        <v>44595</v>
      </c>
      <c r="H1267" s="13" t="s">
        <v>1342</v>
      </c>
      <c r="I1267" s="13">
        <v>50</v>
      </c>
      <c r="J1267" s="13" t="s">
        <v>51</v>
      </c>
      <c r="K1267" s="13" t="s">
        <v>159</v>
      </c>
      <c r="L1267" s="13" t="s">
        <v>53</v>
      </c>
      <c r="M1267" s="13">
        <v>1</v>
      </c>
      <c r="N1267" s="13" t="s">
        <v>54</v>
      </c>
      <c r="O1267" s="13"/>
      <c r="P1267" s="13" t="s">
        <v>55</v>
      </c>
      <c r="Q1267" s="13"/>
      <c r="R1267" s="13" t="s">
        <v>55</v>
      </c>
      <c r="S1267" s="13" t="s">
        <v>55</v>
      </c>
      <c r="T1267" s="13" t="s">
        <v>55</v>
      </c>
      <c r="U1267" s="13" t="s">
        <v>662</v>
      </c>
      <c r="V1267" s="13"/>
      <c r="W1267" s="13"/>
      <c r="X1267" s="13"/>
      <c r="Y1267" s="13">
        <v>0</v>
      </c>
      <c r="Z1267" s="21" cm="1">
        <f t="array" ref="Z1267">MAX(VALUE(Table1[[#This Row],[Enter measured harness resistance value (1st measurement)]:[Enter measured harness resistance value (3rd measurement)]]))</f>
        <v>0</v>
      </c>
      <c r="AA1267" s="21" cm="1">
        <f t="array" ref="AA1267">MIN(VALUE(Table1[[#This Row],[Enter measured harness resistance value (1st measurement)]:[Enter measured harness resistance value (3rd measurement)]]))</f>
        <v>0</v>
      </c>
      <c r="AB1267" s="21">
        <f>IF(ISBLANK(Table1[[#This Row],[Enter measured harness resistance value (1st measurement)]]), 0, 1)</f>
        <v>0</v>
      </c>
      <c r="AC1267" s="13">
        <v>0</v>
      </c>
      <c r="AD1267" s="13" t="s">
        <v>55</v>
      </c>
      <c r="AE1267" s="13" t="s">
        <v>57</v>
      </c>
      <c r="AF1267" s="13"/>
      <c r="AG1267" s="13"/>
      <c r="AH1267" s="13"/>
      <c r="AI1267" s="13"/>
      <c r="AJ1267" s="13" t="s">
        <v>58</v>
      </c>
      <c r="AK1267" s="13"/>
      <c r="AL1267" s="13"/>
      <c r="AM1267" s="13">
        <f>VALUE(Table1[[#This Row],[Planned Test Hours]])</f>
        <v>0</v>
      </c>
      <c r="AN1267" s="13"/>
      <c r="AO1267" s="13" t="s">
        <v>755</v>
      </c>
      <c r="AP1267" s="13"/>
      <c r="AQ1267" s="13"/>
      <c r="AR1267" s="13"/>
      <c r="AS1267" s="13"/>
      <c r="AT1267" s="13"/>
      <c r="AU1267" s="13"/>
      <c r="AV1267" s="17"/>
    </row>
    <row r="1268" spans="1:48" ht="14.4" x14ac:dyDescent="0.3">
      <c r="A1268" s="8">
        <v>903</v>
      </c>
      <c r="B1268" s="9">
        <v>44595.573611111111</v>
      </c>
      <c r="C1268" s="9">
        <v>44595.574305555558</v>
      </c>
      <c r="D1268" s="7" t="s">
        <v>157</v>
      </c>
      <c r="E1268" s="7"/>
      <c r="F1268" s="7" t="s">
        <v>1272</v>
      </c>
      <c r="G1268" s="10">
        <v>44595</v>
      </c>
      <c r="H1268" s="7" t="s">
        <v>1343</v>
      </c>
      <c r="I1268" s="7">
        <v>53</v>
      </c>
      <c r="J1268" s="7" t="s">
        <v>51</v>
      </c>
      <c r="K1268" s="7" t="s">
        <v>159</v>
      </c>
      <c r="L1268" s="7" t="s">
        <v>53</v>
      </c>
      <c r="M1268" s="7">
        <v>1</v>
      </c>
      <c r="N1268" s="7" t="s">
        <v>54</v>
      </c>
      <c r="O1268" s="7"/>
      <c r="P1268" s="7" t="s">
        <v>55</v>
      </c>
      <c r="Q1268" s="7"/>
      <c r="R1268" s="7" t="s">
        <v>55</v>
      </c>
      <c r="S1268" s="7" t="s">
        <v>55</v>
      </c>
      <c r="T1268" s="7" t="s">
        <v>55</v>
      </c>
      <c r="U1268" s="7" t="s">
        <v>662</v>
      </c>
      <c r="V1268" s="7"/>
      <c r="W1268" s="7"/>
      <c r="X1268" s="7"/>
      <c r="Y1268" s="7">
        <v>0</v>
      </c>
      <c r="Z1268" s="19" cm="1">
        <f t="array" ref="Z1268">MAX(VALUE(Table1[[#This Row],[Enter measured harness resistance value (1st measurement)]:[Enter measured harness resistance value (3rd measurement)]]))</f>
        <v>0</v>
      </c>
      <c r="AA1268" s="19" cm="1">
        <f t="array" ref="AA1268">MIN(VALUE(Table1[[#This Row],[Enter measured harness resistance value (1st measurement)]:[Enter measured harness resistance value (3rd measurement)]]))</f>
        <v>0</v>
      </c>
      <c r="AB1268" s="19">
        <f>IF(ISBLANK(Table1[[#This Row],[Enter measured harness resistance value (1st measurement)]]), 0, 1)</f>
        <v>0</v>
      </c>
      <c r="AC1268" s="7">
        <v>0</v>
      </c>
      <c r="AD1268" s="7" t="s">
        <v>55</v>
      </c>
      <c r="AE1268" s="7" t="s">
        <v>57</v>
      </c>
      <c r="AF1268" s="7"/>
      <c r="AG1268" s="7"/>
      <c r="AH1268" s="7"/>
      <c r="AI1268" s="7"/>
      <c r="AJ1268" s="7" t="s">
        <v>58</v>
      </c>
      <c r="AK1268" s="7"/>
      <c r="AL1268" s="7"/>
      <c r="AM1268" s="7">
        <f>VALUE(Table1[[#This Row],[Planned Test Hours]])</f>
        <v>0</v>
      </c>
      <c r="AN1268" s="7"/>
      <c r="AO1268" s="7" t="s">
        <v>755</v>
      </c>
      <c r="AP1268" s="7"/>
      <c r="AQ1268" s="7"/>
      <c r="AR1268" s="7"/>
      <c r="AS1268" s="7"/>
      <c r="AT1268" s="7"/>
      <c r="AU1268" s="7"/>
      <c r="AV1268" s="11"/>
    </row>
    <row r="1269" spans="1:48" ht="14.4" x14ac:dyDescent="0.3">
      <c r="A1269" s="12">
        <v>904</v>
      </c>
      <c r="B1269" s="14">
        <v>44595.574305555558</v>
      </c>
      <c r="C1269" s="14">
        <v>44595.574999999997</v>
      </c>
      <c r="D1269" s="13" t="s">
        <v>157</v>
      </c>
      <c r="E1269" s="13"/>
      <c r="F1269" s="13" t="s">
        <v>1272</v>
      </c>
      <c r="G1269" s="15">
        <v>44595</v>
      </c>
      <c r="H1269" s="13" t="s">
        <v>1344</v>
      </c>
      <c r="I1269" s="13">
        <v>59</v>
      </c>
      <c r="J1269" s="13" t="s">
        <v>51</v>
      </c>
      <c r="K1269" s="13" t="s">
        <v>159</v>
      </c>
      <c r="L1269" s="13" t="s">
        <v>53</v>
      </c>
      <c r="M1269" s="13">
        <v>1</v>
      </c>
      <c r="N1269" s="13" t="s">
        <v>54</v>
      </c>
      <c r="O1269" s="13"/>
      <c r="P1269" s="13" t="s">
        <v>55</v>
      </c>
      <c r="Q1269" s="13"/>
      <c r="R1269" s="13" t="s">
        <v>55</v>
      </c>
      <c r="S1269" s="13" t="s">
        <v>55</v>
      </c>
      <c r="T1269" s="13" t="s">
        <v>55</v>
      </c>
      <c r="U1269" s="13" t="s">
        <v>662</v>
      </c>
      <c r="V1269" s="13"/>
      <c r="W1269" s="13"/>
      <c r="X1269" s="13"/>
      <c r="Y1269" s="13">
        <v>0</v>
      </c>
      <c r="Z1269" s="21" cm="1">
        <f t="array" ref="Z1269">MAX(VALUE(Table1[[#This Row],[Enter measured harness resistance value (1st measurement)]:[Enter measured harness resistance value (3rd measurement)]]))</f>
        <v>0</v>
      </c>
      <c r="AA1269" s="21" cm="1">
        <f t="array" ref="AA1269">MIN(VALUE(Table1[[#This Row],[Enter measured harness resistance value (1st measurement)]:[Enter measured harness resistance value (3rd measurement)]]))</f>
        <v>0</v>
      </c>
      <c r="AB1269" s="21">
        <f>IF(ISBLANK(Table1[[#This Row],[Enter measured harness resistance value (1st measurement)]]), 0, 1)</f>
        <v>0</v>
      </c>
      <c r="AC1269" s="13">
        <v>0</v>
      </c>
      <c r="AD1269" s="13" t="s">
        <v>55</v>
      </c>
      <c r="AE1269" s="13" t="s">
        <v>57</v>
      </c>
      <c r="AF1269" s="13"/>
      <c r="AG1269" s="13"/>
      <c r="AH1269" s="13"/>
      <c r="AI1269" s="13"/>
      <c r="AJ1269" s="13" t="s">
        <v>58</v>
      </c>
      <c r="AK1269" s="13"/>
      <c r="AL1269" s="13"/>
      <c r="AM1269" s="13">
        <f>VALUE(Table1[[#This Row],[Planned Test Hours]])</f>
        <v>0</v>
      </c>
      <c r="AN1269" s="13"/>
      <c r="AO1269" s="13" t="s">
        <v>755</v>
      </c>
      <c r="AP1269" s="13"/>
      <c r="AQ1269" s="13"/>
      <c r="AR1269" s="13"/>
      <c r="AS1269" s="13"/>
      <c r="AT1269" s="13"/>
      <c r="AU1269" s="13"/>
      <c r="AV1269" s="17"/>
    </row>
    <row r="1270" spans="1:48" ht="14.4" x14ac:dyDescent="0.3">
      <c r="A1270" s="8">
        <v>905</v>
      </c>
      <c r="B1270" s="9">
        <v>44595.574999999997</v>
      </c>
      <c r="C1270" s="9">
        <v>44595.578472222223</v>
      </c>
      <c r="D1270" s="7" t="s">
        <v>157</v>
      </c>
      <c r="E1270" s="7"/>
      <c r="F1270" s="7" t="s">
        <v>1272</v>
      </c>
      <c r="G1270" s="10">
        <v>44595</v>
      </c>
      <c r="H1270" s="7" t="s">
        <v>1345</v>
      </c>
      <c r="I1270" s="7">
        <v>44</v>
      </c>
      <c r="J1270" s="7" t="s">
        <v>51</v>
      </c>
      <c r="K1270" s="7" t="s">
        <v>159</v>
      </c>
      <c r="L1270" s="7" t="s">
        <v>53</v>
      </c>
      <c r="M1270" s="7">
        <v>1</v>
      </c>
      <c r="N1270" s="7" t="s">
        <v>54</v>
      </c>
      <c r="O1270" s="7"/>
      <c r="P1270" s="7" t="s">
        <v>55</v>
      </c>
      <c r="Q1270" s="7"/>
      <c r="R1270" s="7" t="s">
        <v>55</v>
      </c>
      <c r="S1270" s="7" t="s">
        <v>55</v>
      </c>
      <c r="T1270" s="7" t="s">
        <v>55</v>
      </c>
      <c r="U1270" s="7" t="s">
        <v>662</v>
      </c>
      <c r="V1270" s="7"/>
      <c r="W1270" s="7"/>
      <c r="X1270" s="7"/>
      <c r="Y1270" s="7">
        <v>0</v>
      </c>
      <c r="Z1270" s="19" cm="1">
        <f t="array" ref="Z1270">MAX(VALUE(Table1[[#This Row],[Enter measured harness resistance value (1st measurement)]:[Enter measured harness resistance value (3rd measurement)]]))</f>
        <v>0</v>
      </c>
      <c r="AA1270" s="19" cm="1">
        <f t="array" ref="AA1270">MIN(VALUE(Table1[[#This Row],[Enter measured harness resistance value (1st measurement)]:[Enter measured harness resistance value (3rd measurement)]]))</f>
        <v>0</v>
      </c>
      <c r="AB1270" s="19">
        <f>IF(ISBLANK(Table1[[#This Row],[Enter measured harness resistance value (1st measurement)]]), 0, 1)</f>
        <v>0</v>
      </c>
      <c r="AC1270" s="7">
        <v>0</v>
      </c>
      <c r="AD1270" s="7" t="s">
        <v>55</v>
      </c>
      <c r="AE1270" s="7" t="s">
        <v>57</v>
      </c>
      <c r="AF1270" s="7"/>
      <c r="AG1270" s="7"/>
      <c r="AH1270" s="7"/>
      <c r="AI1270" s="7"/>
      <c r="AJ1270" s="7" t="s">
        <v>58</v>
      </c>
      <c r="AK1270" s="7"/>
      <c r="AL1270" s="7"/>
      <c r="AM1270" s="7">
        <f>VALUE(Table1[[#This Row],[Planned Test Hours]])</f>
        <v>0</v>
      </c>
      <c r="AN1270" s="7"/>
      <c r="AO1270" s="7" t="s">
        <v>755</v>
      </c>
      <c r="AP1270" s="7"/>
      <c r="AQ1270" s="7"/>
      <c r="AR1270" s="7"/>
      <c r="AS1270" s="7"/>
      <c r="AT1270" s="7"/>
      <c r="AU1270" s="7"/>
      <c r="AV1270" s="11"/>
    </row>
    <row r="1271" spans="1:48" ht="14.4" x14ac:dyDescent="0.3">
      <c r="A1271" s="12">
        <v>906</v>
      </c>
      <c r="B1271" s="14">
        <v>44595.578472222223</v>
      </c>
      <c r="C1271" s="14">
        <v>44595.578472222223</v>
      </c>
      <c r="D1271" s="13" t="s">
        <v>157</v>
      </c>
      <c r="E1271" s="13"/>
      <c r="F1271" s="13" t="s">
        <v>1272</v>
      </c>
      <c r="G1271" s="15">
        <v>44595</v>
      </c>
      <c r="H1271" s="13" t="s">
        <v>1346</v>
      </c>
      <c r="I1271" s="13">
        <v>45</v>
      </c>
      <c r="J1271" s="13" t="s">
        <v>51</v>
      </c>
      <c r="K1271" s="13" t="s">
        <v>159</v>
      </c>
      <c r="L1271" s="13" t="s">
        <v>53</v>
      </c>
      <c r="M1271" s="13">
        <v>1</v>
      </c>
      <c r="N1271" s="13" t="s">
        <v>54</v>
      </c>
      <c r="O1271" s="13"/>
      <c r="P1271" s="13" t="s">
        <v>55</v>
      </c>
      <c r="Q1271" s="13"/>
      <c r="R1271" s="13" t="s">
        <v>55</v>
      </c>
      <c r="S1271" s="13" t="s">
        <v>55</v>
      </c>
      <c r="T1271" s="13" t="s">
        <v>55</v>
      </c>
      <c r="U1271" s="13" t="s">
        <v>662</v>
      </c>
      <c r="V1271" s="13"/>
      <c r="W1271" s="13"/>
      <c r="X1271" s="13"/>
      <c r="Y1271" s="13">
        <v>0</v>
      </c>
      <c r="Z1271" s="21" cm="1">
        <f t="array" ref="Z1271">MAX(VALUE(Table1[[#This Row],[Enter measured harness resistance value (1st measurement)]:[Enter measured harness resistance value (3rd measurement)]]))</f>
        <v>0</v>
      </c>
      <c r="AA1271" s="21" cm="1">
        <f t="array" ref="AA1271">MIN(VALUE(Table1[[#This Row],[Enter measured harness resistance value (1st measurement)]:[Enter measured harness resistance value (3rd measurement)]]))</f>
        <v>0</v>
      </c>
      <c r="AB1271" s="21">
        <f>IF(ISBLANK(Table1[[#This Row],[Enter measured harness resistance value (1st measurement)]]), 0, 1)</f>
        <v>0</v>
      </c>
      <c r="AC1271" s="13">
        <v>0</v>
      </c>
      <c r="AD1271" s="13" t="s">
        <v>55</v>
      </c>
      <c r="AE1271" s="13" t="s">
        <v>57</v>
      </c>
      <c r="AF1271" s="13"/>
      <c r="AG1271" s="13"/>
      <c r="AH1271" s="13"/>
      <c r="AI1271" s="13"/>
      <c r="AJ1271" s="13" t="s">
        <v>58</v>
      </c>
      <c r="AK1271" s="13"/>
      <c r="AL1271" s="13"/>
      <c r="AM1271" s="13">
        <f>VALUE(Table1[[#This Row],[Planned Test Hours]])</f>
        <v>0</v>
      </c>
      <c r="AN1271" s="13"/>
      <c r="AO1271" s="13" t="s">
        <v>755</v>
      </c>
      <c r="AP1271" s="13"/>
      <c r="AQ1271" s="13"/>
      <c r="AR1271" s="13"/>
      <c r="AS1271" s="13"/>
      <c r="AT1271" s="13"/>
      <c r="AU1271" s="13"/>
      <c r="AV1271" s="17"/>
    </row>
    <row r="1272" spans="1:48" ht="14.4" x14ac:dyDescent="0.3">
      <c r="A1272" s="8">
        <v>907</v>
      </c>
      <c r="B1272" s="9">
        <v>44595.57916666667</v>
      </c>
      <c r="C1272" s="9">
        <v>44595.57916666667</v>
      </c>
      <c r="D1272" s="7" t="s">
        <v>157</v>
      </c>
      <c r="E1272" s="7"/>
      <c r="F1272" s="7" t="s">
        <v>1272</v>
      </c>
      <c r="G1272" s="10">
        <v>44595</v>
      </c>
      <c r="H1272" s="7" t="s">
        <v>1347</v>
      </c>
      <c r="I1272" s="7">
        <v>49</v>
      </c>
      <c r="J1272" s="7" t="s">
        <v>51</v>
      </c>
      <c r="K1272" s="7" t="s">
        <v>159</v>
      </c>
      <c r="L1272" s="7" t="s">
        <v>53</v>
      </c>
      <c r="M1272" s="7">
        <v>1</v>
      </c>
      <c r="N1272" s="7" t="s">
        <v>54</v>
      </c>
      <c r="O1272" s="7"/>
      <c r="P1272" s="7" t="s">
        <v>55</v>
      </c>
      <c r="Q1272" s="7"/>
      <c r="R1272" s="7" t="s">
        <v>55</v>
      </c>
      <c r="S1272" s="7" t="s">
        <v>55</v>
      </c>
      <c r="T1272" s="7" t="s">
        <v>55</v>
      </c>
      <c r="U1272" s="7" t="s">
        <v>662</v>
      </c>
      <c r="V1272" s="7"/>
      <c r="W1272" s="7"/>
      <c r="X1272" s="7"/>
      <c r="Y1272" s="7">
        <v>0</v>
      </c>
      <c r="Z1272" s="19" cm="1">
        <f t="array" ref="Z1272">MAX(VALUE(Table1[[#This Row],[Enter measured harness resistance value (1st measurement)]:[Enter measured harness resistance value (3rd measurement)]]))</f>
        <v>0</v>
      </c>
      <c r="AA1272" s="19" cm="1">
        <f t="array" ref="AA1272">MIN(VALUE(Table1[[#This Row],[Enter measured harness resistance value (1st measurement)]:[Enter measured harness resistance value (3rd measurement)]]))</f>
        <v>0</v>
      </c>
      <c r="AB1272" s="19">
        <f>IF(ISBLANK(Table1[[#This Row],[Enter measured harness resistance value (1st measurement)]]), 0, 1)</f>
        <v>0</v>
      </c>
      <c r="AC1272" s="7">
        <v>0</v>
      </c>
      <c r="AD1272" s="7" t="s">
        <v>55</v>
      </c>
      <c r="AE1272" s="7" t="s">
        <v>57</v>
      </c>
      <c r="AF1272" s="7"/>
      <c r="AG1272" s="7"/>
      <c r="AH1272" s="7"/>
      <c r="AI1272" s="7"/>
      <c r="AJ1272" s="7" t="s">
        <v>58</v>
      </c>
      <c r="AK1272" s="7"/>
      <c r="AL1272" s="7"/>
      <c r="AM1272" s="7">
        <f>VALUE(Table1[[#This Row],[Planned Test Hours]])</f>
        <v>0</v>
      </c>
      <c r="AN1272" s="7"/>
      <c r="AO1272" s="7" t="s">
        <v>755</v>
      </c>
      <c r="AP1272" s="7"/>
      <c r="AQ1272" s="7"/>
      <c r="AR1272" s="7"/>
      <c r="AS1272" s="7"/>
      <c r="AT1272" s="7"/>
      <c r="AU1272" s="7"/>
      <c r="AV1272" s="11"/>
    </row>
    <row r="1273" spans="1:48" ht="14.4" x14ac:dyDescent="0.3">
      <c r="A1273" s="12">
        <v>908</v>
      </c>
      <c r="B1273" s="14">
        <v>44595.579861111109</v>
      </c>
      <c r="C1273" s="14">
        <v>44595.579861111109</v>
      </c>
      <c r="D1273" s="13" t="s">
        <v>157</v>
      </c>
      <c r="E1273" s="13"/>
      <c r="F1273" s="13" t="s">
        <v>1272</v>
      </c>
      <c r="G1273" s="15">
        <v>44595</v>
      </c>
      <c r="H1273" s="13" t="s">
        <v>1348</v>
      </c>
      <c r="I1273" s="13">
        <v>51</v>
      </c>
      <c r="J1273" s="13" t="s">
        <v>51</v>
      </c>
      <c r="K1273" s="13" t="s">
        <v>159</v>
      </c>
      <c r="L1273" s="13" t="s">
        <v>53</v>
      </c>
      <c r="M1273" s="13">
        <v>1</v>
      </c>
      <c r="N1273" s="13" t="s">
        <v>54</v>
      </c>
      <c r="O1273" s="13"/>
      <c r="P1273" s="13" t="s">
        <v>55</v>
      </c>
      <c r="Q1273" s="13"/>
      <c r="R1273" s="13" t="s">
        <v>55</v>
      </c>
      <c r="S1273" s="13" t="s">
        <v>55</v>
      </c>
      <c r="T1273" s="13" t="s">
        <v>55</v>
      </c>
      <c r="U1273" s="13" t="s">
        <v>662</v>
      </c>
      <c r="V1273" s="13"/>
      <c r="W1273" s="13"/>
      <c r="X1273" s="13"/>
      <c r="Y1273" s="13">
        <v>0</v>
      </c>
      <c r="Z1273" s="21" cm="1">
        <f t="array" ref="Z1273">MAX(VALUE(Table1[[#This Row],[Enter measured harness resistance value (1st measurement)]:[Enter measured harness resistance value (3rd measurement)]]))</f>
        <v>0</v>
      </c>
      <c r="AA1273" s="21" cm="1">
        <f t="array" ref="AA1273">MIN(VALUE(Table1[[#This Row],[Enter measured harness resistance value (1st measurement)]:[Enter measured harness resistance value (3rd measurement)]]))</f>
        <v>0</v>
      </c>
      <c r="AB1273" s="21">
        <f>IF(ISBLANK(Table1[[#This Row],[Enter measured harness resistance value (1st measurement)]]), 0, 1)</f>
        <v>0</v>
      </c>
      <c r="AC1273" s="13">
        <v>0</v>
      </c>
      <c r="AD1273" s="13" t="s">
        <v>55</v>
      </c>
      <c r="AE1273" s="13" t="s">
        <v>57</v>
      </c>
      <c r="AF1273" s="13"/>
      <c r="AG1273" s="13"/>
      <c r="AH1273" s="13"/>
      <c r="AI1273" s="13"/>
      <c r="AJ1273" s="13" t="s">
        <v>58</v>
      </c>
      <c r="AK1273" s="13"/>
      <c r="AL1273" s="13"/>
      <c r="AM1273" s="13">
        <f>VALUE(Table1[[#This Row],[Planned Test Hours]])</f>
        <v>0</v>
      </c>
      <c r="AN1273" s="13"/>
      <c r="AO1273" s="13" t="s">
        <v>755</v>
      </c>
      <c r="AP1273" s="13"/>
      <c r="AQ1273" s="13"/>
      <c r="AR1273" s="13"/>
      <c r="AS1273" s="13"/>
      <c r="AT1273" s="13"/>
      <c r="AU1273" s="13"/>
      <c r="AV1273" s="17"/>
    </row>
    <row r="1274" spans="1:48" ht="14.4" x14ac:dyDescent="0.3">
      <c r="A1274" s="8">
        <v>909</v>
      </c>
      <c r="B1274" s="9">
        <v>44595.579861111109</v>
      </c>
      <c r="C1274" s="9">
        <v>44595.580555555556</v>
      </c>
      <c r="D1274" s="7" t="s">
        <v>157</v>
      </c>
      <c r="E1274" s="7"/>
      <c r="F1274" s="7" t="s">
        <v>1272</v>
      </c>
      <c r="G1274" s="10">
        <v>44595</v>
      </c>
      <c r="H1274" s="7" t="s">
        <v>1349</v>
      </c>
      <c r="I1274" s="7">
        <v>62</v>
      </c>
      <c r="J1274" s="7" t="s">
        <v>51</v>
      </c>
      <c r="K1274" s="7" t="s">
        <v>159</v>
      </c>
      <c r="L1274" s="7" t="s">
        <v>53</v>
      </c>
      <c r="M1274" s="7">
        <v>1</v>
      </c>
      <c r="N1274" s="7" t="s">
        <v>54</v>
      </c>
      <c r="O1274" s="7"/>
      <c r="P1274" s="7" t="s">
        <v>55</v>
      </c>
      <c r="Q1274" s="7"/>
      <c r="R1274" s="7" t="s">
        <v>55</v>
      </c>
      <c r="S1274" s="7" t="s">
        <v>55</v>
      </c>
      <c r="T1274" s="7" t="s">
        <v>55</v>
      </c>
      <c r="U1274" s="7" t="s">
        <v>662</v>
      </c>
      <c r="V1274" s="7"/>
      <c r="W1274" s="7"/>
      <c r="X1274" s="7"/>
      <c r="Y1274" s="7">
        <v>0</v>
      </c>
      <c r="Z1274" s="19" cm="1">
        <f t="array" ref="Z1274">MAX(VALUE(Table1[[#This Row],[Enter measured harness resistance value (1st measurement)]:[Enter measured harness resistance value (3rd measurement)]]))</f>
        <v>0</v>
      </c>
      <c r="AA1274" s="19" cm="1">
        <f t="array" ref="AA1274">MIN(VALUE(Table1[[#This Row],[Enter measured harness resistance value (1st measurement)]:[Enter measured harness resistance value (3rd measurement)]]))</f>
        <v>0</v>
      </c>
      <c r="AB1274" s="19">
        <f>IF(ISBLANK(Table1[[#This Row],[Enter measured harness resistance value (1st measurement)]]), 0, 1)</f>
        <v>0</v>
      </c>
      <c r="AC1274" s="7">
        <v>0</v>
      </c>
      <c r="AD1274" s="7" t="s">
        <v>55</v>
      </c>
      <c r="AE1274" s="7" t="s">
        <v>57</v>
      </c>
      <c r="AF1274" s="7"/>
      <c r="AG1274" s="7"/>
      <c r="AH1274" s="7"/>
      <c r="AI1274" s="7"/>
      <c r="AJ1274" s="7" t="s">
        <v>58</v>
      </c>
      <c r="AK1274" s="7"/>
      <c r="AL1274" s="7"/>
      <c r="AM1274" s="7">
        <f>VALUE(Table1[[#This Row],[Planned Test Hours]])</f>
        <v>0</v>
      </c>
      <c r="AN1274" s="7"/>
      <c r="AO1274" s="7" t="s">
        <v>755</v>
      </c>
      <c r="AP1274" s="7"/>
      <c r="AQ1274" s="7"/>
      <c r="AR1274" s="7"/>
      <c r="AS1274" s="7"/>
      <c r="AT1274" s="7"/>
      <c r="AU1274" s="7"/>
      <c r="AV1274" s="11"/>
    </row>
    <row r="1275" spans="1:48" ht="14.4" x14ac:dyDescent="0.3">
      <c r="A1275" s="12">
        <v>910</v>
      </c>
      <c r="B1275" s="14">
        <v>44595.581250000003</v>
      </c>
      <c r="C1275" s="14">
        <v>44595.581250000003</v>
      </c>
      <c r="D1275" s="13" t="s">
        <v>157</v>
      </c>
      <c r="E1275" s="13"/>
      <c r="F1275" s="13" t="s">
        <v>1272</v>
      </c>
      <c r="G1275" s="15">
        <v>44595</v>
      </c>
      <c r="H1275" s="13" t="s">
        <v>1350</v>
      </c>
      <c r="I1275" s="13">
        <v>47</v>
      </c>
      <c r="J1275" s="13" t="s">
        <v>51</v>
      </c>
      <c r="K1275" s="13" t="s">
        <v>159</v>
      </c>
      <c r="L1275" s="13" t="s">
        <v>53</v>
      </c>
      <c r="M1275" s="13">
        <v>1</v>
      </c>
      <c r="N1275" s="13" t="s">
        <v>54</v>
      </c>
      <c r="O1275" s="13"/>
      <c r="P1275" s="13" t="s">
        <v>55</v>
      </c>
      <c r="Q1275" s="13"/>
      <c r="R1275" s="13" t="s">
        <v>55</v>
      </c>
      <c r="S1275" s="13" t="s">
        <v>55</v>
      </c>
      <c r="T1275" s="13" t="s">
        <v>55</v>
      </c>
      <c r="U1275" s="13" t="s">
        <v>662</v>
      </c>
      <c r="V1275" s="13"/>
      <c r="W1275" s="13"/>
      <c r="X1275" s="13"/>
      <c r="Y1275" s="13">
        <v>0</v>
      </c>
      <c r="Z1275" s="21" cm="1">
        <f t="array" ref="Z1275">MAX(VALUE(Table1[[#This Row],[Enter measured harness resistance value (1st measurement)]:[Enter measured harness resistance value (3rd measurement)]]))</f>
        <v>0</v>
      </c>
      <c r="AA1275" s="21" cm="1">
        <f t="array" ref="AA1275">MIN(VALUE(Table1[[#This Row],[Enter measured harness resistance value (1st measurement)]:[Enter measured harness resistance value (3rd measurement)]]))</f>
        <v>0</v>
      </c>
      <c r="AB1275" s="21">
        <f>IF(ISBLANK(Table1[[#This Row],[Enter measured harness resistance value (1st measurement)]]), 0, 1)</f>
        <v>0</v>
      </c>
      <c r="AC1275" s="13">
        <v>0</v>
      </c>
      <c r="AD1275" s="13" t="s">
        <v>55</v>
      </c>
      <c r="AE1275" s="13" t="s">
        <v>57</v>
      </c>
      <c r="AF1275" s="13"/>
      <c r="AG1275" s="13"/>
      <c r="AH1275" s="13"/>
      <c r="AI1275" s="13"/>
      <c r="AJ1275" s="13" t="s">
        <v>58</v>
      </c>
      <c r="AK1275" s="13"/>
      <c r="AL1275" s="13"/>
      <c r="AM1275" s="13">
        <f>VALUE(Table1[[#This Row],[Planned Test Hours]])</f>
        <v>0</v>
      </c>
      <c r="AN1275" s="13"/>
      <c r="AO1275" s="13" t="s">
        <v>755</v>
      </c>
      <c r="AP1275" s="13"/>
      <c r="AQ1275" s="13"/>
      <c r="AR1275" s="13"/>
      <c r="AS1275" s="13"/>
      <c r="AT1275" s="13"/>
      <c r="AU1275" s="13"/>
      <c r="AV1275" s="17"/>
    </row>
    <row r="1276" spans="1:48" ht="14.4" x14ac:dyDescent="0.3">
      <c r="A1276" s="8">
        <v>911</v>
      </c>
      <c r="B1276" s="9">
        <v>44595.581250000003</v>
      </c>
      <c r="C1276" s="9">
        <v>44595.581944444442</v>
      </c>
      <c r="D1276" s="7" t="s">
        <v>157</v>
      </c>
      <c r="E1276" s="7"/>
      <c r="F1276" s="7" t="s">
        <v>1272</v>
      </c>
      <c r="G1276" s="10">
        <v>44595</v>
      </c>
      <c r="H1276" s="7" t="s">
        <v>1351</v>
      </c>
      <c r="I1276" s="7">
        <v>56</v>
      </c>
      <c r="J1276" s="7" t="s">
        <v>51</v>
      </c>
      <c r="K1276" s="7" t="s">
        <v>159</v>
      </c>
      <c r="L1276" s="7" t="s">
        <v>53</v>
      </c>
      <c r="M1276" s="7">
        <v>1</v>
      </c>
      <c r="N1276" s="7" t="s">
        <v>54</v>
      </c>
      <c r="O1276" s="7"/>
      <c r="P1276" s="7" t="s">
        <v>55</v>
      </c>
      <c r="Q1276" s="7"/>
      <c r="R1276" s="7" t="s">
        <v>55</v>
      </c>
      <c r="S1276" s="7" t="s">
        <v>55</v>
      </c>
      <c r="T1276" s="7" t="s">
        <v>55</v>
      </c>
      <c r="U1276" s="7" t="s">
        <v>662</v>
      </c>
      <c r="V1276" s="7"/>
      <c r="W1276" s="7"/>
      <c r="X1276" s="7"/>
      <c r="Y1276" s="7">
        <v>0</v>
      </c>
      <c r="Z1276" s="19" cm="1">
        <f t="array" ref="Z1276">MAX(VALUE(Table1[[#This Row],[Enter measured harness resistance value (1st measurement)]:[Enter measured harness resistance value (3rd measurement)]]))</f>
        <v>0</v>
      </c>
      <c r="AA1276" s="19" cm="1">
        <f t="array" ref="AA1276">MIN(VALUE(Table1[[#This Row],[Enter measured harness resistance value (1st measurement)]:[Enter measured harness resistance value (3rd measurement)]]))</f>
        <v>0</v>
      </c>
      <c r="AB1276" s="19">
        <f>IF(ISBLANK(Table1[[#This Row],[Enter measured harness resistance value (1st measurement)]]), 0, 1)</f>
        <v>0</v>
      </c>
      <c r="AC1276" s="7">
        <v>0</v>
      </c>
      <c r="AD1276" s="7" t="s">
        <v>55</v>
      </c>
      <c r="AE1276" s="7" t="s">
        <v>57</v>
      </c>
      <c r="AF1276" s="7"/>
      <c r="AG1276" s="7"/>
      <c r="AH1276" s="7"/>
      <c r="AI1276" s="7"/>
      <c r="AJ1276" s="7" t="s">
        <v>58</v>
      </c>
      <c r="AK1276" s="7"/>
      <c r="AL1276" s="7"/>
      <c r="AM1276" s="7">
        <f>VALUE(Table1[[#This Row],[Planned Test Hours]])</f>
        <v>0</v>
      </c>
      <c r="AN1276" s="7"/>
      <c r="AO1276" s="7" t="s">
        <v>755</v>
      </c>
      <c r="AP1276" s="7"/>
      <c r="AQ1276" s="7"/>
      <c r="AR1276" s="7"/>
      <c r="AS1276" s="7"/>
      <c r="AT1276" s="7"/>
      <c r="AU1276" s="7"/>
      <c r="AV1276" s="11"/>
    </row>
    <row r="1277" spans="1:48" ht="14.4" x14ac:dyDescent="0.3">
      <c r="A1277" s="12">
        <v>912</v>
      </c>
      <c r="B1277" s="14">
        <v>44595.581944444442</v>
      </c>
      <c r="C1277" s="14">
        <v>44595.582638888889</v>
      </c>
      <c r="D1277" s="13" t="s">
        <v>157</v>
      </c>
      <c r="E1277" s="13"/>
      <c r="F1277" s="13" t="s">
        <v>1272</v>
      </c>
      <c r="G1277" s="15">
        <v>44595</v>
      </c>
      <c r="H1277" s="13" t="s">
        <v>1352</v>
      </c>
      <c r="I1277" s="13">
        <v>55</v>
      </c>
      <c r="J1277" s="13" t="s">
        <v>51</v>
      </c>
      <c r="K1277" s="13" t="s">
        <v>159</v>
      </c>
      <c r="L1277" s="13" t="s">
        <v>53</v>
      </c>
      <c r="M1277" s="13">
        <v>1</v>
      </c>
      <c r="N1277" s="13" t="s">
        <v>54</v>
      </c>
      <c r="O1277" s="13"/>
      <c r="P1277" s="13" t="s">
        <v>55</v>
      </c>
      <c r="Q1277" s="13"/>
      <c r="R1277" s="13" t="s">
        <v>55</v>
      </c>
      <c r="S1277" s="13" t="s">
        <v>55</v>
      </c>
      <c r="T1277" s="13" t="s">
        <v>55</v>
      </c>
      <c r="U1277" s="13" t="s">
        <v>662</v>
      </c>
      <c r="V1277" s="13"/>
      <c r="W1277" s="13"/>
      <c r="X1277" s="13"/>
      <c r="Y1277" s="13">
        <v>0</v>
      </c>
      <c r="Z1277" s="21" cm="1">
        <f t="array" ref="Z1277">MAX(VALUE(Table1[[#This Row],[Enter measured harness resistance value (1st measurement)]:[Enter measured harness resistance value (3rd measurement)]]))</f>
        <v>0</v>
      </c>
      <c r="AA1277" s="21" cm="1">
        <f t="array" ref="AA1277">MIN(VALUE(Table1[[#This Row],[Enter measured harness resistance value (1st measurement)]:[Enter measured harness resistance value (3rd measurement)]]))</f>
        <v>0</v>
      </c>
      <c r="AB1277" s="21">
        <f>IF(ISBLANK(Table1[[#This Row],[Enter measured harness resistance value (1st measurement)]]), 0, 1)</f>
        <v>0</v>
      </c>
      <c r="AC1277" s="13">
        <v>0</v>
      </c>
      <c r="AD1277" s="13" t="s">
        <v>55</v>
      </c>
      <c r="AE1277" s="13" t="s">
        <v>57</v>
      </c>
      <c r="AF1277" s="13"/>
      <c r="AG1277" s="13"/>
      <c r="AH1277" s="13"/>
      <c r="AI1277" s="13"/>
      <c r="AJ1277" s="13" t="s">
        <v>58</v>
      </c>
      <c r="AK1277" s="13"/>
      <c r="AL1277" s="13"/>
      <c r="AM1277" s="13">
        <f>VALUE(Table1[[#This Row],[Planned Test Hours]])</f>
        <v>0</v>
      </c>
      <c r="AN1277" s="13"/>
      <c r="AO1277" s="13" t="s">
        <v>755</v>
      </c>
      <c r="AP1277" s="13"/>
      <c r="AQ1277" s="13"/>
      <c r="AR1277" s="13"/>
      <c r="AS1277" s="13"/>
      <c r="AT1277" s="13"/>
      <c r="AU1277" s="13"/>
      <c r="AV1277" s="17"/>
    </row>
    <row r="1278" spans="1:48" ht="14.4" x14ac:dyDescent="0.3">
      <c r="A1278" s="8">
        <v>913</v>
      </c>
      <c r="B1278" s="9">
        <v>44595.582638888889</v>
      </c>
      <c r="C1278" s="9">
        <v>44595.583333333336</v>
      </c>
      <c r="D1278" s="7" t="s">
        <v>157</v>
      </c>
      <c r="E1278" s="7"/>
      <c r="F1278" s="7" t="s">
        <v>1272</v>
      </c>
      <c r="G1278" s="10">
        <v>44595</v>
      </c>
      <c r="H1278" s="7" t="s">
        <v>1353</v>
      </c>
      <c r="I1278" s="7">
        <v>57</v>
      </c>
      <c r="J1278" s="7" t="s">
        <v>51</v>
      </c>
      <c r="K1278" s="7" t="s">
        <v>159</v>
      </c>
      <c r="L1278" s="7" t="s">
        <v>53</v>
      </c>
      <c r="M1278" s="7">
        <v>1</v>
      </c>
      <c r="N1278" s="7" t="s">
        <v>54</v>
      </c>
      <c r="O1278" s="7"/>
      <c r="P1278" s="7" t="s">
        <v>55</v>
      </c>
      <c r="Q1278" s="7"/>
      <c r="R1278" s="7" t="s">
        <v>55</v>
      </c>
      <c r="S1278" s="7" t="s">
        <v>55</v>
      </c>
      <c r="T1278" s="7" t="s">
        <v>55</v>
      </c>
      <c r="U1278" s="7" t="s">
        <v>662</v>
      </c>
      <c r="V1278" s="7"/>
      <c r="W1278" s="7"/>
      <c r="X1278" s="7"/>
      <c r="Y1278" s="7">
        <v>0</v>
      </c>
      <c r="Z1278" s="19" cm="1">
        <f t="array" ref="Z1278">MAX(VALUE(Table1[[#This Row],[Enter measured harness resistance value (1st measurement)]:[Enter measured harness resistance value (3rd measurement)]]))</f>
        <v>0</v>
      </c>
      <c r="AA1278" s="19" cm="1">
        <f t="array" ref="AA1278">MIN(VALUE(Table1[[#This Row],[Enter measured harness resistance value (1st measurement)]:[Enter measured harness resistance value (3rd measurement)]]))</f>
        <v>0</v>
      </c>
      <c r="AB1278" s="19">
        <f>IF(ISBLANK(Table1[[#This Row],[Enter measured harness resistance value (1st measurement)]]), 0, 1)</f>
        <v>0</v>
      </c>
      <c r="AC1278" s="7">
        <v>0</v>
      </c>
      <c r="AD1278" s="7" t="s">
        <v>55</v>
      </c>
      <c r="AE1278" s="7" t="s">
        <v>57</v>
      </c>
      <c r="AF1278" s="7"/>
      <c r="AG1278" s="7"/>
      <c r="AH1278" s="7"/>
      <c r="AI1278" s="7"/>
      <c r="AJ1278" s="7" t="s">
        <v>58</v>
      </c>
      <c r="AK1278" s="7"/>
      <c r="AL1278" s="7"/>
      <c r="AM1278" s="7">
        <f>VALUE(Table1[[#This Row],[Planned Test Hours]])</f>
        <v>0</v>
      </c>
      <c r="AN1278" s="7"/>
      <c r="AO1278" s="7" t="s">
        <v>755</v>
      </c>
      <c r="AP1278" s="7"/>
      <c r="AQ1278" s="7"/>
      <c r="AR1278" s="7"/>
      <c r="AS1278" s="7"/>
      <c r="AT1278" s="7"/>
      <c r="AU1278" s="7"/>
      <c r="AV1278" s="11"/>
    </row>
    <row r="1279" spans="1:48" ht="14.4" x14ac:dyDescent="0.3">
      <c r="A1279" s="12">
        <v>914</v>
      </c>
      <c r="B1279" s="14">
        <v>44595.583333333336</v>
      </c>
      <c r="C1279" s="14">
        <v>44595.583333333336</v>
      </c>
      <c r="D1279" s="13" t="s">
        <v>157</v>
      </c>
      <c r="E1279" s="13"/>
      <c r="F1279" s="13" t="s">
        <v>1272</v>
      </c>
      <c r="G1279" s="15">
        <v>44595</v>
      </c>
      <c r="H1279" s="13" t="s">
        <v>1354</v>
      </c>
      <c r="I1279" s="13">
        <v>61</v>
      </c>
      <c r="J1279" s="13" t="s">
        <v>51</v>
      </c>
      <c r="K1279" s="13" t="s">
        <v>159</v>
      </c>
      <c r="L1279" s="13" t="s">
        <v>53</v>
      </c>
      <c r="M1279" s="13">
        <v>1</v>
      </c>
      <c r="N1279" s="13" t="s">
        <v>54</v>
      </c>
      <c r="O1279" s="13"/>
      <c r="P1279" s="13" t="s">
        <v>55</v>
      </c>
      <c r="Q1279" s="13"/>
      <c r="R1279" s="13" t="s">
        <v>55</v>
      </c>
      <c r="S1279" s="13" t="s">
        <v>55</v>
      </c>
      <c r="T1279" s="13" t="s">
        <v>55</v>
      </c>
      <c r="U1279" s="13" t="s">
        <v>662</v>
      </c>
      <c r="V1279" s="13"/>
      <c r="W1279" s="13"/>
      <c r="X1279" s="13"/>
      <c r="Y1279" s="13">
        <v>0</v>
      </c>
      <c r="Z1279" s="21" cm="1">
        <f t="array" ref="Z1279">MAX(VALUE(Table1[[#This Row],[Enter measured harness resistance value (1st measurement)]:[Enter measured harness resistance value (3rd measurement)]]))</f>
        <v>0</v>
      </c>
      <c r="AA1279" s="21" cm="1">
        <f t="array" ref="AA1279">MIN(VALUE(Table1[[#This Row],[Enter measured harness resistance value (1st measurement)]:[Enter measured harness resistance value (3rd measurement)]]))</f>
        <v>0</v>
      </c>
      <c r="AB1279" s="21">
        <f>IF(ISBLANK(Table1[[#This Row],[Enter measured harness resistance value (1st measurement)]]), 0, 1)</f>
        <v>0</v>
      </c>
      <c r="AC1279" s="13">
        <v>0</v>
      </c>
      <c r="AD1279" s="13" t="s">
        <v>55</v>
      </c>
      <c r="AE1279" s="13" t="s">
        <v>57</v>
      </c>
      <c r="AF1279" s="13"/>
      <c r="AG1279" s="13"/>
      <c r="AH1279" s="13"/>
      <c r="AI1279" s="13"/>
      <c r="AJ1279" s="13" t="s">
        <v>58</v>
      </c>
      <c r="AK1279" s="13"/>
      <c r="AL1279" s="13"/>
      <c r="AM1279" s="13">
        <f>VALUE(Table1[[#This Row],[Planned Test Hours]])</f>
        <v>0</v>
      </c>
      <c r="AN1279" s="13"/>
      <c r="AO1279" s="13" t="s">
        <v>755</v>
      </c>
      <c r="AP1279" s="13"/>
      <c r="AQ1279" s="13"/>
      <c r="AR1279" s="13"/>
      <c r="AS1279" s="13"/>
      <c r="AT1279" s="13"/>
      <c r="AU1279" s="13"/>
      <c r="AV1279" s="17"/>
    </row>
    <row r="1280" spans="1:48" ht="14.4" x14ac:dyDescent="0.3">
      <c r="A1280" s="8">
        <v>915</v>
      </c>
      <c r="B1280" s="9">
        <v>44595.584027777775</v>
      </c>
      <c r="C1280" s="9">
        <v>44595.584027777775</v>
      </c>
      <c r="D1280" s="7" t="s">
        <v>157</v>
      </c>
      <c r="E1280" s="7"/>
      <c r="F1280" s="7" t="s">
        <v>1272</v>
      </c>
      <c r="G1280" s="10">
        <v>44595</v>
      </c>
      <c r="H1280" s="7" t="s">
        <v>1355</v>
      </c>
      <c r="I1280" s="7">
        <v>60</v>
      </c>
      <c r="J1280" s="7" t="s">
        <v>51</v>
      </c>
      <c r="K1280" s="7" t="s">
        <v>159</v>
      </c>
      <c r="L1280" s="7" t="s">
        <v>53</v>
      </c>
      <c r="M1280" s="7">
        <v>1</v>
      </c>
      <c r="N1280" s="7" t="s">
        <v>54</v>
      </c>
      <c r="O1280" s="7"/>
      <c r="P1280" s="7" t="s">
        <v>55</v>
      </c>
      <c r="Q1280" s="7"/>
      <c r="R1280" s="7" t="s">
        <v>55</v>
      </c>
      <c r="S1280" s="7" t="s">
        <v>55</v>
      </c>
      <c r="T1280" s="7" t="s">
        <v>55</v>
      </c>
      <c r="U1280" s="7" t="s">
        <v>662</v>
      </c>
      <c r="V1280" s="7"/>
      <c r="W1280" s="7"/>
      <c r="X1280" s="7"/>
      <c r="Y1280" s="7">
        <v>0</v>
      </c>
      <c r="Z1280" s="19" cm="1">
        <f t="array" ref="Z1280">MAX(VALUE(Table1[[#This Row],[Enter measured harness resistance value (1st measurement)]:[Enter measured harness resistance value (3rd measurement)]]))</f>
        <v>0</v>
      </c>
      <c r="AA1280" s="19" cm="1">
        <f t="array" ref="AA1280">MIN(VALUE(Table1[[#This Row],[Enter measured harness resistance value (1st measurement)]:[Enter measured harness resistance value (3rd measurement)]]))</f>
        <v>0</v>
      </c>
      <c r="AB1280" s="19">
        <f>IF(ISBLANK(Table1[[#This Row],[Enter measured harness resistance value (1st measurement)]]), 0, 1)</f>
        <v>0</v>
      </c>
      <c r="AC1280" s="7">
        <v>0</v>
      </c>
      <c r="AD1280" s="7" t="s">
        <v>55</v>
      </c>
      <c r="AE1280" s="7" t="s">
        <v>57</v>
      </c>
      <c r="AF1280" s="7"/>
      <c r="AG1280" s="7"/>
      <c r="AH1280" s="7"/>
      <c r="AI1280" s="7"/>
      <c r="AJ1280" s="7" t="s">
        <v>58</v>
      </c>
      <c r="AK1280" s="7"/>
      <c r="AL1280" s="7"/>
      <c r="AM1280" s="7">
        <f>VALUE(Table1[[#This Row],[Planned Test Hours]])</f>
        <v>0</v>
      </c>
      <c r="AN1280" s="7"/>
      <c r="AO1280" s="7" t="s">
        <v>755</v>
      </c>
      <c r="AP1280" s="7"/>
      <c r="AQ1280" s="7"/>
      <c r="AR1280" s="7"/>
      <c r="AS1280" s="7"/>
      <c r="AT1280" s="7"/>
      <c r="AU1280" s="7"/>
      <c r="AV1280" s="11"/>
    </row>
    <row r="1281" spans="1:48" ht="14.4" x14ac:dyDescent="0.3">
      <c r="A1281" s="12">
        <v>916</v>
      </c>
      <c r="B1281" s="14">
        <v>44595.584722222222</v>
      </c>
      <c r="C1281" s="14">
        <v>44595.584722222222</v>
      </c>
      <c r="D1281" s="13" t="s">
        <v>157</v>
      </c>
      <c r="E1281" s="13"/>
      <c r="F1281" s="13" t="s">
        <v>1272</v>
      </c>
      <c r="G1281" s="15">
        <v>44595</v>
      </c>
      <c r="H1281" s="13" t="s">
        <v>1356</v>
      </c>
      <c r="I1281" s="13">
        <v>58</v>
      </c>
      <c r="J1281" s="13" t="s">
        <v>51</v>
      </c>
      <c r="K1281" s="13" t="s">
        <v>159</v>
      </c>
      <c r="L1281" s="13" t="s">
        <v>53</v>
      </c>
      <c r="M1281" s="13">
        <v>1</v>
      </c>
      <c r="N1281" s="13" t="s">
        <v>54</v>
      </c>
      <c r="O1281" s="13"/>
      <c r="P1281" s="13" t="s">
        <v>55</v>
      </c>
      <c r="Q1281" s="13"/>
      <c r="R1281" s="13" t="s">
        <v>55</v>
      </c>
      <c r="S1281" s="13" t="s">
        <v>55</v>
      </c>
      <c r="T1281" s="13" t="s">
        <v>55</v>
      </c>
      <c r="U1281" s="13" t="s">
        <v>662</v>
      </c>
      <c r="V1281" s="13"/>
      <c r="W1281" s="13"/>
      <c r="X1281" s="13"/>
      <c r="Y1281" s="13">
        <v>0</v>
      </c>
      <c r="Z1281" s="21" cm="1">
        <f t="array" ref="Z1281">MAX(VALUE(Table1[[#This Row],[Enter measured harness resistance value (1st measurement)]:[Enter measured harness resistance value (3rd measurement)]]))</f>
        <v>0</v>
      </c>
      <c r="AA1281" s="21" cm="1">
        <f t="array" ref="AA1281">MIN(VALUE(Table1[[#This Row],[Enter measured harness resistance value (1st measurement)]:[Enter measured harness resistance value (3rd measurement)]]))</f>
        <v>0</v>
      </c>
      <c r="AB1281" s="21">
        <f>IF(ISBLANK(Table1[[#This Row],[Enter measured harness resistance value (1st measurement)]]), 0, 1)</f>
        <v>0</v>
      </c>
      <c r="AC1281" s="13">
        <v>0</v>
      </c>
      <c r="AD1281" s="13" t="s">
        <v>55</v>
      </c>
      <c r="AE1281" s="13" t="s">
        <v>57</v>
      </c>
      <c r="AF1281" s="13"/>
      <c r="AG1281" s="13"/>
      <c r="AH1281" s="13"/>
      <c r="AI1281" s="13"/>
      <c r="AJ1281" s="13" t="s">
        <v>58</v>
      </c>
      <c r="AK1281" s="13"/>
      <c r="AL1281" s="13"/>
      <c r="AM1281" s="13">
        <f>VALUE(Table1[[#This Row],[Planned Test Hours]])</f>
        <v>0</v>
      </c>
      <c r="AN1281" s="13"/>
      <c r="AO1281" s="13" t="s">
        <v>755</v>
      </c>
      <c r="AP1281" s="13"/>
      <c r="AQ1281" s="13"/>
      <c r="AR1281" s="13"/>
      <c r="AS1281" s="13"/>
      <c r="AT1281" s="13"/>
      <c r="AU1281" s="13"/>
      <c r="AV1281" s="17"/>
    </row>
    <row r="1282" spans="1:48" ht="14.4" x14ac:dyDescent="0.3">
      <c r="A1282" s="8">
        <v>917</v>
      </c>
      <c r="B1282" s="9">
        <v>44595.584722222222</v>
      </c>
      <c r="C1282" s="9">
        <v>44595.585416666669</v>
      </c>
      <c r="D1282" s="7" t="s">
        <v>157</v>
      </c>
      <c r="E1282" s="7"/>
      <c r="F1282" s="7" t="s">
        <v>1272</v>
      </c>
      <c r="G1282" s="10">
        <v>44595</v>
      </c>
      <c r="H1282" s="7" t="s">
        <v>1357</v>
      </c>
      <c r="I1282" s="7">
        <v>46</v>
      </c>
      <c r="J1282" s="7" t="s">
        <v>51</v>
      </c>
      <c r="K1282" s="7" t="s">
        <v>159</v>
      </c>
      <c r="L1282" s="7" t="s">
        <v>53</v>
      </c>
      <c r="M1282" s="7">
        <v>1</v>
      </c>
      <c r="N1282" s="7" t="s">
        <v>54</v>
      </c>
      <c r="O1282" s="7"/>
      <c r="P1282" s="7" t="s">
        <v>55</v>
      </c>
      <c r="Q1282" s="7"/>
      <c r="R1282" s="7" t="s">
        <v>55</v>
      </c>
      <c r="S1282" s="7" t="s">
        <v>55</v>
      </c>
      <c r="T1282" s="7" t="s">
        <v>55</v>
      </c>
      <c r="U1282" s="7" t="s">
        <v>662</v>
      </c>
      <c r="V1282" s="7"/>
      <c r="W1282" s="7"/>
      <c r="X1282" s="7"/>
      <c r="Y1282" s="7">
        <v>0</v>
      </c>
      <c r="Z1282" s="19" cm="1">
        <f t="array" ref="Z1282">MAX(VALUE(Table1[[#This Row],[Enter measured harness resistance value (1st measurement)]:[Enter measured harness resistance value (3rd measurement)]]))</f>
        <v>0</v>
      </c>
      <c r="AA1282" s="19" cm="1">
        <f t="array" ref="AA1282">MIN(VALUE(Table1[[#This Row],[Enter measured harness resistance value (1st measurement)]:[Enter measured harness resistance value (3rd measurement)]]))</f>
        <v>0</v>
      </c>
      <c r="AB1282" s="19">
        <f>IF(ISBLANK(Table1[[#This Row],[Enter measured harness resistance value (1st measurement)]]), 0, 1)</f>
        <v>0</v>
      </c>
      <c r="AC1282" s="7">
        <v>0</v>
      </c>
      <c r="AD1282" s="7" t="s">
        <v>55</v>
      </c>
      <c r="AE1282" s="7" t="s">
        <v>57</v>
      </c>
      <c r="AF1282" s="7"/>
      <c r="AG1282" s="7"/>
      <c r="AH1282" s="7"/>
      <c r="AI1282" s="7"/>
      <c r="AJ1282" s="7" t="s">
        <v>58</v>
      </c>
      <c r="AK1282" s="7"/>
      <c r="AL1282" s="7"/>
      <c r="AM1282" s="7">
        <f>VALUE(Table1[[#This Row],[Planned Test Hours]])</f>
        <v>0</v>
      </c>
      <c r="AN1282" s="7"/>
      <c r="AO1282" s="7" t="s">
        <v>755</v>
      </c>
      <c r="AP1282" s="7"/>
      <c r="AQ1282" s="7"/>
      <c r="AR1282" s="7"/>
      <c r="AS1282" s="7"/>
      <c r="AT1282" s="7"/>
      <c r="AU1282" s="7"/>
      <c r="AV1282" s="11"/>
    </row>
    <row r="1283" spans="1:48" ht="14.4" x14ac:dyDescent="0.3">
      <c r="A1283" s="12">
        <v>918</v>
      </c>
      <c r="B1283" s="14">
        <v>44595.585416666669</v>
      </c>
      <c r="C1283" s="14">
        <v>44595.586111111108</v>
      </c>
      <c r="D1283" s="13" t="s">
        <v>157</v>
      </c>
      <c r="E1283" s="13"/>
      <c r="F1283" s="13" t="s">
        <v>1272</v>
      </c>
      <c r="G1283" s="15">
        <v>44595</v>
      </c>
      <c r="H1283" s="13" t="s">
        <v>1358</v>
      </c>
      <c r="I1283" s="13">
        <v>39</v>
      </c>
      <c r="J1283" s="13" t="s">
        <v>51</v>
      </c>
      <c r="K1283" s="13" t="s">
        <v>159</v>
      </c>
      <c r="L1283" s="13" t="s">
        <v>53</v>
      </c>
      <c r="M1283" s="13">
        <v>1</v>
      </c>
      <c r="N1283" s="13" t="s">
        <v>54</v>
      </c>
      <c r="O1283" s="13"/>
      <c r="P1283" s="13" t="s">
        <v>55</v>
      </c>
      <c r="Q1283" s="13"/>
      <c r="R1283" s="13" t="s">
        <v>55</v>
      </c>
      <c r="S1283" s="13" t="s">
        <v>55</v>
      </c>
      <c r="T1283" s="13" t="s">
        <v>55</v>
      </c>
      <c r="U1283" s="13" t="s">
        <v>662</v>
      </c>
      <c r="V1283" s="13"/>
      <c r="W1283" s="13"/>
      <c r="X1283" s="13"/>
      <c r="Y1283" s="13">
        <v>0</v>
      </c>
      <c r="Z1283" s="21" cm="1">
        <f t="array" ref="Z1283">MAX(VALUE(Table1[[#This Row],[Enter measured harness resistance value (1st measurement)]:[Enter measured harness resistance value (3rd measurement)]]))</f>
        <v>0</v>
      </c>
      <c r="AA1283" s="21" cm="1">
        <f t="array" ref="AA1283">MIN(VALUE(Table1[[#This Row],[Enter measured harness resistance value (1st measurement)]:[Enter measured harness resistance value (3rd measurement)]]))</f>
        <v>0</v>
      </c>
      <c r="AB1283" s="21">
        <f>IF(ISBLANK(Table1[[#This Row],[Enter measured harness resistance value (1st measurement)]]), 0, 1)</f>
        <v>0</v>
      </c>
      <c r="AC1283" s="13">
        <v>0</v>
      </c>
      <c r="AD1283" s="13" t="s">
        <v>55</v>
      </c>
      <c r="AE1283" s="13" t="s">
        <v>57</v>
      </c>
      <c r="AF1283" s="13"/>
      <c r="AG1283" s="13"/>
      <c r="AH1283" s="13"/>
      <c r="AI1283" s="13"/>
      <c r="AJ1283" s="13" t="s">
        <v>58</v>
      </c>
      <c r="AK1283" s="13"/>
      <c r="AL1283" s="13"/>
      <c r="AM1283" s="13">
        <f>VALUE(Table1[[#This Row],[Planned Test Hours]])</f>
        <v>0</v>
      </c>
      <c r="AN1283" s="13"/>
      <c r="AO1283" s="13" t="s">
        <v>755</v>
      </c>
      <c r="AP1283" s="13"/>
      <c r="AQ1283" s="13"/>
      <c r="AR1283" s="13"/>
      <c r="AS1283" s="13"/>
      <c r="AT1283" s="13"/>
      <c r="AU1283" s="13"/>
      <c r="AV1283" s="17"/>
    </row>
    <row r="1284" spans="1:48" ht="14.4" x14ac:dyDescent="0.3">
      <c r="A1284" s="8">
        <v>919</v>
      </c>
      <c r="B1284" s="9">
        <v>44595.586111111108</v>
      </c>
      <c r="C1284" s="9">
        <v>44595.586111111108</v>
      </c>
      <c r="D1284" s="7" t="s">
        <v>157</v>
      </c>
      <c r="E1284" s="7"/>
      <c r="F1284" s="7" t="s">
        <v>1272</v>
      </c>
      <c r="G1284" s="10">
        <v>44595</v>
      </c>
      <c r="H1284" s="7" t="s">
        <v>1359</v>
      </c>
      <c r="I1284" s="7">
        <v>41</v>
      </c>
      <c r="J1284" s="7" t="s">
        <v>51</v>
      </c>
      <c r="K1284" s="7" t="s">
        <v>159</v>
      </c>
      <c r="L1284" s="7" t="s">
        <v>53</v>
      </c>
      <c r="M1284" s="7">
        <v>1</v>
      </c>
      <c r="N1284" s="7" t="s">
        <v>54</v>
      </c>
      <c r="O1284" s="7"/>
      <c r="P1284" s="7" t="s">
        <v>55</v>
      </c>
      <c r="Q1284" s="7"/>
      <c r="R1284" s="7" t="s">
        <v>55</v>
      </c>
      <c r="S1284" s="7" t="s">
        <v>55</v>
      </c>
      <c r="T1284" s="7" t="s">
        <v>55</v>
      </c>
      <c r="U1284" s="7" t="s">
        <v>662</v>
      </c>
      <c r="V1284" s="7"/>
      <c r="W1284" s="7"/>
      <c r="X1284" s="7"/>
      <c r="Y1284" s="7">
        <v>0</v>
      </c>
      <c r="Z1284" s="19" cm="1">
        <f t="array" ref="Z1284">MAX(VALUE(Table1[[#This Row],[Enter measured harness resistance value (1st measurement)]:[Enter measured harness resistance value (3rd measurement)]]))</f>
        <v>0</v>
      </c>
      <c r="AA1284" s="19" cm="1">
        <f t="array" ref="AA1284">MIN(VALUE(Table1[[#This Row],[Enter measured harness resistance value (1st measurement)]:[Enter measured harness resistance value (3rd measurement)]]))</f>
        <v>0</v>
      </c>
      <c r="AB1284" s="19">
        <f>IF(ISBLANK(Table1[[#This Row],[Enter measured harness resistance value (1st measurement)]]), 0, 1)</f>
        <v>0</v>
      </c>
      <c r="AC1284" s="7">
        <v>0</v>
      </c>
      <c r="AD1284" s="7" t="s">
        <v>55</v>
      </c>
      <c r="AE1284" s="7" t="s">
        <v>57</v>
      </c>
      <c r="AF1284" s="7"/>
      <c r="AG1284" s="7"/>
      <c r="AH1284" s="7"/>
      <c r="AI1284" s="7"/>
      <c r="AJ1284" s="7" t="s">
        <v>58</v>
      </c>
      <c r="AK1284" s="7"/>
      <c r="AL1284" s="7"/>
      <c r="AM1284" s="7">
        <f>VALUE(Table1[[#This Row],[Planned Test Hours]])</f>
        <v>0</v>
      </c>
      <c r="AN1284" s="7"/>
      <c r="AO1284" s="7" t="s">
        <v>755</v>
      </c>
      <c r="AP1284" s="7"/>
      <c r="AQ1284" s="7"/>
      <c r="AR1284" s="7"/>
      <c r="AS1284" s="7"/>
      <c r="AT1284" s="7"/>
      <c r="AU1284" s="7"/>
      <c r="AV1284" s="11"/>
    </row>
    <row r="1285" spans="1:48" ht="14.4" x14ac:dyDescent="0.3">
      <c r="A1285" s="12">
        <v>920</v>
      </c>
      <c r="B1285" s="14">
        <v>44595.586111111108</v>
      </c>
      <c r="C1285" s="14">
        <v>44595.587500000001</v>
      </c>
      <c r="D1285" s="13" t="s">
        <v>157</v>
      </c>
      <c r="E1285" s="13"/>
      <c r="F1285" s="13" t="s">
        <v>1272</v>
      </c>
      <c r="G1285" s="15">
        <v>44595</v>
      </c>
      <c r="H1285" s="13" t="s">
        <v>1360</v>
      </c>
      <c r="I1285" s="13">
        <v>40</v>
      </c>
      <c r="J1285" s="13" t="s">
        <v>51</v>
      </c>
      <c r="K1285" s="13" t="s">
        <v>159</v>
      </c>
      <c r="L1285" s="13" t="s">
        <v>53</v>
      </c>
      <c r="M1285" s="13">
        <v>1</v>
      </c>
      <c r="N1285" s="13" t="s">
        <v>54</v>
      </c>
      <c r="O1285" s="13"/>
      <c r="P1285" s="13" t="s">
        <v>55</v>
      </c>
      <c r="Q1285" s="13"/>
      <c r="R1285" s="13" t="s">
        <v>55</v>
      </c>
      <c r="S1285" s="13" t="s">
        <v>55</v>
      </c>
      <c r="T1285" s="13" t="s">
        <v>55</v>
      </c>
      <c r="U1285" s="13" t="s">
        <v>662</v>
      </c>
      <c r="V1285" s="13"/>
      <c r="W1285" s="13"/>
      <c r="X1285" s="13"/>
      <c r="Y1285" s="13">
        <v>0</v>
      </c>
      <c r="Z1285" s="21" cm="1">
        <f t="array" ref="Z1285">MAX(VALUE(Table1[[#This Row],[Enter measured harness resistance value (1st measurement)]:[Enter measured harness resistance value (3rd measurement)]]))</f>
        <v>0</v>
      </c>
      <c r="AA1285" s="21" cm="1">
        <f t="array" ref="AA1285">MIN(VALUE(Table1[[#This Row],[Enter measured harness resistance value (1st measurement)]:[Enter measured harness resistance value (3rd measurement)]]))</f>
        <v>0</v>
      </c>
      <c r="AB1285" s="21">
        <f>IF(ISBLANK(Table1[[#This Row],[Enter measured harness resistance value (1st measurement)]]), 0, 1)</f>
        <v>0</v>
      </c>
      <c r="AC1285" s="13">
        <v>0</v>
      </c>
      <c r="AD1285" s="13" t="s">
        <v>55</v>
      </c>
      <c r="AE1285" s="13" t="s">
        <v>57</v>
      </c>
      <c r="AF1285" s="13"/>
      <c r="AG1285" s="13"/>
      <c r="AH1285" s="13"/>
      <c r="AI1285" s="13"/>
      <c r="AJ1285" s="13" t="s">
        <v>58</v>
      </c>
      <c r="AK1285" s="13"/>
      <c r="AL1285" s="13"/>
      <c r="AM1285" s="13">
        <f>VALUE(Table1[[#This Row],[Planned Test Hours]])</f>
        <v>0</v>
      </c>
      <c r="AN1285" s="13"/>
      <c r="AO1285" s="13" t="s">
        <v>755</v>
      </c>
      <c r="AP1285" s="13"/>
      <c r="AQ1285" s="13"/>
      <c r="AR1285" s="13"/>
      <c r="AS1285" s="13"/>
      <c r="AT1285" s="13"/>
      <c r="AU1285" s="13"/>
      <c r="AV1285" s="17"/>
    </row>
    <row r="1286" spans="1:48" ht="14.4" x14ac:dyDescent="0.3">
      <c r="A1286" s="8">
        <v>921</v>
      </c>
      <c r="B1286" s="9">
        <v>44595.587500000001</v>
      </c>
      <c r="C1286" s="9">
        <v>44595.588194444441</v>
      </c>
      <c r="D1286" s="7" t="s">
        <v>157</v>
      </c>
      <c r="E1286" s="7"/>
      <c r="F1286" s="7" t="s">
        <v>1272</v>
      </c>
      <c r="G1286" s="10">
        <v>44595</v>
      </c>
      <c r="H1286" s="7" t="s">
        <v>1361</v>
      </c>
      <c r="I1286" s="7">
        <v>42</v>
      </c>
      <c r="J1286" s="7" t="s">
        <v>51</v>
      </c>
      <c r="K1286" s="7" t="s">
        <v>159</v>
      </c>
      <c r="L1286" s="7" t="s">
        <v>53</v>
      </c>
      <c r="M1286" s="7">
        <v>1</v>
      </c>
      <c r="N1286" s="7" t="s">
        <v>54</v>
      </c>
      <c r="O1286" s="7"/>
      <c r="P1286" s="7" t="s">
        <v>55</v>
      </c>
      <c r="Q1286" s="7"/>
      <c r="R1286" s="7" t="s">
        <v>55</v>
      </c>
      <c r="S1286" s="7" t="s">
        <v>55</v>
      </c>
      <c r="T1286" s="7" t="s">
        <v>55</v>
      </c>
      <c r="U1286" s="7" t="s">
        <v>662</v>
      </c>
      <c r="V1286" s="7"/>
      <c r="W1286" s="7"/>
      <c r="X1286" s="7"/>
      <c r="Y1286" s="7">
        <v>0</v>
      </c>
      <c r="Z1286" s="19" cm="1">
        <f t="array" ref="Z1286">MAX(VALUE(Table1[[#This Row],[Enter measured harness resistance value (1st measurement)]:[Enter measured harness resistance value (3rd measurement)]]))</f>
        <v>0</v>
      </c>
      <c r="AA1286" s="19" cm="1">
        <f t="array" ref="AA1286">MIN(VALUE(Table1[[#This Row],[Enter measured harness resistance value (1st measurement)]:[Enter measured harness resistance value (3rd measurement)]]))</f>
        <v>0</v>
      </c>
      <c r="AB1286" s="19">
        <f>IF(ISBLANK(Table1[[#This Row],[Enter measured harness resistance value (1st measurement)]]), 0, 1)</f>
        <v>0</v>
      </c>
      <c r="AC1286" s="7">
        <v>0</v>
      </c>
      <c r="AD1286" s="7" t="s">
        <v>55</v>
      </c>
      <c r="AE1286" s="7" t="s">
        <v>57</v>
      </c>
      <c r="AF1286" s="7"/>
      <c r="AG1286" s="7"/>
      <c r="AH1286" s="7"/>
      <c r="AI1286" s="7"/>
      <c r="AJ1286" s="7" t="s">
        <v>58</v>
      </c>
      <c r="AK1286" s="7"/>
      <c r="AL1286" s="7"/>
      <c r="AM1286" s="7">
        <f>VALUE(Table1[[#This Row],[Planned Test Hours]])</f>
        <v>0</v>
      </c>
      <c r="AN1286" s="7"/>
      <c r="AO1286" s="7" t="s">
        <v>755</v>
      </c>
      <c r="AP1286" s="7"/>
      <c r="AQ1286" s="7"/>
      <c r="AR1286" s="7"/>
      <c r="AS1286" s="7"/>
      <c r="AT1286" s="7"/>
      <c r="AU1286" s="7"/>
      <c r="AV1286" s="11"/>
    </row>
    <row r="1287" spans="1:48" ht="14.4" x14ac:dyDescent="0.3">
      <c r="A1287" s="12">
        <v>922</v>
      </c>
      <c r="B1287" s="14">
        <v>44595.588194444441</v>
      </c>
      <c r="C1287" s="14">
        <v>44595.588888888888</v>
      </c>
      <c r="D1287" s="13" t="s">
        <v>157</v>
      </c>
      <c r="E1287" s="13"/>
      <c r="F1287" s="13" t="s">
        <v>1272</v>
      </c>
      <c r="G1287" s="15">
        <v>44595</v>
      </c>
      <c r="H1287" s="13" t="s">
        <v>1362</v>
      </c>
      <c r="I1287" s="13">
        <v>43</v>
      </c>
      <c r="J1287" s="13" t="s">
        <v>51</v>
      </c>
      <c r="K1287" s="13" t="s">
        <v>159</v>
      </c>
      <c r="L1287" s="13" t="s">
        <v>53</v>
      </c>
      <c r="M1287" s="13">
        <v>1</v>
      </c>
      <c r="N1287" s="13" t="s">
        <v>54</v>
      </c>
      <c r="O1287" s="13"/>
      <c r="P1287" s="13" t="s">
        <v>55</v>
      </c>
      <c r="Q1287" s="13"/>
      <c r="R1287" s="13" t="s">
        <v>55</v>
      </c>
      <c r="S1287" s="13" t="s">
        <v>55</v>
      </c>
      <c r="T1287" s="13" t="s">
        <v>55</v>
      </c>
      <c r="U1287" s="13" t="s">
        <v>662</v>
      </c>
      <c r="V1287" s="13"/>
      <c r="W1287" s="13"/>
      <c r="X1287" s="13"/>
      <c r="Y1287" s="13">
        <v>0</v>
      </c>
      <c r="Z1287" s="21" cm="1">
        <f t="array" ref="Z1287">MAX(VALUE(Table1[[#This Row],[Enter measured harness resistance value (1st measurement)]:[Enter measured harness resistance value (3rd measurement)]]))</f>
        <v>0</v>
      </c>
      <c r="AA1287" s="21" cm="1">
        <f t="array" ref="AA1287">MIN(VALUE(Table1[[#This Row],[Enter measured harness resistance value (1st measurement)]:[Enter measured harness resistance value (3rd measurement)]]))</f>
        <v>0</v>
      </c>
      <c r="AB1287" s="21">
        <f>IF(ISBLANK(Table1[[#This Row],[Enter measured harness resistance value (1st measurement)]]), 0, 1)</f>
        <v>0</v>
      </c>
      <c r="AC1287" s="13">
        <v>0</v>
      </c>
      <c r="AD1287" s="13" t="s">
        <v>55</v>
      </c>
      <c r="AE1287" s="13" t="s">
        <v>57</v>
      </c>
      <c r="AF1287" s="13"/>
      <c r="AG1287" s="13"/>
      <c r="AH1287" s="13"/>
      <c r="AI1287" s="13"/>
      <c r="AJ1287" s="13" t="s">
        <v>58</v>
      </c>
      <c r="AK1287" s="13"/>
      <c r="AL1287" s="13"/>
      <c r="AM1287" s="13">
        <f>VALUE(Table1[[#This Row],[Planned Test Hours]])</f>
        <v>0</v>
      </c>
      <c r="AN1287" s="13"/>
      <c r="AO1287" s="13" t="s">
        <v>755</v>
      </c>
      <c r="AP1287" s="13"/>
      <c r="AQ1287" s="13"/>
      <c r="AR1287" s="13"/>
      <c r="AS1287" s="13"/>
      <c r="AT1287" s="13"/>
      <c r="AU1287" s="13"/>
      <c r="AV1287" s="17"/>
    </row>
    <row r="1288" spans="1:48" ht="14.4" x14ac:dyDescent="0.3">
      <c r="A1288" s="8">
        <v>923</v>
      </c>
      <c r="B1288" s="9">
        <v>44595.589583333334</v>
      </c>
      <c r="C1288" s="9">
        <v>44595.589583333334</v>
      </c>
      <c r="D1288" s="7" t="s">
        <v>157</v>
      </c>
      <c r="E1288" s="7"/>
      <c r="F1288" s="7" t="s">
        <v>1272</v>
      </c>
      <c r="G1288" s="10">
        <v>44595</v>
      </c>
      <c r="H1288" s="7" t="s">
        <v>1363</v>
      </c>
      <c r="I1288" s="7">
        <v>54</v>
      </c>
      <c r="J1288" s="7" t="s">
        <v>51</v>
      </c>
      <c r="K1288" s="7" t="s">
        <v>159</v>
      </c>
      <c r="L1288" s="7" t="s">
        <v>53</v>
      </c>
      <c r="M1288" s="7">
        <v>1</v>
      </c>
      <c r="N1288" s="7" t="s">
        <v>54</v>
      </c>
      <c r="O1288" s="7"/>
      <c r="P1288" s="7" t="s">
        <v>55</v>
      </c>
      <c r="Q1288" s="7"/>
      <c r="R1288" s="7" t="s">
        <v>55</v>
      </c>
      <c r="S1288" s="7" t="s">
        <v>55</v>
      </c>
      <c r="T1288" s="7" t="s">
        <v>55</v>
      </c>
      <c r="U1288" s="7" t="s">
        <v>662</v>
      </c>
      <c r="V1288" s="7"/>
      <c r="W1288" s="7"/>
      <c r="X1288" s="7"/>
      <c r="Y1288" s="7">
        <v>0</v>
      </c>
      <c r="Z1288" s="19" cm="1">
        <f t="array" ref="Z1288">MAX(VALUE(Table1[[#This Row],[Enter measured harness resistance value (1st measurement)]:[Enter measured harness resistance value (3rd measurement)]]))</f>
        <v>0</v>
      </c>
      <c r="AA1288" s="19" cm="1">
        <f t="array" ref="AA1288">MIN(VALUE(Table1[[#This Row],[Enter measured harness resistance value (1st measurement)]:[Enter measured harness resistance value (3rd measurement)]]))</f>
        <v>0</v>
      </c>
      <c r="AB1288" s="19">
        <f>IF(ISBLANK(Table1[[#This Row],[Enter measured harness resistance value (1st measurement)]]), 0, 1)</f>
        <v>0</v>
      </c>
      <c r="AC1288" s="7">
        <v>0</v>
      </c>
      <c r="AD1288" s="7" t="s">
        <v>55</v>
      </c>
      <c r="AE1288" s="7" t="s">
        <v>57</v>
      </c>
      <c r="AF1288" s="7"/>
      <c r="AG1288" s="7"/>
      <c r="AH1288" s="7"/>
      <c r="AI1288" s="7"/>
      <c r="AJ1288" s="7" t="s">
        <v>58</v>
      </c>
      <c r="AK1288" s="7"/>
      <c r="AL1288" s="7"/>
      <c r="AM1288" s="7">
        <f>VALUE(Table1[[#This Row],[Planned Test Hours]])</f>
        <v>0</v>
      </c>
      <c r="AN1288" s="7"/>
      <c r="AO1288" s="7" t="s">
        <v>755</v>
      </c>
      <c r="AP1288" s="7"/>
      <c r="AQ1288" s="7"/>
      <c r="AR1288" s="7"/>
      <c r="AS1288" s="7"/>
      <c r="AT1288" s="7"/>
      <c r="AU1288" s="7"/>
      <c r="AV1288" s="11"/>
    </row>
    <row r="1289" spans="1:48" ht="14.4" hidden="1" customHeight="1" x14ac:dyDescent="0.3">
      <c r="A1289" s="12">
        <v>982</v>
      </c>
      <c r="B1289" s="14">
        <v>44599.377083333333</v>
      </c>
      <c r="C1289" s="14">
        <v>44599.380555555559</v>
      </c>
      <c r="D1289" s="13" t="s">
        <v>157</v>
      </c>
      <c r="E1289" s="13"/>
      <c r="F1289" s="13" t="s">
        <v>1272</v>
      </c>
      <c r="G1289" s="15">
        <v>44599</v>
      </c>
      <c r="H1289" s="13" t="s">
        <v>1292</v>
      </c>
      <c r="I1289" s="13">
        <v>32</v>
      </c>
      <c r="J1289" s="13" t="s">
        <v>51</v>
      </c>
      <c r="K1289" s="13" t="s">
        <v>52</v>
      </c>
      <c r="L1289" s="13" t="s">
        <v>53</v>
      </c>
      <c r="M1289" s="13">
        <v>1</v>
      </c>
      <c r="N1289" s="13" t="s">
        <v>54</v>
      </c>
      <c r="O1289" s="13"/>
      <c r="P1289" s="13" t="s">
        <v>55</v>
      </c>
      <c r="Q1289" s="13"/>
      <c r="R1289" s="13" t="s">
        <v>55</v>
      </c>
      <c r="S1289" s="13" t="s">
        <v>55</v>
      </c>
      <c r="T1289" s="13" t="s">
        <v>55</v>
      </c>
      <c r="U1289" s="13" t="s">
        <v>662</v>
      </c>
      <c r="V1289" s="13">
        <v>694.72388000000001</v>
      </c>
      <c r="W1289" s="13">
        <v>695.12401999999997</v>
      </c>
      <c r="X1289" s="13">
        <v>689.25409000000002</v>
      </c>
      <c r="Y1289" s="13">
        <f>AVERAGE(Table1[[#This Row],[Enter measured harness resistance value (1st measurement)]:[Enter measured harness resistance value (3rd measurement)]])</f>
        <v>693.03399666666667</v>
      </c>
      <c r="Z1289" s="21" cm="1">
        <f t="array" ref="Z1289">MAX(VALUE(Table1[[#This Row],[Enter measured harness resistance value (1st measurement)]:[Enter measured harness resistance value (3rd measurement)]]))</f>
        <v>695.12401999999997</v>
      </c>
      <c r="AA1289" s="21" cm="1">
        <f t="array" ref="AA1289">MIN(VALUE(Table1[[#This Row],[Enter measured harness resistance value (1st measurement)]:[Enter measured harness resistance value (3rd measurement)]]))</f>
        <v>689.25409000000002</v>
      </c>
      <c r="AB1289" s="21">
        <f>IF(ISBLANK(Table1[[#This Row],[Enter measured harness resistance value (1st measurement)]]), 0, 1)</f>
        <v>1</v>
      </c>
      <c r="AC1289" s="13">
        <v>1</v>
      </c>
      <c r="AD1289" s="13" t="s">
        <v>55</v>
      </c>
      <c r="AE1289" s="13" t="s">
        <v>57</v>
      </c>
      <c r="AF1289" s="13"/>
      <c r="AG1289" s="13"/>
      <c r="AH1289" s="13"/>
      <c r="AI1289" s="13"/>
      <c r="AJ1289" s="13" t="s">
        <v>58</v>
      </c>
      <c r="AK1289" s="13"/>
      <c r="AL1289" s="13"/>
      <c r="AM1289" s="13">
        <f>VALUE(Table1[[#This Row],[Planned Test Hours]])</f>
        <v>0</v>
      </c>
      <c r="AN1289" s="13"/>
      <c r="AO1289" s="13" t="s">
        <v>755</v>
      </c>
      <c r="AP1289" s="13"/>
      <c r="AQ1289" s="13"/>
      <c r="AR1289" s="13"/>
      <c r="AS1289" s="13"/>
      <c r="AT1289" s="13"/>
      <c r="AU1289" s="13"/>
      <c r="AV1289" s="17"/>
    </row>
    <row r="1290" spans="1:48" ht="14.4" hidden="1" customHeight="1" x14ac:dyDescent="0.3">
      <c r="A1290" s="8">
        <v>983</v>
      </c>
      <c r="B1290" s="9">
        <v>44599.381249999999</v>
      </c>
      <c r="C1290" s="9">
        <v>44599.384027777778</v>
      </c>
      <c r="D1290" s="7" t="s">
        <v>157</v>
      </c>
      <c r="E1290" s="7"/>
      <c r="F1290" s="7" t="s">
        <v>1272</v>
      </c>
      <c r="G1290" s="10">
        <v>44599</v>
      </c>
      <c r="H1290" s="7" t="s">
        <v>1125</v>
      </c>
      <c r="I1290" s="7">
        <v>31</v>
      </c>
      <c r="J1290" s="7" t="s">
        <v>51</v>
      </c>
      <c r="K1290" s="7" t="s">
        <v>52</v>
      </c>
      <c r="L1290" s="7" t="s">
        <v>53</v>
      </c>
      <c r="M1290" s="7">
        <v>1</v>
      </c>
      <c r="N1290" s="7" t="s">
        <v>54</v>
      </c>
      <c r="O1290" s="7"/>
      <c r="P1290" s="7" t="s">
        <v>55</v>
      </c>
      <c r="Q1290" s="7"/>
      <c r="R1290" s="7" t="s">
        <v>55</v>
      </c>
      <c r="S1290" s="7" t="s">
        <v>55</v>
      </c>
      <c r="T1290" s="7" t="s">
        <v>55</v>
      </c>
      <c r="U1290" s="7" t="s">
        <v>662</v>
      </c>
      <c r="V1290" s="7">
        <v>699.57806000000005</v>
      </c>
      <c r="W1290" s="7">
        <v>699.35089000000005</v>
      </c>
      <c r="X1290" s="7">
        <v>699.24365</v>
      </c>
      <c r="Y1290" s="7">
        <v>699.39086669999995</v>
      </c>
      <c r="Z1290" s="19" cm="1">
        <f t="array" ref="Z1290">MAX(VALUE(Table1[[#This Row],[Enter measured harness resistance value (1st measurement)]:[Enter measured harness resistance value (3rd measurement)]]))</f>
        <v>699.57806000000005</v>
      </c>
      <c r="AA1290" s="19" cm="1">
        <f t="array" ref="AA1290">MIN(VALUE(Table1[[#This Row],[Enter measured harness resistance value (1st measurement)]:[Enter measured harness resistance value (3rd measurement)]]))</f>
        <v>699.24365</v>
      </c>
      <c r="AB1290" s="19">
        <f>IF(ISBLANK(Table1[[#This Row],[Enter measured harness resistance value (1st measurement)]]), 0, 1)</f>
        <v>1</v>
      </c>
      <c r="AC1290" s="7">
        <v>1</v>
      </c>
      <c r="AD1290" s="7" t="s">
        <v>55</v>
      </c>
      <c r="AE1290" s="7" t="s">
        <v>57</v>
      </c>
      <c r="AF1290" s="7"/>
      <c r="AG1290" s="7"/>
      <c r="AH1290" s="7"/>
      <c r="AI1290" s="7"/>
      <c r="AJ1290" s="7" t="s">
        <v>58</v>
      </c>
      <c r="AK1290" s="7"/>
      <c r="AL1290" s="7"/>
      <c r="AM1290" s="7">
        <f>VALUE(Table1[[#This Row],[Planned Test Hours]])</f>
        <v>0</v>
      </c>
      <c r="AN1290" s="7"/>
      <c r="AO1290" s="7" t="s">
        <v>755</v>
      </c>
      <c r="AP1290" s="7"/>
      <c r="AQ1290" s="7"/>
      <c r="AR1290" s="7"/>
      <c r="AS1290" s="7"/>
      <c r="AT1290" s="7"/>
      <c r="AU1290" s="7"/>
      <c r="AV1290" s="11"/>
    </row>
    <row r="1291" spans="1:48" ht="14.4" hidden="1" customHeight="1" x14ac:dyDescent="0.3">
      <c r="A1291" s="12">
        <v>985</v>
      </c>
      <c r="B1291" s="14">
        <v>44599.388194444444</v>
      </c>
      <c r="C1291" s="14">
        <v>44599.39166666667</v>
      </c>
      <c r="D1291" s="13" t="s">
        <v>157</v>
      </c>
      <c r="E1291" s="13"/>
      <c r="F1291" s="13" t="s">
        <v>1272</v>
      </c>
      <c r="G1291" s="15">
        <v>44599</v>
      </c>
      <c r="H1291" s="13" t="s">
        <v>739</v>
      </c>
      <c r="I1291" s="13">
        <v>30</v>
      </c>
      <c r="J1291" s="13" t="s">
        <v>51</v>
      </c>
      <c r="K1291" s="13" t="s">
        <v>710</v>
      </c>
      <c r="L1291" s="13" t="s">
        <v>53</v>
      </c>
      <c r="M1291" s="13">
        <v>1</v>
      </c>
      <c r="N1291" s="13" t="s">
        <v>54</v>
      </c>
      <c r="O1291" s="13"/>
      <c r="P1291" s="13" t="s">
        <v>55</v>
      </c>
      <c r="Q1291" s="13"/>
      <c r="R1291" s="13" t="s">
        <v>55</v>
      </c>
      <c r="S1291" s="13" t="s">
        <v>55</v>
      </c>
      <c r="T1291" s="13" t="s">
        <v>55</v>
      </c>
      <c r="U1291" s="13" t="s">
        <v>662</v>
      </c>
      <c r="V1291" s="13">
        <v>59.689540000000001</v>
      </c>
      <c r="W1291" s="13">
        <v>62.177619999999997</v>
      </c>
      <c r="X1291" s="13">
        <v>88.823080000000004</v>
      </c>
      <c r="Y1291" s="13">
        <v>70.230080000000001</v>
      </c>
      <c r="Z1291" s="21" cm="1">
        <f t="array" ref="Z1291">MAX(VALUE(Table1[[#This Row],[Enter measured harness resistance value (1st measurement)]:[Enter measured harness resistance value (3rd measurement)]]))</f>
        <v>88.823080000000004</v>
      </c>
      <c r="AA1291" s="21" cm="1">
        <f t="array" ref="AA1291">MIN(VALUE(Table1[[#This Row],[Enter measured harness resistance value (1st measurement)]:[Enter measured harness resistance value (3rd measurement)]]))</f>
        <v>59.689540000000001</v>
      </c>
      <c r="AB1291" s="21">
        <f>IF(ISBLANK(Table1[[#This Row],[Enter measured harness resistance value (1st measurement)]]), 0, 1)</f>
        <v>1</v>
      </c>
      <c r="AC1291" s="13">
        <v>1</v>
      </c>
      <c r="AD1291" s="13" t="s">
        <v>55</v>
      </c>
      <c r="AE1291" s="13" t="s">
        <v>57</v>
      </c>
      <c r="AF1291" s="13"/>
      <c r="AG1291" s="13"/>
      <c r="AH1291" s="13"/>
      <c r="AI1291" s="13"/>
      <c r="AJ1291" s="13" t="s">
        <v>58</v>
      </c>
      <c r="AK1291" s="13"/>
      <c r="AL1291" s="13"/>
      <c r="AM1291" s="13">
        <f>VALUE(Table1[[#This Row],[Planned Test Hours]])</f>
        <v>0</v>
      </c>
      <c r="AN1291" s="13"/>
      <c r="AO1291" s="13" t="s">
        <v>755</v>
      </c>
      <c r="AP1291" s="13"/>
      <c r="AQ1291" s="13"/>
      <c r="AR1291" s="13"/>
      <c r="AS1291" s="13"/>
      <c r="AT1291" s="13"/>
      <c r="AU1291" s="13"/>
      <c r="AV1291" s="17"/>
    </row>
    <row r="1292" spans="1:48" ht="14.4" hidden="1" customHeight="1" x14ac:dyDescent="0.3">
      <c r="A1292" s="8">
        <v>986</v>
      </c>
      <c r="B1292" s="9">
        <v>44599.392361111109</v>
      </c>
      <c r="C1292" s="9">
        <v>44599.395138888889</v>
      </c>
      <c r="D1292" s="7" t="s">
        <v>157</v>
      </c>
      <c r="E1292" s="7"/>
      <c r="F1292" s="7" t="s">
        <v>1272</v>
      </c>
      <c r="G1292" s="10">
        <v>44599</v>
      </c>
      <c r="H1292" s="7" t="s">
        <v>739</v>
      </c>
      <c r="I1292" s="7">
        <v>30</v>
      </c>
      <c r="J1292" s="7" t="s">
        <v>51</v>
      </c>
      <c r="K1292" s="7" t="s">
        <v>710</v>
      </c>
      <c r="L1292" s="7" t="s">
        <v>53</v>
      </c>
      <c r="M1292" s="7">
        <v>1</v>
      </c>
      <c r="N1292" s="7" t="s">
        <v>54</v>
      </c>
      <c r="O1292" s="7"/>
      <c r="P1292" s="7" t="s">
        <v>55</v>
      </c>
      <c r="Q1292" s="7"/>
      <c r="R1292" s="7" t="s">
        <v>55</v>
      </c>
      <c r="S1292" s="7" t="s">
        <v>55</v>
      </c>
      <c r="T1292" s="7" t="s">
        <v>55</v>
      </c>
      <c r="U1292" s="7" t="s">
        <v>662</v>
      </c>
      <c r="V1292" s="7">
        <v>635.83642999999995</v>
      </c>
      <c r="W1292" s="7">
        <v>635.58203000000003</v>
      </c>
      <c r="X1292" s="7">
        <v>634.92980999999997</v>
      </c>
      <c r="Y1292" s="7">
        <v>635.44942330000003</v>
      </c>
      <c r="Z1292" s="19" cm="1">
        <f t="array" ref="Z1292">MAX(VALUE(Table1[[#This Row],[Enter measured harness resistance value (1st measurement)]:[Enter measured harness resistance value (3rd measurement)]]))</f>
        <v>635.83642999999995</v>
      </c>
      <c r="AA1292" s="19" cm="1">
        <f t="array" ref="AA1292">MIN(VALUE(Table1[[#This Row],[Enter measured harness resistance value (1st measurement)]:[Enter measured harness resistance value (3rd measurement)]]))</f>
        <v>634.92980999999997</v>
      </c>
      <c r="AB1292" s="19">
        <f>IF(ISBLANK(Table1[[#This Row],[Enter measured harness resistance value (1st measurement)]]), 0, 1)</f>
        <v>1</v>
      </c>
      <c r="AC1292" s="7">
        <v>1</v>
      </c>
      <c r="AD1292" s="7" t="s">
        <v>55</v>
      </c>
      <c r="AE1292" s="7" t="s">
        <v>57</v>
      </c>
      <c r="AF1292" s="7"/>
      <c r="AG1292" s="7"/>
      <c r="AH1292" s="7"/>
      <c r="AI1292" s="7"/>
      <c r="AJ1292" s="7" t="s">
        <v>58</v>
      </c>
      <c r="AK1292" s="7"/>
      <c r="AL1292" s="7"/>
      <c r="AM1292" s="7">
        <f>VALUE(Table1[[#This Row],[Planned Test Hours]])</f>
        <v>0</v>
      </c>
      <c r="AN1292" s="7"/>
      <c r="AO1292" s="7" t="s">
        <v>755</v>
      </c>
      <c r="AP1292" s="7"/>
      <c r="AQ1292" s="7"/>
      <c r="AR1292" s="7"/>
      <c r="AS1292" s="7"/>
      <c r="AT1292" s="7"/>
      <c r="AU1292" s="7"/>
      <c r="AV1292" s="11"/>
    </row>
    <row r="1293" spans="1:48" ht="14.4" hidden="1" customHeight="1" x14ac:dyDescent="0.3">
      <c r="A1293" s="12">
        <v>989</v>
      </c>
      <c r="B1293" s="14">
        <v>44599.409722222219</v>
      </c>
      <c r="C1293" s="14">
        <v>44599.415972222225</v>
      </c>
      <c r="D1293" s="13" t="s">
        <v>157</v>
      </c>
      <c r="E1293" s="13"/>
      <c r="F1293" s="13" t="s">
        <v>1272</v>
      </c>
      <c r="G1293" s="15">
        <v>44599</v>
      </c>
      <c r="H1293" s="13" t="s">
        <v>1087</v>
      </c>
      <c r="I1293" s="13">
        <v>64</v>
      </c>
      <c r="J1293" s="13" t="s">
        <v>51</v>
      </c>
      <c r="K1293" s="13" t="s">
        <v>183</v>
      </c>
      <c r="L1293" s="13" t="s">
        <v>53</v>
      </c>
      <c r="M1293" s="13">
        <v>1</v>
      </c>
      <c r="N1293" s="13" t="s">
        <v>54</v>
      </c>
      <c r="O1293" s="13"/>
      <c r="P1293" s="13" t="s">
        <v>55</v>
      </c>
      <c r="Q1293" s="13"/>
      <c r="R1293" s="13" t="s">
        <v>55</v>
      </c>
      <c r="S1293" s="13" t="s">
        <v>55</v>
      </c>
      <c r="T1293" s="13" t="s">
        <v>55</v>
      </c>
      <c r="U1293" s="13" t="s">
        <v>662</v>
      </c>
      <c r="V1293" s="13">
        <v>150.34719999999999</v>
      </c>
      <c r="W1293" s="13">
        <v>296.99072000000001</v>
      </c>
      <c r="X1293" s="13">
        <v>84.336079999999995</v>
      </c>
      <c r="Y1293" s="13">
        <v>177.2246667</v>
      </c>
      <c r="Z1293" s="21" cm="1">
        <f t="array" ref="Z1293">MAX(VALUE(Table1[[#This Row],[Enter measured harness resistance value (1st measurement)]:[Enter measured harness resistance value (3rd measurement)]]))</f>
        <v>296.99072000000001</v>
      </c>
      <c r="AA1293" s="21" cm="1">
        <f t="array" ref="AA1293">MIN(VALUE(Table1[[#This Row],[Enter measured harness resistance value (1st measurement)]:[Enter measured harness resistance value (3rd measurement)]]))</f>
        <v>84.336079999999995</v>
      </c>
      <c r="AB1293" s="21">
        <f>IF(ISBLANK(Table1[[#This Row],[Enter measured harness resistance value (1st measurement)]]), 0, 1)</f>
        <v>1</v>
      </c>
      <c r="AC1293" s="13">
        <v>1</v>
      </c>
      <c r="AD1293" s="13" t="s">
        <v>55</v>
      </c>
      <c r="AE1293" s="13" t="s">
        <v>57</v>
      </c>
      <c r="AF1293" s="13"/>
      <c r="AG1293" s="13"/>
      <c r="AH1293" s="13"/>
      <c r="AI1293" s="13"/>
      <c r="AJ1293" s="13" t="s">
        <v>58</v>
      </c>
      <c r="AK1293" s="13"/>
      <c r="AL1293" s="13"/>
      <c r="AM1293" s="13">
        <f>VALUE(Table1[[#This Row],[Planned Test Hours]])</f>
        <v>0</v>
      </c>
      <c r="AN1293" s="13"/>
      <c r="AO1293" s="13" t="s">
        <v>755</v>
      </c>
      <c r="AP1293" s="13"/>
      <c r="AQ1293" s="13"/>
      <c r="AR1293" s="13"/>
      <c r="AS1293" s="13"/>
      <c r="AT1293" s="13"/>
      <c r="AU1293" s="13"/>
      <c r="AV1293" s="17"/>
    </row>
    <row r="1294" spans="1:48" ht="14.4" hidden="1" customHeight="1" x14ac:dyDescent="0.3">
      <c r="A1294" s="8">
        <v>990</v>
      </c>
      <c r="B1294" s="9">
        <v>44599.416666666664</v>
      </c>
      <c r="C1294" s="9">
        <v>44599.42291666667</v>
      </c>
      <c r="D1294" s="7" t="s">
        <v>157</v>
      </c>
      <c r="E1294" s="7"/>
      <c r="F1294" s="7" t="s">
        <v>1272</v>
      </c>
      <c r="G1294" s="10">
        <v>44599</v>
      </c>
      <c r="H1294" s="7" t="s">
        <v>1077</v>
      </c>
      <c r="I1294" s="7">
        <v>75</v>
      </c>
      <c r="J1294" s="7" t="s">
        <v>51</v>
      </c>
      <c r="K1294" s="7" t="s">
        <v>183</v>
      </c>
      <c r="L1294" s="7" t="s">
        <v>53</v>
      </c>
      <c r="M1294" s="7">
        <v>1</v>
      </c>
      <c r="N1294" s="7" t="s">
        <v>54</v>
      </c>
      <c r="O1294" s="7"/>
      <c r="P1294" s="7" t="s">
        <v>55</v>
      </c>
      <c r="Q1294" s="7"/>
      <c r="R1294" s="7" t="s">
        <v>55</v>
      </c>
      <c r="S1294" s="7" t="s">
        <v>55</v>
      </c>
      <c r="T1294" s="7" t="s">
        <v>55</v>
      </c>
      <c r="U1294" s="7" t="s">
        <v>662</v>
      </c>
      <c r="V1294" s="7">
        <v>83.373069999999998</v>
      </c>
      <c r="W1294" s="7">
        <v>87.853710000000007</v>
      </c>
      <c r="X1294" s="7">
        <v>193.15678</v>
      </c>
      <c r="Y1294" s="7">
        <v>121.4611867</v>
      </c>
      <c r="Z1294" s="19" cm="1">
        <f t="array" ref="Z1294">MAX(VALUE(Table1[[#This Row],[Enter measured harness resistance value (1st measurement)]:[Enter measured harness resistance value (3rd measurement)]]))</f>
        <v>193.15678</v>
      </c>
      <c r="AA1294" s="19" cm="1">
        <f t="array" ref="AA1294">MIN(VALUE(Table1[[#This Row],[Enter measured harness resistance value (1st measurement)]:[Enter measured harness resistance value (3rd measurement)]]))</f>
        <v>83.373069999999998</v>
      </c>
      <c r="AB1294" s="19">
        <f>IF(ISBLANK(Table1[[#This Row],[Enter measured harness resistance value (1st measurement)]]), 0, 1)</f>
        <v>1</v>
      </c>
      <c r="AC1294" s="7">
        <v>1</v>
      </c>
      <c r="AD1294" s="7" t="s">
        <v>55</v>
      </c>
      <c r="AE1294" s="7" t="s">
        <v>57</v>
      </c>
      <c r="AF1294" s="7"/>
      <c r="AG1294" s="7"/>
      <c r="AH1294" s="7"/>
      <c r="AI1294" s="7"/>
      <c r="AJ1294" s="7" t="s">
        <v>58</v>
      </c>
      <c r="AK1294" s="7"/>
      <c r="AL1294" s="7"/>
      <c r="AM1294" s="7">
        <f>VALUE(Table1[[#This Row],[Planned Test Hours]])</f>
        <v>0</v>
      </c>
      <c r="AN1294" s="7"/>
      <c r="AO1294" s="7" t="s">
        <v>755</v>
      </c>
      <c r="AP1294" s="7"/>
      <c r="AQ1294" s="7"/>
      <c r="AR1294" s="7"/>
      <c r="AS1294" s="7"/>
      <c r="AT1294" s="7"/>
      <c r="AU1294" s="7"/>
      <c r="AV1294" s="11"/>
    </row>
    <row r="1295" spans="1:48" ht="14.4" hidden="1" customHeight="1" x14ac:dyDescent="0.3">
      <c r="A1295" s="12">
        <v>991</v>
      </c>
      <c r="B1295" s="14">
        <v>44599.42291666667</v>
      </c>
      <c r="C1295" s="14">
        <v>44599.428472222222</v>
      </c>
      <c r="D1295" s="13" t="s">
        <v>157</v>
      </c>
      <c r="E1295" s="13"/>
      <c r="F1295" s="13" t="s">
        <v>1272</v>
      </c>
      <c r="G1295" s="15">
        <v>44599</v>
      </c>
      <c r="H1295" s="13" t="s">
        <v>1078</v>
      </c>
      <c r="I1295" s="13">
        <v>72</v>
      </c>
      <c r="J1295" s="13" t="s">
        <v>51</v>
      </c>
      <c r="K1295" s="13" t="s">
        <v>183</v>
      </c>
      <c r="L1295" s="13" t="s">
        <v>53</v>
      </c>
      <c r="M1295" s="13">
        <v>1</v>
      </c>
      <c r="N1295" s="13" t="s">
        <v>54</v>
      </c>
      <c r="O1295" s="13"/>
      <c r="P1295" s="13" t="s">
        <v>55</v>
      </c>
      <c r="Q1295" s="13"/>
      <c r="R1295" s="13" t="s">
        <v>55</v>
      </c>
      <c r="S1295" s="13" t="s">
        <v>55</v>
      </c>
      <c r="T1295" s="13" t="s">
        <v>55</v>
      </c>
      <c r="U1295" s="13" t="s">
        <v>662</v>
      </c>
      <c r="V1295" s="13">
        <v>260.43954000000002</v>
      </c>
      <c r="W1295" s="13">
        <v>106.02785</v>
      </c>
      <c r="X1295" s="13">
        <v>965.09655999999995</v>
      </c>
      <c r="Y1295" s="13">
        <v>443.85464999999999</v>
      </c>
      <c r="Z1295" s="21" cm="1">
        <f t="array" ref="Z1295">MAX(VALUE(Table1[[#This Row],[Enter measured harness resistance value (1st measurement)]:[Enter measured harness resistance value (3rd measurement)]]))</f>
        <v>965.09655999999995</v>
      </c>
      <c r="AA1295" s="21" cm="1">
        <f t="array" ref="AA1295">MIN(VALUE(Table1[[#This Row],[Enter measured harness resistance value (1st measurement)]:[Enter measured harness resistance value (3rd measurement)]]))</f>
        <v>106.02785</v>
      </c>
      <c r="AB1295" s="21">
        <f>IF(ISBLANK(Table1[[#This Row],[Enter measured harness resistance value (1st measurement)]]), 0, 1)</f>
        <v>1</v>
      </c>
      <c r="AC1295" s="13">
        <v>1</v>
      </c>
      <c r="AD1295" s="13" t="s">
        <v>55</v>
      </c>
      <c r="AE1295" s="13" t="s">
        <v>57</v>
      </c>
      <c r="AF1295" s="13"/>
      <c r="AG1295" s="13"/>
      <c r="AH1295" s="13"/>
      <c r="AI1295" s="13"/>
      <c r="AJ1295" s="13" t="s">
        <v>58</v>
      </c>
      <c r="AK1295" s="13"/>
      <c r="AL1295" s="13"/>
      <c r="AM1295" s="13">
        <f>VALUE(Table1[[#This Row],[Planned Test Hours]])</f>
        <v>0</v>
      </c>
      <c r="AN1295" s="13"/>
      <c r="AO1295" s="13" t="s">
        <v>755</v>
      </c>
      <c r="AP1295" s="13"/>
      <c r="AQ1295" s="13"/>
      <c r="AR1295" s="13"/>
      <c r="AS1295" s="13"/>
      <c r="AT1295" s="13"/>
      <c r="AU1295" s="13"/>
      <c r="AV1295" s="17"/>
    </row>
    <row r="1296" spans="1:48" ht="14.4" hidden="1" customHeight="1" x14ac:dyDescent="0.3">
      <c r="A1296" s="8">
        <v>992</v>
      </c>
      <c r="B1296" s="9">
        <v>44599.428472222222</v>
      </c>
      <c r="C1296" s="9">
        <v>44599.433333333334</v>
      </c>
      <c r="D1296" s="7" t="s">
        <v>157</v>
      </c>
      <c r="E1296" s="7"/>
      <c r="F1296" s="7" t="s">
        <v>1272</v>
      </c>
      <c r="G1296" s="10">
        <v>44599</v>
      </c>
      <c r="H1296" s="7" t="s">
        <v>1089</v>
      </c>
      <c r="I1296" s="7">
        <v>60</v>
      </c>
      <c r="J1296" s="7" t="s">
        <v>51</v>
      </c>
      <c r="K1296" s="7" t="s">
        <v>183</v>
      </c>
      <c r="L1296" s="7" t="s">
        <v>53</v>
      </c>
      <c r="M1296" s="7">
        <v>1</v>
      </c>
      <c r="N1296" s="7" t="s">
        <v>54</v>
      </c>
      <c r="O1296" s="7"/>
      <c r="P1296" s="7" t="s">
        <v>55</v>
      </c>
      <c r="Q1296" s="7"/>
      <c r="R1296" s="7" t="s">
        <v>55</v>
      </c>
      <c r="S1296" s="7" t="s">
        <v>55</v>
      </c>
      <c r="T1296" s="7" t="s">
        <v>55</v>
      </c>
      <c r="U1296" s="7" t="s">
        <v>662</v>
      </c>
      <c r="V1296" s="7">
        <v>654.54327000000001</v>
      </c>
      <c r="W1296" s="7">
        <v>215.74932999999999</v>
      </c>
      <c r="X1296" s="7">
        <v>674.53210000000001</v>
      </c>
      <c r="Y1296" s="7">
        <v>514.94156669999995</v>
      </c>
      <c r="Z1296" s="19" cm="1">
        <f t="array" ref="Z1296">MAX(VALUE(Table1[[#This Row],[Enter measured harness resistance value (1st measurement)]:[Enter measured harness resistance value (3rd measurement)]]))</f>
        <v>674.53210000000001</v>
      </c>
      <c r="AA1296" s="19" cm="1">
        <f t="array" ref="AA1296">MIN(VALUE(Table1[[#This Row],[Enter measured harness resistance value (1st measurement)]:[Enter measured harness resistance value (3rd measurement)]]))</f>
        <v>215.74932999999999</v>
      </c>
      <c r="AB1296" s="19">
        <f>IF(ISBLANK(Table1[[#This Row],[Enter measured harness resistance value (1st measurement)]]), 0, 1)</f>
        <v>1</v>
      </c>
      <c r="AC1296" s="7">
        <v>1</v>
      </c>
      <c r="AD1296" s="7" t="s">
        <v>55</v>
      </c>
      <c r="AE1296" s="7" t="s">
        <v>57</v>
      </c>
      <c r="AF1296" s="7"/>
      <c r="AG1296" s="7"/>
      <c r="AH1296" s="7"/>
      <c r="AI1296" s="7"/>
      <c r="AJ1296" s="7" t="s">
        <v>58</v>
      </c>
      <c r="AK1296" s="7"/>
      <c r="AL1296" s="7"/>
      <c r="AM1296" s="7">
        <f>VALUE(Table1[[#This Row],[Planned Test Hours]])</f>
        <v>0</v>
      </c>
      <c r="AN1296" s="7"/>
      <c r="AO1296" s="7" t="s">
        <v>755</v>
      </c>
      <c r="AP1296" s="7"/>
      <c r="AQ1296" s="7"/>
      <c r="AR1296" s="7"/>
      <c r="AS1296" s="7"/>
      <c r="AT1296" s="7"/>
      <c r="AU1296" s="7"/>
      <c r="AV1296" s="11"/>
    </row>
    <row r="1297" spans="1:48" ht="14.4" hidden="1" customHeight="1" x14ac:dyDescent="0.3">
      <c r="A1297" s="12">
        <v>993</v>
      </c>
      <c r="B1297" s="14">
        <v>44599.435416666667</v>
      </c>
      <c r="C1297" s="14">
        <v>44599.439583333333</v>
      </c>
      <c r="D1297" s="13" t="s">
        <v>157</v>
      </c>
      <c r="E1297" s="13"/>
      <c r="F1297" s="13" t="s">
        <v>1272</v>
      </c>
      <c r="G1297" s="15">
        <v>44599</v>
      </c>
      <c r="H1297" s="13" t="s">
        <v>1081</v>
      </c>
      <c r="I1297" s="13">
        <v>69</v>
      </c>
      <c r="J1297" s="13" t="s">
        <v>51</v>
      </c>
      <c r="K1297" s="13" t="s">
        <v>183</v>
      </c>
      <c r="L1297" s="13" t="s">
        <v>53</v>
      </c>
      <c r="M1297" s="13">
        <v>1</v>
      </c>
      <c r="N1297" s="13" t="s">
        <v>54</v>
      </c>
      <c r="O1297" s="13"/>
      <c r="P1297" s="13" t="s">
        <v>55</v>
      </c>
      <c r="Q1297" s="13"/>
      <c r="R1297" s="13" t="s">
        <v>55</v>
      </c>
      <c r="S1297" s="13" t="s">
        <v>55</v>
      </c>
      <c r="T1297" s="13" t="s">
        <v>55</v>
      </c>
      <c r="U1297" s="13" t="s">
        <v>662</v>
      </c>
      <c r="V1297" s="13">
        <v>8.4736999999999991</v>
      </c>
      <c r="W1297" s="13">
        <v>401.00628999999998</v>
      </c>
      <c r="X1297" s="13">
        <v>282.05649</v>
      </c>
      <c r="Y1297" s="13">
        <v>230.51215999999999</v>
      </c>
      <c r="Z1297" s="21" cm="1">
        <f t="array" ref="Z1297">MAX(VALUE(Table1[[#This Row],[Enter measured harness resistance value (1st measurement)]:[Enter measured harness resistance value (3rd measurement)]]))</f>
        <v>401.00628999999998</v>
      </c>
      <c r="AA1297" s="21" cm="1">
        <f t="array" ref="AA1297">MIN(VALUE(Table1[[#This Row],[Enter measured harness resistance value (1st measurement)]:[Enter measured harness resistance value (3rd measurement)]]))</f>
        <v>8.4736999999999991</v>
      </c>
      <c r="AB1297" s="21">
        <f>IF(ISBLANK(Table1[[#This Row],[Enter measured harness resistance value (1st measurement)]]), 0, 1)</f>
        <v>1</v>
      </c>
      <c r="AC1297" s="13">
        <v>1</v>
      </c>
      <c r="AD1297" s="13" t="s">
        <v>55</v>
      </c>
      <c r="AE1297" s="13" t="s">
        <v>57</v>
      </c>
      <c r="AF1297" s="13"/>
      <c r="AG1297" s="13"/>
      <c r="AH1297" s="13"/>
      <c r="AI1297" s="13"/>
      <c r="AJ1297" s="13" t="s">
        <v>58</v>
      </c>
      <c r="AK1297" s="13"/>
      <c r="AL1297" s="13"/>
      <c r="AM1297" s="13">
        <f>VALUE(Table1[[#This Row],[Planned Test Hours]])</f>
        <v>0</v>
      </c>
      <c r="AN1297" s="13"/>
      <c r="AO1297" s="13" t="s">
        <v>755</v>
      </c>
      <c r="AP1297" s="13"/>
      <c r="AQ1297" s="13"/>
      <c r="AR1297" s="13"/>
      <c r="AS1297" s="13"/>
      <c r="AT1297" s="13"/>
      <c r="AU1297" s="13"/>
      <c r="AV1297" s="17"/>
    </row>
    <row r="1298" spans="1:48" ht="14.4" hidden="1" customHeight="1" x14ac:dyDescent="0.3">
      <c r="A1298" s="8">
        <v>994</v>
      </c>
      <c r="B1298" s="9">
        <v>44599.439583333333</v>
      </c>
      <c r="C1298" s="9">
        <v>44599.444444444445</v>
      </c>
      <c r="D1298" s="7" t="s">
        <v>157</v>
      </c>
      <c r="E1298" s="7"/>
      <c r="F1298" s="7" t="s">
        <v>1272</v>
      </c>
      <c r="G1298" s="10">
        <v>44599</v>
      </c>
      <c r="H1298" s="7" t="s">
        <v>1079</v>
      </c>
      <c r="I1298" s="7">
        <v>73</v>
      </c>
      <c r="J1298" s="7" t="s">
        <v>51</v>
      </c>
      <c r="K1298" s="7" t="s">
        <v>183</v>
      </c>
      <c r="L1298" s="7" t="s">
        <v>53</v>
      </c>
      <c r="M1298" s="7">
        <v>1</v>
      </c>
      <c r="N1298" s="7" t="s">
        <v>54</v>
      </c>
      <c r="O1298" s="7"/>
      <c r="P1298" s="7" t="s">
        <v>55</v>
      </c>
      <c r="Q1298" s="7"/>
      <c r="R1298" s="7" t="s">
        <v>55</v>
      </c>
      <c r="S1298" s="7" t="s">
        <v>55</v>
      </c>
      <c r="T1298" s="7" t="s">
        <v>55</v>
      </c>
      <c r="U1298" s="7" t="s">
        <v>662</v>
      </c>
      <c r="V1298" s="7">
        <v>539.59064000000001</v>
      </c>
      <c r="W1298" s="7">
        <v>799.77215999999999</v>
      </c>
      <c r="X1298" s="7">
        <v>30.62585</v>
      </c>
      <c r="Y1298" s="7">
        <v>456.66288329999998</v>
      </c>
      <c r="Z1298" s="19" cm="1">
        <f t="array" ref="Z1298">MAX(VALUE(Table1[[#This Row],[Enter measured harness resistance value (1st measurement)]:[Enter measured harness resistance value (3rd measurement)]]))</f>
        <v>799.77215999999999</v>
      </c>
      <c r="AA1298" s="19" cm="1">
        <f t="array" ref="AA1298">MIN(VALUE(Table1[[#This Row],[Enter measured harness resistance value (1st measurement)]:[Enter measured harness resistance value (3rd measurement)]]))</f>
        <v>30.62585</v>
      </c>
      <c r="AB1298" s="19">
        <f>IF(ISBLANK(Table1[[#This Row],[Enter measured harness resistance value (1st measurement)]]), 0, 1)</f>
        <v>1</v>
      </c>
      <c r="AC1298" s="7">
        <v>1</v>
      </c>
      <c r="AD1298" s="7" t="s">
        <v>55</v>
      </c>
      <c r="AE1298" s="7" t="s">
        <v>57</v>
      </c>
      <c r="AF1298" s="7"/>
      <c r="AG1298" s="7"/>
      <c r="AH1298" s="7"/>
      <c r="AI1298" s="7"/>
      <c r="AJ1298" s="7" t="s">
        <v>58</v>
      </c>
      <c r="AK1298" s="7"/>
      <c r="AL1298" s="7"/>
      <c r="AM1298" s="7">
        <f>VALUE(Table1[[#This Row],[Planned Test Hours]])</f>
        <v>0</v>
      </c>
      <c r="AN1298" s="7"/>
      <c r="AO1298" s="7" t="s">
        <v>755</v>
      </c>
      <c r="AP1298" s="7"/>
      <c r="AQ1298" s="7"/>
      <c r="AR1298" s="7"/>
      <c r="AS1298" s="7"/>
      <c r="AT1298" s="7"/>
      <c r="AU1298" s="7"/>
      <c r="AV1298" s="11"/>
    </row>
    <row r="1299" spans="1:48" ht="14.4" hidden="1" customHeight="1" x14ac:dyDescent="0.3">
      <c r="A1299" s="12">
        <v>995</v>
      </c>
      <c r="B1299" s="14">
        <v>44599.461805555555</v>
      </c>
      <c r="C1299" s="14">
        <v>44599.465277777781</v>
      </c>
      <c r="D1299" s="13" t="s">
        <v>157</v>
      </c>
      <c r="E1299" s="13"/>
      <c r="F1299" s="13" t="s">
        <v>1272</v>
      </c>
      <c r="G1299" s="15">
        <v>44599</v>
      </c>
      <c r="H1299" s="13" t="s">
        <v>1080</v>
      </c>
      <c r="I1299" s="13">
        <v>71</v>
      </c>
      <c r="J1299" s="13" t="s">
        <v>51</v>
      </c>
      <c r="K1299" s="13" t="s">
        <v>183</v>
      </c>
      <c r="L1299" s="13" t="s">
        <v>53</v>
      </c>
      <c r="M1299" s="13">
        <v>1</v>
      </c>
      <c r="N1299" s="13" t="s">
        <v>54</v>
      </c>
      <c r="O1299" s="13"/>
      <c r="P1299" s="13" t="s">
        <v>55</v>
      </c>
      <c r="Q1299" s="13"/>
      <c r="R1299" s="13" t="s">
        <v>55</v>
      </c>
      <c r="S1299" s="13" t="s">
        <v>55</v>
      </c>
      <c r="T1299" s="13" t="s">
        <v>55</v>
      </c>
      <c r="U1299" s="13" t="s">
        <v>662</v>
      </c>
      <c r="V1299" s="13">
        <v>32.024039999999999</v>
      </c>
      <c r="W1299" s="13">
        <v>306.66991999999999</v>
      </c>
      <c r="X1299" s="13">
        <v>947.80438000000004</v>
      </c>
      <c r="Y1299" s="13">
        <v>428.83278000000001</v>
      </c>
      <c r="Z1299" s="21" cm="1">
        <f t="array" ref="Z1299">MAX(VALUE(Table1[[#This Row],[Enter measured harness resistance value (1st measurement)]:[Enter measured harness resistance value (3rd measurement)]]))</f>
        <v>947.80438000000004</v>
      </c>
      <c r="AA1299" s="21" cm="1">
        <f t="array" ref="AA1299">MIN(VALUE(Table1[[#This Row],[Enter measured harness resistance value (1st measurement)]:[Enter measured harness resistance value (3rd measurement)]]))</f>
        <v>32.024039999999999</v>
      </c>
      <c r="AB1299" s="21">
        <f>IF(ISBLANK(Table1[[#This Row],[Enter measured harness resistance value (1st measurement)]]), 0, 1)</f>
        <v>1</v>
      </c>
      <c r="AC1299" s="13">
        <v>1</v>
      </c>
      <c r="AD1299" s="13" t="s">
        <v>55</v>
      </c>
      <c r="AE1299" s="13" t="s">
        <v>57</v>
      </c>
      <c r="AF1299" s="13"/>
      <c r="AG1299" s="13"/>
      <c r="AH1299" s="13"/>
      <c r="AI1299" s="13"/>
      <c r="AJ1299" s="13" t="s">
        <v>58</v>
      </c>
      <c r="AK1299" s="13"/>
      <c r="AL1299" s="13"/>
      <c r="AM1299" s="13">
        <f>VALUE(Table1[[#This Row],[Planned Test Hours]])</f>
        <v>0</v>
      </c>
      <c r="AN1299" s="13"/>
      <c r="AO1299" s="13" t="s">
        <v>755</v>
      </c>
      <c r="AP1299" s="13"/>
      <c r="AQ1299" s="13"/>
      <c r="AR1299" s="13"/>
      <c r="AS1299" s="13"/>
      <c r="AT1299" s="13"/>
      <c r="AU1299" s="13"/>
      <c r="AV1299" s="17"/>
    </row>
    <row r="1300" spans="1:48" ht="14.4" hidden="1" customHeight="1" x14ac:dyDescent="0.3">
      <c r="A1300" s="8">
        <v>996</v>
      </c>
      <c r="B1300" s="9">
        <v>44599.46597222222</v>
      </c>
      <c r="C1300" s="9">
        <v>44599.47152777778</v>
      </c>
      <c r="D1300" s="7" t="s">
        <v>157</v>
      </c>
      <c r="E1300" s="7"/>
      <c r="F1300" s="7" t="s">
        <v>1272</v>
      </c>
      <c r="G1300" s="10">
        <v>44599</v>
      </c>
      <c r="H1300" s="7" t="s">
        <v>1092</v>
      </c>
      <c r="I1300" s="7">
        <v>59</v>
      </c>
      <c r="J1300" s="7" t="s">
        <v>51</v>
      </c>
      <c r="K1300" s="7" t="s">
        <v>183</v>
      </c>
      <c r="L1300" s="7" t="s">
        <v>53</v>
      </c>
      <c r="M1300" s="7">
        <v>1</v>
      </c>
      <c r="N1300" s="7" t="s">
        <v>54</v>
      </c>
      <c r="O1300" s="7"/>
      <c r="P1300" s="7" t="s">
        <v>55</v>
      </c>
      <c r="Q1300" s="7"/>
      <c r="R1300" s="7" t="s">
        <v>55</v>
      </c>
      <c r="S1300" s="7" t="s">
        <v>55</v>
      </c>
      <c r="T1300" s="7" t="s">
        <v>55</v>
      </c>
      <c r="U1300" s="7" t="s">
        <v>662</v>
      </c>
      <c r="V1300" s="7">
        <v>302.87921</v>
      </c>
      <c r="W1300" s="7">
        <v>361.35324000000003</v>
      </c>
      <c r="X1300" s="7">
        <v>856.04321000000004</v>
      </c>
      <c r="Y1300" s="7">
        <v>506.75855330000002</v>
      </c>
      <c r="Z1300" s="19" cm="1">
        <f t="array" ref="Z1300">MAX(VALUE(Table1[[#This Row],[Enter measured harness resistance value (1st measurement)]:[Enter measured harness resistance value (3rd measurement)]]))</f>
        <v>856.04321000000004</v>
      </c>
      <c r="AA1300" s="19" cm="1">
        <f t="array" ref="AA1300">MIN(VALUE(Table1[[#This Row],[Enter measured harness resistance value (1st measurement)]:[Enter measured harness resistance value (3rd measurement)]]))</f>
        <v>302.87921</v>
      </c>
      <c r="AB1300" s="19">
        <f>IF(ISBLANK(Table1[[#This Row],[Enter measured harness resistance value (1st measurement)]]), 0, 1)</f>
        <v>1</v>
      </c>
      <c r="AC1300" s="7">
        <v>1</v>
      </c>
      <c r="AD1300" s="7" t="s">
        <v>55</v>
      </c>
      <c r="AE1300" s="7" t="s">
        <v>57</v>
      </c>
      <c r="AF1300" s="7"/>
      <c r="AG1300" s="7"/>
      <c r="AH1300" s="7"/>
      <c r="AI1300" s="7"/>
      <c r="AJ1300" s="7" t="s">
        <v>58</v>
      </c>
      <c r="AK1300" s="7"/>
      <c r="AL1300" s="7"/>
      <c r="AM1300" s="7">
        <f>VALUE(Table1[[#This Row],[Planned Test Hours]])</f>
        <v>0</v>
      </c>
      <c r="AN1300" s="7"/>
      <c r="AO1300" s="7" t="s">
        <v>755</v>
      </c>
      <c r="AP1300" s="7"/>
      <c r="AQ1300" s="7"/>
      <c r="AR1300" s="7"/>
      <c r="AS1300" s="7"/>
      <c r="AT1300" s="7"/>
      <c r="AU1300" s="7"/>
      <c r="AV1300" s="11"/>
    </row>
    <row r="1301" spans="1:48" ht="14.4" hidden="1" customHeight="1" x14ac:dyDescent="0.3">
      <c r="A1301" s="12">
        <v>997</v>
      </c>
      <c r="B1301" s="14">
        <v>44599.472222222219</v>
      </c>
      <c r="C1301" s="14">
        <v>44599.476388888892</v>
      </c>
      <c r="D1301" s="13" t="s">
        <v>157</v>
      </c>
      <c r="E1301" s="13"/>
      <c r="F1301" s="13" t="s">
        <v>1272</v>
      </c>
      <c r="G1301" s="15">
        <v>44599</v>
      </c>
      <c r="H1301" s="13" t="s">
        <v>1091</v>
      </c>
      <c r="I1301" s="13">
        <v>61</v>
      </c>
      <c r="J1301" s="13" t="s">
        <v>51</v>
      </c>
      <c r="K1301" s="13" t="s">
        <v>183</v>
      </c>
      <c r="L1301" s="13" t="s">
        <v>53</v>
      </c>
      <c r="M1301" s="13">
        <v>1</v>
      </c>
      <c r="N1301" s="13" t="s">
        <v>54</v>
      </c>
      <c r="O1301" s="13"/>
      <c r="P1301" s="13" t="s">
        <v>55</v>
      </c>
      <c r="Q1301" s="13"/>
      <c r="R1301" s="13" t="s">
        <v>55</v>
      </c>
      <c r="S1301" s="13" t="s">
        <v>55</v>
      </c>
      <c r="T1301" s="13" t="s">
        <v>55</v>
      </c>
      <c r="U1301" s="13" t="s">
        <v>662</v>
      </c>
      <c r="V1301" s="13">
        <v>133.16222999999999</v>
      </c>
      <c r="W1301" s="13">
        <v>456.52996999999999</v>
      </c>
      <c r="X1301" s="13">
        <v>136.66813999999999</v>
      </c>
      <c r="Y1301" s="13">
        <v>242.12011330000001</v>
      </c>
      <c r="Z1301" s="21" cm="1">
        <f t="array" ref="Z1301">MAX(VALUE(Table1[[#This Row],[Enter measured harness resistance value (1st measurement)]:[Enter measured harness resistance value (3rd measurement)]]))</f>
        <v>456.52996999999999</v>
      </c>
      <c r="AA1301" s="21" cm="1">
        <f t="array" ref="AA1301">MIN(VALUE(Table1[[#This Row],[Enter measured harness resistance value (1st measurement)]:[Enter measured harness resistance value (3rd measurement)]]))</f>
        <v>133.16222999999999</v>
      </c>
      <c r="AB1301" s="21">
        <f>IF(ISBLANK(Table1[[#This Row],[Enter measured harness resistance value (1st measurement)]]), 0, 1)</f>
        <v>1</v>
      </c>
      <c r="AC1301" s="13">
        <v>1</v>
      </c>
      <c r="AD1301" s="13" t="s">
        <v>55</v>
      </c>
      <c r="AE1301" s="13" t="s">
        <v>57</v>
      </c>
      <c r="AF1301" s="13"/>
      <c r="AG1301" s="13"/>
      <c r="AH1301" s="13"/>
      <c r="AI1301" s="13"/>
      <c r="AJ1301" s="13" t="s">
        <v>58</v>
      </c>
      <c r="AK1301" s="13"/>
      <c r="AL1301" s="13"/>
      <c r="AM1301" s="13">
        <f>VALUE(Table1[[#This Row],[Planned Test Hours]])</f>
        <v>0</v>
      </c>
      <c r="AN1301" s="13"/>
      <c r="AO1301" s="13" t="s">
        <v>755</v>
      </c>
      <c r="AP1301" s="13"/>
      <c r="AQ1301" s="13"/>
      <c r="AR1301" s="13"/>
      <c r="AS1301" s="13"/>
      <c r="AT1301" s="13"/>
      <c r="AU1301" s="13"/>
      <c r="AV1301" s="17"/>
    </row>
    <row r="1302" spans="1:48" ht="14.4" hidden="1" customHeight="1" x14ac:dyDescent="0.3">
      <c r="A1302" s="8">
        <v>998</v>
      </c>
      <c r="B1302" s="9">
        <v>44599.477083333331</v>
      </c>
      <c r="C1302" s="9">
        <v>44599.482638888891</v>
      </c>
      <c r="D1302" s="7" t="s">
        <v>157</v>
      </c>
      <c r="E1302" s="7"/>
      <c r="F1302" s="7" t="s">
        <v>1272</v>
      </c>
      <c r="G1302" s="10">
        <v>44599</v>
      </c>
      <c r="H1302" s="7" t="s">
        <v>1090</v>
      </c>
      <c r="I1302" s="7">
        <v>62</v>
      </c>
      <c r="J1302" s="7" t="s">
        <v>51</v>
      </c>
      <c r="K1302" s="7" t="s">
        <v>183</v>
      </c>
      <c r="L1302" s="7" t="s">
        <v>53</v>
      </c>
      <c r="M1302" s="7">
        <v>1</v>
      </c>
      <c r="N1302" s="7" t="s">
        <v>54</v>
      </c>
      <c r="O1302" s="7"/>
      <c r="P1302" s="7" t="s">
        <v>55</v>
      </c>
      <c r="Q1302" s="7"/>
      <c r="R1302" s="7" t="s">
        <v>55</v>
      </c>
      <c r="S1302" s="7" t="s">
        <v>55</v>
      </c>
      <c r="T1302" s="7" t="s">
        <v>55</v>
      </c>
      <c r="U1302" s="7" t="s">
        <v>662</v>
      </c>
      <c r="V1302" s="7">
        <v>913.73071000000004</v>
      </c>
      <c r="W1302" s="7">
        <v>123.87441</v>
      </c>
      <c r="X1302" s="7">
        <v>120.51248</v>
      </c>
      <c r="Y1302" s="7">
        <v>386.03919999999999</v>
      </c>
      <c r="Z1302" s="19" cm="1">
        <f t="array" ref="Z1302">MAX(VALUE(Table1[[#This Row],[Enter measured harness resistance value (1st measurement)]:[Enter measured harness resistance value (3rd measurement)]]))</f>
        <v>913.73071000000004</v>
      </c>
      <c r="AA1302" s="19" cm="1">
        <f t="array" ref="AA1302">MIN(VALUE(Table1[[#This Row],[Enter measured harness resistance value (1st measurement)]:[Enter measured harness resistance value (3rd measurement)]]))</f>
        <v>120.51248</v>
      </c>
      <c r="AB1302" s="19">
        <f>IF(ISBLANK(Table1[[#This Row],[Enter measured harness resistance value (1st measurement)]]), 0, 1)</f>
        <v>1</v>
      </c>
      <c r="AC1302" s="7">
        <v>1</v>
      </c>
      <c r="AD1302" s="7" t="s">
        <v>55</v>
      </c>
      <c r="AE1302" s="7" t="s">
        <v>57</v>
      </c>
      <c r="AF1302" s="7"/>
      <c r="AG1302" s="7"/>
      <c r="AH1302" s="7"/>
      <c r="AI1302" s="7"/>
      <c r="AJ1302" s="7" t="s">
        <v>58</v>
      </c>
      <c r="AK1302" s="7"/>
      <c r="AL1302" s="7"/>
      <c r="AM1302" s="7">
        <f>VALUE(Table1[[#This Row],[Planned Test Hours]])</f>
        <v>0</v>
      </c>
      <c r="AN1302" s="7"/>
      <c r="AO1302" s="7" t="s">
        <v>755</v>
      </c>
      <c r="AP1302" s="7"/>
      <c r="AQ1302" s="7"/>
      <c r="AR1302" s="7"/>
      <c r="AS1302" s="7"/>
      <c r="AT1302" s="7"/>
      <c r="AU1302" s="7"/>
      <c r="AV1302" s="11"/>
    </row>
    <row r="1303" spans="1:48" ht="14.4" hidden="1" customHeight="1" x14ac:dyDescent="0.3">
      <c r="A1303" s="12">
        <v>999</v>
      </c>
      <c r="B1303" s="14">
        <v>44599.484722222223</v>
      </c>
      <c r="C1303" s="14">
        <v>44599.489583333336</v>
      </c>
      <c r="D1303" s="13" t="s">
        <v>157</v>
      </c>
      <c r="E1303" s="13"/>
      <c r="F1303" s="13" t="s">
        <v>1272</v>
      </c>
      <c r="G1303" s="15">
        <v>44599</v>
      </c>
      <c r="H1303" s="13" t="s">
        <v>1086</v>
      </c>
      <c r="I1303" s="13">
        <v>65</v>
      </c>
      <c r="J1303" s="13" t="s">
        <v>51</v>
      </c>
      <c r="K1303" s="13" t="s">
        <v>183</v>
      </c>
      <c r="L1303" s="13" t="s">
        <v>53</v>
      </c>
      <c r="M1303" s="13">
        <v>1</v>
      </c>
      <c r="N1303" s="13" t="s">
        <v>54</v>
      </c>
      <c r="O1303" s="13"/>
      <c r="P1303" s="13" t="s">
        <v>55</v>
      </c>
      <c r="Q1303" s="13"/>
      <c r="R1303" s="13" t="s">
        <v>55</v>
      </c>
      <c r="S1303" s="13" t="s">
        <v>55</v>
      </c>
      <c r="T1303" s="13" t="s">
        <v>55</v>
      </c>
      <c r="U1303" s="13" t="s">
        <v>662</v>
      </c>
      <c r="V1303" s="13">
        <v>31.925640000000001</v>
      </c>
      <c r="W1303" s="13">
        <v>177.32471000000001</v>
      </c>
      <c r="X1303" s="13">
        <v>144.01953</v>
      </c>
      <c r="Y1303" s="13">
        <v>117.7566267</v>
      </c>
      <c r="Z1303" s="21" cm="1">
        <f t="array" ref="Z1303">MAX(VALUE(Table1[[#This Row],[Enter measured harness resistance value (1st measurement)]:[Enter measured harness resistance value (3rd measurement)]]))</f>
        <v>177.32471000000001</v>
      </c>
      <c r="AA1303" s="21" cm="1">
        <f t="array" ref="AA1303">MIN(VALUE(Table1[[#This Row],[Enter measured harness resistance value (1st measurement)]:[Enter measured harness resistance value (3rd measurement)]]))</f>
        <v>31.925640000000001</v>
      </c>
      <c r="AB1303" s="21">
        <f>IF(ISBLANK(Table1[[#This Row],[Enter measured harness resistance value (1st measurement)]]), 0, 1)</f>
        <v>1</v>
      </c>
      <c r="AC1303" s="13">
        <v>1</v>
      </c>
      <c r="AD1303" s="13" t="s">
        <v>55</v>
      </c>
      <c r="AE1303" s="13" t="s">
        <v>57</v>
      </c>
      <c r="AF1303" s="13"/>
      <c r="AG1303" s="13"/>
      <c r="AH1303" s="13"/>
      <c r="AI1303" s="13"/>
      <c r="AJ1303" s="13" t="s">
        <v>58</v>
      </c>
      <c r="AK1303" s="13"/>
      <c r="AL1303" s="13"/>
      <c r="AM1303" s="13">
        <f>VALUE(Table1[[#This Row],[Planned Test Hours]])</f>
        <v>0</v>
      </c>
      <c r="AN1303" s="13"/>
      <c r="AO1303" s="13" t="s">
        <v>755</v>
      </c>
      <c r="AP1303" s="13"/>
      <c r="AQ1303" s="13"/>
      <c r="AR1303" s="13"/>
      <c r="AS1303" s="13"/>
      <c r="AT1303" s="13"/>
      <c r="AU1303" s="13"/>
      <c r="AV1303" s="17"/>
    </row>
    <row r="1304" spans="1:48" ht="14.4" hidden="1" customHeight="1" x14ac:dyDescent="0.3">
      <c r="A1304" s="8">
        <v>1000</v>
      </c>
      <c r="B1304" s="9">
        <v>44599.490972222222</v>
      </c>
      <c r="C1304" s="9">
        <v>44599.496527777781</v>
      </c>
      <c r="D1304" s="7" t="s">
        <v>157</v>
      </c>
      <c r="E1304" s="7"/>
      <c r="F1304" s="7" t="s">
        <v>1272</v>
      </c>
      <c r="G1304" s="10">
        <v>44599</v>
      </c>
      <c r="H1304" s="7" t="s">
        <v>1095</v>
      </c>
      <c r="I1304" s="7">
        <v>58</v>
      </c>
      <c r="J1304" s="7" t="s">
        <v>51</v>
      </c>
      <c r="K1304" s="7" t="s">
        <v>183</v>
      </c>
      <c r="L1304" s="7" t="s">
        <v>53</v>
      </c>
      <c r="M1304" s="7">
        <v>1</v>
      </c>
      <c r="N1304" s="7" t="s">
        <v>54</v>
      </c>
      <c r="O1304" s="7"/>
      <c r="P1304" s="7" t="s">
        <v>55</v>
      </c>
      <c r="Q1304" s="7"/>
      <c r="R1304" s="7" t="s">
        <v>55</v>
      </c>
      <c r="S1304" s="7" t="s">
        <v>55</v>
      </c>
      <c r="T1304" s="7" t="s">
        <v>55</v>
      </c>
      <c r="U1304" s="7" t="s">
        <v>662</v>
      </c>
      <c r="V1304" s="7">
        <v>336.71021000000002</v>
      </c>
      <c r="W1304" s="7">
        <v>55.084499999999998</v>
      </c>
      <c r="X1304" s="7">
        <v>437.46731999999997</v>
      </c>
      <c r="Y1304" s="7">
        <v>276.4206767</v>
      </c>
      <c r="Z1304" s="19" cm="1">
        <f t="array" ref="Z1304">MAX(VALUE(Table1[[#This Row],[Enter measured harness resistance value (1st measurement)]:[Enter measured harness resistance value (3rd measurement)]]))</f>
        <v>437.46731999999997</v>
      </c>
      <c r="AA1304" s="19" cm="1">
        <f t="array" ref="AA1304">MIN(VALUE(Table1[[#This Row],[Enter measured harness resistance value (1st measurement)]:[Enter measured harness resistance value (3rd measurement)]]))</f>
        <v>55.084499999999998</v>
      </c>
      <c r="AB1304" s="19">
        <f>IF(ISBLANK(Table1[[#This Row],[Enter measured harness resistance value (1st measurement)]]), 0, 1)</f>
        <v>1</v>
      </c>
      <c r="AC1304" s="7">
        <v>1</v>
      </c>
      <c r="AD1304" s="7" t="s">
        <v>55</v>
      </c>
      <c r="AE1304" s="7" t="s">
        <v>57</v>
      </c>
      <c r="AF1304" s="7"/>
      <c r="AG1304" s="7"/>
      <c r="AH1304" s="7"/>
      <c r="AI1304" s="7"/>
      <c r="AJ1304" s="7" t="s">
        <v>58</v>
      </c>
      <c r="AK1304" s="7"/>
      <c r="AL1304" s="7"/>
      <c r="AM1304" s="7">
        <f>VALUE(Table1[[#This Row],[Planned Test Hours]])</f>
        <v>0</v>
      </c>
      <c r="AN1304" s="7"/>
      <c r="AO1304" s="7" t="s">
        <v>755</v>
      </c>
      <c r="AP1304" s="7"/>
      <c r="AQ1304" s="7"/>
      <c r="AR1304" s="7"/>
      <c r="AS1304" s="7"/>
      <c r="AT1304" s="7"/>
      <c r="AU1304" s="7"/>
      <c r="AV1304" s="11"/>
    </row>
    <row r="1305" spans="1:48" ht="14.4" hidden="1" customHeight="1" x14ac:dyDescent="0.3">
      <c r="A1305" s="12">
        <v>1001</v>
      </c>
      <c r="B1305" s="14">
        <v>44599.49722222222</v>
      </c>
      <c r="C1305" s="14">
        <v>44599.501388888886</v>
      </c>
      <c r="D1305" s="13" t="s">
        <v>157</v>
      </c>
      <c r="E1305" s="13"/>
      <c r="F1305" s="13" t="s">
        <v>1272</v>
      </c>
      <c r="G1305" s="15">
        <v>44599</v>
      </c>
      <c r="H1305" s="13" t="s">
        <v>1094</v>
      </c>
      <c r="I1305" s="13">
        <v>56</v>
      </c>
      <c r="J1305" s="13" t="s">
        <v>51</v>
      </c>
      <c r="K1305" s="13" t="s">
        <v>183</v>
      </c>
      <c r="L1305" s="13" t="s">
        <v>53</v>
      </c>
      <c r="M1305" s="13">
        <v>1</v>
      </c>
      <c r="N1305" s="13" t="s">
        <v>54</v>
      </c>
      <c r="O1305" s="13"/>
      <c r="P1305" s="13" t="s">
        <v>55</v>
      </c>
      <c r="Q1305" s="13"/>
      <c r="R1305" s="13" t="s">
        <v>55</v>
      </c>
      <c r="S1305" s="13" t="s">
        <v>55</v>
      </c>
      <c r="T1305" s="13" t="s">
        <v>55</v>
      </c>
      <c r="U1305" s="13" t="s">
        <v>662</v>
      </c>
      <c r="V1305" s="13">
        <v>188.81084000000001</v>
      </c>
      <c r="W1305" s="13">
        <v>217.24468999999999</v>
      </c>
      <c r="X1305" s="13">
        <v>385.57324</v>
      </c>
      <c r="Y1305" s="13">
        <v>263.8762567</v>
      </c>
      <c r="Z1305" s="21" cm="1">
        <f t="array" ref="Z1305">MAX(VALUE(Table1[[#This Row],[Enter measured harness resistance value (1st measurement)]:[Enter measured harness resistance value (3rd measurement)]]))</f>
        <v>385.57324</v>
      </c>
      <c r="AA1305" s="21" cm="1">
        <f t="array" ref="AA1305">MIN(VALUE(Table1[[#This Row],[Enter measured harness resistance value (1st measurement)]:[Enter measured harness resistance value (3rd measurement)]]))</f>
        <v>188.81084000000001</v>
      </c>
      <c r="AB1305" s="21">
        <f>IF(ISBLANK(Table1[[#This Row],[Enter measured harness resistance value (1st measurement)]]), 0, 1)</f>
        <v>1</v>
      </c>
      <c r="AC1305" s="13">
        <v>1</v>
      </c>
      <c r="AD1305" s="13" t="s">
        <v>55</v>
      </c>
      <c r="AE1305" s="13" t="s">
        <v>57</v>
      </c>
      <c r="AF1305" s="13"/>
      <c r="AG1305" s="13"/>
      <c r="AH1305" s="13"/>
      <c r="AI1305" s="13"/>
      <c r="AJ1305" s="13" t="s">
        <v>58</v>
      </c>
      <c r="AK1305" s="13"/>
      <c r="AL1305" s="13"/>
      <c r="AM1305" s="13">
        <f>VALUE(Table1[[#This Row],[Planned Test Hours]])</f>
        <v>0</v>
      </c>
      <c r="AN1305" s="13"/>
      <c r="AO1305" s="13" t="s">
        <v>755</v>
      </c>
      <c r="AP1305" s="13"/>
      <c r="AQ1305" s="13"/>
      <c r="AR1305" s="13"/>
      <c r="AS1305" s="13"/>
      <c r="AT1305" s="13"/>
      <c r="AU1305" s="13"/>
      <c r="AV1305" s="17"/>
    </row>
    <row r="1306" spans="1:48" ht="14.4" hidden="1" customHeight="1" x14ac:dyDescent="0.3">
      <c r="A1306" s="8">
        <v>1002</v>
      </c>
      <c r="B1306" s="9">
        <v>44599.504166666666</v>
      </c>
      <c r="C1306" s="9">
        <v>44599.507638888892</v>
      </c>
      <c r="D1306" s="7" t="s">
        <v>157</v>
      </c>
      <c r="E1306" s="7"/>
      <c r="F1306" s="7" t="s">
        <v>1272</v>
      </c>
      <c r="G1306" s="10">
        <v>44599</v>
      </c>
      <c r="H1306" s="7" t="s">
        <v>1093</v>
      </c>
      <c r="I1306" s="7">
        <v>57</v>
      </c>
      <c r="J1306" s="7" t="s">
        <v>51</v>
      </c>
      <c r="K1306" s="7" t="s">
        <v>183</v>
      </c>
      <c r="L1306" s="7" t="s">
        <v>53</v>
      </c>
      <c r="M1306" s="7">
        <v>1</v>
      </c>
      <c r="N1306" s="7" t="s">
        <v>54</v>
      </c>
      <c r="O1306" s="7"/>
      <c r="P1306" s="7" t="s">
        <v>55</v>
      </c>
      <c r="Q1306" s="7"/>
      <c r="R1306" s="7" t="s">
        <v>55</v>
      </c>
      <c r="S1306" s="7" t="s">
        <v>55</v>
      </c>
      <c r="T1306" s="7" t="s">
        <v>55</v>
      </c>
      <c r="U1306" s="7" t="s">
        <v>662</v>
      </c>
      <c r="V1306" s="7">
        <v>1051.43091</v>
      </c>
      <c r="W1306" s="7">
        <v>24.51315</v>
      </c>
      <c r="X1306" s="7">
        <v>264.45299999999997</v>
      </c>
      <c r="Y1306" s="7">
        <v>446.79901999999998</v>
      </c>
      <c r="Z1306" s="19" cm="1">
        <f t="array" ref="Z1306">MAX(VALUE(Table1[[#This Row],[Enter measured harness resistance value (1st measurement)]:[Enter measured harness resistance value (3rd measurement)]]))</f>
        <v>1051.43091</v>
      </c>
      <c r="AA1306" s="19" cm="1">
        <f t="array" ref="AA1306">MIN(VALUE(Table1[[#This Row],[Enter measured harness resistance value (1st measurement)]:[Enter measured harness resistance value (3rd measurement)]]))</f>
        <v>24.51315</v>
      </c>
      <c r="AB1306" s="19">
        <f>IF(ISBLANK(Table1[[#This Row],[Enter measured harness resistance value (1st measurement)]]), 0, 1)</f>
        <v>1</v>
      </c>
      <c r="AC1306" s="7">
        <v>1</v>
      </c>
      <c r="AD1306" s="7" t="s">
        <v>55</v>
      </c>
      <c r="AE1306" s="7" t="s">
        <v>57</v>
      </c>
      <c r="AF1306" s="7"/>
      <c r="AG1306" s="7"/>
      <c r="AH1306" s="7"/>
      <c r="AI1306" s="7"/>
      <c r="AJ1306" s="7" t="s">
        <v>58</v>
      </c>
      <c r="AK1306" s="7"/>
      <c r="AL1306" s="7"/>
      <c r="AM1306" s="7">
        <f>VALUE(Table1[[#This Row],[Planned Test Hours]])</f>
        <v>0</v>
      </c>
      <c r="AN1306" s="7"/>
      <c r="AO1306" s="7" t="s">
        <v>755</v>
      </c>
      <c r="AP1306" s="7"/>
      <c r="AQ1306" s="7"/>
      <c r="AR1306" s="7"/>
      <c r="AS1306" s="7"/>
      <c r="AT1306" s="7"/>
      <c r="AU1306" s="7"/>
      <c r="AV1306" s="11"/>
    </row>
    <row r="1307" spans="1:48" ht="14.4" hidden="1" customHeight="1" x14ac:dyDescent="0.3">
      <c r="A1307" s="12">
        <v>1003</v>
      </c>
      <c r="B1307" s="14">
        <v>44599.508333333331</v>
      </c>
      <c r="C1307" s="14">
        <v>44599.512499999997</v>
      </c>
      <c r="D1307" s="13" t="s">
        <v>157</v>
      </c>
      <c r="E1307" s="13"/>
      <c r="F1307" s="13" t="s">
        <v>1272</v>
      </c>
      <c r="G1307" s="15">
        <v>44599</v>
      </c>
      <c r="H1307" s="13" t="s">
        <v>1082</v>
      </c>
      <c r="I1307" s="13">
        <v>70</v>
      </c>
      <c r="J1307" s="13" t="s">
        <v>51</v>
      </c>
      <c r="K1307" s="13" t="s">
        <v>183</v>
      </c>
      <c r="L1307" s="13" t="s">
        <v>53</v>
      </c>
      <c r="M1307" s="13">
        <v>1</v>
      </c>
      <c r="N1307" s="13" t="s">
        <v>54</v>
      </c>
      <c r="O1307" s="13"/>
      <c r="P1307" s="13" t="s">
        <v>55</v>
      </c>
      <c r="Q1307" s="13"/>
      <c r="R1307" s="13" t="s">
        <v>55</v>
      </c>
      <c r="S1307" s="13" t="s">
        <v>55</v>
      </c>
      <c r="T1307" s="13" t="s">
        <v>55</v>
      </c>
      <c r="U1307" s="13" t="s">
        <v>662</v>
      </c>
      <c r="V1307" s="13">
        <v>160.03882999999999</v>
      </c>
      <c r="W1307" s="13">
        <v>50.695520000000002</v>
      </c>
      <c r="X1307" s="13">
        <v>147.40764999999999</v>
      </c>
      <c r="Y1307" s="13">
        <v>119.38066670000001</v>
      </c>
      <c r="Z1307" s="21" cm="1">
        <f t="array" ref="Z1307">MAX(VALUE(Table1[[#This Row],[Enter measured harness resistance value (1st measurement)]:[Enter measured harness resistance value (3rd measurement)]]))</f>
        <v>160.03882999999999</v>
      </c>
      <c r="AA1307" s="21" cm="1">
        <f t="array" ref="AA1307">MIN(VALUE(Table1[[#This Row],[Enter measured harness resistance value (1st measurement)]:[Enter measured harness resistance value (3rd measurement)]]))</f>
        <v>50.695520000000002</v>
      </c>
      <c r="AB1307" s="21">
        <f>IF(ISBLANK(Table1[[#This Row],[Enter measured harness resistance value (1st measurement)]]), 0, 1)</f>
        <v>1</v>
      </c>
      <c r="AC1307" s="13">
        <v>1</v>
      </c>
      <c r="AD1307" s="13" t="s">
        <v>55</v>
      </c>
      <c r="AE1307" s="13" t="s">
        <v>57</v>
      </c>
      <c r="AF1307" s="13"/>
      <c r="AG1307" s="13"/>
      <c r="AH1307" s="13"/>
      <c r="AI1307" s="13"/>
      <c r="AJ1307" s="13" t="s">
        <v>58</v>
      </c>
      <c r="AK1307" s="13"/>
      <c r="AL1307" s="13"/>
      <c r="AM1307" s="13">
        <f>VALUE(Table1[[#This Row],[Planned Test Hours]])</f>
        <v>0</v>
      </c>
      <c r="AN1307" s="13"/>
      <c r="AO1307" s="13" t="s">
        <v>755</v>
      </c>
      <c r="AP1307" s="13"/>
      <c r="AQ1307" s="13"/>
      <c r="AR1307" s="13"/>
      <c r="AS1307" s="13"/>
      <c r="AT1307" s="13"/>
      <c r="AU1307" s="13"/>
      <c r="AV1307" s="17"/>
    </row>
    <row r="1308" spans="1:48" ht="14.4" hidden="1" customHeight="1" x14ac:dyDescent="0.3">
      <c r="A1308" s="8">
        <v>1004</v>
      </c>
      <c r="B1308" s="9">
        <v>44599.513194444444</v>
      </c>
      <c r="C1308" s="9">
        <v>44599.518055555556</v>
      </c>
      <c r="D1308" s="7" t="s">
        <v>157</v>
      </c>
      <c r="E1308" s="7"/>
      <c r="F1308" s="7" t="s">
        <v>1272</v>
      </c>
      <c r="G1308" s="10">
        <v>44599</v>
      </c>
      <c r="H1308" s="7" t="s">
        <v>1088</v>
      </c>
      <c r="I1308" s="7">
        <v>63</v>
      </c>
      <c r="J1308" s="7" t="s">
        <v>51</v>
      </c>
      <c r="K1308" s="7" t="s">
        <v>183</v>
      </c>
      <c r="L1308" s="7" t="s">
        <v>53</v>
      </c>
      <c r="M1308" s="7">
        <v>1</v>
      </c>
      <c r="N1308" s="7" t="s">
        <v>54</v>
      </c>
      <c r="O1308" s="7"/>
      <c r="P1308" s="7" t="s">
        <v>55</v>
      </c>
      <c r="Q1308" s="7"/>
      <c r="R1308" s="7" t="s">
        <v>55</v>
      </c>
      <c r="S1308" s="7" t="s">
        <v>55</v>
      </c>
      <c r="T1308" s="7" t="s">
        <v>55</v>
      </c>
      <c r="U1308" s="7" t="s">
        <v>662</v>
      </c>
      <c r="V1308" s="7">
        <v>288.01648</v>
      </c>
      <c r="W1308" s="7">
        <v>155.53064000000001</v>
      </c>
      <c r="X1308" s="7">
        <v>319.74747000000002</v>
      </c>
      <c r="Y1308" s="7">
        <v>254.43153000000001</v>
      </c>
      <c r="Z1308" s="19" cm="1">
        <f t="array" ref="Z1308">MAX(VALUE(Table1[[#This Row],[Enter measured harness resistance value (1st measurement)]:[Enter measured harness resistance value (3rd measurement)]]))</f>
        <v>319.74747000000002</v>
      </c>
      <c r="AA1308" s="19" cm="1">
        <f t="array" ref="AA1308">MIN(VALUE(Table1[[#This Row],[Enter measured harness resistance value (1st measurement)]:[Enter measured harness resistance value (3rd measurement)]]))</f>
        <v>155.53064000000001</v>
      </c>
      <c r="AB1308" s="19">
        <f>IF(ISBLANK(Table1[[#This Row],[Enter measured harness resistance value (1st measurement)]]), 0, 1)</f>
        <v>1</v>
      </c>
      <c r="AC1308" s="7">
        <v>1</v>
      </c>
      <c r="AD1308" s="7" t="s">
        <v>55</v>
      </c>
      <c r="AE1308" s="7" t="s">
        <v>57</v>
      </c>
      <c r="AF1308" s="7"/>
      <c r="AG1308" s="7"/>
      <c r="AH1308" s="7"/>
      <c r="AI1308" s="7"/>
      <c r="AJ1308" s="7" t="s">
        <v>58</v>
      </c>
      <c r="AK1308" s="7"/>
      <c r="AL1308" s="7"/>
      <c r="AM1308" s="7">
        <f>VALUE(Table1[[#This Row],[Planned Test Hours]])</f>
        <v>0</v>
      </c>
      <c r="AN1308" s="7"/>
      <c r="AO1308" s="7" t="s">
        <v>755</v>
      </c>
      <c r="AP1308" s="7"/>
      <c r="AQ1308" s="7"/>
      <c r="AR1308" s="7"/>
      <c r="AS1308" s="7"/>
      <c r="AT1308" s="7"/>
      <c r="AU1308" s="7"/>
      <c r="AV1308" s="11"/>
    </row>
    <row r="1309" spans="1:48" ht="14.4" hidden="1" customHeight="1" x14ac:dyDescent="0.3">
      <c r="A1309" s="12">
        <v>1005</v>
      </c>
      <c r="B1309" s="14">
        <v>44599.518750000003</v>
      </c>
      <c r="C1309" s="14">
        <v>44599.522916666669</v>
      </c>
      <c r="D1309" s="13" t="s">
        <v>157</v>
      </c>
      <c r="E1309" s="13"/>
      <c r="F1309" s="13" t="s">
        <v>1272</v>
      </c>
      <c r="G1309" s="15">
        <v>44599</v>
      </c>
      <c r="H1309" s="13" t="s">
        <v>1085</v>
      </c>
      <c r="I1309" s="13">
        <v>66</v>
      </c>
      <c r="J1309" s="13" t="s">
        <v>51</v>
      </c>
      <c r="K1309" s="13" t="s">
        <v>183</v>
      </c>
      <c r="L1309" s="13" t="s">
        <v>53</v>
      </c>
      <c r="M1309" s="13">
        <v>1</v>
      </c>
      <c r="N1309" s="13" t="s">
        <v>54</v>
      </c>
      <c r="O1309" s="13"/>
      <c r="P1309" s="13" t="s">
        <v>55</v>
      </c>
      <c r="Q1309" s="13"/>
      <c r="R1309" s="13" t="s">
        <v>55</v>
      </c>
      <c r="S1309" s="13" t="s">
        <v>55</v>
      </c>
      <c r="T1309" s="13" t="s">
        <v>55</v>
      </c>
      <c r="U1309" s="13" t="s">
        <v>662</v>
      </c>
      <c r="V1309" s="13">
        <v>16.485610000000001</v>
      </c>
      <c r="W1309" s="13">
        <v>169.99352999999999</v>
      </c>
      <c r="X1309" s="13">
        <v>241.03484</v>
      </c>
      <c r="Y1309" s="13">
        <v>142.50466</v>
      </c>
      <c r="Z1309" s="21" cm="1">
        <f t="array" ref="Z1309">MAX(VALUE(Table1[[#This Row],[Enter measured harness resistance value (1st measurement)]:[Enter measured harness resistance value (3rd measurement)]]))</f>
        <v>241.03484</v>
      </c>
      <c r="AA1309" s="21" cm="1">
        <f t="array" ref="AA1309">MIN(VALUE(Table1[[#This Row],[Enter measured harness resistance value (1st measurement)]:[Enter measured harness resistance value (3rd measurement)]]))</f>
        <v>16.485610000000001</v>
      </c>
      <c r="AB1309" s="21">
        <f>IF(ISBLANK(Table1[[#This Row],[Enter measured harness resistance value (1st measurement)]]), 0, 1)</f>
        <v>1</v>
      </c>
      <c r="AC1309" s="13">
        <v>1</v>
      </c>
      <c r="AD1309" s="13" t="s">
        <v>55</v>
      </c>
      <c r="AE1309" s="13" t="s">
        <v>57</v>
      </c>
      <c r="AF1309" s="13"/>
      <c r="AG1309" s="13"/>
      <c r="AH1309" s="13"/>
      <c r="AI1309" s="13"/>
      <c r="AJ1309" s="13" t="s">
        <v>58</v>
      </c>
      <c r="AK1309" s="13"/>
      <c r="AL1309" s="13"/>
      <c r="AM1309" s="13">
        <f>VALUE(Table1[[#This Row],[Planned Test Hours]])</f>
        <v>0</v>
      </c>
      <c r="AN1309" s="13"/>
      <c r="AO1309" s="13" t="s">
        <v>755</v>
      </c>
      <c r="AP1309" s="13"/>
      <c r="AQ1309" s="13"/>
      <c r="AR1309" s="13"/>
      <c r="AS1309" s="13"/>
      <c r="AT1309" s="13"/>
      <c r="AU1309" s="13"/>
      <c r="AV1309" s="17"/>
    </row>
    <row r="1310" spans="1:48" ht="14.4" hidden="1" customHeight="1" x14ac:dyDescent="0.3">
      <c r="A1310" s="8">
        <v>1006</v>
      </c>
      <c r="B1310" s="9">
        <v>44599.523611111108</v>
      </c>
      <c r="C1310" s="9">
        <v>44599.527777777781</v>
      </c>
      <c r="D1310" s="7" t="s">
        <v>157</v>
      </c>
      <c r="E1310" s="7"/>
      <c r="F1310" s="7" t="s">
        <v>1272</v>
      </c>
      <c r="G1310" s="10">
        <v>44599</v>
      </c>
      <c r="H1310" s="7" t="s">
        <v>1084</v>
      </c>
      <c r="I1310" s="7">
        <v>67</v>
      </c>
      <c r="J1310" s="7" t="s">
        <v>51</v>
      </c>
      <c r="K1310" s="7" t="s">
        <v>183</v>
      </c>
      <c r="L1310" s="7" t="s">
        <v>53</v>
      </c>
      <c r="M1310" s="7">
        <v>1</v>
      </c>
      <c r="N1310" s="7" t="s">
        <v>54</v>
      </c>
      <c r="O1310" s="7"/>
      <c r="P1310" s="7" t="s">
        <v>55</v>
      </c>
      <c r="Q1310" s="7"/>
      <c r="R1310" s="7" t="s">
        <v>55</v>
      </c>
      <c r="S1310" s="7" t="s">
        <v>55</v>
      </c>
      <c r="T1310" s="7" t="s">
        <v>55</v>
      </c>
      <c r="U1310" s="7" t="s">
        <v>662</v>
      </c>
      <c r="V1310" s="7">
        <v>303.34863000000001</v>
      </c>
      <c r="W1310" s="7">
        <v>85.912599999999998</v>
      </c>
      <c r="X1310" s="7">
        <v>77.359020000000001</v>
      </c>
      <c r="Y1310" s="7">
        <v>155.54008329999999</v>
      </c>
      <c r="Z1310" s="19" cm="1">
        <f t="array" ref="Z1310">MAX(VALUE(Table1[[#This Row],[Enter measured harness resistance value (1st measurement)]:[Enter measured harness resistance value (3rd measurement)]]))</f>
        <v>303.34863000000001</v>
      </c>
      <c r="AA1310" s="19" cm="1">
        <f t="array" ref="AA1310">MIN(VALUE(Table1[[#This Row],[Enter measured harness resistance value (1st measurement)]:[Enter measured harness resistance value (3rd measurement)]]))</f>
        <v>77.359020000000001</v>
      </c>
      <c r="AB1310" s="19">
        <f>IF(ISBLANK(Table1[[#This Row],[Enter measured harness resistance value (1st measurement)]]), 0, 1)</f>
        <v>1</v>
      </c>
      <c r="AC1310" s="7">
        <v>1</v>
      </c>
      <c r="AD1310" s="7" t="s">
        <v>55</v>
      </c>
      <c r="AE1310" s="7" t="s">
        <v>57</v>
      </c>
      <c r="AF1310" s="7"/>
      <c r="AG1310" s="7"/>
      <c r="AH1310" s="7"/>
      <c r="AI1310" s="7"/>
      <c r="AJ1310" s="7" t="s">
        <v>58</v>
      </c>
      <c r="AK1310" s="7"/>
      <c r="AL1310" s="7"/>
      <c r="AM1310" s="7">
        <f>VALUE(Table1[[#This Row],[Planned Test Hours]])</f>
        <v>0</v>
      </c>
      <c r="AN1310" s="7"/>
      <c r="AO1310" s="7" t="s">
        <v>755</v>
      </c>
      <c r="AP1310" s="7"/>
      <c r="AQ1310" s="7"/>
      <c r="AR1310" s="7"/>
      <c r="AS1310" s="7"/>
      <c r="AT1310" s="7"/>
      <c r="AU1310" s="7"/>
      <c r="AV1310" s="11"/>
    </row>
    <row r="1311" spans="1:48" ht="14.4" hidden="1" customHeight="1" x14ac:dyDescent="0.3">
      <c r="A1311" s="12">
        <v>1007</v>
      </c>
      <c r="B1311" s="14">
        <v>44599.53125</v>
      </c>
      <c r="C1311" s="14">
        <v>44599.533333333333</v>
      </c>
      <c r="D1311" s="13" t="s">
        <v>157</v>
      </c>
      <c r="E1311" s="13"/>
      <c r="F1311" s="13" t="s">
        <v>1272</v>
      </c>
      <c r="G1311" s="15">
        <v>44599</v>
      </c>
      <c r="H1311" s="13" t="s">
        <v>1083</v>
      </c>
      <c r="I1311" s="13">
        <v>68</v>
      </c>
      <c r="J1311" s="13" t="s">
        <v>51</v>
      </c>
      <c r="K1311" s="13" t="s">
        <v>183</v>
      </c>
      <c r="L1311" s="13" t="s">
        <v>53</v>
      </c>
      <c r="M1311" s="13">
        <v>1</v>
      </c>
      <c r="N1311" s="13" t="s">
        <v>54</v>
      </c>
      <c r="O1311" s="13"/>
      <c r="P1311" s="13" t="s">
        <v>55</v>
      </c>
      <c r="Q1311" s="13"/>
      <c r="R1311" s="13" t="s">
        <v>55</v>
      </c>
      <c r="S1311" s="13" t="s">
        <v>55</v>
      </c>
      <c r="T1311" s="13" t="s">
        <v>55</v>
      </c>
      <c r="U1311" s="13" t="s">
        <v>662</v>
      </c>
      <c r="V1311" s="13">
        <v>65.382930000000002</v>
      </c>
      <c r="W1311" s="13">
        <v>90.718559999999997</v>
      </c>
      <c r="X1311" s="13">
        <v>316.23514</v>
      </c>
      <c r="Y1311" s="13">
        <v>157.4455433</v>
      </c>
      <c r="Z1311" s="21" cm="1">
        <f t="array" ref="Z1311">MAX(VALUE(Table1[[#This Row],[Enter measured harness resistance value (1st measurement)]:[Enter measured harness resistance value (3rd measurement)]]))</f>
        <v>316.23514</v>
      </c>
      <c r="AA1311" s="21" cm="1">
        <f t="array" ref="AA1311">MIN(VALUE(Table1[[#This Row],[Enter measured harness resistance value (1st measurement)]:[Enter measured harness resistance value (3rd measurement)]]))</f>
        <v>65.382930000000002</v>
      </c>
      <c r="AB1311" s="21">
        <f>IF(ISBLANK(Table1[[#This Row],[Enter measured harness resistance value (1st measurement)]]), 0, 1)</f>
        <v>1</v>
      </c>
      <c r="AC1311" s="13">
        <v>1</v>
      </c>
      <c r="AD1311" s="13" t="s">
        <v>55</v>
      </c>
      <c r="AE1311" s="13" t="s">
        <v>57</v>
      </c>
      <c r="AF1311" s="13"/>
      <c r="AG1311" s="13"/>
      <c r="AH1311" s="13"/>
      <c r="AI1311" s="13"/>
      <c r="AJ1311" s="13" t="s">
        <v>58</v>
      </c>
      <c r="AK1311" s="13"/>
      <c r="AL1311" s="13"/>
      <c r="AM1311" s="13">
        <f>VALUE(Table1[[#This Row],[Planned Test Hours]])</f>
        <v>0</v>
      </c>
      <c r="AN1311" s="13"/>
      <c r="AO1311" s="13" t="s">
        <v>755</v>
      </c>
      <c r="AP1311" s="13"/>
      <c r="AQ1311" s="13"/>
      <c r="AR1311" s="13"/>
      <c r="AS1311" s="13"/>
      <c r="AT1311" s="13"/>
      <c r="AU1311" s="13"/>
      <c r="AV1311" s="17"/>
    </row>
    <row r="1312" spans="1:48" ht="14.4" hidden="1" customHeight="1" x14ac:dyDescent="0.3">
      <c r="A1312" s="8">
        <v>1008</v>
      </c>
      <c r="B1312" s="9">
        <v>44599.533333333333</v>
      </c>
      <c r="C1312" s="9">
        <v>44599.565972222219</v>
      </c>
      <c r="D1312" s="7" t="s">
        <v>157</v>
      </c>
      <c r="E1312" s="7"/>
      <c r="F1312" s="7" t="s">
        <v>1272</v>
      </c>
      <c r="G1312" s="10">
        <v>44599</v>
      </c>
      <c r="H1312" s="7" t="s">
        <v>1071</v>
      </c>
      <c r="I1312" s="7">
        <v>69</v>
      </c>
      <c r="J1312" s="7" t="s">
        <v>51</v>
      </c>
      <c r="K1312" s="7" t="s">
        <v>77</v>
      </c>
      <c r="L1312" s="7" t="s">
        <v>53</v>
      </c>
      <c r="M1312" s="7">
        <v>1</v>
      </c>
      <c r="N1312" s="7" t="s">
        <v>54</v>
      </c>
      <c r="O1312" s="7"/>
      <c r="P1312" s="7" t="s">
        <v>55</v>
      </c>
      <c r="Q1312" s="7"/>
      <c r="R1312" s="7" t="s">
        <v>55</v>
      </c>
      <c r="S1312" s="7" t="s">
        <v>55</v>
      </c>
      <c r="T1312" s="7" t="s">
        <v>55</v>
      </c>
      <c r="U1312" s="7" t="s">
        <v>662</v>
      </c>
      <c r="V1312" s="7">
        <v>537.49890200000004</v>
      </c>
      <c r="W1312" s="7">
        <v>524.96680000000003</v>
      </c>
      <c r="X1312" s="7">
        <v>524.98242000000005</v>
      </c>
      <c r="Y1312" s="7">
        <v>529.14937399999997</v>
      </c>
      <c r="Z1312" s="19" cm="1">
        <f t="array" ref="Z1312">MAX(VALUE(Table1[[#This Row],[Enter measured harness resistance value (1st measurement)]:[Enter measured harness resistance value (3rd measurement)]]))</f>
        <v>537.49890200000004</v>
      </c>
      <c r="AA1312" s="19" cm="1">
        <f t="array" ref="AA1312">MIN(VALUE(Table1[[#This Row],[Enter measured harness resistance value (1st measurement)]:[Enter measured harness resistance value (3rd measurement)]]))</f>
        <v>524.96680000000003</v>
      </c>
      <c r="AB1312" s="19">
        <f>IF(ISBLANK(Table1[[#This Row],[Enter measured harness resistance value (1st measurement)]]), 0, 1)</f>
        <v>1</v>
      </c>
      <c r="AC1312" s="7">
        <v>1</v>
      </c>
      <c r="AD1312" s="7" t="s">
        <v>55</v>
      </c>
      <c r="AE1312" s="7" t="s">
        <v>57</v>
      </c>
      <c r="AF1312" s="7"/>
      <c r="AG1312" s="7"/>
      <c r="AH1312" s="7"/>
      <c r="AI1312" s="7"/>
      <c r="AJ1312" s="7" t="s">
        <v>58</v>
      </c>
      <c r="AK1312" s="7"/>
      <c r="AL1312" s="7"/>
      <c r="AM1312" s="7">
        <f>VALUE(Table1[[#This Row],[Planned Test Hours]])</f>
        <v>0</v>
      </c>
      <c r="AN1312" s="7"/>
      <c r="AO1312" s="7" t="s">
        <v>755</v>
      </c>
      <c r="AP1312" s="7"/>
      <c r="AQ1312" s="7"/>
      <c r="AR1312" s="7"/>
      <c r="AS1312" s="7"/>
      <c r="AT1312" s="7"/>
      <c r="AU1312" s="7"/>
      <c r="AV1312" s="11"/>
    </row>
    <row r="1313" spans="1:48" ht="14.4" hidden="1" customHeight="1" x14ac:dyDescent="0.3">
      <c r="A1313" s="12">
        <v>1009</v>
      </c>
      <c r="B1313" s="14">
        <v>44599.568749999999</v>
      </c>
      <c r="C1313" s="14">
        <v>44599.572222222225</v>
      </c>
      <c r="D1313" s="13" t="s">
        <v>157</v>
      </c>
      <c r="E1313" s="13"/>
      <c r="F1313" s="13" t="s">
        <v>1272</v>
      </c>
      <c r="G1313" s="15">
        <v>44599</v>
      </c>
      <c r="H1313" s="13" t="s">
        <v>1072</v>
      </c>
      <c r="I1313" s="13">
        <v>68</v>
      </c>
      <c r="J1313" s="13" t="s">
        <v>51</v>
      </c>
      <c r="K1313" s="13" t="s">
        <v>77</v>
      </c>
      <c r="L1313" s="13" t="s">
        <v>53</v>
      </c>
      <c r="M1313" s="13">
        <v>1</v>
      </c>
      <c r="N1313" s="13" t="s">
        <v>54</v>
      </c>
      <c r="O1313" s="13"/>
      <c r="P1313" s="13" t="s">
        <v>55</v>
      </c>
      <c r="Q1313" s="13"/>
      <c r="R1313" s="13" t="s">
        <v>55</v>
      </c>
      <c r="S1313" s="13" t="s">
        <v>55</v>
      </c>
      <c r="T1313" s="13" t="s">
        <v>55</v>
      </c>
      <c r="U1313" s="13" t="s">
        <v>662</v>
      </c>
      <c r="V1313" s="13">
        <v>524.97833000000003</v>
      </c>
      <c r="W1313" s="13">
        <v>524.99536000000001</v>
      </c>
      <c r="X1313" s="13">
        <v>524.98870999999997</v>
      </c>
      <c r="Y1313" s="13">
        <v>524.98746670000003</v>
      </c>
      <c r="Z1313" s="21" cm="1">
        <f t="array" ref="Z1313">MAX(VALUE(Table1[[#This Row],[Enter measured harness resistance value (1st measurement)]:[Enter measured harness resistance value (3rd measurement)]]))</f>
        <v>524.99536000000001</v>
      </c>
      <c r="AA1313" s="21" cm="1">
        <f t="array" ref="AA1313">MIN(VALUE(Table1[[#This Row],[Enter measured harness resistance value (1st measurement)]:[Enter measured harness resistance value (3rd measurement)]]))</f>
        <v>524.97833000000003</v>
      </c>
      <c r="AB1313" s="21">
        <f>IF(ISBLANK(Table1[[#This Row],[Enter measured harness resistance value (1st measurement)]]), 0, 1)</f>
        <v>1</v>
      </c>
      <c r="AC1313" s="13">
        <v>1</v>
      </c>
      <c r="AD1313" s="13" t="s">
        <v>55</v>
      </c>
      <c r="AE1313" s="13" t="s">
        <v>57</v>
      </c>
      <c r="AF1313" s="13"/>
      <c r="AG1313" s="13"/>
      <c r="AH1313" s="13"/>
      <c r="AI1313" s="13"/>
      <c r="AJ1313" s="13" t="s">
        <v>58</v>
      </c>
      <c r="AK1313" s="13"/>
      <c r="AL1313" s="13"/>
      <c r="AM1313" s="13">
        <f>VALUE(Table1[[#This Row],[Planned Test Hours]])</f>
        <v>0</v>
      </c>
      <c r="AN1313" s="13"/>
      <c r="AO1313" s="13" t="s">
        <v>755</v>
      </c>
      <c r="AP1313" s="13"/>
      <c r="AQ1313" s="13"/>
      <c r="AR1313" s="13"/>
      <c r="AS1313" s="13"/>
      <c r="AT1313" s="13"/>
      <c r="AU1313" s="13"/>
      <c r="AV1313" s="17"/>
    </row>
    <row r="1314" spans="1:48" ht="14.4" hidden="1" customHeight="1" x14ac:dyDescent="0.3">
      <c r="A1314" s="8">
        <v>1010</v>
      </c>
      <c r="B1314" s="9">
        <v>44599.574305555558</v>
      </c>
      <c r="C1314" s="9">
        <v>44599.57916666667</v>
      </c>
      <c r="D1314" s="7" t="s">
        <v>157</v>
      </c>
      <c r="E1314" s="7"/>
      <c r="F1314" s="7" t="s">
        <v>1272</v>
      </c>
      <c r="G1314" s="10">
        <v>44599</v>
      </c>
      <c r="H1314" s="7" t="s">
        <v>1074</v>
      </c>
      <c r="I1314" s="7">
        <v>13</v>
      </c>
      <c r="J1314" s="7" t="s">
        <v>51</v>
      </c>
      <c r="K1314" s="7" t="s">
        <v>134</v>
      </c>
      <c r="L1314" s="7" t="s">
        <v>53</v>
      </c>
      <c r="M1314" s="7">
        <v>1</v>
      </c>
      <c r="N1314" s="7" t="s">
        <v>54</v>
      </c>
      <c r="O1314" s="7"/>
      <c r="P1314" s="7" t="s">
        <v>55</v>
      </c>
      <c r="Q1314" s="7"/>
      <c r="R1314" s="7" t="s">
        <v>55</v>
      </c>
      <c r="S1314" s="7" t="s">
        <v>55</v>
      </c>
      <c r="T1314" s="7" t="s">
        <v>55</v>
      </c>
      <c r="U1314" s="7" t="s">
        <v>662</v>
      </c>
      <c r="V1314" s="7">
        <v>117614.19530000001</v>
      </c>
      <c r="W1314" s="7">
        <v>1037759.25</v>
      </c>
      <c r="X1314" s="7">
        <v>182214.8125</v>
      </c>
      <c r="Y1314" s="7">
        <v>445862.75260000001</v>
      </c>
      <c r="Z1314" s="19" cm="1">
        <f t="array" ref="Z1314">MAX(VALUE(Table1[[#This Row],[Enter measured harness resistance value (1st measurement)]:[Enter measured harness resistance value (3rd measurement)]]))</f>
        <v>1037759.25</v>
      </c>
      <c r="AA1314" s="19" cm="1">
        <f t="array" ref="AA1314">MIN(VALUE(Table1[[#This Row],[Enter measured harness resistance value (1st measurement)]:[Enter measured harness resistance value (3rd measurement)]]))</f>
        <v>117614.19530000001</v>
      </c>
      <c r="AB1314" s="19">
        <f>IF(ISBLANK(Table1[[#This Row],[Enter measured harness resistance value (1st measurement)]]), 0, 1)</f>
        <v>1</v>
      </c>
      <c r="AC1314" s="7">
        <v>1</v>
      </c>
      <c r="AD1314" s="7" t="s">
        <v>55</v>
      </c>
      <c r="AE1314" s="7" t="s">
        <v>57</v>
      </c>
      <c r="AF1314" s="7"/>
      <c r="AG1314" s="7"/>
      <c r="AH1314" s="7"/>
      <c r="AI1314" s="7"/>
      <c r="AJ1314" s="7" t="s">
        <v>58</v>
      </c>
      <c r="AK1314" s="7"/>
      <c r="AL1314" s="7"/>
      <c r="AM1314" s="7">
        <f>VALUE(Table1[[#This Row],[Planned Test Hours]])</f>
        <v>0</v>
      </c>
      <c r="AN1314" s="7"/>
      <c r="AO1314" s="7" t="s">
        <v>755</v>
      </c>
      <c r="AP1314" s="7"/>
      <c r="AQ1314" s="7"/>
      <c r="AR1314" s="7"/>
      <c r="AS1314" s="7"/>
      <c r="AT1314" s="7"/>
      <c r="AU1314" s="7"/>
      <c r="AV1314" s="11"/>
    </row>
    <row r="1315" spans="1:48" ht="14.4" hidden="1" customHeight="1" x14ac:dyDescent="0.3">
      <c r="A1315" s="12">
        <v>1011</v>
      </c>
      <c r="B1315" s="14">
        <v>44599.57916666667</v>
      </c>
      <c r="C1315" s="14">
        <v>44599.584027777775</v>
      </c>
      <c r="D1315" s="13" t="s">
        <v>157</v>
      </c>
      <c r="E1315" s="13"/>
      <c r="F1315" s="13" t="s">
        <v>1272</v>
      </c>
      <c r="G1315" s="15">
        <v>44599</v>
      </c>
      <c r="H1315" s="13" t="s">
        <v>1116</v>
      </c>
      <c r="I1315" s="13">
        <v>81</v>
      </c>
      <c r="J1315" s="13" t="s">
        <v>51</v>
      </c>
      <c r="K1315" s="13" t="s">
        <v>1030</v>
      </c>
      <c r="L1315" s="13" t="s">
        <v>53</v>
      </c>
      <c r="M1315" s="13">
        <v>1</v>
      </c>
      <c r="N1315" s="13" t="s">
        <v>54</v>
      </c>
      <c r="O1315" s="13"/>
      <c r="P1315" s="13" t="s">
        <v>55</v>
      </c>
      <c r="Q1315" s="13"/>
      <c r="R1315" s="13" t="s">
        <v>55</v>
      </c>
      <c r="S1315" s="13" t="s">
        <v>55</v>
      </c>
      <c r="T1315" s="13" t="s">
        <v>55</v>
      </c>
      <c r="U1315" s="13" t="s">
        <v>662</v>
      </c>
      <c r="V1315" s="13">
        <v>73056.101559999996</v>
      </c>
      <c r="W1315" s="13">
        <v>309711.1875</v>
      </c>
      <c r="X1315" s="13">
        <v>214437.5313</v>
      </c>
      <c r="Y1315" s="13">
        <v>199068.27340000001</v>
      </c>
      <c r="Z1315" s="21" cm="1">
        <f t="array" ref="Z1315">MAX(VALUE(Table1[[#This Row],[Enter measured harness resistance value (1st measurement)]:[Enter measured harness resistance value (3rd measurement)]]))</f>
        <v>309711.1875</v>
      </c>
      <c r="AA1315" s="21" cm="1">
        <f t="array" ref="AA1315">MIN(VALUE(Table1[[#This Row],[Enter measured harness resistance value (1st measurement)]:[Enter measured harness resistance value (3rd measurement)]]))</f>
        <v>73056.101559999996</v>
      </c>
      <c r="AB1315" s="21">
        <f>IF(ISBLANK(Table1[[#This Row],[Enter measured harness resistance value (1st measurement)]]), 0, 1)</f>
        <v>1</v>
      </c>
      <c r="AC1315" s="13">
        <v>1</v>
      </c>
      <c r="AD1315" s="13" t="s">
        <v>55</v>
      </c>
      <c r="AE1315" s="13" t="s">
        <v>57</v>
      </c>
      <c r="AF1315" s="13"/>
      <c r="AG1315" s="13"/>
      <c r="AH1315" s="13"/>
      <c r="AI1315" s="13"/>
      <c r="AJ1315" s="13" t="s">
        <v>58</v>
      </c>
      <c r="AK1315" s="13"/>
      <c r="AL1315" s="13"/>
      <c r="AM1315" s="13">
        <f>VALUE(Table1[[#This Row],[Planned Test Hours]])</f>
        <v>0</v>
      </c>
      <c r="AN1315" s="13"/>
      <c r="AO1315" s="13" t="s">
        <v>755</v>
      </c>
      <c r="AP1315" s="13"/>
      <c r="AQ1315" s="13"/>
      <c r="AR1315" s="13"/>
      <c r="AS1315" s="13"/>
      <c r="AT1315" s="13"/>
      <c r="AU1315" s="13"/>
      <c r="AV1315" s="17"/>
    </row>
    <row r="1316" spans="1:48" ht="14.4" hidden="1" customHeight="1" x14ac:dyDescent="0.3">
      <c r="A1316" s="8">
        <v>1012</v>
      </c>
      <c r="B1316" s="9">
        <v>44599.584722222222</v>
      </c>
      <c r="C1316" s="9">
        <v>44599.595138888886</v>
      </c>
      <c r="D1316" s="7" t="s">
        <v>157</v>
      </c>
      <c r="E1316" s="7"/>
      <c r="F1316" s="7" t="s">
        <v>1272</v>
      </c>
      <c r="G1316" s="10">
        <v>44599</v>
      </c>
      <c r="H1316" s="7" t="s">
        <v>1115</v>
      </c>
      <c r="I1316" s="7">
        <v>84</v>
      </c>
      <c r="J1316" s="7" t="s">
        <v>51</v>
      </c>
      <c r="K1316" s="7" t="s">
        <v>1030</v>
      </c>
      <c r="L1316" s="7" t="s">
        <v>53</v>
      </c>
      <c r="M1316" s="7">
        <v>1</v>
      </c>
      <c r="N1316" s="7" t="s">
        <v>54</v>
      </c>
      <c r="O1316" s="7"/>
      <c r="P1316" s="7" t="s">
        <v>55</v>
      </c>
      <c r="Q1316" s="7"/>
      <c r="R1316" s="7" t="s">
        <v>55</v>
      </c>
      <c r="S1316" s="7" t="s">
        <v>55</v>
      </c>
      <c r="T1316" s="7" t="s">
        <v>55</v>
      </c>
      <c r="U1316" s="7" t="s">
        <v>662</v>
      </c>
      <c r="V1316" s="7">
        <v>1961.7224100000001</v>
      </c>
      <c r="W1316" s="7">
        <v>696.73590000000002</v>
      </c>
      <c r="X1316" s="7">
        <v>2545.7387699999999</v>
      </c>
      <c r="Y1316" s="7">
        <v>1734.73236</v>
      </c>
      <c r="Z1316" s="19" cm="1">
        <f t="array" ref="Z1316">MAX(VALUE(Table1[[#This Row],[Enter measured harness resistance value (1st measurement)]:[Enter measured harness resistance value (3rd measurement)]]))</f>
        <v>2545.7387699999999</v>
      </c>
      <c r="AA1316" s="19" cm="1">
        <f t="array" ref="AA1316">MIN(VALUE(Table1[[#This Row],[Enter measured harness resistance value (1st measurement)]:[Enter measured harness resistance value (3rd measurement)]]))</f>
        <v>696.73590000000002</v>
      </c>
      <c r="AB1316" s="19">
        <f>IF(ISBLANK(Table1[[#This Row],[Enter measured harness resistance value (1st measurement)]]), 0, 1)</f>
        <v>1</v>
      </c>
      <c r="AC1316" s="7">
        <v>1</v>
      </c>
      <c r="AD1316" s="7" t="s">
        <v>55</v>
      </c>
      <c r="AE1316" s="7" t="s">
        <v>57</v>
      </c>
      <c r="AF1316" s="7"/>
      <c r="AG1316" s="7"/>
      <c r="AH1316" s="7"/>
      <c r="AI1316" s="7"/>
      <c r="AJ1316" s="7" t="s">
        <v>58</v>
      </c>
      <c r="AK1316" s="7"/>
      <c r="AL1316" s="7"/>
      <c r="AM1316" s="7">
        <f>VALUE(Table1[[#This Row],[Planned Test Hours]])</f>
        <v>0</v>
      </c>
      <c r="AN1316" s="7"/>
      <c r="AO1316" s="7" t="s">
        <v>755</v>
      </c>
      <c r="AP1316" s="7"/>
      <c r="AQ1316" s="7"/>
      <c r="AR1316" s="7"/>
      <c r="AS1316" s="7"/>
      <c r="AT1316" s="7"/>
      <c r="AU1316" s="7"/>
      <c r="AV1316" s="11"/>
    </row>
    <row r="1317" spans="1:48" ht="14.4" hidden="1" customHeight="1" x14ac:dyDescent="0.3">
      <c r="A1317" s="12">
        <v>1013</v>
      </c>
      <c r="B1317" s="14">
        <v>44599.604166666664</v>
      </c>
      <c r="C1317" s="14">
        <v>44599.607638888891</v>
      </c>
      <c r="D1317" s="13" t="s">
        <v>157</v>
      </c>
      <c r="E1317" s="13"/>
      <c r="F1317" s="13" t="s">
        <v>1272</v>
      </c>
      <c r="G1317" s="15">
        <v>44599</v>
      </c>
      <c r="H1317" s="13" t="s">
        <v>1113</v>
      </c>
      <c r="I1317" s="13">
        <v>85</v>
      </c>
      <c r="J1317" s="13" t="s">
        <v>51</v>
      </c>
      <c r="K1317" s="13" t="s">
        <v>1030</v>
      </c>
      <c r="L1317" s="13" t="s">
        <v>53</v>
      </c>
      <c r="M1317" s="13">
        <v>1</v>
      </c>
      <c r="N1317" s="13" t="s">
        <v>54</v>
      </c>
      <c r="O1317" s="13"/>
      <c r="P1317" s="13" t="s">
        <v>55</v>
      </c>
      <c r="Q1317" s="13"/>
      <c r="R1317" s="13" t="s">
        <v>55</v>
      </c>
      <c r="S1317" s="13" t="s">
        <v>55</v>
      </c>
      <c r="T1317" s="13" t="s">
        <v>55</v>
      </c>
      <c r="U1317" s="13" t="s">
        <v>662</v>
      </c>
      <c r="V1317" s="13">
        <v>239.52155999999999</v>
      </c>
      <c r="W1317" s="13">
        <v>690.37603999999999</v>
      </c>
      <c r="X1317" s="13">
        <v>645.58861999999999</v>
      </c>
      <c r="Y1317" s="13">
        <v>525.16207329999997</v>
      </c>
      <c r="Z1317" s="21" cm="1">
        <f t="array" ref="Z1317">MAX(VALUE(Table1[[#This Row],[Enter measured harness resistance value (1st measurement)]:[Enter measured harness resistance value (3rd measurement)]]))</f>
        <v>690.37603999999999</v>
      </c>
      <c r="AA1317" s="21" cm="1">
        <f t="array" ref="AA1317">MIN(VALUE(Table1[[#This Row],[Enter measured harness resistance value (1st measurement)]:[Enter measured harness resistance value (3rd measurement)]]))</f>
        <v>239.52155999999999</v>
      </c>
      <c r="AB1317" s="21">
        <f>IF(ISBLANK(Table1[[#This Row],[Enter measured harness resistance value (1st measurement)]]), 0, 1)</f>
        <v>1</v>
      </c>
      <c r="AC1317" s="13">
        <v>1</v>
      </c>
      <c r="AD1317" s="13" t="s">
        <v>55</v>
      </c>
      <c r="AE1317" s="13" t="s">
        <v>57</v>
      </c>
      <c r="AF1317" s="13"/>
      <c r="AG1317" s="13"/>
      <c r="AH1317" s="13"/>
      <c r="AI1317" s="13"/>
      <c r="AJ1317" s="13" t="s">
        <v>58</v>
      </c>
      <c r="AK1317" s="13"/>
      <c r="AL1317" s="13"/>
      <c r="AM1317" s="13">
        <f>VALUE(Table1[[#This Row],[Planned Test Hours]])</f>
        <v>0</v>
      </c>
      <c r="AN1317" s="13"/>
      <c r="AO1317" s="13" t="s">
        <v>755</v>
      </c>
      <c r="AP1317" s="13"/>
      <c r="AQ1317" s="13"/>
      <c r="AR1317" s="13"/>
      <c r="AS1317" s="13"/>
      <c r="AT1317" s="13"/>
      <c r="AU1317" s="13"/>
      <c r="AV1317" s="17"/>
    </row>
    <row r="1318" spans="1:48" ht="14.4" hidden="1" customHeight="1" x14ac:dyDescent="0.3">
      <c r="A1318" s="8">
        <v>1014</v>
      </c>
      <c r="B1318" s="9">
        <v>44599.60833333333</v>
      </c>
      <c r="C1318" s="9">
        <v>44599.612500000003</v>
      </c>
      <c r="D1318" s="7" t="s">
        <v>157</v>
      </c>
      <c r="E1318" s="7"/>
      <c r="F1318" s="7" t="s">
        <v>1272</v>
      </c>
      <c r="G1318" s="10">
        <v>44599</v>
      </c>
      <c r="H1318" s="7" t="s">
        <v>1112</v>
      </c>
      <c r="I1318" s="7">
        <v>86</v>
      </c>
      <c r="J1318" s="7" t="s">
        <v>51</v>
      </c>
      <c r="K1318" s="7" t="s">
        <v>1030</v>
      </c>
      <c r="L1318" s="7" t="s">
        <v>53</v>
      </c>
      <c r="M1318" s="7">
        <v>1</v>
      </c>
      <c r="N1318" s="7" t="s">
        <v>54</v>
      </c>
      <c r="O1318" s="7"/>
      <c r="P1318" s="7" t="s">
        <v>55</v>
      </c>
      <c r="Q1318" s="7"/>
      <c r="R1318" s="7" t="s">
        <v>55</v>
      </c>
      <c r="S1318" s="7" t="s">
        <v>55</v>
      </c>
      <c r="T1318" s="7" t="s">
        <v>55</v>
      </c>
      <c r="U1318" s="7" t="s">
        <v>662</v>
      </c>
      <c r="V1318" s="7">
        <v>312.71222</v>
      </c>
      <c r="W1318" s="7">
        <v>1244.7755099999999</v>
      </c>
      <c r="X1318" s="7">
        <v>361.97406000000001</v>
      </c>
      <c r="Y1318" s="7">
        <v>639.82059670000001</v>
      </c>
      <c r="Z1318" s="19" cm="1">
        <f t="array" ref="Z1318">MAX(VALUE(Table1[[#This Row],[Enter measured harness resistance value (1st measurement)]:[Enter measured harness resistance value (3rd measurement)]]))</f>
        <v>1244.7755099999999</v>
      </c>
      <c r="AA1318" s="19" cm="1">
        <f t="array" ref="AA1318">MIN(VALUE(Table1[[#This Row],[Enter measured harness resistance value (1st measurement)]:[Enter measured harness resistance value (3rd measurement)]]))</f>
        <v>312.71222</v>
      </c>
      <c r="AB1318" s="19">
        <f>IF(ISBLANK(Table1[[#This Row],[Enter measured harness resistance value (1st measurement)]]), 0, 1)</f>
        <v>1</v>
      </c>
      <c r="AC1318" s="7">
        <v>1</v>
      </c>
      <c r="AD1318" s="7" t="s">
        <v>55</v>
      </c>
      <c r="AE1318" s="7" t="s">
        <v>57</v>
      </c>
      <c r="AF1318" s="7"/>
      <c r="AG1318" s="7"/>
      <c r="AH1318" s="7"/>
      <c r="AI1318" s="7"/>
      <c r="AJ1318" s="7" t="s">
        <v>58</v>
      </c>
      <c r="AK1318" s="7"/>
      <c r="AL1318" s="7"/>
      <c r="AM1318" s="7">
        <f>VALUE(Table1[[#This Row],[Planned Test Hours]])</f>
        <v>0</v>
      </c>
      <c r="AN1318" s="7"/>
      <c r="AO1318" s="7" t="s">
        <v>755</v>
      </c>
      <c r="AP1318" s="7"/>
      <c r="AQ1318" s="7"/>
      <c r="AR1318" s="7"/>
      <c r="AS1318" s="7"/>
      <c r="AT1318" s="7"/>
      <c r="AU1318" s="7"/>
      <c r="AV1318" s="11"/>
    </row>
    <row r="1319" spans="1:48" ht="14.4" hidden="1" customHeight="1" x14ac:dyDescent="0.3">
      <c r="A1319" s="12">
        <v>1015</v>
      </c>
      <c r="B1319" s="14">
        <v>44599.621527777781</v>
      </c>
      <c r="C1319" s="14">
        <v>44599.625</v>
      </c>
      <c r="D1319" s="13" t="s">
        <v>157</v>
      </c>
      <c r="E1319" s="13"/>
      <c r="F1319" s="13" t="s">
        <v>1272</v>
      </c>
      <c r="G1319" s="15">
        <v>44599</v>
      </c>
      <c r="H1319" s="13" t="s">
        <v>1117</v>
      </c>
      <c r="I1319" s="13">
        <v>83</v>
      </c>
      <c r="J1319" s="13" t="s">
        <v>51</v>
      </c>
      <c r="K1319" s="13" t="s">
        <v>1030</v>
      </c>
      <c r="L1319" s="13" t="s">
        <v>53</v>
      </c>
      <c r="M1319" s="13">
        <v>1</v>
      </c>
      <c r="N1319" s="13" t="s">
        <v>54</v>
      </c>
      <c r="O1319" s="13"/>
      <c r="P1319" s="13" t="s">
        <v>55</v>
      </c>
      <c r="Q1319" s="13"/>
      <c r="R1319" s="13" t="s">
        <v>55</v>
      </c>
      <c r="S1319" s="13" t="s">
        <v>55</v>
      </c>
      <c r="T1319" s="13" t="s">
        <v>55</v>
      </c>
      <c r="U1319" s="13" t="s">
        <v>662</v>
      </c>
      <c r="V1319" s="13">
        <v>400.23946999999998</v>
      </c>
      <c r="W1319" s="13">
        <v>332.23214999999999</v>
      </c>
      <c r="X1319" s="13">
        <v>273.97722599999997</v>
      </c>
      <c r="Y1319" s="13">
        <v>335.48294870000001</v>
      </c>
      <c r="Z1319" s="21" cm="1">
        <f t="array" ref="Z1319">MAX(VALUE(Table1[[#This Row],[Enter measured harness resistance value (1st measurement)]:[Enter measured harness resistance value (3rd measurement)]]))</f>
        <v>400.23946999999998</v>
      </c>
      <c r="AA1319" s="21" cm="1">
        <f t="array" ref="AA1319">MIN(VALUE(Table1[[#This Row],[Enter measured harness resistance value (1st measurement)]:[Enter measured harness resistance value (3rd measurement)]]))</f>
        <v>273.97722599999997</v>
      </c>
      <c r="AB1319" s="21">
        <f>IF(ISBLANK(Table1[[#This Row],[Enter measured harness resistance value (1st measurement)]]), 0, 1)</f>
        <v>1</v>
      </c>
      <c r="AC1319" s="13">
        <v>1</v>
      </c>
      <c r="AD1319" s="13" t="s">
        <v>55</v>
      </c>
      <c r="AE1319" s="13" t="s">
        <v>57</v>
      </c>
      <c r="AF1319" s="13"/>
      <c r="AG1319" s="13"/>
      <c r="AH1319" s="13"/>
      <c r="AI1319" s="13"/>
      <c r="AJ1319" s="13" t="s">
        <v>58</v>
      </c>
      <c r="AK1319" s="13"/>
      <c r="AL1319" s="13"/>
      <c r="AM1319" s="13">
        <f>VALUE(Table1[[#This Row],[Planned Test Hours]])</f>
        <v>0</v>
      </c>
      <c r="AN1319" s="13"/>
      <c r="AO1319" s="13" t="s">
        <v>755</v>
      </c>
      <c r="AP1319" s="13"/>
      <c r="AQ1319" s="13"/>
      <c r="AR1319" s="13"/>
      <c r="AS1319" s="13"/>
      <c r="AT1319" s="13"/>
      <c r="AU1319" s="13"/>
      <c r="AV1319" s="17"/>
    </row>
    <row r="1320" spans="1:48" ht="14.4" x14ac:dyDescent="0.3">
      <c r="A1320" s="8">
        <v>1016</v>
      </c>
      <c r="B1320" s="9">
        <v>44599.628472222219</v>
      </c>
      <c r="C1320" s="9">
        <v>44599.631249999999</v>
      </c>
      <c r="D1320" s="7" t="s">
        <v>157</v>
      </c>
      <c r="E1320" s="7"/>
      <c r="F1320" s="7" t="s">
        <v>1272</v>
      </c>
      <c r="G1320" s="10">
        <v>44599</v>
      </c>
      <c r="H1320" s="7" t="s">
        <v>1364</v>
      </c>
      <c r="I1320" s="7">
        <v>11</v>
      </c>
      <c r="J1320" s="7" t="s">
        <v>51</v>
      </c>
      <c r="K1320" s="7" t="s">
        <v>650</v>
      </c>
      <c r="L1320" s="7" t="s">
        <v>53</v>
      </c>
      <c r="M1320" s="7">
        <v>1</v>
      </c>
      <c r="N1320" s="7" t="s">
        <v>54</v>
      </c>
      <c r="O1320" s="7"/>
      <c r="P1320" s="7" t="s">
        <v>55</v>
      </c>
      <c r="Q1320" s="7"/>
      <c r="R1320" s="7" t="s">
        <v>55</v>
      </c>
      <c r="S1320" s="7" t="s">
        <v>55</v>
      </c>
      <c r="T1320" s="7" t="s">
        <v>55</v>
      </c>
      <c r="U1320" s="7" t="s">
        <v>662</v>
      </c>
      <c r="V1320" s="7">
        <v>76.662220000000005</v>
      </c>
      <c r="W1320" s="7">
        <v>102.94629999999999</v>
      </c>
      <c r="X1320" s="7">
        <v>5545.8881799999999</v>
      </c>
      <c r="Y1320" s="7">
        <v>1908.4989</v>
      </c>
      <c r="Z1320" s="19" cm="1">
        <f t="array" ref="Z1320">MAX(VALUE(Table1[[#This Row],[Enter measured harness resistance value (1st measurement)]:[Enter measured harness resistance value (3rd measurement)]]))</f>
        <v>5545.8881799999999</v>
      </c>
      <c r="AA1320" s="19" cm="1">
        <f t="array" ref="AA1320">MIN(VALUE(Table1[[#This Row],[Enter measured harness resistance value (1st measurement)]:[Enter measured harness resistance value (3rd measurement)]]))</f>
        <v>76.662220000000005</v>
      </c>
      <c r="AB1320" s="19">
        <f>IF(ISBLANK(Table1[[#This Row],[Enter measured harness resistance value (1st measurement)]]), 0, 1)</f>
        <v>1</v>
      </c>
      <c r="AC1320" s="7">
        <v>1</v>
      </c>
      <c r="AD1320" s="7" t="s">
        <v>55</v>
      </c>
      <c r="AE1320" s="7" t="s">
        <v>57</v>
      </c>
      <c r="AF1320" s="7"/>
      <c r="AG1320" s="7"/>
      <c r="AH1320" s="7"/>
      <c r="AI1320" s="7"/>
      <c r="AJ1320" s="7" t="s">
        <v>58</v>
      </c>
      <c r="AK1320" s="7"/>
      <c r="AL1320" s="7"/>
      <c r="AM1320" s="7">
        <f>VALUE(Table1[[#This Row],[Planned Test Hours]])</f>
        <v>0</v>
      </c>
      <c r="AN1320" s="7"/>
      <c r="AO1320" s="7" t="s">
        <v>755</v>
      </c>
      <c r="AP1320" s="7"/>
      <c r="AQ1320" s="7"/>
      <c r="AR1320" s="7"/>
      <c r="AS1320" s="7"/>
      <c r="AT1320" s="7"/>
      <c r="AU1320" s="7"/>
      <c r="AV1320" s="11"/>
    </row>
    <row r="1321" spans="1:48" ht="14.4" x14ac:dyDescent="0.3">
      <c r="A1321" s="12">
        <v>1017</v>
      </c>
      <c r="B1321" s="14">
        <v>44599.648611111108</v>
      </c>
      <c r="C1321" s="14">
        <v>44599.650694444441</v>
      </c>
      <c r="D1321" s="13" t="s">
        <v>157</v>
      </c>
      <c r="E1321" s="13"/>
      <c r="F1321" s="13" t="s">
        <v>1272</v>
      </c>
      <c r="G1321" s="15">
        <v>44599</v>
      </c>
      <c r="H1321" s="13" t="s">
        <v>1365</v>
      </c>
      <c r="I1321" s="13">
        <v>14</v>
      </c>
      <c r="J1321" s="13" t="s">
        <v>51</v>
      </c>
      <c r="K1321" s="13" t="s">
        <v>650</v>
      </c>
      <c r="L1321" s="13" t="s">
        <v>53</v>
      </c>
      <c r="M1321" s="13">
        <v>1</v>
      </c>
      <c r="N1321" s="13" t="s">
        <v>54</v>
      </c>
      <c r="O1321" s="13"/>
      <c r="P1321" s="13" t="s">
        <v>55</v>
      </c>
      <c r="Q1321" s="13"/>
      <c r="R1321" s="13" t="s">
        <v>55</v>
      </c>
      <c r="S1321" s="13" t="s">
        <v>55</v>
      </c>
      <c r="T1321" s="13" t="s">
        <v>55</v>
      </c>
      <c r="U1321" s="13" t="s">
        <v>662</v>
      </c>
      <c r="V1321" s="13">
        <v>115.94728000000001</v>
      </c>
      <c r="W1321" s="13">
        <v>151.86612</v>
      </c>
      <c r="X1321" s="13">
        <v>101.13029</v>
      </c>
      <c r="Y1321" s="13">
        <v>122.98123</v>
      </c>
      <c r="Z1321" s="21" cm="1">
        <f t="array" ref="Z1321">MAX(VALUE(Table1[[#This Row],[Enter measured harness resistance value (1st measurement)]:[Enter measured harness resistance value (3rd measurement)]]))</f>
        <v>151.86612</v>
      </c>
      <c r="AA1321" s="21" cm="1">
        <f t="array" ref="AA1321">MIN(VALUE(Table1[[#This Row],[Enter measured harness resistance value (1st measurement)]:[Enter measured harness resistance value (3rd measurement)]]))</f>
        <v>101.13029</v>
      </c>
      <c r="AB1321" s="21">
        <f>IF(ISBLANK(Table1[[#This Row],[Enter measured harness resistance value (1st measurement)]]), 0, 1)</f>
        <v>1</v>
      </c>
      <c r="AC1321" s="13">
        <v>1</v>
      </c>
      <c r="AD1321" s="13" t="s">
        <v>55</v>
      </c>
      <c r="AE1321" s="13" t="s">
        <v>57</v>
      </c>
      <c r="AF1321" s="13"/>
      <c r="AG1321" s="13"/>
      <c r="AH1321" s="13"/>
      <c r="AI1321" s="13"/>
      <c r="AJ1321" s="13" t="s">
        <v>58</v>
      </c>
      <c r="AK1321" s="13"/>
      <c r="AL1321" s="13"/>
      <c r="AM1321" s="13">
        <f>VALUE(Table1[[#This Row],[Planned Test Hours]])</f>
        <v>0</v>
      </c>
      <c r="AN1321" s="13"/>
      <c r="AO1321" s="13" t="s">
        <v>755</v>
      </c>
      <c r="AP1321" s="13"/>
      <c r="AQ1321" s="13"/>
      <c r="AR1321" s="13"/>
      <c r="AS1321" s="13"/>
      <c r="AT1321" s="13"/>
      <c r="AU1321" s="13"/>
      <c r="AV1321" s="17"/>
    </row>
    <row r="1322" spans="1:48" ht="14.4" x14ac:dyDescent="0.3">
      <c r="A1322" s="8">
        <v>1018</v>
      </c>
      <c r="B1322" s="9">
        <v>44599.652083333334</v>
      </c>
      <c r="C1322" s="9">
        <v>44599.654861111114</v>
      </c>
      <c r="D1322" s="7" t="s">
        <v>157</v>
      </c>
      <c r="E1322" s="7"/>
      <c r="F1322" s="7" t="s">
        <v>1272</v>
      </c>
      <c r="G1322" s="10">
        <v>44599</v>
      </c>
      <c r="H1322" s="7" t="s">
        <v>1366</v>
      </c>
      <c r="I1322" s="7">
        <v>12</v>
      </c>
      <c r="J1322" s="7" t="s">
        <v>51</v>
      </c>
      <c r="K1322" s="7" t="s">
        <v>650</v>
      </c>
      <c r="L1322" s="7" t="s">
        <v>53</v>
      </c>
      <c r="M1322" s="7">
        <v>1</v>
      </c>
      <c r="N1322" s="7" t="s">
        <v>54</v>
      </c>
      <c r="O1322" s="7"/>
      <c r="P1322" s="7" t="s">
        <v>55</v>
      </c>
      <c r="Q1322" s="7"/>
      <c r="R1322" s="7" t="s">
        <v>55</v>
      </c>
      <c r="S1322" s="7" t="s">
        <v>55</v>
      </c>
      <c r="T1322" s="7" t="s">
        <v>55</v>
      </c>
      <c r="U1322" s="7" t="s">
        <v>662</v>
      </c>
      <c r="V1322" s="7">
        <v>194.72490999999999</v>
      </c>
      <c r="W1322" s="7">
        <v>3367.0908199999999</v>
      </c>
      <c r="X1322" s="7">
        <v>482.00826999999998</v>
      </c>
      <c r="Y1322" s="7">
        <v>1347.941333</v>
      </c>
      <c r="Z1322" s="19" cm="1">
        <f t="array" ref="Z1322">MAX(VALUE(Table1[[#This Row],[Enter measured harness resistance value (1st measurement)]:[Enter measured harness resistance value (3rd measurement)]]))</f>
        <v>3367.0908199999999</v>
      </c>
      <c r="AA1322" s="19" cm="1">
        <f t="array" ref="AA1322">MIN(VALUE(Table1[[#This Row],[Enter measured harness resistance value (1st measurement)]:[Enter measured harness resistance value (3rd measurement)]]))</f>
        <v>194.72490999999999</v>
      </c>
      <c r="AB1322" s="19">
        <f>IF(ISBLANK(Table1[[#This Row],[Enter measured harness resistance value (1st measurement)]]), 0, 1)</f>
        <v>1</v>
      </c>
      <c r="AC1322" s="7">
        <v>1</v>
      </c>
      <c r="AD1322" s="7" t="s">
        <v>55</v>
      </c>
      <c r="AE1322" s="7" t="s">
        <v>57</v>
      </c>
      <c r="AF1322" s="7"/>
      <c r="AG1322" s="7"/>
      <c r="AH1322" s="7"/>
      <c r="AI1322" s="7"/>
      <c r="AJ1322" s="7" t="s">
        <v>58</v>
      </c>
      <c r="AK1322" s="7"/>
      <c r="AL1322" s="7"/>
      <c r="AM1322" s="7">
        <f>VALUE(Table1[[#This Row],[Planned Test Hours]])</f>
        <v>0</v>
      </c>
      <c r="AN1322" s="7"/>
      <c r="AO1322" s="7" t="s">
        <v>755</v>
      </c>
      <c r="AP1322" s="7"/>
      <c r="AQ1322" s="7"/>
      <c r="AR1322" s="7"/>
      <c r="AS1322" s="7"/>
      <c r="AT1322" s="7"/>
      <c r="AU1322" s="7"/>
      <c r="AV1322" s="11"/>
    </row>
    <row r="1323" spans="1:48" ht="14.4" x14ac:dyDescent="0.3">
      <c r="A1323" s="12">
        <v>1019</v>
      </c>
      <c r="B1323" s="14">
        <v>44599.654861111114</v>
      </c>
      <c r="C1323" s="14">
        <v>44599.660416666666</v>
      </c>
      <c r="D1323" s="13" t="s">
        <v>157</v>
      </c>
      <c r="E1323" s="13"/>
      <c r="F1323" s="13" t="s">
        <v>1272</v>
      </c>
      <c r="G1323" s="15">
        <v>44599</v>
      </c>
      <c r="H1323" s="13" t="s">
        <v>1367</v>
      </c>
      <c r="I1323" s="13">
        <v>13</v>
      </c>
      <c r="J1323" s="13" t="s">
        <v>51</v>
      </c>
      <c r="K1323" s="13" t="s">
        <v>650</v>
      </c>
      <c r="L1323" s="13" t="s">
        <v>53</v>
      </c>
      <c r="M1323" s="13">
        <v>1</v>
      </c>
      <c r="N1323" s="13" t="s">
        <v>54</v>
      </c>
      <c r="O1323" s="13"/>
      <c r="P1323" s="13" t="s">
        <v>55</v>
      </c>
      <c r="Q1323" s="13"/>
      <c r="R1323" s="13" t="s">
        <v>55</v>
      </c>
      <c r="S1323" s="13" t="s">
        <v>55</v>
      </c>
      <c r="T1323" s="13" t="s">
        <v>55</v>
      </c>
      <c r="U1323" s="13" t="s">
        <v>662</v>
      </c>
      <c r="V1323" s="13">
        <v>398.34500000000003</v>
      </c>
      <c r="W1323" s="13">
        <v>132.39493999999999</v>
      </c>
      <c r="X1323" s="13">
        <v>74.220920000000007</v>
      </c>
      <c r="Y1323" s="13">
        <v>201.65361999999999</v>
      </c>
      <c r="Z1323" s="21" cm="1">
        <f t="array" ref="Z1323">MAX(VALUE(Table1[[#This Row],[Enter measured harness resistance value (1st measurement)]:[Enter measured harness resistance value (3rd measurement)]]))</f>
        <v>398.34500000000003</v>
      </c>
      <c r="AA1323" s="21" cm="1">
        <f t="array" ref="AA1323">MIN(VALUE(Table1[[#This Row],[Enter measured harness resistance value (1st measurement)]:[Enter measured harness resistance value (3rd measurement)]]))</f>
        <v>74.220920000000007</v>
      </c>
      <c r="AB1323" s="21">
        <f>IF(ISBLANK(Table1[[#This Row],[Enter measured harness resistance value (1st measurement)]]), 0, 1)</f>
        <v>1</v>
      </c>
      <c r="AC1323" s="13">
        <v>1</v>
      </c>
      <c r="AD1323" s="13" t="s">
        <v>55</v>
      </c>
      <c r="AE1323" s="13" t="s">
        <v>57</v>
      </c>
      <c r="AF1323" s="13"/>
      <c r="AG1323" s="13"/>
      <c r="AH1323" s="13"/>
      <c r="AI1323" s="13"/>
      <c r="AJ1323" s="13" t="s">
        <v>58</v>
      </c>
      <c r="AK1323" s="13"/>
      <c r="AL1323" s="13"/>
      <c r="AM1323" s="13">
        <f>VALUE(Table1[[#This Row],[Planned Test Hours]])</f>
        <v>0</v>
      </c>
      <c r="AN1323" s="13"/>
      <c r="AO1323" s="13" t="s">
        <v>755</v>
      </c>
      <c r="AP1323" s="13"/>
      <c r="AQ1323" s="13"/>
      <c r="AR1323" s="13"/>
      <c r="AS1323" s="13"/>
      <c r="AT1323" s="13"/>
      <c r="AU1323" s="13"/>
      <c r="AV1323" s="17"/>
    </row>
    <row r="1324" spans="1:48" ht="14.4" hidden="1" customHeight="1" x14ac:dyDescent="0.3">
      <c r="A1324" s="8">
        <v>1020</v>
      </c>
      <c r="B1324" s="9">
        <v>44600.335416666669</v>
      </c>
      <c r="C1324" s="9">
        <v>44600.340277777781</v>
      </c>
      <c r="D1324" s="7" t="s">
        <v>157</v>
      </c>
      <c r="E1324" s="7"/>
      <c r="F1324" s="7" t="s">
        <v>1272</v>
      </c>
      <c r="G1324" s="10">
        <v>44600</v>
      </c>
      <c r="H1324" s="7" t="s">
        <v>1124</v>
      </c>
      <c r="I1324" s="7">
        <v>30</v>
      </c>
      <c r="J1324" s="7" t="s">
        <v>51</v>
      </c>
      <c r="K1324" s="7" t="s">
        <v>52</v>
      </c>
      <c r="L1324" s="7" t="s">
        <v>53</v>
      </c>
      <c r="M1324" s="7">
        <v>1</v>
      </c>
      <c r="N1324" s="7" t="s">
        <v>54</v>
      </c>
      <c r="O1324" s="7"/>
      <c r="P1324" s="7" t="s">
        <v>55</v>
      </c>
      <c r="Q1324" s="7"/>
      <c r="R1324" s="7" t="s">
        <v>55</v>
      </c>
      <c r="S1324" s="7" t="s">
        <v>55</v>
      </c>
      <c r="T1324" s="7" t="s">
        <v>55</v>
      </c>
      <c r="U1324" s="7" t="s">
        <v>662</v>
      </c>
      <c r="V1324" s="7">
        <v>711.26391999999998</v>
      </c>
      <c r="W1324" s="7">
        <v>572.65479000000005</v>
      </c>
      <c r="X1324" s="7">
        <v>710.72949000000006</v>
      </c>
      <c r="Y1324" s="7">
        <v>664.88273330000004</v>
      </c>
      <c r="Z1324" s="19" cm="1">
        <f t="array" ref="Z1324">MAX(VALUE(Table1[[#This Row],[Enter measured harness resistance value (1st measurement)]:[Enter measured harness resistance value (3rd measurement)]]))</f>
        <v>711.26391999999998</v>
      </c>
      <c r="AA1324" s="19" cm="1">
        <f t="array" ref="AA1324">MIN(VALUE(Table1[[#This Row],[Enter measured harness resistance value (1st measurement)]:[Enter measured harness resistance value (3rd measurement)]]))</f>
        <v>572.65479000000005</v>
      </c>
      <c r="AB1324" s="19">
        <f>IF(ISBLANK(Table1[[#This Row],[Enter measured harness resistance value (1st measurement)]]), 0, 1)</f>
        <v>1</v>
      </c>
      <c r="AC1324" s="7">
        <v>1</v>
      </c>
      <c r="AD1324" s="7" t="s">
        <v>55</v>
      </c>
      <c r="AE1324" s="7" t="s">
        <v>57</v>
      </c>
      <c r="AF1324" s="7"/>
      <c r="AG1324" s="7"/>
      <c r="AH1324" s="7"/>
      <c r="AI1324" s="7"/>
      <c r="AJ1324" s="7" t="s">
        <v>58</v>
      </c>
      <c r="AK1324" s="7"/>
      <c r="AL1324" s="7"/>
      <c r="AM1324" s="7">
        <f>VALUE(Table1[[#This Row],[Planned Test Hours]])</f>
        <v>0</v>
      </c>
      <c r="AN1324" s="7"/>
      <c r="AO1324" s="7" t="s">
        <v>755</v>
      </c>
      <c r="AP1324" s="7"/>
      <c r="AQ1324" s="7"/>
      <c r="AR1324" s="7"/>
      <c r="AS1324" s="7"/>
      <c r="AT1324" s="7"/>
      <c r="AU1324" s="7"/>
      <c r="AV1324" s="11"/>
    </row>
    <row r="1325" spans="1:48" ht="14.4" hidden="1" customHeight="1" x14ac:dyDescent="0.3">
      <c r="A1325" s="12">
        <v>1021</v>
      </c>
      <c r="B1325" s="14">
        <v>44600.340277777781</v>
      </c>
      <c r="C1325" s="14">
        <v>44600.347222222219</v>
      </c>
      <c r="D1325" s="13" t="s">
        <v>157</v>
      </c>
      <c r="E1325" s="13"/>
      <c r="F1325" s="13" t="s">
        <v>1272</v>
      </c>
      <c r="G1325" s="15">
        <v>44600</v>
      </c>
      <c r="H1325" s="13" t="s">
        <v>1123</v>
      </c>
      <c r="I1325" s="13">
        <v>75</v>
      </c>
      <c r="J1325" s="13" t="s">
        <v>51</v>
      </c>
      <c r="K1325" s="13" t="s">
        <v>77</v>
      </c>
      <c r="L1325" s="13" t="s">
        <v>53</v>
      </c>
      <c r="M1325" s="13">
        <v>1</v>
      </c>
      <c r="N1325" s="13" t="s">
        <v>54</v>
      </c>
      <c r="O1325" s="13"/>
      <c r="P1325" s="13" t="s">
        <v>55</v>
      </c>
      <c r="Q1325" s="13"/>
      <c r="R1325" s="13" t="s">
        <v>55</v>
      </c>
      <c r="S1325" s="13" t="s">
        <v>55</v>
      </c>
      <c r="T1325" s="13" t="s">
        <v>55</v>
      </c>
      <c r="U1325" s="13" t="s">
        <v>662</v>
      </c>
      <c r="V1325" s="13">
        <v>525.00469999999996</v>
      </c>
      <c r="W1325" s="13">
        <v>524.97667999999999</v>
      </c>
      <c r="X1325" s="13">
        <v>524.99982</v>
      </c>
      <c r="Y1325" s="13">
        <v>524.99373330000003</v>
      </c>
      <c r="Z1325" s="21" cm="1">
        <f t="array" ref="Z1325">MAX(VALUE(Table1[[#This Row],[Enter measured harness resistance value (1st measurement)]:[Enter measured harness resistance value (3rd measurement)]]))</f>
        <v>525.00469999999996</v>
      </c>
      <c r="AA1325" s="21" cm="1">
        <f t="array" ref="AA1325">MIN(VALUE(Table1[[#This Row],[Enter measured harness resistance value (1st measurement)]:[Enter measured harness resistance value (3rd measurement)]]))</f>
        <v>524.97667999999999</v>
      </c>
      <c r="AB1325" s="21">
        <f>IF(ISBLANK(Table1[[#This Row],[Enter measured harness resistance value (1st measurement)]]), 0, 1)</f>
        <v>1</v>
      </c>
      <c r="AC1325" s="13">
        <v>1</v>
      </c>
      <c r="AD1325" s="13" t="s">
        <v>55</v>
      </c>
      <c r="AE1325" s="13" t="s">
        <v>57</v>
      </c>
      <c r="AF1325" s="13"/>
      <c r="AG1325" s="13"/>
      <c r="AH1325" s="13"/>
      <c r="AI1325" s="13"/>
      <c r="AJ1325" s="13" t="s">
        <v>58</v>
      </c>
      <c r="AK1325" s="13"/>
      <c r="AL1325" s="13"/>
      <c r="AM1325" s="13">
        <f>VALUE(Table1[[#This Row],[Planned Test Hours]])</f>
        <v>0</v>
      </c>
      <c r="AN1325" s="13"/>
      <c r="AO1325" s="13" t="s">
        <v>755</v>
      </c>
      <c r="AP1325" s="13"/>
      <c r="AQ1325" s="13"/>
      <c r="AR1325" s="13"/>
      <c r="AS1325" s="13"/>
      <c r="AT1325" s="13"/>
      <c r="AU1325" s="13"/>
      <c r="AV1325" s="17"/>
    </row>
    <row r="1326" spans="1:48" ht="14.4" hidden="1" customHeight="1" x14ac:dyDescent="0.3">
      <c r="A1326" s="8">
        <v>1022</v>
      </c>
      <c r="B1326" s="9">
        <v>44600.347222222219</v>
      </c>
      <c r="C1326" s="9">
        <v>44600.350694444445</v>
      </c>
      <c r="D1326" s="7" t="s">
        <v>157</v>
      </c>
      <c r="E1326" s="7"/>
      <c r="F1326" s="7" t="s">
        <v>1272</v>
      </c>
      <c r="G1326" s="10">
        <v>44600</v>
      </c>
      <c r="H1326" s="7" t="s">
        <v>1125</v>
      </c>
      <c r="I1326" s="7">
        <v>31</v>
      </c>
      <c r="J1326" s="7" t="s">
        <v>51</v>
      </c>
      <c r="K1326" s="7" t="s">
        <v>52</v>
      </c>
      <c r="L1326" s="7" t="s">
        <v>53</v>
      </c>
      <c r="M1326" s="7">
        <v>1</v>
      </c>
      <c r="N1326" s="7" t="s">
        <v>54</v>
      </c>
      <c r="O1326" s="7"/>
      <c r="P1326" s="7" t="s">
        <v>55</v>
      </c>
      <c r="Q1326" s="7"/>
      <c r="R1326" s="7" t="s">
        <v>55</v>
      </c>
      <c r="S1326" s="7" t="s">
        <v>55</v>
      </c>
      <c r="T1326" s="7" t="s">
        <v>55</v>
      </c>
      <c r="U1326" s="7" t="s">
        <v>662</v>
      </c>
      <c r="V1326" s="7">
        <v>695.46753000000001</v>
      </c>
      <c r="W1326" s="7">
        <v>695.45177999999999</v>
      </c>
      <c r="X1326" s="7">
        <v>690.74010999999996</v>
      </c>
      <c r="Y1326" s="7">
        <v>693.88647330000003</v>
      </c>
      <c r="Z1326" s="19" cm="1">
        <f t="array" ref="Z1326">MAX(VALUE(Table1[[#This Row],[Enter measured harness resistance value (1st measurement)]:[Enter measured harness resistance value (3rd measurement)]]))</f>
        <v>695.46753000000001</v>
      </c>
      <c r="AA1326" s="19" cm="1">
        <f t="array" ref="AA1326">MIN(VALUE(Table1[[#This Row],[Enter measured harness resistance value (1st measurement)]:[Enter measured harness resistance value (3rd measurement)]]))</f>
        <v>690.74010999999996</v>
      </c>
      <c r="AB1326" s="19">
        <f>IF(ISBLANK(Table1[[#This Row],[Enter measured harness resistance value (1st measurement)]]), 0, 1)</f>
        <v>1</v>
      </c>
      <c r="AC1326" s="7">
        <v>1</v>
      </c>
      <c r="AD1326" s="7" t="s">
        <v>55</v>
      </c>
      <c r="AE1326" s="7" t="s">
        <v>57</v>
      </c>
      <c r="AF1326" s="7"/>
      <c r="AG1326" s="7"/>
      <c r="AH1326" s="7"/>
      <c r="AI1326" s="7"/>
      <c r="AJ1326" s="7" t="s">
        <v>58</v>
      </c>
      <c r="AK1326" s="7"/>
      <c r="AL1326" s="7"/>
      <c r="AM1326" s="7">
        <f>VALUE(Table1[[#This Row],[Planned Test Hours]])</f>
        <v>0</v>
      </c>
      <c r="AN1326" s="7"/>
      <c r="AO1326" s="7" t="s">
        <v>755</v>
      </c>
      <c r="AP1326" s="7"/>
      <c r="AQ1326" s="7"/>
      <c r="AR1326" s="7"/>
      <c r="AS1326" s="7"/>
      <c r="AT1326" s="7"/>
      <c r="AU1326" s="7"/>
      <c r="AV1326" s="11"/>
    </row>
    <row r="1327" spans="1:48" ht="14.4" hidden="1" customHeight="1" x14ac:dyDescent="0.3">
      <c r="A1327" s="12">
        <v>1023</v>
      </c>
      <c r="B1327" s="14">
        <v>44600.351388888892</v>
      </c>
      <c r="C1327" s="14">
        <v>44600.354861111111</v>
      </c>
      <c r="D1327" s="13" t="s">
        <v>157</v>
      </c>
      <c r="E1327" s="13"/>
      <c r="F1327" s="13" t="s">
        <v>1272</v>
      </c>
      <c r="G1327" s="15">
        <v>44600</v>
      </c>
      <c r="H1327" s="13" t="s">
        <v>1126</v>
      </c>
      <c r="I1327" s="13">
        <v>29</v>
      </c>
      <c r="J1327" s="13" t="s">
        <v>51</v>
      </c>
      <c r="K1327" s="13" t="s">
        <v>52</v>
      </c>
      <c r="L1327" s="13" t="s">
        <v>53</v>
      </c>
      <c r="M1327" s="13">
        <v>1</v>
      </c>
      <c r="N1327" s="13" t="s">
        <v>54</v>
      </c>
      <c r="O1327" s="13"/>
      <c r="P1327" s="13" t="s">
        <v>55</v>
      </c>
      <c r="Q1327" s="13"/>
      <c r="R1327" s="13" t="s">
        <v>55</v>
      </c>
      <c r="S1327" s="13" t="s">
        <v>55</v>
      </c>
      <c r="T1327" s="13" t="s">
        <v>55</v>
      </c>
      <c r="U1327" s="13" t="s">
        <v>662</v>
      </c>
      <c r="V1327" s="13">
        <v>573.38811999999996</v>
      </c>
      <c r="W1327" s="13">
        <v>696.45934999999997</v>
      </c>
      <c r="X1327" s="13">
        <v>696.64202999999998</v>
      </c>
      <c r="Y1327" s="13">
        <v>655.49649999999997</v>
      </c>
      <c r="Z1327" s="21" cm="1">
        <f t="array" ref="Z1327">MAX(VALUE(Table1[[#This Row],[Enter measured harness resistance value (1st measurement)]:[Enter measured harness resistance value (3rd measurement)]]))</f>
        <v>696.64202999999998</v>
      </c>
      <c r="AA1327" s="21" cm="1">
        <f t="array" ref="AA1327">MIN(VALUE(Table1[[#This Row],[Enter measured harness resistance value (1st measurement)]:[Enter measured harness resistance value (3rd measurement)]]))</f>
        <v>573.38811999999996</v>
      </c>
      <c r="AB1327" s="21">
        <f>IF(ISBLANK(Table1[[#This Row],[Enter measured harness resistance value (1st measurement)]]), 0, 1)</f>
        <v>1</v>
      </c>
      <c r="AC1327" s="13">
        <v>1</v>
      </c>
      <c r="AD1327" s="13" t="s">
        <v>55</v>
      </c>
      <c r="AE1327" s="13" t="s">
        <v>57</v>
      </c>
      <c r="AF1327" s="13"/>
      <c r="AG1327" s="13"/>
      <c r="AH1327" s="13"/>
      <c r="AI1327" s="13"/>
      <c r="AJ1327" s="13" t="s">
        <v>58</v>
      </c>
      <c r="AK1327" s="13"/>
      <c r="AL1327" s="13"/>
      <c r="AM1327" s="13">
        <f>VALUE(Table1[[#This Row],[Planned Test Hours]])</f>
        <v>0</v>
      </c>
      <c r="AN1327" s="13"/>
      <c r="AO1327" s="13" t="s">
        <v>755</v>
      </c>
      <c r="AP1327" s="13"/>
      <c r="AQ1327" s="13"/>
      <c r="AR1327" s="13"/>
      <c r="AS1327" s="13"/>
      <c r="AT1327" s="13"/>
      <c r="AU1327" s="13"/>
      <c r="AV1327" s="17"/>
    </row>
    <row r="1328" spans="1:48" ht="14.4" hidden="1" customHeight="1" x14ac:dyDescent="0.3">
      <c r="A1328" s="8">
        <v>1024</v>
      </c>
      <c r="B1328" s="9">
        <v>44600.354861111111</v>
      </c>
      <c r="C1328" s="9">
        <v>44600.359027777777</v>
      </c>
      <c r="D1328" s="7" t="s">
        <v>157</v>
      </c>
      <c r="E1328" s="7"/>
      <c r="F1328" s="7" t="s">
        <v>1272</v>
      </c>
      <c r="G1328" s="10">
        <v>44600</v>
      </c>
      <c r="H1328" s="7" t="s">
        <v>1120</v>
      </c>
      <c r="I1328" s="7">
        <v>70</v>
      </c>
      <c r="J1328" s="7" t="s">
        <v>51</v>
      </c>
      <c r="K1328" s="7" t="s">
        <v>77</v>
      </c>
      <c r="L1328" s="7" t="s">
        <v>53</v>
      </c>
      <c r="M1328" s="7">
        <v>1</v>
      </c>
      <c r="N1328" s="7" t="s">
        <v>54</v>
      </c>
      <c r="O1328" s="7"/>
      <c r="P1328" s="7" t="s">
        <v>55</v>
      </c>
      <c r="Q1328" s="7"/>
      <c r="R1328" s="7" t="s">
        <v>55</v>
      </c>
      <c r="S1328" s="7" t="s">
        <v>55</v>
      </c>
      <c r="T1328" s="7" t="s">
        <v>55</v>
      </c>
      <c r="U1328" s="7" t="s">
        <v>662</v>
      </c>
      <c r="V1328" s="7">
        <v>695.46082000000001</v>
      </c>
      <c r="W1328" s="7">
        <v>695.11108000000002</v>
      </c>
      <c r="X1328" s="7">
        <v>675.52617999999995</v>
      </c>
      <c r="Y1328" s="7">
        <v>688.69935999999996</v>
      </c>
      <c r="Z1328" s="19" cm="1">
        <f t="array" ref="Z1328">MAX(VALUE(Table1[[#This Row],[Enter measured harness resistance value (1st measurement)]:[Enter measured harness resistance value (3rd measurement)]]))</f>
        <v>695.46082000000001</v>
      </c>
      <c r="AA1328" s="19" cm="1">
        <f t="array" ref="AA1328">MIN(VALUE(Table1[[#This Row],[Enter measured harness resistance value (1st measurement)]:[Enter measured harness resistance value (3rd measurement)]]))</f>
        <v>675.52617999999995</v>
      </c>
      <c r="AB1328" s="19">
        <f>IF(ISBLANK(Table1[[#This Row],[Enter measured harness resistance value (1st measurement)]]), 0, 1)</f>
        <v>1</v>
      </c>
      <c r="AC1328" s="7">
        <v>1</v>
      </c>
      <c r="AD1328" s="7" t="s">
        <v>55</v>
      </c>
      <c r="AE1328" s="7" t="s">
        <v>57</v>
      </c>
      <c r="AF1328" s="7"/>
      <c r="AG1328" s="7"/>
      <c r="AH1328" s="7"/>
      <c r="AI1328" s="7"/>
      <c r="AJ1328" s="7" t="s">
        <v>58</v>
      </c>
      <c r="AK1328" s="7"/>
      <c r="AL1328" s="7"/>
      <c r="AM1328" s="7">
        <f>VALUE(Table1[[#This Row],[Planned Test Hours]])</f>
        <v>0</v>
      </c>
      <c r="AN1328" s="7"/>
      <c r="AO1328" s="7" t="s">
        <v>755</v>
      </c>
      <c r="AP1328" s="7"/>
      <c r="AQ1328" s="7"/>
      <c r="AR1328" s="7"/>
      <c r="AS1328" s="7"/>
      <c r="AT1328" s="7"/>
      <c r="AU1328" s="7"/>
      <c r="AV1328" s="11"/>
    </row>
    <row r="1329" spans="1:48" ht="14.4" hidden="1" customHeight="1" x14ac:dyDescent="0.3">
      <c r="A1329" s="12">
        <v>1025</v>
      </c>
      <c r="B1329" s="14">
        <v>44600.359027777777</v>
      </c>
      <c r="C1329" s="14">
        <v>44600.362500000003</v>
      </c>
      <c r="D1329" s="13" t="s">
        <v>157</v>
      </c>
      <c r="E1329" s="13"/>
      <c r="F1329" s="13" t="s">
        <v>1272</v>
      </c>
      <c r="G1329" s="15">
        <v>44600</v>
      </c>
      <c r="H1329" s="13" t="s">
        <v>1122</v>
      </c>
      <c r="I1329" s="13">
        <v>74</v>
      </c>
      <c r="J1329" s="13" t="s">
        <v>51</v>
      </c>
      <c r="K1329" s="13" t="s">
        <v>77</v>
      </c>
      <c r="L1329" s="13" t="s">
        <v>53</v>
      </c>
      <c r="M1329" s="13">
        <v>1</v>
      </c>
      <c r="N1329" s="13" t="s">
        <v>54</v>
      </c>
      <c r="O1329" s="13"/>
      <c r="P1329" s="13" t="s">
        <v>55</v>
      </c>
      <c r="Q1329" s="13"/>
      <c r="R1329" s="13" t="s">
        <v>55</v>
      </c>
      <c r="S1329" s="13" t="s">
        <v>55</v>
      </c>
      <c r="T1329" s="13" t="s">
        <v>55</v>
      </c>
      <c r="U1329" s="13" t="s">
        <v>662</v>
      </c>
      <c r="V1329" s="13">
        <v>525.00220000000002</v>
      </c>
      <c r="W1329" s="13">
        <v>524.98339999999996</v>
      </c>
      <c r="X1329" s="13">
        <v>524.98974999999996</v>
      </c>
      <c r="Y1329" s="13">
        <v>524.99178329999995</v>
      </c>
      <c r="Z1329" s="21" cm="1">
        <f t="array" ref="Z1329">MAX(VALUE(Table1[[#This Row],[Enter measured harness resistance value (1st measurement)]:[Enter measured harness resistance value (3rd measurement)]]))</f>
        <v>525.00220000000002</v>
      </c>
      <c r="AA1329" s="21" cm="1">
        <f t="array" ref="AA1329">MIN(VALUE(Table1[[#This Row],[Enter measured harness resistance value (1st measurement)]:[Enter measured harness resistance value (3rd measurement)]]))</f>
        <v>524.98339999999996</v>
      </c>
      <c r="AB1329" s="21">
        <f>IF(ISBLANK(Table1[[#This Row],[Enter measured harness resistance value (1st measurement)]]), 0, 1)</f>
        <v>1</v>
      </c>
      <c r="AC1329" s="13">
        <v>1</v>
      </c>
      <c r="AD1329" s="13" t="s">
        <v>55</v>
      </c>
      <c r="AE1329" s="13" t="s">
        <v>57</v>
      </c>
      <c r="AF1329" s="13"/>
      <c r="AG1329" s="13"/>
      <c r="AH1329" s="13"/>
      <c r="AI1329" s="13"/>
      <c r="AJ1329" s="13" t="s">
        <v>58</v>
      </c>
      <c r="AK1329" s="13"/>
      <c r="AL1329" s="13"/>
      <c r="AM1329" s="13">
        <f>VALUE(Table1[[#This Row],[Planned Test Hours]])</f>
        <v>0</v>
      </c>
      <c r="AN1329" s="13"/>
      <c r="AO1329" s="13" t="s">
        <v>755</v>
      </c>
      <c r="AP1329" s="13"/>
      <c r="AQ1329" s="13"/>
      <c r="AR1329" s="13"/>
      <c r="AS1329" s="13"/>
      <c r="AT1329" s="13"/>
      <c r="AU1329" s="13"/>
      <c r="AV1329" s="17"/>
    </row>
    <row r="1330" spans="1:48" ht="14.4" hidden="1" customHeight="1" x14ac:dyDescent="0.3">
      <c r="A1330" s="8">
        <v>1026</v>
      </c>
      <c r="B1330" s="9">
        <v>44600.362500000003</v>
      </c>
      <c r="C1330" s="9">
        <v>44600.368055555555</v>
      </c>
      <c r="D1330" s="7" t="s">
        <v>157</v>
      </c>
      <c r="E1330" s="7"/>
      <c r="F1330" s="7" t="s">
        <v>1272</v>
      </c>
      <c r="G1330" s="10">
        <v>44600</v>
      </c>
      <c r="H1330" s="7" t="s">
        <v>1119</v>
      </c>
      <c r="I1330" s="7">
        <v>71</v>
      </c>
      <c r="J1330" s="7" t="s">
        <v>51</v>
      </c>
      <c r="K1330" s="7" t="s">
        <v>77</v>
      </c>
      <c r="L1330" s="7" t="s">
        <v>53</v>
      </c>
      <c r="M1330" s="7">
        <v>1</v>
      </c>
      <c r="N1330" s="7" t="s">
        <v>54</v>
      </c>
      <c r="O1330" s="7"/>
      <c r="P1330" s="7" t="s">
        <v>55</v>
      </c>
      <c r="Q1330" s="7"/>
      <c r="R1330" s="7" t="s">
        <v>55</v>
      </c>
      <c r="S1330" s="7" t="s">
        <v>55</v>
      </c>
      <c r="T1330" s="7" t="s">
        <v>55</v>
      </c>
      <c r="U1330" s="7" t="s">
        <v>662</v>
      </c>
      <c r="V1330" s="7">
        <v>524.96649000000002</v>
      </c>
      <c r="W1330" s="7">
        <v>524.98168999999996</v>
      </c>
      <c r="X1330" s="7">
        <v>524.96954000000005</v>
      </c>
      <c r="Y1330" s="7">
        <v>524.97257330000002</v>
      </c>
      <c r="Z1330" s="19" cm="1">
        <f t="array" ref="Z1330">MAX(VALUE(Table1[[#This Row],[Enter measured harness resistance value (1st measurement)]:[Enter measured harness resistance value (3rd measurement)]]))</f>
        <v>524.98168999999996</v>
      </c>
      <c r="AA1330" s="19" cm="1">
        <f t="array" ref="AA1330">MIN(VALUE(Table1[[#This Row],[Enter measured harness resistance value (1st measurement)]:[Enter measured harness resistance value (3rd measurement)]]))</f>
        <v>524.96649000000002</v>
      </c>
      <c r="AB1330" s="19">
        <f>IF(ISBLANK(Table1[[#This Row],[Enter measured harness resistance value (1st measurement)]]), 0, 1)</f>
        <v>1</v>
      </c>
      <c r="AC1330" s="7">
        <v>1</v>
      </c>
      <c r="AD1330" s="7" t="s">
        <v>55</v>
      </c>
      <c r="AE1330" s="7" t="s">
        <v>57</v>
      </c>
      <c r="AF1330" s="7"/>
      <c r="AG1330" s="7"/>
      <c r="AH1330" s="7"/>
      <c r="AI1330" s="7"/>
      <c r="AJ1330" s="7" t="s">
        <v>58</v>
      </c>
      <c r="AK1330" s="7"/>
      <c r="AL1330" s="7"/>
      <c r="AM1330" s="7">
        <f>VALUE(Table1[[#This Row],[Planned Test Hours]])</f>
        <v>0</v>
      </c>
      <c r="AN1330" s="7"/>
      <c r="AO1330" s="7" t="s">
        <v>755</v>
      </c>
      <c r="AP1330" s="7"/>
      <c r="AQ1330" s="7"/>
      <c r="AR1330" s="7"/>
      <c r="AS1330" s="7"/>
      <c r="AT1330" s="7"/>
      <c r="AU1330" s="7"/>
      <c r="AV1330" s="11"/>
    </row>
    <row r="1331" spans="1:48" ht="14.4" hidden="1" customHeight="1" x14ac:dyDescent="0.3">
      <c r="A1331" s="12">
        <v>1027</v>
      </c>
      <c r="B1331" s="14">
        <v>44600.368055555555</v>
      </c>
      <c r="C1331" s="14">
        <v>44600.37222222222</v>
      </c>
      <c r="D1331" s="13" t="s">
        <v>157</v>
      </c>
      <c r="E1331" s="13"/>
      <c r="F1331" s="13" t="s">
        <v>1272</v>
      </c>
      <c r="G1331" s="15">
        <v>44600</v>
      </c>
      <c r="H1331" s="13" t="s">
        <v>1118</v>
      </c>
      <c r="I1331" s="13">
        <v>72</v>
      </c>
      <c r="J1331" s="13" t="s">
        <v>51</v>
      </c>
      <c r="K1331" s="13" t="s">
        <v>77</v>
      </c>
      <c r="L1331" s="13" t="s">
        <v>53</v>
      </c>
      <c r="M1331" s="13">
        <v>1</v>
      </c>
      <c r="N1331" s="13" t="s">
        <v>54</v>
      </c>
      <c r="O1331" s="13"/>
      <c r="P1331" s="13" t="s">
        <v>55</v>
      </c>
      <c r="Q1331" s="13"/>
      <c r="R1331" s="13" t="s">
        <v>55</v>
      </c>
      <c r="S1331" s="13" t="s">
        <v>55</v>
      </c>
      <c r="T1331" s="13" t="s">
        <v>55</v>
      </c>
      <c r="U1331" s="13" t="s">
        <v>662</v>
      </c>
      <c r="V1331" s="13">
        <v>524.97760000000005</v>
      </c>
      <c r="W1331" s="13">
        <v>524.98242000000005</v>
      </c>
      <c r="X1331" s="13">
        <v>524.98041000000001</v>
      </c>
      <c r="Y1331" s="13">
        <v>524.98014330000001</v>
      </c>
      <c r="Z1331" s="21" cm="1">
        <f t="array" ref="Z1331">MAX(VALUE(Table1[[#This Row],[Enter measured harness resistance value (1st measurement)]:[Enter measured harness resistance value (3rd measurement)]]))</f>
        <v>524.98242000000005</v>
      </c>
      <c r="AA1331" s="21" cm="1">
        <f t="array" ref="AA1331">MIN(VALUE(Table1[[#This Row],[Enter measured harness resistance value (1st measurement)]:[Enter measured harness resistance value (3rd measurement)]]))</f>
        <v>524.97760000000005</v>
      </c>
      <c r="AB1331" s="21">
        <f>IF(ISBLANK(Table1[[#This Row],[Enter measured harness resistance value (1st measurement)]]), 0, 1)</f>
        <v>1</v>
      </c>
      <c r="AC1331" s="13">
        <v>1</v>
      </c>
      <c r="AD1331" s="13" t="s">
        <v>55</v>
      </c>
      <c r="AE1331" s="13" t="s">
        <v>57</v>
      </c>
      <c r="AF1331" s="13"/>
      <c r="AG1331" s="13"/>
      <c r="AH1331" s="13"/>
      <c r="AI1331" s="13"/>
      <c r="AJ1331" s="13" t="s">
        <v>58</v>
      </c>
      <c r="AK1331" s="13"/>
      <c r="AL1331" s="13"/>
      <c r="AM1331" s="13">
        <f>VALUE(Table1[[#This Row],[Planned Test Hours]])</f>
        <v>0</v>
      </c>
      <c r="AN1331" s="13"/>
      <c r="AO1331" s="13" t="s">
        <v>755</v>
      </c>
      <c r="AP1331" s="13"/>
      <c r="AQ1331" s="13"/>
      <c r="AR1331" s="13"/>
      <c r="AS1331" s="13"/>
      <c r="AT1331" s="13"/>
      <c r="AU1331" s="13"/>
      <c r="AV1331" s="17"/>
    </row>
    <row r="1332" spans="1:48" ht="14.4" hidden="1" customHeight="1" x14ac:dyDescent="0.3">
      <c r="A1332" s="8">
        <v>1028</v>
      </c>
      <c r="B1332" s="9">
        <v>44600.37222222222</v>
      </c>
      <c r="C1332" s="9">
        <v>44600.376388888886</v>
      </c>
      <c r="D1332" s="7" t="s">
        <v>157</v>
      </c>
      <c r="E1332" s="7"/>
      <c r="F1332" s="7" t="s">
        <v>1272</v>
      </c>
      <c r="G1332" s="10">
        <v>44600</v>
      </c>
      <c r="H1332" s="7" t="s">
        <v>1121</v>
      </c>
      <c r="I1332" s="7">
        <v>73</v>
      </c>
      <c r="J1332" s="7" t="s">
        <v>51</v>
      </c>
      <c r="K1332" s="7" t="s">
        <v>77</v>
      </c>
      <c r="L1332" s="7" t="s">
        <v>53</v>
      </c>
      <c r="M1332" s="7">
        <v>1</v>
      </c>
      <c r="N1332" s="7" t="s">
        <v>54</v>
      </c>
      <c r="O1332" s="7"/>
      <c r="P1332" s="7" t="s">
        <v>55</v>
      </c>
      <c r="Q1332" s="7"/>
      <c r="R1332" s="7" t="s">
        <v>55</v>
      </c>
      <c r="S1332" s="7" t="s">
        <v>55</v>
      </c>
      <c r="T1332" s="7" t="s">
        <v>55</v>
      </c>
      <c r="U1332" s="7" t="s">
        <v>662</v>
      </c>
      <c r="V1332" s="7">
        <v>524.99774000000002</v>
      </c>
      <c r="W1332" s="7">
        <v>524.97442999999998</v>
      </c>
      <c r="X1332" s="7">
        <v>524.98455999999999</v>
      </c>
      <c r="Y1332" s="7">
        <v>524.98557670000002</v>
      </c>
      <c r="Z1332" s="19" cm="1">
        <f t="array" ref="Z1332">MAX(VALUE(Table1[[#This Row],[Enter measured harness resistance value (1st measurement)]:[Enter measured harness resistance value (3rd measurement)]]))</f>
        <v>524.99774000000002</v>
      </c>
      <c r="AA1332" s="19" cm="1">
        <f t="array" ref="AA1332">MIN(VALUE(Table1[[#This Row],[Enter measured harness resistance value (1st measurement)]:[Enter measured harness resistance value (3rd measurement)]]))</f>
        <v>524.97442999999998</v>
      </c>
      <c r="AB1332" s="19">
        <f>IF(ISBLANK(Table1[[#This Row],[Enter measured harness resistance value (1st measurement)]]), 0, 1)</f>
        <v>1</v>
      </c>
      <c r="AC1332" s="7">
        <v>1</v>
      </c>
      <c r="AD1332" s="7" t="s">
        <v>55</v>
      </c>
      <c r="AE1332" s="7" t="s">
        <v>57</v>
      </c>
      <c r="AF1332" s="7"/>
      <c r="AG1332" s="7"/>
      <c r="AH1332" s="7"/>
      <c r="AI1332" s="7"/>
      <c r="AJ1332" s="7" t="s">
        <v>58</v>
      </c>
      <c r="AK1332" s="7"/>
      <c r="AL1332" s="7"/>
      <c r="AM1332" s="7">
        <f>VALUE(Table1[[#This Row],[Planned Test Hours]])</f>
        <v>0</v>
      </c>
      <c r="AN1332" s="7"/>
      <c r="AO1332" s="7" t="s">
        <v>755</v>
      </c>
      <c r="AP1332" s="7"/>
      <c r="AQ1332" s="7"/>
      <c r="AR1332" s="7"/>
      <c r="AS1332" s="7"/>
      <c r="AT1332" s="7"/>
      <c r="AU1332" s="7"/>
      <c r="AV1332" s="11"/>
    </row>
    <row r="1333" spans="1:48" ht="14.4" hidden="1" customHeight="1" x14ac:dyDescent="0.3">
      <c r="A1333" s="12">
        <v>1029</v>
      </c>
      <c r="B1333" s="14">
        <v>44600.376388888886</v>
      </c>
      <c r="C1333" s="14">
        <v>44600.381249999999</v>
      </c>
      <c r="D1333" s="13" t="s">
        <v>157</v>
      </c>
      <c r="E1333" s="13"/>
      <c r="F1333" s="13" t="s">
        <v>1272</v>
      </c>
      <c r="G1333" s="15">
        <v>44600</v>
      </c>
      <c r="H1333" s="13" t="s">
        <v>1102</v>
      </c>
      <c r="I1333" s="13">
        <v>87</v>
      </c>
      <c r="J1333" s="13" t="s">
        <v>51</v>
      </c>
      <c r="K1333" s="13" t="s">
        <v>183</v>
      </c>
      <c r="L1333" s="13" t="s">
        <v>53</v>
      </c>
      <c r="M1333" s="13">
        <v>1</v>
      </c>
      <c r="N1333" s="13" t="s">
        <v>54</v>
      </c>
      <c r="O1333" s="13"/>
      <c r="P1333" s="13" t="s">
        <v>55</v>
      </c>
      <c r="Q1333" s="13"/>
      <c r="R1333" s="13" t="s">
        <v>55</v>
      </c>
      <c r="S1333" s="13" t="s">
        <v>55</v>
      </c>
      <c r="T1333" s="13" t="s">
        <v>55</v>
      </c>
      <c r="U1333" s="13" t="s">
        <v>662</v>
      </c>
      <c r="V1333" s="13">
        <v>8.4224499999999995</v>
      </c>
      <c r="W1333" s="13">
        <v>7.5819999999999999</v>
      </c>
      <c r="X1333" s="13">
        <v>7.1551900000000002</v>
      </c>
      <c r="Y1333" s="13">
        <v>7.7198799999999999</v>
      </c>
      <c r="Z1333" s="21" cm="1">
        <f t="array" ref="Z1333">MAX(VALUE(Table1[[#This Row],[Enter measured harness resistance value (1st measurement)]:[Enter measured harness resistance value (3rd measurement)]]))</f>
        <v>8.4224499999999995</v>
      </c>
      <c r="AA1333" s="21" cm="1">
        <f t="array" ref="AA1333">MIN(VALUE(Table1[[#This Row],[Enter measured harness resistance value (1st measurement)]:[Enter measured harness resistance value (3rd measurement)]]))</f>
        <v>7.1551900000000002</v>
      </c>
      <c r="AB1333" s="21">
        <f>IF(ISBLANK(Table1[[#This Row],[Enter measured harness resistance value (1st measurement)]]), 0, 1)</f>
        <v>1</v>
      </c>
      <c r="AC1333" s="13">
        <v>1</v>
      </c>
      <c r="AD1333" s="13" t="s">
        <v>55</v>
      </c>
      <c r="AE1333" s="13" t="s">
        <v>57</v>
      </c>
      <c r="AF1333" s="13"/>
      <c r="AG1333" s="13"/>
      <c r="AH1333" s="13"/>
      <c r="AI1333" s="13"/>
      <c r="AJ1333" s="13" t="s">
        <v>58</v>
      </c>
      <c r="AK1333" s="13"/>
      <c r="AL1333" s="13"/>
      <c r="AM1333" s="13">
        <f>VALUE(Table1[[#This Row],[Planned Test Hours]])</f>
        <v>0</v>
      </c>
      <c r="AN1333" s="13"/>
      <c r="AO1333" s="13" t="s">
        <v>755</v>
      </c>
      <c r="AP1333" s="13"/>
      <c r="AQ1333" s="13"/>
      <c r="AR1333" s="13"/>
      <c r="AS1333" s="13"/>
      <c r="AT1333" s="13"/>
      <c r="AU1333" s="13"/>
      <c r="AV1333" s="17"/>
    </row>
    <row r="1334" spans="1:48" ht="14.4" hidden="1" customHeight="1" x14ac:dyDescent="0.3">
      <c r="A1334" s="8">
        <v>1030</v>
      </c>
      <c r="B1334" s="9">
        <v>44600.381249999999</v>
      </c>
      <c r="C1334" s="9">
        <v>44600.385416666664</v>
      </c>
      <c r="D1334" s="7" t="s">
        <v>157</v>
      </c>
      <c r="E1334" s="7"/>
      <c r="F1334" s="7" t="s">
        <v>1272</v>
      </c>
      <c r="G1334" s="10">
        <v>44600</v>
      </c>
      <c r="H1334" s="7" t="s">
        <v>1107</v>
      </c>
      <c r="I1334" s="7">
        <v>77</v>
      </c>
      <c r="J1334" s="7" t="s">
        <v>51</v>
      </c>
      <c r="K1334" s="7" t="s">
        <v>183</v>
      </c>
      <c r="L1334" s="7" t="s">
        <v>53</v>
      </c>
      <c r="M1334" s="7">
        <v>1</v>
      </c>
      <c r="N1334" s="7" t="s">
        <v>54</v>
      </c>
      <c r="O1334" s="7"/>
      <c r="P1334" s="7" t="s">
        <v>55</v>
      </c>
      <c r="Q1334" s="7"/>
      <c r="R1334" s="7" t="s">
        <v>55</v>
      </c>
      <c r="S1334" s="7" t="s">
        <v>55</v>
      </c>
      <c r="T1334" s="7" t="s">
        <v>55</v>
      </c>
      <c r="U1334" s="7" t="s">
        <v>662</v>
      </c>
      <c r="V1334" s="7">
        <v>21.805019999999999</v>
      </c>
      <c r="W1334" s="7">
        <v>22.04504</v>
      </c>
      <c r="X1334" s="7">
        <v>22.565909999999999</v>
      </c>
      <c r="Y1334" s="7">
        <v>22.13865667</v>
      </c>
      <c r="Z1334" s="19" cm="1">
        <f t="array" ref="Z1334">MAX(VALUE(Table1[[#This Row],[Enter measured harness resistance value (1st measurement)]:[Enter measured harness resistance value (3rd measurement)]]))</f>
        <v>22.565909999999999</v>
      </c>
      <c r="AA1334" s="19" cm="1">
        <f t="array" ref="AA1334">MIN(VALUE(Table1[[#This Row],[Enter measured harness resistance value (1st measurement)]:[Enter measured harness resistance value (3rd measurement)]]))</f>
        <v>21.805019999999999</v>
      </c>
      <c r="AB1334" s="19">
        <f>IF(ISBLANK(Table1[[#This Row],[Enter measured harness resistance value (1st measurement)]]), 0, 1)</f>
        <v>1</v>
      </c>
      <c r="AC1334" s="7">
        <v>1</v>
      </c>
      <c r="AD1334" s="7" t="s">
        <v>55</v>
      </c>
      <c r="AE1334" s="7" t="s">
        <v>57</v>
      </c>
      <c r="AF1334" s="7"/>
      <c r="AG1334" s="7"/>
      <c r="AH1334" s="7"/>
      <c r="AI1334" s="7"/>
      <c r="AJ1334" s="7" t="s">
        <v>58</v>
      </c>
      <c r="AK1334" s="7"/>
      <c r="AL1334" s="7"/>
      <c r="AM1334" s="7">
        <f>VALUE(Table1[[#This Row],[Planned Test Hours]])</f>
        <v>0</v>
      </c>
      <c r="AN1334" s="7"/>
      <c r="AO1334" s="7" t="s">
        <v>755</v>
      </c>
      <c r="AP1334" s="7"/>
      <c r="AQ1334" s="7"/>
      <c r="AR1334" s="7"/>
      <c r="AS1334" s="7"/>
      <c r="AT1334" s="7"/>
      <c r="AU1334" s="7"/>
      <c r="AV1334" s="11"/>
    </row>
    <row r="1335" spans="1:48" ht="14.4" hidden="1" customHeight="1" x14ac:dyDescent="0.3">
      <c r="A1335" s="12">
        <v>1031</v>
      </c>
      <c r="B1335" s="14">
        <v>44600.385416666664</v>
      </c>
      <c r="C1335" s="14">
        <v>44600.38958333333</v>
      </c>
      <c r="D1335" s="13" t="s">
        <v>157</v>
      </c>
      <c r="E1335" s="13"/>
      <c r="F1335" s="13" t="s">
        <v>1272</v>
      </c>
      <c r="G1335" s="15">
        <v>44600</v>
      </c>
      <c r="H1335" s="13" t="s">
        <v>1106</v>
      </c>
      <c r="I1335" s="13">
        <v>82</v>
      </c>
      <c r="J1335" s="13" t="s">
        <v>51</v>
      </c>
      <c r="K1335" s="13" t="s">
        <v>183</v>
      </c>
      <c r="L1335" s="13" t="s">
        <v>53</v>
      </c>
      <c r="M1335" s="13">
        <v>1</v>
      </c>
      <c r="N1335" s="13" t="s">
        <v>54</v>
      </c>
      <c r="O1335" s="13"/>
      <c r="P1335" s="13" t="s">
        <v>55</v>
      </c>
      <c r="Q1335" s="13"/>
      <c r="R1335" s="13" t="s">
        <v>55</v>
      </c>
      <c r="S1335" s="13" t="s">
        <v>55</v>
      </c>
      <c r="T1335" s="13" t="s">
        <v>55</v>
      </c>
      <c r="U1335" s="13" t="s">
        <v>662</v>
      </c>
      <c r="V1335" s="13">
        <v>23.95927</v>
      </c>
      <c r="W1335" s="13">
        <v>24.258569999999999</v>
      </c>
      <c r="X1335" s="13">
        <v>22.139569999999999</v>
      </c>
      <c r="Y1335" s="13">
        <v>23.452470000000002</v>
      </c>
      <c r="Z1335" s="21" cm="1">
        <f t="array" ref="Z1335">MAX(VALUE(Table1[[#This Row],[Enter measured harness resistance value (1st measurement)]:[Enter measured harness resistance value (3rd measurement)]]))</f>
        <v>24.258569999999999</v>
      </c>
      <c r="AA1335" s="21" cm="1">
        <f t="array" ref="AA1335">MIN(VALUE(Table1[[#This Row],[Enter measured harness resistance value (1st measurement)]:[Enter measured harness resistance value (3rd measurement)]]))</f>
        <v>22.139569999999999</v>
      </c>
      <c r="AB1335" s="21">
        <f>IF(ISBLANK(Table1[[#This Row],[Enter measured harness resistance value (1st measurement)]]), 0, 1)</f>
        <v>1</v>
      </c>
      <c r="AC1335" s="13">
        <v>1</v>
      </c>
      <c r="AD1335" s="13" t="s">
        <v>55</v>
      </c>
      <c r="AE1335" s="13" t="s">
        <v>57</v>
      </c>
      <c r="AF1335" s="13"/>
      <c r="AG1335" s="13"/>
      <c r="AH1335" s="13"/>
      <c r="AI1335" s="13"/>
      <c r="AJ1335" s="13" t="s">
        <v>58</v>
      </c>
      <c r="AK1335" s="13"/>
      <c r="AL1335" s="13"/>
      <c r="AM1335" s="13">
        <f>VALUE(Table1[[#This Row],[Planned Test Hours]])</f>
        <v>0</v>
      </c>
      <c r="AN1335" s="13"/>
      <c r="AO1335" s="13" t="s">
        <v>755</v>
      </c>
      <c r="AP1335" s="13"/>
      <c r="AQ1335" s="13"/>
      <c r="AR1335" s="13"/>
      <c r="AS1335" s="13"/>
      <c r="AT1335" s="13"/>
      <c r="AU1335" s="13"/>
      <c r="AV1335" s="17"/>
    </row>
    <row r="1336" spans="1:48" ht="14.4" hidden="1" customHeight="1" x14ac:dyDescent="0.3">
      <c r="A1336" s="8">
        <v>1032</v>
      </c>
      <c r="B1336" s="9">
        <v>44600.390277777777</v>
      </c>
      <c r="C1336" s="9">
        <v>44600.395138888889</v>
      </c>
      <c r="D1336" s="7" t="s">
        <v>157</v>
      </c>
      <c r="E1336" s="7"/>
      <c r="F1336" s="7" t="s">
        <v>1272</v>
      </c>
      <c r="G1336" s="10">
        <v>44600</v>
      </c>
      <c r="H1336" s="7" t="s">
        <v>1105</v>
      </c>
      <c r="I1336" s="7">
        <v>80</v>
      </c>
      <c r="J1336" s="7" t="s">
        <v>51</v>
      </c>
      <c r="K1336" s="7" t="s">
        <v>183</v>
      </c>
      <c r="L1336" s="7" t="s">
        <v>53</v>
      </c>
      <c r="M1336" s="7">
        <v>1</v>
      </c>
      <c r="N1336" s="7" t="s">
        <v>54</v>
      </c>
      <c r="O1336" s="7"/>
      <c r="P1336" s="7" t="s">
        <v>55</v>
      </c>
      <c r="Q1336" s="7"/>
      <c r="R1336" s="7" t="s">
        <v>55</v>
      </c>
      <c r="S1336" s="7" t="s">
        <v>55</v>
      </c>
      <c r="T1336" s="7" t="s">
        <v>55</v>
      </c>
      <c r="U1336" s="7" t="s">
        <v>662</v>
      </c>
      <c r="V1336" s="7">
        <v>6.8538100000000002</v>
      </c>
      <c r="W1336" s="7">
        <v>6.9581299999999997</v>
      </c>
      <c r="X1336" s="7">
        <v>6.7282599999999997</v>
      </c>
      <c r="Y1336" s="7">
        <v>6.8467333330000004</v>
      </c>
      <c r="Z1336" s="19" cm="1">
        <f t="array" ref="Z1336">MAX(VALUE(Table1[[#This Row],[Enter measured harness resistance value (1st measurement)]:[Enter measured harness resistance value (3rd measurement)]]))</f>
        <v>6.9581299999999997</v>
      </c>
      <c r="AA1336" s="19" cm="1">
        <f t="array" ref="AA1336">MIN(VALUE(Table1[[#This Row],[Enter measured harness resistance value (1st measurement)]:[Enter measured harness resistance value (3rd measurement)]]))</f>
        <v>6.7282599999999997</v>
      </c>
      <c r="AB1336" s="19">
        <f>IF(ISBLANK(Table1[[#This Row],[Enter measured harness resistance value (1st measurement)]]), 0, 1)</f>
        <v>1</v>
      </c>
      <c r="AC1336" s="7">
        <v>1</v>
      </c>
      <c r="AD1336" s="7" t="s">
        <v>55</v>
      </c>
      <c r="AE1336" s="7" t="s">
        <v>57</v>
      </c>
      <c r="AF1336" s="7"/>
      <c r="AG1336" s="7"/>
      <c r="AH1336" s="7"/>
      <c r="AI1336" s="7"/>
      <c r="AJ1336" s="7" t="s">
        <v>58</v>
      </c>
      <c r="AK1336" s="7"/>
      <c r="AL1336" s="7"/>
      <c r="AM1336" s="7">
        <f>VALUE(Table1[[#This Row],[Planned Test Hours]])</f>
        <v>0</v>
      </c>
      <c r="AN1336" s="7"/>
      <c r="AO1336" s="7" t="s">
        <v>755</v>
      </c>
      <c r="AP1336" s="7"/>
      <c r="AQ1336" s="7"/>
      <c r="AR1336" s="7"/>
      <c r="AS1336" s="7"/>
      <c r="AT1336" s="7"/>
      <c r="AU1336" s="7"/>
      <c r="AV1336" s="11"/>
    </row>
    <row r="1337" spans="1:48" ht="14.4" hidden="1" customHeight="1" x14ac:dyDescent="0.3">
      <c r="A1337" s="12">
        <v>1033</v>
      </c>
      <c r="B1337" s="14">
        <v>44600.395138888889</v>
      </c>
      <c r="C1337" s="14">
        <v>44600.398611111108</v>
      </c>
      <c r="D1337" s="13" t="s">
        <v>157</v>
      </c>
      <c r="E1337" s="13"/>
      <c r="F1337" s="13" t="s">
        <v>1272</v>
      </c>
      <c r="G1337" s="15">
        <v>44600</v>
      </c>
      <c r="H1337" s="13" t="s">
        <v>1104</v>
      </c>
      <c r="I1337" s="13">
        <v>86</v>
      </c>
      <c r="J1337" s="13" t="s">
        <v>51</v>
      </c>
      <c r="K1337" s="13" t="s">
        <v>183</v>
      </c>
      <c r="L1337" s="13" t="s">
        <v>53</v>
      </c>
      <c r="M1337" s="13">
        <v>1</v>
      </c>
      <c r="N1337" s="13" t="s">
        <v>54</v>
      </c>
      <c r="O1337" s="13"/>
      <c r="P1337" s="13" t="s">
        <v>55</v>
      </c>
      <c r="Q1337" s="13"/>
      <c r="R1337" s="13" t="s">
        <v>55</v>
      </c>
      <c r="S1337" s="13" t="s">
        <v>55</v>
      </c>
      <c r="T1337" s="13" t="s">
        <v>55</v>
      </c>
      <c r="U1337" s="13" t="s">
        <v>662</v>
      </c>
      <c r="V1337" s="13">
        <v>30.301870000000001</v>
      </c>
      <c r="W1337" s="13">
        <v>25.208649999999999</v>
      </c>
      <c r="X1337" s="13">
        <v>19.12613</v>
      </c>
      <c r="Y1337" s="13">
        <v>24.878883330000001</v>
      </c>
      <c r="Z1337" s="21" cm="1">
        <f t="array" ref="Z1337">MAX(VALUE(Table1[[#This Row],[Enter measured harness resistance value (1st measurement)]:[Enter measured harness resistance value (3rd measurement)]]))</f>
        <v>30.301870000000001</v>
      </c>
      <c r="AA1337" s="21" cm="1">
        <f t="array" ref="AA1337">MIN(VALUE(Table1[[#This Row],[Enter measured harness resistance value (1st measurement)]:[Enter measured harness resistance value (3rd measurement)]]))</f>
        <v>19.12613</v>
      </c>
      <c r="AB1337" s="21">
        <f>IF(ISBLANK(Table1[[#This Row],[Enter measured harness resistance value (1st measurement)]]), 0, 1)</f>
        <v>1</v>
      </c>
      <c r="AC1337" s="13">
        <v>1</v>
      </c>
      <c r="AD1337" s="13" t="s">
        <v>55</v>
      </c>
      <c r="AE1337" s="13" t="s">
        <v>57</v>
      </c>
      <c r="AF1337" s="13"/>
      <c r="AG1337" s="13"/>
      <c r="AH1337" s="13"/>
      <c r="AI1337" s="13"/>
      <c r="AJ1337" s="13" t="s">
        <v>58</v>
      </c>
      <c r="AK1337" s="13"/>
      <c r="AL1337" s="13"/>
      <c r="AM1337" s="13">
        <f>VALUE(Table1[[#This Row],[Planned Test Hours]])</f>
        <v>0</v>
      </c>
      <c r="AN1337" s="13"/>
      <c r="AO1337" s="13" t="s">
        <v>755</v>
      </c>
      <c r="AP1337" s="13"/>
      <c r="AQ1337" s="13"/>
      <c r="AR1337" s="13"/>
      <c r="AS1337" s="13"/>
      <c r="AT1337" s="13"/>
      <c r="AU1337" s="13"/>
      <c r="AV1337" s="17"/>
    </row>
    <row r="1338" spans="1:48" ht="14.4" x14ac:dyDescent="0.3">
      <c r="A1338" s="8">
        <v>1035</v>
      </c>
      <c r="B1338" s="9">
        <v>44608.40625</v>
      </c>
      <c r="C1338" s="9">
        <v>44608.406944444447</v>
      </c>
      <c r="D1338" s="7" t="s">
        <v>157</v>
      </c>
      <c r="E1338" s="7"/>
      <c r="F1338" s="7" t="s">
        <v>1272</v>
      </c>
      <c r="G1338" s="10">
        <v>44608</v>
      </c>
      <c r="H1338" s="7" t="s">
        <v>1368</v>
      </c>
      <c r="I1338" s="7">
        <v>88</v>
      </c>
      <c r="J1338" s="7" t="s">
        <v>51</v>
      </c>
      <c r="K1338" s="7" t="s">
        <v>183</v>
      </c>
      <c r="L1338" s="7" t="s">
        <v>53</v>
      </c>
      <c r="M1338" s="7">
        <v>1</v>
      </c>
      <c r="N1338" s="7" t="s">
        <v>54</v>
      </c>
      <c r="O1338" s="7"/>
      <c r="P1338" s="7" t="s">
        <v>55</v>
      </c>
      <c r="Q1338" s="7"/>
      <c r="R1338" s="7" t="s">
        <v>55</v>
      </c>
      <c r="S1338" s="7" t="s">
        <v>55</v>
      </c>
      <c r="T1338" s="7" t="s">
        <v>55</v>
      </c>
      <c r="U1338" s="7" t="s">
        <v>662</v>
      </c>
      <c r="V1338" s="7"/>
      <c r="W1338" s="7"/>
      <c r="X1338" s="7"/>
      <c r="Y1338" s="7">
        <v>0</v>
      </c>
      <c r="Z1338" s="19" cm="1">
        <f t="array" ref="Z1338">MAX(VALUE(Table1[[#This Row],[Enter measured harness resistance value (1st measurement)]:[Enter measured harness resistance value (3rd measurement)]]))</f>
        <v>0</v>
      </c>
      <c r="AA1338" s="19" cm="1">
        <f t="array" ref="AA1338">MIN(VALUE(Table1[[#This Row],[Enter measured harness resistance value (1st measurement)]:[Enter measured harness resistance value (3rd measurement)]]))</f>
        <v>0</v>
      </c>
      <c r="AB1338" s="19">
        <f>IF(ISBLANK(Table1[[#This Row],[Enter measured harness resistance value (1st measurement)]]), 0, 1)</f>
        <v>0</v>
      </c>
      <c r="AC1338" s="7">
        <v>0</v>
      </c>
      <c r="AD1338" s="7" t="s">
        <v>55</v>
      </c>
      <c r="AE1338" s="7" t="s">
        <v>57</v>
      </c>
      <c r="AF1338" s="7"/>
      <c r="AG1338" s="7"/>
      <c r="AH1338" s="7"/>
      <c r="AI1338" s="7"/>
      <c r="AJ1338" s="7" t="s">
        <v>58</v>
      </c>
      <c r="AK1338" s="7"/>
      <c r="AL1338" s="7"/>
      <c r="AM1338" s="7">
        <f>VALUE(Table1[[#This Row],[Planned Test Hours]])</f>
        <v>0</v>
      </c>
      <c r="AN1338" s="7"/>
      <c r="AO1338" s="7" t="s">
        <v>755</v>
      </c>
      <c r="AP1338" s="7"/>
      <c r="AQ1338" s="7"/>
      <c r="AR1338" s="7"/>
      <c r="AS1338" s="7"/>
      <c r="AT1338" s="7"/>
      <c r="AU1338" s="7"/>
      <c r="AV1338" s="11"/>
    </row>
    <row r="1339" spans="1:48" ht="14.4" x14ac:dyDescent="0.3">
      <c r="A1339" s="12">
        <v>1036</v>
      </c>
      <c r="B1339" s="14">
        <v>44608.406944444447</v>
      </c>
      <c r="C1339" s="14">
        <v>44608.407638888886</v>
      </c>
      <c r="D1339" s="13" t="s">
        <v>157</v>
      </c>
      <c r="E1339" s="13"/>
      <c r="F1339" s="13" t="s">
        <v>1272</v>
      </c>
      <c r="G1339" s="15">
        <v>44608</v>
      </c>
      <c r="H1339" s="13" t="s">
        <v>1369</v>
      </c>
      <c r="I1339" s="13">
        <v>112</v>
      </c>
      <c r="J1339" s="13" t="s">
        <v>51</v>
      </c>
      <c r="K1339" s="13" t="s">
        <v>235</v>
      </c>
      <c r="L1339" s="13" t="s">
        <v>53</v>
      </c>
      <c r="M1339" s="13">
        <v>1</v>
      </c>
      <c r="N1339" s="13" t="s">
        <v>54</v>
      </c>
      <c r="O1339" s="13"/>
      <c r="P1339" s="13" t="s">
        <v>55</v>
      </c>
      <c r="Q1339" s="13"/>
      <c r="R1339" s="13" t="s">
        <v>55</v>
      </c>
      <c r="S1339" s="13" t="s">
        <v>55</v>
      </c>
      <c r="T1339" s="13" t="s">
        <v>55</v>
      </c>
      <c r="U1339" s="13" t="s">
        <v>662</v>
      </c>
      <c r="V1339" s="13"/>
      <c r="W1339" s="13"/>
      <c r="X1339" s="13"/>
      <c r="Y1339" s="13">
        <v>0</v>
      </c>
      <c r="Z1339" s="21" cm="1">
        <f t="array" ref="Z1339">MAX(VALUE(Table1[[#This Row],[Enter measured harness resistance value (1st measurement)]:[Enter measured harness resistance value (3rd measurement)]]))</f>
        <v>0</v>
      </c>
      <c r="AA1339" s="21" cm="1">
        <f t="array" ref="AA1339">MIN(VALUE(Table1[[#This Row],[Enter measured harness resistance value (1st measurement)]:[Enter measured harness resistance value (3rd measurement)]]))</f>
        <v>0</v>
      </c>
      <c r="AB1339" s="21">
        <f>IF(ISBLANK(Table1[[#This Row],[Enter measured harness resistance value (1st measurement)]]), 0, 1)</f>
        <v>0</v>
      </c>
      <c r="AC1339" s="13">
        <v>0</v>
      </c>
      <c r="AD1339" s="13" t="s">
        <v>55</v>
      </c>
      <c r="AE1339" s="13" t="s">
        <v>57</v>
      </c>
      <c r="AF1339" s="13"/>
      <c r="AG1339" s="13"/>
      <c r="AH1339" s="13"/>
      <c r="AI1339" s="13"/>
      <c r="AJ1339" s="13" t="s">
        <v>58</v>
      </c>
      <c r="AK1339" s="13"/>
      <c r="AL1339" s="13"/>
      <c r="AM1339" s="13">
        <f>VALUE(Table1[[#This Row],[Planned Test Hours]])</f>
        <v>0</v>
      </c>
      <c r="AN1339" s="13"/>
      <c r="AO1339" s="13" t="s">
        <v>755</v>
      </c>
      <c r="AP1339" s="13"/>
      <c r="AQ1339" s="13"/>
      <c r="AR1339" s="13"/>
      <c r="AS1339" s="13"/>
      <c r="AT1339" s="13"/>
      <c r="AU1339" s="13"/>
      <c r="AV1339" s="17"/>
    </row>
    <row r="1340" spans="1:48" ht="14.4" x14ac:dyDescent="0.3">
      <c r="A1340" s="8">
        <v>1037</v>
      </c>
      <c r="B1340" s="9">
        <v>44608.407638888886</v>
      </c>
      <c r="C1340" s="9">
        <v>44608.408333333333</v>
      </c>
      <c r="D1340" s="7" t="s">
        <v>157</v>
      </c>
      <c r="E1340" s="7"/>
      <c r="F1340" s="7" t="s">
        <v>1272</v>
      </c>
      <c r="G1340" s="10">
        <v>44608</v>
      </c>
      <c r="H1340" s="7" t="s">
        <v>1370</v>
      </c>
      <c r="I1340" s="7">
        <v>111</v>
      </c>
      <c r="J1340" s="7" t="s">
        <v>51</v>
      </c>
      <c r="K1340" s="7" t="s">
        <v>235</v>
      </c>
      <c r="L1340" s="7" t="s">
        <v>53</v>
      </c>
      <c r="M1340" s="7">
        <v>1</v>
      </c>
      <c r="N1340" s="7" t="s">
        <v>54</v>
      </c>
      <c r="O1340" s="7"/>
      <c r="P1340" s="7" t="s">
        <v>55</v>
      </c>
      <c r="Q1340" s="7"/>
      <c r="R1340" s="7" t="s">
        <v>55</v>
      </c>
      <c r="S1340" s="7" t="s">
        <v>55</v>
      </c>
      <c r="T1340" s="7" t="s">
        <v>55</v>
      </c>
      <c r="U1340" s="7" t="s">
        <v>662</v>
      </c>
      <c r="V1340" s="7"/>
      <c r="W1340" s="7"/>
      <c r="X1340" s="7"/>
      <c r="Y1340" s="7">
        <v>0</v>
      </c>
      <c r="Z1340" s="19" cm="1">
        <f t="array" ref="Z1340">MAX(VALUE(Table1[[#This Row],[Enter measured harness resistance value (1st measurement)]:[Enter measured harness resistance value (3rd measurement)]]))</f>
        <v>0</v>
      </c>
      <c r="AA1340" s="19" cm="1">
        <f t="array" ref="AA1340">MIN(VALUE(Table1[[#This Row],[Enter measured harness resistance value (1st measurement)]:[Enter measured harness resistance value (3rd measurement)]]))</f>
        <v>0</v>
      </c>
      <c r="AB1340" s="19">
        <f>IF(ISBLANK(Table1[[#This Row],[Enter measured harness resistance value (1st measurement)]]), 0, 1)</f>
        <v>0</v>
      </c>
      <c r="AC1340" s="7">
        <v>0</v>
      </c>
      <c r="AD1340" s="7" t="s">
        <v>55</v>
      </c>
      <c r="AE1340" s="7" t="s">
        <v>57</v>
      </c>
      <c r="AF1340" s="7"/>
      <c r="AG1340" s="7"/>
      <c r="AH1340" s="7"/>
      <c r="AI1340" s="7"/>
      <c r="AJ1340" s="7" t="s">
        <v>58</v>
      </c>
      <c r="AK1340" s="7"/>
      <c r="AL1340" s="7"/>
      <c r="AM1340" s="7">
        <f>VALUE(Table1[[#This Row],[Planned Test Hours]])</f>
        <v>0</v>
      </c>
      <c r="AN1340" s="7"/>
      <c r="AO1340" s="7" t="s">
        <v>755</v>
      </c>
      <c r="AP1340" s="7"/>
      <c r="AQ1340" s="7"/>
      <c r="AR1340" s="7"/>
      <c r="AS1340" s="7"/>
      <c r="AT1340" s="7"/>
      <c r="AU1340" s="7"/>
      <c r="AV1340" s="11"/>
    </row>
    <row r="1341" spans="1:48" ht="14.4" hidden="1" customHeight="1" x14ac:dyDescent="0.3">
      <c r="A1341" s="12">
        <v>1038</v>
      </c>
      <c r="B1341" s="14">
        <v>44608.408333333333</v>
      </c>
      <c r="C1341" s="14">
        <v>44608.42083333333</v>
      </c>
      <c r="D1341" s="13" t="s">
        <v>157</v>
      </c>
      <c r="E1341" s="13"/>
      <c r="F1341" s="13" t="s">
        <v>1272</v>
      </c>
      <c r="G1341" s="15">
        <v>44608</v>
      </c>
      <c r="H1341" s="13" t="s">
        <v>1368</v>
      </c>
      <c r="I1341" s="13">
        <v>88</v>
      </c>
      <c r="J1341" s="13" t="s">
        <v>51</v>
      </c>
      <c r="K1341" s="13" t="s">
        <v>183</v>
      </c>
      <c r="L1341" s="13" t="s">
        <v>53</v>
      </c>
      <c r="M1341" s="13">
        <v>1</v>
      </c>
      <c r="N1341" s="13" t="s">
        <v>54</v>
      </c>
      <c r="O1341" s="13"/>
      <c r="P1341" s="13" t="s">
        <v>55</v>
      </c>
      <c r="Q1341" s="13"/>
      <c r="R1341" s="13" t="s">
        <v>55</v>
      </c>
      <c r="S1341" s="13" t="s">
        <v>55</v>
      </c>
      <c r="T1341" s="13" t="s">
        <v>55</v>
      </c>
      <c r="U1341" s="13" t="s">
        <v>662</v>
      </c>
      <c r="V1341" s="13">
        <v>5.8606550000000004</v>
      </c>
      <c r="W1341" s="13">
        <v>5.8107800000000003</v>
      </c>
      <c r="X1341" s="13">
        <v>5.8859300000000001</v>
      </c>
      <c r="Y1341" s="13">
        <v>5.852455</v>
      </c>
      <c r="Z1341" s="21" cm="1">
        <f t="array" ref="Z1341">MAX(VALUE(Table1[[#This Row],[Enter measured harness resistance value (1st measurement)]:[Enter measured harness resistance value (3rd measurement)]]))</f>
        <v>5.8859300000000001</v>
      </c>
      <c r="AA1341" s="21" cm="1">
        <f t="array" ref="AA1341">MIN(VALUE(Table1[[#This Row],[Enter measured harness resistance value (1st measurement)]:[Enter measured harness resistance value (3rd measurement)]]))</f>
        <v>5.8107800000000003</v>
      </c>
      <c r="AB1341" s="21">
        <f>IF(ISBLANK(Table1[[#This Row],[Enter measured harness resistance value (1st measurement)]]), 0, 1)</f>
        <v>1</v>
      </c>
      <c r="AC1341" s="13">
        <v>1</v>
      </c>
      <c r="AD1341" s="13" t="s">
        <v>55</v>
      </c>
      <c r="AE1341" s="13" t="s">
        <v>57</v>
      </c>
      <c r="AF1341" s="13"/>
      <c r="AG1341" s="13"/>
      <c r="AH1341" s="13"/>
      <c r="AI1341" s="13"/>
      <c r="AJ1341" s="13" t="s">
        <v>58</v>
      </c>
      <c r="AK1341" s="13"/>
      <c r="AL1341" s="13"/>
      <c r="AM1341" s="13">
        <f>VALUE(Table1[[#This Row],[Planned Test Hours]])</f>
        <v>0</v>
      </c>
      <c r="AN1341" s="13"/>
      <c r="AO1341" s="13" t="s">
        <v>755</v>
      </c>
      <c r="AP1341" s="13"/>
      <c r="AQ1341" s="13"/>
      <c r="AR1341" s="13"/>
      <c r="AS1341" s="13"/>
      <c r="AT1341" s="13"/>
      <c r="AU1341" s="13"/>
      <c r="AV1341" s="17"/>
    </row>
    <row r="1342" spans="1:48" ht="14.4" hidden="1" customHeight="1" x14ac:dyDescent="0.3">
      <c r="A1342" s="8">
        <v>1039</v>
      </c>
      <c r="B1342" s="9">
        <v>44608.423611111109</v>
      </c>
      <c r="C1342" s="9">
        <v>44608.441666666666</v>
      </c>
      <c r="D1342" s="7" t="s">
        <v>157</v>
      </c>
      <c r="E1342" s="7"/>
      <c r="F1342" s="7" t="s">
        <v>1272</v>
      </c>
      <c r="G1342" s="10">
        <v>44608</v>
      </c>
      <c r="H1342" s="7" t="s">
        <v>1369</v>
      </c>
      <c r="I1342" s="7">
        <v>112</v>
      </c>
      <c r="J1342" s="7" t="s">
        <v>51</v>
      </c>
      <c r="K1342" s="7" t="s">
        <v>235</v>
      </c>
      <c r="L1342" s="7" t="s">
        <v>53</v>
      </c>
      <c r="M1342" s="7">
        <v>1</v>
      </c>
      <c r="N1342" s="7" t="s">
        <v>54</v>
      </c>
      <c r="O1342" s="7"/>
      <c r="P1342" s="7" t="s">
        <v>55</v>
      </c>
      <c r="Q1342" s="7"/>
      <c r="R1342" s="7" t="s">
        <v>55</v>
      </c>
      <c r="S1342" s="7" t="s">
        <v>55</v>
      </c>
      <c r="T1342" s="7" t="s">
        <v>55</v>
      </c>
      <c r="U1342" s="7" t="s">
        <v>662</v>
      </c>
      <c r="V1342" s="7">
        <v>36.114330000000002</v>
      </c>
      <c r="W1342" s="7">
        <v>34.93967</v>
      </c>
      <c r="X1342" s="7">
        <v>28.349019999999999</v>
      </c>
      <c r="Y1342" s="7">
        <v>33.134340000000002</v>
      </c>
      <c r="Z1342" s="19" cm="1">
        <f t="array" ref="Z1342">MAX(VALUE(Table1[[#This Row],[Enter measured harness resistance value (1st measurement)]:[Enter measured harness resistance value (3rd measurement)]]))</f>
        <v>36.114330000000002</v>
      </c>
      <c r="AA1342" s="19" cm="1">
        <f t="array" ref="AA1342">MIN(VALUE(Table1[[#This Row],[Enter measured harness resistance value (1st measurement)]:[Enter measured harness resistance value (3rd measurement)]]))</f>
        <v>28.349019999999999</v>
      </c>
      <c r="AB1342" s="19">
        <f>IF(ISBLANK(Table1[[#This Row],[Enter measured harness resistance value (1st measurement)]]), 0, 1)</f>
        <v>1</v>
      </c>
      <c r="AC1342" s="7">
        <v>1</v>
      </c>
      <c r="AD1342" s="7" t="s">
        <v>55</v>
      </c>
      <c r="AE1342" s="7" t="s">
        <v>57</v>
      </c>
      <c r="AF1342" s="7"/>
      <c r="AG1342" s="7"/>
      <c r="AH1342" s="7"/>
      <c r="AI1342" s="7"/>
      <c r="AJ1342" s="7" t="s">
        <v>58</v>
      </c>
      <c r="AK1342" s="7"/>
      <c r="AL1342" s="7"/>
      <c r="AM1342" s="7">
        <f>VALUE(Table1[[#This Row],[Planned Test Hours]])</f>
        <v>0</v>
      </c>
      <c r="AN1342" s="7"/>
      <c r="AO1342" s="7" t="s">
        <v>755</v>
      </c>
      <c r="AP1342" s="7"/>
      <c r="AQ1342" s="7"/>
      <c r="AR1342" s="7"/>
      <c r="AS1342" s="7"/>
      <c r="AT1342" s="7"/>
      <c r="AU1342" s="7"/>
      <c r="AV1342" s="11"/>
    </row>
    <row r="1343" spans="1:48" ht="14.4" hidden="1" customHeight="1" x14ac:dyDescent="0.3">
      <c r="A1343" s="12">
        <v>1040</v>
      </c>
      <c r="B1343" s="14">
        <v>44608.441666666666</v>
      </c>
      <c r="C1343" s="14">
        <v>44608.463194444441</v>
      </c>
      <c r="D1343" s="13" t="s">
        <v>157</v>
      </c>
      <c r="E1343" s="13"/>
      <c r="F1343" s="13" t="s">
        <v>1272</v>
      </c>
      <c r="G1343" s="15">
        <v>44608</v>
      </c>
      <c r="H1343" s="13" t="s">
        <v>1370</v>
      </c>
      <c r="I1343" s="13">
        <v>111</v>
      </c>
      <c r="J1343" s="13" t="s">
        <v>51</v>
      </c>
      <c r="K1343" s="13" t="s">
        <v>235</v>
      </c>
      <c r="L1343" s="13" t="s">
        <v>53</v>
      </c>
      <c r="M1343" s="13">
        <v>1</v>
      </c>
      <c r="N1343" s="13" t="s">
        <v>54</v>
      </c>
      <c r="O1343" s="13"/>
      <c r="P1343" s="13" t="s">
        <v>55</v>
      </c>
      <c r="Q1343" s="13"/>
      <c r="R1343" s="13" t="s">
        <v>55</v>
      </c>
      <c r="S1343" s="13" t="s">
        <v>55</v>
      </c>
      <c r="T1343" s="13" t="s">
        <v>55</v>
      </c>
      <c r="U1343" s="13" t="s">
        <v>662</v>
      </c>
      <c r="V1343" s="13">
        <v>134.05269999999999</v>
      </c>
      <c r="W1343" s="13">
        <v>17.219740000000002</v>
      </c>
      <c r="X1343" s="13">
        <v>56.111730000000001</v>
      </c>
      <c r="Y1343" s="13">
        <v>69.128056670000007</v>
      </c>
      <c r="Z1343" s="21" cm="1">
        <f t="array" ref="Z1343">MAX(VALUE(Table1[[#This Row],[Enter measured harness resistance value (1st measurement)]:[Enter measured harness resistance value (3rd measurement)]]))</f>
        <v>134.05269999999999</v>
      </c>
      <c r="AA1343" s="21" cm="1">
        <f t="array" ref="AA1343">MIN(VALUE(Table1[[#This Row],[Enter measured harness resistance value (1st measurement)]:[Enter measured harness resistance value (3rd measurement)]]))</f>
        <v>17.219740000000002</v>
      </c>
      <c r="AB1343" s="21">
        <f>IF(ISBLANK(Table1[[#This Row],[Enter measured harness resistance value (1st measurement)]]), 0, 1)</f>
        <v>1</v>
      </c>
      <c r="AC1343" s="13">
        <v>1</v>
      </c>
      <c r="AD1343" s="13" t="s">
        <v>55</v>
      </c>
      <c r="AE1343" s="13" t="s">
        <v>57</v>
      </c>
      <c r="AF1343" s="13"/>
      <c r="AG1343" s="13"/>
      <c r="AH1343" s="13"/>
      <c r="AI1343" s="13"/>
      <c r="AJ1343" s="13" t="s">
        <v>58</v>
      </c>
      <c r="AK1343" s="13"/>
      <c r="AL1343" s="13"/>
      <c r="AM1343" s="13">
        <f>VALUE(Table1[[#This Row],[Planned Test Hours]])</f>
        <v>0</v>
      </c>
      <c r="AN1343" s="13"/>
      <c r="AO1343" s="13" t="s">
        <v>755</v>
      </c>
      <c r="AP1343" s="13"/>
      <c r="AQ1343" s="13"/>
      <c r="AR1343" s="13"/>
      <c r="AS1343" s="13"/>
      <c r="AT1343" s="13"/>
      <c r="AU1343" s="13"/>
      <c r="AV1343" s="17"/>
    </row>
    <row r="1344" spans="1:48" ht="14.4" hidden="1" customHeight="1" x14ac:dyDescent="0.3">
      <c r="A1344" s="8">
        <v>1041</v>
      </c>
      <c r="B1344" s="9">
        <v>44608.494444444441</v>
      </c>
      <c r="C1344" s="9">
        <v>44608.495138888888</v>
      </c>
      <c r="D1344" s="7" t="s">
        <v>157</v>
      </c>
      <c r="E1344" s="7"/>
      <c r="F1344" s="7" t="s">
        <v>1272</v>
      </c>
      <c r="G1344" s="10">
        <v>44608</v>
      </c>
      <c r="H1344" s="7" t="s">
        <v>1114</v>
      </c>
      <c r="I1344" s="7">
        <v>82</v>
      </c>
      <c r="J1344" s="7" t="s">
        <v>51</v>
      </c>
      <c r="K1344" s="7" t="s">
        <v>1030</v>
      </c>
      <c r="L1344" s="7" t="s">
        <v>53</v>
      </c>
      <c r="M1344" s="7">
        <v>1</v>
      </c>
      <c r="N1344" s="7" t="s">
        <v>54</v>
      </c>
      <c r="O1344" s="7"/>
      <c r="P1344" s="7" t="s">
        <v>55</v>
      </c>
      <c r="Q1344" s="7"/>
      <c r="R1344" s="7" t="s">
        <v>55</v>
      </c>
      <c r="S1344" s="7" t="s">
        <v>55</v>
      </c>
      <c r="T1344" s="7" t="s">
        <v>55</v>
      </c>
      <c r="U1344" s="7" t="s">
        <v>662</v>
      </c>
      <c r="V1344" s="7"/>
      <c r="W1344" s="7"/>
      <c r="X1344" s="7"/>
      <c r="Y1344" s="7">
        <v>0</v>
      </c>
      <c r="Z1344" s="19" cm="1">
        <f t="array" ref="Z1344">MAX(VALUE(Table1[[#This Row],[Enter measured harness resistance value (1st measurement)]:[Enter measured harness resistance value (3rd measurement)]]))</f>
        <v>0</v>
      </c>
      <c r="AA1344" s="19" cm="1">
        <f t="array" ref="AA1344">MIN(VALUE(Table1[[#This Row],[Enter measured harness resistance value (1st measurement)]:[Enter measured harness resistance value (3rd measurement)]]))</f>
        <v>0</v>
      </c>
      <c r="AB1344" s="19">
        <f>IF(ISBLANK(Table1[[#This Row],[Enter measured harness resistance value (1st measurement)]]), 0, 1)</f>
        <v>0</v>
      </c>
      <c r="AC1344" s="7">
        <v>0</v>
      </c>
      <c r="AD1344" s="7" t="s">
        <v>55</v>
      </c>
      <c r="AE1344" s="7" t="s">
        <v>57</v>
      </c>
      <c r="AF1344" s="7"/>
      <c r="AG1344" s="7"/>
      <c r="AH1344" s="7"/>
      <c r="AI1344" s="7"/>
      <c r="AJ1344" s="7" t="s">
        <v>58</v>
      </c>
      <c r="AK1344" s="7"/>
      <c r="AL1344" s="7"/>
      <c r="AM1344" s="7">
        <f>VALUE(Table1[[#This Row],[Planned Test Hours]])</f>
        <v>0</v>
      </c>
      <c r="AN1344" s="7"/>
      <c r="AO1344" s="7" t="s">
        <v>755</v>
      </c>
      <c r="AP1344" s="7"/>
      <c r="AQ1344" s="7"/>
      <c r="AR1344" s="7"/>
      <c r="AS1344" s="7"/>
      <c r="AT1344" s="7"/>
      <c r="AU1344" s="7"/>
      <c r="AV1344" s="11"/>
    </row>
    <row r="1345" spans="1:48" ht="14.4" hidden="1" customHeight="1" x14ac:dyDescent="0.3">
      <c r="A1345" s="12">
        <v>1042</v>
      </c>
      <c r="B1345" s="14">
        <v>44608.495138888888</v>
      </c>
      <c r="C1345" s="14">
        <v>44608.495833333334</v>
      </c>
      <c r="D1345" s="13" t="s">
        <v>157</v>
      </c>
      <c r="E1345" s="13"/>
      <c r="F1345" s="13" t="s">
        <v>1272</v>
      </c>
      <c r="G1345" s="15">
        <v>44608</v>
      </c>
      <c r="H1345" s="13" t="s">
        <v>1166</v>
      </c>
      <c r="I1345" s="13">
        <v>17</v>
      </c>
      <c r="J1345" s="13" t="s">
        <v>51</v>
      </c>
      <c r="K1345" s="13" t="s">
        <v>852</v>
      </c>
      <c r="L1345" s="13" t="s">
        <v>53</v>
      </c>
      <c r="M1345" s="13">
        <v>1</v>
      </c>
      <c r="N1345" s="13" t="s">
        <v>54</v>
      </c>
      <c r="O1345" s="13"/>
      <c r="P1345" s="13" t="s">
        <v>55</v>
      </c>
      <c r="Q1345" s="13"/>
      <c r="R1345" s="13" t="s">
        <v>55</v>
      </c>
      <c r="S1345" s="13" t="s">
        <v>55</v>
      </c>
      <c r="T1345" s="13" t="s">
        <v>55</v>
      </c>
      <c r="U1345" s="13" t="s">
        <v>662</v>
      </c>
      <c r="V1345" s="13"/>
      <c r="W1345" s="13"/>
      <c r="X1345" s="13"/>
      <c r="Y1345" s="13">
        <v>0</v>
      </c>
      <c r="Z1345" s="21" cm="1">
        <f t="array" ref="Z1345">MAX(VALUE(Table1[[#This Row],[Enter measured harness resistance value (1st measurement)]:[Enter measured harness resistance value (3rd measurement)]]))</f>
        <v>0</v>
      </c>
      <c r="AA1345" s="21" cm="1">
        <f t="array" ref="AA1345">MIN(VALUE(Table1[[#This Row],[Enter measured harness resistance value (1st measurement)]:[Enter measured harness resistance value (3rd measurement)]]))</f>
        <v>0</v>
      </c>
      <c r="AB1345" s="21">
        <f>IF(ISBLANK(Table1[[#This Row],[Enter measured harness resistance value (1st measurement)]]), 0, 1)</f>
        <v>0</v>
      </c>
      <c r="AC1345" s="13">
        <v>0</v>
      </c>
      <c r="AD1345" s="13" t="s">
        <v>55</v>
      </c>
      <c r="AE1345" s="13" t="s">
        <v>57</v>
      </c>
      <c r="AF1345" s="13"/>
      <c r="AG1345" s="13"/>
      <c r="AH1345" s="13"/>
      <c r="AI1345" s="13"/>
      <c r="AJ1345" s="13" t="s">
        <v>58</v>
      </c>
      <c r="AK1345" s="13"/>
      <c r="AL1345" s="13"/>
      <c r="AM1345" s="13">
        <f>VALUE(Table1[[#This Row],[Planned Test Hours]])</f>
        <v>0</v>
      </c>
      <c r="AN1345" s="13"/>
      <c r="AO1345" s="13" t="s">
        <v>755</v>
      </c>
      <c r="AP1345" s="13"/>
      <c r="AQ1345" s="13"/>
      <c r="AR1345" s="13"/>
      <c r="AS1345" s="13"/>
      <c r="AT1345" s="13"/>
      <c r="AU1345" s="13"/>
      <c r="AV1345" s="17"/>
    </row>
    <row r="1346" spans="1:48" ht="14.4" hidden="1" customHeight="1" x14ac:dyDescent="0.3">
      <c r="A1346" s="8">
        <v>1043</v>
      </c>
      <c r="B1346" s="9">
        <v>44608.495833333334</v>
      </c>
      <c r="C1346" s="9">
        <v>44608.49722222222</v>
      </c>
      <c r="D1346" s="7" t="s">
        <v>157</v>
      </c>
      <c r="E1346" s="7"/>
      <c r="F1346" s="7" t="s">
        <v>1272</v>
      </c>
      <c r="G1346" s="10">
        <v>44608</v>
      </c>
      <c r="H1346" s="7" t="s">
        <v>1165</v>
      </c>
      <c r="I1346" s="7">
        <v>22</v>
      </c>
      <c r="J1346" s="7" t="s">
        <v>51</v>
      </c>
      <c r="K1346" s="7" t="s">
        <v>852</v>
      </c>
      <c r="L1346" s="7" t="s">
        <v>53</v>
      </c>
      <c r="M1346" s="7">
        <v>1</v>
      </c>
      <c r="N1346" s="7" t="s">
        <v>54</v>
      </c>
      <c r="O1346" s="7"/>
      <c r="P1346" s="7" t="s">
        <v>55</v>
      </c>
      <c r="Q1346" s="7"/>
      <c r="R1346" s="7" t="s">
        <v>55</v>
      </c>
      <c r="S1346" s="7" t="s">
        <v>55</v>
      </c>
      <c r="T1346" s="7" t="s">
        <v>55</v>
      </c>
      <c r="U1346" s="7" t="s">
        <v>662</v>
      </c>
      <c r="V1346" s="7"/>
      <c r="W1346" s="7"/>
      <c r="X1346" s="7"/>
      <c r="Y1346" s="7">
        <v>0</v>
      </c>
      <c r="Z1346" s="19" cm="1">
        <f t="array" ref="Z1346">MAX(VALUE(Table1[[#This Row],[Enter measured harness resistance value (1st measurement)]:[Enter measured harness resistance value (3rd measurement)]]))</f>
        <v>0</v>
      </c>
      <c r="AA1346" s="19" cm="1">
        <f t="array" ref="AA1346">MIN(VALUE(Table1[[#This Row],[Enter measured harness resistance value (1st measurement)]:[Enter measured harness resistance value (3rd measurement)]]))</f>
        <v>0</v>
      </c>
      <c r="AB1346" s="19">
        <f>IF(ISBLANK(Table1[[#This Row],[Enter measured harness resistance value (1st measurement)]]), 0, 1)</f>
        <v>0</v>
      </c>
      <c r="AC1346" s="7">
        <v>0</v>
      </c>
      <c r="AD1346" s="7" t="s">
        <v>55</v>
      </c>
      <c r="AE1346" s="7" t="s">
        <v>57</v>
      </c>
      <c r="AF1346" s="7"/>
      <c r="AG1346" s="7"/>
      <c r="AH1346" s="7"/>
      <c r="AI1346" s="7"/>
      <c r="AJ1346" s="7" t="s">
        <v>58</v>
      </c>
      <c r="AK1346" s="7"/>
      <c r="AL1346" s="7"/>
      <c r="AM1346" s="7">
        <f>VALUE(Table1[[#This Row],[Planned Test Hours]])</f>
        <v>0</v>
      </c>
      <c r="AN1346" s="7"/>
      <c r="AO1346" s="7" t="s">
        <v>755</v>
      </c>
      <c r="AP1346" s="7"/>
      <c r="AQ1346" s="7"/>
      <c r="AR1346" s="7"/>
      <c r="AS1346" s="7"/>
      <c r="AT1346" s="7"/>
      <c r="AU1346" s="7"/>
      <c r="AV1346" s="11"/>
    </row>
    <row r="1347" spans="1:48" ht="14.4" hidden="1" customHeight="1" x14ac:dyDescent="0.3">
      <c r="A1347" s="12">
        <v>1044</v>
      </c>
      <c r="B1347" s="14">
        <v>44608.49722222222</v>
      </c>
      <c r="C1347" s="14">
        <v>44608.5</v>
      </c>
      <c r="D1347" s="13" t="s">
        <v>157</v>
      </c>
      <c r="E1347" s="13"/>
      <c r="F1347" s="13" t="s">
        <v>1272</v>
      </c>
      <c r="G1347" s="15">
        <v>44608</v>
      </c>
      <c r="H1347" s="13" t="s">
        <v>1162</v>
      </c>
      <c r="I1347" s="13">
        <v>18</v>
      </c>
      <c r="J1347" s="13" t="s">
        <v>51</v>
      </c>
      <c r="K1347" s="13" t="s">
        <v>852</v>
      </c>
      <c r="L1347" s="13" t="s">
        <v>53</v>
      </c>
      <c r="M1347" s="13">
        <v>1</v>
      </c>
      <c r="N1347" s="13" t="s">
        <v>54</v>
      </c>
      <c r="O1347" s="13"/>
      <c r="P1347" s="13" t="s">
        <v>55</v>
      </c>
      <c r="Q1347" s="13"/>
      <c r="R1347" s="13" t="s">
        <v>55</v>
      </c>
      <c r="S1347" s="13" t="s">
        <v>55</v>
      </c>
      <c r="T1347" s="13" t="s">
        <v>55</v>
      </c>
      <c r="U1347" s="13" t="s">
        <v>662</v>
      </c>
      <c r="V1347" s="13"/>
      <c r="W1347" s="13"/>
      <c r="X1347" s="13"/>
      <c r="Y1347" s="13">
        <v>0</v>
      </c>
      <c r="Z1347" s="21" cm="1">
        <f t="array" ref="Z1347">MAX(VALUE(Table1[[#This Row],[Enter measured harness resistance value (1st measurement)]:[Enter measured harness resistance value (3rd measurement)]]))</f>
        <v>0</v>
      </c>
      <c r="AA1347" s="21" cm="1">
        <f t="array" ref="AA1347">MIN(VALUE(Table1[[#This Row],[Enter measured harness resistance value (1st measurement)]:[Enter measured harness resistance value (3rd measurement)]]))</f>
        <v>0</v>
      </c>
      <c r="AB1347" s="21">
        <f>IF(ISBLANK(Table1[[#This Row],[Enter measured harness resistance value (1st measurement)]]), 0, 1)</f>
        <v>0</v>
      </c>
      <c r="AC1347" s="13">
        <v>0</v>
      </c>
      <c r="AD1347" s="13" t="s">
        <v>55</v>
      </c>
      <c r="AE1347" s="13" t="s">
        <v>57</v>
      </c>
      <c r="AF1347" s="13"/>
      <c r="AG1347" s="13"/>
      <c r="AH1347" s="13"/>
      <c r="AI1347" s="13"/>
      <c r="AJ1347" s="13" t="s">
        <v>58</v>
      </c>
      <c r="AK1347" s="13"/>
      <c r="AL1347" s="13"/>
      <c r="AM1347" s="13">
        <f>VALUE(Table1[[#This Row],[Planned Test Hours]])</f>
        <v>0</v>
      </c>
      <c r="AN1347" s="13"/>
      <c r="AO1347" s="13" t="s">
        <v>755</v>
      </c>
      <c r="AP1347" s="13"/>
      <c r="AQ1347" s="13"/>
      <c r="AR1347" s="13"/>
      <c r="AS1347" s="13"/>
      <c r="AT1347" s="13"/>
      <c r="AU1347" s="13"/>
      <c r="AV1347" s="17"/>
    </row>
    <row r="1348" spans="1:48" ht="14.4" hidden="1" customHeight="1" x14ac:dyDescent="0.3">
      <c r="A1348" s="8">
        <v>1047</v>
      </c>
      <c r="B1348" s="9">
        <v>44608.50277777778</v>
      </c>
      <c r="C1348" s="9">
        <v>44608.512499999997</v>
      </c>
      <c r="D1348" s="7" t="s">
        <v>157</v>
      </c>
      <c r="E1348" s="7"/>
      <c r="F1348" s="7" t="s">
        <v>1272</v>
      </c>
      <c r="G1348" s="10">
        <v>44608</v>
      </c>
      <c r="H1348" s="7" t="s">
        <v>513</v>
      </c>
      <c r="I1348" s="7">
        <v>71</v>
      </c>
      <c r="J1348" s="7" t="s">
        <v>499</v>
      </c>
      <c r="K1348" s="7" t="s">
        <v>500</v>
      </c>
      <c r="L1348" s="7" t="s">
        <v>53</v>
      </c>
      <c r="M1348" s="7">
        <v>1</v>
      </c>
      <c r="N1348" s="7" t="s">
        <v>54</v>
      </c>
      <c r="O1348" s="7"/>
      <c r="P1348" s="7" t="s">
        <v>55</v>
      </c>
      <c r="Q1348" s="7"/>
      <c r="R1348" s="7" t="s">
        <v>55</v>
      </c>
      <c r="S1348" s="7" t="s">
        <v>55</v>
      </c>
      <c r="T1348" s="7" t="s">
        <v>55</v>
      </c>
      <c r="U1348" s="7" t="s">
        <v>662</v>
      </c>
      <c r="V1348" s="7"/>
      <c r="W1348" s="7"/>
      <c r="X1348" s="7"/>
      <c r="Y1348" s="7">
        <v>0</v>
      </c>
      <c r="Z1348" s="19" cm="1">
        <f t="array" ref="Z1348">MAX(VALUE(Table1[[#This Row],[Enter measured harness resistance value (1st measurement)]:[Enter measured harness resistance value (3rd measurement)]]))</f>
        <v>0</v>
      </c>
      <c r="AA1348" s="19" cm="1">
        <f t="array" ref="AA1348">MIN(VALUE(Table1[[#This Row],[Enter measured harness resistance value (1st measurement)]:[Enter measured harness resistance value (3rd measurement)]]))</f>
        <v>0</v>
      </c>
      <c r="AB1348" s="19">
        <f>IF(ISBLANK(Table1[[#This Row],[Enter measured harness resistance value (1st measurement)]]), 0, 1)</f>
        <v>0</v>
      </c>
      <c r="AC1348" s="7">
        <v>0</v>
      </c>
      <c r="AD1348" s="7" t="s">
        <v>55</v>
      </c>
      <c r="AE1348" s="7" t="s">
        <v>57</v>
      </c>
      <c r="AF1348" s="7"/>
      <c r="AG1348" s="7"/>
      <c r="AH1348" s="7"/>
      <c r="AI1348" s="7"/>
      <c r="AJ1348" s="7" t="s">
        <v>58</v>
      </c>
      <c r="AK1348" s="7"/>
      <c r="AL1348" s="7"/>
      <c r="AM1348" s="7">
        <f>VALUE(Table1[[#This Row],[Planned Test Hours]])</f>
        <v>0</v>
      </c>
      <c r="AN1348" s="7"/>
      <c r="AO1348" s="7" t="s">
        <v>755</v>
      </c>
      <c r="AP1348" s="7"/>
      <c r="AQ1348" s="7"/>
      <c r="AR1348" s="7"/>
      <c r="AS1348" s="7"/>
      <c r="AT1348" s="7"/>
      <c r="AU1348" s="7"/>
      <c r="AV1348" s="11"/>
    </row>
    <row r="1349" spans="1:48" ht="14.4" hidden="1" customHeight="1" x14ac:dyDescent="0.3">
      <c r="A1349" s="12">
        <v>1048</v>
      </c>
      <c r="B1349" s="14">
        <v>44608.515277777777</v>
      </c>
      <c r="C1349" s="14">
        <v>44608.521527777775</v>
      </c>
      <c r="D1349" s="13" t="s">
        <v>157</v>
      </c>
      <c r="E1349" s="13"/>
      <c r="F1349" s="13" t="s">
        <v>1272</v>
      </c>
      <c r="G1349" s="15">
        <v>44608</v>
      </c>
      <c r="H1349" s="13" t="s">
        <v>635</v>
      </c>
      <c r="I1349" s="13">
        <v>14</v>
      </c>
      <c r="J1349" s="13" t="s">
        <v>499</v>
      </c>
      <c r="K1349" s="13" t="s">
        <v>567</v>
      </c>
      <c r="L1349" s="13" t="s">
        <v>53</v>
      </c>
      <c r="M1349" s="13">
        <v>1</v>
      </c>
      <c r="N1349" s="13" t="s">
        <v>54</v>
      </c>
      <c r="O1349" s="13"/>
      <c r="P1349" s="13" t="s">
        <v>55</v>
      </c>
      <c r="Q1349" s="13"/>
      <c r="R1349" s="13" t="s">
        <v>55</v>
      </c>
      <c r="S1349" s="13" t="s">
        <v>55</v>
      </c>
      <c r="T1349" s="13" t="s">
        <v>55</v>
      </c>
      <c r="U1349" s="13" t="s">
        <v>662</v>
      </c>
      <c r="V1349" s="13"/>
      <c r="W1349" s="13"/>
      <c r="X1349" s="13"/>
      <c r="Y1349" s="13">
        <v>0</v>
      </c>
      <c r="Z1349" s="21" cm="1">
        <f t="array" ref="Z1349">MAX(VALUE(Table1[[#This Row],[Enter measured harness resistance value (1st measurement)]:[Enter measured harness resistance value (3rd measurement)]]))</f>
        <v>0</v>
      </c>
      <c r="AA1349" s="21" cm="1">
        <f t="array" ref="AA1349">MIN(VALUE(Table1[[#This Row],[Enter measured harness resistance value (1st measurement)]:[Enter measured harness resistance value (3rd measurement)]]))</f>
        <v>0</v>
      </c>
      <c r="AB1349" s="21">
        <f>IF(ISBLANK(Table1[[#This Row],[Enter measured harness resistance value (1st measurement)]]), 0, 1)</f>
        <v>0</v>
      </c>
      <c r="AC1349" s="13">
        <v>0</v>
      </c>
      <c r="AD1349" s="13" t="s">
        <v>55</v>
      </c>
      <c r="AE1349" s="13" t="s">
        <v>57</v>
      </c>
      <c r="AF1349" s="13"/>
      <c r="AG1349" s="13"/>
      <c r="AH1349" s="13"/>
      <c r="AI1349" s="13"/>
      <c r="AJ1349" s="13" t="s">
        <v>58</v>
      </c>
      <c r="AK1349" s="13"/>
      <c r="AL1349" s="13"/>
      <c r="AM1349" s="13">
        <f>VALUE(Table1[[#This Row],[Planned Test Hours]])</f>
        <v>0</v>
      </c>
      <c r="AN1349" s="13"/>
      <c r="AO1349" s="13" t="s">
        <v>755</v>
      </c>
      <c r="AP1349" s="13"/>
      <c r="AQ1349" s="13"/>
      <c r="AR1349" s="13"/>
      <c r="AS1349" s="13"/>
      <c r="AT1349" s="13"/>
      <c r="AU1349" s="13"/>
      <c r="AV1349" s="17"/>
    </row>
    <row r="1350" spans="1:48" ht="14.4" hidden="1" customHeight="1" x14ac:dyDescent="0.3">
      <c r="A1350" s="8">
        <v>1049</v>
      </c>
      <c r="B1350" s="9">
        <v>44608.521527777775</v>
      </c>
      <c r="C1350" s="9">
        <v>44608.522222222222</v>
      </c>
      <c r="D1350" s="7" t="s">
        <v>157</v>
      </c>
      <c r="E1350" s="7"/>
      <c r="F1350" s="7" t="s">
        <v>1272</v>
      </c>
      <c r="G1350" s="10">
        <v>44608</v>
      </c>
      <c r="H1350" s="7" t="s">
        <v>513</v>
      </c>
      <c r="I1350" s="7">
        <v>71</v>
      </c>
      <c r="J1350" s="7" t="s">
        <v>499</v>
      </c>
      <c r="K1350" s="7" t="s">
        <v>500</v>
      </c>
      <c r="L1350" s="7" t="s">
        <v>53</v>
      </c>
      <c r="M1350" s="7">
        <v>1</v>
      </c>
      <c r="N1350" s="7" t="s">
        <v>54</v>
      </c>
      <c r="O1350" s="7"/>
      <c r="P1350" s="7" t="s">
        <v>55</v>
      </c>
      <c r="Q1350" s="7"/>
      <c r="R1350" s="7" t="s">
        <v>55</v>
      </c>
      <c r="S1350" s="7" t="s">
        <v>55</v>
      </c>
      <c r="T1350" s="7" t="s">
        <v>55</v>
      </c>
      <c r="U1350" s="7" t="s">
        <v>662</v>
      </c>
      <c r="V1350" s="7"/>
      <c r="W1350" s="7"/>
      <c r="X1350" s="7"/>
      <c r="Y1350" s="7">
        <v>0</v>
      </c>
      <c r="Z1350" s="19" cm="1">
        <f t="array" ref="Z1350">MAX(VALUE(Table1[[#This Row],[Enter measured harness resistance value (1st measurement)]:[Enter measured harness resistance value (3rd measurement)]]))</f>
        <v>0</v>
      </c>
      <c r="AA1350" s="19" cm="1">
        <f t="array" ref="AA1350">MIN(VALUE(Table1[[#This Row],[Enter measured harness resistance value (1st measurement)]:[Enter measured harness resistance value (3rd measurement)]]))</f>
        <v>0</v>
      </c>
      <c r="AB1350" s="19">
        <f>IF(ISBLANK(Table1[[#This Row],[Enter measured harness resistance value (1st measurement)]]), 0, 1)</f>
        <v>0</v>
      </c>
      <c r="AC1350" s="7">
        <v>0</v>
      </c>
      <c r="AD1350" s="7" t="s">
        <v>55</v>
      </c>
      <c r="AE1350" s="7" t="s">
        <v>57</v>
      </c>
      <c r="AF1350" s="7"/>
      <c r="AG1350" s="7"/>
      <c r="AH1350" s="7"/>
      <c r="AI1350" s="7"/>
      <c r="AJ1350" s="7" t="s">
        <v>58</v>
      </c>
      <c r="AK1350" s="7"/>
      <c r="AL1350" s="7"/>
      <c r="AM1350" s="7">
        <f>VALUE(Table1[[#This Row],[Planned Test Hours]])</f>
        <v>0</v>
      </c>
      <c r="AN1350" s="7"/>
      <c r="AO1350" s="7" t="s">
        <v>755</v>
      </c>
      <c r="AP1350" s="7"/>
      <c r="AQ1350" s="7"/>
      <c r="AR1350" s="7"/>
      <c r="AS1350" s="7"/>
      <c r="AT1350" s="7"/>
      <c r="AU1350" s="7"/>
      <c r="AV1350" s="11"/>
    </row>
    <row r="1351" spans="1:48" ht="14.4" hidden="1" customHeight="1" x14ac:dyDescent="0.3">
      <c r="A1351" s="12">
        <v>1050</v>
      </c>
      <c r="B1351" s="14">
        <v>44608.522222222222</v>
      </c>
      <c r="C1351" s="14">
        <v>44608.532638888886</v>
      </c>
      <c r="D1351" s="13" t="s">
        <v>157</v>
      </c>
      <c r="E1351" s="13"/>
      <c r="F1351" s="13" t="s">
        <v>1272</v>
      </c>
      <c r="G1351" s="15">
        <v>44627</v>
      </c>
      <c r="H1351" s="13" t="s">
        <v>636</v>
      </c>
      <c r="I1351" s="13">
        <v>5</v>
      </c>
      <c r="J1351" s="13" t="s">
        <v>499</v>
      </c>
      <c r="K1351" s="13" t="s">
        <v>500</v>
      </c>
      <c r="L1351" s="13" t="s">
        <v>53</v>
      </c>
      <c r="M1351" s="13">
        <v>1</v>
      </c>
      <c r="N1351" s="13" t="s">
        <v>54</v>
      </c>
      <c r="O1351" s="13"/>
      <c r="P1351" s="13" t="s">
        <v>55</v>
      </c>
      <c r="Q1351" s="13"/>
      <c r="R1351" s="13" t="s">
        <v>55</v>
      </c>
      <c r="S1351" s="13" t="s">
        <v>55</v>
      </c>
      <c r="T1351" s="13" t="s">
        <v>55</v>
      </c>
      <c r="U1351" s="13" t="s">
        <v>662</v>
      </c>
      <c r="V1351" s="13"/>
      <c r="W1351" s="13"/>
      <c r="X1351" s="13"/>
      <c r="Y1351" s="13">
        <v>0</v>
      </c>
      <c r="Z1351" s="21" cm="1">
        <f t="array" ref="Z1351">MAX(VALUE(Table1[[#This Row],[Enter measured harness resistance value (1st measurement)]:[Enter measured harness resistance value (3rd measurement)]]))</f>
        <v>0</v>
      </c>
      <c r="AA1351" s="21" cm="1">
        <f t="array" ref="AA1351">MIN(VALUE(Table1[[#This Row],[Enter measured harness resistance value (1st measurement)]:[Enter measured harness resistance value (3rd measurement)]]))</f>
        <v>0</v>
      </c>
      <c r="AB1351" s="21">
        <f>IF(ISBLANK(Table1[[#This Row],[Enter measured harness resistance value (1st measurement)]]), 0, 1)</f>
        <v>0</v>
      </c>
      <c r="AC1351" s="13">
        <v>0</v>
      </c>
      <c r="AD1351" s="13" t="s">
        <v>55</v>
      </c>
      <c r="AE1351" s="13" t="s">
        <v>57</v>
      </c>
      <c r="AF1351" s="13"/>
      <c r="AG1351" s="13"/>
      <c r="AH1351" s="13"/>
      <c r="AI1351" s="13"/>
      <c r="AJ1351" s="13" t="s">
        <v>58</v>
      </c>
      <c r="AK1351" s="13"/>
      <c r="AL1351" s="13"/>
      <c r="AM1351" s="13">
        <f>VALUE(Table1[[#This Row],[Planned Test Hours]])</f>
        <v>0</v>
      </c>
      <c r="AN1351" s="13"/>
      <c r="AO1351" s="13" t="s">
        <v>755</v>
      </c>
      <c r="AP1351" s="13"/>
      <c r="AQ1351" s="13"/>
      <c r="AR1351" s="13"/>
      <c r="AS1351" s="13"/>
      <c r="AT1351" s="13"/>
      <c r="AU1351" s="13"/>
      <c r="AV1351" s="17"/>
    </row>
    <row r="1352" spans="1:48" ht="14.4" hidden="1" customHeight="1" x14ac:dyDescent="0.3">
      <c r="A1352" s="12">
        <v>1057</v>
      </c>
      <c r="B1352" s="14">
        <v>44608.635416666664</v>
      </c>
      <c r="C1352" s="14">
        <v>44608.636805555558</v>
      </c>
      <c r="D1352" s="13" t="s">
        <v>157</v>
      </c>
      <c r="E1352" s="13"/>
      <c r="F1352" s="13" t="s">
        <v>1272</v>
      </c>
      <c r="G1352" s="15">
        <v>44608</v>
      </c>
      <c r="H1352" s="13" t="s">
        <v>1166</v>
      </c>
      <c r="I1352" s="13">
        <v>17</v>
      </c>
      <c r="J1352" s="13" t="s">
        <v>51</v>
      </c>
      <c r="K1352" s="13" t="s">
        <v>852</v>
      </c>
      <c r="L1352" s="13" t="s">
        <v>53</v>
      </c>
      <c r="M1352" s="13">
        <v>1</v>
      </c>
      <c r="N1352" s="13" t="s">
        <v>54</v>
      </c>
      <c r="O1352" s="13"/>
      <c r="P1352" s="13" t="s">
        <v>55</v>
      </c>
      <c r="Q1352" s="13"/>
      <c r="R1352" s="13" t="s">
        <v>55</v>
      </c>
      <c r="S1352" s="13" t="s">
        <v>55</v>
      </c>
      <c r="T1352" s="13" t="s">
        <v>55</v>
      </c>
      <c r="U1352" s="13" t="s">
        <v>662</v>
      </c>
      <c r="V1352" s="13"/>
      <c r="W1352" s="13"/>
      <c r="X1352" s="13"/>
      <c r="Y1352" s="13">
        <v>0</v>
      </c>
      <c r="Z1352" s="21" cm="1">
        <f t="array" ref="Z1352">MAX(VALUE(Table1[[#This Row],[Enter measured harness resistance value (1st measurement)]:[Enter measured harness resistance value (3rd measurement)]]))</f>
        <v>0</v>
      </c>
      <c r="AA1352" s="21" cm="1">
        <f t="array" ref="AA1352">MIN(VALUE(Table1[[#This Row],[Enter measured harness resistance value (1st measurement)]:[Enter measured harness resistance value (3rd measurement)]]))</f>
        <v>0</v>
      </c>
      <c r="AB1352" s="21">
        <f>IF(ISBLANK(Table1[[#This Row],[Enter measured harness resistance value (1st measurement)]]), 0, 1)</f>
        <v>0</v>
      </c>
      <c r="AC1352" s="13">
        <v>0</v>
      </c>
      <c r="AD1352" s="13"/>
      <c r="AE1352" s="13" t="s">
        <v>57</v>
      </c>
      <c r="AF1352" s="13"/>
      <c r="AG1352" s="13"/>
      <c r="AH1352" s="13"/>
      <c r="AI1352" s="13"/>
      <c r="AJ1352" s="13" t="s">
        <v>58</v>
      </c>
      <c r="AK1352" s="13"/>
      <c r="AL1352" s="13"/>
      <c r="AM1352" s="13">
        <f>VALUE(Table1[[#This Row],[Planned Test Hours]])</f>
        <v>0</v>
      </c>
      <c r="AN1352" s="13"/>
      <c r="AO1352" s="13" t="s">
        <v>651</v>
      </c>
      <c r="AP1352" s="13"/>
      <c r="AQ1352" s="13"/>
      <c r="AR1352" s="13"/>
      <c r="AS1352" s="13"/>
      <c r="AT1352" s="7"/>
      <c r="AU1352" s="7"/>
      <c r="AV1352" s="11"/>
    </row>
    <row r="1353" spans="1:48" ht="14.4" hidden="1" customHeight="1" x14ac:dyDescent="0.3">
      <c r="A1353" s="8">
        <v>1058</v>
      </c>
      <c r="B1353" s="9">
        <v>44608.613888888889</v>
      </c>
      <c r="C1353" s="9">
        <v>44609.344444444447</v>
      </c>
      <c r="D1353" s="7" t="s">
        <v>157</v>
      </c>
      <c r="E1353" s="7"/>
      <c r="F1353" s="7" t="s">
        <v>1272</v>
      </c>
      <c r="G1353" s="10">
        <v>44609</v>
      </c>
      <c r="H1353" s="7" t="s">
        <v>633</v>
      </c>
      <c r="I1353" s="7">
        <v>12</v>
      </c>
      <c r="J1353" s="7" t="s">
        <v>499</v>
      </c>
      <c r="K1353" s="7" t="s">
        <v>567</v>
      </c>
      <c r="L1353" s="7" t="s">
        <v>53</v>
      </c>
      <c r="M1353" s="7">
        <v>1</v>
      </c>
      <c r="N1353" s="7" t="s">
        <v>54</v>
      </c>
      <c r="O1353" s="7"/>
      <c r="P1353" s="7" t="s">
        <v>55</v>
      </c>
      <c r="Q1353" s="7"/>
      <c r="R1353" s="7" t="s">
        <v>55</v>
      </c>
      <c r="S1353" s="7" t="s">
        <v>55</v>
      </c>
      <c r="T1353" s="7" t="s">
        <v>55</v>
      </c>
      <c r="U1353" s="7" t="s">
        <v>662</v>
      </c>
      <c r="V1353" s="7">
        <v>8.2202900000000003</v>
      </c>
      <c r="W1353" s="7">
        <v>6.04983</v>
      </c>
      <c r="X1353" s="7">
        <v>6.5820400000000001</v>
      </c>
      <c r="Y1353" s="7">
        <v>6.9507199999999996</v>
      </c>
      <c r="Z1353" s="19" cm="1">
        <f t="array" ref="Z1353">MAX(VALUE(Table1[[#This Row],[Enter measured harness resistance value (1st measurement)]:[Enter measured harness resistance value (3rd measurement)]]))</f>
        <v>8.2202900000000003</v>
      </c>
      <c r="AA1353" s="19" cm="1">
        <f t="array" ref="AA1353">MIN(VALUE(Table1[[#This Row],[Enter measured harness resistance value (1st measurement)]:[Enter measured harness resistance value (3rd measurement)]]))</f>
        <v>6.04983</v>
      </c>
      <c r="AB1353" s="19">
        <f>IF(ISBLANK(Table1[[#This Row],[Enter measured harness resistance value (1st measurement)]]), 0, 1)</f>
        <v>1</v>
      </c>
      <c r="AC1353" s="7">
        <v>1</v>
      </c>
      <c r="AD1353" s="7" t="s">
        <v>55</v>
      </c>
      <c r="AE1353" s="7" t="s">
        <v>57</v>
      </c>
      <c r="AF1353" s="7"/>
      <c r="AG1353" s="7"/>
      <c r="AH1353" s="7"/>
      <c r="AI1353" s="7"/>
      <c r="AJ1353" s="7" t="s">
        <v>58</v>
      </c>
      <c r="AK1353" s="7"/>
      <c r="AL1353" s="7"/>
      <c r="AM1353" s="7">
        <f>VALUE(Table1[[#This Row],[Planned Test Hours]])</f>
        <v>0</v>
      </c>
      <c r="AN1353" s="7"/>
      <c r="AO1353" s="7" t="s">
        <v>755</v>
      </c>
      <c r="AP1353" s="7"/>
      <c r="AQ1353" s="7"/>
      <c r="AR1353" s="7"/>
      <c r="AS1353" s="7"/>
      <c r="AT1353" s="13"/>
      <c r="AU1353" s="13"/>
      <c r="AV1353" s="17"/>
    </row>
    <row r="1354" spans="1:48" ht="14.4" hidden="1" customHeight="1" x14ac:dyDescent="0.3">
      <c r="A1354" s="12">
        <v>1059</v>
      </c>
      <c r="B1354" s="14">
        <v>44609.344444444447</v>
      </c>
      <c r="C1354" s="14">
        <v>44609.348611111112</v>
      </c>
      <c r="D1354" s="13" t="s">
        <v>157</v>
      </c>
      <c r="E1354" s="13"/>
      <c r="F1354" s="13" t="s">
        <v>1272</v>
      </c>
      <c r="G1354" s="15">
        <v>44609</v>
      </c>
      <c r="H1354" s="13" t="s">
        <v>513</v>
      </c>
      <c r="I1354" s="13">
        <v>71</v>
      </c>
      <c r="J1354" s="13" t="s">
        <v>499</v>
      </c>
      <c r="K1354" s="13" t="s">
        <v>500</v>
      </c>
      <c r="L1354" s="13" t="s">
        <v>53</v>
      </c>
      <c r="M1354" s="13">
        <v>1</v>
      </c>
      <c r="N1354" s="13" t="s">
        <v>54</v>
      </c>
      <c r="O1354" s="13"/>
      <c r="P1354" s="13" t="s">
        <v>55</v>
      </c>
      <c r="Q1354" s="13"/>
      <c r="R1354" s="13" t="s">
        <v>55</v>
      </c>
      <c r="S1354" s="13" t="s">
        <v>55</v>
      </c>
      <c r="T1354" s="13" t="s">
        <v>55</v>
      </c>
      <c r="U1354" s="13" t="s">
        <v>662</v>
      </c>
      <c r="V1354" s="13">
        <v>4.7371999999999996</v>
      </c>
      <c r="W1354" s="13">
        <v>4.55844</v>
      </c>
      <c r="X1354" s="13">
        <v>4.4904000000000002</v>
      </c>
      <c r="Y1354" s="13">
        <v>4.5953466670000003</v>
      </c>
      <c r="Z1354" s="21" cm="1">
        <f t="array" ref="Z1354">MAX(VALUE(Table1[[#This Row],[Enter measured harness resistance value (1st measurement)]:[Enter measured harness resistance value (3rd measurement)]]))</f>
        <v>4.7371999999999996</v>
      </c>
      <c r="AA1354" s="21" cm="1">
        <f t="array" ref="AA1354">MIN(VALUE(Table1[[#This Row],[Enter measured harness resistance value (1st measurement)]:[Enter measured harness resistance value (3rd measurement)]]))</f>
        <v>4.4904000000000002</v>
      </c>
      <c r="AB1354" s="21">
        <f>IF(ISBLANK(Table1[[#This Row],[Enter measured harness resistance value (1st measurement)]]), 0, 1)</f>
        <v>1</v>
      </c>
      <c r="AC1354" s="13">
        <v>1</v>
      </c>
      <c r="AD1354" s="13" t="s">
        <v>55</v>
      </c>
      <c r="AE1354" s="13" t="s">
        <v>57</v>
      </c>
      <c r="AF1354" s="13"/>
      <c r="AG1354" s="13"/>
      <c r="AH1354" s="13"/>
      <c r="AI1354" s="13"/>
      <c r="AJ1354" s="13" t="s">
        <v>58</v>
      </c>
      <c r="AK1354" s="13"/>
      <c r="AL1354" s="13"/>
      <c r="AM1354" s="13">
        <f>VALUE(Table1[[#This Row],[Planned Test Hours]])</f>
        <v>0</v>
      </c>
      <c r="AN1354" s="13"/>
      <c r="AO1354" s="13" t="s">
        <v>755</v>
      </c>
      <c r="AP1354" s="13"/>
      <c r="AQ1354" s="13"/>
      <c r="AR1354" s="13"/>
      <c r="AS1354" s="13"/>
      <c r="AT1354" s="7"/>
      <c r="AU1354" s="7"/>
      <c r="AV1354" s="11"/>
    </row>
    <row r="1355" spans="1:48" ht="14.4" hidden="1" customHeight="1" x14ac:dyDescent="0.3">
      <c r="A1355" s="8">
        <v>1060</v>
      </c>
      <c r="B1355" s="9">
        <v>44609.348611111112</v>
      </c>
      <c r="C1355" s="9">
        <v>44609.354166666664</v>
      </c>
      <c r="D1355" s="7" t="s">
        <v>157</v>
      </c>
      <c r="E1355" s="7"/>
      <c r="F1355" s="7" t="s">
        <v>1272</v>
      </c>
      <c r="G1355" s="10">
        <v>44609</v>
      </c>
      <c r="H1355" s="7" t="s">
        <v>635</v>
      </c>
      <c r="I1355" s="7">
        <v>14</v>
      </c>
      <c r="J1355" s="7" t="s">
        <v>499</v>
      </c>
      <c r="K1355" s="7" t="s">
        <v>567</v>
      </c>
      <c r="L1355" s="7" t="s">
        <v>53</v>
      </c>
      <c r="M1355" s="7">
        <v>1</v>
      </c>
      <c r="N1355" s="7" t="s">
        <v>54</v>
      </c>
      <c r="O1355" s="7"/>
      <c r="P1355" s="7" t="s">
        <v>55</v>
      </c>
      <c r="Q1355" s="7"/>
      <c r="R1355" s="7" t="s">
        <v>55</v>
      </c>
      <c r="S1355" s="7" t="s">
        <v>55</v>
      </c>
      <c r="T1355" s="7" t="s">
        <v>55</v>
      </c>
      <c r="U1355" s="7" t="s">
        <v>662</v>
      </c>
      <c r="V1355" s="7">
        <v>4.2317600000000004</v>
      </c>
      <c r="W1355" s="7">
        <v>4.3087499999999999</v>
      </c>
      <c r="X1355" s="7">
        <v>4.2751900000000003</v>
      </c>
      <c r="Y1355" s="7">
        <v>4.2718999999999996</v>
      </c>
      <c r="Z1355" s="19" cm="1">
        <f t="array" ref="Z1355">MAX(VALUE(Table1[[#This Row],[Enter measured harness resistance value (1st measurement)]:[Enter measured harness resistance value (3rd measurement)]]))</f>
        <v>4.3087499999999999</v>
      </c>
      <c r="AA1355" s="19" cm="1">
        <f t="array" ref="AA1355">MIN(VALUE(Table1[[#This Row],[Enter measured harness resistance value (1st measurement)]:[Enter measured harness resistance value (3rd measurement)]]))</f>
        <v>4.2317600000000004</v>
      </c>
      <c r="AB1355" s="19">
        <f>IF(ISBLANK(Table1[[#This Row],[Enter measured harness resistance value (1st measurement)]]), 0, 1)</f>
        <v>1</v>
      </c>
      <c r="AC1355" s="7">
        <v>1</v>
      </c>
      <c r="AD1355" s="7" t="s">
        <v>55</v>
      </c>
      <c r="AE1355" s="7" t="s">
        <v>57</v>
      </c>
      <c r="AF1355" s="7"/>
      <c r="AG1355" s="7"/>
      <c r="AH1355" s="7"/>
      <c r="AI1355" s="7"/>
      <c r="AJ1355" s="7" t="s">
        <v>58</v>
      </c>
      <c r="AK1355" s="7"/>
      <c r="AL1355" s="7"/>
      <c r="AM1355" s="7">
        <f>VALUE(Table1[[#This Row],[Planned Test Hours]])</f>
        <v>0</v>
      </c>
      <c r="AN1355" s="7"/>
      <c r="AO1355" s="7" t="s">
        <v>755</v>
      </c>
      <c r="AP1355" s="7"/>
      <c r="AQ1355" s="7"/>
      <c r="AR1355" s="7"/>
      <c r="AS1355" s="7"/>
      <c r="AT1355" s="13"/>
      <c r="AU1355" s="13"/>
      <c r="AV1355" s="17"/>
    </row>
    <row r="1356" spans="1:48" ht="14.4" hidden="1" customHeight="1" x14ac:dyDescent="0.3">
      <c r="A1356" s="12">
        <v>1061</v>
      </c>
      <c r="B1356" s="14">
        <v>44609.354166666664</v>
      </c>
      <c r="C1356" s="14">
        <v>44609.363888888889</v>
      </c>
      <c r="D1356" s="13" t="s">
        <v>157</v>
      </c>
      <c r="E1356" s="13"/>
      <c r="F1356" s="13" t="s">
        <v>1272</v>
      </c>
      <c r="G1356" s="15">
        <v>44609</v>
      </c>
      <c r="H1356" s="13" t="s">
        <v>636</v>
      </c>
      <c r="I1356" s="13">
        <v>5</v>
      </c>
      <c r="J1356" s="13" t="s">
        <v>499</v>
      </c>
      <c r="K1356" s="13" t="s">
        <v>500</v>
      </c>
      <c r="L1356" s="13" t="s">
        <v>53</v>
      </c>
      <c r="M1356" s="13">
        <v>1</v>
      </c>
      <c r="N1356" s="13" t="s">
        <v>54</v>
      </c>
      <c r="O1356" s="13"/>
      <c r="P1356" s="13" t="s">
        <v>55</v>
      </c>
      <c r="Q1356" s="13"/>
      <c r="R1356" s="13" t="s">
        <v>55</v>
      </c>
      <c r="S1356" s="13" t="s">
        <v>55</v>
      </c>
      <c r="T1356" s="13" t="s">
        <v>55</v>
      </c>
      <c r="U1356" s="13" t="s">
        <v>662</v>
      </c>
      <c r="V1356" s="13">
        <v>8.0116999999999994</v>
      </c>
      <c r="W1356" s="13">
        <v>7.2180299999999997</v>
      </c>
      <c r="X1356" s="13">
        <v>6.99322</v>
      </c>
      <c r="Y1356" s="13">
        <v>7.4076500000000003</v>
      </c>
      <c r="Z1356" s="21" cm="1">
        <f t="array" ref="Z1356">MAX(VALUE(Table1[[#This Row],[Enter measured harness resistance value (1st measurement)]:[Enter measured harness resistance value (3rd measurement)]]))</f>
        <v>8.0116999999999994</v>
      </c>
      <c r="AA1356" s="21" cm="1">
        <f t="array" ref="AA1356">MIN(VALUE(Table1[[#This Row],[Enter measured harness resistance value (1st measurement)]:[Enter measured harness resistance value (3rd measurement)]]))</f>
        <v>6.99322</v>
      </c>
      <c r="AB1356" s="21">
        <f>IF(ISBLANK(Table1[[#This Row],[Enter measured harness resistance value (1st measurement)]]), 0, 1)</f>
        <v>1</v>
      </c>
      <c r="AC1356" s="13">
        <v>1</v>
      </c>
      <c r="AD1356" s="13" t="s">
        <v>55</v>
      </c>
      <c r="AE1356" s="13" t="s">
        <v>57</v>
      </c>
      <c r="AF1356" s="13"/>
      <c r="AG1356" s="13"/>
      <c r="AH1356" s="13"/>
      <c r="AI1356" s="13"/>
      <c r="AJ1356" s="13" t="s">
        <v>58</v>
      </c>
      <c r="AK1356" s="13"/>
      <c r="AL1356" s="13"/>
      <c r="AM1356" s="13">
        <f>VALUE(Table1[[#This Row],[Planned Test Hours]])</f>
        <v>0</v>
      </c>
      <c r="AN1356" s="13"/>
      <c r="AO1356" s="13" t="s">
        <v>755</v>
      </c>
      <c r="AP1356" s="13"/>
      <c r="AQ1356" s="13"/>
      <c r="AR1356" s="13"/>
      <c r="AS1356" s="13"/>
      <c r="AT1356" s="7"/>
      <c r="AU1356" s="7"/>
      <c r="AV1356" s="11"/>
    </row>
    <row r="1357" spans="1:48" ht="14.4" hidden="1" customHeight="1" x14ac:dyDescent="0.3">
      <c r="A1357" s="8">
        <v>1062</v>
      </c>
      <c r="B1357" s="9">
        <v>44609.363888888889</v>
      </c>
      <c r="C1357" s="9">
        <v>44609.368750000001</v>
      </c>
      <c r="D1357" s="7" t="s">
        <v>157</v>
      </c>
      <c r="E1357" s="7"/>
      <c r="F1357" s="7" t="s">
        <v>1272</v>
      </c>
      <c r="G1357" s="10">
        <v>44609</v>
      </c>
      <c r="H1357" s="7" t="s">
        <v>514</v>
      </c>
      <c r="I1357" s="7">
        <v>72</v>
      </c>
      <c r="J1357" s="7" t="s">
        <v>499</v>
      </c>
      <c r="K1357" s="7" t="s">
        <v>500</v>
      </c>
      <c r="L1357" s="7" t="s">
        <v>53</v>
      </c>
      <c r="M1357" s="7">
        <v>1</v>
      </c>
      <c r="N1357" s="7" t="s">
        <v>54</v>
      </c>
      <c r="O1357" s="7"/>
      <c r="P1357" s="7" t="s">
        <v>55</v>
      </c>
      <c r="Q1357" s="7"/>
      <c r="R1357" s="7" t="s">
        <v>55</v>
      </c>
      <c r="S1357" s="7" t="s">
        <v>55</v>
      </c>
      <c r="T1357" s="7" t="s">
        <v>55</v>
      </c>
      <c r="U1357" s="7" t="s">
        <v>662</v>
      </c>
      <c r="V1357" s="7">
        <v>4.3037099999999997</v>
      </c>
      <c r="W1357" s="7">
        <v>4.23576</v>
      </c>
      <c r="X1357" s="7">
        <v>4.2161999999999997</v>
      </c>
      <c r="Y1357" s="7">
        <v>4.2518900000000004</v>
      </c>
      <c r="Z1357" s="19" cm="1">
        <f t="array" ref="Z1357">MAX(VALUE(Table1[[#This Row],[Enter measured harness resistance value (1st measurement)]:[Enter measured harness resistance value (3rd measurement)]]))</f>
        <v>4.3037099999999997</v>
      </c>
      <c r="AA1357" s="19" cm="1">
        <f t="array" ref="AA1357">MIN(VALUE(Table1[[#This Row],[Enter measured harness resistance value (1st measurement)]:[Enter measured harness resistance value (3rd measurement)]]))</f>
        <v>4.2161999999999997</v>
      </c>
      <c r="AB1357" s="19">
        <f>IF(ISBLANK(Table1[[#This Row],[Enter measured harness resistance value (1st measurement)]]), 0, 1)</f>
        <v>1</v>
      </c>
      <c r="AC1357" s="7">
        <v>1</v>
      </c>
      <c r="AD1357" s="7" t="s">
        <v>55</v>
      </c>
      <c r="AE1357" s="7" t="s">
        <v>57</v>
      </c>
      <c r="AF1357" s="7"/>
      <c r="AG1357" s="7"/>
      <c r="AH1357" s="7"/>
      <c r="AI1357" s="7"/>
      <c r="AJ1357" s="7" t="s">
        <v>58</v>
      </c>
      <c r="AK1357" s="7"/>
      <c r="AL1357" s="7"/>
      <c r="AM1357" s="7">
        <f>VALUE(Table1[[#This Row],[Planned Test Hours]])</f>
        <v>0</v>
      </c>
      <c r="AN1357" s="7"/>
      <c r="AO1357" s="7" t="s">
        <v>755</v>
      </c>
      <c r="AP1357" s="7"/>
      <c r="AQ1357" s="7"/>
      <c r="AR1357" s="7"/>
      <c r="AS1357" s="7"/>
      <c r="AT1357" s="13"/>
      <c r="AU1357" s="13"/>
      <c r="AV1357" s="17"/>
    </row>
    <row r="1358" spans="1:48" ht="14.4" hidden="1" customHeight="1" x14ac:dyDescent="0.3">
      <c r="A1358" s="12">
        <v>1063</v>
      </c>
      <c r="B1358" s="14">
        <v>44609.371527777781</v>
      </c>
      <c r="C1358" s="14">
        <v>44609.376388888886</v>
      </c>
      <c r="D1358" s="13" t="s">
        <v>157</v>
      </c>
      <c r="E1358" s="13"/>
      <c r="F1358" s="13" t="s">
        <v>1272</v>
      </c>
      <c r="G1358" s="15">
        <v>44609</v>
      </c>
      <c r="H1358" s="13" t="s">
        <v>634</v>
      </c>
      <c r="I1358" s="13">
        <v>13</v>
      </c>
      <c r="J1358" s="13" t="s">
        <v>499</v>
      </c>
      <c r="K1358" s="13" t="s">
        <v>567</v>
      </c>
      <c r="L1358" s="13" t="s">
        <v>53</v>
      </c>
      <c r="M1358" s="13">
        <v>1</v>
      </c>
      <c r="N1358" s="13" t="s">
        <v>54</v>
      </c>
      <c r="O1358" s="13"/>
      <c r="P1358" s="13" t="s">
        <v>55</v>
      </c>
      <c r="Q1358" s="13"/>
      <c r="R1358" s="13" t="s">
        <v>55</v>
      </c>
      <c r="S1358" s="13" t="s">
        <v>55</v>
      </c>
      <c r="T1358" s="13" t="s">
        <v>55</v>
      </c>
      <c r="U1358" s="13" t="s">
        <v>662</v>
      </c>
      <c r="V1358" s="13">
        <v>4.2586899999999996</v>
      </c>
      <c r="W1358" s="13">
        <v>4.2948199999999996</v>
      </c>
      <c r="X1358" s="13">
        <v>4.3133100000000004</v>
      </c>
      <c r="Y1358" s="13">
        <v>4.2889400000000002</v>
      </c>
      <c r="Z1358" s="21" cm="1">
        <f t="array" ref="Z1358">MAX(VALUE(Table1[[#This Row],[Enter measured harness resistance value (1st measurement)]:[Enter measured harness resistance value (3rd measurement)]]))</f>
        <v>4.3133100000000004</v>
      </c>
      <c r="AA1358" s="21" cm="1">
        <f t="array" ref="AA1358">MIN(VALUE(Table1[[#This Row],[Enter measured harness resistance value (1st measurement)]:[Enter measured harness resistance value (3rd measurement)]]))</f>
        <v>4.2586899999999996</v>
      </c>
      <c r="AB1358" s="21">
        <f>IF(ISBLANK(Table1[[#This Row],[Enter measured harness resistance value (1st measurement)]]), 0, 1)</f>
        <v>1</v>
      </c>
      <c r="AC1358" s="13">
        <v>1</v>
      </c>
      <c r="AD1358" s="13" t="s">
        <v>55</v>
      </c>
      <c r="AE1358" s="13" t="s">
        <v>57</v>
      </c>
      <c r="AF1358" s="13"/>
      <c r="AG1358" s="13"/>
      <c r="AH1358" s="13"/>
      <c r="AI1358" s="13"/>
      <c r="AJ1358" s="13" t="s">
        <v>58</v>
      </c>
      <c r="AK1358" s="13"/>
      <c r="AL1358" s="13"/>
      <c r="AM1358" s="13">
        <f>VALUE(Table1[[#This Row],[Planned Test Hours]])</f>
        <v>0</v>
      </c>
      <c r="AN1358" s="13"/>
      <c r="AO1358" s="13" t="s">
        <v>755</v>
      </c>
      <c r="AP1358" s="13"/>
      <c r="AQ1358" s="13"/>
      <c r="AR1358" s="13"/>
      <c r="AS1358" s="13"/>
      <c r="AT1358" s="7"/>
      <c r="AU1358" s="7"/>
      <c r="AV1358" s="11"/>
    </row>
    <row r="1359" spans="1:48" ht="14.4" hidden="1" customHeight="1" x14ac:dyDescent="0.3">
      <c r="A1359" s="8">
        <v>1064</v>
      </c>
      <c r="B1359" s="9">
        <v>44609.376388888886</v>
      </c>
      <c r="C1359" s="9">
        <v>44609.381944444445</v>
      </c>
      <c r="D1359" s="7" t="s">
        <v>157</v>
      </c>
      <c r="E1359" s="7"/>
      <c r="F1359" s="7" t="s">
        <v>1272</v>
      </c>
      <c r="G1359" s="10">
        <v>44609</v>
      </c>
      <c r="H1359" s="7" t="s">
        <v>637</v>
      </c>
      <c r="I1359" s="7">
        <v>6</v>
      </c>
      <c r="J1359" s="7" t="s">
        <v>499</v>
      </c>
      <c r="K1359" s="7" t="s">
        <v>500</v>
      </c>
      <c r="L1359" s="7" t="s">
        <v>53</v>
      </c>
      <c r="M1359" s="7">
        <v>1</v>
      </c>
      <c r="N1359" s="7" t="s">
        <v>54</v>
      </c>
      <c r="O1359" s="7"/>
      <c r="P1359" s="7" t="s">
        <v>55</v>
      </c>
      <c r="Q1359" s="7"/>
      <c r="R1359" s="7" t="s">
        <v>55</v>
      </c>
      <c r="S1359" s="7" t="s">
        <v>55</v>
      </c>
      <c r="T1359" s="7" t="s">
        <v>55</v>
      </c>
      <c r="U1359" s="7" t="s">
        <v>662</v>
      </c>
      <c r="V1359" s="7">
        <v>7.5316799999999997</v>
      </c>
      <c r="W1359" s="7">
        <v>7.2024499999999998</v>
      </c>
      <c r="X1359" s="7">
        <v>7.1225399999999999</v>
      </c>
      <c r="Y1359" s="7">
        <v>7.2855566669999998</v>
      </c>
      <c r="Z1359" s="19" cm="1">
        <f t="array" ref="Z1359">MAX(VALUE(Table1[[#This Row],[Enter measured harness resistance value (1st measurement)]:[Enter measured harness resistance value (3rd measurement)]]))</f>
        <v>7.5316799999999997</v>
      </c>
      <c r="AA1359" s="19" cm="1">
        <f t="array" ref="AA1359">MIN(VALUE(Table1[[#This Row],[Enter measured harness resistance value (1st measurement)]:[Enter measured harness resistance value (3rd measurement)]]))</f>
        <v>7.1225399999999999</v>
      </c>
      <c r="AB1359" s="19">
        <f>IF(ISBLANK(Table1[[#This Row],[Enter measured harness resistance value (1st measurement)]]), 0, 1)</f>
        <v>1</v>
      </c>
      <c r="AC1359" s="7">
        <v>1</v>
      </c>
      <c r="AD1359" s="7" t="s">
        <v>55</v>
      </c>
      <c r="AE1359" s="7" t="s">
        <v>57</v>
      </c>
      <c r="AF1359" s="7"/>
      <c r="AG1359" s="7"/>
      <c r="AH1359" s="7"/>
      <c r="AI1359" s="7"/>
      <c r="AJ1359" s="7" t="s">
        <v>58</v>
      </c>
      <c r="AK1359" s="7"/>
      <c r="AL1359" s="7"/>
      <c r="AM1359" s="7">
        <f>VALUE(Table1[[#This Row],[Planned Test Hours]])</f>
        <v>0</v>
      </c>
      <c r="AN1359" s="7"/>
      <c r="AO1359" s="7" t="s">
        <v>755</v>
      </c>
      <c r="AP1359" s="7"/>
      <c r="AQ1359" s="7"/>
      <c r="AR1359" s="7"/>
      <c r="AS1359" s="7"/>
      <c r="AT1359" s="13"/>
      <c r="AU1359" s="13"/>
      <c r="AV1359" s="17"/>
    </row>
    <row r="1360" spans="1:48" ht="14.4" hidden="1" customHeight="1" x14ac:dyDescent="0.3">
      <c r="A1360" s="12">
        <v>1065</v>
      </c>
      <c r="B1360" s="14">
        <v>44609.381944444445</v>
      </c>
      <c r="C1360" s="14">
        <v>44609.386111111111</v>
      </c>
      <c r="D1360" s="13" t="s">
        <v>157</v>
      </c>
      <c r="E1360" s="13"/>
      <c r="F1360" s="13" t="s">
        <v>1272</v>
      </c>
      <c r="G1360" s="15">
        <v>44609</v>
      </c>
      <c r="H1360" s="13" t="s">
        <v>510</v>
      </c>
      <c r="I1360" s="13">
        <v>68</v>
      </c>
      <c r="J1360" s="13" t="s">
        <v>499</v>
      </c>
      <c r="K1360" s="13" t="s">
        <v>500</v>
      </c>
      <c r="L1360" s="13" t="s">
        <v>53</v>
      </c>
      <c r="M1360" s="13">
        <v>1</v>
      </c>
      <c r="N1360" s="13" t="s">
        <v>54</v>
      </c>
      <c r="O1360" s="13"/>
      <c r="P1360" s="13" t="s">
        <v>55</v>
      </c>
      <c r="Q1360" s="13"/>
      <c r="R1360" s="13" t="s">
        <v>55</v>
      </c>
      <c r="S1360" s="13" t="s">
        <v>55</v>
      </c>
      <c r="T1360" s="13" t="s">
        <v>55</v>
      </c>
      <c r="U1360" s="13" t="s">
        <v>662</v>
      </c>
      <c r="V1360" s="13">
        <v>4.4885200000000003</v>
      </c>
      <c r="W1360" s="13">
        <v>4.4224899999999998</v>
      </c>
      <c r="X1360" s="13">
        <v>4.44862</v>
      </c>
      <c r="Y1360" s="13">
        <v>4.4532100000000003</v>
      </c>
      <c r="Z1360" s="21" cm="1">
        <f t="array" ref="Z1360">MAX(VALUE(Table1[[#This Row],[Enter measured harness resistance value (1st measurement)]:[Enter measured harness resistance value (3rd measurement)]]))</f>
        <v>4.4885200000000003</v>
      </c>
      <c r="AA1360" s="21" cm="1">
        <f t="array" ref="AA1360">MIN(VALUE(Table1[[#This Row],[Enter measured harness resistance value (1st measurement)]:[Enter measured harness resistance value (3rd measurement)]]))</f>
        <v>4.4224899999999998</v>
      </c>
      <c r="AB1360" s="21">
        <f>IF(ISBLANK(Table1[[#This Row],[Enter measured harness resistance value (1st measurement)]]), 0, 1)</f>
        <v>1</v>
      </c>
      <c r="AC1360" s="13">
        <v>1</v>
      </c>
      <c r="AD1360" s="13" t="s">
        <v>55</v>
      </c>
      <c r="AE1360" s="13" t="s">
        <v>57</v>
      </c>
      <c r="AF1360" s="13"/>
      <c r="AG1360" s="13"/>
      <c r="AH1360" s="13"/>
      <c r="AI1360" s="13"/>
      <c r="AJ1360" s="13" t="s">
        <v>58</v>
      </c>
      <c r="AK1360" s="13"/>
      <c r="AL1360" s="13"/>
      <c r="AM1360" s="13">
        <f>VALUE(Table1[[#This Row],[Planned Test Hours]])</f>
        <v>0</v>
      </c>
      <c r="AN1360" s="13"/>
      <c r="AO1360" s="13" t="s">
        <v>755</v>
      </c>
      <c r="AP1360" s="13"/>
      <c r="AQ1360" s="13"/>
      <c r="AR1360" s="13"/>
      <c r="AS1360" s="13"/>
      <c r="AT1360" s="7"/>
      <c r="AU1360" s="7"/>
      <c r="AV1360" s="11"/>
    </row>
    <row r="1361" spans="1:48" ht="14.4" x14ac:dyDescent="0.3">
      <c r="A1361" s="8">
        <v>1066</v>
      </c>
      <c r="B1361" s="9">
        <v>44609.388888888891</v>
      </c>
      <c r="C1361" s="9">
        <v>44609.392361111109</v>
      </c>
      <c r="D1361" s="7" t="s">
        <v>157</v>
      </c>
      <c r="E1361" s="7"/>
      <c r="F1361" s="7" t="s">
        <v>1272</v>
      </c>
      <c r="G1361" s="10">
        <v>44609</v>
      </c>
      <c r="H1361" s="7" t="s">
        <v>1371</v>
      </c>
      <c r="I1361" s="7">
        <v>15</v>
      </c>
      <c r="J1361" s="7" t="s">
        <v>51</v>
      </c>
      <c r="K1361" s="7" t="s">
        <v>129</v>
      </c>
      <c r="L1361" s="7" t="s">
        <v>53</v>
      </c>
      <c r="M1361" s="7">
        <v>1</v>
      </c>
      <c r="N1361" s="7" t="s">
        <v>54</v>
      </c>
      <c r="O1361" s="7"/>
      <c r="P1361" s="7" t="s">
        <v>55</v>
      </c>
      <c r="Q1361" s="7"/>
      <c r="R1361" s="7" t="s">
        <v>55</v>
      </c>
      <c r="S1361" s="7" t="s">
        <v>55</v>
      </c>
      <c r="T1361" s="7" t="s">
        <v>55</v>
      </c>
      <c r="U1361" s="7" t="s">
        <v>662</v>
      </c>
      <c r="V1361" s="7">
        <v>99.83717</v>
      </c>
      <c r="W1361" s="7">
        <v>67.784859999999995</v>
      </c>
      <c r="X1361" s="7">
        <v>65.340580000000003</v>
      </c>
      <c r="Y1361" s="7">
        <v>77.654203330000001</v>
      </c>
      <c r="Z1361" s="19" cm="1">
        <f t="array" ref="Z1361">MAX(VALUE(Table1[[#This Row],[Enter measured harness resistance value (1st measurement)]:[Enter measured harness resistance value (3rd measurement)]]))</f>
        <v>99.83717</v>
      </c>
      <c r="AA1361" s="19" cm="1">
        <f t="array" ref="AA1361">MIN(VALUE(Table1[[#This Row],[Enter measured harness resistance value (1st measurement)]:[Enter measured harness resistance value (3rd measurement)]]))</f>
        <v>65.340580000000003</v>
      </c>
      <c r="AB1361" s="19">
        <f>IF(ISBLANK(Table1[[#This Row],[Enter measured harness resistance value (1st measurement)]]), 0, 1)</f>
        <v>1</v>
      </c>
      <c r="AC1361" s="7">
        <v>1</v>
      </c>
      <c r="AD1361" s="7" t="s">
        <v>55</v>
      </c>
      <c r="AE1361" s="7" t="s">
        <v>57</v>
      </c>
      <c r="AF1361" s="7"/>
      <c r="AG1361" s="7"/>
      <c r="AH1361" s="7"/>
      <c r="AI1361" s="7"/>
      <c r="AJ1361" s="7" t="s">
        <v>58</v>
      </c>
      <c r="AK1361" s="7"/>
      <c r="AL1361" s="7"/>
      <c r="AM1361" s="7">
        <f>VALUE(Table1[[#This Row],[Planned Test Hours]])</f>
        <v>0</v>
      </c>
      <c r="AN1361" s="7"/>
      <c r="AO1361" s="7" t="s">
        <v>755</v>
      </c>
      <c r="AP1361" s="7"/>
      <c r="AQ1361" s="7"/>
      <c r="AR1361" s="7"/>
      <c r="AS1361" s="7"/>
      <c r="AT1361" s="13"/>
      <c r="AU1361" s="13"/>
      <c r="AV1361" s="17"/>
    </row>
    <row r="1362" spans="1:48" ht="14.4" x14ac:dyDescent="0.3">
      <c r="A1362" s="12">
        <v>1067</v>
      </c>
      <c r="B1362" s="14">
        <v>44609.393055555556</v>
      </c>
      <c r="C1362" s="14">
        <v>44609.395138888889</v>
      </c>
      <c r="D1362" s="13" t="s">
        <v>157</v>
      </c>
      <c r="E1362" s="13"/>
      <c r="F1362" s="13" t="s">
        <v>1272</v>
      </c>
      <c r="G1362" s="15">
        <v>44609</v>
      </c>
      <c r="H1362" s="13" t="s">
        <v>1372</v>
      </c>
      <c r="I1362" s="13">
        <v>8</v>
      </c>
      <c r="J1362" s="13" t="s">
        <v>51</v>
      </c>
      <c r="K1362" s="13" t="s">
        <v>129</v>
      </c>
      <c r="L1362" s="13" t="s">
        <v>53</v>
      </c>
      <c r="M1362" s="13">
        <v>1</v>
      </c>
      <c r="N1362" s="13" t="s">
        <v>54</v>
      </c>
      <c r="O1362" s="13"/>
      <c r="P1362" s="13" t="s">
        <v>55</v>
      </c>
      <c r="Q1362" s="13"/>
      <c r="R1362" s="13" t="s">
        <v>55</v>
      </c>
      <c r="S1362" s="13" t="s">
        <v>55</v>
      </c>
      <c r="T1362" s="13" t="s">
        <v>55</v>
      </c>
      <c r="U1362" s="13" t="s">
        <v>662</v>
      </c>
      <c r="V1362" s="13">
        <v>67.886539999999997</v>
      </c>
      <c r="W1362" s="13">
        <v>65.24042</v>
      </c>
      <c r="X1362" s="13">
        <v>67.953580000000002</v>
      </c>
      <c r="Y1362" s="13">
        <v>67.026846669999998</v>
      </c>
      <c r="Z1362" s="21" cm="1">
        <f t="array" ref="Z1362">MAX(VALUE(Table1[[#This Row],[Enter measured harness resistance value (1st measurement)]:[Enter measured harness resistance value (3rd measurement)]]))</f>
        <v>67.953580000000002</v>
      </c>
      <c r="AA1362" s="21" cm="1">
        <f t="array" ref="AA1362">MIN(VALUE(Table1[[#This Row],[Enter measured harness resistance value (1st measurement)]:[Enter measured harness resistance value (3rd measurement)]]))</f>
        <v>65.24042</v>
      </c>
      <c r="AB1362" s="21">
        <f>IF(ISBLANK(Table1[[#This Row],[Enter measured harness resistance value (1st measurement)]]), 0, 1)</f>
        <v>1</v>
      </c>
      <c r="AC1362" s="13">
        <v>1</v>
      </c>
      <c r="AD1362" s="13" t="s">
        <v>55</v>
      </c>
      <c r="AE1362" s="13" t="s">
        <v>57</v>
      </c>
      <c r="AF1362" s="13"/>
      <c r="AG1362" s="13"/>
      <c r="AH1362" s="13"/>
      <c r="AI1362" s="13"/>
      <c r="AJ1362" s="13" t="s">
        <v>58</v>
      </c>
      <c r="AK1362" s="13"/>
      <c r="AL1362" s="13"/>
      <c r="AM1362" s="13">
        <f>VALUE(Table1[[#This Row],[Planned Test Hours]])</f>
        <v>0</v>
      </c>
      <c r="AN1362" s="13"/>
      <c r="AO1362" s="13" t="s">
        <v>755</v>
      </c>
      <c r="AP1362" s="13"/>
      <c r="AQ1362" s="13"/>
      <c r="AR1362" s="13"/>
      <c r="AS1362" s="13"/>
      <c r="AT1362" s="7"/>
      <c r="AU1362" s="7"/>
      <c r="AV1362" s="11"/>
    </row>
    <row r="1363" spans="1:48" ht="14.4" hidden="1" customHeight="1" x14ac:dyDescent="0.3">
      <c r="A1363" s="8">
        <v>1069</v>
      </c>
      <c r="B1363" s="9">
        <v>44614.357638888891</v>
      </c>
      <c r="C1363" s="9">
        <v>44614.359027777777</v>
      </c>
      <c r="D1363" s="7" t="s">
        <v>157</v>
      </c>
      <c r="E1363" s="7"/>
      <c r="F1363" s="7" t="s">
        <v>419</v>
      </c>
      <c r="G1363" s="10">
        <v>44614</v>
      </c>
      <c r="H1363" s="7" t="s">
        <v>257</v>
      </c>
      <c r="I1363" s="7">
        <v>23</v>
      </c>
      <c r="J1363" s="7" t="s">
        <v>51</v>
      </c>
      <c r="K1363" s="7" t="s">
        <v>235</v>
      </c>
      <c r="L1363" s="7" t="s">
        <v>420</v>
      </c>
      <c r="M1363" s="7">
        <v>-1</v>
      </c>
      <c r="N1363" s="7"/>
      <c r="O1363" s="7"/>
      <c r="P1363" s="7" t="s">
        <v>55</v>
      </c>
      <c r="Q1363" s="7"/>
      <c r="R1363" s="7"/>
      <c r="S1363" s="7"/>
      <c r="T1363" s="7"/>
      <c r="U1363" s="7"/>
      <c r="V1363" s="7"/>
      <c r="W1363" s="7"/>
      <c r="X1363" s="7"/>
      <c r="Y1363" s="7">
        <v>0</v>
      </c>
      <c r="Z1363" s="19" cm="1">
        <f t="array" ref="Z1363">MAX(VALUE(Table1[[#This Row],[Enter measured harness resistance value (1st measurement)]:[Enter measured harness resistance value (3rd measurement)]]))</f>
        <v>0</v>
      </c>
      <c r="AA1363" s="19" cm="1">
        <f t="array" ref="AA1363">MIN(VALUE(Table1[[#This Row],[Enter measured harness resistance value (1st measurement)]:[Enter measured harness resistance value (3rd measurement)]]))</f>
        <v>0</v>
      </c>
      <c r="AB1363" s="19">
        <f>IF(ISBLANK(Table1[[#This Row],[Enter measured harness resistance value (1st measurement)]]), 0, 1)</f>
        <v>0</v>
      </c>
      <c r="AC1363" s="7">
        <v>0</v>
      </c>
      <c r="AD1363" s="7"/>
      <c r="AE1363" s="7"/>
      <c r="AF1363" s="7"/>
      <c r="AG1363" s="7"/>
      <c r="AH1363" s="7"/>
      <c r="AI1363" s="7"/>
      <c r="AJ1363" s="7"/>
      <c r="AK1363" s="7"/>
      <c r="AL1363" s="7"/>
      <c r="AM1363" s="7">
        <f>VALUE(Table1[[#This Row],[Planned Test Hours]])</f>
        <v>0</v>
      </c>
      <c r="AN1363" s="7"/>
      <c r="AO1363" s="7" t="s">
        <v>1373</v>
      </c>
      <c r="AP1363" s="7" t="s">
        <v>663</v>
      </c>
      <c r="AQ1363" s="7"/>
      <c r="AR1363" s="7"/>
      <c r="AS1363" s="7"/>
      <c r="AT1363" s="13"/>
      <c r="AU1363" s="13"/>
      <c r="AV1363" s="17"/>
    </row>
    <row r="1364" spans="1:48" ht="14.4" hidden="1" customHeight="1" x14ac:dyDescent="0.3">
      <c r="A1364" s="12">
        <v>1070</v>
      </c>
      <c r="B1364" s="14">
        <v>44614.359027777777</v>
      </c>
      <c r="C1364" s="14">
        <v>44614.359027777777</v>
      </c>
      <c r="D1364" s="13" t="s">
        <v>157</v>
      </c>
      <c r="E1364" s="13"/>
      <c r="F1364" s="13" t="s">
        <v>419</v>
      </c>
      <c r="G1364" s="15">
        <v>44614</v>
      </c>
      <c r="H1364" s="13" t="s">
        <v>271</v>
      </c>
      <c r="I1364" s="13">
        <v>37</v>
      </c>
      <c r="J1364" s="13" t="s">
        <v>51</v>
      </c>
      <c r="K1364" s="13" t="s">
        <v>235</v>
      </c>
      <c r="L1364" s="13" t="s">
        <v>420</v>
      </c>
      <c r="M1364" s="13">
        <v>-1</v>
      </c>
      <c r="N1364" s="13"/>
      <c r="O1364" s="13"/>
      <c r="P1364" s="13" t="s">
        <v>55</v>
      </c>
      <c r="Q1364" s="13"/>
      <c r="R1364" s="13"/>
      <c r="S1364" s="13"/>
      <c r="T1364" s="13"/>
      <c r="U1364" s="13"/>
      <c r="V1364" s="13"/>
      <c r="W1364" s="13"/>
      <c r="X1364" s="13"/>
      <c r="Y1364" s="13">
        <v>0</v>
      </c>
      <c r="Z1364" s="21" cm="1">
        <f t="array" ref="Z1364">MAX(VALUE(Table1[[#This Row],[Enter measured harness resistance value (1st measurement)]:[Enter measured harness resistance value (3rd measurement)]]))</f>
        <v>0</v>
      </c>
      <c r="AA1364" s="21" cm="1">
        <f t="array" ref="AA1364">MIN(VALUE(Table1[[#This Row],[Enter measured harness resistance value (1st measurement)]:[Enter measured harness resistance value (3rd measurement)]]))</f>
        <v>0</v>
      </c>
      <c r="AB1364" s="21">
        <f>IF(ISBLANK(Table1[[#This Row],[Enter measured harness resistance value (1st measurement)]]), 0, 1)</f>
        <v>0</v>
      </c>
      <c r="AC1364" s="13">
        <v>0</v>
      </c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>
        <f>VALUE(Table1[[#This Row],[Planned Test Hours]])</f>
        <v>0</v>
      </c>
      <c r="AN1364" s="13"/>
      <c r="AO1364" s="13" t="s">
        <v>1373</v>
      </c>
      <c r="AP1364" s="13" t="s">
        <v>665</v>
      </c>
      <c r="AQ1364" s="13"/>
      <c r="AR1364" s="13"/>
      <c r="AS1364" s="13"/>
      <c r="AT1364" s="7"/>
      <c r="AU1364" s="7"/>
      <c r="AV1364" s="11"/>
    </row>
    <row r="1365" spans="1:48" ht="14.4" hidden="1" customHeight="1" x14ac:dyDescent="0.3">
      <c r="A1365" s="8">
        <v>1071</v>
      </c>
      <c r="B1365" s="9">
        <v>44614.359027777777</v>
      </c>
      <c r="C1365" s="9">
        <v>44614.359722222223</v>
      </c>
      <c r="D1365" s="7" t="s">
        <v>157</v>
      </c>
      <c r="E1365" s="7"/>
      <c r="F1365" s="7" t="s">
        <v>419</v>
      </c>
      <c r="G1365" s="10">
        <v>44614</v>
      </c>
      <c r="H1365" s="7" t="s">
        <v>311</v>
      </c>
      <c r="I1365" s="7">
        <v>77</v>
      </c>
      <c r="J1365" s="7" t="s">
        <v>51</v>
      </c>
      <c r="K1365" s="7" t="s">
        <v>235</v>
      </c>
      <c r="L1365" s="7" t="s">
        <v>420</v>
      </c>
      <c r="M1365" s="7">
        <v>-1</v>
      </c>
      <c r="N1365" s="7"/>
      <c r="O1365" s="7"/>
      <c r="P1365" s="7" t="s">
        <v>55</v>
      </c>
      <c r="Q1365" s="7"/>
      <c r="R1365" s="7"/>
      <c r="S1365" s="7"/>
      <c r="T1365" s="7"/>
      <c r="U1365" s="7"/>
      <c r="V1365" s="7"/>
      <c r="W1365" s="7"/>
      <c r="X1365" s="7"/>
      <c r="Y1365" s="7">
        <v>0</v>
      </c>
      <c r="Z1365" s="19" cm="1">
        <f t="array" ref="Z1365">MAX(VALUE(Table1[[#This Row],[Enter measured harness resistance value (1st measurement)]:[Enter measured harness resistance value (3rd measurement)]]))</f>
        <v>0</v>
      </c>
      <c r="AA1365" s="19" cm="1">
        <f t="array" ref="AA1365">MIN(VALUE(Table1[[#This Row],[Enter measured harness resistance value (1st measurement)]:[Enter measured harness resistance value (3rd measurement)]]))</f>
        <v>0</v>
      </c>
      <c r="AB1365" s="19">
        <f>IF(ISBLANK(Table1[[#This Row],[Enter measured harness resistance value (1st measurement)]]), 0, 1)</f>
        <v>0</v>
      </c>
      <c r="AC1365" s="7">
        <v>0</v>
      </c>
      <c r="AD1365" s="7"/>
      <c r="AE1365" s="7"/>
      <c r="AF1365" s="7"/>
      <c r="AG1365" s="7"/>
      <c r="AH1365" s="7"/>
      <c r="AI1365" s="7"/>
      <c r="AJ1365" s="7"/>
      <c r="AK1365" s="7"/>
      <c r="AL1365" s="7"/>
      <c r="AM1365" s="7">
        <f>VALUE(Table1[[#This Row],[Planned Test Hours]])</f>
        <v>0</v>
      </c>
      <c r="AN1365" s="7"/>
      <c r="AO1365" s="7" t="s">
        <v>1373</v>
      </c>
      <c r="AP1365" s="7" t="s">
        <v>667</v>
      </c>
      <c r="AQ1365" s="7"/>
      <c r="AR1365" s="7"/>
      <c r="AS1365" s="7"/>
      <c r="AT1365" s="13"/>
      <c r="AU1365" s="13"/>
      <c r="AV1365" s="17"/>
    </row>
    <row r="1366" spans="1:48" ht="14.4" hidden="1" customHeight="1" x14ac:dyDescent="0.3">
      <c r="A1366" s="12">
        <v>1072</v>
      </c>
      <c r="B1366" s="14">
        <v>44614.359722222223</v>
      </c>
      <c r="C1366" s="14">
        <v>44614.359722222223</v>
      </c>
      <c r="D1366" s="13" t="s">
        <v>157</v>
      </c>
      <c r="E1366" s="13"/>
      <c r="F1366" s="13" t="s">
        <v>419</v>
      </c>
      <c r="G1366" s="15">
        <v>44614</v>
      </c>
      <c r="H1366" s="13" t="s">
        <v>313</v>
      </c>
      <c r="I1366" s="13">
        <v>79</v>
      </c>
      <c r="J1366" s="13" t="s">
        <v>51</v>
      </c>
      <c r="K1366" s="13" t="s">
        <v>235</v>
      </c>
      <c r="L1366" s="13" t="s">
        <v>420</v>
      </c>
      <c r="M1366" s="13">
        <v>-1</v>
      </c>
      <c r="N1366" s="13"/>
      <c r="O1366" s="13"/>
      <c r="P1366" s="13" t="s">
        <v>55</v>
      </c>
      <c r="Q1366" s="13"/>
      <c r="R1366" s="13"/>
      <c r="S1366" s="13"/>
      <c r="T1366" s="13"/>
      <c r="U1366" s="13"/>
      <c r="V1366" s="13"/>
      <c r="W1366" s="13"/>
      <c r="X1366" s="13"/>
      <c r="Y1366" s="13">
        <v>0</v>
      </c>
      <c r="Z1366" s="21" cm="1">
        <f t="array" ref="Z1366">MAX(VALUE(Table1[[#This Row],[Enter measured harness resistance value (1st measurement)]:[Enter measured harness resistance value (3rd measurement)]]))</f>
        <v>0</v>
      </c>
      <c r="AA1366" s="21" cm="1">
        <f t="array" ref="AA1366">MIN(VALUE(Table1[[#This Row],[Enter measured harness resistance value (1st measurement)]:[Enter measured harness resistance value (3rd measurement)]]))</f>
        <v>0</v>
      </c>
      <c r="AB1366" s="21">
        <f>IF(ISBLANK(Table1[[#This Row],[Enter measured harness resistance value (1st measurement)]]), 0, 1)</f>
        <v>0</v>
      </c>
      <c r="AC1366" s="13">
        <v>0</v>
      </c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>
        <f>VALUE(Table1[[#This Row],[Planned Test Hours]])</f>
        <v>0</v>
      </c>
      <c r="AN1366" s="13"/>
      <c r="AO1366" s="13" t="s">
        <v>1373</v>
      </c>
      <c r="AP1366" s="13" t="s">
        <v>669</v>
      </c>
      <c r="AQ1366" s="13"/>
      <c r="AR1366" s="13"/>
      <c r="AS1366" s="13"/>
      <c r="AT1366" s="7"/>
      <c r="AU1366" s="7"/>
      <c r="AV1366" s="11"/>
    </row>
    <row r="1367" spans="1:48" ht="14.4" hidden="1" customHeight="1" x14ac:dyDescent="0.3">
      <c r="A1367" s="8">
        <v>1073</v>
      </c>
      <c r="B1367" s="9">
        <v>44615.572222222225</v>
      </c>
      <c r="C1367" s="9">
        <v>44615.574305555558</v>
      </c>
      <c r="D1367" s="7" t="s">
        <v>157</v>
      </c>
      <c r="E1367" s="7"/>
      <c r="F1367" s="7" t="s">
        <v>419</v>
      </c>
      <c r="G1367" s="10">
        <v>44615</v>
      </c>
      <c r="H1367" s="7" t="s">
        <v>287</v>
      </c>
      <c r="I1367" s="7">
        <v>53</v>
      </c>
      <c r="J1367" s="7" t="s">
        <v>51</v>
      </c>
      <c r="K1367" s="7" t="s">
        <v>235</v>
      </c>
      <c r="L1367" s="7" t="s">
        <v>420</v>
      </c>
      <c r="M1367" s="7">
        <v>-1</v>
      </c>
      <c r="N1367" s="7"/>
      <c r="O1367" s="7"/>
      <c r="P1367" s="7" t="s">
        <v>55</v>
      </c>
      <c r="Q1367" s="7"/>
      <c r="R1367" s="7"/>
      <c r="S1367" s="7"/>
      <c r="T1367" s="7"/>
      <c r="U1367" s="7"/>
      <c r="V1367" s="7"/>
      <c r="W1367" s="7"/>
      <c r="X1367" s="7"/>
      <c r="Y1367" s="7">
        <v>0</v>
      </c>
      <c r="Z1367" s="19" cm="1">
        <f t="array" ref="Z1367">MAX(VALUE(Table1[[#This Row],[Enter measured harness resistance value (1st measurement)]:[Enter measured harness resistance value (3rd measurement)]]))</f>
        <v>0</v>
      </c>
      <c r="AA1367" s="19" cm="1">
        <f t="array" ref="AA1367">MIN(VALUE(Table1[[#This Row],[Enter measured harness resistance value (1st measurement)]:[Enter measured harness resistance value (3rd measurement)]]))</f>
        <v>0</v>
      </c>
      <c r="AB1367" s="19">
        <f>IF(ISBLANK(Table1[[#This Row],[Enter measured harness resistance value (1st measurement)]]), 0, 1)</f>
        <v>0</v>
      </c>
      <c r="AC1367" s="7">
        <v>0</v>
      </c>
      <c r="AD1367" s="7"/>
      <c r="AE1367" s="7"/>
      <c r="AF1367" s="7"/>
      <c r="AG1367" s="7"/>
      <c r="AH1367" s="7"/>
      <c r="AI1367" s="7"/>
      <c r="AJ1367" s="7"/>
      <c r="AK1367" s="7"/>
      <c r="AL1367" s="7"/>
      <c r="AM1367" s="7">
        <f>VALUE(Table1[[#This Row],[Planned Test Hours]])</f>
        <v>0</v>
      </c>
      <c r="AN1367" s="7"/>
      <c r="AO1367" s="7" t="s">
        <v>1179</v>
      </c>
      <c r="AP1367" s="7" t="s">
        <v>663</v>
      </c>
      <c r="AQ1367" s="7"/>
      <c r="AR1367" s="7"/>
      <c r="AS1367" s="7"/>
      <c r="AT1367" s="13"/>
      <c r="AU1367" s="13"/>
      <c r="AV1367" s="17"/>
    </row>
    <row r="1368" spans="1:48" ht="14.4" hidden="1" customHeight="1" x14ac:dyDescent="0.3">
      <c r="A1368" s="12">
        <v>1074</v>
      </c>
      <c r="B1368" s="14">
        <v>44615.574305555558</v>
      </c>
      <c r="C1368" s="14">
        <v>44615.574305555558</v>
      </c>
      <c r="D1368" s="13" t="s">
        <v>157</v>
      </c>
      <c r="E1368" s="13"/>
      <c r="F1368" s="13" t="s">
        <v>419</v>
      </c>
      <c r="G1368" s="15">
        <v>44615</v>
      </c>
      <c r="H1368" s="13" t="s">
        <v>308</v>
      </c>
      <c r="I1368" s="13">
        <v>74</v>
      </c>
      <c r="J1368" s="13" t="s">
        <v>51</v>
      </c>
      <c r="K1368" s="13" t="s">
        <v>235</v>
      </c>
      <c r="L1368" s="13" t="s">
        <v>420</v>
      </c>
      <c r="M1368" s="13">
        <v>-1</v>
      </c>
      <c r="N1368" s="13"/>
      <c r="O1368" s="13"/>
      <c r="P1368" s="13" t="s">
        <v>55</v>
      </c>
      <c r="Q1368" s="13"/>
      <c r="R1368" s="13"/>
      <c r="S1368" s="13"/>
      <c r="T1368" s="13"/>
      <c r="U1368" s="13"/>
      <c r="V1368" s="13"/>
      <c r="W1368" s="13"/>
      <c r="X1368" s="13"/>
      <c r="Y1368" s="13">
        <v>0</v>
      </c>
      <c r="Z1368" s="21" cm="1">
        <f t="array" ref="Z1368">MAX(VALUE(Table1[[#This Row],[Enter measured harness resistance value (1st measurement)]:[Enter measured harness resistance value (3rd measurement)]]))</f>
        <v>0</v>
      </c>
      <c r="AA1368" s="21" cm="1">
        <f t="array" ref="AA1368">MIN(VALUE(Table1[[#This Row],[Enter measured harness resistance value (1st measurement)]:[Enter measured harness resistance value (3rd measurement)]]))</f>
        <v>0</v>
      </c>
      <c r="AB1368" s="21">
        <f>IF(ISBLANK(Table1[[#This Row],[Enter measured harness resistance value (1st measurement)]]), 0, 1)</f>
        <v>0</v>
      </c>
      <c r="AC1368" s="13">
        <v>0</v>
      </c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>
        <f>VALUE(Table1[[#This Row],[Planned Test Hours]])</f>
        <v>0</v>
      </c>
      <c r="AN1368" s="13"/>
      <c r="AO1368" s="13" t="s">
        <v>1179</v>
      </c>
      <c r="AP1368" s="13" t="s">
        <v>665</v>
      </c>
      <c r="AQ1368" s="13"/>
      <c r="AR1368" s="13"/>
      <c r="AS1368" s="13"/>
      <c r="AT1368" s="7"/>
      <c r="AU1368" s="7"/>
      <c r="AV1368" s="11"/>
    </row>
    <row r="1369" spans="1:48" ht="14.4" hidden="1" customHeight="1" x14ac:dyDescent="0.3">
      <c r="A1369" s="8">
        <v>1075</v>
      </c>
      <c r="B1369" s="9">
        <v>44615.574305555558</v>
      </c>
      <c r="C1369" s="9">
        <v>44615.574999999997</v>
      </c>
      <c r="D1369" s="7" t="s">
        <v>157</v>
      </c>
      <c r="E1369" s="7"/>
      <c r="F1369" s="7" t="s">
        <v>419</v>
      </c>
      <c r="G1369" s="10">
        <v>44615</v>
      </c>
      <c r="H1369" s="7" t="s">
        <v>306</v>
      </c>
      <c r="I1369" s="7">
        <v>72</v>
      </c>
      <c r="J1369" s="7" t="s">
        <v>51</v>
      </c>
      <c r="K1369" s="7" t="s">
        <v>235</v>
      </c>
      <c r="L1369" s="7" t="s">
        <v>420</v>
      </c>
      <c r="M1369" s="7">
        <v>-1</v>
      </c>
      <c r="N1369" s="7"/>
      <c r="O1369" s="7"/>
      <c r="P1369" s="7" t="s">
        <v>55</v>
      </c>
      <c r="Q1369" s="7"/>
      <c r="R1369" s="7"/>
      <c r="S1369" s="7"/>
      <c r="T1369" s="7"/>
      <c r="U1369" s="7"/>
      <c r="V1369" s="7"/>
      <c r="W1369" s="7"/>
      <c r="X1369" s="7"/>
      <c r="Y1369" s="7">
        <v>0</v>
      </c>
      <c r="Z1369" s="19" cm="1">
        <f t="array" ref="Z1369">MAX(VALUE(Table1[[#This Row],[Enter measured harness resistance value (1st measurement)]:[Enter measured harness resistance value (3rd measurement)]]))</f>
        <v>0</v>
      </c>
      <c r="AA1369" s="19" cm="1">
        <f t="array" ref="AA1369">MIN(VALUE(Table1[[#This Row],[Enter measured harness resistance value (1st measurement)]:[Enter measured harness resistance value (3rd measurement)]]))</f>
        <v>0</v>
      </c>
      <c r="AB1369" s="19">
        <f>IF(ISBLANK(Table1[[#This Row],[Enter measured harness resistance value (1st measurement)]]), 0, 1)</f>
        <v>0</v>
      </c>
      <c r="AC1369" s="7">
        <v>0</v>
      </c>
      <c r="AD1369" s="7"/>
      <c r="AE1369" s="7"/>
      <c r="AF1369" s="7"/>
      <c r="AG1369" s="7"/>
      <c r="AH1369" s="7"/>
      <c r="AI1369" s="7"/>
      <c r="AJ1369" s="7"/>
      <c r="AK1369" s="7"/>
      <c r="AL1369" s="7"/>
      <c r="AM1369" s="7">
        <f>VALUE(Table1[[#This Row],[Planned Test Hours]])</f>
        <v>0</v>
      </c>
      <c r="AN1369" s="7"/>
      <c r="AO1369" s="7" t="s">
        <v>1179</v>
      </c>
      <c r="AP1369" s="7" t="s">
        <v>667</v>
      </c>
      <c r="AQ1369" s="7"/>
      <c r="AR1369" s="7"/>
      <c r="AS1369" s="7"/>
      <c r="AT1369" s="13"/>
      <c r="AU1369" s="13"/>
      <c r="AV1369" s="17"/>
    </row>
    <row r="1370" spans="1:48" ht="14.4" hidden="1" customHeight="1" x14ac:dyDescent="0.3">
      <c r="A1370" s="12">
        <v>1076</v>
      </c>
      <c r="B1370" s="14">
        <v>44615.574999999997</v>
      </c>
      <c r="C1370" s="14">
        <v>44615.581944444442</v>
      </c>
      <c r="D1370" s="13" t="s">
        <v>157</v>
      </c>
      <c r="E1370" s="13"/>
      <c r="F1370" s="13" t="s">
        <v>419</v>
      </c>
      <c r="G1370" s="15">
        <v>44615</v>
      </c>
      <c r="H1370" s="13" t="s">
        <v>309</v>
      </c>
      <c r="I1370" s="13">
        <v>75</v>
      </c>
      <c r="J1370" s="13" t="s">
        <v>51</v>
      </c>
      <c r="K1370" s="13" t="s">
        <v>235</v>
      </c>
      <c r="L1370" s="13" t="s">
        <v>420</v>
      </c>
      <c r="M1370" s="13">
        <v>-1</v>
      </c>
      <c r="N1370" s="13"/>
      <c r="O1370" s="13"/>
      <c r="P1370" s="13" t="s">
        <v>55</v>
      </c>
      <c r="Q1370" s="13"/>
      <c r="R1370" s="13"/>
      <c r="S1370" s="13"/>
      <c r="T1370" s="13"/>
      <c r="U1370" s="13"/>
      <c r="V1370" s="13"/>
      <c r="W1370" s="13"/>
      <c r="X1370" s="13"/>
      <c r="Y1370" s="13">
        <v>0</v>
      </c>
      <c r="Z1370" s="21" cm="1">
        <f t="array" ref="Z1370">MAX(VALUE(Table1[[#This Row],[Enter measured harness resistance value (1st measurement)]:[Enter measured harness resistance value (3rd measurement)]]))</f>
        <v>0</v>
      </c>
      <c r="AA1370" s="21" cm="1">
        <f t="array" ref="AA1370">MIN(VALUE(Table1[[#This Row],[Enter measured harness resistance value (1st measurement)]:[Enter measured harness resistance value (3rd measurement)]]))</f>
        <v>0</v>
      </c>
      <c r="AB1370" s="21">
        <f>IF(ISBLANK(Table1[[#This Row],[Enter measured harness resistance value (1st measurement)]]), 0, 1)</f>
        <v>0</v>
      </c>
      <c r="AC1370" s="13">
        <v>0</v>
      </c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>
        <f>VALUE(Table1[[#This Row],[Planned Test Hours]])</f>
        <v>0</v>
      </c>
      <c r="AN1370" s="13"/>
      <c r="AO1370" s="13" t="s">
        <v>1179</v>
      </c>
      <c r="AP1370" s="13" t="s">
        <v>669</v>
      </c>
      <c r="AQ1370" s="13"/>
      <c r="AR1370" s="13"/>
      <c r="AS1370" s="13"/>
      <c r="AT1370" s="7"/>
      <c r="AU1370" s="7"/>
      <c r="AV1370" s="11"/>
    </row>
    <row r="1371" spans="1:48" ht="14.4" hidden="1" customHeight="1" x14ac:dyDescent="0.3">
      <c r="A1371" s="8">
        <v>1077</v>
      </c>
      <c r="B1371" s="9">
        <v>44615.581944444442</v>
      </c>
      <c r="C1371" s="9">
        <v>44615.581944444442</v>
      </c>
      <c r="D1371" s="7" t="s">
        <v>157</v>
      </c>
      <c r="E1371" s="7"/>
      <c r="F1371" s="7" t="s">
        <v>419</v>
      </c>
      <c r="G1371" s="10">
        <v>44615</v>
      </c>
      <c r="H1371" s="7" t="s">
        <v>305</v>
      </c>
      <c r="I1371" s="7">
        <v>71</v>
      </c>
      <c r="J1371" s="7" t="s">
        <v>51</v>
      </c>
      <c r="K1371" s="7" t="s">
        <v>235</v>
      </c>
      <c r="L1371" s="7" t="s">
        <v>420</v>
      </c>
      <c r="M1371" s="7">
        <v>-1</v>
      </c>
      <c r="N1371" s="7"/>
      <c r="O1371" s="7"/>
      <c r="P1371" s="7" t="s">
        <v>55</v>
      </c>
      <c r="Q1371" s="7"/>
      <c r="R1371" s="7"/>
      <c r="S1371" s="7"/>
      <c r="T1371" s="7"/>
      <c r="U1371" s="7"/>
      <c r="V1371" s="7"/>
      <c r="W1371" s="7"/>
      <c r="X1371" s="7"/>
      <c r="Y1371" s="7">
        <v>0</v>
      </c>
      <c r="Z1371" s="19" cm="1">
        <f t="array" ref="Z1371">MAX(VALUE(Table1[[#This Row],[Enter measured harness resistance value (1st measurement)]:[Enter measured harness resistance value (3rd measurement)]]))</f>
        <v>0</v>
      </c>
      <c r="AA1371" s="19" cm="1">
        <f t="array" ref="AA1371">MIN(VALUE(Table1[[#This Row],[Enter measured harness resistance value (1st measurement)]:[Enter measured harness resistance value (3rd measurement)]]))</f>
        <v>0</v>
      </c>
      <c r="AB1371" s="19">
        <f>IF(ISBLANK(Table1[[#This Row],[Enter measured harness resistance value (1st measurement)]]), 0, 1)</f>
        <v>0</v>
      </c>
      <c r="AC1371" s="7">
        <v>0</v>
      </c>
      <c r="AD1371" s="7"/>
      <c r="AE1371" s="7"/>
      <c r="AF1371" s="7"/>
      <c r="AG1371" s="7"/>
      <c r="AH1371" s="7"/>
      <c r="AI1371" s="7"/>
      <c r="AJ1371" s="7"/>
      <c r="AK1371" s="7"/>
      <c r="AL1371" s="7"/>
      <c r="AM1371" s="7">
        <f>VALUE(Table1[[#This Row],[Planned Test Hours]])</f>
        <v>0</v>
      </c>
      <c r="AN1371" s="7"/>
      <c r="AO1371" s="7" t="s">
        <v>1179</v>
      </c>
      <c r="AP1371" s="7" t="s">
        <v>1374</v>
      </c>
      <c r="AQ1371" s="7"/>
      <c r="AR1371" s="7"/>
      <c r="AS1371" s="7"/>
      <c r="AT1371" s="13"/>
      <c r="AU1371" s="13"/>
      <c r="AV1371" s="17"/>
    </row>
    <row r="1372" spans="1:48" ht="14.4" hidden="1" customHeight="1" x14ac:dyDescent="0.3">
      <c r="A1372" s="12">
        <v>1078</v>
      </c>
      <c r="B1372" s="14">
        <v>44615.581944444442</v>
      </c>
      <c r="C1372" s="14">
        <v>44615.582638888889</v>
      </c>
      <c r="D1372" s="13" t="s">
        <v>157</v>
      </c>
      <c r="E1372" s="13"/>
      <c r="F1372" s="13" t="s">
        <v>419</v>
      </c>
      <c r="G1372" s="15">
        <v>44615</v>
      </c>
      <c r="H1372" s="13" t="s">
        <v>312</v>
      </c>
      <c r="I1372" s="13">
        <v>78</v>
      </c>
      <c r="J1372" s="13" t="s">
        <v>51</v>
      </c>
      <c r="K1372" s="13" t="s">
        <v>235</v>
      </c>
      <c r="L1372" s="13" t="s">
        <v>420</v>
      </c>
      <c r="M1372" s="13">
        <v>-1</v>
      </c>
      <c r="N1372" s="13"/>
      <c r="O1372" s="13"/>
      <c r="P1372" s="13" t="s">
        <v>55</v>
      </c>
      <c r="Q1372" s="13"/>
      <c r="R1372" s="13"/>
      <c r="S1372" s="13"/>
      <c r="T1372" s="13"/>
      <c r="U1372" s="13"/>
      <c r="V1372" s="13"/>
      <c r="W1372" s="13"/>
      <c r="X1372" s="13"/>
      <c r="Y1372" s="13">
        <v>0</v>
      </c>
      <c r="Z1372" s="21" cm="1">
        <f t="array" ref="Z1372">MAX(VALUE(Table1[[#This Row],[Enter measured harness resistance value (1st measurement)]:[Enter measured harness resistance value (3rd measurement)]]))</f>
        <v>0</v>
      </c>
      <c r="AA1372" s="21" cm="1">
        <f t="array" ref="AA1372">MIN(VALUE(Table1[[#This Row],[Enter measured harness resistance value (1st measurement)]:[Enter measured harness resistance value (3rd measurement)]]))</f>
        <v>0</v>
      </c>
      <c r="AB1372" s="21">
        <f>IF(ISBLANK(Table1[[#This Row],[Enter measured harness resistance value (1st measurement)]]), 0, 1)</f>
        <v>0</v>
      </c>
      <c r="AC1372" s="13">
        <v>0</v>
      </c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>
        <f>VALUE(Table1[[#This Row],[Planned Test Hours]])</f>
        <v>0</v>
      </c>
      <c r="AN1372" s="13"/>
      <c r="AO1372" s="13" t="s">
        <v>1179</v>
      </c>
      <c r="AP1372" s="13" t="s">
        <v>1374</v>
      </c>
      <c r="AQ1372" s="13"/>
      <c r="AR1372" s="13"/>
      <c r="AS1372" s="13"/>
      <c r="AT1372" s="7"/>
      <c r="AU1372" s="7"/>
      <c r="AV1372" s="11"/>
    </row>
    <row r="1373" spans="1:48" ht="14.4" hidden="1" customHeight="1" x14ac:dyDescent="0.3">
      <c r="A1373" s="8">
        <v>1079</v>
      </c>
      <c r="B1373" s="9">
        <v>44621.347916666666</v>
      </c>
      <c r="C1373" s="9">
        <v>44621.354166666664</v>
      </c>
      <c r="D1373" s="7" t="s">
        <v>157</v>
      </c>
      <c r="E1373" s="7"/>
      <c r="F1373" s="7" t="s">
        <v>419</v>
      </c>
      <c r="G1373" s="10">
        <v>44621</v>
      </c>
      <c r="H1373" s="7" t="s">
        <v>446</v>
      </c>
      <c r="I1373" s="7">
        <v>42</v>
      </c>
      <c r="J1373" s="7" t="s">
        <v>51</v>
      </c>
      <c r="K1373" s="7" t="s">
        <v>129</v>
      </c>
      <c r="L1373" s="7" t="s">
        <v>420</v>
      </c>
      <c r="M1373" s="7">
        <v>-1</v>
      </c>
      <c r="N1373" s="7"/>
      <c r="O1373" s="7"/>
      <c r="P1373" s="7" t="s">
        <v>55</v>
      </c>
      <c r="Q1373" s="7"/>
      <c r="R1373" s="7"/>
      <c r="S1373" s="7"/>
      <c r="T1373" s="7"/>
      <c r="U1373" s="7"/>
      <c r="V1373" s="7"/>
      <c r="W1373" s="7"/>
      <c r="X1373" s="7"/>
      <c r="Y1373" s="7">
        <v>0</v>
      </c>
      <c r="Z1373" s="19" cm="1">
        <f t="array" ref="Z1373">MAX(VALUE(Table1[[#This Row],[Enter measured harness resistance value (1st measurement)]:[Enter measured harness resistance value (3rd measurement)]]))</f>
        <v>0</v>
      </c>
      <c r="AA1373" s="19" cm="1">
        <f t="array" ref="AA1373">MIN(VALUE(Table1[[#This Row],[Enter measured harness resistance value (1st measurement)]:[Enter measured harness resistance value (3rd measurement)]]))</f>
        <v>0</v>
      </c>
      <c r="AB1373" s="19">
        <f>IF(ISBLANK(Table1[[#This Row],[Enter measured harness resistance value (1st measurement)]]), 0, 1)</f>
        <v>0</v>
      </c>
      <c r="AC1373" s="7">
        <v>0</v>
      </c>
      <c r="AD1373" s="7"/>
      <c r="AE1373" s="7"/>
      <c r="AF1373" s="7"/>
      <c r="AG1373" s="7"/>
      <c r="AH1373" s="7"/>
      <c r="AI1373" s="7"/>
      <c r="AJ1373" s="7"/>
      <c r="AK1373" s="7" t="s">
        <v>1375</v>
      </c>
      <c r="AL1373" s="7"/>
      <c r="AM1373" s="7">
        <f>VALUE(Table1[[#This Row],[Planned Test Hours]])</f>
        <v>0</v>
      </c>
      <c r="AN1373" s="7"/>
      <c r="AO1373" s="7" t="s">
        <v>1376</v>
      </c>
      <c r="AP1373" s="7" t="s">
        <v>1377</v>
      </c>
      <c r="AQ1373" s="7"/>
      <c r="AR1373" s="7"/>
      <c r="AS1373" s="7"/>
      <c r="AT1373" s="13"/>
      <c r="AU1373" s="13"/>
      <c r="AV1373" s="17"/>
    </row>
    <row r="1374" spans="1:48" ht="14.4" hidden="1" customHeight="1" x14ac:dyDescent="0.3">
      <c r="A1374" s="12">
        <v>1080</v>
      </c>
      <c r="B1374" s="14">
        <v>44621.347916666666</v>
      </c>
      <c r="C1374" s="14">
        <v>44621.354166666664</v>
      </c>
      <c r="D1374" s="13" t="s">
        <v>157</v>
      </c>
      <c r="E1374" s="13"/>
      <c r="F1374" s="13" t="s">
        <v>419</v>
      </c>
      <c r="G1374" s="15">
        <v>44622</v>
      </c>
      <c r="H1374" s="13" t="s">
        <v>452</v>
      </c>
      <c r="I1374" s="13">
        <v>48</v>
      </c>
      <c r="J1374" s="13" t="s">
        <v>51</v>
      </c>
      <c r="K1374" s="13" t="s">
        <v>129</v>
      </c>
      <c r="L1374" s="13" t="s">
        <v>420</v>
      </c>
      <c r="M1374" s="13">
        <v>-1</v>
      </c>
      <c r="N1374" s="13"/>
      <c r="O1374" s="13"/>
      <c r="P1374" s="13" t="s">
        <v>55</v>
      </c>
      <c r="Q1374" s="13"/>
      <c r="R1374" s="13"/>
      <c r="S1374" s="13"/>
      <c r="T1374" s="13"/>
      <c r="U1374" s="13"/>
      <c r="V1374" s="13"/>
      <c r="W1374" s="13"/>
      <c r="X1374" s="13"/>
      <c r="Y1374" s="13">
        <v>0</v>
      </c>
      <c r="Z1374" s="21" cm="1">
        <f t="array" ref="Z1374">MAX(VALUE(Table1[[#This Row],[Enter measured harness resistance value (1st measurement)]:[Enter measured harness resistance value (3rd measurement)]]))</f>
        <v>0</v>
      </c>
      <c r="AA1374" s="21" cm="1">
        <f t="array" ref="AA1374">MIN(VALUE(Table1[[#This Row],[Enter measured harness resistance value (1st measurement)]:[Enter measured harness resistance value (3rd measurement)]]))</f>
        <v>0</v>
      </c>
      <c r="AB1374" s="21">
        <f>IF(ISBLANK(Table1[[#This Row],[Enter measured harness resistance value (1st measurement)]]), 0, 1)</f>
        <v>0</v>
      </c>
      <c r="AC1374" s="13">
        <v>0</v>
      </c>
      <c r="AD1374" s="13"/>
      <c r="AE1374" s="13"/>
      <c r="AF1374" s="13"/>
      <c r="AG1374" s="13"/>
      <c r="AH1374" s="13"/>
      <c r="AI1374" s="13"/>
      <c r="AJ1374" s="13"/>
      <c r="AK1374" s="13" t="s">
        <v>1375</v>
      </c>
      <c r="AL1374" s="13"/>
      <c r="AM1374" s="13">
        <f>VALUE(Table1[[#This Row],[Planned Test Hours]])</f>
        <v>0</v>
      </c>
      <c r="AN1374" s="13"/>
      <c r="AO1374" s="13" t="s">
        <v>1376</v>
      </c>
      <c r="AP1374" s="13" t="s">
        <v>1377</v>
      </c>
      <c r="AQ1374" s="13"/>
      <c r="AR1374" s="13"/>
      <c r="AS1374" s="13"/>
      <c r="AT1374" s="7"/>
      <c r="AU1374" s="7"/>
      <c r="AV1374" s="11"/>
    </row>
    <row r="1375" spans="1:48" ht="14.4" hidden="1" customHeight="1" x14ac:dyDescent="0.3">
      <c r="A1375" s="8">
        <v>1081</v>
      </c>
      <c r="B1375" s="9">
        <v>44621.347916666666</v>
      </c>
      <c r="C1375" s="9">
        <v>44621.354166666664</v>
      </c>
      <c r="D1375" s="7" t="s">
        <v>157</v>
      </c>
      <c r="E1375" s="7"/>
      <c r="F1375" s="7" t="s">
        <v>419</v>
      </c>
      <c r="G1375" s="10">
        <v>44623</v>
      </c>
      <c r="H1375" s="7" t="s">
        <v>453</v>
      </c>
      <c r="I1375" s="7">
        <v>49</v>
      </c>
      <c r="J1375" s="7" t="s">
        <v>51</v>
      </c>
      <c r="K1375" s="7" t="s">
        <v>129</v>
      </c>
      <c r="L1375" s="7" t="s">
        <v>420</v>
      </c>
      <c r="M1375" s="7">
        <v>-1</v>
      </c>
      <c r="N1375" s="7"/>
      <c r="O1375" s="7"/>
      <c r="P1375" s="7" t="s">
        <v>55</v>
      </c>
      <c r="Q1375" s="7"/>
      <c r="R1375" s="7"/>
      <c r="S1375" s="7"/>
      <c r="T1375" s="7"/>
      <c r="U1375" s="7"/>
      <c r="V1375" s="7"/>
      <c r="W1375" s="7"/>
      <c r="X1375" s="7"/>
      <c r="Y1375" s="7">
        <v>0</v>
      </c>
      <c r="Z1375" s="19" cm="1">
        <f t="array" ref="Z1375">MAX(VALUE(Table1[[#This Row],[Enter measured harness resistance value (1st measurement)]:[Enter measured harness resistance value (3rd measurement)]]))</f>
        <v>0</v>
      </c>
      <c r="AA1375" s="19" cm="1">
        <f t="array" ref="AA1375">MIN(VALUE(Table1[[#This Row],[Enter measured harness resistance value (1st measurement)]:[Enter measured harness resistance value (3rd measurement)]]))</f>
        <v>0</v>
      </c>
      <c r="AB1375" s="19">
        <f>IF(ISBLANK(Table1[[#This Row],[Enter measured harness resistance value (1st measurement)]]), 0, 1)</f>
        <v>0</v>
      </c>
      <c r="AC1375" s="7">
        <v>0</v>
      </c>
      <c r="AD1375" s="7"/>
      <c r="AE1375" s="7"/>
      <c r="AF1375" s="7"/>
      <c r="AG1375" s="7"/>
      <c r="AH1375" s="7"/>
      <c r="AI1375" s="7"/>
      <c r="AJ1375" s="7"/>
      <c r="AK1375" s="7" t="s">
        <v>1375</v>
      </c>
      <c r="AL1375" s="7"/>
      <c r="AM1375" s="7">
        <f>VALUE(Table1[[#This Row],[Planned Test Hours]])</f>
        <v>0</v>
      </c>
      <c r="AN1375" s="7"/>
      <c r="AO1375" s="7" t="s">
        <v>1376</v>
      </c>
      <c r="AP1375" s="7" t="s">
        <v>1377</v>
      </c>
      <c r="AQ1375" s="7"/>
      <c r="AR1375" s="7"/>
      <c r="AS1375" s="7"/>
      <c r="AT1375" s="13"/>
      <c r="AU1375" s="13"/>
      <c r="AV1375" s="17"/>
    </row>
    <row r="1376" spans="1:48" ht="14.4" hidden="1" customHeight="1" x14ac:dyDescent="0.3">
      <c r="A1376" s="12">
        <v>1082</v>
      </c>
      <c r="B1376" s="14">
        <v>44621.347916666666</v>
      </c>
      <c r="C1376" s="14">
        <v>44621.354166666664</v>
      </c>
      <c r="D1376" s="13" t="s">
        <v>157</v>
      </c>
      <c r="E1376" s="13"/>
      <c r="F1376" s="13" t="s">
        <v>419</v>
      </c>
      <c r="G1376" s="15">
        <v>44624</v>
      </c>
      <c r="H1376" s="13" t="s">
        <v>445</v>
      </c>
      <c r="I1376" s="13">
        <v>41</v>
      </c>
      <c r="J1376" s="13" t="s">
        <v>51</v>
      </c>
      <c r="K1376" s="13" t="s">
        <v>129</v>
      </c>
      <c r="L1376" s="13" t="s">
        <v>420</v>
      </c>
      <c r="M1376" s="13">
        <v>-1</v>
      </c>
      <c r="N1376" s="13"/>
      <c r="O1376" s="13"/>
      <c r="P1376" s="13" t="s">
        <v>55</v>
      </c>
      <c r="Q1376" s="13"/>
      <c r="R1376" s="13"/>
      <c r="S1376" s="13"/>
      <c r="T1376" s="13"/>
      <c r="U1376" s="13"/>
      <c r="V1376" s="13"/>
      <c r="W1376" s="13"/>
      <c r="X1376" s="13"/>
      <c r="Y1376" s="13">
        <v>0</v>
      </c>
      <c r="Z1376" s="21" cm="1">
        <f t="array" ref="Z1376">MAX(VALUE(Table1[[#This Row],[Enter measured harness resistance value (1st measurement)]:[Enter measured harness resistance value (3rd measurement)]]))</f>
        <v>0</v>
      </c>
      <c r="AA1376" s="21" cm="1">
        <f t="array" ref="AA1376">MIN(VALUE(Table1[[#This Row],[Enter measured harness resistance value (1st measurement)]:[Enter measured harness resistance value (3rd measurement)]]))</f>
        <v>0</v>
      </c>
      <c r="AB1376" s="21">
        <f>IF(ISBLANK(Table1[[#This Row],[Enter measured harness resistance value (1st measurement)]]), 0, 1)</f>
        <v>0</v>
      </c>
      <c r="AC1376" s="13">
        <v>0</v>
      </c>
      <c r="AD1376" s="13"/>
      <c r="AE1376" s="13"/>
      <c r="AF1376" s="13"/>
      <c r="AG1376" s="13"/>
      <c r="AH1376" s="13"/>
      <c r="AI1376" s="13"/>
      <c r="AJ1376" s="13"/>
      <c r="AK1376" s="13" t="s">
        <v>1375</v>
      </c>
      <c r="AL1376" s="13"/>
      <c r="AM1376" s="13">
        <f>VALUE(Table1[[#This Row],[Planned Test Hours]])</f>
        <v>0</v>
      </c>
      <c r="AN1376" s="13"/>
      <c r="AO1376" s="13" t="s">
        <v>1376</v>
      </c>
      <c r="AP1376" s="13" t="s">
        <v>1377</v>
      </c>
      <c r="AQ1376" s="13"/>
      <c r="AR1376" s="13"/>
      <c r="AS1376" s="13"/>
      <c r="AT1376" s="7"/>
      <c r="AU1376" s="7"/>
      <c r="AV1376" s="11"/>
    </row>
    <row r="1377" spans="1:48" ht="14.4" hidden="1" customHeight="1" x14ac:dyDescent="0.3">
      <c r="A1377" s="12">
        <v>1083</v>
      </c>
      <c r="B1377" s="14">
        <v>44621.347916666666</v>
      </c>
      <c r="C1377" s="14">
        <v>44621.354166666664</v>
      </c>
      <c r="D1377" s="13" t="s">
        <v>157</v>
      </c>
      <c r="E1377" s="13"/>
      <c r="F1377" s="13" t="s">
        <v>419</v>
      </c>
      <c r="G1377" s="15">
        <v>44625</v>
      </c>
      <c r="H1377" s="13" t="s">
        <v>449</v>
      </c>
      <c r="I1377" s="13">
        <v>45</v>
      </c>
      <c r="J1377" s="13" t="s">
        <v>51</v>
      </c>
      <c r="K1377" s="13" t="s">
        <v>129</v>
      </c>
      <c r="L1377" s="13" t="s">
        <v>420</v>
      </c>
      <c r="M1377" s="13">
        <v>-1</v>
      </c>
      <c r="N1377" s="13"/>
      <c r="O1377" s="13"/>
      <c r="P1377" s="13" t="s">
        <v>55</v>
      </c>
      <c r="Q1377" s="13"/>
      <c r="R1377" s="13"/>
      <c r="S1377" s="13"/>
      <c r="T1377" s="13"/>
      <c r="U1377" s="13"/>
      <c r="V1377" s="13"/>
      <c r="W1377" s="13"/>
      <c r="X1377" s="13"/>
      <c r="Y1377" s="13">
        <v>0</v>
      </c>
      <c r="Z1377" s="21" cm="1">
        <f t="array" ref="Z1377">MAX(VALUE(Table1[[#This Row],[Enter measured harness resistance value (1st measurement)]:[Enter measured harness resistance value (3rd measurement)]]))</f>
        <v>0</v>
      </c>
      <c r="AA1377" s="21" cm="1">
        <f t="array" ref="AA1377">MIN(VALUE(Table1[[#This Row],[Enter measured harness resistance value (1st measurement)]:[Enter measured harness resistance value (3rd measurement)]]))</f>
        <v>0</v>
      </c>
      <c r="AB1377" s="21">
        <f>IF(ISBLANK(Table1[[#This Row],[Enter measured harness resistance value (1st measurement)]]), 0, 1)</f>
        <v>0</v>
      </c>
      <c r="AC1377" s="13">
        <v>0</v>
      </c>
      <c r="AD1377" s="13"/>
      <c r="AE1377" s="13"/>
      <c r="AF1377" s="13"/>
      <c r="AG1377" s="13"/>
      <c r="AH1377" s="13"/>
      <c r="AI1377" s="13"/>
      <c r="AJ1377" s="13"/>
      <c r="AK1377" s="13" t="s">
        <v>1375</v>
      </c>
      <c r="AL1377" s="13"/>
      <c r="AM1377" s="13">
        <f>VALUE(Table1[[#This Row],[Planned Test Hours]])</f>
        <v>0</v>
      </c>
      <c r="AN1377" s="13"/>
      <c r="AO1377" s="13" t="s">
        <v>1376</v>
      </c>
      <c r="AP1377" s="13" t="s">
        <v>1377</v>
      </c>
      <c r="AQ1377" s="13"/>
      <c r="AR1377" s="13"/>
      <c r="AS1377" s="13"/>
      <c r="AT1377" s="13"/>
      <c r="AU1377" s="13"/>
      <c r="AV1377" s="17"/>
    </row>
    <row r="1378" spans="1:48" ht="14.4" hidden="1" customHeight="1" x14ac:dyDescent="0.3">
      <c r="A1378" s="8">
        <v>1084</v>
      </c>
      <c r="B1378" s="9">
        <v>44621.347916666666</v>
      </c>
      <c r="C1378" s="9">
        <v>44621.354166666664</v>
      </c>
      <c r="D1378" s="7" t="s">
        <v>157</v>
      </c>
      <c r="E1378" s="7"/>
      <c r="F1378" s="7" t="s">
        <v>419</v>
      </c>
      <c r="G1378" s="10">
        <v>44626</v>
      </c>
      <c r="H1378" s="7" t="s">
        <v>450</v>
      </c>
      <c r="I1378" s="7">
        <v>46</v>
      </c>
      <c r="J1378" s="7" t="s">
        <v>51</v>
      </c>
      <c r="K1378" s="7" t="s">
        <v>129</v>
      </c>
      <c r="L1378" s="7" t="s">
        <v>420</v>
      </c>
      <c r="M1378" s="7">
        <v>-1</v>
      </c>
      <c r="N1378" s="7"/>
      <c r="O1378" s="7"/>
      <c r="P1378" s="7" t="s">
        <v>55</v>
      </c>
      <c r="Q1378" s="7"/>
      <c r="R1378" s="7"/>
      <c r="S1378" s="7"/>
      <c r="T1378" s="7"/>
      <c r="U1378" s="7"/>
      <c r="V1378" s="7"/>
      <c r="W1378" s="7"/>
      <c r="X1378" s="7"/>
      <c r="Y1378" s="7">
        <v>0</v>
      </c>
      <c r="Z1378" s="19" cm="1">
        <f t="array" ref="Z1378">MAX(VALUE(Table1[[#This Row],[Enter measured harness resistance value (1st measurement)]:[Enter measured harness resistance value (3rd measurement)]]))</f>
        <v>0</v>
      </c>
      <c r="AA1378" s="19" cm="1">
        <f t="array" ref="AA1378">MIN(VALUE(Table1[[#This Row],[Enter measured harness resistance value (1st measurement)]:[Enter measured harness resistance value (3rd measurement)]]))</f>
        <v>0</v>
      </c>
      <c r="AB1378" s="19">
        <f>IF(ISBLANK(Table1[[#This Row],[Enter measured harness resistance value (1st measurement)]]), 0, 1)</f>
        <v>0</v>
      </c>
      <c r="AC1378" s="7">
        <v>0</v>
      </c>
      <c r="AD1378" s="7"/>
      <c r="AE1378" s="7"/>
      <c r="AF1378" s="7"/>
      <c r="AG1378" s="7"/>
      <c r="AH1378" s="7"/>
      <c r="AI1378" s="7"/>
      <c r="AJ1378" s="7"/>
      <c r="AK1378" s="7" t="s">
        <v>1375</v>
      </c>
      <c r="AL1378" s="7"/>
      <c r="AM1378" s="7">
        <f>VALUE(Table1[[#This Row],[Planned Test Hours]])</f>
        <v>0</v>
      </c>
      <c r="AN1378" s="7"/>
      <c r="AO1378" s="7" t="s">
        <v>1376</v>
      </c>
      <c r="AP1378" s="7" t="s">
        <v>1377</v>
      </c>
      <c r="AQ1378" s="7"/>
      <c r="AR1378" s="7"/>
      <c r="AS1378" s="7"/>
      <c r="AT1378" s="7"/>
      <c r="AU1378" s="7"/>
      <c r="AV1378" s="11"/>
    </row>
    <row r="1379" spans="1:48" ht="14.4" x14ac:dyDescent="0.3">
      <c r="A1379" s="8">
        <v>1080</v>
      </c>
      <c r="B1379" s="9">
        <v>44624.459722222222</v>
      </c>
      <c r="C1379" s="9">
        <v>44624.463888888888</v>
      </c>
      <c r="D1379" s="7" t="s">
        <v>157</v>
      </c>
      <c r="E1379" s="7"/>
      <c r="F1379" s="7" t="s">
        <v>419</v>
      </c>
      <c r="G1379" s="10">
        <v>44624</v>
      </c>
      <c r="H1379" s="7" t="s">
        <v>1378</v>
      </c>
      <c r="I1379" s="7">
        <v>88</v>
      </c>
      <c r="J1379" s="7" t="s">
        <v>51</v>
      </c>
      <c r="K1379" s="7" t="s">
        <v>790</v>
      </c>
      <c r="L1379" s="7" t="s">
        <v>420</v>
      </c>
      <c r="M1379" s="7">
        <v>-1</v>
      </c>
      <c r="N1379" s="7"/>
      <c r="O1379" s="7"/>
      <c r="P1379" s="7" t="s">
        <v>55</v>
      </c>
      <c r="Q1379" s="7"/>
      <c r="R1379" s="7"/>
      <c r="S1379" s="7"/>
      <c r="T1379" s="7"/>
      <c r="U1379" s="7"/>
      <c r="V1379" s="7"/>
      <c r="W1379" s="7"/>
      <c r="X1379" s="7"/>
      <c r="Y1379" s="7">
        <v>0</v>
      </c>
      <c r="Z1379" s="19" cm="1">
        <f t="array" ref="Z1379">MAX(VALUE(Table1[[#This Row],[Enter measured harness resistance value (1st measurement)]:[Enter measured harness resistance value (3rd measurement)]]))</f>
        <v>0</v>
      </c>
      <c r="AA1379" s="19" cm="1">
        <f t="array" ref="AA1379">MIN(VALUE(Table1[[#This Row],[Enter measured harness resistance value (1st measurement)]:[Enter measured harness resistance value (3rd measurement)]]))</f>
        <v>0</v>
      </c>
      <c r="AB1379" s="19">
        <f>IF(ISBLANK(Table1[[#This Row],[Enter measured harness resistance value (1st measurement)]]), 0, 1)</f>
        <v>0</v>
      </c>
      <c r="AC1379" s="7">
        <v>0</v>
      </c>
      <c r="AD1379" s="7"/>
      <c r="AE1379" s="7"/>
      <c r="AF1379" s="7"/>
      <c r="AG1379" s="7"/>
      <c r="AH1379" s="7"/>
      <c r="AI1379" s="7"/>
      <c r="AJ1379" s="7"/>
      <c r="AK1379" s="7"/>
      <c r="AL1379" s="7"/>
      <c r="AM1379" s="7">
        <f>VALUE(Table1[[#This Row],[Planned Test Hours]])</f>
        <v>0</v>
      </c>
      <c r="AN1379" s="7"/>
      <c r="AO1379" s="7" t="s">
        <v>1379</v>
      </c>
      <c r="AP1379" s="7" t="s">
        <v>1380</v>
      </c>
      <c r="AQ1379" s="7"/>
      <c r="AR1379" s="7"/>
      <c r="AS1379" s="7"/>
      <c r="AT1379" s="13"/>
      <c r="AU1379" s="13"/>
      <c r="AV1379" s="17"/>
    </row>
    <row r="1380" spans="1:48" ht="14.4" hidden="1" customHeight="1" x14ac:dyDescent="0.3">
      <c r="A1380" s="12">
        <v>1081</v>
      </c>
      <c r="B1380" s="14">
        <v>44624.463888888888</v>
      </c>
      <c r="C1380" s="14">
        <v>44624.465277777781</v>
      </c>
      <c r="D1380" s="13" t="s">
        <v>157</v>
      </c>
      <c r="E1380" s="13"/>
      <c r="F1380" s="13" t="s">
        <v>419</v>
      </c>
      <c r="G1380" s="15">
        <v>44624</v>
      </c>
      <c r="H1380" s="13" t="s">
        <v>827</v>
      </c>
      <c r="I1380" s="13">
        <v>22</v>
      </c>
      <c r="J1380" s="13" t="s">
        <v>51</v>
      </c>
      <c r="K1380" s="13" t="s">
        <v>790</v>
      </c>
      <c r="L1380" s="13" t="s">
        <v>420</v>
      </c>
      <c r="M1380" s="13">
        <v>-1</v>
      </c>
      <c r="N1380" s="13"/>
      <c r="O1380" s="13"/>
      <c r="P1380" s="13" t="s">
        <v>55</v>
      </c>
      <c r="Q1380" s="13"/>
      <c r="R1380" s="13"/>
      <c r="S1380" s="13"/>
      <c r="T1380" s="13"/>
      <c r="U1380" s="13"/>
      <c r="V1380" s="13"/>
      <c r="W1380" s="13"/>
      <c r="X1380" s="13"/>
      <c r="Y1380" s="13">
        <v>0</v>
      </c>
      <c r="Z1380" s="21" cm="1">
        <f t="array" ref="Z1380">MAX(VALUE(Table1[[#This Row],[Enter measured harness resistance value (1st measurement)]:[Enter measured harness resistance value (3rd measurement)]]))</f>
        <v>0</v>
      </c>
      <c r="AA1380" s="21" cm="1">
        <f t="array" ref="AA1380">MIN(VALUE(Table1[[#This Row],[Enter measured harness resistance value (1st measurement)]:[Enter measured harness resistance value (3rd measurement)]]))</f>
        <v>0</v>
      </c>
      <c r="AB1380" s="21">
        <f>IF(ISBLANK(Table1[[#This Row],[Enter measured harness resistance value (1st measurement)]]), 0, 1)</f>
        <v>0</v>
      </c>
      <c r="AC1380" s="13">
        <v>0</v>
      </c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>
        <f>VALUE(Table1[[#This Row],[Planned Test Hours]])</f>
        <v>0</v>
      </c>
      <c r="AN1380" s="13"/>
      <c r="AO1380" s="13" t="s">
        <v>1379</v>
      </c>
      <c r="AP1380" s="13" t="s">
        <v>1380</v>
      </c>
      <c r="AQ1380" s="13"/>
      <c r="AR1380" s="13"/>
      <c r="AS1380" s="13"/>
      <c r="AT1380" s="7"/>
      <c r="AU1380" s="7"/>
      <c r="AV1380" s="11"/>
    </row>
    <row r="1381" spans="1:48" ht="14.4" hidden="1" customHeight="1" x14ac:dyDescent="0.3">
      <c r="A1381" s="8">
        <v>1082</v>
      </c>
      <c r="B1381" s="9">
        <v>44624.465277777781</v>
      </c>
      <c r="C1381" s="9">
        <v>44624.46597222222</v>
      </c>
      <c r="D1381" s="7" t="s">
        <v>157</v>
      </c>
      <c r="E1381" s="7"/>
      <c r="F1381" s="7" t="s">
        <v>419</v>
      </c>
      <c r="G1381" s="10">
        <v>44624</v>
      </c>
      <c r="H1381" s="7" t="s">
        <v>707</v>
      </c>
      <c r="I1381" s="7">
        <v>19</v>
      </c>
      <c r="J1381" s="7" t="s">
        <v>51</v>
      </c>
      <c r="K1381" s="7" t="s">
        <v>688</v>
      </c>
      <c r="L1381" s="7" t="s">
        <v>420</v>
      </c>
      <c r="M1381" s="7">
        <v>-1</v>
      </c>
      <c r="N1381" s="7"/>
      <c r="O1381" s="7"/>
      <c r="P1381" s="7" t="s">
        <v>55</v>
      </c>
      <c r="Q1381" s="7"/>
      <c r="R1381" s="7"/>
      <c r="S1381" s="7"/>
      <c r="T1381" s="7"/>
      <c r="U1381" s="7"/>
      <c r="V1381" s="7"/>
      <c r="W1381" s="7"/>
      <c r="X1381" s="7"/>
      <c r="Y1381" s="7">
        <v>0</v>
      </c>
      <c r="Z1381" s="19" cm="1">
        <f t="array" ref="Z1381">MAX(VALUE(Table1[[#This Row],[Enter measured harness resistance value (1st measurement)]:[Enter measured harness resistance value (3rd measurement)]]))</f>
        <v>0</v>
      </c>
      <c r="AA1381" s="19" cm="1">
        <f t="array" ref="AA1381">MIN(VALUE(Table1[[#This Row],[Enter measured harness resistance value (1st measurement)]:[Enter measured harness resistance value (3rd measurement)]]))</f>
        <v>0</v>
      </c>
      <c r="AB1381" s="19">
        <f>IF(ISBLANK(Table1[[#This Row],[Enter measured harness resistance value (1st measurement)]]), 0, 1)</f>
        <v>0</v>
      </c>
      <c r="AC1381" s="7">
        <v>0</v>
      </c>
      <c r="AD1381" s="7"/>
      <c r="AE1381" s="7"/>
      <c r="AF1381" s="7"/>
      <c r="AG1381" s="7"/>
      <c r="AH1381" s="7"/>
      <c r="AI1381" s="7"/>
      <c r="AJ1381" s="7"/>
      <c r="AK1381" s="7"/>
      <c r="AL1381" s="7"/>
      <c r="AM1381" s="7">
        <f>VALUE(Table1[[#This Row],[Planned Test Hours]])</f>
        <v>0</v>
      </c>
      <c r="AN1381" s="7"/>
      <c r="AO1381" s="7" t="s">
        <v>1379</v>
      </c>
      <c r="AP1381" s="7" t="s">
        <v>1380</v>
      </c>
      <c r="AQ1381" s="7"/>
      <c r="AR1381" s="7"/>
      <c r="AS1381" s="7"/>
      <c r="AT1381" s="13"/>
      <c r="AU1381" s="13"/>
      <c r="AV1381" s="17"/>
    </row>
    <row r="1382" spans="1:48" ht="14.4" hidden="1" customHeight="1" x14ac:dyDescent="0.3">
      <c r="A1382" s="12">
        <v>1083</v>
      </c>
      <c r="B1382" s="14">
        <v>44624.46597222222</v>
      </c>
      <c r="C1382" s="14">
        <v>44624.466666666667</v>
      </c>
      <c r="D1382" s="13" t="s">
        <v>157</v>
      </c>
      <c r="E1382" s="13"/>
      <c r="F1382" s="13" t="s">
        <v>419</v>
      </c>
      <c r="G1382" s="15">
        <v>44624</v>
      </c>
      <c r="H1382" s="13" t="s">
        <v>705</v>
      </c>
      <c r="I1382" s="13">
        <v>17</v>
      </c>
      <c r="J1382" s="13" t="s">
        <v>51</v>
      </c>
      <c r="K1382" s="13" t="s">
        <v>688</v>
      </c>
      <c r="L1382" s="13" t="s">
        <v>420</v>
      </c>
      <c r="M1382" s="13">
        <v>-1</v>
      </c>
      <c r="N1382" s="13"/>
      <c r="O1382" s="13"/>
      <c r="P1382" s="13" t="s">
        <v>55</v>
      </c>
      <c r="Q1382" s="13"/>
      <c r="R1382" s="13"/>
      <c r="S1382" s="13"/>
      <c r="T1382" s="13"/>
      <c r="U1382" s="13"/>
      <c r="V1382" s="13"/>
      <c r="W1382" s="13"/>
      <c r="X1382" s="13"/>
      <c r="Y1382" s="13">
        <v>0</v>
      </c>
      <c r="Z1382" s="21" cm="1">
        <f t="array" ref="Z1382">MAX(VALUE(Table1[[#This Row],[Enter measured harness resistance value (1st measurement)]:[Enter measured harness resistance value (3rd measurement)]]))</f>
        <v>0</v>
      </c>
      <c r="AA1382" s="21" cm="1">
        <f t="array" ref="AA1382">MIN(VALUE(Table1[[#This Row],[Enter measured harness resistance value (1st measurement)]:[Enter measured harness resistance value (3rd measurement)]]))</f>
        <v>0</v>
      </c>
      <c r="AB1382" s="21">
        <f>IF(ISBLANK(Table1[[#This Row],[Enter measured harness resistance value (1st measurement)]]), 0, 1)</f>
        <v>0</v>
      </c>
      <c r="AC1382" s="13">
        <v>0</v>
      </c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>
        <f>VALUE(Table1[[#This Row],[Planned Test Hours]])</f>
        <v>0</v>
      </c>
      <c r="AN1382" s="13"/>
      <c r="AO1382" s="13" t="s">
        <v>1379</v>
      </c>
      <c r="AP1382" s="13" t="s">
        <v>1380</v>
      </c>
      <c r="AQ1382" s="13"/>
      <c r="AR1382" s="13"/>
      <c r="AS1382" s="13"/>
      <c r="AT1382" s="7"/>
      <c r="AU1382" s="7"/>
      <c r="AV1382" s="11"/>
    </row>
    <row r="1383" spans="1:48" ht="14.4" hidden="1" customHeight="1" x14ac:dyDescent="0.3">
      <c r="A1383" s="8">
        <v>1084</v>
      </c>
      <c r="B1383" s="9">
        <v>44624.466666666667</v>
      </c>
      <c r="C1383" s="9">
        <v>44624.509027777778</v>
      </c>
      <c r="D1383" s="7" t="s">
        <v>157</v>
      </c>
      <c r="E1383" s="7"/>
      <c r="F1383" s="7" t="s">
        <v>419</v>
      </c>
      <c r="G1383" s="10">
        <v>44624</v>
      </c>
      <c r="H1383" s="7" t="s">
        <v>727</v>
      </c>
      <c r="I1383" s="7">
        <v>18</v>
      </c>
      <c r="J1383" s="7" t="s">
        <v>51</v>
      </c>
      <c r="K1383" s="7" t="s">
        <v>710</v>
      </c>
      <c r="L1383" s="7" t="s">
        <v>420</v>
      </c>
      <c r="M1383" s="7">
        <v>-1</v>
      </c>
      <c r="N1383" s="7"/>
      <c r="O1383" s="7"/>
      <c r="P1383" s="7" t="s">
        <v>55</v>
      </c>
      <c r="Q1383" s="7"/>
      <c r="R1383" s="7"/>
      <c r="S1383" s="7"/>
      <c r="T1383" s="7"/>
      <c r="U1383" s="7"/>
      <c r="V1383" s="7"/>
      <c r="W1383" s="7"/>
      <c r="X1383" s="7"/>
      <c r="Y1383" s="7">
        <v>0</v>
      </c>
      <c r="Z1383" s="19" cm="1">
        <f t="array" ref="Z1383">MAX(VALUE(Table1[[#This Row],[Enter measured harness resistance value (1st measurement)]:[Enter measured harness resistance value (3rd measurement)]]))</f>
        <v>0</v>
      </c>
      <c r="AA1383" s="19" cm="1">
        <f t="array" ref="AA1383">MIN(VALUE(Table1[[#This Row],[Enter measured harness resistance value (1st measurement)]:[Enter measured harness resistance value (3rd measurement)]]))</f>
        <v>0</v>
      </c>
      <c r="AB1383" s="19">
        <f>IF(ISBLANK(Table1[[#This Row],[Enter measured harness resistance value (1st measurement)]]), 0, 1)</f>
        <v>0</v>
      </c>
      <c r="AC1383" s="7">
        <v>0</v>
      </c>
      <c r="AD1383" s="7"/>
      <c r="AE1383" s="7"/>
      <c r="AF1383" s="7"/>
      <c r="AG1383" s="7"/>
      <c r="AH1383" s="7"/>
      <c r="AI1383" s="7"/>
      <c r="AJ1383" s="7"/>
      <c r="AK1383" s="7"/>
      <c r="AL1383" s="7"/>
      <c r="AM1383" s="7">
        <f>VALUE(Table1[[#This Row],[Planned Test Hours]])</f>
        <v>0</v>
      </c>
      <c r="AN1383" s="7"/>
      <c r="AO1383" s="7" t="s">
        <v>1379</v>
      </c>
      <c r="AP1383" s="7" t="s">
        <v>1380</v>
      </c>
      <c r="AQ1383" s="7"/>
      <c r="AR1383" s="7"/>
      <c r="AS1383" s="7"/>
      <c r="AT1383" s="13"/>
      <c r="AU1383" s="13"/>
      <c r="AV1383" s="17"/>
    </row>
    <row r="1384" spans="1:48" ht="14.4" hidden="1" customHeight="1" x14ac:dyDescent="0.3">
      <c r="A1384" s="12">
        <v>1085</v>
      </c>
      <c r="B1384" s="14">
        <v>44624.509027777778</v>
      </c>
      <c r="C1384" s="14">
        <v>44624.509027777778</v>
      </c>
      <c r="D1384" s="13" t="s">
        <v>157</v>
      </c>
      <c r="E1384" s="13"/>
      <c r="F1384" s="13" t="s">
        <v>419</v>
      </c>
      <c r="G1384" s="15">
        <v>44624</v>
      </c>
      <c r="H1384" s="13" t="s">
        <v>733</v>
      </c>
      <c r="I1384" s="13">
        <v>24</v>
      </c>
      <c r="J1384" s="13" t="s">
        <v>51</v>
      </c>
      <c r="K1384" s="13" t="s">
        <v>710</v>
      </c>
      <c r="L1384" s="13" t="s">
        <v>420</v>
      </c>
      <c r="M1384" s="13">
        <v>-1</v>
      </c>
      <c r="N1384" s="13"/>
      <c r="O1384" s="13"/>
      <c r="P1384" s="13" t="s">
        <v>55</v>
      </c>
      <c r="Q1384" s="13"/>
      <c r="R1384" s="13"/>
      <c r="S1384" s="13"/>
      <c r="T1384" s="13"/>
      <c r="U1384" s="13"/>
      <c r="V1384" s="13"/>
      <c r="W1384" s="13"/>
      <c r="X1384" s="13"/>
      <c r="Y1384" s="13">
        <v>0</v>
      </c>
      <c r="Z1384" s="21" cm="1">
        <f t="array" ref="Z1384">MAX(VALUE(Table1[[#This Row],[Enter measured harness resistance value (1st measurement)]:[Enter measured harness resistance value (3rd measurement)]]))</f>
        <v>0</v>
      </c>
      <c r="AA1384" s="21" cm="1">
        <f t="array" ref="AA1384">MIN(VALUE(Table1[[#This Row],[Enter measured harness resistance value (1st measurement)]:[Enter measured harness resistance value (3rd measurement)]]))</f>
        <v>0</v>
      </c>
      <c r="AB1384" s="21">
        <f>IF(ISBLANK(Table1[[#This Row],[Enter measured harness resistance value (1st measurement)]]), 0, 1)</f>
        <v>0</v>
      </c>
      <c r="AC1384" s="13">
        <v>0</v>
      </c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>
        <f>VALUE(Table1[[#This Row],[Planned Test Hours]])</f>
        <v>0</v>
      </c>
      <c r="AN1384" s="13"/>
      <c r="AO1384" s="13" t="s">
        <v>1379</v>
      </c>
      <c r="AP1384" s="13" t="s">
        <v>1380</v>
      </c>
      <c r="AQ1384" s="13"/>
      <c r="AR1384" s="13"/>
      <c r="AS1384" s="13"/>
      <c r="AT1384" s="7"/>
      <c r="AU1384" s="7"/>
      <c r="AV1384" s="11"/>
    </row>
    <row r="1385" spans="1:48" ht="14.4" hidden="1" customHeight="1" x14ac:dyDescent="0.3">
      <c r="A1385" s="8">
        <v>1086</v>
      </c>
      <c r="B1385" s="9">
        <v>44624.51458333333</v>
      </c>
      <c r="C1385" s="9">
        <v>44624.649305555555</v>
      </c>
      <c r="D1385" s="7" t="s">
        <v>157</v>
      </c>
      <c r="E1385" s="7"/>
      <c r="F1385" s="7" t="s">
        <v>419</v>
      </c>
      <c r="G1385" s="10">
        <v>44624</v>
      </c>
      <c r="H1385" s="7" t="s">
        <v>1138</v>
      </c>
      <c r="I1385" s="7">
        <v>1</v>
      </c>
      <c r="J1385" s="7" t="s">
        <v>51</v>
      </c>
      <c r="K1385" s="7" t="s">
        <v>1133</v>
      </c>
      <c r="L1385" s="7" t="s">
        <v>420</v>
      </c>
      <c r="M1385" s="7">
        <v>-1</v>
      </c>
      <c r="N1385" s="7"/>
      <c r="O1385" s="7"/>
      <c r="P1385" s="7" t="s">
        <v>55</v>
      </c>
      <c r="Q1385" s="7"/>
      <c r="R1385" s="7"/>
      <c r="S1385" s="7"/>
      <c r="T1385" s="7"/>
      <c r="U1385" s="7"/>
      <c r="V1385" s="7"/>
      <c r="W1385" s="7"/>
      <c r="X1385" s="7"/>
      <c r="Y1385" s="7">
        <v>0</v>
      </c>
      <c r="Z1385" s="19" cm="1">
        <f t="array" ref="Z1385">MAX(VALUE(Table1[[#This Row],[Enter measured harness resistance value (1st measurement)]:[Enter measured harness resistance value (3rd measurement)]]))</f>
        <v>0</v>
      </c>
      <c r="AA1385" s="19" cm="1">
        <f t="array" ref="AA1385">MIN(VALUE(Table1[[#This Row],[Enter measured harness resistance value (1st measurement)]:[Enter measured harness resistance value (3rd measurement)]]))</f>
        <v>0</v>
      </c>
      <c r="AB1385" s="19">
        <f>IF(ISBLANK(Table1[[#This Row],[Enter measured harness resistance value (1st measurement)]]), 0, 1)</f>
        <v>0</v>
      </c>
      <c r="AC1385" s="7">
        <v>0</v>
      </c>
      <c r="AD1385" s="7"/>
      <c r="AE1385" s="7"/>
      <c r="AF1385" s="7"/>
      <c r="AG1385" s="7"/>
      <c r="AH1385" s="7"/>
      <c r="AI1385" s="7"/>
      <c r="AJ1385" s="7"/>
      <c r="AK1385" s="7"/>
      <c r="AL1385" s="7"/>
      <c r="AM1385" s="7">
        <f>VALUE(Table1[[#This Row],[Planned Test Hours]])</f>
        <v>0</v>
      </c>
      <c r="AN1385" s="7" t="s">
        <v>850</v>
      </c>
      <c r="AO1385" s="7" t="s">
        <v>850</v>
      </c>
      <c r="AP1385" s="7"/>
      <c r="AQ1385" s="7"/>
      <c r="AR1385" s="7"/>
      <c r="AS1385" s="7"/>
      <c r="AT1385" s="13"/>
      <c r="AU1385" s="13"/>
      <c r="AV1385" s="17"/>
    </row>
    <row r="1386" spans="1:48" ht="14.4" x14ac:dyDescent="0.3">
      <c r="A1386" s="8">
        <v>1087</v>
      </c>
      <c r="B1386" s="9">
        <v>44628.336111111108</v>
      </c>
      <c r="C1386" s="9">
        <v>44628.365277777775</v>
      </c>
      <c r="D1386" s="7" t="s">
        <v>157</v>
      </c>
      <c r="E1386" s="7"/>
      <c r="F1386" s="7" t="s">
        <v>419</v>
      </c>
      <c r="G1386" s="10">
        <v>44628</v>
      </c>
      <c r="H1386" s="7" t="s">
        <v>1381</v>
      </c>
      <c r="I1386" s="7">
        <v>1</v>
      </c>
      <c r="J1386" s="7" t="s">
        <v>51</v>
      </c>
      <c r="K1386" s="7" t="s">
        <v>1382</v>
      </c>
      <c r="L1386" s="7" t="s">
        <v>53</v>
      </c>
      <c r="M1386" s="7">
        <v>0</v>
      </c>
      <c r="N1386" s="7" t="s">
        <v>1159</v>
      </c>
      <c r="O1386" s="7"/>
      <c r="P1386" s="7" t="s">
        <v>55</v>
      </c>
      <c r="Q1386" s="7"/>
      <c r="R1386" s="7"/>
      <c r="S1386" s="7"/>
      <c r="T1386" s="7"/>
      <c r="U1386" s="7"/>
      <c r="V1386" s="7"/>
      <c r="W1386" s="7"/>
      <c r="X1386" s="7"/>
      <c r="Y1386" s="7">
        <v>0</v>
      </c>
      <c r="Z1386" s="19" cm="1">
        <f t="array" ref="Z1386">MAX(VALUE(Table1[[#This Row],[Enter measured harness resistance value (1st measurement)]:[Enter measured harness resistance value (3rd measurement)]]))</f>
        <v>0</v>
      </c>
      <c r="AA1386" s="19" cm="1">
        <f t="array" ref="AA1386">MIN(VALUE(Table1[[#This Row],[Enter measured harness resistance value (1st measurement)]:[Enter measured harness resistance value (3rd measurement)]]))</f>
        <v>0</v>
      </c>
      <c r="AB1386" s="19">
        <f>IF(ISBLANK(Table1[[#This Row],[Enter measured harness resistance value (1st measurement)]]), 0, 1)</f>
        <v>0</v>
      </c>
      <c r="AC1386" s="7">
        <v>0</v>
      </c>
      <c r="AD1386" s="7"/>
      <c r="AE1386" s="7"/>
      <c r="AF1386" s="7"/>
      <c r="AG1386" s="7"/>
      <c r="AH1386" s="7"/>
      <c r="AI1386" s="7"/>
      <c r="AJ1386" s="7"/>
      <c r="AK1386" s="7"/>
      <c r="AL1386" s="7"/>
      <c r="AM1386" s="7">
        <f>VALUE(Table1[[#This Row],[Planned Test Hours]])</f>
        <v>0</v>
      </c>
      <c r="AN1386" s="7"/>
      <c r="AO1386" s="7" t="s">
        <v>1160</v>
      </c>
      <c r="AP1386" s="7" t="s">
        <v>663</v>
      </c>
      <c r="AQ1386" s="7"/>
      <c r="AR1386" s="7"/>
      <c r="AS1386" s="7"/>
      <c r="AT1386" s="7"/>
      <c r="AU1386" s="7"/>
      <c r="AV1386" s="11"/>
    </row>
    <row r="1387" spans="1:48" ht="14.4" x14ac:dyDescent="0.3">
      <c r="A1387" s="12">
        <v>1088</v>
      </c>
      <c r="B1387" s="14">
        <v>44628.365277777775</v>
      </c>
      <c r="C1387" s="14">
        <v>44628.365972222222</v>
      </c>
      <c r="D1387" s="13" t="s">
        <v>157</v>
      </c>
      <c r="E1387" s="13"/>
      <c r="F1387" s="13" t="s">
        <v>419</v>
      </c>
      <c r="G1387" s="15">
        <v>44628</v>
      </c>
      <c r="H1387" s="13" t="s">
        <v>1383</v>
      </c>
      <c r="I1387" s="13">
        <v>2</v>
      </c>
      <c r="J1387" s="13" t="s">
        <v>51</v>
      </c>
      <c r="K1387" s="13" t="s">
        <v>1382</v>
      </c>
      <c r="L1387" s="13" t="s">
        <v>53</v>
      </c>
      <c r="M1387" s="13">
        <v>0</v>
      </c>
      <c r="N1387" s="13" t="s">
        <v>1159</v>
      </c>
      <c r="O1387" s="13"/>
      <c r="P1387" s="13" t="s">
        <v>55</v>
      </c>
      <c r="Q1387" s="13"/>
      <c r="R1387" s="13"/>
      <c r="S1387" s="13"/>
      <c r="T1387" s="13"/>
      <c r="U1387" s="13"/>
      <c r="V1387" s="13"/>
      <c r="W1387" s="13"/>
      <c r="X1387" s="13"/>
      <c r="Y1387" s="13">
        <v>0</v>
      </c>
      <c r="Z1387" s="21" cm="1">
        <f t="array" ref="Z1387">MAX(VALUE(Table1[[#This Row],[Enter measured harness resistance value (1st measurement)]:[Enter measured harness resistance value (3rd measurement)]]))</f>
        <v>0</v>
      </c>
      <c r="AA1387" s="21" cm="1">
        <f t="array" ref="AA1387">MIN(VALUE(Table1[[#This Row],[Enter measured harness resistance value (1st measurement)]:[Enter measured harness resistance value (3rd measurement)]]))</f>
        <v>0</v>
      </c>
      <c r="AB1387" s="21">
        <f>IF(ISBLANK(Table1[[#This Row],[Enter measured harness resistance value (1st measurement)]]), 0, 1)</f>
        <v>0</v>
      </c>
      <c r="AC1387" s="13">
        <v>0</v>
      </c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>
        <f>VALUE(Table1[[#This Row],[Planned Test Hours]])</f>
        <v>0</v>
      </c>
      <c r="AN1387" s="13"/>
      <c r="AO1387" s="13" t="s">
        <v>1160</v>
      </c>
      <c r="AP1387" s="13" t="s">
        <v>665</v>
      </c>
      <c r="AQ1387" s="13"/>
      <c r="AR1387" s="13"/>
      <c r="AS1387" s="13"/>
      <c r="AT1387" s="13"/>
      <c r="AU1387" s="13"/>
      <c r="AV1387" s="17"/>
    </row>
    <row r="1388" spans="1:48" ht="14.4" x14ac:dyDescent="0.3">
      <c r="A1388" s="8">
        <v>1089</v>
      </c>
      <c r="B1388" s="9">
        <v>44628.365972222222</v>
      </c>
      <c r="C1388" s="9">
        <v>44628.365972222222</v>
      </c>
      <c r="D1388" s="7" t="s">
        <v>157</v>
      </c>
      <c r="E1388" s="7"/>
      <c r="F1388" s="7" t="s">
        <v>419</v>
      </c>
      <c r="G1388" s="10">
        <v>44628</v>
      </c>
      <c r="H1388" s="7" t="s">
        <v>1384</v>
      </c>
      <c r="I1388" s="7">
        <v>3</v>
      </c>
      <c r="J1388" s="7" t="s">
        <v>51</v>
      </c>
      <c r="K1388" s="7" t="s">
        <v>1382</v>
      </c>
      <c r="L1388" s="7" t="s">
        <v>53</v>
      </c>
      <c r="M1388" s="7">
        <v>0</v>
      </c>
      <c r="N1388" s="7" t="s">
        <v>1159</v>
      </c>
      <c r="O1388" s="7"/>
      <c r="P1388" s="7" t="s">
        <v>55</v>
      </c>
      <c r="Q1388" s="7"/>
      <c r="R1388" s="7"/>
      <c r="S1388" s="7"/>
      <c r="T1388" s="7"/>
      <c r="U1388" s="7"/>
      <c r="V1388" s="7"/>
      <c r="W1388" s="7"/>
      <c r="X1388" s="7"/>
      <c r="Y1388" s="7">
        <v>0</v>
      </c>
      <c r="Z1388" s="19" cm="1">
        <f t="array" ref="Z1388">MAX(VALUE(Table1[[#This Row],[Enter measured harness resistance value (1st measurement)]:[Enter measured harness resistance value (3rd measurement)]]))</f>
        <v>0</v>
      </c>
      <c r="AA1388" s="19" cm="1">
        <f t="array" ref="AA1388">MIN(VALUE(Table1[[#This Row],[Enter measured harness resistance value (1st measurement)]:[Enter measured harness resistance value (3rd measurement)]]))</f>
        <v>0</v>
      </c>
      <c r="AB1388" s="19">
        <f>IF(ISBLANK(Table1[[#This Row],[Enter measured harness resistance value (1st measurement)]]), 0, 1)</f>
        <v>0</v>
      </c>
      <c r="AC1388" s="7">
        <v>0</v>
      </c>
      <c r="AD1388" s="7"/>
      <c r="AE1388" s="7"/>
      <c r="AF1388" s="7"/>
      <c r="AG1388" s="7"/>
      <c r="AH1388" s="7"/>
      <c r="AI1388" s="7"/>
      <c r="AJ1388" s="7"/>
      <c r="AK1388" s="7"/>
      <c r="AL1388" s="7"/>
      <c r="AM1388" s="7">
        <f>VALUE(Table1[[#This Row],[Planned Test Hours]])</f>
        <v>0</v>
      </c>
      <c r="AN1388" s="7"/>
      <c r="AO1388" s="7" t="s">
        <v>1160</v>
      </c>
      <c r="AP1388" s="7" t="s">
        <v>667</v>
      </c>
      <c r="AQ1388" s="7"/>
      <c r="AR1388" s="7"/>
      <c r="AS1388" s="7"/>
      <c r="AT1388" s="7"/>
      <c r="AU1388" s="7"/>
      <c r="AV1388" s="11"/>
    </row>
    <row r="1389" spans="1:48" ht="14.4" x14ac:dyDescent="0.3">
      <c r="A1389" s="12">
        <v>1090</v>
      </c>
      <c r="B1389" s="14">
        <v>44628.365972222222</v>
      </c>
      <c r="C1389" s="14">
        <v>44628.367361111108</v>
      </c>
      <c r="D1389" s="13" t="s">
        <v>157</v>
      </c>
      <c r="E1389" s="13"/>
      <c r="F1389" s="13" t="s">
        <v>419</v>
      </c>
      <c r="G1389" s="15">
        <v>44628</v>
      </c>
      <c r="H1389" s="13" t="s">
        <v>1385</v>
      </c>
      <c r="I1389" s="13">
        <v>4</v>
      </c>
      <c r="J1389" s="13" t="s">
        <v>51</v>
      </c>
      <c r="K1389" s="13" t="s">
        <v>1382</v>
      </c>
      <c r="L1389" s="13" t="s">
        <v>53</v>
      </c>
      <c r="M1389" s="13">
        <v>0</v>
      </c>
      <c r="N1389" s="13" t="s">
        <v>1159</v>
      </c>
      <c r="O1389" s="13"/>
      <c r="P1389" s="13" t="s">
        <v>55</v>
      </c>
      <c r="Q1389" s="13"/>
      <c r="R1389" s="13"/>
      <c r="S1389" s="13"/>
      <c r="T1389" s="13"/>
      <c r="U1389" s="13"/>
      <c r="V1389" s="13"/>
      <c r="W1389" s="13"/>
      <c r="X1389" s="13"/>
      <c r="Y1389" s="13">
        <v>0</v>
      </c>
      <c r="Z1389" s="21" cm="1">
        <f t="array" ref="Z1389">MAX(VALUE(Table1[[#This Row],[Enter measured harness resistance value (1st measurement)]:[Enter measured harness resistance value (3rd measurement)]]))</f>
        <v>0</v>
      </c>
      <c r="AA1389" s="21" cm="1">
        <f t="array" ref="AA1389">MIN(VALUE(Table1[[#This Row],[Enter measured harness resistance value (1st measurement)]:[Enter measured harness resistance value (3rd measurement)]]))</f>
        <v>0</v>
      </c>
      <c r="AB1389" s="21">
        <f>IF(ISBLANK(Table1[[#This Row],[Enter measured harness resistance value (1st measurement)]]), 0, 1)</f>
        <v>0</v>
      </c>
      <c r="AC1389" s="13">
        <v>0</v>
      </c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>
        <f>VALUE(Table1[[#This Row],[Planned Test Hours]])</f>
        <v>0</v>
      </c>
      <c r="AN1389" s="13"/>
      <c r="AO1389" s="13" t="s">
        <v>1160</v>
      </c>
      <c r="AP1389" s="13" t="s">
        <v>669</v>
      </c>
      <c r="AQ1389" s="13"/>
      <c r="AR1389" s="13"/>
      <c r="AS1389" s="13"/>
      <c r="AT1389" s="13"/>
      <c r="AU1389" s="13"/>
      <c r="AV1389" s="17"/>
    </row>
    <row r="1390" spans="1:48" ht="14.4" x14ac:dyDescent="0.3">
      <c r="A1390" s="8">
        <v>1091</v>
      </c>
      <c r="B1390" s="9">
        <v>44628.367361111108</v>
      </c>
      <c r="C1390" s="9">
        <v>44628.368055555555</v>
      </c>
      <c r="D1390" s="7" t="s">
        <v>157</v>
      </c>
      <c r="E1390" s="7"/>
      <c r="F1390" s="7" t="s">
        <v>419</v>
      </c>
      <c r="G1390" s="10">
        <v>44628</v>
      </c>
      <c r="H1390" s="7" t="s">
        <v>1386</v>
      </c>
      <c r="I1390" s="7">
        <v>5</v>
      </c>
      <c r="J1390" s="7" t="s">
        <v>51</v>
      </c>
      <c r="K1390" s="7" t="s">
        <v>1382</v>
      </c>
      <c r="L1390" s="7" t="s">
        <v>53</v>
      </c>
      <c r="M1390" s="7">
        <v>0</v>
      </c>
      <c r="N1390" s="7" t="s">
        <v>1159</v>
      </c>
      <c r="O1390" s="7"/>
      <c r="P1390" s="7" t="s">
        <v>55</v>
      </c>
      <c r="Q1390" s="7"/>
      <c r="R1390" s="7"/>
      <c r="S1390" s="7"/>
      <c r="T1390" s="7"/>
      <c r="U1390" s="7"/>
      <c r="V1390" s="7"/>
      <c r="W1390" s="7"/>
      <c r="X1390" s="7"/>
      <c r="Y1390" s="7">
        <v>0</v>
      </c>
      <c r="Z1390" s="19" cm="1">
        <f t="array" ref="Z1390">MAX(VALUE(Table1[[#This Row],[Enter measured harness resistance value (1st measurement)]:[Enter measured harness resistance value (3rd measurement)]]))</f>
        <v>0</v>
      </c>
      <c r="AA1390" s="19" cm="1">
        <f t="array" ref="AA1390">MIN(VALUE(Table1[[#This Row],[Enter measured harness resistance value (1st measurement)]:[Enter measured harness resistance value (3rd measurement)]]))</f>
        <v>0</v>
      </c>
      <c r="AB1390" s="19">
        <f>IF(ISBLANK(Table1[[#This Row],[Enter measured harness resistance value (1st measurement)]]), 0, 1)</f>
        <v>0</v>
      </c>
      <c r="AC1390" s="7">
        <v>0</v>
      </c>
      <c r="AD1390" s="7"/>
      <c r="AE1390" s="7"/>
      <c r="AF1390" s="7"/>
      <c r="AG1390" s="7"/>
      <c r="AH1390" s="7"/>
      <c r="AI1390" s="7"/>
      <c r="AJ1390" s="7"/>
      <c r="AK1390" s="7"/>
      <c r="AL1390" s="7"/>
      <c r="AM1390" s="7">
        <f>VALUE(Table1[[#This Row],[Planned Test Hours]])</f>
        <v>0</v>
      </c>
      <c r="AN1390" s="7"/>
      <c r="AO1390" s="7" t="s">
        <v>1160</v>
      </c>
      <c r="AP1390" s="7" t="s">
        <v>671</v>
      </c>
      <c r="AQ1390" s="7"/>
      <c r="AR1390" s="7"/>
      <c r="AS1390" s="7"/>
      <c r="AT1390" s="7"/>
      <c r="AU1390" s="7"/>
      <c r="AV1390" s="11"/>
    </row>
    <row r="1391" spans="1:48" ht="14.4" x14ac:dyDescent="0.3">
      <c r="A1391" s="12">
        <v>1092</v>
      </c>
      <c r="B1391" s="14">
        <v>44628.368055555555</v>
      </c>
      <c r="C1391" s="14">
        <v>44628.368055555555</v>
      </c>
      <c r="D1391" s="13" t="s">
        <v>157</v>
      </c>
      <c r="E1391" s="13"/>
      <c r="F1391" s="13" t="s">
        <v>419</v>
      </c>
      <c r="G1391" s="15">
        <v>44628</v>
      </c>
      <c r="H1391" s="13" t="s">
        <v>1387</v>
      </c>
      <c r="I1391" s="13">
        <v>6</v>
      </c>
      <c r="J1391" s="13" t="s">
        <v>51</v>
      </c>
      <c r="K1391" s="13" t="s">
        <v>1382</v>
      </c>
      <c r="L1391" s="13" t="s">
        <v>53</v>
      </c>
      <c r="M1391" s="13">
        <v>0</v>
      </c>
      <c r="N1391" s="13" t="s">
        <v>1159</v>
      </c>
      <c r="O1391" s="13"/>
      <c r="P1391" s="13" t="s">
        <v>55</v>
      </c>
      <c r="Q1391" s="13"/>
      <c r="R1391" s="13"/>
      <c r="S1391" s="13"/>
      <c r="T1391" s="13"/>
      <c r="U1391" s="13"/>
      <c r="V1391" s="13"/>
      <c r="W1391" s="13"/>
      <c r="X1391" s="13"/>
      <c r="Y1391" s="13">
        <v>0</v>
      </c>
      <c r="Z1391" s="21" cm="1">
        <f t="array" ref="Z1391">MAX(VALUE(Table1[[#This Row],[Enter measured harness resistance value (1st measurement)]:[Enter measured harness resistance value (3rd measurement)]]))</f>
        <v>0</v>
      </c>
      <c r="AA1391" s="21" cm="1">
        <f t="array" ref="AA1391">MIN(VALUE(Table1[[#This Row],[Enter measured harness resistance value (1st measurement)]:[Enter measured harness resistance value (3rd measurement)]]))</f>
        <v>0</v>
      </c>
      <c r="AB1391" s="21">
        <f>IF(ISBLANK(Table1[[#This Row],[Enter measured harness resistance value (1st measurement)]]), 0, 1)</f>
        <v>0</v>
      </c>
      <c r="AC1391" s="13">
        <v>0</v>
      </c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>
        <f>VALUE(Table1[[#This Row],[Planned Test Hours]])</f>
        <v>0</v>
      </c>
      <c r="AN1391" s="13"/>
      <c r="AO1391" s="13" t="s">
        <v>1160</v>
      </c>
      <c r="AP1391" s="13" t="s">
        <v>1374</v>
      </c>
      <c r="AQ1391" s="13"/>
      <c r="AR1391" s="13"/>
      <c r="AS1391" s="13"/>
      <c r="AT1391" s="13"/>
      <c r="AU1391" s="13"/>
      <c r="AV1391" s="17"/>
    </row>
    <row r="1392" spans="1:48" ht="14.4" hidden="1" customHeight="1" x14ac:dyDescent="0.3">
      <c r="A1392" s="8">
        <v>1093</v>
      </c>
      <c r="B1392" s="9">
        <v>44628.368055555555</v>
      </c>
      <c r="C1392" s="9">
        <v>44628.39166666667</v>
      </c>
      <c r="D1392" s="7" t="s">
        <v>157</v>
      </c>
      <c r="E1392" s="7"/>
      <c r="F1392" s="7" t="s">
        <v>419</v>
      </c>
      <c r="G1392" s="10">
        <v>44628</v>
      </c>
      <c r="H1392" s="7" t="s">
        <v>485</v>
      </c>
      <c r="I1392" s="7">
        <v>54</v>
      </c>
      <c r="J1392" s="7" t="s">
        <v>51</v>
      </c>
      <c r="K1392" s="7" t="s">
        <v>77</v>
      </c>
      <c r="L1392" s="7" t="s">
        <v>420</v>
      </c>
      <c r="M1392" s="7">
        <v>-1</v>
      </c>
      <c r="N1392" s="7"/>
      <c r="O1392" s="7"/>
      <c r="P1392" s="7" t="s">
        <v>55</v>
      </c>
      <c r="Q1392" s="7"/>
      <c r="R1392" s="7"/>
      <c r="S1392" s="7"/>
      <c r="T1392" s="7"/>
      <c r="U1392" s="7"/>
      <c r="V1392" s="7"/>
      <c r="W1392" s="7"/>
      <c r="X1392" s="7"/>
      <c r="Y1392" s="7">
        <v>0</v>
      </c>
      <c r="Z1392" s="19" cm="1">
        <f t="array" ref="Z1392">MAX(VALUE(Table1[[#This Row],[Enter measured harness resistance value (1st measurement)]:[Enter measured harness resistance value (3rd measurement)]]))</f>
        <v>0</v>
      </c>
      <c r="AA1392" s="19" cm="1">
        <f t="array" ref="AA1392">MIN(VALUE(Table1[[#This Row],[Enter measured harness resistance value (1st measurement)]:[Enter measured harness resistance value (3rd measurement)]]))</f>
        <v>0</v>
      </c>
      <c r="AB1392" s="19">
        <f>IF(ISBLANK(Table1[[#This Row],[Enter measured harness resistance value (1st measurement)]]), 0, 1)</f>
        <v>0</v>
      </c>
      <c r="AC1392" s="7">
        <v>0</v>
      </c>
      <c r="AD1392" s="7"/>
      <c r="AE1392" s="7"/>
      <c r="AF1392" s="7"/>
      <c r="AG1392" s="7"/>
      <c r="AH1392" s="7"/>
      <c r="AI1392" s="7"/>
      <c r="AJ1392" s="7"/>
      <c r="AK1392" s="7"/>
      <c r="AL1392" s="7"/>
      <c r="AM1392" s="7">
        <f>VALUE(Table1[[#This Row],[Planned Test Hours]])</f>
        <v>0</v>
      </c>
      <c r="AN1392" s="7"/>
      <c r="AO1392" s="7" t="s">
        <v>673</v>
      </c>
      <c r="AP1392" s="7" t="s">
        <v>663</v>
      </c>
      <c r="AQ1392" s="7"/>
      <c r="AR1392" s="7"/>
      <c r="AS1392" s="7"/>
      <c r="AT1392" s="7"/>
      <c r="AU1392" s="7"/>
      <c r="AV1392" s="11"/>
    </row>
    <row r="1393" spans="1:48" ht="14.4" hidden="1" customHeight="1" x14ac:dyDescent="0.3">
      <c r="A1393" s="12">
        <v>1094</v>
      </c>
      <c r="B1393" s="14">
        <v>44628.39166666667</v>
      </c>
      <c r="C1393" s="14">
        <v>44628.392361111109</v>
      </c>
      <c r="D1393" s="13" t="s">
        <v>157</v>
      </c>
      <c r="E1393" s="13"/>
      <c r="F1393" s="13" t="s">
        <v>419</v>
      </c>
      <c r="G1393" s="15">
        <v>44628</v>
      </c>
      <c r="H1393" s="13" t="s">
        <v>125</v>
      </c>
      <c r="I1393" s="13">
        <v>48</v>
      </c>
      <c r="J1393" s="13" t="s">
        <v>51</v>
      </c>
      <c r="K1393" s="13" t="s">
        <v>77</v>
      </c>
      <c r="L1393" s="13" t="s">
        <v>420</v>
      </c>
      <c r="M1393" s="13">
        <v>-1</v>
      </c>
      <c r="N1393" s="13"/>
      <c r="O1393" s="13"/>
      <c r="P1393" s="13" t="s">
        <v>55</v>
      </c>
      <c r="Q1393" s="13"/>
      <c r="R1393" s="13"/>
      <c r="S1393" s="13"/>
      <c r="T1393" s="13"/>
      <c r="U1393" s="13"/>
      <c r="V1393" s="13"/>
      <c r="W1393" s="13"/>
      <c r="X1393" s="13"/>
      <c r="Y1393" s="13">
        <v>0</v>
      </c>
      <c r="Z1393" s="21" cm="1">
        <f t="array" ref="Z1393">MAX(VALUE(Table1[[#This Row],[Enter measured harness resistance value (1st measurement)]:[Enter measured harness resistance value (3rd measurement)]]))</f>
        <v>0</v>
      </c>
      <c r="AA1393" s="21" cm="1">
        <f t="array" ref="AA1393">MIN(VALUE(Table1[[#This Row],[Enter measured harness resistance value (1st measurement)]:[Enter measured harness resistance value (3rd measurement)]]))</f>
        <v>0</v>
      </c>
      <c r="AB1393" s="21">
        <f>IF(ISBLANK(Table1[[#This Row],[Enter measured harness resistance value (1st measurement)]]), 0, 1)</f>
        <v>0</v>
      </c>
      <c r="AC1393" s="13">
        <v>0</v>
      </c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>
        <f>VALUE(Table1[[#This Row],[Planned Test Hours]])</f>
        <v>0</v>
      </c>
      <c r="AN1393" s="13"/>
      <c r="AO1393" s="13" t="s">
        <v>673</v>
      </c>
      <c r="AP1393" s="13" t="s">
        <v>665</v>
      </c>
      <c r="AQ1393" s="13"/>
      <c r="AR1393" s="13"/>
      <c r="AS1393" s="13"/>
      <c r="AT1393" s="13"/>
      <c r="AU1393" s="13"/>
      <c r="AV1393" s="17"/>
    </row>
    <row r="1394" spans="1:48" ht="14.4" hidden="1" customHeight="1" x14ac:dyDescent="0.3">
      <c r="A1394" s="8">
        <v>1095</v>
      </c>
      <c r="B1394" s="9">
        <v>44628.392361111109</v>
      </c>
      <c r="C1394" s="9">
        <v>44628.4</v>
      </c>
      <c r="D1394" s="7" t="s">
        <v>157</v>
      </c>
      <c r="E1394" s="7"/>
      <c r="F1394" s="7" t="s">
        <v>419</v>
      </c>
      <c r="G1394" s="10">
        <v>44628</v>
      </c>
      <c r="H1394" s="7" t="s">
        <v>484</v>
      </c>
      <c r="I1394" s="7">
        <v>53</v>
      </c>
      <c r="J1394" s="7" t="s">
        <v>51</v>
      </c>
      <c r="K1394" s="7" t="s">
        <v>77</v>
      </c>
      <c r="L1394" s="7" t="s">
        <v>420</v>
      </c>
      <c r="M1394" s="7">
        <v>-1</v>
      </c>
      <c r="N1394" s="7"/>
      <c r="O1394" s="7"/>
      <c r="P1394" s="7" t="s">
        <v>55</v>
      </c>
      <c r="Q1394" s="7"/>
      <c r="R1394" s="7"/>
      <c r="S1394" s="7"/>
      <c r="T1394" s="7"/>
      <c r="U1394" s="7"/>
      <c r="V1394" s="7"/>
      <c r="W1394" s="7"/>
      <c r="X1394" s="7"/>
      <c r="Y1394" s="7">
        <v>0</v>
      </c>
      <c r="Z1394" s="19" cm="1">
        <f t="array" ref="Z1394">MAX(VALUE(Table1[[#This Row],[Enter measured harness resistance value (1st measurement)]:[Enter measured harness resistance value (3rd measurement)]]))</f>
        <v>0</v>
      </c>
      <c r="AA1394" s="19" cm="1">
        <f t="array" ref="AA1394">MIN(VALUE(Table1[[#This Row],[Enter measured harness resistance value (1st measurement)]:[Enter measured harness resistance value (3rd measurement)]]))</f>
        <v>0</v>
      </c>
      <c r="AB1394" s="19">
        <f>IF(ISBLANK(Table1[[#This Row],[Enter measured harness resistance value (1st measurement)]]), 0, 1)</f>
        <v>0</v>
      </c>
      <c r="AC1394" s="7">
        <v>0</v>
      </c>
      <c r="AD1394" s="7"/>
      <c r="AE1394" s="7"/>
      <c r="AF1394" s="7"/>
      <c r="AG1394" s="7"/>
      <c r="AH1394" s="7"/>
      <c r="AI1394" s="7"/>
      <c r="AJ1394" s="7"/>
      <c r="AK1394" s="7"/>
      <c r="AL1394" s="7"/>
      <c r="AM1394" s="7">
        <f>VALUE(Table1[[#This Row],[Planned Test Hours]])</f>
        <v>0</v>
      </c>
      <c r="AN1394" s="7"/>
      <c r="AO1394" s="7" t="s">
        <v>673</v>
      </c>
      <c r="AP1394" s="7" t="s">
        <v>667</v>
      </c>
      <c r="AQ1394" s="7"/>
      <c r="AR1394" s="7"/>
      <c r="AS1394" s="7"/>
      <c r="AT1394" s="7"/>
      <c r="AU1394" s="7"/>
      <c r="AV1394" s="11"/>
    </row>
    <row r="1395" spans="1:48" ht="14.4" hidden="1" customHeight="1" x14ac:dyDescent="0.3">
      <c r="A1395" s="12">
        <v>1096</v>
      </c>
      <c r="B1395" s="14">
        <v>44628.4</v>
      </c>
      <c r="C1395" s="14">
        <v>44628.400694444441</v>
      </c>
      <c r="D1395" s="13" t="s">
        <v>157</v>
      </c>
      <c r="E1395" s="13"/>
      <c r="F1395" s="13" t="s">
        <v>419</v>
      </c>
      <c r="G1395" s="15">
        <v>44628</v>
      </c>
      <c r="H1395" s="13" t="s">
        <v>488</v>
      </c>
      <c r="I1395" s="13">
        <v>57</v>
      </c>
      <c r="J1395" s="13" t="s">
        <v>51</v>
      </c>
      <c r="K1395" s="13" t="s">
        <v>77</v>
      </c>
      <c r="L1395" s="13" t="s">
        <v>420</v>
      </c>
      <c r="M1395" s="13">
        <v>-1</v>
      </c>
      <c r="N1395" s="13"/>
      <c r="O1395" s="13"/>
      <c r="P1395" s="13" t="s">
        <v>55</v>
      </c>
      <c r="Q1395" s="13"/>
      <c r="R1395" s="13"/>
      <c r="S1395" s="13"/>
      <c r="T1395" s="13"/>
      <c r="U1395" s="13"/>
      <c r="V1395" s="13"/>
      <c r="W1395" s="13"/>
      <c r="X1395" s="13"/>
      <c r="Y1395" s="13">
        <v>0</v>
      </c>
      <c r="Z1395" s="21" cm="1">
        <f t="array" ref="Z1395">MAX(VALUE(Table1[[#This Row],[Enter measured harness resistance value (1st measurement)]:[Enter measured harness resistance value (3rd measurement)]]))</f>
        <v>0</v>
      </c>
      <c r="AA1395" s="21" cm="1">
        <f t="array" ref="AA1395">MIN(VALUE(Table1[[#This Row],[Enter measured harness resistance value (1st measurement)]:[Enter measured harness resistance value (3rd measurement)]]))</f>
        <v>0</v>
      </c>
      <c r="AB1395" s="21">
        <f>IF(ISBLANK(Table1[[#This Row],[Enter measured harness resistance value (1st measurement)]]), 0, 1)</f>
        <v>0</v>
      </c>
      <c r="AC1395" s="13">
        <v>0</v>
      </c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>
        <f>VALUE(Table1[[#This Row],[Planned Test Hours]])</f>
        <v>0</v>
      </c>
      <c r="AN1395" s="13"/>
      <c r="AO1395" s="13" t="s">
        <v>673</v>
      </c>
      <c r="AP1395" s="13" t="s">
        <v>669</v>
      </c>
      <c r="AQ1395" s="13"/>
      <c r="AR1395" s="13"/>
      <c r="AS1395" s="13"/>
      <c r="AT1395" s="13"/>
      <c r="AU1395" s="13"/>
      <c r="AV1395" s="17"/>
    </row>
    <row r="1396" spans="1:48" ht="14.4" hidden="1" customHeight="1" x14ac:dyDescent="0.3">
      <c r="A1396" s="8">
        <v>1097</v>
      </c>
      <c r="B1396" s="9">
        <v>44628.400694444441</v>
      </c>
      <c r="C1396" s="9">
        <v>44628.401388888888</v>
      </c>
      <c r="D1396" s="7" t="s">
        <v>157</v>
      </c>
      <c r="E1396" s="7"/>
      <c r="F1396" s="7" t="s">
        <v>419</v>
      </c>
      <c r="G1396" s="10">
        <v>44628</v>
      </c>
      <c r="H1396" s="7" t="s">
        <v>486</v>
      </c>
      <c r="I1396" s="7">
        <v>55</v>
      </c>
      <c r="J1396" s="7" t="s">
        <v>51</v>
      </c>
      <c r="K1396" s="7" t="s">
        <v>77</v>
      </c>
      <c r="L1396" s="7" t="s">
        <v>420</v>
      </c>
      <c r="M1396" s="7">
        <v>-1</v>
      </c>
      <c r="N1396" s="7"/>
      <c r="O1396" s="7"/>
      <c r="P1396" s="7" t="s">
        <v>55</v>
      </c>
      <c r="Q1396" s="7"/>
      <c r="R1396" s="7"/>
      <c r="S1396" s="7"/>
      <c r="T1396" s="7"/>
      <c r="U1396" s="7"/>
      <c r="V1396" s="7"/>
      <c r="W1396" s="7"/>
      <c r="X1396" s="7"/>
      <c r="Y1396" s="7">
        <v>0</v>
      </c>
      <c r="Z1396" s="19" cm="1">
        <f t="array" ref="Z1396">MAX(VALUE(Table1[[#This Row],[Enter measured harness resistance value (1st measurement)]:[Enter measured harness resistance value (3rd measurement)]]))</f>
        <v>0</v>
      </c>
      <c r="AA1396" s="19" cm="1">
        <f t="array" ref="AA1396">MIN(VALUE(Table1[[#This Row],[Enter measured harness resistance value (1st measurement)]:[Enter measured harness resistance value (3rd measurement)]]))</f>
        <v>0</v>
      </c>
      <c r="AB1396" s="19">
        <f>IF(ISBLANK(Table1[[#This Row],[Enter measured harness resistance value (1st measurement)]]), 0, 1)</f>
        <v>0</v>
      </c>
      <c r="AC1396" s="7">
        <v>0</v>
      </c>
      <c r="AD1396" s="7"/>
      <c r="AE1396" s="7"/>
      <c r="AF1396" s="7"/>
      <c r="AG1396" s="7"/>
      <c r="AH1396" s="7"/>
      <c r="AI1396" s="7"/>
      <c r="AJ1396" s="7"/>
      <c r="AK1396" s="7"/>
      <c r="AL1396" s="7"/>
      <c r="AM1396" s="7">
        <f>VALUE(Table1[[#This Row],[Planned Test Hours]])</f>
        <v>0</v>
      </c>
      <c r="AN1396" s="7"/>
      <c r="AO1396" s="7" t="s">
        <v>673</v>
      </c>
      <c r="AP1396" s="7" t="s">
        <v>671</v>
      </c>
      <c r="AQ1396" s="7"/>
      <c r="AR1396" s="7"/>
      <c r="AS1396" s="7"/>
      <c r="AT1396" s="7"/>
      <c r="AU1396" s="7"/>
      <c r="AV1396" s="11"/>
    </row>
    <row r="1397" spans="1:48" ht="14.4" hidden="1" customHeight="1" x14ac:dyDescent="0.3">
      <c r="A1397" s="12">
        <v>1098</v>
      </c>
      <c r="B1397" s="14">
        <v>44628.401388888888</v>
      </c>
      <c r="C1397" s="14">
        <v>44628.402777777781</v>
      </c>
      <c r="D1397" s="13" t="s">
        <v>157</v>
      </c>
      <c r="E1397" s="13"/>
      <c r="F1397" s="13" t="s">
        <v>419</v>
      </c>
      <c r="G1397" s="15">
        <v>44628</v>
      </c>
      <c r="H1397" s="13" t="s">
        <v>487</v>
      </c>
      <c r="I1397" s="13">
        <v>56</v>
      </c>
      <c r="J1397" s="13" t="s">
        <v>51</v>
      </c>
      <c r="K1397" s="13" t="s">
        <v>77</v>
      </c>
      <c r="L1397" s="13" t="s">
        <v>420</v>
      </c>
      <c r="M1397" s="13">
        <v>-1</v>
      </c>
      <c r="N1397" s="13"/>
      <c r="O1397" s="13"/>
      <c r="P1397" s="13" t="s">
        <v>55</v>
      </c>
      <c r="Q1397" s="13"/>
      <c r="R1397" s="13"/>
      <c r="S1397" s="13"/>
      <c r="T1397" s="13"/>
      <c r="U1397" s="13"/>
      <c r="V1397" s="13"/>
      <c r="W1397" s="13"/>
      <c r="X1397" s="13"/>
      <c r="Y1397" s="13">
        <v>0</v>
      </c>
      <c r="Z1397" s="21" cm="1">
        <f t="array" ref="Z1397">MAX(VALUE(Table1[[#This Row],[Enter measured harness resistance value (1st measurement)]:[Enter measured harness resistance value (3rd measurement)]]))</f>
        <v>0</v>
      </c>
      <c r="AA1397" s="21" cm="1">
        <f t="array" ref="AA1397">MIN(VALUE(Table1[[#This Row],[Enter measured harness resistance value (1st measurement)]:[Enter measured harness resistance value (3rd measurement)]]))</f>
        <v>0</v>
      </c>
      <c r="AB1397" s="21">
        <f>IF(ISBLANK(Table1[[#This Row],[Enter measured harness resistance value (1st measurement)]]), 0, 1)</f>
        <v>0</v>
      </c>
      <c r="AC1397" s="13">
        <v>0</v>
      </c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>
        <f>VALUE(Table1[[#This Row],[Planned Test Hours]])</f>
        <v>0</v>
      </c>
      <c r="AN1397" s="13"/>
      <c r="AO1397" s="13" t="s">
        <v>673</v>
      </c>
      <c r="AP1397" s="13" t="s">
        <v>1374</v>
      </c>
      <c r="AQ1397" s="13"/>
      <c r="AR1397" s="13"/>
      <c r="AS1397" s="13"/>
      <c r="AT1397" s="13"/>
      <c r="AU1397" s="13"/>
      <c r="AV1397" s="17"/>
    </row>
    <row r="1398" spans="1:48" ht="14.4" hidden="1" customHeight="1" x14ac:dyDescent="0.3">
      <c r="A1398" s="8">
        <v>1099</v>
      </c>
      <c r="B1398" s="9">
        <v>44629.361111111109</v>
      </c>
      <c r="C1398" s="9">
        <v>44629.363888888889</v>
      </c>
      <c r="D1398" s="7" t="s">
        <v>157</v>
      </c>
      <c r="E1398" s="7"/>
      <c r="F1398" s="7" t="s">
        <v>419</v>
      </c>
      <c r="G1398" s="10">
        <v>44629</v>
      </c>
      <c r="H1398" s="7" t="s">
        <v>125</v>
      </c>
      <c r="I1398" s="7">
        <v>48</v>
      </c>
      <c r="J1398" s="7" t="s">
        <v>51</v>
      </c>
      <c r="K1398" s="7" t="s">
        <v>77</v>
      </c>
      <c r="L1398" s="7" t="s">
        <v>53</v>
      </c>
      <c r="M1398" s="7">
        <v>1</v>
      </c>
      <c r="N1398" s="7" t="s">
        <v>54</v>
      </c>
      <c r="O1398" s="7"/>
      <c r="P1398" s="7" t="s">
        <v>55</v>
      </c>
      <c r="Q1398" s="7"/>
      <c r="R1398" s="7"/>
      <c r="S1398" s="7"/>
      <c r="T1398" s="7"/>
      <c r="U1398" s="7"/>
      <c r="V1398" s="7"/>
      <c r="W1398" s="7"/>
      <c r="X1398" s="7"/>
      <c r="Y1398" s="7">
        <v>0</v>
      </c>
      <c r="Z1398" s="19" cm="1">
        <f t="array" ref="Z1398">MAX(VALUE(Table1[[#This Row],[Enter measured harness resistance value (1st measurement)]:[Enter measured harness resistance value (3rd measurement)]]))</f>
        <v>0</v>
      </c>
      <c r="AA1398" s="19" cm="1">
        <f t="array" ref="AA1398">MIN(VALUE(Table1[[#This Row],[Enter measured harness resistance value (1st measurement)]:[Enter measured harness resistance value (3rd measurement)]]))</f>
        <v>0</v>
      </c>
      <c r="AB1398" s="19">
        <f>IF(ISBLANK(Table1[[#This Row],[Enter measured harness resistance value (1st measurement)]]), 0, 1)</f>
        <v>0</v>
      </c>
      <c r="AC1398" s="7">
        <v>0</v>
      </c>
      <c r="AD1398" s="7"/>
      <c r="AE1398" s="7" t="s">
        <v>78</v>
      </c>
      <c r="AF1398" s="7"/>
      <c r="AG1398" s="7"/>
      <c r="AH1398" s="7"/>
      <c r="AI1398" s="7"/>
      <c r="AJ1398" s="7" t="s">
        <v>136</v>
      </c>
      <c r="AK1398" s="7"/>
      <c r="AL1398" s="7"/>
      <c r="AM1398" s="7">
        <f>VALUE(Table1[[#This Row],[Planned Test Hours]])</f>
        <v>0</v>
      </c>
      <c r="AN1398" s="7"/>
      <c r="AO1398" s="7" t="s">
        <v>137</v>
      </c>
      <c r="AP1398" s="7" t="s">
        <v>1388</v>
      </c>
      <c r="AQ1398" s="7"/>
      <c r="AR1398" s="7"/>
      <c r="AS1398" s="7"/>
      <c r="AT1398" s="7"/>
      <c r="AU1398" s="7"/>
      <c r="AV1398" s="11"/>
    </row>
    <row r="1399" spans="1:48" ht="14.4" hidden="1" customHeight="1" x14ac:dyDescent="0.3">
      <c r="A1399" s="12">
        <v>1100</v>
      </c>
      <c r="B1399" s="14">
        <v>44629.363888888889</v>
      </c>
      <c r="C1399" s="14">
        <v>44629.364583333336</v>
      </c>
      <c r="D1399" s="13" t="s">
        <v>157</v>
      </c>
      <c r="E1399" s="13"/>
      <c r="F1399" s="13" t="s">
        <v>419</v>
      </c>
      <c r="G1399" s="15">
        <v>44629</v>
      </c>
      <c r="H1399" s="13" t="s">
        <v>117</v>
      </c>
      <c r="I1399" s="13">
        <v>40</v>
      </c>
      <c r="J1399" s="13" t="s">
        <v>51</v>
      </c>
      <c r="K1399" s="13" t="s">
        <v>77</v>
      </c>
      <c r="L1399" s="13" t="s">
        <v>420</v>
      </c>
      <c r="M1399" s="13">
        <v>-1</v>
      </c>
      <c r="N1399" s="13"/>
      <c r="O1399" s="13"/>
      <c r="P1399" s="13" t="s">
        <v>55</v>
      </c>
      <c r="Q1399" s="13"/>
      <c r="R1399" s="13"/>
      <c r="S1399" s="13"/>
      <c r="T1399" s="13"/>
      <c r="U1399" s="13"/>
      <c r="V1399" s="13"/>
      <c r="W1399" s="13"/>
      <c r="X1399" s="13"/>
      <c r="Y1399" s="13">
        <v>0</v>
      </c>
      <c r="Z1399" s="21" cm="1">
        <f t="array" ref="Z1399">MAX(VALUE(Table1[[#This Row],[Enter measured harness resistance value (1st measurement)]:[Enter measured harness resistance value (3rd measurement)]]))</f>
        <v>0</v>
      </c>
      <c r="AA1399" s="21" cm="1">
        <f t="array" ref="AA1399">MIN(VALUE(Table1[[#This Row],[Enter measured harness resistance value (1st measurement)]:[Enter measured harness resistance value (3rd measurement)]]))</f>
        <v>0</v>
      </c>
      <c r="AB1399" s="21">
        <f>IF(ISBLANK(Table1[[#This Row],[Enter measured harness resistance value (1st measurement)]]), 0, 1)</f>
        <v>0</v>
      </c>
      <c r="AC1399" s="13">
        <v>0</v>
      </c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>
        <f>VALUE(Table1[[#This Row],[Planned Test Hours]])</f>
        <v>0</v>
      </c>
      <c r="AN1399" s="13"/>
      <c r="AO1399" s="13" t="s">
        <v>673</v>
      </c>
      <c r="AP1399" s="13" t="s">
        <v>1389</v>
      </c>
      <c r="AQ1399" s="13"/>
      <c r="AR1399" s="13"/>
      <c r="AS1399" s="13"/>
      <c r="AT1399" s="13"/>
      <c r="AU1399" s="13"/>
      <c r="AV1399" s="17"/>
    </row>
    <row r="1400" spans="1:48" ht="14.4" x14ac:dyDescent="0.3">
      <c r="A1400" s="8">
        <v>1104</v>
      </c>
      <c r="B1400" s="9">
        <v>44644.424305555556</v>
      </c>
      <c r="C1400" s="9">
        <v>44644.427083333336</v>
      </c>
      <c r="D1400" s="7" t="s">
        <v>157</v>
      </c>
      <c r="E1400" s="7"/>
      <c r="F1400" s="7" t="s">
        <v>419</v>
      </c>
      <c r="G1400" s="10">
        <v>44642</v>
      </c>
      <c r="H1400" s="7" t="s">
        <v>1390</v>
      </c>
      <c r="I1400" s="7">
        <v>22</v>
      </c>
      <c r="J1400" s="7" t="s">
        <v>51</v>
      </c>
      <c r="K1400" s="7" t="s">
        <v>134</v>
      </c>
      <c r="L1400" s="7" t="s">
        <v>420</v>
      </c>
      <c r="M1400" s="7">
        <v>-1</v>
      </c>
      <c r="N1400" s="7"/>
      <c r="O1400" s="7"/>
      <c r="P1400" s="7" t="s">
        <v>55</v>
      </c>
      <c r="Q1400" s="7"/>
      <c r="R1400" s="7"/>
      <c r="S1400" s="7"/>
      <c r="T1400" s="7"/>
      <c r="U1400" s="7"/>
      <c r="V1400" s="7"/>
      <c r="W1400" s="7"/>
      <c r="X1400" s="7"/>
      <c r="Y1400" s="7">
        <v>0</v>
      </c>
      <c r="Z1400" s="19" cm="1">
        <f t="array" ref="Z1400">MAX(VALUE(Table1[[#This Row],[Enter measured harness resistance value (1st measurement)]:[Enter measured harness resistance value (3rd measurement)]]))</f>
        <v>0</v>
      </c>
      <c r="AA1400" s="19" cm="1">
        <f t="array" ref="AA1400">MIN(VALUE(Table1[[#This Row],[Enter measured harness resistance value (1st measurement)]:[Enter measured harness resistance value (3rd measurement)]]))</f>
        <v>0</v>
      </c>
      <c r="AB1400" s="19">
        <f>IF(ISBLANK(Table1[[#This Row],[Enter measured harness resistance value (1st measurement)]]), 0, 1)</f>
        <v>0</v>
      </c>
      <c r="AC1400" s="7">
        <v>0</v>
      </c>
      <c r="AD1400" s="7"/>
      <c r="AE1400" s="7"/>
      <c r="AF1400" s="7"/>
      <c r="AG1400" s="7"/>
      <c r="AH1400" s="7"/>
      <c r="AI1400" s="7"/>
      <c r="AJ1400" s="7"/>
      <c r="AK1400" s="7" t="s">
        <v>1391</v>
      </c>
      <c r="AL1400" s="7"/>
      <c r="AM1400" s="7">
        <f>VALUE(Table1[[#This Row],[Planned Test Hours]])</f>
        <v>0</v>
      </c>
      <c r="AN1400" s="7" t="s">
        <v>1392</v>
      </c>
      <c r="AO1400" s="7" t="s">
        <v>1393</v>
      </c>
      <c r="AP1400" s="7" t="s">
        <v>1394</v>
      </c>
      <c r="AQ1400" s="7"/>
      <c r="AR1400" s="7"/>
      <c r="AS1400" s="7"/>
      <c r="AT1400" s="7"/>
      <c r="AU1400" s="7"/>
      <c r="AV1400" s="11"/>
    </row>
    <row r="1401" spans="1:48" ht="14.4" x14ac:dyDescent="0.3">
      <c r="A1401" s="12">
        <v>1105</v>
      </c>
      <c r="B1401" s="14">
        <v>44644.427083333336</v>
      </c>
      <c r="C1401" s="14">
        <v>44644.428472222222</v>
      </c>
      <c r="D1401" s="13" t="s">
        <v>157</v>
      </c>
      <c r="E1401" s="13"/>
      <c r="F1401" s="13" t="s">
        <v>419</v>
      </c>
      <c r="G1401" s="15">
        <v>44642</v>
      </c>
      <c r="H1401" s="13" t="s">
        <v>1395</v>
      </c>
      <c r="I1401" s="13">
        <v>26</v>
      </c>
      <c r="J1401" s="13" t="s">
        <v>51</v>
      </c>
      <c r="K1401" s="13" t="s">
        <v>134</v>
      </c>
      <c r="L1401" s="13" t="s">
        <v>420</v>
      </c>
      <c r="M1401" s="13">
        <v>-1</v>
      </c>
      <c r="N1401" s="13"/>
      <c r="O1401" s="13"/>
      <c r="P1401" s="13" t="s">
        <v>55</v>
      </c>
      <c r="Q1401" s="13"/>
      <c r="R1401" s="13"/>
      <c r="S1401" s="13"/>
      <c r="T1401" s="13"/>
      <c r="U1401" s="13"/>
      <c r="V1401" s="13"/>
      <c r="W1401" s="13"/>
      <c r="X1401" s="13"/>
      <c r="Y1401" s="13">
        <v>0</v>
      </c>
      <c r="Z1401" s="21" cm="1">
        <f t="array" ref="Z1401">MAX(VALUE(Table1[[#This Row],[Enter measured harness resistance value (1st measurement)]:[Enter measured harness resistance value (3rd measurement)]]))</f>
        <v>0</v>
      </c>
      <c r="AA1401" s="21" cm="1">
        <f t="array" ref="AA1401">MIN(VALUE(Table1[[#This Row],[Enter measured harness resistance value (1st measurement)]:[Enter measured harness resistance value (3rd measurement)]]))</f>
        <v>0</v>
      </c>
      <c r="AB1401" s="21">
        <f>IF(ISBLANK(Table1[[#This Row],[Enter measured harness resistance value (1st measurement)]]), 0, 1)</f>
        <v>0</v>
      </c>
      <c r="AC1401" s="13">
        <v>0</v>
      </c>
      <c r="AD1401" s="13"/>
      <c r="AE1401" s="13"/>
      <c r="AF1401" s="13"/>
      <c r="AG1401" s="13"/>
      <c r="AH1401" s="13"/>
      <c r="AI1401" s="13"/>
      <c r="AJ1401" s="13"/>
      <c r="AK1401" s="13" t="s">
        <v>1391</v>
      </c>
      <c r="AL1401" s="13"/>
      <c r="AM1401" s="13">
        <f>VALUE(Table1[[#This Row],[Planned Test Hours]])</f>
        <v>0</v>
      </c>
      <c r="AN1401" s="13" t="s">
        <v>1392</v>
      </c>
      <c r="AO1401" s="13" t="s">
        <v>1393</v>
      </c>
      <c r="AP1401" s="13" t="s">
        <v>1394</v>
      </c>
      <c r="AQ1401" s="13"/>
      <c r="AR1401" s="13"/>
      <c r="AS1401" s="13"/>
      <c r="AT1401" s="13"/>
      <c r="AU1401" s="13"/>
      <c r="AV1401" s="17"/>
    </row>
    <row r="1402" spans="1:48" ht="14.4" hidden="1" customHeight="1" x14ac:dyDescent="0.3">
      <c r="A1402" s="8">
        <v>1106</v>
      </c>
      <c r="B1402" s="9">
        <v>44644.428472222222</v>
      </c>
      <c r="C1402" s="9">
        <v>44644.429166666669</v>
      </c>
      <c r="D1402" s="7" t="s">
        <v>157</v>
      </c>
      <c r="E1402" s="7"/>
      <c r="F1402" s="7" t="s">
        <v>419</v>
      </c>
      <c r="G1402" s="10">
        <v>44642</v>
      </c>
      <c r="H1402" s="7" t="s">
        <v>150</v>
      </c>
      <c r="I1402" s="7">
        <v>7</v>
      </c>
      <c r="J1402" s="7" t="s">
        <v>51</v>
      </c>
      <c r="K1402" s="7" t="s">
        <v>134</v>
      </c>
      <c r="L1402" s="7" t="s">
        <v>420</v>
      </c>
      <c r="M1402" s="7">
        <v>-1</v>
      </c>
      <c r="N1402" s="7"/>
      <c r="O1402" s="7"/>
      <c r="P1402" s="7" t="s">
        <v>55</v>
      </c>
      <c r="Q1402" s="7"/>
      <c r="R1402" s="7"/>
      <c r="S1402" s="7"/>
      <c r="T1402" s="7"/>
      <c r="U1402" s="7"/>
      <c r="V1402" s="7"/>
      <c r="W1402" s="7"/>
      <c r="X1402" s="7"/>
      <c r="Y1402" s="7">
        <v>0</v>
      </c>
      <c r="Z1402" s="19" cm="1">
        <f t="array" ref="Z1402">MAX(VALUE(Table1[[#This Row],[Enter measured harness resistance value (1st measurement)]:[Enter measured harness resistance value (3rd measurement)]]))</f>
        <v>0</v>
      </c>
      <c r="AA1402" s="19" cm="1">
        <f t="array" ref="AA1402">MIN(VALUE(Table1[[#This Row],[Enter measured harness resistance value (1st measurement)]:[Enter measured harness resistance value (3rd measurement)]]))</f>
        <v>0</v>
      </c>
      <c r="AB1402" s="19">
        <f>IF(ISBLANK(Table1[[#This Row],[Enter measured harness resistance value (1st measurement)]]), 0, 1)</f>
        <v>0</v>
      </c>
      <c r="AC1402" s="7">
        <v>0</v>
      </c>
      <c r="AD1402" s="7"/>
      <c r="AE1402" s="7"/>
      <c r="AF1402" s="7"/>
      <c r="AG1402" s="7"/>
      <c r="AH1402" s="7"/>
      <c r="AI1402" s="7"/>
      <c r="AJ1402" s="7"/>
      <c r="AK1402" s="7" t="s">
        <v>1391</v>
      </c>
      <c r="AL1402" s="7"/>
      <c r="AM1402" s="7">
        <f>VALUE(Table1[[#This Row],[Planned Test Hours]])</f>
        <v>0</v>
      </c>
      <c r="AN1402" s="7" t="s">
        <v>1392</v>
      </c>
      <c r="AO1402" s="7" t="s">
        <v>1393</v>
      </c>
      <c r="AP1402" s="7" t="s">
        <v>1396</v>
      </c>
      <c r="AQ1402" s="7"/>
      <c r="AR1402" s="7"/>
      <c r="AS1402" s="7"/>
      <c r="AT1402" s="7"/>
      <c r="AU1402" s="7"/>
      <c r="AV1402" s="11"/>
    </row>
    <row r="1403" spans="1:48" ht="14.4" hidden="1" customHeight="1" x14ac:dyDescent="0.3">
      <c r="A1403" s="12">
        <v>1107</v>
      </c>
      <c r="B1403" s="14">
        <v>44644.429166666669</v>
      </c>
      <c r="C1403" s="14">
        <v>44644.431250000001</v>
      </c>
      <c r="D1403" s="13" t="s">
        <v>157</v>
      </c>
      <c r="E1403" s="13"/>
      <c r="F1403" s="13" t="s">
        <v>419</v>
      </c>
      <c r="G1403" s="15">
        <v>44642</v>
      </c>
      <c r="H1403" s="13" t="s">
        <v>154</v>
      </c>
      <c r="I1403" s="13">
        <v>10</v>
      </c>
      <c r="J1403" s="13" t="s">
        <v>51</v>
      </c>
      <c r="K1403" s="13" t="s">
        <v>134</v>
      </c>
      <c r="L1403" s="13" t="s">
        <v>420</v>
      </c>
      <c r="M1403" s="13">
        <v>-1</v>
      </c>
      <c r="N1403" s="13"/>
      <c r="O1403" s="13"/>
      <c r="P1403" s="13" t="s">
        <v>55</v>
      </c>
      <c r="Q1403" s="13"/>
      <c r="R1403" s="13"/>
      <c r="S1403" s="13"/>
      <c r="T1403" s="13"/>
      <c r="U1403" s="13"/>
      <c r="V1403" s="13"/>
      <c r="W1403" s="13"/>
      <c r="X1403" s="13"/>
      <c r="Y1403" s="13">
        <v>0</v>
      </c>
      <c r="Z1403" s="21" cm="1">
        <f t="array" ref="Z1403">MAX(VALUE(Table1[[#This Row],[Enter measured harness resistance value (1st measurement)]:[Enter measured harness resistance value (3rd measurement)]]))</f>
        <v>0</v>
      </c>
      <c r="AA1403" s="21" cm="1">
        <f t="array" ref="AA1403">MIN(VALUE(Table1[[#This Row],[Enter measured harness resistance value (1st measurement)]:[Enter measured harness resistance value (3rd measurement)]]))</f>
        <v>0</v>
      </c>
      <c r="AB1403" s="21">
        <f>IF(ISBLANK(Table1[[#This Row],[Enter measured harness resistance value (1st measurement)]]), 0, 1)</f>
        <v>0</v>
      </c>
      <c r="AC1403" s="13">
        <v>0</v>
      </c>
      <c r="AD1403" s="13"/>
      <c r="AE1403" s="13"/>
      <c r="AF1403" s="13"/>
      <c r="AG1403" s="13"/>
      <c r="AH1403" s="13"/>
      <c r="AI1403" s="13"/>
      <c r="AJ1403" s="13"/>
      <c r="AK1403" s="13" t="s">
        <v>1391</v>
      </c>
      <c r="AL1403" s="13"/>
      <c r="AM1403" s="13">
        <f>VALUE(Table1[[#This Row],[Planned Test Hours]])</f>
        <v>0</v>
      </c>
      <c r="AN1403" s="13" t="s">
        <v>1392</v>
      </c>
      <c r="AO1403" s="13" t="s">
        <v>1393</v>
      </c>
      <c r="AP1403" s="13" t="s">
        <v>1396</v>
      </c>
      <c r="AQ1403" s="13"/>
      <c r="AR1403" s="13"/>
      <c r="AS1403" s="13"/>
      <c r="AT1403" s="13"/>
      <c r="AU1403" s="13"/>
      <c r="AV1403" s="17"/>
    </row>
    <row r="1404" spans="1:48" ht="14.4" hidden="1" customHeight="1" x14ac:dyDescent="0.3">
      <c r="A1404" s="8">
        <v>1108</v>
      </c>
      <c r="B1404" s="9">
        <v>44644.431250000001</v>
      </c>
      <c r="C1404" s="9">
        <v>44645.340277777781</v>
      </c>
      <c r="D1404" s="7" t="s">
        <v>157</v>
      </c>
      <c r="E1404" s="7"/>
      <c r="F1404" s="7" t="s">
        <v>419</v>
      </c>
      <c r="G1404" s="10">
        <v>44644</v>
      </c>
      <c r="H1404" s="7" t="s">
        <v>1074</v>
      </c>
      <c r="I1404" s="7">
        <v>13</v>
      </c>
      <c r="J1404" s="7" t="s">
        <v>51</v>
      </c>
      <c r="K1404" s="7" t="s">
        <v>134</v>
      </c>
      <c r="L1404" s="7" t="s">
        <v>420</v>
      </c>
      <c r="M1404" s="7">
        <v>-1</v>
      </c>
      <c r="N1404" s="7"/>
      <c r="O1404" s="7"/>
      <c r="P1404" s="7" t="s">
        <v>55</v>
      </c>
      <c r="Q1404" s="7"/>
      <c r="R1404" s="7"/>
      <c r="S1404" s="7"/>
      <c r="T1404" s="7"/>
      <c r="U1404" s="7"/>
      <c r="V1404" s="7"/>
      <c r="W1404" s="7"/>
      <c r="X1404" s="7"/>
      <c r="Y1404" s="7">
        <v>0</v>
      </c>
      <c r="Z1404" s="19" cm="1">
        <f t="array" ref="Z1404">MAX(VALUE(Table1[[#This Row],[Enter measured harness resistance value (1st measurement)]:[Enter measured harness resistance value (3rd measurement)]]))</f>
        <v>0</v>
      </c>
      <c r="AA1404" s="19" cm="1">
        <f t="array" ref="AA1404">MIN(VALUE(Table1[[#This Row],[Enter measured harness resistance value (1st measurement)]:[Enter measured harness resistance value (3rd measurement)]]))</f>
        <v>0</v>
      </c>
      <c r="AB1404" s="19">
        <f>IF(ISBLANK(Table1[[#This Row],[Enter measured harness resistance value (1st measurement)]]), 0, 1)</f>
        <v>0</v>
      </c>
      <c r="AC1404" s="7">
        <v>0</v>
      </c>
      <c r="AD1404" s="7"/>
      <c r="AE1404" s="7"/>
      <c r="AF1404" s="7"/>
      <c r="AG1404" s="7"/>
      <c r="AH1404" s="7"/>
      <c r="AI1404" s="7"/>
      <c r="AJ1404" s="7"/>
      <c r="AK1404" s="7" t="s">
        <v>1391</v>
      </c>
      <c r="AL1404" s="7"/>
      <c r="AM1404" s="7">
        <f>VALUE(Table1[[#This Row],[Planned Test Hours]])</f>
        <v>0</v>
      </c>
      <c r="AN1404" s="7" t="s">
        <v>1392</v>
      </c>
      <c r="AO1404" s="7" t="s">
        <v>1393</v>
      </c>
      <c r="AP1404" s="7" t="s">
        <v>1397</v>
      </c>
      <c r="AQ1404" s="7"/>
      <c r="AR1404" s="7"/>
      <c r="AS1404" s="7"/>
      <c r="AT1404" s="7"/>
      <c r="AU1404" s="7"/>
      <c r="AV1404" s="11"/>
    </row>
    <row r="1405" spans="1:48" ht="14.4" x14ac:dyDescent="0.3">
      <c r="A1405" s="12">
        <v>1109</v>
      </c>
      <c r="B1405" s="14">
        <v>44645.34097222222</v>
      </c>
      <c r="C1405" s="14">
        <v>44645.342361111114</v>
      </c>
      <c r="D1405" s="13" t="s">
        <v>157</v>
      </c>
      <c r="E1405" s="13"/>
      <c r="F1405" s="13" t="s">
        <v>419</v>
      </c>
      <c r="G1405" s="15">
        <v>44644</v>
      </c>
      <c r="H1405" s="13" t="s">
        <v>1398</v>
      </c>
      <c r="I1405" s="13">
        <v>15</v>
      </c>
      <c r="J1405" s="13" t="s">
        <v>51</v>
      </c>
      <c r="K1405" s="13" t="s">
        <v>134</v>
      </c>
      <c r="L1405" s="13" t="s">
        <v>420</v>
      </c>
      <c r="M1405" s="13">
        <v>-1</v>
      </c>
      <c r="N1405" s="13"/>
      <c r="O1405" s="13"/>
      <c r="P1405" s="13" t="s">
        <v>55</v>
      </c>
      <c r="Q1405" s="13"/>
      <c r="R1405" s="13"/>
      <c r="S1405" s="13"/>
      <c r="T1405" s="13"/>
      <c r="U1405" s="13"/>
      <c r="V1405" s="13"/>
      <c r="W1405" s="13"/>
      <c r="X1405" s="13"/>
      <c r="Y1405" s="13">
        <v>0</v>
      </c>
      <c r="Z1405" s="21" cm="1">
        <f t="array" ref="Z1405">MAX(VALUE(Table1[[#This Row],[Enter measured harness resistance value (1st measurement)]:[Enter measured harness resistance value (3rd measurement)]]))</f>
        <v>0</v>
      </c>
      <c r="AA1405" s="21" cm="1">
        <f t="array" ref="AA1405">MIN(VALUE(Table1[[#This Row],[Enter measured harness resistance value (1st measurement)]:[Enter measured harness resistance value (3rd measurement)]]))</f>
        <v>0</v>
      </c>
      <c r="AB1405" s="21">
        <f>IF(ISBLANK(Table1[[#This Row],[Enter measured harness resistance value (1st measurement)]]), 0, 1)</f>
        <v>0</v>
      </c>
      <c r="AC1405" s="13">
        <v>0</v>
      </c>
      <c r="AD1405" s="13"/>
      <c r="AE1405" s="13"/>
      <c r="AF1405" s="13"/>
      <c r="AG1405" s="13"/>
      <c r="AH1405" s="13"/>
      <c r="AI1405" s="13"/>
      <c r="AJ1405" s="13"/>
      <c r="AK1405" s="13" t="s">
        <v>1391</v>
      </c>
      <c r="AL1405" s="13"/>
      <c r="AM1405" s="13">
        <f>VALUE(Table1[[#This Row],[Planned Test Hours]])</f>
        <v>0</v>
      </c>
      <c r="AN1405" s="13" t="s">
        <v>1392</v>
      </c>
      <c r="AO1405" s="13" t="s">
        <v>1393</v>
      </c>
      <c r="AP1405" s="13" t="s">
        <v>1397</v>
      </c>
      <c r="AQ1405" s="13"/>
      <c r="AR1405" s="13"/>
      <c r="AS1405" s="13"/>
      <c r="AT1405" s="13"/>
      <c r="AU1405" s="13"/>
      <c r="AV1405" s="17"/>
    </row>
    <row r="1406" spans="1:48" ht="14.4" hidden="1" customHeight="1" x14ac:dyDescent="0.3">
      <c r="A1406" s="8">
        <v>1110</v>
      </c>
      <c r="B1406" s="9">
        <v>44649.379861111112</v>
      </c>
      <c r="C1406" s="9">
        <v>44649.387499999997</v>
      </c>
      <c r="D1406" s="7" t="s">
        <v>157</v>
      </c>
      <c r="E1406" s="7"/>
      <c r="F1406" s="7" t="s">
        <v>419</v>
      </c>
      <c r="G1406" s="10">
        <v>44649</v>
      </c>
      <c r="H1406" s="7" t="s">
        <v>61</v>
      </c>
      <c r="I1406" s="7">
        <v>3</v>
      </c>
      <c r="J1406" s="7" t="s">
        <v>51</v>
      </c>
      <c r="K1406" s="7" t="s">
        <v>52</v>
      </c>
      <c r="L1406" s="7" t="s">
        <v>420</v>
      </c>
      <c r="M1406" s="7">
        <v>-1</v>
      </c>
      <c r="N1406" s="7"/>
      <c r="O1406" s="7"/>
      <c r="P1406" s="7" t="s">
        <v>55</v>
      </c>
      <c r="Q1406" s="7"/>
      <c r="R1406" s="7"/>
      <c r="S1406" s="7"/>
      <c r="T1406" s="7"/>
      <c r="U1406" s="7"/>
      <c r="V1406" s="7"/>
      <c r="W1406" s="7"/>
      <c r="X1406" s="7"/>
      <c r="Y1406" s="7">
        <v>0</v>
      </c>
      <c r="Z1406" s="19" cm="1">
        <f t="array" ref="Z1406">MAX(VALUE(Table1[[#This Row],[Enter measured harness resistance value (1st measurement)]:[Enter measured harness resistance value (3rd measurement)]]))</f>
        <v>0</v>
      </c>
      <c r="AA1406" s="19" cm="1">
        <f t="array" ref="AA1406">MIN(VALUE(Table1[[#This Row],[Enter measured harness resistance value (1st measurement)]:[Enter measured harness resistance value (3rd measurement)]]))</f>
        <v>0</v>
      </c>
      <c r="AB1406" s="19">
        <f>IF(ISBLANK(Table1[[#This Row],[Enter measured harness resistance value (1st measurement)]]), 0, 1)</f>
        <v>0</v>
      </c>
      <c r="AC1406" s="7">
        <v>0</v>
      </c>
      <c r="AD1406" s="7"/>
      <c r="AE1406" s="7"/>
      <c r="AF1406" s="7"/>
      <c r="AG1406" s="7"/>
      <c r="AH1406" s="7"/>
      <c r="AI1406" s="7"/>
      <c r="AJ1406" s="7"/>
      <c r="AK1406" s="7" t="s">
        <v>1399</v>
      </c>
      <c r="AL1406" s="7"/>
      <c r="AM1406" s="7">
        <f>VALUE(Table1[[#This Row],[Planned Test Hours]])</f>
        <v>0</v>
      </c>
      <c r="AN1406" s="7" t="s">
        <v>1392</v>
      </c>
      <c r="AO1406" s="7" t="s">
        <v>1393</v>
      </c>
      <c r="AP1406" s="7" t="s">
        <v>1400</v>
      </c>
      <c r="AQ1406" s="7"/>
      <c r="AR1406" s="7"/>
      <c r="AS1406" s="7"/>
      <c r="AT1406" s="7"/>
      <c r="AU1406" s="7"/>
      <c r="AV1406" s="11"/>
    </row>
    <row r="1407" spans="1:48" ht="14.4" hidden="1" customHeight="1" x14ac:dyDescent="0.3">
      <c r="A1407" s="12">
        <v>1111</v>
      </c>
      <c r="B1407" s="14">
        <v>44649.387499999997</v>
      </c>
      <c r="C1407" s="14">
        <v>44649.388888888891</v>
      </c>
      <c r="D1407" s="13" t="s">
        <v>157</v>
      </c>
      <c r="E1407" s="13"/>
      <c r="F1407" s="13" t="s">
        <v>419</v>
      </c>
      <c r="G1407" s="15">
        <v>44649</v>
      </c>
      <c r="H1407" s="13" t="s">
        <v>66</v>
      </c>
      <c r="I1407" s="13">
        <v>8</v>
      </c>
      <c r="J1407" s="13" t="s">
        <v>51</v>
      </c>
      <c r="K1407" s="13" t="s">
        <v>52</v>
      </c>
      <c r="L1407" s="13" t="s">
        <v>420</v>
      </c>
      <c r="M1407" s="13">
        <v>-1</v>
      </c>
      <c r="N1407" s="13"/>
      <c r="O1407" s="13"/>
      <c r="P1407" s="13" t="s">
        <v>55</v>
      </c>
      <c r="Q1407" s="13"/>
      <c r="R1407" s="13"/>
      <c r="S1407" s="13"/>
      <c r="T1407" s="13"/>
      <c r="U1407" s="13"/>
      <c r="V1407" s="13"/>
      <c r="W1407" s="13"/>
      <c r="X1407" s="13"/>
      <c r="Y1407" s="13">
        <v>0</v>
      </c>
      <c r="Z1407" s="21" cm="1">
        <f t="array" ref="Z1407">MAX(VALUE(Table1[[#This Row],[Enter measured harness resistance value (1st measurement)]:[Enter measured harness resistance value (3rd measurement)]]))</f>
        <v>0</v>
      </c>
      <c r="AA1407" s="21" cm="1">
        <f t="array" ref="AA1407">MIN(VALUE(Table1[[#This Row],[Enter measured harness resistance value (1st measurement)]:[Enter measured harness resistance value (3rd measurement)]]))</f>
        <v>0</v>
      </c>
      <c r="AB1407" s="21">
        <f>IF(ISBLANK(Table1[[#This Row],[Enter measured harness resistance value (1st measurement)]]), 0, 1)</f>
        <v>0</v>
      </c>
      <c r="AC1407" s="13">
        <v>0</v>
      </c>
      <c r="AD1407" s="13"/>
      <c r="AE1407" s="13"/>
      <c r="AF1407" s="13"/>
      <c r="AG1407" s="13"/>
      <c r="AH1407" s="13"/>
      <c r="AI1407" s="13"/>
      <c r="AJ1407" s="13"/>
      <c r="AK1407" s="13" t="s">
        <v>1399</v>
      </c>
      <c r="AL1407" s="13"/>
      <c r="AM1407" s="13">
        <f>VALUE(Table1[[#This Row],[Planned Test Hours]])</f>
        <v>0</v>
      </c>
      <c r="AN1407" s="13" t="s">
        <v>1392</v>
      </c>
      <c r="AO1407" s="13" t="s">
        <v>1393</v>
      </c>
      <c r="AP1407" s="13" t="s">
        <v>1400</v>
      </c>
      <c r="AQ1407" s="13"/>
      <c r="AR1407" s="13"/>
      <c r="AS1407" s="13"/>
      <c r="AT1407" s="13"/>
      <c r="AU1407" s="13"/>
      <c r="AV1407" s="17"/>
    </row>
    <row r="1408" spans="1:48" ht="14.4" hidden="1" customHeight="1" x14ac:dyDescent="0.3">
      <c r="A1408" s="8">
        <v>1112</v>
      </c>
      <c r="B1408" s="9">
        <v>44652.390277777777</v>
      </c>
      <c r="C1408" s="9">
        <v>44652.390277777777</v>
      </c>
      <c r="D1408" s="7" t="s">
        <v>157</v>
      </c>
      <c r="E1408" s="7"/>
      <c r="F1408" s="7" t="s">
        <v>419</v>
      </c>
      <c r="G1408" s="10">
        <v>44652</v>
      </c>
      <c r="H1408" s="7" t="s">
        <v>60</v>
      </c>
      <c r="I1408" s="7">
        <v>2</v>
      </c>
      <c r="J1408" s="7" t="s">
        <v>51</v>
      </c>
      <c r="K1408" s="7" t="s">
        <v>52</v>
      </c>
      <c r="L1408" s="7" t="s">
        <v>420</v>
      </c>
      <c r="M1408" s="7">
        <v>-1</v>
      </c>
      <c r="N1408" s="7"/>
      <c r="O1408" s="7"/>
      <c r="P1408" s="7" t="s">
        <v>55</v>
      </c>
      <c r="Q1408" s="7"/>
      <c r="R1408" s="7"/>
      <c r="S1408" s="7"/>
      <c r="T1408" s="7"/>
      <c r="U1408" s="7"/>
      <c r="V1408" s="7"/>
      <c r="W1408" s="7"/>
      <c r="X1408" s="7"/>
      <c r="Y1408" s="7">
        <v>0</v>
      </c>
      <c r="Z1408" s="19" cm="1">
        <f t="array" ref="Z1408">MAX(VALUE(Table1[[#This Row],[Enter measured harness resistance value (1st measurement)]:[Enter measured harness resistance value (3rd measurement)]]))</f>
        <v>0</v>
      </c>
      <c r="AA1408" s="19" cm="1">
        <f t="array" ref="AA1408">MIN(VALUE(Table1[[#This Row],[Enter measured harness resistance value (1st measurement)]:[Enter measured harness resistance value (3rd measurement)]]))</f>
        <v>0</v>
      </c>
      <c r="AB1408" s="19">
        <f>IF(ISBLANK(Table1[[#This Row],[Enter measured harness resistance value (1st measurement)]]), 0, 1)</f>
        <v>0</v>
      </c>
      <c r="AC1408" s="7">
        <v>0</v>
      </c>
      <c r="AD1408" s="7"/>
      <c r="AE1408" s="7"/>
      <c r="AF1408" s="7"/>
      <c r="AG1408" s="7"/>
      <c r="AH1408" s="7"/>
      <c r="AI1408" s="7"/>
      <c r="AJ1408" s="7"/>
      <c r="AK1408" s="7" t="s">
        <v>1399</v>
      </c>
      <c r="AL1408" s="7"/>
      <c r="AM1408" s="7">
        <f>VALUE(Table1[[#This Row],[Planned Test Hours]])</f>
        <v>0</v>
      </c>
      <c r="AN1408" s="7" t="s">
        <v>1392</v>
      </c>
      <c r="AO1408" s="7" t="s">
        <v>1393</v>
      </c>
      <c r="AP1408" s="7" t="s">
        <v>1401</v>
      </c>
      <c r="AQ1408" s="7"/>
      <c r="AR1408" s="7"/>
      <c r="AS1408" s="7"/>
      <c r="AT1408" s="7"/>
      <c r="AU1408" s="7"/>
      <c r="AV1408" s="11"/>
    </row>
    <row r="1409" spans="1:48" ht="14.4" hidden="1" customHeight="1" x14ac:dyDescent="0.3">
      <c r="A1409" s="12">
        <v>1113</v>
      </c>
      <c r="B1409" s="14">
        <v>44652.390972222223</v>
      </c>
      <c r="C1409" s="14">
        <v>44652.393750000003</v>
      </c>
      <c r="D1409" s="13" t="s">
        <v>157</v>
      </c>
      <c r="E1409" s="13"/>
      <c r="F1409" s="13" t="s">
        <v>419</v>
      </c>
      <c r="G1409" s="15">
        <v>44652</v>
      </c>
      <c r="H1409" s="13" t="s">
        <v>64</v>
      </c>
      <c r="I1409" s="13">
        <v>6</v>
      </c>
      <c r="J1409" s="13" t="s">
        <v>51</v>
      </c>
      <c r="K1409" s="13" t="s">
        <v>52</v>
      </c>
      <c r="L1409" s="13" t="s">
        <v>420</v>
      </c>
      <c r="M1409" s="13">
        <v>-1</v>
      </c>
      <c r="N1409" s="13"/>
      <c r="O1409" s="13"/>
      <c r="P1409" s="13" t="s">
        <v>55</v>
      </c>
      <c r="Q1409" s="13"/>
      <c r="R1409" s="13"/>
      <c r="S1409" s="13"/>
      <c r="T1409" s="13"/>
      <c r="U1409" s="13"/>
      <c r="V1409" s="13"/>
      <c r="W1409" s="13"/>
      <c r="X1409" s="13"/>
      <c r="Y1409" s="13">
        <v>0</v>
      </c>
      <c r="Z1409" s="21" cm="1">
        <f t="array" ref="Z1409">MAX(VALUE(Table1[[#This Row],[Enter measured harness resistance value (1st measurement)]:[Enter measured harness resistance value (3rd measurement)]]))</f>
        <v>0</v>
      </c>
      <c r="AA1409" s="21" cm="1">
        <f t="array" ref="AA1409">MIN(VALUE(Table1[[#This Row],[Enter measured harness resistance value (1st measurement)]:[Enter measured harness resistance value (3rd measurement)]]))</f>
        <v>0</v>
      </c>
      <c r="AB1409" s="21">
        <f>IF(ISBLANK(Table1[[#This Row],[Enter measured harness resistance value (1st measurement)]]), 0, 1)</f>
        <v>0</v>
      </c>
      <c r="AC1409" s="13">
        <v>0</v>
      </c>
      <c r="AD1409" s="13"/>
      <c r="AE1409" s="13"/>
      <c r="AF1409" s="13"/>
      <c r="AG1409" s="13"/>
      <c r="AH1409" s="13"/>
      <c r="AI1409" s="13"/>
      <c r="AJ1409" s="13"/>
      <c r="AK1409" s="13" t="s">
        <v>1399</v>
      </c>
      <c r="AL1409" s="13"/>
      <c r="AM1409" s="13">
        <f>VALUE(Table1[[#This Row],[Planned Test Hours]])</f>
        <v>0</v>
      </c>
      <c r="AN1409" s="13" t="s">
        <v>1392</v>
      </c>
      <c r="AO1409" s="13" t="s">
        <v>1393</v>
      </c>
      <c r="AP1409" s="13" t="s">
        <v>1401</v>
      </c>
      <c r="AQ1409" s="13"/>
      <c r="AR1409" s="13"/>
      <c r="AS1409" s="13"/>
      <c r="AT1409" s="13"/>
      <c r="AU1409" s="13"/>
      <c r="AV1409" s="17"/>
    </row>
    <row r="1410" spans="1:48" ht="14.4" hidden="1" customHeight="1" x14ac:dyDescent="0.3">
      <c r="A1410">
        <v>21</v>
      </c>
      <c r="B1410" s="1">
        <v>44655.356747685197</v>
      </c>
      <c r="C1410" s="1">
        <v>44655.363854166702</v>
      </c>
      <c r="D1410" t="s">
        <v>157</v>
      </c>
      <c r="F1410" t="s">
        <v>419</v>
      </c>
      <c r="G1410" s="2">
        <v>44655</v>
      </c>
      <c r="H1410" t="s">
        <v>1367</v>
      </c>
      <c r="I1410">
        <v>13</v>
      </c>
      <c r="J1410" t="s">
        <v>51</v>
      </c>
      <c r="K1410" t="s">
        <v>650</v>
      </c>
      <c r="L1410" t="s">
        <v>420</v>
      </c>
      <c r="M1410">
        <v>-1</v>
      </c>
      <c r="P1410" t="s">
        <v>55</v>
      </c>
      <c r="Y1410">
        <v>0</v>
      </c>
      <c r="Z1410" cm="1">
        <f t="array" ref="Z1410">MAX(VALUE(Table1[[#This Row],[Enter measured harness resistance value (1st measurement)]:[Enter measured harness resistance value (3rd measurement)]]))</f>
        <v>0</v>
      </c>
      <c r="AA1410" cm="1">
        <f t="array" ref="AA1410">MIN(VALUE(Table1[[#This Row],[Enter measured harness resistance value (1st measurement)]:[Enter measured harness resistance value (3rd measurement)]]))</f>
        <v>0</v>
      </c>
      <c r="AB1410">
        <f>IF(ISBLANK(Table1[[#This Row],[Enter measured harness resistance value (1st measurement)]]), 0, 1)</f>
        <v>0</v>
      </c>
      <c r="AC1410">
        <v>0</v>
      </c>
      <c r="AM1410">
        <f>VALUE(Table1[[#This Row],[Planned Test Hours]])</f>
        <v>0</v>
      </c>
      <c r="AO1410" t="s">
        <v>1402</v>
      </c>
      <c r="AP1410" t="s">
        <v>671</v>
      </c>
    </row>
    <row r="1411" spans="1:48" ht="14.4" hidden="1" customHeight="1" x14ac:dyDescent="0.3">
      <c r="A1411">
        <v>22</v>
      </c>
      <c r="B1411" s="1">
        <v>44655.370370370401</v>
      </c>
      <c r="C1411" s="1">
        <v>44655.371180555601</v>
      </c>
      <c r="D1411" t="s">
        <v>157</v>
      </c>
      <c r="F1411" t="s">
        <v>419</v>
      </c>
      <c r="G1411" s="2">
        <v>44655</v>
      </c>
      <c r="H1411" t="s">
        <v>209</v>
      </c>
      <c r="I14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411" t="str">
        <f>IF(ISNUMBER(SEARCH("WP",Table1[[#This Row],[Scan or Enter Harness ID '#]])), "Water pump","Oil pump")</f>
        <v>Water pump</v>
      </c>
      <c r="K14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1411" t="s">
        <v>420</v>
      </c>
      <c r="M14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11" t="str">
        <f>IF(Table1[[#This Row],[Did the harness undergo Dunk Testing?]]="Yes","Fail","Pass")</f>
        <v>Pass</v>
      </c>
      <c r="Y14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11" cm="1">
        <f t="array" ref="Z1411">MAX(VALUE(Table1[[#This Row],[Enter measured harness resistance value (1st measurement)]:[Enter measured harness resistance value (3rd measurement)]]))</f>
        <v>0</v>
      </c>
      <c r="AA1411" cm="1">
        <f t="array" ref="AA1411">MIN(VALUE(Table1[[#This Row],[Enter measured harness resistance value (1st measurement)]:[Enter measured harness resistance value (3rd measurement)]]))</f>
        <v>0</v>
      </c>
      <c r="AB1411">
        <f>IF(ISBLANK(Table1[[#This Row],[Enter measured harness resistance value (1st measurement)]]), 0, 1)</f>
        <v>0</v>
      </c>
      <c r="AC1411">
        <f>COUNT(Table1[[#This Row],[Enter measured harness resistance value (1st measurement)]])</f>
        <v>0</v>
      </c>
      <c r="AM1411">
        <f>VALUE(Table1[[#This Row],[Planned Test Hours]])</f>
        <v>0</v>
      </c>
      <c r="AO1411" t="s">
        <v>1402</v>
      </c>
      <c r="AP1411" t="s">
        <v>1374</v>
      </c>
    </row>
    <row r="1412" spans="1:48" ht="14.4" hidden="1" customHeight="1" x14ac:dyDescent="0.3">
      <c r="A1412">
        <v>23</v>
      </c>
      <c r="B1412" s="1">
        <v>44657.657847222203</v>
      </c>
      <c r="C1412" s="1">
        <v>44657.672858796301</v>
      </c>
      <c r="D1412" t="s">
        <v>157</v>
      </c>
      <c r="F1412" t="s">
        <v>419</v>
      </c>
      <c r="G1412" s="2">
        <v>44657</v>
      </c>
      <c r="H1412" t="s">
        <v>1369</v>
      </c>
      <c r="I14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1412" t="str">
        <f>IF(ISNUMBER(SEARCH("WP",Table1[[#This Row],[Scan or Enter Harness ID '#]])), "Water pump","Oil pump")</f>
        <v>Water pump</v>
      </c>
      <c r="K14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12" t="s">
        <v>53</v>
      </c>
      <c r="M14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12" t="s">
        <v>54</v>
      </c>
      <c r="P1412" t="str">
        <f>IF(Table1[[#This Row],[Did the harness undergo Dunk Testing?]]="Yes","Fail","Pass")</f>
        <v>Pass</v>
      </c>
      <c r="R1412" t="s">
        <v>74</v>
      </c>
      <c r="S1412" t="s">
        <v>55</v>
      </c>
      <c r="T1412" t="s">
        <v>74</v>
      </c>
      <c r="U1412" t="s">
        <v>662</v>
      </c>
      <c r="V1412" s="4" t="s">
        <v>1403</v>
      </c>
      <c r="W1412" s="4" t="s">
        <v>1404</v>
      </c>
      <c r="X1412" s="4" t="s">
        <v>1405</v>
      </c>
      <c r="Y1412">
        <f>(Table1[[#This Row],[Enter measured harness resistance value (1st measurement)]]+Table1[[#This Row],[Enter measured harness resistance value (2nd measurement)]]+Table1[[#This Row],[Enter measured harness resistance value (3rd measurement)]])/3</f>
        <v>27.46298333333333</v>
      </c>
      <c r="Z1412" cm="1">
        <f t="array" ref="Z1412">MAX(VALUE(Table1[[#This Row],[Enter measured harness resistance value (1st measurement)]:[Enter measured harness resistance value (3rd measurement)]]))</f>
        <v>31.633569999999999</v>
      </c>
      <c r="AA1412" cm="1">
        <f t="array" ref="AA1412">MIN(VALUE(Table1[[#This Row],[Enter measured harness resistance value (1st measurement)]:[Enter measured harness resistance value (3rd measurement)]]))</f>
        <v>24.354710000000001</v>
      </c>
      <c r="AB1412">
        <f>IF(ISBLANK(Table1[[#This Row],[Enter measured harness resistance value (1st measurement)]]), 0, 1)</f>
        <v>1</v>
      </c>
      <c r="AC1412" s="4">
        <f>COUNT(Table1[[#This Row],[Enter measured harness resistance value (1st measurement)]])</f>
        <v>0</v>
      </c>
      <c r="AE1412" t="s">
        <v>57</v>
      </c>
      <c r="AJ1412" t="s">
        <v>136</v>
      </c>
      <c r="AM1412">
        <f>VALUE(Table1[[#This Row],[Planned Test Hours]])</f>
        <v>0</v>
      </c>
      <c r="AO1412" t="s">
        <v>137</v>
      </c>
      <c r="AP1412" t="s">
        <v>1406</v>
      </c>
    </row>
    <row r="1413" spans="1:48" ht="14.4" hidden="1" customHeight="1" x14ac:dyDescent="0.3">
      <c r="A1413">
        <v>24</v>
      </c>
      <c r="B1413" s="1">
        <v>44657.673101851797</v>
      </c>
      <c r="C1413" s="1">
        <v>44657.6795949074</v>
      </c>
      <c r="D1413" t="s">
        <v>157</v>
      </c>
      <c r="F1413" t="s">
        <v>419</v>
      </c>
      <c r="G1413" s="2">
        <v>44657</v>
      </c>
      <c r="H1413" t="s">
        <v>1369</v>
      </c>
      <c r="I14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1413" t="str">
        <f>IF(ISNUMBER(SEARCH("WP",Table1[[#This Row],[Scan or Enter Harness ID '#]])), "Water pump","Oil pump")</f>
        <v>Water pump</v>
      </c>
      <c r="K14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13" t="s">
        <v>53</v>
      </c>
      <c r="M14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13" t="s">
        <v>54</v>
      </c>
      <c r="P1413" t="str">
        <f>IF(Table1[[#This Row],[Did the harness undergo Dunk Testing?]]="Yes","Fail","Pass")</f>
        <v>Pass</v>
      </c>
      <c r="R1413" t="s">
        <v>55</v>
      </c>
      <c r="S1413" t="s">
        <v>55</v>
      </c>
      <c r="T1413" t="s">
        <v>55</v>
      </c>
      <c r="U1413" t="s">
        <v>662</v>
      </c>
      <c r="Y14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13" cm="1">
        <f t="array" ref="Z1413">MAX(VALUE(Table1[[#This Row],[Enter measured harness resistance value (1st measurement)]:[Enter measured harness resistance value (3rd measurement)]]))</f>
        <v>0</v>
      </c>
      <c r="AA1413" cm="1">
        <f t="array" ref="AA1413">MIN(VALUE(Table1[[#This Row],[Enter measured harness resistance value (1st measurement)]:[Enter measured harness resistance value (3rd measurement)]]))</f>
        <v>0</v>
      </c>
      <c r="AB1413">
        <f>IF(ISBLANK(Table1[[#This Row],[Enter measured harness resistance value (1st measurement)]]), 0, 1)</f>
        <v>0</v>
      </c>
      <c r="AC1413">
        <f>COUNT(Table1[[#This Row],[Enter measured harness resistance value (1st measurement)]])</f>
        <v>0</v>
      </c>
      <c r="AE1413" t="s">
        <v>78</v>
      </c>
      <c r="AH1413" t="s">
        <v>55</v>
      </c>
      <c r="AJ1413" t="s">
        <v>58</v>
      </c>
      <c r="AM1413">
        <f>VALUE(Table1[[#This Row],[Planned Test Hours]])</f>
        <v>0</v>
      </c>
      <c r="AO1413" t="s">
        <v>651</v>
      </c>
    </row>
    <row r="1414" spans="1:48" ht="14.4" hidden="1" customHeight="1" x14ac:dyDescent="0.3">
      <c r="A1414">
        <v>25</v>
      </c>
      <c r="B1414" s="1">
        <v>44657.683333333298</v>
      </c>
      <c r="C1414" s="1">
        <v>44657.688472222202</v>
      </c>
      <c r="D1414" t="s">
        <v>157</v>
      </c>
      <c r="F1414" t="s">
        <v>419</v>
      </c>
      <c r="G1414" s="2">
        <v>44657</v>
      </c>
      <c r="H1414" t="s">
        <v>316</v>
      </c>
      <c r="I14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82</v>
      </c>
      <c r="J1414" t="str">
        <f>IF(ISNUMBER(SEARCH("WP",Table1[[#This Row],[Scan or Enter Harness ID '#]])), "Water pump","Oil pump")</f>
        <v>Water pump</v>
      </c>
      <c r="K14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14" t="s">
        <v>53</v>
      </c>
      <c r="M14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14" t="s">
        <v>54</v>
      </c>
      <c r="P1414" t="str">
        <f>IF(Table1[[#This Row],[Did the harness undergo Dunk Testing?]]="Yes","Fail","Pass")</f>
        <v>Pass</v>
      </c>
      <c r="R1414" t="s">
        <v>55</v>
      </c>
      <c r="S1414" t="s">
        <v>55</v>
      </c>
      <c r="T1414" t="s">
        <v>55</v>
      </c>
      <c r="U1414" t="s">
        <v>662</v>
      </c>
      <c r="V1414" s="4" t="s">
        <v>1407</v>
      </c>
      <c r="W1414" s="4" t="s">
        <v>1408</v>
      </c>
      <c r="X1414" s="4" t="s">
        <v>1409</v>
      </c>
      <c r="Y1414">
        <f>(Table1[[#This Row],[Enter measured harness resistance value (1st measurement)]]+Table1[[#This Row],[Enter measured harness resistance value (2nd measurement)]]+Table1[[#This Row],[Enter measured harness resistance value (3rd measurement)]])/3</f>
        <v>5.9753299999999996</v>
      </c>
      <c r="Z1414" cm="1">
        <f t="array" ref="Z1414">MAX(VALUE(Table1[[#This Row],[Enter measured harness resistance value (1st measurement)]:[Enter measured harness resistance value (3rd measurement)]]))</f>
        <v>6.0567399999999996</v>
      </c>
      <c r="AA1414" cm="1">
        <f t="array" ref="AA1414">MIN(VALUE(Table1[[#This Row],[Enter measured harness resistance value (1st measurement)]:[Enter measured harness resistance value (3rd measurement)]]))</f>
        <v>5.8563799999999997</v>
      </c>
      <c r="AB1414">
        <f>IF(ISBLANK(Table1[[#This Row],[Enter measured harness resistance value (1st measurement)]]), 0, 1)</f>
        <v>1</v>
      </c>
      <c r="AC1414" s="4">
        <f>COUNT(Table1[[#This Row],[Enter measured harness resistance value (1st measurement)]])</f>
        <v>0</v>
      </c>
      <c r="AD1414" t="s">
        <v>55</v>
      </c>
      <c r="AE1414" t="s">
        <v>57</v>
      </c>
      <c r="AJ1414" t="s">
        <v>58</v>
      </c>
      <c r="AM1414">
        <f>VALUE(Table1[[#This Row],[Planned Test Hours]])</f>
        <v>0</v>
      </c>
      <c r="AO1414" t="s">
        <v>755</v>
      </c>
      <c r="AP1414" t="s">
        <v>1410</v>
      </c>
    </row>
    <row r="1415" spans="1:48" ht="14.4" hidden="1" customHeight="1" x14ac:dyDescent="0.3">
      <c r="A1415">
        <v>26</v>
      </c>
      <c r="B1415" s="1">
        <v>44659.660219907397</v>
      </c>
      <c r="C1415" s="1">
        <v>44659.6639699074</v>
      </c>
      <c r="D1415" t="s">
        <v>157</v>
      </c>
      <c r="F1415" t="s">
        <v>419</v>
      </c>
      <c r="G1415" s="2">
        <v>44659</v>
      </c>
      <c r="H1415" t="s">
        <v>50</v>
      </c>
      <c r="I14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1415" t="str">
        <f>IF(ISNUMBER(SEARCH("WP",Table1[[#This Row],[Scan or Enter Harness ID '#]])), "Water pump","Oil pump")</f>
        <v>Water pump</v>
      </c>
      <c r="K14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1415" t="s">
        <v>420</v>
      </c>
      <c r="M14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15" t="str">
        <f>IF(Table1[[#This Row],[Did the harness undergo Dunk Testing?]]="Yes","Fail","Pass")</f>
        <v>Pass</v>
      </c>
      <c r="Y14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15" cm="1">
        <f t="array" ref="Z1415">MAX(VALUE(Table1[[#This Row],[Enter measured harness resistance value (1st measurement)]:[Enter measured harness resistance value (3rd measurement)]]))</f>
        <v>0</v>
      </c>
      <c r="AA1415" cm="1">
        <f t="array" ref="AA1415">MIN(VALUE(Table1[[#This Row],[Enter measured harness resistance value (1st measurement)]:[Enter measured harness resistance value (3rd measurement)]]))</f>
        <v>0</v>
      </c>
      <c r="AB1415">
        <f>IF(ISBLANK(Table1[[#This Row],[Enter measured harness resistance value (1st measurement)]]), 0, 1)</f>
        <v>0</v>
      </c>
      <c r="AC1415">
        <f>COUNT(Table1[[#This Row],[Enter measured harness resistance value (1st measurement)]])</f>
        <v>0</v>
      </c>
      <c r="AK1415" t="s">
        <v>1399</v>
      </c>
      <c r="AM1415">
        <f>VALUE(Table1[[#This Row],[Planned Test Hours]])</f>
        <v>0</v>
      </c>
      <c r="AN1415" t="s">
        <v>1392</v>
      </c>
      <c r="AO1415" t="s">
        <v>1393</v>
      </c>
    </row>
    <row r="1416" spans="1:48" ht="14.4" hidden="1" customHeight="1" x14ac:dyDescent="0.3">
      <c r="A1416">
        <v>27</v>
      </c>
      <c r="B1416" s="1">
        <v>44659.663993055598</v>
      </c>
      <c r="C1416" s="1">
        <v>44659.665034722202</v>
      </c>
      <c r="D1416" t="s">
        <v>157</v>
      </c>
      <c r="F1416" t="s">
        <v>419</v>
      </c>
      <c r="G1416" s="2">
        <v>44659</v>
      </c>
      <c r="H1416" t="s">
        <v>72</v>
      </c>
      <c r="I14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1416" t="str">
        <f>IF(ISNUMBER(SEARCH("WP",Table1[[#This Row],[Scan or Enter Harness ID '#]])), "Water pump","Oil pump")</f>
        <v>Water pump</v>
      </c>
      <c r="K14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1416" t="s">
        <v>420</v>
      </c>
      <c r="M14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16" t="str">
        <f>IF(Table1[[#This Row],[Did the harness undergo Dunk Testing?]]="Yes","Fail","Pass")</f>
        <v>Pass</v>
      </c>
      <c r="Y14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16" cm="1">
        <f t="array" ref="Z1416">MAX(VALUE(Table1[[#This Row],[Enter measured harness resistance value (1st measurement)]:[Enter measured harness resistance value (3rd measurement)]]))</f>
        <v>0</v>
      </c>
      <c r="AA1416" cm="1">
        <f t="array" ref="AA1416">MIN(VALUE(Table1[[#This Row],[Enter measured harness resistance value (1st measurement)]:[Enter measured harness resistance value (3rd measurement)]]))</f>
        <v>0</v>
      </c>
      <c r="AB1416">
        <f>IF(ISBLANK(Table1[[#This Row],[Enter measured harness resistance value (1st measurement)]]), 0, 1)</f>
        <v>0</v>
      </c>
      <c r="AC1416">
        <f>COUNT(Table1[[#This Row],[Enter measured harness resistance value (1st measurement)]])</f>
        <v>0</v>
      </c>
      <c r="AK1416" t="s">
        <v>1399</v>
      </c>
      <c r="AM1416">
        <f>VALUE(Table1[[#This Row],[Planned Test Hours]])</f>
        <v>0</v>
      </c>
      <c r="AN1416" t="s">
        <v>1392</v>
      </c>
      <c r="AO1416" t="s">
        <v>1393</v>
      </c>
    </row>
    <row r="1417" spans="1:48" ht="14.4" hidden="1" customHeight="1" x14ac:dyDescent="0.3">
      <c r="A1417">
        <v>28</v>
      </c>
      <c r="B1417" s="1">
        <v>44663.3386342593</v>
      </c>
      <c r="C1417" s="1">
        <v>44663.347812499997</v>
      </c>
      <c r="D1417" t="s">
        <v>157</v>
      </c>
      <c r="F1417" t="s">
        <v>1411</v>
      </c>
      <c r="G1417" s="2">
        <v>44663</v>
      </c>
      <c r="H1417" t="s">
        <v>1162</v>
      </c>
      <c r="I14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1417" t="str">
        <f>IF(ISNUMBER(SEARCH("WP",Table1[[#This Row],[Scan or Enter Harness ID '#]])), "Water pump","Oil pump")</f>
        <v>Water pump</v>
      </c>
      <c r="K14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w/o Sense</v>
      </c>
      <c r="L1417" t="s">
        <v>420</v>
      </c>
      <c r="M14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17" t="str">
        <f>IF(Table1[[#This Row],[Did the harness undergo Dunk Testing?]]="Yes","Fail","Pass")</f>
        <v>Pass</v>
      </c>
      <c r="Y14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17" cm="1">
        <f t="array" ref="Z1417">MAX(VALUE(Table1[[#This Row],[Enter measured harness resistance value (1st measurement)]:[Enter measured harness resistance value (3rd measurement)]]))</f>
        <v>0</v>
      </c>
      <c r="AA1417" cm="1">
        <f t="array" ref="AA1417">MIN(VALUE(Table1[[#This Row],[Enter measured harness resistance value (1st measurement)]:[Enter measured harness resistance value (3rd measurement)]]))</f>
        <v>0</v>
      </c>
      <c r="AB1417">
        <f>IF(ISBLANK(Table1[[#This Row],[Enter measured harness resistance value (1st measurement)]]), 0, 1)</f>
        <v>0</v>
      </c>
      <c r="AC1417">
        <f>COUNT(Table1[[#This Row],[Enter measured harness resistance value (1st measurement)]])</f>
        <v>0</v>
      </c>
      <c r="AK1417" t="s">
        <v>1412</v>
      </c>
      <c r="AM1417">
        <f>VALUE(Table1[[#This Row],[Planned Test Hours]])</f>
        <v>0</v>
      </c>
      <c r="AN1417" t="s">
        <v>1413</v>
      </c>
      <c r="AO1417" t="s">
        <v>1414</v>
      </c>
      <c r="AP1417" t="s">
        <v>1415</v>
      </c>
    </row>
    <row r="1418" spans="1:48" ht="14.4" hidden="1" customHeight="1" x14ac:dyDescent="0.3">
      <c r="A1418">
        <v>29</v>
      </c>
      <c r="B1418" s="1">
        <v>44663.347986111097</v>
      </c>
      <c r="C1418" s="1">
        <v>44663.3523726852</v>
      </c>
      <c r="D1418" t="s">
        <v>157</v>
      </c>
      <c r="F1418" t="s">
        <v>1411</v>
      </c>
      <c r="G1418" s="2">
        <v>44663</v>
      </c>
      <c r="H1418" t="s">
        <v>1165</v>
      </c>
      <c r="I14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1418" t="str">
        <f>IF(ISNUMBER(SEARCH("WP",Table1[[#This Row],[Scan or Enter Harness ID '#]])), "Water pump","Oil pump")</f>
        <v>Water pump</v>
      </c>
      <c r="K14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w/o Sense</v>
      </c>
      <c r="L1418" t="s">
        <v>420</v>
      </c>
      <c r="M14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18" t="str">
        <f>IF(Table1[[#This Row],[Did the harness undergo Dunk Testing?]]="Yes","Fail","Pass")</f>
        <v>Pass</v>
      </c>
      <c r="Y14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18" cm="1">
        <f t="array" ref="Z1418">MAX(VALUE(Table1[[#This Row],[Enter measured harness resistance value (1st measurement)]:[Enter measured harness resistance value (3rd measurement)]]))</f>
        <v>0</v>
      </c>
      <c r="AA1418" cm="1">
        <f t="array" ref="AA1418">MIN(VALUE(Table1[[#This Row],[Enter measured harness resistance value (1st measurement)]:[Enter measured harness resistance value (3rd measurement)]]))</f>
        <v>0</v>
      </c>
      <c r="AB1418">
        <f>IF(ISBLANK(Table1[[#This Row],[Enter measured harness resistance value (1st measurement)]]), 0, 1)</f>
        <v>0</v>
      </c>
      <c r="AC1418">
        <f>COUNT(Table1[[#This Row],[Enter measured harness resistance value (1st measurement)]])</f>
        <v>0</v>
      </c>
      <c r="AK1418" t="s">
        <v>1412</v>
      </c>
      <c r="AL1418" s="4" t="s">
        <v>1416</v>
      </c>
      <c r="AM1418" s="4">
        <f>VALUE(Table1[[#This Row],[Planned Test Hours]])</f>
        <v>168</v>
      </c>
      <c r="AN1418" t="s">
        <v>1417</v>
      </c>
      <c r="AO1418" t="s">
        <v>1418</v>
      </c>
      <c r="AP1418" t="s">
        <v>1419</v>
      </c>
    </row>
    <row r="1419" spans="1:48" ht="14.4" hidden="1" customHeight="1" x14ac:dyDescent="0.3">
      <c r="A1419">
        <v>30</v>
      </c>
      <c r="B1419" s="1">
        <v>44663.3526388889</v>
      </c>
      <c r="C1419" s="1">
        <v>44663.354525463001</v>
      </c>
      <c r="D1419" t="s">
        <v>157</v>
      </c>
      <c r="F1419" t="s">
        <v>1411</v>
      </c>
      <c r="G1419" s="2">
        <v>44663</v>
      </c>
      <c r="H1419" t="s">
        <v>1074</v>
      </c>
      <c r="I14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1419" t="str">
        <f>IF(ISNUMBER(SEARCH("WP",Table1[[#This Row],[Scan or Enter Harness ID '#]])), "Water pump","Oil pump")</f>
        <v>Water pump</v>
      </c>
      <c r="K14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</v>
      </c>
      <c r="L1419" t="s">
        <v>420</v>
      </c>
      <c r="M14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19" t="str">
        <f>IF(Table1[[#This Row],[Did the harness undergo Dunk Testing?]]="Yes","Fail","Pass")</f>
        <v>Pass</v>
      </c>
      <c r="Y14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19" cm="1">
        <f t="array" ref="Z1419">MAX(VALUE(Table1[[#This Row],[Enter measured harness resistance value (1st measurement)]:[Enter measured harness resistance value (3rd measurement)]]))</f>
        <v>0</v>
      </c>
      <c r="AA1419" cm="1">
        <f t="array" ref="AA1419">MIN(VALUE(Table1[[#This Row],[Enter measured harness resistance value (1st measurement)]:[Enter measured harness resistance value (3rd measurement)]]))</f>
        <v>0</v>
      </c>
      <c r="AB1419">
        <f>IF(ISBLANK(Table1[[#This Row],[Enter measured harness resistance value (1st measurement)]]), 0, 1)</f>
        <v>0</v>
      </c>
      <c r="AC1419">
        <f>COUNT(Table1[[#This Row],[Enter measured harness resistance value (1st measurement)]])</f>
        <v>0</v>
      </c>
      <c r="AK1419" t="s">
        <v>1412</v>
      </c>
      <c r="AL1419" s="4" t="s">
        <v>1416</v>
      </c>
      <c r="AM1419" s="4">
        <f>VALUE(Table1[[#This Row],[Planned Test Hours]])</f>
        <v>168</v>
      </c>
      <c r="AN1419" t="s">
        <v>1413</v>
      </c>
      <c r="AO1419" t="s">
        <v>1418</v>
      </c>
      <c r="AP1419" t="s">
        <v>1420</v>
      </c>
    </row>
    <row r="1420" spans="1:48" ht="14.4" x14ac:dyDescent="0.3">
      <c r="A1420">
        <v>31</v>
      </c>
      <c r="B1420" s="1">
        <v>44663.354664351798</v>
      </c>
      <c r="C1420" s="1">
        <v>44663.356261574103</v>
      </c>
      <c r="D1420" t="s">
        <v>157</v>
      </c>
      <c r="F1420" t="s">
        <v>1411</v>
      </c>
      <c r="G1420" s="2">
        <v>44663</v>
      </c>
      <c r="H1420" t="s">
        <v>1421</v>
      </c>
      <c r="I14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1420" t="str">
        <f>IF(ISNUMBER(SEARCH("WP",Table1[[#This Row],[Scan or Enter Harness ID '#]])), "Water pump","Oil pump")</f>
        <v>Water pump</v>
      </c>
      <c r="K14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1420" t="s">
        <v>420</v>
      </c>
      <c r="M14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20" t="str">
        <f>IF(Table1[[#This Row],[Did the harness undergo Dunk Testing?]]="Yes","Fail","Pass")</f>
        <v>Pass</v>
      </c>
      <c r="Y14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20" cm="1">
        <f t="array" ref="Z1420">MAX(VALUE(Table1[[#This Row],[Enter measured harness resistance value (1st measurement)]:[Enter measured harness resistance value (3rd measurement)]]))</f>
        <v>0</v>
      </c>
      <c r="AA1420" cm="1">
        <f t="array" ref="AA1420">MIN(VALUE(Table1[[#This Row],[Enter measured harness resistance value (1st measurement)]:[Enter measured harness resistance value (3rd measurement)]]))</f>
        <v>0</v>
      </c>
      <c r="AB1420">
        <f>IF(ISBLANK(Table1[[#This Row],[Enter measured harness resistance value (1st measurement)]]), 0, 1)</f>
        <v>0</v>
      </c>
      <c r="AC1420">
        <f>COUNT(Table1[[#This Row],[Enter measured harness resistance value (1st measurement)]])</f>
        <v>0</v>
      </c>
      <c r="AK1420" t="s">
        <v>1412</v>
      </c>
      <c r="AL1420" s="4" t="s">
        <v>1416</v>
      </c>
      <c r="AM1420" s="4">
        <f>VALUE(Table1[[#This Row],[Planned Test Hours]])</f>
        <v>168</v>
      </c>
      <c r="AN1420" t="s">
        <v>1413</v>
      </c>
      <c r="AO1420" t="s">
        <v>1418</v>
      </c>
      <c r="AP1420" t="s">
        <v>1422</v>
      </c>
    </row>
    <row r="1421" spans="1:48" ht="14.4" x14ac:dyDescent="0.3">
      <c r="A1421">
        <v>32</v>
      </c>
      <c r="B1421" s="1">
        <v>44670.576898148101</v>
      </c>
      <c r="C1421" s="1">
        <v>44671.539293981499</v>
      </c>
      <c r="D1421" t="s">
        <v>157</v>
      </c>
      <c r="F1421" t="s">
        <v>1423</v>
      </c>
      <c r="G1421" s="2">
        <v>44671</v>
      </c>
      <c r="H1421" t="s">
        <v>1424</v>
      </c>
      <c r="I14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1421" t="str">
        <f>IF(ISNUMBER(SEARCH("WP",Table1[[#This Row],[Scan or Enter Harness ID '#]])), "Water pump","Oil pump")</f>
        <v>Water pump</v>
      </c>
      <c r="K14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1421" t="s">
        <v>420</v>
      </c>
      <c r="M14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21" t="str">
        <f>IF(Table1[[#This Row],[Did the harness undergo Dunk Testing?]]="Yes","Fail","Pass")</f>
        <v>Pass</v>
      </c>
      <c r="Y14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21" cm="1">
        <f t="array" ref="Z1421">MAX(VALUE(Table1[[#This Row],[Enter measured harness resistance value (1st measurement)]:[Enter measured harness resistance value (3rd measurement)]]))</f>
        <v>0</v>
      </c>
      <c r="AA1421" cm="1">
        <f t="array" ref="AA1421">MIN(VALUE(Table1[[#This Row],[Enter measured harness resistance value (1st measurement)]:[Enter measured harness resistance value (3rd measurement)]]))</f>
        <v>0</v>
      </c>
      <c r="AB1421">
        <f>IF(ISBLANK(Table1[[#This Row],[Enter measured harness resistance value (1st measurement)]]), 0, 1)</f>
        <v>0</v>
      </c>
      <c r="AC1421">
        <f>COUNT(Table1[[#This Row],[Enter measured harness resistance value (1st measurement)]])</f>
        <v>0</v>
      </c>
      <c r="AK1421" t="s">
        <v>1425</v>
      </c>
      <c r="AM1421">
        <f>VALUE(Table1[[#This Row],[Planned Test Hours]])</f>
        <v>0</v>
      </c>
      <c r="AN1421" t="s">
        <v>1426</v>
      </c>
      <c r="AO1421" t="s">
        <v>1427</v>
      </c>
      <c r="AP1421" t="s">
        <v>1428</v>
      </c>
    </row>
    <row r="1422" spans="1:48" ht="14.4" hidden="1" customHeight="1" x14ac:dyDescent="0.3">
      <c r="A1422">
        <v>33</v>
      </c>
      <c r="B1422" s="1">
        <v>44672.494293981501</v>
      </c>
      <c r="C1422" s="1">
        <v>44672.496736111098</v>
      </c>
      <c r="D1422" t="s">
        <v>157</v>
      </c>
      <c r="F1422" t="s">
        <v>1429</v>
      </c>
      <c r="G1422" s="2">
        <v>44672</v>
      </c>
      <c r="H1422" t="s">
        <v>834</v>
      </c>
      <c r="I14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1422" t="str">
        <f>IF(ISNUMBER(SEARCH("WP",Table1[[#This Row],[Scan or Enter Harness ID '#]])), "Water pump","Oil pump")</f>
        <v>Water pump</v>
      </c>
      <c r="K14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1422" t="s">
        <v>420</v>
      </c>
      <c r="M14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22" t="str">
        <f>IF(Table1[[#This Row],[Did the harness undergo Dunk Testing?]]="Yes","Fail","Pass")</f>
        <v>Pass</v>
      </c>
      <c r="Y14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22" cm="1">
        <f t="array" ref="Z1422">MAX(VALUE(Table1[[#This Row],[Enter measured harness resistance value (1st measurement)]:[Enter measured harness resistance value (3rd measurement)]]))</f>
        <v>0</v>
      </c>
      <c r="AA1422" cm="1">
        <f t="array" ref="AA1422">MIN(VALUE(Table1[[#This Row],[Enter measured harness resistance value (1st measurement)]:[Enter measured harness resistance value (3rd measurement)]]))</f>
        <v>0</v>
      </c>
      <c r="AB1422">
        <f>IF(ISBLANK(Table1[[#This Row],[Enter measured harness resistance value (1st measurement)]]), 0, 1)</f>
        <v>0</v>
      </c>
      <c r="AC1422">
        <f>COUNT(Table1[[#This Row],[Enter measured harness resistance value (1st measurement)]])</f>
        <v>0</v>
      </c>
      <c r="AK1422" t="s">
        <v>1430</v>
      </c>
      <c r="AL1422" s="4" t="s">
        <v>1431</v>
      </c>
      <c r="AM1422" s="4">
        <f>VALUE(Table1[[#This Row],[Planned Test Hours]])</f>
        <v>100</v>
      </c>
      <c r="AN1422" t="s">
        <v>1432</v>
      </c>
      <c r="AO1422" t="s">
        <v>755</v>
      </c>
      <c r="AP1422" t="s">
        <v>1433</v>
      </c>
    </row>
    <row r="1423" spans="1:48" ht="14.4" hidden="1" customHeight="1" x14ac:dyDescent="0.3">
      <c r="A1423">
        <v>34</v>
      </c>
      <c r="B1423" s="1">
        <v>44672.496770833299</v>
      </c>
      <c r="C1423" s="1">
        <v>44672.498078703698</v>
      </c>
      <c r="D1423" t="s">
        <v>157</v>
      </c>
      <c r="F1423" t="s">
        <v>1434</v>
      </c>
      <c r="G1423" s="2">
        <v>44672</v>
      </c>
      <c r="H1423" t="s">
        <v>772</v>
      </c>
      <c r="I14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1423" t="str">
        <f>IF(ISNUMBER(SEARCH("WP",Table1[[#This Row],[Scan or Enter Harness ID '#]])), "Water pump","Oil pump")</f>
        <v>Water pump</v>
      </c>
      <c r="K142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1423" t="s">
        <v>420</v>
      </c>
      <c r="M14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23" t="str">
        <f>IF(Table1[[#This Row],[Did the harness undergo Dunk Testing?]]="Yes","Fail","Pass")</f>
        <v>Pass</v>
      </c>
      <c r="Y14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23" cm="1">
        <f t="array" ref="Z1423">MAX(VALUE(Table1[[#This Row],[Enter measured harness resistance value (1st measurement)]:[Enter measured harness resistance value (3rd measurement)]]))</f>
        <v>0</v>
      </c>
      <c r="AA1423" cm="1">
        <f t="array" ref="AA1423">MIN(VALUE(Table1[[#This Row],[Enter measured harness resistance value (1st measurement)]:[Enter measured harness resistance value (3rd measurement)]]))</f>
        <v>0</v>
      </c>
      <c r="AB1423">
        <f>IF(ISBLANK(Table1[[#This Row],[Enter measured harness resistance value (1st measurement)]]), 0, 1)</f>
        <v>0</v>
      </c>
      <c r="AC1423">
        <f>COUNT(Table1[[#This Row],[Enter measured harness resistance value (1st measurement)]])</f>
        <v>0</v>
      </c>
      <c r="AK1423" t="s">
        <v>1435</v>
      </c>
      <c r="AL1423" s="4" t="s">
        <v>1436</v>
      </c>
      <c r="AM1423" s="4">
        <f>VALUE(Table1[[#This Row],[Planned Test Hours]])</f>
        <v>1000</v>
      </c>
      <c r="AN1423" t="s">
        <v>1435</v>
      </c>
      <c r="AO1423" t="s">
        <v>755</v>
      </c>
      <c r="AP1423" t="s">
        <v>1437</v>
      </c>
    </row>
    <row r="1424" spans="1:48" ht="14.4" hidden="1" customHeight="1" x14ac:dyDescent="0.3">
      <c r="A1424">
        <v>35</v>
      </c>
      <c r="B1424" s="1">
        <v>44673.847002314797</v>
      </c>
      <c r="C1424" s="1">
        <v>44673.8488194444</v>
      </c>
      <c r="D1424" t="s">
        <v>157</v>
      </c>
      <c r="F1424" t="s">
        <v>1438</v>
      </c>
      <c r="G1424" s="2">
        <v>44673</v>
      </c>
      <c r="H1424" t="s">
        <v>1147</v>
      </c>
      <c r="I14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1424" t="str">
        <f>IF(ISNUMBER(SEARCH("WP",Table1[[#This Row],[Scan or Enter Harness ID '#]])), "Water pump","Oil pump")</f>
        <v>Water pump</v>
      </c>
      <c r="K14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1424" t="s">
        <v>420</v>
      </c>
      <c r="M14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24" t="str">
        <f>IF(Table1[[#This Row],[Did the harness undergo Dunk Testing?]]="Yes","Fail","Pass")</f>
        <v>Pass</v>
      </c>
      <c r="Y14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24" cm="1">
        <f t="array" ref="Z1424">MAX(VALUE(Table1[[#This Row],[Enter measured harness resistance value (1st measurement)]:[Enter measured harness resistance value (3rd measurement)]]))</f>
        <v>0</v>
      </c>
      <c r="AA1424" cm="1">
        <f t="array" ref="AA1424">MIN(VALUE(Table1[[#This Row],[Enter measured harness resistance value (1st measurement)]:[Enter measured harness resistance value (3rd measurement)]]))</f>
        <v>0</v>
      </c>
      <c r="AB1424">
        <f>IF(ISBLANK(Table1[[#This Row],[Enter measured harness resistance value (1st measurement)]]), 0, 1)</f>
        <v>0</v>
      </c>
      <c r="AC1424">
        <f>COUNT(Table1[[#This Row],[Enter measured harness resistance value (1st measurement)]])</f>
        <v>0</v>
      </c>
      <c r="AK1424" t="s">
        <v>1439</v>
      </c>
      <c r="AM1424">
        <f>VALUE(Table1[[#This Row],[Planned Test Hours]])</f>
        <v>0</v>
      </c>
      <c r="AO1424" t="s">
        <v>1440</v>
      </c>
    </row>
    <row r="1425" spans="1:42" ht="14.4" hidden="1" customHeight="1" x14ac:dyDescent="0.3">
      <c r="A1425">
        <v>36</v>
      </c>
      <c r="B1425" s="1">
        <v>44673.848854166703</v>
      </c>
      <c r="C1425" s="1">
        <v>44673.849884259304</v>
      </c>
      <c r="D1425" t="s">
        <v>157</v>
      </c>
      <c r="F1425" t="s">
        <v>1438</v>
      </c>
      <c r="G1425" s="2">
        <v>44680</v>
      </c>
      <c r="H1425" t="s">
        <v>1150</v>
      </c>
      <c r="I14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1425" t="str">
        <f>IF(ISNUMBER(SEARCH("WP",Table1[[#This Row],[Scan or Enter Harness ID '#]])), "Water pump","Oil pump")</f>
        <v>Water pump</v>
      </c>
      <c r="K14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1425" t="s">
        <v>420</v>
      </c>
      <c r="M14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25" t="str">
        <f>IF(Table1[[#This Row],[Did the harness undergo Dunk Testing?]]="Yes","Fail","Pass")</f>
        <v>Pass</v>
      </c>
      <c r="Y14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25" cm="1">
        <f t="array" ref="Z1425">MAX(VALUE(Table1[[#This Row],[Enter measured harness resistance value (1st measurement)]:[Enter measured harness resistance value (3rd measurement)]]))</f>
        <v>0</v>
      </c>
      <c r="AA1425" cm="1">
        <f t="array" ref="AA1425">MIN(VALUE(Table1[[#This Row],[Enter measured harness resistance value (1st measurement)]:[Enter measured harness resistance value (3rd measurement)]]))</f>
        <v>0</v>
      </c>
      <c r="AB1425">
        <f>IF(ISBLANK(Table1[[#This Row],[Enter measured harness resistance value (1st measurement)]]), 0, 1)</f>
        <v>0</v>
      </c>
      <c r="AC1425">
        <f>COUNT(Table1[[#This Row],[Enter measured harness resistance value (1st measurement)]])</f>
        <v>0</v>
      </c>
      <c r="AK1425" t="s">
        <v>1441</v>
      </c>
      <c r="AM1425">
        <f>VALUE(Table1[[#This Row],[Planned Test Hours]])</f>
        <v>0</v>
      </c>
      <c r="AO1425" t="s">
        <v>1442</v>
      </c>
    </row>
    <row r="1426" spans="1:42" ht="14.4" hidden="1" customHeight="1" x14ac:dyDescent="0.3">
      <c r="A1426">
        <v>37</v>
      </c>
      <c r="B1426" s="1">
        <v>44673.849907407399</v>
      </c>
      <c r="C1426" s="1">
        <v>44673.850555555597</v>
      </c>
      <c r="D1426" t="s">
        <v>157</v>
      </c>
      <c r="F1426" t="s">
        <v>1438</v>
      </c>
      <c r="G1426" s="2">
        <v>44673</v>
      </c>
      <c r="H1426" t="s">
        <v>1145</v>
      </c>
      <c r="I14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1426" t="str">
        <f>IF(ISNUMBER(SEARCH("WP",Table1[[#This Row],[Scan or Enter Harness ID '#]])), "Water pump","Oil pump")</f>
        <v>Water pump</v>
      </c>
      <c r="K14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1426" t="s">
        <v>420</v>
      </c>
      <c r="M14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26" t="str">
        <f>IF(Table1[[#This Row],[Did the harness undergo Dunk Testing?]]="Yes","Fail","Pass")</f>
        <v>Pass</v>
      </c>
      <c r="Y14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26" cm="1">
        <f t="array" ref="Z1426">MAX(VALUE(Table1[[#This Row],[Enter measured harness resistance value (1st measurement)]:[Enter measured harness resistance value (3rd measurement)]]))</f>
        <v>0</v>
      </c>
      <c r="AA1426" cm="1">
        <f t="array" ref="AA1426">MIN(VALUE(Table1[[#This Row],[Enter measured harness resistance value (1st measurement)]:[Enter measured harness resistance value (3rd measurement)]]))</f>
        <v>0</v>
      </c>
      <c r="AB1426">
        <f>IF(ISBLANK(Table1[[#This Row],[Enter measured harness resistance value (1st measurement)]]), 0, 1)</f>
        <v>0</v>
      </c>
      <c r="AC1426">
        <f>COUNT(Table1[[#This Row],[Enter measured harness resistance value (1st measurement)]])</f>
        <v>0</v>
      </c>
      <c r="AK1426" t="s">
        <v>1441</v>
      </c>
      <c r="AM1426">
        <f>VALUE(Table1[[#This Row],[Planned Test Hours]])</f>
        <v>0</v>
      </c>
      <c r="AO1426" t="s">
        <v>1442</v>
      </c>
    </row>
    <row r="1427" spans="1:42" ht="14.4" hidden="1" customHeight="1" x14ac:dyDescent="0.3">
      <c r="A1427">
        <v>38</v>
      </c>
      <c r="B1427" s="1">
        <v>44673.850578703699</v>
      </c>
      <c r="C1427" s="1">
        <v>44673.851122685199</v>
      </c>
      <c r="D1427" t="s">
        <v>157</v>
      </c>
      <c r="F1427" t="s">
        <v>1438</v>
      </c>
      <c r="G1427" s="2">
        <v>44673</v>
      </c>
      <c r="H1427" t="s">
        <v>1149</v>
      </c>
      <c r="I14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427" t="str">
        <f>IF(ISNUMBER(SEARCH("WP",Table1[[#This Row],[Scan or Enter Harness ID '#]])), "Water pump","Oil pump")</f>
        <v>Water pump</v>
      </c>
      <c r="K14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1427" t="s">
        <v>420</v>
      </c>
      <c r="M14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27" t="str">
        <f>IF(Table1[[#This Row],[Did the harness undergo Dunk Testing?]]="Yes","Fail","Pass")</f>
        <v>Pass</v>
      </c>
      <c r="Y14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27" cm="1">
        <f t="array" ref="Z1427">MAX(VALUE(Table1[[#This Row],[Enter measured harness resistance value (1st measurement)]:[Enter measured harness resistance value (3rd measurement)]]))</f>
        <v>0</v>
      </c>
      <c r="AA1427" cm="1">
        <f t="array" ref="AA1427">MIN(VALUE(Table1[[#This Row],[Enter measured harness resistance value (1st measurement)]:[Enter measured harness resistance value (3rd measurement)]]))</f>
        <v>0</v>
      </c>
      <c r="AB1427">
        <f>IF(ISBLANK(Table1[[#This Row],[Enter measured harness resistance value (1st measurement)]]), 0, 1)</f>
        <v>0</v>
      </c>
      <c r="AC1427">
        <f>COUNT(Table1[[#This Row],[Enter measured harness resistance value (1st measurement)]])</f>
        <v>0</v>
      </c>
      <c r="AK1427" t="s">
        <v>1443</v>
      </c>
      <c r="AM1427">
        <f>VALUE(Table1[[#This Row],[Planned Test Hours]])</f>
        <v>0</v>
      </c>
      <c r="AO1427" t="s">
        <v>1442</v>
      </c>
    </row>
    <row r="1428" spans="1:42" ht="14.4" hidden="1" customHeight="1" x14ac:dyDescent="0.3">
      <c r="A1428">
        <v>39</v>
      </c>
      <c r="B1428" s="1">
        <v>44673.851134259297</v>
      </c>
      <c r="C1428" s="1">
        <v>44673.851539351803</v>
      </c>
      <c r="D1428" t="s">
        <v>157</v>
      </c>
      <c r="F1428" t="s">
        <v>1438</v>
      </c>
      <c r="G1428" s="2">
        <v>44673</v>
      </c>
      <c r="H1428" t="s">
        <v>1146</v>
      </c>
      <c r="I14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1428" t="str">
        <f>IF(ISNUMBER(SEARCH("WP",Table1[[#This Row],[Scan or Enter Harness ID '#]])), "Water pump","Oil pump")</f>
        <v>Water pump</v>
      </c>
      <c r="K14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1428" t="s">
        <v>420</v>
      </c>
      <c r="M14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28" t="str">
        <f>IF(Table1[[#This Row],[Did the harness undergo Dunk Testing?]]="Yes","Fail","Pass")</f>
        <v>Pass</v>
      </c>
      <c r="Y14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28" cm="1">
        <f t="array" ref="Z1428">MAX(VALUE(Table1[[#This Row],[Enter measured harness resistance value (1st measurement)]:[Enter measured harness resistance value (3rd measurement)]]))</f>
        <v>0</v>
      </c>
      <c r="AA1428" cm="1">
        <f t="array" ref="AA1428">MIN(VALUE(Table1[[#This Row],[Enter measured harness resistance value (1st measurement)]:[Enter measured harness resistance value (3rd measurement)]]))</f>
        <v>0</v>
      </c>
      <c r="AB1428">
        <f>IF(ISBLANK(Table1[[#This Row],[Enter measured harness resistance value (1st measurement)]]), 0, 1)</f>
        <v>0</v>
      </c>
      <c r="AC1428">
        <f>COUNT(Table1[[#This Row],[Enter measured harness resistance value (1st measurement)]])</f>
        <v>0</v>
      </c>
      <c r="AK1428" t="s">
        <v>1443</v>
      </c>
      <c r="AM1428">
        <f>VALUE(Table1[[#This Row],[Planned Test Hours]])</f>
        <v>0</v>
      </c>
      <c r="AO1428" t="s">
        <v>1442</v>
      </c>
    </row>
    <row r="1429" spans="1:42" ht="14.4" hidden="1" customHeight="1" x14ac:dyDescent="0.3">
      <c r="A1429">
        <v>40</v>
      </c>
      <c r="B1429" s="1">
        <v>44673.851550925901</v>
      </c>
      <c r="C1429" s="1">
        <v>44673.852094907401</v>
      </c>
      <c r="D1429" t="s">
        <v>157</v>
      </c>
      <c r="F1429" t="s">
        <v>1438</v>
      </c>
      <c r="G1429" s="2">
        <v>44673</v>
      </c>
      <c r="H1429" t="s">
        <v>1144</v>
      </c>
      <c r="I14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429" t="str">
        <f>IF(ISNUMBER(SEARCH("WP",Table1[[#This Row],[Scan or Enter Harness ID '#]])), "Water pump","Oil pump")</f>
        <v>Water pump</v>
      </c>
      <c r="K14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1429" t="s">
        <v>420</v>
      </c>
      <c r="M14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29" t="str">
        <f>IF(Table1[[#This Row],[Did the harness undergo Dunk Testing?]]="Yes","Fail","Pass")</f>
        <v>Pass</v>
      </c>
      <c r="Y14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29" cm="1">
        <f t="array" ref="Z1429">MAX(VALUE(Table1[[#This Row],[Enter measured harness resistance value (1st measurement)]:[Enter measured harness resistance value (3rd measurement)]]))</f>
        <v>0</v>
      </c>
      <c r="AA1429" cm="1">
        <f t="array" ref="AA1429">MIN(VALUE(Table1[[#This Row],[Enter measured harness resistance value (1st measurement)]:[Enter measured harness resistance value (3rd measurement)]]))</f>
        <v>0</v>
      </c>
      <c r="AB1429">
        <f>IF(ISBLANK(Table1[[#This Row],[Enter measured harness resistance value (1st measurement)]]), 0, 1)</f>
        <v>0</v>
      </c>
      <c r="AC1429">
        <f>COUNT(Table1[[#This Row],[Enter measured harness resistance value (1st measurement)]])</f>
        <v>0</v>
      </c>
      <c r="AK1429" t="s">
        <v>1443</v>
      </c>
      <c r="AM1429">
        <f>VALUE(Table1[[#This Row],[Planned Test Hours]])</f>
        <v>0</v>
      </c>
      <c r="AO1429" t="s">
        <v>1442</v>
      </c>
    </row>
    <row r="1430" spans="1:42" ht="14.4" hidden="1" customHeight="1" x14ac:dyDescent="0.3">
      <c r="A1430">
        <v>41</v>
      </c>
      <c r="B1430" s="1">
        <v>44673.852118055598</v>
      </c>
      <c r="C1430" s="1">
        <v>44673.853402777801</v>
      </c>
      <c r="D1430" t="s">
        <v>157</v>
      </c>
      <c r="F1430" t="s">
        <v>1438</v>
      </c>
      <c r="G1430" s="2">
        <v>44673</v>
      </c>
      <c r="H1430" t="s">
        <v>1141</v>
      </c>
      <c r="I14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1430" t="str">
        <f>IF(ISNUMBER(SEARCH("WP",Table1[[#This Row],[Scan or Enter Harness ID '#]])), "Water pump","Oil pump")</f>
        <v>Water pump</v>
      </c>
      <c r="K14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1430" t="s">
        <v>420</v>
      </c>
      <c r="M14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30" t="str">
        <f>IF(Table1[[#This Row],[Did the harness undergo Dunk Testing?]]="Yes","Fail","Pass")</f>
        <v>Pass</v>
      </c>
      <c r="Y14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30" cm="1">
        <f t="array" ref="Z1430">MAX(VALUE(Table1[[#This Row],[Enter measured harness resistance value (1st measurement)]:[Enter measured harness resistance value (3rd measurement)]]))</f>
        <v>0</v>
      </c>
      <c r="AA1430" cm="1">
        <f t="array" ref="AA1430">MIN(VALUE(Table1[[#This Row],[Enter measured harness resistance value (1st measurement)]:[Enter measured harness resistance value (3rd measurement)]]))</f>
        <v>0</v>
      </c>
      <c r="AB1430">
        <f>IF(ISBLANK(Table1[[#This Row],[Enter measured harness resistance value (1st measurement)]]), 0, 1)</f>
        <v>0</v>
      </c>
      <c r="AC1430">
        <f>COUNT(Table1[[#This Row],[Enter measured harness resistance value (1st measurement)]])</f>
        <v>0</v>
      </c>
      <c r="AK1430" t="s">
        <v>1443</v>
      </c>
      <c r="AM1430">
        <f>VALUE(Table1[[#This Row],[Planned Test Hours]])</f>
        <v>0</v>
      </c>
      <c r="AO1430" t="s">
        <v>1442</v>
      </c>
    </row>
    <row r="1431" spans="1:42" ht="14.4" hidden="1" customHeight="1" x14ac:dyDescent="0.3">
      <c r="A1431">
        <v>42</v>
      </c>
      <c r="B1431" s="1">
        <v>44673.853425925903</v>
      </c>
      <c r="C1431" s="1">
        <v>44673.854097222204</v>
      </c>
      <c r="D1431" t="s">
        <v>157</v>
      </c>
      <c r="F1431" t="s">
        <v>1438</v>
      </c>
      <c r="G1431" s="2">
        <v>44673</v>
      </c>
      <c r="H1431" t="s">
        <v>1143</v>
      </c>
      <c r="I14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1431" t="str">
        <f>IF(ISNUMBER(SEARCH("WP",Table1[[#This Row],[Scan or Enter Harness ID '#]])), "Water pump","Oil pump")</f>
        <v>Water pump</v>
      </c>
      <c r="K14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1431" t="s">
        <v>420</v>
      </c>
      <c r="M14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31" t="str">
        <f>IF(Table1[[#This Row],[Did the harness undergo Dunk Testing?]]="Yes","Fail","Pass")</f>
        <v>Pass</v>
      </c>
      <c r="Y143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31" cm="1">
        <f t="array" ref="Z1431">MAX(VALUE(Table1[[#This Row],[Enter measured harness resistance value (1st measurement)]:[Enter measured harness resistance value (3rd measurement)]]))</f>
        <v>0</v>
      </c>
      <c r="AA1431" cm="1">
        <f t="array" ref="AA1431">MIN(VALUE(Table1[[#This Row],[Enter measured harness resistance value (1st measurement)]:[Enter measured harness resistance value (3rd measurement)]]))</f>
        <v>0</v>
      </c>
      <c r="AB1431">
        <f>IF(ISBLANK(Table1[[#This Row],[Enter measured harness resistance value (1st measurement)]]), 0, 1)</f>
        <v>0</v>
      </c>
      <c r="AC1431">
        <f>COUNT(Table1[[#This Row],[Enter measured harness resistance value (1st measurement)]])</f>
        <v>0</v>
      </c>
      <c r="AK1431" t="s">
        <v>1443</v>
      </c>
      <c r="AM1431">
        <f>VALUE(Table1[[#This Row],[Planned Test Hours]])</f>
        <v>0</v>
      </c>
      <c r="AO1431" t="s">
        <v>1442</v>
      </c>
    </row>
    <row r="1432" spans="1:42" ht="14.4" hidden="1" customHeight="1" x14ac:dyDescent="0.3">
      <c r="A1432">
        <v>43</v>
      </c>
      <c r="B1432" s="1">
        <v>44680.369826388902</v>
      </c>
      <c r="C1432" s="1">
        <v>44680.370740740698</v>
      </c>
      <c r="D1432" t="s">
        <v>157</v>
      </c>
      <c r="F1432" t="s">
        <v>419</v>
      </c>
      <c r="G1432" s="2">
        <v>44680</v>
      </c>
      <c r="H1432" t="s">
        <v>291</v>
      </c>
      <c r="I14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1432" t="str">
        <f>IF(ISNUMBER(SEARCH("WP",Table1[[#This Row],[Scan or Enter Harness ID '#]])), "Water pump","Oil pump")</f>
        <v>Water pump</v>
      </c>
      <c r="K14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32" t="s">
        <v>420</v>
      </c>
      <c r="M14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32" t="str">
        <f>IF(Table1[[#This Row],[Did the harness undergo Dunk Testing?]]="Yes","Fail","Pass")</f>
        <v>Pass</v>
      </c>
      <c r="Y14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32" cm="1">
        <f t="array" ref="Z1432">MAX(VALUE(Table1[[#This Row],[Enter measured harness resistance value (1st measurement)]:[Enter measured harness resistance value (3rd measurement)]]))</f>
        <v>0</v>
      </c>
      <c r="AA1432" cm="1">
        <f t="array" ref="AA1432">MIN(VALUE(Table1[[#This Row],[Enter measured harness resistance value (1st measurement)]:[Enter measured harness resistance value (3rd measurement)]]))</f>
        <v>0</v>
      </c>
      <c r="AB1432">
        <f>IF(ISBLANK(Table1[[#This Row],[Enter measured harness resistance value (1st measurement)]]), 0, 1)</f>
        <v>0</v>
      </c>
      <c r="AC1432">
        <f>COUNT(Table1[[#This Row],[Enter measured harness resistance value (1st measurement)]])</f>
        <v>0</v>
      </c>
      <c r="AM1432">
        <f>VALUE(Table1[[#This Row],[Planned Test Hours]])</f>
        <v>0</v>
      </c>
      <c r="AO1432" t="s">
        <v>673</v>
      </c>
    </row>
    <row r="1433" spans="1:42" ht="14.4" hidden="1" customHeight="1" x14ac:dyDescent="0.3">
      <c r="A1433">
        <v>44</v>
      </c>
      <c r="B1433" s="1">
        <v>44680.370798611097</v>
      </c>
      <c r="C1433" s="1">
        <v>44680.371192129598</v>
      </c>
      <c r="D1433" t="s">
        <v>157</v>
      </c>
      <c r="F1433" t="s">
        <v>419</v>
      </c>
      <c r="G1433" s="2">
        <v>44680</v>
      </c>
      <c r="H1433" t="s">
        <v>294</v>
      </c>
      <c r="I14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1433" t="str">
        <f>IF(ISNUMBER(SEARCH("WP",Table1[[#This Row],[Scan or Enter Harness ID '#]])), "Water pump","Oil pump")</f>
        <v>Water pump</v>
      </c>
      <c r="K14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33" t="s">
        <v>420</v>
      </c>
      <c r="M14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33" t="str">
        <f>IF(Table1[[#This Row],[Did the harness undergo Dunk Testing?]]="Yes","Fail","Pass")</f>
        <v>Pass</v>
      </c>
      <c r="Y143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33" cm="1">
        <f t="array" ref="Z1433">MAX(VALUE(Table1[[#This Row],[Enter measured harness resistance value (1st measurement)]:[Enter measured harness resistance value (3rd measurement)]]))</f>
        <v>0</v>
      </c>
      <c r="AA1433" cm="1">
        <f t="array" ref="AA1433">MIN(VALUE(Table1[[#This Row],[Enter measured harness resistance value (1st measurement)]:[Enter measured harness resistance value (3rd measurement)]]))</f>
        <v>0</v>
      </c>
      <c r="AB1433">
        <f>IF(ISBLANK(Table1[[#This Row],[Enter measured harness resistance value (1st measurement)]]), 0, 1)</f>
        <v>0</v>
      </c>
      <c r="AC1433">
        <f>COUNT(Table1[[#This Row],[Enter measured harness resistance value (1st measurement)]])</f>
        <v>0</v>
      </c>
      <c r="AM1433">
        <f>VALUE(Table1[[#This Row],[Planned Test Hours]])</f>
        <v>0</v>
      </c>
      <c r="AO1433" t="s">
        <v>673</v>
      </c>
    </row>
    <row r="1434" spans="1:42" ht="14.4" hidden="1" customHeight="1" x14ac:dyDescent="0.3">
      <c r="A1434">
        <v>45</v>
      </c>
      <c r="B1434" s="1">
        <v>44680.371238425898</v>
      </c>
      <c r="C1434" s="1">
        <v>44680.371678240699</v>
      </c>
      <c r="D1434" t="s">
        <v>157</v>
      </c>
      <c r="F1434" t="s">
        <v>419</v>
      </c>
      <c r="G1434" s="2">
        <v>44680</v>
      </c>
      <c r="H1434" t="s">
        <v>298</v>
      </c>
      <c r="I14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1434" t="str">
        <f>IF(ISNUMBER(SEARCH("WP",Table1[[#This Row],[Scan or Enter Harness ID '#]])), "Water pump","Oil pump")</f>
        <v>Water pump</v>
      </c>
      <c r="K14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34" t="s">
        <v>420</v>
      </c>
      <c r="M14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34" t="str">
        <f>IF(Table1[[#This Row],[Did the harness undergo Dunk Testing?]]="Yes","Fail","Pass")</f>
        <v>Pass</v>
      </c>
      <c r="Y143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34" cm="1">
        <f t="array" ref="Z1434">MAX(VALUE(Table1[[#This Row],[Enter measured harness resistance value (1st measurement)]:[Enter measured harness resistance value (3rd measurement)]]))</f>
        <v>0</v>
      </c>
      <c r="AA1434" cm="1">
        <f t="array" ref="AA1434">MIN(VALUE(Table1[[#This Row],[Enter measured harness resistance value (1st measurement)]:[Enter measured harness resistance value (3rd measurement)]]))</f>
        <v>0</v>
      </c>
      <c r="AB1434">
        <f>IF(ISBLANK(Table1[[#This Row],[Enter measured harness resistance value (1st measurement)]]), 0, 1)</f>
        <v>0</v>
      </c>
      <c r="AC1434">
        <f>COUNT(Table1[[#This Row],[Enter measured harness resistance value (1st measurement)]])</f>
        <v>0</v>
      </c>
      <c r="AM1434">
        <f>VALUE(Table1[[#This Row],[Planned Test Hours]])</f>
        <v>0</v>
      </c>
      <c r="AO1434" t="s">
        <v>673</v>
      </c>
    </row>
    <row r="1435" spans="1:42" ht="14.4" hidden="1" customHeight="1" x14ac:dyDescent="0.3">
      <c r="A1435">
        <v>46</v>
      </c>
      <c r="B1435" s="1">
        <v>44680.371689814798</v>
      </c>
      <c r="C1435" s="1">
        <v>44680.372013888897</v>
      </c>
      <c r="D1435" t="s">
        <v>157</v>
      </c>
      <c r="F1435" t="s">
        <v>419</v>
      </c>
      <c r="G1435" s="2">
        <v>44680</v>
      </c>
      <c r="H1435" t="s">
        <v>301</v>
      </c>
      <c r="I14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67</v>
      </c>
      <c r="J1435" t="str">
        <f>IF(ISNUMBER(SEARCH("WP",Table1[[#This Row],[Scan or Enter Harness ID '#]])), "Water pump","Oil pump")</f>
        <v>Water pump</v>
      </c>
      <c r="K14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35" t="s">
        <v>420</v>
      </c>
      <c r="M14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35" t="str">
        <f>IF(Table1[[#This Row],[Did the harness undergo Dunk Testing?]]="Yes","Fail","Pass")</f>
        <v>Pass</v>
      </c>
      <c r="Y143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35" cm="1">
        <f t="array" ref="Z1435">MAX(VALUE(Table1[[#This Row],[Enter measured harness resistance value (1st measurement)]:[Enter measured harness resistance value (3rd measurement)]]))</f>
        <v>0</v>
      </c>
      <c r="AA1435" cm="1">
        <f t="array" ref="AA1435">MIN(VALUE(Table1[[#This Row],[Enter measured harness resistance value (1st measurement)]:[Enter measured harness resistance value (3rd measurement)]]))</f>
        <v>0</v>
      </c>
      <c r="AB1435">
        <f>IF(ISBLANK(Table1[[#This Row],[Enter measured harness resistance value (1st measurement)]]), 0, 1)</f>
        <v>0</v>
      </c>
      <c r="AC1435">
        <f>COUNT(Table1[[#This Row],[Enter measured harness resistance value (1st measurement)]])</f>
        <v>0</v>
      </c>
      <c r="AM1435">
        <f>VALUE(Table1[[#This Row],[Planned Test Hours]])</f>
        <v>0</v>
      </c>
      <c r="AO1435" t="s">
        <v>673</v>
      </c>
    </row>
    <row r="1436" spans="1:42" ht="14.4" hidden="1" customHeight="1" x14ac:dyDescent="0.3">
      <c r="A1436">
        <v>47</v>
      </c>
      <c r="B1436" s="1">
        <v>44680.372037036999</v>
      </c>
      <c r="C1436" s="1">
        <v>44680.372407407398</v>
      </c>
      <c r="D1436" t="s">
        <v>157</v>
      </c>
      <c r="F1436" t="s">
        <v>419</v>
      </c>
      <c r="G1436" s="2">
        <v>44680</v>
      </c>
      <c r="H1436" t="s">
        <v>304</v>
      </c>
      <c r="I14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70</v>
      </c>
      <c r="J1436" t="str">
        <f>IF(ISNUMBER(SEARCH("WP",Table1[[#This Row],[Scan or Enter Harness ID '#]])), "Water pump","Oil pump")</f>
        <v>Water pump</v>
      </c>
      <c r="K14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36" t="s">
        <v>420</v>
      </c>
      <c r="M14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36" t="str">
        <f>IF(Table1[[#This Row],[Did the harness undergo Dunk Testing?]]="Yes","Fail","Pass")</f>
        <v>Pass</v>
      </c>
      <c r="Y14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36" cm="1">
        <f t="array" ref="Z1436">MAX(VALUE(Table1[[#This Row],[Enter measured harness resistance value (1st measurement)]:[Enter measured harness resistance value (3rd measurement)]]))</f>
        <v>0</v>
      </c>
      <c r="AA1436" cm="1">
        <f t="array" ref="AA1436">MIN(VALUE(Table1[[#This Row],[Enter measured harness resistance value (1st measurement)]:[Enter measured harness resistance value (3rd measurement)]]))</f>
        <v>0</v>
      </c>
      <c r="AB1436">
        <f>IF(ISBLANK(Table1[[#This Row],[Enter measured harness resistance value (1st measurement)]]), 0, 1)</f>
        <v>0</v>
      </c>
      <c r="AC1436">
        <f>COUNT(Table1[[#This Row],[Enter measured harness resistance value (1st measurement)]])</f>
        <v>0</v>
      </c>
      <c r="AM1436">
        <f>VALUE(Table1[[#This Row],[Planned Test Hours]])</f>
        <v>0</v>
      </c>
      <c r="AO1436" t="s">
        <v>673</v>
      </c>
    </row>
    <row r="1437" spans="1:42" ht="14.4" hidden="1" customHeight="1" x14ac:dyDescent="0.3">
      <c r="A1437">
        <v>48</v>
      </c>
      <c r="B1437" s="1">
        <v>44686.650393518503</v>
      </c>
      <c r="C1437" s="1">
        <v>44686.654398148101</v>
      </c>
      <c r="D1437" t="s">
        <v>157</v>
      </c>
      <c r="F1437" t="s">
        <v>1444</v>
      </c>
      <c r="G1437" s="2">
        <v>44679</v>
      </c>
      <c r="H1437" t="s">
        <v>291</v>
      </c>
      <c r="I14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1437" t="str">
        <f>IF(ISNUMBER(SEARCH("WP",Table1[[#This Row],[Scan or Enter Harness ID '#]])), "Water pump","Oil pump")</f>
        <v>Water pump</v>
      </c>
      <c r="K14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37" t="s">
        <v>420</v>
      </c>
      <c r="M14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37" t="str">
        <f>IF(Table1[[#This Row],[Did the harness undergo Dunk Testing?]]="Yes","Fail","Pass")</f>
        <v>Pass</v>
      </c>
      <c r="Y14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37" cm="1">
        <f t="array" ref="Z1437">MAX(VALUE(Table1[[#This Row],[Enter measured harness resistance value (1st measurement)]:[Enter measured harness resistance value (3rd measurement)]]))</f>
        <v>0</v>
      </c>
      <c r="AA1437" cm="1">
        <f t="array" ref="AA1437">MIN(VALUE(Table1[[#This Row],[Enter measured harness resistance value (1st measurement)]:[Enter measured harness resistance value (3rd measurement)]]))</f>
        <v>0</v>
      </c>
      <c r="AB1437">
        <f>IF(ISBLANK(Table1[[#This Row],[Enter measured harness resistance value (1st measurement)]]), 0, 1)</f>
        <v>0</v>
      </c>
      <c r="AC1437">
        <f>COUNT(Table1[[#This Row],[Enter measured harness resistance value (1st measurement)]])</f>
        <v>0</v>
      </c>
      <c r="AK1437" t="s">
        <v>1445</v>
      </c>
      <c r="AL1437" t="s">
        <v>1445</v>
      </c>
      <c r="AM1437" t="e">
        <f>VALUE(Table1[[#This Row],[Planned Test Hours]])</f>
        <v>#VALUE!</v>
      </c>
      <c r="AN1437" t="s">
        <v>1446</v>
      </c>
      <c r="AO1437" t="s">
        <v>1447</v>
      </c>
      <c r="AP1437" t="s">
        <v>1448</v>
      </c>
    </row>
    <row r="1438" spans="1:42" ht="14.4" hidden="1" customHeight="1" x14ac:dyDescent="0.3">
      <c r="A1438">
        <v>49</v>
      </c>
      <c r="B1438" s="1">
        <v>44686.654490740701</v>
      </c>
      <c r="C1438" s="1">
        <v>44686.6555324074</v>
      </c>
      <c r="D1438" t="s">
        <v>157</v>
      </c>
      <c r="F1438" t="s">
        <v>1444</v>
      </c>
      <c r="G1438" s="2">
        <v>44679</v>
      </c>
      <c r="H1438" t="s">
        <v>294</v>
      </c>
      <c r="I14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1438" t="str">
        <f>IF(ISNUMBER(SEARCH("WP",Table1[[#This Row],[Scan or Enter Harness ID '#]])), "Water pump","Oil pump")</f>
        <v>Water pump</v>
      </c>
      <c r="K14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38" t="s">
        <v>420</v>
      </c>
      <c r="M14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38" t="str">
        <f>IF(Table1[[#This Row],[Did the harness undergo Dunk Testing?]]="Yes","Fail","Pass")</f>
        <v>Pass</v>
      </c>
      <c r="Y14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38" cm="1">
        <f t="array" ref="Z1438">MAX(VALUE(Table1[[#This Row],[Enter measured harness resistance value (1st measurement)]:[Enter measured harness resistance value (3rd measurement)]]))</f>
        <v>0</v>
      </c>
      <c r="AA1438" cm="1">
        <f t="array" ref="AA1438">MIN(VALUE(Table1[[#This Row],[Enter measured harness resistance value (1st measurement)]:[Enter measured harness resistance value (3rd measurement)]]))</f>
        <v>0</v>
      </c>
      <c r="AB1438">
        <f>IF(ISBLANK(Table1[[#This Row],[Enter measured harness resistance value (1st measurement)]]), 0, 1)</f>
        <v>0</v>
      </c>
      <c r="AC1438">
        <f>COUNT(Table1[[#This Row],[Enter measured harness resistance value (1st measurement)]])</f>
        <v>0</v>
      </c>
      <c r="AK1438" t="s">
        <v>1445</v>
      </c>
      <c r="AL1438" t="s">
        <v>1445</v>
      </c>
      <c r="AM1438" t="e">
        <f>VALUE(Table1[[#This Row],[Planned Test Hours]])</f>
        <v>#VALUE!</v>
      </c>
      <c r="AN1438" t="s">
        <v>1446</v>
      </c>
      <c r="AO1438" t="s">
        <v>1447</v>
      </c>
      <c r="AP1438" t="s">
        <v>1449</v>
      </c>
    </row>
    <row r="1439" spans="1:42" ht="14.4" hidden="1" customHeight="1" x14ac:dyDescent="0.3">
      <c r="A1439">
        <v>50</v>
      </c>
      <c r="B1439" s="1">
        <v>44686.6555787037</v>
      </c>
      <c r="C1439" s="1">
        <v>44686.656851851803</v>
      </c>
      <c r="D1439" t="s">
        <v>157</v>
      </c>
      <c r="F1439" t="s">
        <v>1444</v>
      </c>
      <c r="G1439" s="2">
        <v>44679</v>
      </c>
      <c r="H1439" t="s">
        <v>298</v>
      </c>
      <c r="I14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1439" t="str">
        <f>IF(ISNUMBER(SEARCH("WP",Table1[[#This Row],[Scan or Enter Harness ID '#]])), "Water pump","Oil pump")</f>
        <v>Water pump</v>
      </c>
      <c r="K14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39" t="s">
        <v>420</v>
      </c>
      <c r="M14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39" t="str">
        <f>IF(Table1[[#This Row],[Did the harness undergo Dunk Testing?]]="Yes","Fail","Pass")</f>
        <v>Pass</v>
      </c>
      <c r="Y14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39" cm="1">
        <f t="array" ref="Z1439">MAX(VALUE(Table1[[#This Row],[Enter measured harness resistance value (1st measurement)]:[Enter measured harness resistance value (3rd measurement)]]))</f>
        <v>0</v>
      </c>
      <c r="AA1439" cm="1">
        <f t="array" ref="AA1439">MIN(VALUE(Table1[[#This Row],[Enter measured harness resistance value (1st measurement)]:[Enter measured harness resistance value (3rd measurement)]]))</f>
        <v>0</v>
      </c>
      <c r="AB1439">
        <f>IF(ISBLANK(Table1[[#This Row],[Enter measured harness resistance value (1st measurement)]]), 0, 1)</f>
        <v>0</v>
      </c>
      <c r="AC1439">
        <f>COUNT(Table1[[#This Row],[Enter measured harness resistance value (1st measurement)]])</f>
        <v>0</v>
      </c>
      <c r="AK1439" t="s">
        <v>1445</v>
      </c>
      <c r="AL1439" t="s">
        <v>1445</v>
      </c>
      <c r="AM1439" t="e">
        <f>VALUE(Table1[[#This Row],[Planned Test Hours]])</f>
        <v>#VALUE!</v>
      </c>
      <c r="AN1439" t="s">
        <v>1446</v>
      </c>
      <c r="AO1439" t="s">
        <v>1450</v>
      </c>
      <c r="AP1439" t="s">
        <v>1451</v>
      </c>
    </row>
    <row r="1440" spans="1:42" ht="14.4" hidden="1" customHeight="1" x14ac:dyDescent="0.3">
      <c r="A1440">
        <v>51</v>
      </c>
      <c r="B1440" s="1">
        <v>44686.656898148103</v>
      </c>
      <c r="C1440" s="1">
        <v>44686.658078703702</v>
      </c>
      <c r="D1440" t="s">
        <v>157</v>
      </c>
      <c r="F1440" t="s">
        <v>1444</v>
      </c>
      <c r="G1440" s="2">
        <v>44679</v>
      </c>
      <c r="H1440" t="s">
        <v>301</v>
      </c>
      <c r="I14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67</v>
      </c>
      <c r="J1440" t="str">
        <f>IF(ISNUMBER(SEARCH("WP",Table1[[#This Row],[Scan or Enter Harness ID '#]])), "Water pump","Oil pump")</f>
        <v>Water pump</v>
      </c>
      <c r="K14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40" t="s">
        <v>420</v>
      </c>
      <c r="M14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40" t="str">
        <f>IF(Table1[[#This Row],[Did the harness undergo Dunk Testing?]]="Yes","Fail","Pass")</f>
        <v>Pass</v>
      </c>
      <c r="Y14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40" cm="1">
        <f t="array" ref="Z1440">MAX(VALUE(Table1[[#This Row],[Enter measured harness resistance value (1st measurement)]:[Enter measured harness resistance value (3rd measurement)]]))</f>
        <v>0</v>
      </c>
      <c r="AA1440" cm="1">
        <f t="array" ref="AA1440">MIN(VALUE(Table1[[#This Row],[Enter measured harness resistance value (1st measurement)]:[Enter measured harness resistance value (3rd measurement)]]))</f>
        <v>0</v>
      </c>
      <c r="AB1440">
        <f>IF(ISBLANK(Table1[[#This Row],[Enter measured harness resistance value (1st measurement)]]), 0, 1)</f>
        <v>0</v>
      </c>
      <c r="AC1440">
        <f>COUNT(Table1[[#This Row],[Enter measured harness resistance value (1st measurement)]])</f>
        <v>0</v>
      </c>
      <c r="AK1440" t="s">
        <v>1445</v>
      </c>
      <c r="AL1440" t="s">
        <v>1445</v>
      </c>
      <c r="AM1440" t="e">
        <f>VALUE(Table1[[#This Row],[Planned Test Hours]])</f>
        <v>#VALUE!</v>
      </c>
      <c r="AN1440" t="s">
        <v>1446</v>
      </c>
      <c r="AO1440" t="s">
        <v>1452</v>
      </c>
      <c r="AP1440" t="s">
        <v>1453</v>
      </c>
    </row>
    <row r="1441" spans="1:42" ht="14.4" hidden="1" customHeight="1" x14ac:dyDescent="0.3">
      <c r="A1441">
        <v>52</v>
      </c>
      <c r="B1441" s="1">
        <v>44686.658101851797</v>
      </c>
      <c r="C1441" s="1">
        <v>44686.6589467593</v>
      </c>
      <c r="D1441" t="s">
        <v>157</v>
      </c>
      <c r="F1441" t="s">
        <v>1444</v>
      </c>
      <c r="G1441" s="2">
        <v>44679</v>
      </c>
      <c r="H1441" t="s">
        <v>304</v>
      </c>
      <c r="I14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70</v>
      </c>
      <c r="J1441" t="str">
        <f>IF(ISNUMBER(SEARCH("WP",Table1[[#This Row],[Scan or Enter Harness ID '#]])), "Water pump","Oil pump")</f>
        <v>Water pump</v>
      </c>
      <c r="K14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441" t="s">
        <v>420</v>
      </c>
      <c r="M14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41" t="str">
        <f>IF(Table1[[#This Row],[Did the harness undergo Dunk Testing?]]="Yes","Fail","Pass")</f>
        <v>Pass</v>
      </c>
      <c r="Y14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41" cm="1">
        <f t="array" ref="Z1441">MAX(VALUE(Table1[[#This Row],[Enter measured harness resistance value (1st measurement)]:[Enter measured harness resistance value (3rd measurement)]]))</f>
        <v>0</v>
      </c>
      <c r="AA1441" cm="1">
        <f t="array" ref="AA1441">MIN(VALUE(Table1[[#This Row],[Enter measured harness resistance value (1st measurement)]:[Enter measured harness resistance value (3rd measurement)]]))</f>
        <v>0</v>
      </c>
      <c r="AB1441">
        <f>IF(ISBLANK(Table1[[#This Row],[Enter measured harness resistance value (1st measurement)]]), 0, 1)</f>
        <v>0</v>
      </c>
      <c r="AC1441">
        <f>COUNT(Table1[[#This Row],[Enter measured harness resistance value (1st measurement)]])</f>
        <v>0</v>
      </c>
      <c r="AK1441" t="s">
        <v>1445</v>
      </c>
      <c r="AL1441" t="s">
        <v>1445</v>
      </c>
      <c r="AM1441" t="e">
        <f>VALUE(Table1[[#This Row],[Planned Test Hours]])</f>
        <v>#VALUE!</v>
      </c>
      <c r="AN1441" t="s">
        <v>1446</v>
      </c>
      <c r="AO1441" t="s">
        <v>1452</v>
      </c>
      <c r="AP1441" t="s">
        <v>1454</v>
      </c>
    </row>
    <row r="1442" spans="1:42" ht="14.4" x14ac:dyDescent="0.3">
      <c r="A1442">
        <v>53</v>
      </c>
      <c r="B1442" s="1">
        <v>44690.6871412037</v>
      </c>
      <c r="C1442" s="1">
        <v>44690.691782407397</v>
      </c>
      <c r="D1442" t="s">
        <v>157</v>
      </c>
      <c r="F1442" t="s">
        <v>1444</v>
      </c>
      <c r="G1442" s="2">
        <v>44687</v>
      </c>
      <c r="H1442" t="s">
        <v>1455</v>
      </c>
      <c r="I14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1442" t="str">
        <f>IF(ISNUMBER(SEARCH("WP",Table1[[#This Row],[Scan or Enter Harness ID '#]])), "Water pump","Oil pump")</f>
        <v>Oil pump</v>
      </c>
      <c r="K14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442" t="s">
        <v>420</v>
      </c>
      <c r="M14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42" t="str">
        <f>IF(Table1[[#This Row],[Did the harness undergo Dunk Testing?]]="Yes","Fail","Pass")</f>
        <v>Pass</v>
      </c>
      <c r="Y14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42" cm="1">
        <f t="array" ref="Z1442">MAX(VALUE(Table1[[#This Row],[Enter measured harness resistance value (1st measurement)]:[Enter measured harness resistance value (3rd measurement)]]))</f>
        <v>0</v>
      </c>
      <c r="AA1442" cm="1">
        <f t="array" ref="AA1442">MIN(VALUE(Table1[[#This Row],[Enter measured harness resistance value (1st measurement)]:[Enter measured harness resistance value (3rd measurement)]]))</f>
        <v>0</v>
      </c>
      <c r="AB1442">
        <f>IF(ISBLANK(Table1[[#This Row],[Enter measured harness resistance value (1st measurement)]]), 0, 1)</f>
        <v>0</v>
      </c>
      <c r="AC1442">
        <f>COUNT(Table1[[#This Row],[Enter measured harness resistance value (1st measurement)]])</f>
        <v>0</v>
      </c>
      <c r="AK1442" t="s">
        <v>1456</v>
      </c>
      <c r="AL1442" s="4" t="s">
        <v>1457</v>
      </c>
      <c r="AM1442" s="4">
        <f>VALUE(Table1[[#This Row],[Planned Test Hours]])</f>
        <v>410</v>
      </c>
      <c r="AN1442" t="s">
        <v>1458</v>
      </c>
      <c r="AO1442" t="s">
        <v>1459</v>
      </c>
      <c r="AP1442" t="s">
        <v>1460</v>
      </c>
    </row>
    <row r="1443" spans="1:42" ht="14.4" hidden="1" customHeight="1" x14ac:dyDescent="0.3">
      <c r="A1443">
        <v>54</v>
      </c>
      <c r="B1443" s="1">
        <v>44690.691840277803</v>
      </c>
      <c r="C1443" s="1">
        <v>44690.692858796298</v>
      </c>
      <c r="D1443" t="s">
        <v>157</v>
      </c>
      <c r="F1443" t="s">
        <v>1444</v>
      </c>
      <c r="G1443" s="2">
        <v>44690</v>
      </c>
      <c r="H1443" t="s">
        <v>511</v>
      </c>
      <c r="I14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69</v>
      </c>
      <c r="J1443" t="str">
        <f>IF(ISNUMBER(SEARCH("WP",Table1[[#This Row],[Scan or Enter Harness ID '#]])), "Water pump","Oil pump")</f>
        <v>Oil pump</v>
      </c>
      <c r="K14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443" t="s">
        <v>420</v>
      </c>
      <c r="M14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43" t="str">
        <f>IF(Table1[[#This Row],[Did the harness undergo Dunk Testing?]]="Yes","Fail","Pass")</f>
        <v>Pass</v>
      </c>
      <c r="Y144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43" cm="1">
        <f t="array" ref="Z1443">MAX(VALUE(Table1[[#This Row],[Enter measured harness resistance value (1st measurement)]:[Enter measured harness resistance value (3rd measurement)]]))</f>
        <v>0</v>
      </c>
      <c r="AA1443" cm="1">
        <f t="array" ref="AA1443">MIN(VALUE(Table1[[#This Row],[Enter measured harness resistance value (1st measurement)]:[Enter measured harness resistance value (3rd measurement)]]))</f>
        <v>0</v>
      </c>
      <c r="AB1443">
        <f>IF(ISBLANK(Table1[[#This Row],[Enter measured harness resistance value (1st measurement)]]), 0, 1)</f>
        <v>0</v>
      </c>
      <c r="AC1443">
        <f>COUNT(Table1[[#This Row],[Enter measured harness resistance value (1st measurement)]])</f>
        <v>0</v>
      </c>
      <c r="AK1443" t="s">
        <v>1456</v>
      </c>
      <c r="AL1443" s="4" t="s">
        <v>1457</v>
      </c>
      <c r="AM1443" s="4">
        <f>VALUE(Table1[[#This Row],[Planned Test Hours]])</f>
        <v>410</v>
      </c>
      <c r="AN1443" t="s">
        <v>1458</v>
      </c>
      <c r="AO1443" t="s">
        <v>1461</v>
      </c>
      <c r="AP1443" t="s">
        <v>1462</v>
      </c>
    </row>
    <row r="1444" spans="1:42" ht="14.4" x14ac:dyDescent="0.3">
      <c r="A1444">
        <v>55</v>
      </c>
      <c r="B1444" s="1">
        <v>44690.6928819444</v>
      </c>
      <c r="C1444" s="1">
        <v>44690.694398148102</v>
      </c>
      <c r="D1444" t="s">
        <v>157</v>
      </c>
      <c r="F1444" t="s">
        <v>1444</v>
      </c>
      <c r="G1444" s="2">
        <v>44690</v>
      </c>
      <c r="H1444" t="s">
        <v>1463</v>
      </c>
      <c r="I14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444" t="str">
        <f>IF(ISNUMBER(SEARCH("WP",Table1[[#This Row],[Scan or Enter Harness ID '#]])), "Water pump","Oil pump")</f>
        <v>Oil pump</v>
      </c>
      <c r="K14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444" t="s">
        <v>420</v>
      </c>
      <c r="M14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44" t="str">
        <f>IF(Table1[[#This Row],[Did the harness undergo Dunk Testing?]]="Yes","Fail","Pass")</f>
        <v>Pass</v>
      </c>
      <c r="Y144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44" cm="1">
        <f t="array" ref="Z1444">MAX(VALUE(Table1[[#This Row],[Enter measured harness resistance value (1st measurement)]:[Enter measured harness resistance value (3rd measurement)]]))</f>
        <v>0</v>
      </c>
      <c r="AA1444" cm="1">
        <f t="array" ref="AA1444">MIN(VALUE(Table1[[#This Row],[Enter measured harness resistance value (1st measurement)]:[Enter measured harness resistance value (3rd measurement)]]))</f>
        <v>0</v>
      </c>
      <c r="AB1444">
        <f>IF(ISBLANK(Table1[[#This Row],[Enter measured harness resistance value (1st measurement)]]), 0, 1)</f>
        <v>0</v>
      </c>
      <c r="AC1444">
        <f>COUNT(Table1[[#This Row],[Enter measured harness resistance value (1st measurement)]])</f>
        <v>0</v>
      </c>
      <c r="AK1444" t="s">
        <v>1456</v>
      </c>
      <c r="AL1444" s="4" t="s">
        <v>1457</v>
      </c>
      <c r="AM1444" s="4">
        <f>VALUE(Table1[[#This Row],[Planned Test Hours]])</f>
        <v>410</v>
      </c>
      <c r="AN1444" t="s">
        <v>1458</v>
      </c>
      <c r="AO1444" t="s">
        <v>1464</v>
      </c>
      <c r="AP1444" t="s">
        <v>1465</v>
      </c>
    </row>
    <row r="1445" spans="1:42" ht="14.4" x14ac:dyDescent="0.3">
      <c r="A1445">
        <v>56</v>
      </c>
      <c r="B1445" s="1">
        <v>44690.694444444402</v>
      </c>
      <c r="C1445" s="1">
        <v>44690.695740740703</v>
      </c>
      <c r="D1445" t="s">
        <v>157</v>
      </c>
      <c r="F1445" t="s">
        <v>1444</v>
      </c>
      <c r="G1445" s="2">
        <v>44690</v>
      </c>
      <c r="H1445" t="s">
        <v>1466</v>
      </c>
      <c r="I14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1445" t="str">
        <f>IF(ISNUMBER(SEARCH("WP",Table1[[#This Row],[Scan or Enter Harness ID '#]])), "Water pump","Oil pump")</f>
        <v>Oil pump</v>
      </c>
      <c r="K14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445" t="s">
        <v>420</v>
      </c>
      <c r="M14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45" t="str">
        <f>IF(Table1[[#This Row],[Did the harness undergo Dunk Testing?]]="Yes","Fail","Pass")</f>
        <v>Pass</v>
      </c>
      <c r="Y14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45" cm="1">
        <f t="array" ref="Z1445">MAX(VALUE(Table1[[#This Row],[Enter measured harness resistance value (1st measurement)]:[Enter measured harness resistance value (3rd measurement)]]))</f>
        <v>0</v>
      </c>
      <c r="AA1445" cm="1">
        <f t="array" ref="AA1445">MIN(VALUE(Table1[[#This Row],[Enter measured harness resistance value (1st measurement)]:[Enter measured harness resistance value (3rd measurement)]]))</f>
        <v>0</v>
      </c>
      <c r="AB1445">
        <f>IF(ISBLANK(Table1[[#This Row],[Enter measured harness resistance value (1st measurement)]]), 0, 1)</f>
        <v>0</v>
      </c>
      <c r="AC1445">
        <f>COUNT(Table1[[#This Row],[Enter measured harness resistance value (1st measurement)]])</f>
        <v>0</v>
      </c>
      <c r="AK1445" t="s">
        <v>1456</v>
      </c>
      <c r="AL1445" s="4" t="s">
        <v>1457</v>
      </c>
      <c r="AM1445" s="4">
        <f>VALUE(Table1[[#This Row],[Planned Test Hours]])</f>
        <v>410</v>
      </c>
      <c r="AN1445" t="s">
        <v>1458</v>
      </c>
      <c r="AO1445" t="s">
        <v>1461</v>
      </c>
      <c r="AP1445" t="s">
        <v>1467</v>
      </c>
    </row>
    <row r="1446" spans="1:42" ht="14.4" x14ac:dyDescent="0.3">
      <c r="A1446">
        <v>57</v>
      </c>
      <c r="B1446" s="1">
        <v>44690.695775462998</v>
      </c>
      <c r="C1446" s="1">
        <v>44690.6965277778</v>
      </c>
      <c r="D1446" t="s">
        <v>157</v>
      </c>
      <c r="F1446" t="s">
        <v>1444</v>
      </c>
      <c r="G1446" s="2">
        <v>44690</v>
      </c>
      <c r="H1446" t="s">
        <v>1468</v>
      </c>
      <c r="I14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446" t="str">
        <f>IF(ISNUMBER(SEARCH("WP",Table1[[#This Row],[Scan or Enter Harness ID '#]])), "Water pump","Oil pump")</f>
        <v>Oil pump</v>
      </c>
      <c r="K14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446" t="s">
        <v>420</v>
      </c>
      <c r="M14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46" t="str">
        <f>IF(Table1[[#This Row],[Did the harness undergo Dunk Testing?]]="Yes","Fail","Pass")</f>
        <v>Pass</v>
      </c>
      <c r="Y14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46" cm="1">
        <f t="array" ref="Z1446">MAX(VALUE(Table1[[#This Row],[Enter measured harness resistance value (1st measurement)]:[Enter measured harness resistance value (3rd measurement)]]))</f>
        <v>0</v>
      </c>
      <c r="AA1446" cm="1">
        <f t="array" ref="AA1446">MIN(VALUE(Table1[[#This Row],[Enter measured harness resistance value (1st measurement)]:[Enter measured harness resistance value (3rd measurement)]]))</f>
        <v>0</v>
      </c>
      <c r="AB1446">
        <f>IF(ISBLANK(Table1[[#This Row],[Enter measured harness resistance value (1st measurement)]]), 0, 1)</f>
        <v>0</v>
      </c>
      <c r="AC1446">
        <f>COUNT(Table1[[#This Row],[Enter measured harness resistance value (1st measurement)]])</f>
        <v>0</v>
      </c>
      <c r="AK1446" t="s">
        <v>1456</v>
      </c>
      <c r="AL1446" s="4" t="s">
        <v>1457</v>
      </c>
      <c r="AM1446" s="4">
        <f>VALUE(Table1[[#This Row],[Planned Test Hours]])</f>
        <v>410</v>
      </c>
      <c r="AN1446" t="s">
        <v>1458</v>
      </c>
      <c r="AO1446" t="s">
        <v>1461</v>
      </c>
      <c r="AP1446" t="s">
        <v>1469</v>
      </c>
    </row>
    <row r="1447" spans="1:42" ht="14.4" x14ac:dyDescent="0.3">
      <c r="A1447">
        <v>58</v>
      </c>
      <c r="B1447" s="1">
        <v>44690.696585648097</v>
      </c>
      <c r="C1447" s="1">
        <v>44690.697638888902</v>
      </c>
      <c r="D1447" t="s">
        <v>157</v>
      </c>
      <c r="F1447" t="s">
        <v>1444</v>
      </c>
      <c r="G1447" s="2">
        <v>44690</v>
      </c>
      <c r="H1447" t="s">
        <v>1470</v>
      </c>
      <c r="I14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1447" t="str">
        <f>IF(ISNUMBER(SEARCH("WP",Table1[[#This Row],[Scan or Enter Harness ID '#]])), "Water pump","Oil pump")</f>
        <v>Oil pump</v>
      </c>
      <c r="K14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447" t="s">
        <v>420</v>
      </c>
      <c r="M14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47" t="str">
        <f>IF(Table1[[#This Row],[Did the harness undergo Dunk Testing?]]="Yes","Fail","Pass")</f>
        <v>Pass</v>
      </c>
      <c r="Y14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47" cm="1">
        <f t="array" ref="Z1447">MAX(VALUE(Table1[[#This Row],[Enter measured harness resistance value (1st measurement)]:[Enter measured harness resistance value (3rd measurement)]]))</f>
        <v>0</v>
      </c>
      <c r="AA1447" cm="1">
        <f t="array" ref="AA1447">MIN(VALUE(Table1[[#This Row],[Enter measured harness resistance value (1st measurement)]:[Enter measured harness resistance value (3rd measurement)]]))</f>
        <v>0</v>
      </c>
      <c r="AB1447">
        <f>IF(ISBLANK(Table1[[#This Row],[Enter measured harness resistance value (1st measurement)]]), 0, 1)</f>
        <v>0</v>
      </c>
      <c r="AC1447">
        <f>COUNT(Table1[[#This Row],[Enter measured harness resistance value (1st measurement)]])</f>
        <v>0</v>
      </c>
      <c r="AK1447" t="s">
        <v>1456</v>
      </c>
      <c r="AL1447" s="4" t="s">
        <v>1457</v>
      </c>
      <c r="AM1447" s="4">
        <f>VALUE(Table1[[#This Row],[Planned Test Hours]])</f>
        <v>410</v>
      </c>
      <c r="AN1447" t="s">
        <v>1458</v>
      </c>
      <c r="AO1447" t="s">
        <v>1461</v>
      </c>
      <c r="AP1447" t="s">
        <v>1471</v>
      </c>
    </row>
    <row r="1448" spans="1:42" ht="14.4" x14ac:dyDescent="0.3">
      <c r="A1448">
        <v>59</v>
      </c>
      <c r="B1448" s="1">
        <v>44691.452511574098</v>
      </c>
      <c r="C1448" s="1">
        <v>44691.4537962963</v>
      </c>
      <c r="D1448" t="s">
        <v>157</v>
      </c>
      <c r="F1448" t="s">
        <v>1472</v>
      </c>
      <c r="G1448" s="2">
        <v>44691</v>
      </c>
      <c r="H1448" t="s">
        <v>1473</v>
      </c>
      <c r="I14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1448" t="str">
        <f>IF(ISNUMBER(SEARCH("WP",Table1[[#This Row],[Scan or Enter Harness ID '#]])), "Water pump","Oil pump")</f>
        <v>Water pump</v>
      </c>
      <c r="K14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1448" t="s">
        <v>53</v>
      </c>
      <c r="M14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448" t="s">
        <v>1159</v>
      </c>
      <c r="O1448" t="s">
        <v>57</v>
      </c>
      <c r="P1448" t="str">
        <f>IF(Table1[[#This Row],[Did the harness undergo Dunk Testing?]]="Yes","Fail","Pass")</f>
        <v>Fail</v>
      </c>
      <c r="Q1448" s="4" t="s">
        <v>1474</v>
      </c>
      <c r="Y14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48" cm="1">
        <f t="array" ref="Z1448">MAX(VALUE(Table1[[#This Row],[Enter measured harness resistance value (1st measurement)]:[Enter measured harness resistance value (3rd measurement)]]))</f>
        <v>0</v>
      </c>
      <c r="AA1448" cm="1">
        <f t="array" ref="AA1448">MIN(VALUE(Table1[[#This Row],[Enter measured harness resistance value (1st measurement)]:[Enter measured harness resistance value (3rd measurement)]]))</f>
        <v>0</v>
      </c>
      <c r="AB1448">
        <f>IF(ISBLANK(Table1[[#This Row],[Enter measured harness resistance value (1st measurement)]]), 0, 1)</f>
        <v>0</v>
      </c>
      <c r="AC1448">
        <f>COUNT(Table1[[#This Row],[Enter measured harness resistance value (1st measurement)]])</f>
        <v>0</v>
      </c>
      <c r="AM1448">
        <f>VALUE(Table1[[#This Row],[Planned Test Hours]])</f>
        <v>0</v>
      </c>
      <c r="AO1448" t="s">
        <v>1160</v>
      </c>
    </row>
    <row r="1449" spans="1:42" ht="14.4" x14ac:dyDescent="0.3">
      <c r="A1449">
        <v>60</v>
      </c>
      <c r="B1449" s="1">
        <v>44691.534259259301</v>
      </c>
      <c r="C1449" s="1">
        <v>44691.539687500001</v>
      </c>
      <c r="D1449" t="s">
        <v>157</v>
      </c>
      <c r="F1449" t="s">
        <v>419</v>
      </c>
      <c r="G1449" s="2">
        <v>44691</v>
      </c>
      <c r="H1449" t="s">
        <v>1475</v>
      </c>
      <c r="I14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103</v>
      </c>
      <c r="J1449" t="str">
        <f>IF(ISNUMBER(SEARCH("WP",Table1[[#This Row],[Scan or Enter Harness ID '#]])), "Water pump","Oil pump")</f>
        <v>Water pump</v>
      </c>
      <c r="K14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49" t="s">
        <v>53</v>
      </c>
      <c r="M14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49" t="s">
        <v>54</v>
      </c>
      <c r="P1449" t="str">
        <f>IF(Table1[[#This Row],[Did the harness undergo Dunk Testing?]]="Yes","Fail","Pass")</f>
        <v>Pass</v>
      </c>
      <c r="R1449" t="s">
        <v>55</v>
      </c>
      <c r="S1449" t="s">
        <v>55</v>
      </c>
      <c r="T1449" t="s">
        <v>55</v>
      </c>
      <c r="U1449" t="s">
        <v>662</v>
      </c>
      <c r="V1449" s="4" t="s">
        <v>1476</v>
      </c>
      <c r="W1449" s="4" t="s">
        <v>1477</v>
      </c>
      <c r="X1449" s="4" t="s">
        <v>1478</v>
      </c>
      <c r="Y144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5.7324266666666661</v>
      </c>
      <c r="Z1449" s="4" cm="1">
        <f t="array" ref="Z1449">MAX(VALUE(Table1[[#This Row],[Enter measured harness resistance value (1st measurement)]:[Enter measured harness resistance value (3rd measurement)]]))</f>
        <v>5.7649999999999997</v>
      </c>
      <c r="AA1449" s="4" cm="1">
        <f t="array" ref="AA1449">MIN(VALUE(Table1[[#This Row],[Enter measured harness resistance value (1st measurement)]:[Enter measured harness resistance value (3rd measurement)]]))</f>
        <v>5.6880199999999999</v>
      </c>
      <c r="AB1449" s="4">
        <f>IF(ISBLANK(Table1[[#This Row],[Enter measured harness resistance value (1st measurement)]]), 0, 1)</f>
        <v>1</v>
      </c>
      <c r="AC1449" s="4">
        <f>COUNT(Table1[[#This Row],[Enter measured harness resistance value (1st measurement)]])</f>
        <v>0</v>
      </c>
      <c r="AE1449" t="s">
        <v>57</v>
      </c>
      <c r="AJ1449" t="s">
        <v>58</v>
      </c>
      <c r="AM1449">
        <f>VALUE(Table1[[#This Row],[Planned Test Hours]])</f>
        <v>0</v>
      </c>
      <c r="AO1449" t="s">
        <v>755</v>
      </c>
    </row>
    <row r="1450" spans="1:42" ht="14.4" x14ac:dyDescent="0.3">
      <c r="A1450">
        <v>61</v>
      </c>
      <c r="B1450" s="1">
        <v>44691.583287037</v>
      </c>
      <c r="C1450" s="1">
        <v>44691.589097222197</v>
      </c>
      <c r="D1450" t="s">
        <v>157</v>
      </c>
      <c r="F1450" t="s">
        <v>419</v>
      </c>
      <c r="G1450" s="2">
        <v>44691</v>
      </c>
      <c r="H1450" t="s">
        <v>1479</v>
      </c>
      <c r="I14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83</v>
      </c>
      <c r="J1450" t="str">
        <f>IF(ISNUMBER(SEARCH("WP",Table1[[#This Row],[Scan or Enter Harness ID '#]])), "Water pump","Oil pump")</f>
        <v>Water pump</v>
      </c>
      <c r="K14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50" t="s">
        <v>53</v>
      </c>
      <c r="M14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50" t="s">
        <v>54</v>
      </c>
      <c r="P1450" t="str">
        <f>IF(Table1[[#This Row],[Did the harness undergo Dunk Testing?]]="Yes","Fail","Pass")</f>
        <v>Pass</v>
      </c>
      <c r="R1450" t="s">
        <v>55</v>
      </c>
      <c r="S1450" t="s">
        <v>55</v>
      </c>
      <c r="T1450" t="s">
        <v>55</v>
      </c>
      <c r="U1450" t="s">
        <v>662</v>
      </c>
      <c r="Y14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50" cm="1">
        <f t="array" ref="Z1450">MAX(VALUE(Table1[[#This Row],[Enter measured harness resistance value (1st measurement)]:[Enter measured harness resistance value (3rd measurement)]]))</f>
        <v>0</v>
      </c>
      <c r="AA1450" cm="1">
        <f t="array" ref="AA1450">MIN(VALUE(Table1[[#This Row],[Enter measured harness resistance value (1st measurement)]:[Enter measured harness resistance value (3rd measurement)]]))</f>
        <v>0</v>
      </c>
      <c r="AB1450">
        <f>IF(ISBLANK(Table1[[#This Row],[Enter measured harness resistance value (1st measurement)]]), 0, 1)</f>
        <v>0</v>
      </c>
      <c r="AC1450">
        <f>COUNT(Table1[[#This Row],[Enter measured harness resistance value (1st measurement)]])</f>
        <v>0</v>
      </c>
      <c r="AD1450" t="s">
        <v>55</v>
      </c>
      <c r="AE1450" t="s">
        <v>57</v>
      </c>
      <c r="AJ1450" t="s">
        <v>58</v>
      </c>
      <c r="AM1450">
        <f>VALUE(Table1[[#This Row],[Planned Test Hours]])</f>
        <v>0</v>
      </c>
      <c r="AO1450" t="s">
        <v>755</v>
      </c>
    </row>
    <row r="1451" spans="1:42" ht="14.4" x14ac:dyDescent="0.3">
      <c r="A1451">
        <v>62</v>
      </c>
      <c r="B1451" s="1">
        <v>44691.598472222198</v>
      </c>
      <c r="C1451" s="1">
        <v>44691.6020601852</v>
      </c>
      <c r="D1451" t="s">
        <v>157</v>
      </c>
      <c r="F1451" t="s">
        <v>1272</v>
      </c>
      <c r="G1451" s="2">
        <v>44691</v>
      </c>
      <c r="H1451" t="s">
        <v>1480</v>
      </c>
      <c r="I14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1451" t="str">
        <f>IF(ISNUMBER(SEARCH("WP",Table1[[#This Row],[Scan or Enter Harness ID '#]])), "Water pump","Oil pump")</f>
        <v>Water pump</v>
      </c>
      <c r="K145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51" t="s">
        <v>53</v>
      </c>
      <c r="M14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51" t="s">
        <v>54</v>
      </c>
      <c r="P1451" t="str">
        <f>IF(Table1[[#This Row],[Did the harness undergo Dunk Testing?]]="Yes","Fail","Pass")</f>
        <v>Pass</v>
      </c>
      <c r="R1451" t="s">
        <v>55</v>
      </c>
      <c r="S1451" t="s">
        <v>55</v>
      </c>
      <c r="T1451" t="s">
        <v>55</v>
      </c>
      <c r="U1451" t="s">
        <v>662</v>
      </c>
      <c r="V1451" s="4" t="s">
        <v>1481</v>
      </c>
      <c r="W1451" s="4" t="s">
        <v>1482</v>
      </c>
      <c r="X1451" s="4" t="s">
        <v>1482</v>
      </c>
      <c r="Y145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44.495213333333332</v>
      </c>
      <c r="Z1451" s="4" cm="1">
        <f t="array" ref="Z1451">MAX(VALUE(Table1[[#This Row],[Enter measured harness resistance value (1st measurement)]:[Enter measured harness resistance value (3rd measurement)]]))</f>
        <v>50.129840000000002</v>
      </c>
      <c r="AA1451" s="4" cm="1">
        <f t="array" ref="AA1451">MIN(VALUE(Table1[[#This Row],[Enter measured harness resistance value (1st measurement)]:[Enter measured harness resistance value (3rd measurement)]]))</f>
        <v>41.677900000000001</v>
      </c>
      <c r="AB1451" s="4">
        <f>IF(ISBLANK(Table1[[#This Row],[Enter measured harness resistance value (1st measurement)]]), 0, 1)</f>
        <v>1</v>
      </c>
      <c r="AC1451" s="4">
        <f>COUNT(Table1[[#This Row],[Enter measured harness resistance value (1st measurement)]])</f>
        <v>0</v>
      </c>
      <c r="AD1451" t="s">
        <v>55</v>
      </c>
      <c r="AE1451" t="s">
        <v>57</v>
      </c>
      <c r="AJ1451" t="s">
        <v>58</v>
      </c>
      <c r="AM1451">
        <f>VALUE(Table1[[#This Row],[Planned Test Hours]])</f>
        <v>0</v>
      </c>
      <c r="AO1451" t="s">
        <v>651</v>
      </c>
    </row>
    <row r="1452" spans="1:42" ht="14.4" x14ac:dyDescent="0.3">
      <c r="A1452">
        <v>63</v>
      </c>
      <c r="B1452" s="1">
        <v>44691.602118055598</v>
      </c>
      <c r="C1452" s="1">
        <v>44691.620231481502</v>
      </c>
      <c r="D1452" t="s">
        <v>157</v>
      </c>
      <c r="F1452" t="s">
        <v>1272</v>
      </c>
      <c r="G1452" s="2">
        <v>44691</v>
      </c>
      <c r="H1452" t="s">
        <v>1483</v>
      </c>
      <c r="I14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98</v>
      </c>
      <c r="J1452" t="str">
        <f>IF(ISNUMBER(SEARCH("WP",Table1[[#This Row],[Scan or Enter Harness ID '#]])), "Water pump","Oil pump")</f>
        <v>Water pump</v>
      </c>
      <c r="K14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52" t="s">
        <v>53</v>
      </c>
      <c r="M14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52" t="s">
        <v>54</v>
      </c>
      <c r="P1452" t="str">
        <f>IF(Table1[[#This Row],[Did the harness undergo Dunk Testing?]]="Yes","Fail","Pass")</f>
        <v>Pass</v>
      </c>
      <c r="R1452" t="s">
        <v>55</v>
      </c>
      <c r="S1452" t="s">
        <v>55</v>
      </c>
      <c r="T1452" t="s">
        <v>55</v>
      </c>
      <c r="U1452" t="s">
        <v>662</v>
      </c>
      <c r="V1452" s="4" t="s">
        <v>1484</v>
      </c>
      <c r="W1452" s="4" t="s">
        <v>1485</v>
      </c>
      <c r="X1452" s="4" t="s">
        <v>1486</v>
      </c>
      <c r="Y145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5.7393333333333336</v>
      </c>
      <c r="Z1452" s="4" cm="1">
        <f t="array" ref="Z1452">MAX(VALUE(Table1[[#This Row],[Enter measured harness resistance value (1st measurement)]:[Enter measured harness resistance value (3rd measurement)]]))</f>
        <v>5.7572700000000001</v>
      </c>
      <c r="AA1452" s="4" cm="1">
        <f t="array" ref="AA1452">MIN(VALUE(Table1[[#This Row],[Enter measured harness resistance value (1st measurement)]:[Enter measured harness resistance value (3rd measurement)]]))</f>
        <v>5.7208100000000002</v>
      </c>
      <c r="AB1452" s="4">
        <f>IF(ISBLANK(Table1[[#This Row],[Enter measured harness resistance value (1st measurement)]]), 0, 1)</f>
        <v>1</v>
      </c>
      <c r="AC1452" s="4">
        <f>COUNT(Table1[[#This Row],[Enter measured harness resistance value (1st measurement)]])</f>
        <v>0</v>
      </c>
      <c r="AD1452" t="s">
        <v>55</v>
      </c>
      <c r="AE1452" t="s">
        <v>57</v>
      </c>
      <c r="AJ1452" t="s">
        <v>58</v>
      </c>
      <c r="AM1452">
        <f>VALUE(Table1[[#This Row],[Planned Test Hours]])</f>
        <v>0</v>
      </c>
      <c r="AO1452" t="s">
        <v>755</v>
      </c>
    </row>
    <row r="1453" spans="1:42" ht="14.4" x14ac:dyDescent="0.3">
      <c r="A1453">
        <v>64</v>
      </c>
      <c r="B1453" s="1">
        <v>44691.621851851902</v>
      </c>
      <c r="C1453" s="1">
        <v>44691.631527777798</v>
      </c>
      <c r="D1453" t="s">
        <v>157</v>
      </c>
      <c r="F1453" t="s">
        <v>1272</v>
      </c>
      <c r="G1453" s="2">
        <v>44691</v>
      </c>
      <c r="H1453" t="s">
        <v>1487</v>
      </c>
      <c r="I14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89</v>
      </c>
      <c r="J1453" t="str">
        <f>IF(ISNUMBER(SEARCH("WP",Table1[[#This Row],[Scan or Enter Harness ID '#]])), "Water pump","Oil pump")</f>
        <v>Water pump</v>
      </c>
      <c r="K14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53" t="s">
        <v>53</v>
      </c>
      <c r="M14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53" t="s">
        <v>54</v>
      </c>
      <c r="P1453" t="str">
        <f>IF(Table1[[#This Row],[Did the harness undergo Dunk Testing?]]="Yes","Fail","Pass")</f>
        <v>Pass</v>
      </c>
      <c r="R1453" t="s">
        <v>55</v>
      </c>
      <c r="S1453" t="s">
        <v>55</v>
      </c>
      <c r="T1453" t="s">
        <v>55</v>
      </c>
      <c r="U1453" t="s">
        <v>662</v>
      </c>
      <c r="V1453" s="4" t="s">
        <v>1488</v>
      </c>
      <c r="W1453" s="4" t="s">
        <v>1489</v>
      </c>
      <c r="X1453" s="4" t="s">
        <v>1490</v>
      </c>
      <c r="Y145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5.7693966666666663</v>
      </c>
      <c r="Z1453" s="4" cm="1">
        <f t="array" ref="Z1453">MAX(VALUE(Table1[[#This Row],[Enter measured harness resistance value (1st measurement)]:[Enter measured harness resistance value (3rd measurement)]]))</f>
        <v>5.7832100000000004</v>
      </c>
      <c r="AA1453" s="4" cm="1">
        <f t="array" ref="AA1453">MIN(VALUE(Table1[[#This Row],[Enter measured harness resistance value (1st measurement)]:[Enter measured harness resistance value (3rd measurement)]]))</f>
        <v>5.76126</v>
      </c>
      <c r="AB1453" s="4">
        <f>IF(ISBLANK(Table1[[#This Row],[Enter measured harness resistance value (1st measurement)]]), 0, 1)</f>
        <v>1</v>
      </c>
      <c r="AC1453" s="4">
        <f>COUNT(Table1[[#This Row],[Enter measured harness resistance value (1st measurement)]])</f>
        <v>0</v>
      </c>
      <c r="AD1453" t="s">
        <v>55</v>
      </c>
      <c r="AE1453" t="s">
        <v>57</v>
      </c>
      <c r="AJ1453" t="s">
        <v>58</v>
      </c>
      <c r="AM1453">
        <f>VALUE(Table1[[#This Row],[Planned Test Hours]])</f>
        <v>0</v>
      </c>
      <c r="AO1453" t="s">
        <v>755</v>
      </c>
    </row>
    <row r="1454" spans="1:42" ht="14.4" x14ac:dyDescent="0.3">
      <c r="A1454">
        <v>65</v>
      </c>
      <c r="B1454" s="1">
        <v>44691.633240740703</v>
      </c>
      <c r="C1454" s="1">
        <v>44691.645949074104</v>
      </c>
      <c r="D1454" t="s">
        <v>157</v>
      </c>
      <c r="F1454" t="s">
        <v>1272</v>
      </c>
      <c r="G1454" s="2">
        <v>44691</v>
      </c>
      <c r="H1454" t="s">
        <v>1491</v>
      </c>
      <c r="I14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86</v>
      </c>
      <c r="J1454" t="str">
        <f>IF(ISNUMBER(SEARCH("WP",Table1[[#This Row],[Scan or Enter Harness ID '#]])), "Water pump","Oil pump")</f>
        <v>Water pump</v>
      </c>
      <c r="K145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54" t="s">
        <v>53</v>
      </c>
      <c r="M14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54" t="s">
        <v>54</v>
      </c>
      <c r="P1454" t="str">
        <f>IF(Table1[[#This Row],[Did the harness undergo Dunk Testing?]]="Yes","Fail","Pass")</f>
        <v>Pass</v>
      </c>
      <c r="R1454" t="s">
        <v>55</v>
      </c>
      <c r="S1454" t="s">
        <v>55</v>
      </c>
      <c r="T1454" t="s">
        <v>55</v>
      </c>
      <c r="U1454" t="s">
        <v>662</v>
      </c>
      <c r="V1454" s="4" t="s">
        <v>1492</v>
      </c>
      <c r="W1454" s="4" t="s">
        <v>1493</v>
      </c>
      <c r="X1454" s="4" t="s">
        <v>1494</v>
      </c>
      <c r="Y145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5.7013766666666656</v>
      </c>
      <c r="Z1454" s="4" cm="1">
        <f t="array" ref="Z1454">MAX(VALUE(Table1[[#This Row],[Enter measured harness resistance value (1st measurement)]:[Enter measured harness resistance value (3rd measurement)]]))</f>
        <v>5.72403</v>
      </c>
      <c r="AA1454" s="4" cm="1">
        <f t="array" ref="AA1454">MIN(VALUE(Table1[[#This Row],[Enter measured harness resistance value (1st measurement)]:[Enter measured harness resistance value (3rd measurement)]]))</f>
        <v>5.67455</v>
      </c>
      <c r="AB1454" s="4">
        <f>IF(ISBLANK(Table1[[#This Row],[Enter measured harness resistance value (1st measurement)]]), 0, 1)</f>
        <v>1</v>
      </c>
      <c r="AC1454" s="4">
        <f>COUNT(Table1[[#This Row],[Enter measured harness resistance value (1st measurement)]])</f>
        <v>0</v>
      </c>
      <c r="AD1454" t="s">
        <v>55</v>
      </c>
      <c r="AE1454" t="s">
        <v>57</v>
      </c>
      <c r="AJ1454" t="s">
        <v>58</v>
      </c>
      <c r="AM1454">
        <f>VALUE(Table1[[#This Row],[Planned Test Hours]])</f>
        <v>0</v>
      </c>
      <c r="AO1454" t="s">
        <v>755</v>
      </c>
    </row>
    <row r="1455" spans="1:42" ht="14.4" x14ac:dyDescent="0.3">
      <c r="A1455">
        <v>66</v>
      </c>
      <c r="B1455" s="1">
        <v>44691.645995370403</v>
      </c>
      <c r="C1455" s="1">
        <v>44691.658923611103</v>
      </c>
      <c r="D1455" t="s">
        <v>157</v>
      </c>
      <c r="F1455" t="s">
        <v>1272</v>
      </c>
      <c r="G1455" s="2">
        <v>44691</v>
      </c>
      <c r="H1455" t="s">
        <v>1495</v>
      </c>
      <c r="I14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99</v>
      </c>
      <c r="J1455" t="str">
        <f>IF(ISNUMBER(SEARCH("WP",Table1[[#This Row],[Scan or Enter Harness ID '#]])), "Water pump","Oil pump")</f>
        <v>Water pump</v>
      </c>
      <c r="K14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55" t="s">
        <v>53</v>
      </c>
      <c r="M14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55" t="s">
        <v>54</v>
      </c>
      <c r="P1455" t="str">
        <f>IF(Table1[[#This Row],[Did the harness undergo Dunk Testing?]]="Yes","Fail","Pass")</f>
        <v>Pass</v>
      </c>
      <c r="R1455" t="s">
        <v>55</v>
      </c>
      <c r="S1455" t="s">
        <v>55</v>
      </c>
      <c r="T1455" t="s">
        <v>55</v>
      </c>
      <c r="U1455" t="s">
        <v>662</v>
      </c>
      <c r="V1455" s="4" t="s">
        <v>1496</v>
      </c>
      <c r="W1455" s="4" t="s">
        <v>1497</v>
      </c>
      <c r="X1455" s="4" t="s">
        <v>1498</v>
      </c>
      <c r="Y145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5.7884233333333341</v>
      </c>
      <c r="Z1455" s="4" cm="1">
        <f t="array" ref="Z1455">MAX(VALUE(Table1[[#This Row],[Enter measured harness resistance value (1st measurement)]:[Enter measured harness resistance value (3rd measurement)]]))</f>
        <v>5.8260699999999996</v>
      </c>
      <c r="AA1455" s="4" cm="1">
        <f t="array" ref="AA1455">MIN(VALUE(Table1[[#This Row],[Enter measured harness resistance value (1st measurement)]:[Enter measured harness resistance value (3rd measurement)]]))</f>
        <v>5.7580299999999998</v>
      </c>
      <c r="AB1455" s="4">
        <f>IF(ISBLANK(Table1[[#This Row],[Enter measured harness resistance value (1st measurement)]]), 0, 1)</f>
        <v>1</v>
      </c>
      <c r="AC1455" s="4">
        <f>COUNT(Table1[[#This Row],[Enter measured harness resistance value (1st measurement)]])</f>
        <v>0</v>
      </c>
      <c r="AD1455" t="s">
        <v>55</v>
      </c>
      <c r="AE1455" t="s">
        <v>57</v>
      </c>
      <c r="AJ1455" t="s">
        <v>58</v>
      </c>
      <c r="AM1455">
        <f>VALUE(Table1[[#This Row],[Planned Test Hours]])</f>
        <v>0</v>
      </c>
      <c r="AO1455" t="s">
        <v>755</v>
      </c>
    </row>
    <row r="1456" spans="1:42" ht="14.4" x14ac:dyDescent="0.3">
      <c r="A1456">
        <v>67</v>
      </c>
      <c r="B1456" s="1">
        <v>44691.659861111097</v>
      </c>
      <c r="C1456" s="1">
        <v>44692.352071759298</v>
      </c>
      <c r="D1456" t="s">
        <v>157</v>
      </c>
      <c r="F1456" t="s">
        <v>1272</v>
      </c>
      <c r="G1456" s="2">
        <v>44691</v>
      </c>
      <c r="H1456" t="s">
        <v>1499</v>
      </c>
      <c r="I14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102</v>
      </c>
      <c r="J1456" t="str">
        <f>IF(ISNUMBER(SEARCH("WP",Table1[[#This Row],[Scan or Enter Harness ID '#]])), "Water pump","Oil pump")</f>
        <v>Water pump</v>
      </c>
      <c r="K14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56" t="s">
        <v>53</v>
      </c>
      <c r="M14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56" t="s">
        <v>54</v>
      </c>
      <c r="P1456" t="str">
        <f>IF(Table1[[#This Row],[Did the harness undergo Dunk Testing?]]="Yes","Fail","Pass")</f>
        <v>Pass</v>
      </c>
      <c r="R1456" t="s">
        <v>55</v>
      </c>
      <c r="S1456" t="s">
        <v>55</v>
      </c>
      <c r="T1456" t="s">
        <v>55</v>
      </c>
      <c r="U1456" t="s">
        <v>662</v>
      </c>
      <c r="V1456" s="4" t="s">
        <v>1500</v>
      </c>
      <c r="W1456" s="4" t="s">
        <v>1501</v>
      </c>
      <c r="X1456" s="4" t="s">
        <v>1502</v>
      </c>
      <c r="Y145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5.787398333333333</v>
      </c>
      <c r="Z1456" s="4" cm="1">
        <f t="array" ref="Z1456">MAX(VALUE(Table1[[#This Row],[Enter measured harness resistance value (1st measurement)]:[Enter measured harness resistance value (3rd measurement)]]))</f>
        <v>5.8292099999999998</v>
      </c>
      <c r="AA1456" s="4" cm="1">
        <f t="array" ref="AA1456">MIN(VALUE(Table1[[#This Row],[Enter measured harness resistance value (1st measurement)]:[Enter measured harness resistance value (3rd measurement)]]))</f>
        <v>5.7474049999999997</v>
      </c>
      <c r="AB1456" s="4">
        <f>IF(ISBLANK(Table1[[#This Row],[Enter measured harness resistance value (1st measurement)]]), 0, 1)</f>
        <v>1</v>
      </c>
      <c r="AC1456" s="4">
        <f>COUNT(Table1[[#This Row],[Enter measured harness resistance value (1st measurement)]])</f>
        <v>0</v>
      </c>
      <c r="AD1456" t="s">
        <v>55</v>
      </c>
      <c r="AE1456" t="s">
        <v>57</v>
      </c>
      <c r="AJ1456" t="s">
        <v>58</v>
      </c>
      <c r="AM1456">
        <f>VALUE(Table1[[#This Row],[Planned Test Hours]])</f>
        <v>0</v>
      </c>
      <c r="AO1456" t="s">
        <v>755</v>
      </c>
    </row>
    <row r="1457" spans="1:41" ht="14.4" x14ac:dyDescent="0.3">
      <c r="A1457">
        <v>68</v>
      </c>
      <c r="B1457" s="1">
        <v>44692.352395833303</v>
      </c>
      <c r="C1457" s="1">
        <v>44692.365289351903</v>
      </c>
      <c r="D1457" t="s">
        <v>157</v>
      </c>
      <c r="F1457" t="s">
        <v>1272</v>
      </c>
      <c r="G1457" s="2">
        <v>44692</v>
      </c>
      <c r="H1457" t="s">
        <v>1503</v>
      </c>
      <c r="I14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1457" t="str">
        <f>IF(ISNUMBER(SEARCH("WP",Table1[[#This Row],[Scan or Enter Harness ID '#]])), "Water pump","Oil pump")</f>
        <v>Water pump</v>
      </c>
      <c r="K14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57" t="s">
        <v>53</v>
      </c>
      <c r="M14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57" t="s">
        <v>54</v>
      </c>
      <c r="P1457" t="str">
        <f>IF(Table1[[#This Row],[Did the harness undergo Dunk Testing?]]="Yes","Fail","Pass")</f>
        <v>Pass</v>
      </c>
      <c r="R1457" t="s">
        <v>55</v>
      </c>
      <c r="S1457" t="s">
        <v>55</v>
      </c>
      <c r="T1457" t="s">
        <v>55</v>
      </c>
      <c r="U1457" t="s">
        <v>662</v>
      </c>
      <c r="V1457" s="4" t="s">
        <v>1504</v>
      </c>
      <c r="W1457" s="4" t="s">
        <v>1505</v>
      </c>
      <c r="X1457" s="4" t="s">
        <v>1506</v>
      </c>
      <c r="Y145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5.7415733333333341</v>
      </c>
      <c r="Z1457" s="4" cm="1">
        <f t="array" ref="Z1457">MAX(VALUE(Table1[[#This Row],[Enter measured harness resistance value (1st measurement)]:[Enter measured harness resistance value (3rd measurement)]]))</f>
        <v>5.7488900000000003</v>
      </c>
      <c r="AA1457" s="4" cm="1">
        <f t="array" ref="AA1457">MIN(VALUE(Table1[[#This Row],[Enter measured harness resistance value (1st measurement)]:[Enter measured harness resistance value (3rd measurement)]]))</f>
        <v>5.7377500000000001</v>
      </c>
      <c r="AB1457" s="4">
        <f>IF(ISBLANK(Table1[[#This Row],[Enter measured harness resistance value (1st measurement)]]), 0, 1)</f>
        <v>1</v>
      </c>
      <c r="AC1457" s="4">
        <f>COUNT(Table1[[#This Row],[Enter measured harness resistance value (1st measurement)]])</f>
        <v>0</v>
      </c>
      <c r="AD1457" t="s">
        <v>55</v>
      </c>
      <c r="AE1457" t="s">
        <v>57</v>
      </c>
      <c r="AJ1457" t="s">
        <v>58</v>
      </c>
      <c r="AM1457">
        <f>VALUE(Table1[[#This Row],[Planned Test Hours]])</f>
        <v>0</v>
      </c>
      <c r="AO1457" t="s">
        <v>755</v>
      </c>
    </row>
    <row r="1458" spans="1:41" ht="14.4" x14ac:dyDescent="0.3">
      <c r="A1458">
        <v>69</v>
      </c>
      <c r="B1458" s="1">
        <v>44692.366585648102</v>
      </c>
      <c r="C1458" s="1">
        <v>44692.371041666702</v>
      </c>
      <c r="D1458" t="s">
        <v>157</v>
      </c>
      <c r="F1458" t="s">
        <v>1272</v>
      </c>
      <c r="G1458" s="2">
        <v>44692</v>
      </c>
      <c r="H1458" t="s">
        <v>1507</v>
      </c>
      <c r="I14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94</v>
      </c>
      <c r="J1458" t="str">
        <f>IF(ISNUMBER(SEARCH("WP",Table1[[#This Row],[Scan or Enter Harness ID '#]])), "Water pump","Oil pump")</f>
        <v>Water pump</v>
      </c>
      <c r="K14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58" t="s">
        <v>53</v>
      </c>
      <c r="M14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58" t="s">
        <v>54</v>
      </c>
      <c r="P1458" t="str">
        <f>IF(Table1[[#This Row],[Did the harness undergo Dunk Testing?]]="Yes","Fail","Pass")</f>
        <v>Pass</v>
      </c>
      <c r="R1458" t="s">
        <v>55</v>
      </c>
      <c r="S1458" t="s">
        <v>55</v>
      </c>
      <c r="T1458" t="s">
        <v>55</v>
      </c>
      <c r="U1458" t="s">
        <v>662</v>
      </c>
      <c r="V1458" s="4" t="s">
        <v>1508</v>
      </c>
      <c r="W1458" s="4" t="s">
        <v>1509</v>
      </c>
      <c r="X1458" s="4" t="s">
        <v>1510</v>
      </c>
      <c r="Y145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5.6631733333333329</v>
      </c>
      <c r="Z1458" s="4" cm="1">
        <f t="array" ref="Z1458">MAX(VALUE(Table1[[#This Row],[Enter measured harness resistance value (1st measurement)]:[Enter measured harness resistance value (3rd measurement)]]))</f>
        <v>5.6720600000000001</v>
      </c>
      <c r="AA1458" s="4" cm="1">
        <f t="array" ref="AA1458">MIN(VALUE(Table1[[#This Row],[Enter measured harness resistance value (1st measurement)]:[Enter measured harness resistance value (3rd measurement)]]))</f>
        <v>5.6548499999999997</v>
      </c>
      <c r="AB1458" s="4">
        <f>IF(ISBLANK(Table1[[#This Row],[Enter measured harness resistance value (1st measurement)]]), 0, 1)</f>
        <v>1</v>
      </c>
      <c r="AC1458" s="4">
        <f>COUNT(Table1[[#This Row],[Enter measured harness resistance value (1st measurement)]])</f>
        <v>0</v>
      </c>
      <c r="AD1458" t="s">
        <v>55</v>
      </c>
      <c r="AE1458" t="s">
        <v>57</v>
      </c>
      <c r="AJ1458" t="s">
        <v>58</v>
      </c>
      <c r="AM1458">
        <f>VALUE(Table1[[#This Row],[Planned Test Hours]])</f>
        <v>0</v>
      </c>
      <c r="AO1458" t="s">
        <v>755</v>
      </c>
    </row>
    <row r="1459" spans="1:41" ht="14.4" x14ac:dyDescent="0.3">
      <c r="A1459">
        <v>70</v>
      </c>
      <c r="B1459" s="1">
        <v>44692.372187499997</v>
      </c>
      <c r="C1459" s="1">
        <v>44692.376446759299</v>
      </c>
      <c r="D1459" t="s">
        <v>157</v>
      </c>
      <c r="F1459" t="s">
        <v>1272</v>
      </c>
      <c r="G1459" s="2">
        <v>44692</v>
      </c>
      <c r="H1459" t="s">
        <v>1511</v>
      </c>
      <c r="I14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88</v>
      </c>
      <c r="J1459" t="str">
        <f>IF(ISNUMBER(SEARCH("WP",Table1[[#This Row],[Scan or Enter Harness ID '#]])), "Water pump","Oil pump")</f>
        <v>Water pump</v>
      </c>
      <c r="K14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59" t="s">
        <v>53</v>
      </c>
      <c r="M14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59" t="s">
        <v>54</v>
      </c>
      <c r="P1459" t="str">
        <f>IF(Table1[[#This Row],[Did the harness undergo Dunk Testing?]]="Yes","Fail","Pass")</f>
        <v>Pass</v>
      </c>
      <c r="R1459" t="s">
        <v>55</v>
      </c>
      <c r="S1459" t="s">
        <v>55</v>
      </c>
      <c r="T1459" t="s">
        <v>55</v>
      </c>
      <c r="U1459" t="s">
        <v>662</v>
      </c>
      <c r="V1459" s="4" t="s">
        <v>1512</v>
      </c>
      <c r="W1459" s="4" t="s">
        <v>1513</v>
      </c>
      <c r="X1459" s="4" t="s">
        <v>1514</v>
      </c>
      <c r="Y145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5.7150366666666663</v>
      </c>
      <c r="Z1459" s="4" cm="1">
        <f t="array" ref="Z1459">MAX(VALUE(Table1[[#This Row],[Enter measured harness resistance value (1st measurement)]:[Enter measured harness resistance value (3rd measurement)]]))</f>
        <v>5.7361000000000004</v>
      </c>
      <c r="AA1459" s="4" cm="1">
        <f t="array" ref="AA1459">MIN(VALUE(Table1[[#This Row],[Enter measured harness resistance value (1st measurement)]:[Enter measured harness resistance value (3rd measurement)]]))</f>
        <v>5.6825799999999997</v>
      </c>
      <c r="AB1459" s="4">
        <f>IF(ISBLANK(Table1[[#This Row],[Enter measured harness resistance value (1st measurement)]]), 0, 1)</f>
        <v>1</v>
      </c>
      <c r="AC1459" s="4">
        <f>COUNT(Table1[[#This Row],[Enter measured harness resistance value (1st measurement)]])</f>
        <v>0</v>
      </c>
      <c r="AD1459" t="s">
        <v>55</v>
      </c>
      <c r="AE1459" t="s">
        <v>57</v>
      </c>
      <c r="AJ1459" t="s">
        <v>58</v>
      </c>
      <c r="AM1459">
        <f>VALUE(Table1[[#This Row],[Planned Test Hours]])</f>
        <v>0</v>
      </c>
      <c r="AO1459" t="s">
        <v>755</v>
      </c>
    </row>
    <row r="1460" spans="1:41" ht="14.4" x14ac:dyDescent="0.3">
      <c r="A1460">
        <v>71</v>
      </c>
      <c r="B1460" s="1">
        <v>44692.377314814803</v>
      </c>
      <c r="C1460" s="1">
        <v>44692.3816435185</v>
      </c>
      <c r="D1460" t="s">
        <v>157</v>
      </c>
      <c r="F1460" t="s">
        <v>1272</v>
      </c>
      <c r="G1460" s="2">
        <v>44692</v>
      </c>
      <c r="H1460" t="s">
        <v>1515</v>
      </c>
      <c r="I14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91</v>
      </c>
      <c r="J1460" t="str">
        <f>IF(ISNUMBER(SEARCH("WP",Table1[[#This Row],[Scan or Enter Harness ID '#]])), "Water pump","Oil pump")</f>
        <v>Water pump</v>
      </c>
      <c r="K14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60" t="s">
        <v>53</v>
      </c>
      <c r="M14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60" t="s">
        <v>54</v>
      </c>
      <c r="P1460" t="str">
        <f>IF(Table1[[#This Row],[Did the harness undergo Dunk Testing?]]="Yes","Fail","Pass")</f>
        <v>Pass</v>
      </c>
      <c r="R1460" t="s">
        <v>55</v>
      </c>
      <c r="S1460" t="s">
        <v>55</v>
      </c>
      <c r="T1460" t="s">
        <v>55</v>
      </c>
      <c r="U1460" t="s">
        <v>662</v>
      </c>
      <c r="V1460" s="4" t="s">
        <v>1516</v>
      </c>
      <c r="W1460" s="4" t="s">
        <v>1517</v>
      </c>
      <c r="X1460" s="4" t="s">
        <v>1518</v>
      </c>
      <c r="Y146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6.7613566666666669</v>
      </c>
      <c r="Z1460" s="4" cm="1">
        <f t="array" ref="Z1460">MAX(VALUE(Table1[[#This Row],[Enter measured harness resistance value (1st measurement)]:[Enter measured harness resistance value (3rd measurement)]]))</f>
        <v>7.3632999999999997</v>
      </c>
      <c r="AA1460" s="4" cm="1">
        <f t="array" ref="AA1460">MIN(VALUE(Table1[[#This Row],[Enter measured harness resistance value (1st measurement)]:[Enter measured harness resistance value (3rd measurement)]]))</f>
        <v>6.3495600000000003</v>
      </c>
      <c r="AB1460" s="4">
        <f>IF(ISBLANK(Table1[[#This Row],[Enter measured harness resistance value (1st measurement)]]), 0, 1)</f>
        <v>1</v>
      </c>
      <c r="AC1460" s="4">
        <f>COUNT(Table1[[#This Row],[Enter measured harness resistance value (1st measurement)]])</f>
        <v>0</v>
      </c>
      <c r="AD1460" t="s">
        <v>55</v>
      </c>
      <c r="AE1460" t="s">
        <v>57</v>
      </c>
      <c r="AJ1460" t="s">
        <v>58</v>
      </c>
      <c r="AM1460">
        <f>VALUE(Table1[[#This Row],[Planned Test Hours]])</f>
        <v>0</v>
      </c>
      <c r="AO1460" t="s">
        <v>755</v>
      </c>
    </row>
    <row r="1461" spans="1:41" ht="14.4" x14ac:dyDescent="0.3">
      <c r="A1461">
        <v>72</v>
      </c>
      <c r="B1461" s="1">
        <v>44692.382569444402</v>
      </c>
      <c r="C1461" s="1">
        <v>44692.386539351901</v>
      </c>
      <c r="D1461" t="s">
        <v>157</v>
      </c>
      <c r="F1461" t="s">
        <v>1272</v>
      </c>
      <c r="G1461" s="2">
        <v>44692</v>
      </c>
      <c r="H1461" t="s">
        <v>1519</v>
      </c>
      <c r="I14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1461" t="str">
        <f>IF(ISNUMBER(SEARCH("WP",Table1[[#This Row],[Scan or Enter Harness ID '#]])), "Water pump","Oil pump")</f>
        <v>Water pump</v>
      </c>
      <c r="K14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61" t="s">
        <v>53</v>
      </c>
      <c r="M14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61" t="s">
        <v>54</v>
      </c>
      <c r="P1461" t="str">
        <f>IF(Table1[[#This Row],[Did the harness undergo Dunk Testing?]]="Yes","Fail","Pass")</f>
        <v>Pass</v>
      </c>
      <c r="R1461" t="s">
        <v>55</v>
      </c>
      <c r="S1461" t="s">
        <v>55</v>
      </c>
      <c r="T1461" t="s">
        <v>55</v>
      </c>
      <c r="U1461" t="s">
        <v>662</v>
      </c>
      <c r="V1461" s="4" t="s">
        <v>1520</v>
      </c>
      <c r="W1461" s="4" t="s">
        <v>1521</v>
      </c>
      <c r="X1461" s="4" t="s">
        <v>1522</v>
      </c>
      <c r="Y146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5.502486666666667</v>
      </c>
      <c r="Z1461" s="4" cm="1">
        <f t="array" ref="Z1461">MAX(VALUE(Table1[[#This Row],[Enter measured harness resistance value (1st measurement)]:[Enter measured harness resistance value (3rd measurement)]]))</f>
        <v>5.5111800000000004</v>
      </c>
      <c r="AA1461" s="4" cm="1">
        <f t="array" ref="AA1461">MIN(VALUE(Table1[[#This Row],[Enter measured harness resistance value (1st measurement)]:[Enter measured harness resistance value (3rd measurement)]]))</f>
        <v>5.4903300000000002</v>
      </c>
      <c r="AB1461" s="4">
        <f>IF(ISBLANK(Table1[[#This Row],[Enter measured harness resistance value (1st measurement)]]), 0, 1)</f>
        <v>1</v>
      </c>
      <c r="AC1461" s="4">
        <f>COUNT(Table1[[#This Row],[Enter measured harness resistance value (1st measurement)]])</f>
        <v>0</v>
      </c>
      <c r="AD1461" t="s">
        <v>55</v>
      </c>
      <c r="AE1461" t="s">
        <v>57</v>
      </c>
      <c r="AJ1461" t="s">
        <v>58</v>
      </c>
      <c r="AM1461">
        <f>VALUE(Table1[[#This Row],[Planned Test Hours]])</f>
        <v>0</v>
      </c>
      <c r="AO1461" t="s">
        <v>755</v>
      </c>
    </row>
    <row r="1462" spans="1:41" ht="14.4" x14ac:dyDescent="0.3">
      <c r="A1462">
        <v>73</v>
      </c>
      <c r="B1462" s="1">
        <v>44692.387905092597</v>
      </c>
      <c r="C1462" s="1">
        <v>44692.394212963001</v>
      </c>
      <c r="D1462" t="s">
        <v>157</v>
      </c>
      <c r="F1462" t="s">
        <v>1272</v>
      </c>
      <c r="G1462" s="2">
        <v>44692</v>
      </c>
      <c r="H1462" t="s">
        <v>1523</v>
      </c>
      <c r="I14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97</v>
      </c>
      <c r="J1462" t="str">
        <f>IF(ISNUMBER(SEARCH("WP",Table1[[#This Row],[Scan or Enter Harness ID '#]])), "Water pump","Oil pump")</f>
        <v>Water pump</v>
      </c>
      <c r="K14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62" t="s">
        <v>53</v>
      </c>
      <c r="M14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62" t="s">
        <v>54</v>
      </c>
      <c r="P1462" t="str">
        <f>IF(Table1[[#This Row],[Did the harness undergo Dunk Testing?]]="Yes","Fail","Pass")</f>
        <v>Pass</v>
      </c>
      <c r="R1462" t="s">
        <v>55</v>
      </c>
      <c r="S1462" t="s">
        <v>55</v>
      </c>
      <c r="T1462" t="s">
        <v>55</v>
      </c>
      <c r="U1462" t="s">
        <v>662</v>
      </c>
      <c r="V1462" s="4" t="s">
        <v>1524</v>
      </c>
      <c r="W1462" s="4" t="s">
        <v>1525</v>
      </c>
      <c r="X1462" s="4" t="s">
        <v>1526</v>
      </c>
      <c r="Y146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5.6465033333333325</v>
      </c>
      <c r="Z1462" s="4" cm="1">
        <f t="array" ref="Z1462">MAX(VALUE(Table1[[#This Row],[Enter measured harness resistance value (1st measurement)]:[Enter measured harness resistance value (3rd measurement)]]))</f>
        <v>5.6684099999999997</v>
      </c>
      <c r="AA1462" s="4" cm="1">
        <f t="array" ref="AA1462">MIN(VALUE(Table1[[#This Row],[Enter measured harness resistance value (1st measurement)]:[Enter measured harness resistance value (3rd measurement)]]))</f>
        <v>5.6278600000000001</v>
      </c>
      <c r="AB1462" s="4">
        <f>IF(ISBLANK(Table1[[#This Row],[Enter measured harness resistance value (1st measurement)]]), 0, 1)</f>
        <v>1</v>
      </c>
      <c r="AC1462" s="4">
        <f>COUNT(Table1[[#This Row],[Enter measured harness resistance value (1st measurement)]])</f>
        <v>0</v>
      </c>
      <c r="AD1462" t="s">
        <v>55</v>
      </c>
      <c r="AE1462" t="s">
        <v>57</v>
      </c>
      <c r="AJ1462" t="s">
        <v>58</v>
      </c>
      <c r="AM1462">
        <f>VALUE(Table1[[#This Row],[Planned Test Hours]])</f>
        <v>0</v>
      </c>
      <c r="AO1462" t="s">
        <v>755</v>
      </c>
    </row>
    <row r="1463" spans="1:41" ht="14.4" x14ac:dyDescent="0.3">
      <c r="A1463">
        <v>74</v>
      </c>
      <c r="B1463" s="1">
        <v>44692.395393518498</v>
      </c>
      <c r="C1463" s="1">
        <v>44692.401990740698</v>
      </c>
      <c r="D1463" t="s">
        <v>157</v>
      </c>
      <c r="F1463" t="s">
        <v>1272</v>
      </c>
      <c r="G1463" s="2">
        <v>44692</v>
      </c>
      <c r="H1463" t="s">
        <v>1527</v>
      </c>
      <c r="I14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85</v>
      </c>
      <c r="J1463" t="str">
        <f>IF(ISNUMBER(SEARCH("WP",Table1[[#This Row],[Scan or Enter Harness ID '#]])), "Water pump","Oil pump")</f>
        <v>Water pump</v>
      </c>
      <c r="K146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63" t="s">
        <v>53</v>
      </c>
      <c r="M14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63" t="s">
        <v>54</v>
      </c>
      <c r="P1463" t="str">
        <f>IF(Table1[[#This Row],[Did the harness undergo Dunk Testing?]]="Yes","Fail","Pass")</f>
        <v>Pass</v>
      </c>
      <c r="R1463" t="s">
        <v>55</v>
      </c>
      <c r="S1463" t="s">
        <v>55</v>
      </c>
      <c r="T1463" t="s">
        <v>55</v>
      </c>
      <c r="U1463" t="s">
        <v>662</v>
      </c>
      <c r="V1463" s="4" t="s">
        <v>1528</v>
      </c>
      <c r="W1463" s="4" t="s">
        <v>1529</v>
      </c>
      <c r="X1463" s="4" t="s">
        <v>1529</v>
      </c>
      <c r="Y146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5.7641900000000001</v>
      </c>
      <c r="Z1463" s="4" cm="1">
        <f t="array" ref="Z1463">MAX(VALUE(Table1[[#This Row],[Enter measured harness resistance value (1st measurement)]:[Enter measured harness resistance value (3rd measurement)]]))</f>
        <v>5.7780500000000004</v>
      </c>
      <c r="AA1463" s="4" cm="1">
        <f t="array" ref="AA1463">MIN(VALUE(Table1[[#This Row],[Enter measured harness resistance value (1st measurement)]:[Enter measured harness resistance value (3rd measurement)]]))</f>
        <v>5.7364699999999997</v>
      </c>
      <c r="AB1463" s="4">
        <f>IF(ISBLANK(Table1[[#This Row],[Enter measured harness resistance value (1st measurement)]]), 0, 1)</f>
        <v>1</v>
      </c>
      <c r="AC1463" s="4">
        <f>COUNT(Table1[[#This Row],[Enter measured harness resistance value (1st measurement)]])</f>
        <v>0</v>
      </c>
      <c r="AD1463" t="s">
        <v>55</v>
      </c>
      <c r="AE1463" t="s">
        <v>57</v>
      </c>
      <c r="AJ1463" t="s">
        <v>58</v>
      </c>
      <c r="AM1463">
        <f>VALUE(Table1[[#This Row],[Planned Test Hours]])</f>
        <v>0</v>
      </c>
      <c r="AO1463" t="s">
        <v>755</v>
      </c>
    </row>
    <row r="1464" spans="1:41" ht="14.4" x14ac:dyDescent="0.3">
      <c r="A1464">
        <v>75</v>
      </c>
      <c r="B1464" s="1">
        <v>44692.445115740702</v>
      </c>
      <c r="C1464" s="1">
        <v>44692.460162037001</v>
      </c>
      <c r="D1464" t="s">
        <v>157</v>
      </c>
      <c r="F1464" t="s">
        <v>1272</v>
      </c>
      <c r="G1464" s="2">
        <v>44692</v>
      </c>
      <c r="H1464" t="s">
        <v>1530</v>
      </c>
      <c r="I14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1464" t="str">
        <f>IF(ISNUMBER(SEARCH("WP",Table1[[#This Row],[Scan or Enter Harness ID '#]])), "Water pump","Oil pump")</f>
        <v>Water pump</v>
      </c>
      <c r="K146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64" t="s">
        <v>53</v>
      </c>
      <c r="M14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64" t="s">
        <v>54</v>
      </c>
      <c r="P1464" t="str">
        <f>IF(Table1[[#This Row],[Did the harness undergo Dunk Testing?]]="Yes","Fail","Pass")</f>
        <v>Pass</v>
      </c>
      <c r="R1464" t="s">
        <v>55</v>
      </c>
      <c r="S1464" t="s">
        <v>55</v>
      </c>
      <c r="T1464" t="s">
        <v>55</v>
      </c>
      <c r="U1464" t="s">
        <v>662</v>
      </c>
      <c r="V1464" s="4" t="s">
        <v>1531</v>
      </c>
      <c r="W1464" s="4" t="s">
        <v>1532</v>
      </c>
      <c r="X1464" s="4" t="s">
        <v>1533</v>
      </c>
      <c r="Y146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5.7303933333333328</v>
      </c>
      <c r="Z1464" s="4" cm="1">
        <f t="array" ref="Z1464">MAX(VALUE(Table1[[#This Row],[Enter measured harness resistance value (1st measurement)]:[Enter measured harness resistance value (3rd measurement)]]))</f>
        <v>5.7496900000000002</v>
      </c>
      <c r="AA1464" s="4" cm="1">
        <f t="array" ref="AA1464">MIN(VALUE(Table1[[#This Row],[Enter measured harness resistance value (1st measurement)]:[Enter measured harness resistance value (3rd measurement)]]))</f>
        <v>5.7086499999999996</v>
      </c>
      <c r="AB1464" s="4">
        <f>IF(ISBLANK(Table1[[#This Row],[Enter measured harness resistance value (1st measurement)]]), 0, 1)</f>
        <v>1</v>
      </c>
      <c r="AC1464" s="4">
        <f>COUNT(Table1[[#This Row],[Enter measured harness resistance value (1st measurement)]])</f>
        <v>0</v>
      </c>
      <c r="AD1464" t="s">
        <v>55</v>
      </c>
      <c r="AE1464" t="s">
        <v>57</v>
      </c>
      <c r="AJ1464" t="s">
        <v>58</v>
      </c>
      <c r="AM1464">
        <f>VALUE(Table1[[#This Row],[Planned Test Hours]])</f>
        <v>0</v>
      </c>
      <c r="AO1464" t="s">
        <v>755</v>
      </c>
    </row>
    <row r="1465" spans="1:41" ht="14.4" x14ac:dyDescent="0.3">
      <c r="A1465">
        <v>76</v>
      </c>
      <c r="B1465" s="1">
        <v>44692.4602662037</v>
      </c>
      <c r="C1465" s="1">
        <v>44692.465624999997</v>
      </c>
      <c r="D1465" t="s">
        <v>157</v>
      </c>
      <c r="F1465" t="s">
        <v>1272</v>
      </c>
      <c r="G1465" s="2">
        <v>44692</v>
      </c>
      <c r="H1465" t="s">
        <v>1534</v>
      </c>
      <c r="I14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1465" t="str">
        <f>IF(ISNUMBER(SEARCH("WP",Table1[[#This Row],[Scan or Enter Harness ID '#]])), "Water pump","Oil pump")</f>
        <v>Water pump</v>
      </c>
      <c r="K146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65" t="s">
        <v>53</v>
      </c>
      <c r="M14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65" t="s">
        <v>54</v>
      </c>
      <c r="P1465" t="str">
        <f>IF(Table1[[#This Row],[Did the harness undergo Dunk Testing?]]="Yes","Fail","Pass")</f>
        <v>Pass</v>
      </c>
      <c r="R1465" t="s">
        <v>55</v>
      </c>
      <c r="S1465" t="s">
        <v>55</v>
      </c>
      <c r="T1465" t="s">
        <v>55</v>
      </c>
      <c r="U1465" t="s">
        <v>662</v>
      </c>
      <c r="V1465" s="4" t="s">
        <v>1535</v>
      </c>
      <c r="W1465" s="4" t="s">
        <v>1536</v>
      </c>
      <c r="X1465" s="4" t="s">
        <v>1537</v>
      </c>
      <c r="Y146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5.7943033333333327</v>
      </c>
      <c r="Z1465" s="4" cm="1">
        <f t="array" ref="Z1465">MAX(VALUE(Table1[[#This Row],[Enter measured harness resistance value (1st measurement)]:[Enter measured harness resistance value (3rd measurement)]]))</f>
        <v>5.8025000000000002</v>
      </c>
      <c r="AA1465" s="4" cm="1">
        <f t="array" ref="AA1465">MIN(VALUE(Table1[[#This Row],[Enter measured harness resistance value (1st measurement)]:[Enter measured harness resistance value (3rd measurement)]]))</f>
        <v>5.7830899999999996</v>
      </c>
      <c r="AB1465" s="4">
        <f>IF(ISBLANK(Table1[[#This Row],[Enter measured harness resistance value (1st measurement)]]), 0, 1)</f>
        <v>1</v>
      </c>
      <c r="AC1465" s="4">
        <f>COUNT(Table1[[#This Row],[Enter measured harness resistance value (1st measurement)]])</f>
        <v>0</v>
      </c>
      <c r="AD1465" t="s">
        <v>55</v>
      </c>
      <c r="AE1465" t="s">
        <v>57</v>
      </c>
      <c r="AJ1465" t="s">
        <v>58</v>
      </c>
      <c r="AM1465">
        <f>VALUE(Table1[[#This Row],[Planned Test Hours]])</f>
        <v>0</v>
      </c>
      <c r="AO1465" t="s">
        <v>755</v>
      </c>
    </row>
    <row r="1466" spans="1:41" ht="14.4" x14ac:dyDescent="0.3">
      <c r="A1466">
        <v>77</v>
      </c>
      <c r="B1466" s="1">
        <v>44692.466782407399</v>
      </c>
      <c r="C1466" s="1">
        <v>44692.470243055599</v>
      </c>
      <c r="D1466" t="s">
        <v>157</v>
      </c>
      <c r="F1466" t="s">
        <v>1272</v>
      </c>
      <c r="G1466" s="2">
        <v>44692</v>
      </c>
      <c r="H1466" t="s">
        <v>1538</v>
      </c>
      <c r="I14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466" t="str">
        <f>IF(ISNUMBER(SEARCH("WP",Table1[[#This Row],[Scan or Enter Harness ID '#]])), "Water pump","Oil pump")</f>
        <v>Water pump</v>
      </c>
      <c r="K146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66" t="s">
        <v>53</v>
      </c>
      <c r="M14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66" t="s">
        <v>54</v>
      </c>
      <c r="P1466" t="str">
        <f>IF(Table1[[#This Row],[Did the harness undergo Dunk Testing?]]="Yes","Fail","Pass")</f>
        <v>Pass</v>
      </c>
      <c r="R1466" t="s">
        <v>55</v>
      </c>
      <c r="S1466" t="s">
        <v>55</v>
      </c>
      <c r="T1466" t="s">
        <v>55</v>
      </c>
      <c r="U1466" t="s">
        <v>662</v>
      </c>
      <c r="V1466" s="4" t="s">
        <v>1539</v>
      </c>
      <c r="W1466" s="4" t="s">
        <v>1540</v>
      </c>
      <c r="X1466" s="4" t="s">
        <v>1541</v>
      </c>
      <c r="Y146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5.8883966666666661</v>
      </c>
      <c r="Z1466" s="4" cm="1">
        <f t="array" ref="Z1466">MAX(VALUE(Table1[[#This Row],[Enter measured harness resistance value (1st measurement)]:[Enter measured harness resistance value (3rd measurement)]]))</f>
        <v>5.8997099999999998</v>
      </c>
      <c r="AA1466" s="4" cm="1">
        <f t="array" ref="AA1466">MIN(VALUE(Table1[[#This Row],[Enter measured harness resistance value (1st measurement)]:[Enter measured harness resistance value (3rd measurement)]]))</f>
        <v>5.8736899999999999</v>
      </c>
      <c r="AB1466" s="4">
        <f>IF(ISBLANK(Table1[[#This Row],[Enter measured harness resistance value (1st measurement)]]), 0, 1)</f>
        <v>1</v>
      </c>
      <c r="AC1466" s="4">
        <f>COUNT(Table1[[#This Row],[Enter measured harness resistance value (1st measurement)]])</f>
        <v>0</v>
      </c>
      <c r="AD1466" t="s">
        <v>55</v>
      </c>
      <c r="AE1466" t="s">
        <v>57</v>
      </c>
      <c r="AJ1466" t="s">
        <v>58</v>
      </c>
      <c r="AM1466">
        <f>VALUE(Table1[[#This Row],[Planned Test Hours]])</f>
        <v>0</v>
      </c>
      <c r="AO1466" t="s">
        <v>755</v>
      </c>
    </row>
    <row r="1467" spans="1:41" ht="14.4" x14ac:dyDescent="0.3">
      <c r="A1467">
        <v>78</v>
      </c>
      <c r="B1467" s="1">
        <v>44692.472349536998</v>
      </c>
      <c r="C1467" s="1">
        <v>44692.475914351897</v>
      </c>
      <c r="D1467" t="s">
        <v>157</v>
      </c>
      <c r="F1467" t="s">
        <v>1272</v>
      </c>
      <c r="G1467" s="2">
        <v>44692</v>
      </c>
      <c r="H1467" t="s">
        <v>1542</v>
      </c>
      <c r="I14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1467" t="str">
        <f>IF(ISNUMBER(SEARCH("WP",Table1[[#This Row],[Scan or Enter Harness ID '#]])), "Water pump","Oil pump")</f>
        <v>Water pump</v>
      </c>
      <c r="K146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67" t="s">
        <v>53</v>
      </c>
      <c r="M14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67" t="s">
        <v>54</v>
      </c>
      <c r="P1467" t="str">
        <f>IF(Table1[[#This Row],[Did the harness undergo Dunk Testing?]]="Yes","Fail","Pass")</f>
        <v>Pass</v>
      </c>
      <c r="R1467" t="s">
        <v>55</v>
      </c>
      <c r="S1467" t="s">
        <v>55</v>
      </c>
      <c r="T1467" t="s">
        <v>55</v>
      </c>
      <c r="U1467" t="s">
        <v>662</v>
      </c>
      <c r="V1467" s="4" t="s">
        <v>1543</v>
      </c>
      <c r="W1467" s="4" t="s">
        <v>1544</v>
      </c>
      <c r="X1467" s="4" t="s">
        <v>1545</v>
      </c>
      <c r="Y146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5.7292566666666671</v>
      </c>
      <c r="Z1467" s="4" cm="1">
        <f t="array" ref="Z1467">MAX(VALUE(Table1[[#This Row],[Enter measured harness resistance value (1st measurement)]:[Enter measured harness resistance value (3rd measurement)]]))</f>
        <v>5.7345699999999997</v>
      </c>
      <c r="AA1467" s="4" cm="1">
        <f t="array" ref="AA1467">MIN(VALUE(Table1[[#This Row],[Enter measured harness resistance value (1st measurement)]:[Enter measured harness resistance value (3rd measurement)]]))</f>
        <v>5.7254199999999997</v>
      </c>
      <c r="AB1467" s="4">
        <f>IF(ISBLANK(Table1[[#This Row],[Enter measured harness resistance value (1st measurement)]]), 0, 1)</f>
        <v>1</v>
      </c>
      <c r="AC1467" s="4">
        <f>COUNT(Table1[[#This Row],[Enter measured harness resistance value (1st measurement)]])</f>
        <v>0</v>
      </c>
      <c r="AD1467" t="s">
        <v>55</v>
      </c>
      <c r="AE1467" t="s">
        <v>57</v>
      </c>
      <c r="AJ1467" t="s">
        <v>58</v>
      </c>
      <c r="AM1467">
        <f>VALUE(Table1[[#This Row],[Planned Test Hours]])</f>
        <v>0</v>
      </c>
      <c r="AO1467" t="s">
        <v>755</v>
      </c>
    </row>
    <row r="1468" spans="1:41" ht="14.4" x14ac:dyDescent="0.3">
      <c r="A1468">
        <v>79</v>
      </c>
      <c r="B1468" s="1">
        <v>44692.4769212963</v>
      </c>
      <c r="C1468" s="1">
        <v>44692.480925925898</v>
      </c>
      <c r="D1468" t="s">
        <v>157</v>
      </c>
      <c r="F1468" t="s">
        <v>1272</v>
      </c>
      <c r="G1468" s="2">
        <v>44692</v>
      </c>
      <c r="H1468" t="s">
        <v>1546</v>
      </c>
      <c r="I14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1468" t="str">
        <f>IF(ISNUMBER(SEARCH("WP",Table1[[#This Row],[Scan or Enter Harness ID '#]])), "Water pump","Oil pump")</f>
        <v>Water pump</v>
      </c>
      <c r="K146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68" t="s">
        <v>53</v>
      </c>
      <c r="M14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68" t="s">
        <v>54</v>
      </c>
      <c r="P1468" t="str">
        <f>IF(Table1[[#This Row],[Did the harness undergo Dunk Testing?]]="Yes","Fail","Pass")</f>
        <v>Pass</v>
      </c>
      <c r="R1468" t="s">
        <v>55</v>
      </c>
      <c r="S1468" t="s">
        <v>55</v>
      </c>
      <c r="T1468" t="s">
        <v>55</v>
      </c>
      <c r="U1468" t="s">
        <v>662</v>
      </c>
      <c r="V1468" s="4" t="s">
        <v>1547</v>
      </c>
      <c r="W1468" s="4" t="s">
        <v>1548</v>
      </c>
      <c r="X1468" s="4" t="s">
        <v>1549</v>
      </c>
      <c r="Y146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5.8045333333333327</v>
      </c>
      <c r="Z1468" s="4" cm="1">
        <f t="array" ref="Z1468">MAX(VALUE(Table1[[#This Row],[Enter measured harness resistance value (1st measurement)]:[Enter measured harness resistance value (3rd measurement)]]))</f>
        <v>5.8310500000000003</v>
      </c>
      <c r="AA1468" s="4" cm="1">
        <f t="array" ref="AA1468">MIN(VALUE(Table1[[#This Row],[Enter measured harness resistance value (1st measurement)]:[Enter measured harness resistance value (3rd measurement)]]))</f>
        <v>5.7767999999999997</v>
      </c>
      <c r="AB1468" s="4">
        <f>IF(ISBLANK(Table1[[#This Row],[Enter measured harness resistance value (1st measurement)]]), 0, 1)</f>
        <v>1</v>
      </c>
      <c r="AC1468" s="4">
        <f>COUNT(Table1[[#This Row],[Enter measured harness resistance value (1st measurement)]])</f>
        <v>0</v>
      </c>
      <c r="AD1468" t="s">
        <v>55</v>
      </c>
      <c r="AE1468" t="s">
        <v>57</v>
      </c>
      <c r="AJ1468" t="s">
        <v>58</v>
      </c>
      <c r="AM1468">
        <f>VALUE(Table1[[#This Row],[Planned Test Hours]])</f>
        <v>0</v>
      </c>
      <c r="AO1468" t="s">
        <v>755</v>
      </c>
    </row>
    <row r="1469" spans="1:41" ht="14.4" x14ac:dyDescent="0.3">
      <c r="A1469">
        <v>80</v>
      </c>
      <c r="B1469" s="1">
        <v>44692.481909722199</v>
      </c>
      <c r="C1469" s="1">
        <v>44692.485173611101</v>
      </c>
      <c r="D1469" t="s">
        <v>157</v>
      </c>
      <c r="F1469" t="s">
        <v>1272</v>
      </c>
      <c r="G1469" s="2">
        <v>44692</v>
      </c>
      <c r="H1469" t="s">
        <v>1550</v>
      </c>
      <c r="I14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1469" t="str">
        <f>IF(ISNUMBER(SEARCH("WP",Table1[[#This Row],[Scan or Enter Harness ID '#]])), "Water pump","Oil pump")</f>
        <v>Water pump</v>
      </c>
      <c r="K146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69" t="s">
        <v>53</v>
      </c>
      <c r="M14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69" t="s">
        <v>54</v>
      </c>
      <c r="P1469" t="str">
        <f>IF(Table1[[#This Row],[Did the harness undergo Dunk Testing?]]="Yes","Fail","Pass")</f>
        <v>Pass</v>
      </c>
      <c r="R1469" t="s">
        <v>55</v>
      </c>
      <c r="S1469" t="s">
        <v>55</v>
      </c>
      <c r="T1469" t="s">
        <v>55</v>
      </c>
      <c r="U1469" t="s">
        <v>662</v>
      </c>
      <c r="V1469" s="4" t="s">
        <v>1551</v>
      </c>
      <c r="W1469" s="4" t="s">
        <v>1552</v>
      </c>
      <c r="X1469" s="4" t="s">
        <v>1553</v>
      </c>
      <c r="Y146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5.7834566666666669</v>
      </c>
      <c r="Z1469" s="4" cm="1">
        <f t="array" ref="Z1469">MAX(VALUE(Table1[[#This Row],[Enter measured harness resistance value (1st measurement)]:[Enter measured harness resistance value (3rd measurement)]]))</f>
        <v>5.8136000000000001</v>
      </c>
      <c r="AA1469" s="4" cm="1">
        <f t="array" ref="AA1469">MIN(VALUE(Table1[[#This Row],[Enter measured harness resistance value (1st measurement)]:[Enter measured harness resistance value (3rd measurement)]]))</f>
        <v>5.7597699999999996</v>
      </c>
      <c r="AB1469" s="4">
        <f>IF(ISBLANK(Table1[[#This Row],[Enter measured harness resistance value (1st measurement)]]), 0, 1)</f>
        <v>1</v>
      </c>
      <c r="AC1469" s="4">
        <f>COUNT(Table1[[#This Row],[Enter measured harness resistance value (1st measurement)]])</f>
        <v>0</v>
      </c>
      <c r="AD1469" t="s">
        <v>55</v>
      </c>
      <c r="AE1469" t="s">
        <v>57</v>
      </c>
      <c r="AJ1469" t="s">
        <v>58</v>
      </c>
      <c r="AM1469">
        <f>VALUE(Table1[[#This Row],[Planned Test Hours]])</f>
        <v>0</v>
      </c>
      <c r="AO1469" t="s">
        <v>755</v>
      </c>
    </row>
    <row r="1470" spans="1:41" ht="14.4" x14ac:dyDescent="0.3">
      <c r="A1470">
        <v>81</v>
      </c>
      <c r="B1470" s="1">
        <v>44692.485868055599</v>
      </c>
      <c r="C1470" s="1">
        <v>44692.4898032407</v>
      </c>
      <c r="D1470" t="s">
        <v>157</v>
      </c>
      <c r="F1470" t="s">
        <v>1272</v>
      </c>
      <c r="G1470" s="2">
        <v>44692</v>
      </c>
      <c r="H1470" t="s">
        <v>1554</v>
      </c>
      <c r="I14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1470" t="str">
        <f>IF(ISNUMBER(SEARCH("WP",Table1[[#This Row],[Scan or Enter Harness ID '#]])), "Water pump","Oil pump")</f>
        <v>Water pump</v>
      </c>
      <c r="K147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70" t="s">
        <v>53</v>
      </c>
      <c r="M14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70" t="s">
        <v>54</v>
      </c>
      <c r="P1470" t="str">
        <f>IF(Table1[[#This Row],[Did the harness undergo Dunk Testing?]]="Yes","Fail","Pass")</f>
        <v>Pass</v>
      </c>
      <c r="R1470" t="s">
        <v>55</v>
      </c>
      <c r="S1470" t="s">
        <v>55</v>
      </c>
      <c r="T1470" t="s">
        <v>55</v>
      </c>
      <c r="U1470" t="s">
        <v>662</v>
      </c>
      <c r="V1470" s="4" t="s">
        <v>1555</v>
      </c>
      <c r="W1470" s="4" t="s">
        <v>1556</v>
      </c>
      <c r="X1470" s="4" t="s">
        <v>1557</v>
      </c>
      <c r="Y147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5.7822633333333329</v>
      </c>
      <c r="Z1470" s="4" cm="1">
        <f t="array" ref="Z1470">MAX(VALUE(Table1[[#This Row],[Enter measured harness resistance value (1st measurement)]:[Enter measured harness resistance value (3rd measurement)]]))</f>
        <v>5.8080400000000001</v>
      </c>
      <c r="AA1470" s="4" cm="1">
        <f t="array" ref="AA1470">MIN(VALUE(Table1[[#This Row],[Enter measured harness resistance value (1st measurement)]:[Enter measured harness resistance value (3rd measurement)]]))</f>
        <v>5.76755</v>
      </c>
      <c r="AB1470" s="4">
        <f>IF(ISBLANK(Table1[[#This Row],[Enter measured harness resistance value (1st measurement)]]), 0, 1)</f>
        <v>1</v>
      </c>
      <c r="AC1470" s="4">
        <f>COUNT(Table1[[#This Row],[Enter measured harness resistance value (1st measurement)]])</f>
        <v>0</v>
      </c>
      <c r="AD1470" t="s">
        <v>55</v>
      </c>
      <c r="AE1470" t="s">
        <v>57</v>
      </c>
      <c r="AJ1470" t="s">
        <v>58</v>
      </c>
      <c r="AM1470">
        <f>VALUE(Table1[[#This Row],[Planned Test Hours]])</f>
        <v>0</v>
      </c>
      <c r="AO1470" t="s">
        <v>755</v>
      </c>
    </row>
    <row r="1471" spans="1:41" ht="14.4" x14ac:dyDescent="0.3">
      <c r="A1471">
        <v>82</v>
      </c>
      <c r="B1471" s="1">
        <v>44692.490694444401</v>
      </c>
      <c r="C1471" s="1">
        <v>44692.494409722203</v>
      </c>
      <c r="D1471" t="s">
        <v>157</v>
      </c>
      <c r="F1471" t="s">
        <v>1272</v>
      </c>
      <c r="G1471" s="2">
        <v>44692</v>
      </c>
      <c r="H1471" t="s">
        <v>1558</v>
      </c>
      <c r="I14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1471" t="str">
        <f>IF(ISNUMBER(SEARCH("WP",Table1[[#This Row],[Scan or Enter Harness ID '#]])), "Water pump","Oil pump")</f>
        <v>Water pump</v>
      </c>
      <c r="K147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71" t="s">
        <v>53</v>
      </c>
      <c r="M14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71" t="s">
        <v>54</v>
      </c>
      <c r="P1471" t="str">
        <f>IF(Table1[[#This Row],[Did the harness undergo Dunk Testing?]]="Yes","Fail","Pass")</f>
        <v>Pass</v>
      </c>
      <c r="R1471" t="s">
        <v>55</v>
      </c>
      <c r="S1471" t="s">
        <v>55</v>
      </c>
      <c r="T1471" t="s">
        <v>55</v>
      </c>
      <c r="U1471" t="s">
        <v>662</v>
      </c>
      <c r="V1471" s="4" t="s">
        <v>1559</v>
      </c>
      <c r="W1471" s="4" t="s">
        <v>1560</v>
      </c>
      <c r="X1471" s="4" t="s">
        <v>1561</v>
      </c>
      <c r="Y147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5.740753333333334</v>
      </c>
      <c r="Z1471" s="4" cm="1">
        <f t="array" ref="Z1471">MAX(VALUE(Table1[[#This Row],[Enter measured harness resistance value (1st measurement)]:[Enter measured harness resistance value (3rd measurement)]]))</f>
        <v>5.7616199999999997</v>
      </c>
      <c r="AA1471" s="4" cm="1">
        <f t="array" ref="AA1471">MIN(VALUE(Table1[[#This Row],[Enter measured harness resistance value (1st measurement)]:[Enter measured harness resistance value (3rd measurement)]]))</f>
        <v>5.7262000000000004</v>
      </c>
      <c r="AB1471" s="4">
        <f>IF(ISBLANK(Table1[[#This Row],[Enter measured harness resistance value (1st measurement)]]), 0, 1)</f>
        <v>1</v>
      </c>
      <c r="AC1471" s="4">
        <f>COUNT(Table1[[#This Row],[Enter measured harness resistance value (1st measurement)]])</f>
        <v>0</v>
      </c>
      <c r="AD1471" t="s">
        <v>55</v>
      </c>
      <c r="AE1471" t="s">
        <v>57</v>
      </c>
      <c r="AJ1471" t="s">
        <v>58</v>
      </c>
      <c r="AM1471">
        <f>VALUE(Table1[[#This Row],[Planned Test Hours]])</f>
        <v>0</v>
      </c>
      <c r="AO1471" t="s">
        <v>755</v>
      </c>
    </row>
    <row r="1472" spans="1:41" ht="14.4" x14ac:dyDescent="0.3">
      <c r="A1472">
        <v>83</v>
      </c>
      <c r="B1472" s="1">
        <v>44692.495601851901</v>
      </c>
      <c r="C1472" s="1">
        <v>44692.498796296299</v>
      </c>
      <c r="D1472" t="s">
        <v>157</v>
      </c>
      <c r="F1472" t="s">
        <v>1272</v>
      </c>
      <c r="G1472" s="2">
        <v>44692</v>
      </c>
      <c r="H1472" t="s">
        <v>1562</v>
      </c>
      <c r="I14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1472" t="str">
        <f>IF(ISNUMBER(SEARCH("WP",Table1[[#This Row],[Scan or Enter Harness ID '#]])), "Water pump","Oil pump")</f>
        <v>Water pump</v>
      </c>
      <c r="K147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72" t="s">
        <v>53</v>
      </c>
      <c r="M14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72" t="s">
        <v>54</v>
      </c>
      <c r="P1472" t="str">
        <f>IF(Table1[[#This Row],[Did the harness undergo Dunk Testing?]]="Yes","Fail","Pass")</f>
        <v>Pass</v>
      </c>
      <c r="R1472" t="s">
        <v>55</v>
      </c>
      <c r="S1472" t="s">
        <v>55</v>
      </c>
      <c r="T1472" t="s">
        <v>55</v>
      </c>
      <c r="U1472" t="s">
        <v>662</v>
      </c>
      <c r="V1472" s="4" t="s">
        <v>1563</v>
      </c>
      <c r="W1472" s="4" t="s">
        <v>1564</v>
      </c>
      <c r="X1472" s="4" t="s">
        <v>1565</v>
      </c>
      <c r="Y147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5.7576999999999998</v>
      </c>
      <c r="Z1472" s="4" cm="1">
        <f t="array" ref="Z1472">MAX(VALUE(Table1[[#This Row],[Enter measured harness resistance value (1st measurement)]:[Enter measured harness resistance value (3rd measurement)]]))</f>
        <v>5.7829899999999999</v>
      </c>
      <c r="AA1472" s="4" cm="1">
        <f t="array" ref="AA1472">MIN(VALUE(Table1[[#This Row],[Enter measured harness resistance value (1st measurement)]:[Enter measured harness resistance value (3rd measurement)]]))</f>
        <v>5.7344099999999996</v>
      </c>
      <c r="AB1472" s="4">
        <f>IF(ISBLANK(Table1[[#This Row],[Enter measured harness resistance value (1st measurement)]]), 0, 1)</f>
        <v>1</v>
      </c>
      <c r="AC1472" s="4">
        <f>COUNT(Table1[[#This Row],[Enter measured harness resistance value (1st measurement)]])</f>
        <v>0</v>
      </c>
      <c r="AD1472" t="s">
        <v>55</v>
      </c>
      <c r="AE1472" t="s">
        <v>57</v>
      </c>
      <c r="AJ1472" t="s">
        <v>58</v>
      </c>
      <c r="AM1472">
        <f>VALUE(Table1[[#This Row],[Planned Test Hours]])</f>
        <v>0</v>
      </c>
      <c r="AO1472" t="s">
        <v>755</v>
      </c>
    </row>
    <row r="1473" spans="1:42" ht="14.4" hidden="1" customHeight="1" x14ac:dyDescent="0.3">
      <c r="A1473">
        <v>84</v>
      </c>
      <c r="B1473" s="1">
        <v>44692.499606481499</v>
      </c>
      <c r="C1473" s="1">
        <v>44692.5021180556</v>
      </c>
      <c r="D1473" t="s">
        <v>157</v>
      </c>
      <c r="F1473" t="s">
        <v>1566</v>
      </c>
      <c r="G1473" s="2">
        <v>44692</v>
      </c>
      <c r="H1473" t="s">
        <v>1136</v>
      </c>
      <c r="I14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1473" t="str">
        <f>IF(ISNUMBER(SEARCH("WP",Table1[[#This Row],[Scan or Enter Harness ID '#]])), "Water pump","Oil pump")</f>
        <v>Water pump</v>
      </c>
      <c r="K147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1473" t="s">
        <v>420</v>
      </c>
      <c r="M14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73" t="str">
        <f>IF(Table1[[#This Row],[Did the harness undergo Dunk Testing?]]="Yes","Fail","Pass")</f>
        <v>Pass</v>
      </c>
      <c r="Y14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73" cm="1">
        <f t="array" ref="Z1473">MAX(VALUE(Table1[[#This Row],[Enter measured harness resistance value (1st measurement)]:[Enter measured harness resistance value (3rd measurement)]]))</f>
        <v>0</v>
      </c>
      <c r="AA1473" cm="1">
        <f t="array" ref="AA1473">MIN(VALUE(Table1[[#This Row],[Enter measured harness resistance value (1st measurement)]:[Enter measured harness resistance value (3rd measurement)]]))</f>
        <v>0</v>
      </c>
      <c r="AB1473">
        <f>IF(ISBLANK(Table1[[#This Row],[Enter measured harness resistance value (1st measurement)]]), 0, 1)</f>
        <v>0</v>
      </c>
      <c r="AC1473">
        <f>COUNT(Table1[[#This Row],[Enter measured harness resistance value (1st measurement)]])</f>
        <v>0</v>
      </c>
      <c r="AM1473">
        <f>VALUE(Table1[[#This Row],[Planned Test Hours]])</f>
        <v>0</v>
      </c>
      <c r="AN1473" t="s">
        <v>1567</v>
      </c>
      <c r="AO1473" t="s">
        <v>755</v>
      </c>
    </row>
    <row r="1474" spans="1:42" ht="14.4" hidden="1" customHeight="1" x14ac:dyDescent="0.3">
      <c r="A1474">
        <v>85</v>
      </c>
      <c r="B1474" s="1">
        <v>44692.502210648097</v>
      </c>
      <c r="C1474" s="1">
        <v>44692.504097222198</v>
      </c>
      <c r="D1474" t="s">
        <v>157</v>
      </c>
      <c r="F1474" t="s">
        <v>1566</v>
      </c>
      <c r="G1474" s="2">
        <v>44692</v>
      </c>
      <c r="H1474" t="s">
        <v>1135</v>
      </c>
      <c r="I14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474" t="str">
        <f>IF(ISNUMBER(SEARCH("WP",Table1[[#This Row],[Scan or Enter Harness ID '#]])), "Water pump","Oil pump")</f>
        <v>Water pump</v>
      </c>
      <c r="K147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1474" t="s">
        <v>420</v>
      </c>
      <c r="M14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74" t="str">
        <f>IF(Table1[[#This Row],[Did the harness undergo Dunk Testing?]]="Yes","Fail","Pass")</f>
        <v>Pass</v>
      </c>
      <c r="Y14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74" cm="1">
        <f t="array" ref="Z1474">MAX(VALUE(Table1[[#This Row],[Enter measured harness resistance value (1st measurement)]:[Enter measured harness resistance value (3rd measurement)]]))</f>
        <v>0</v>
      </c>
      <c r="AA1474" cm="1">
        <f t="array" ref="AA1474">MIN(VALUE(Table1[[#This Row],[Enter measured harness resistance value (1st measurement)]:[Enter measured harness resistance value (3rd measurement)]]))</f>
        <v>0</v>
      </c>
      <c r="AB1474">
        <f>IF(ISBLANK(Table1[[#This Row],[Enter measured harness resistance value (1st measurement)]]), 0, 1)</f>
        <v>0</v>
      </c>
      <c r="AC1474">
        <f>COUNT(Table1[[#This Row],[Enter measured harness resistance value (1st measurement)]])</f>
        <v>0</v>
      </c>
      <c r="AM1474">
        <f>VALUE(Table1[[#This Row],[Planned Test Hours]])</f>
        <v>0</v>
      </c>
      <c r="AN1474" t="s">
        <v>1438</v>
      </c>
      <c r="AO1474" t="s">
        <v>1567</v>
      </c>
    </row>
    <row r="1475" spans="1:42" ht="14.4" x14ac:dyDescent="0.3">
      <c r="A1475">
        <v>86</v>
      </c>
      <c r="B1475" s="1">
        <v>44692.500335648103</v>
      </c>
      <c r="C1475" s="1">
        <v>44692.504282407397</v>
      </c>
      <c r="D1475" t="s">
        <v>157</v>
      </c>
      <c r="F1475" t="s">
        <v>1272</v>
      </c>
      <c r="G1475" s="2">
        <v>44692</v>
      </c>
      <c r="H1475" t="s">
        <v>1568</v>
      </c>
      <c r="I14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1475" t="str">
        <f>IF(ISNUMBER(SEARCH("WP",Table1[[#This Row],[Scan or Enter Harness ID '#]])), "Water pump","Oil pump")</f>
        <v>Water pump</v>
      </c>
      <c r="K147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75" t="s">
        <v>53</v>
      </c>
      <c r="M14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75" t="s">
        <v>54</v>
      </c>
      <c r="P1475" t="str">
        <f>IF(Table1[[#This Row],[Did the harness undergo Dunk Testing?]]="Yes","Fail","Pass")</f>
        <v>Pass</v>
      </c>
      <c r="R1475" t="s">
        <v>55</v>
      </c>
      <c r="S1475" t="s">
        <v>55</v>
      </c>
      <c r="T1475" t="s">
        <v>55</v>
      </c>
      <c r="U1475" t="s">
        <v>662</v>
      </c>
      <c r="V1475" s="4" t="s">
        <v>1569</v>
      </c>
      <c r="W1475" s="4" t="s">
        <v>1570</v>
      </c>
      <c r="X1475" s="4" t="s">
        <v>1571</v>
      </c>
      <c r="Y147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5.7461433333333334</v>
      </c>
      <c r="Z1475" s="4" cm="1">
        <f t="array" ref="Z1475">MAX(VALUE(Table1[[#This Row],[Enter measured harness resistance value (1st measurement)]:[Enter measured harness resistance value (3rd measurement)]]))</f>
        <v>5.7584099999999996</v>
      </c>
      <c r="AA1475" s="4" cm="1">
        <f t="array" ref="AA1475">MIN(VALUE(Table1[[#This Row],[Enter measured harness resistance value (1st measurement)]:[Enter measured harness resistance value (3rd measurement)]]))</f>
        <v>5.7243500000000003</v>
      </c>
      <c r="AB1475" s="4">
        <f>IF(ISBLANK(Table1[[#This Row],[Enter measured harness resistance value (1st measurement)]]), 0, 1)</f>
        <v>1</v>
      </c>
      <c r="AC1475" s="4">
        <f>COUNT(Table1[[#This Row],[Enter measured harness resistance value (1st measurement)]])</f>
        <v>0</v>
      </c>
      <c r="AD1475" t="s">
        <v>55</v>
      </c>
      <c r="AE1475" t="s">
        <v>57</v>
      </c>
      <c r="AJ1475" t="s">
        <v>58</v>
      </c>
      <c r="AM1475">
        <f>VALUE(Table1[[#This Row],[Planned Test Hours]])</f>
        <v>0</v>
      </c>
      <c r="AO1475" t="s">
        <v>755</v>
      </c>
    </row>
    <row r="1476" spans="1:42" ht="14.4" hidden="1" customHeight="1" x14ac:dyDescent="0.3">
      <c r="A1476">
        <v>87</v>
      </c>
      <c r="B1476" s="1">
        <v>44692.504259259302</v>
      </c>
      <c r="C1476" s="1">
        <v>44692.505312499998</v>
      </c>
      <c r="D1476" t="s">
        <v>157</v>
      </c>
      <c r="F1476" t="s">
        <v>1429</v>
      </c>
      <c r="G1476" s="2">
        <v>44692</v>
      </c>
      <c r="H1476" t="s">
        <v>1137</v>
      </c>
      <c r="I14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1476" t="str">
        <f>IF(ISNUMBER(SEARCH("WP",Table1[[#This Row],[Scan or Enter Harness ID '#]])), "Water pump","Oil pump")</f>
        <v>Water pump</v>
      </c>
      <c r="K147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1476" t="s">
        <v>420</v>
      </c>
      <c r="M14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476" t="str">
        <f>IF(Table1[[#This Row],[Did the harness undergo Dunk Testing?]]="Yes","Fail","Pass")</f>
        <v>Pass</v>
      </c>
      <c r="Y14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76" cm="1">
        <f t="array" ref="Z1476">MAX(VALUE(Table1[[#This Row],[Enter measured harness resistance value (1st measurement)]:[Enter measured harness resistance value (3rd measurement)]]))</f>
        <v>0</v>
      </c>
      <c r="AA1476" cm="1">
        <f t="array" ref="AA1476">MIN(VALUE(Table1[[#This Row],[Enter measured harness resistance value (1st measurement)]:[Enter measured harness resistance value (3rd measurement)]]))</f>
        <v>0</v>
      </c>
      <c r="AB1476">
        <f>IF(ISBLANK(Table1[[#This Row],[Enter measured harness resistance value (1st measurement)]]), 0, 1)</f>
        <v>0</v>
      </c>
      <c r="AC1476">
        <f>COUNT(Table1[[#This Row],[Enter measured harness resistance value (1st measurement)]])</f>
        <v>0</v>
      </c>
      <c r="AM1476">
        <f>VALUE(Table1[[#This Row],[Planned Test Hours]])</f>
        <v>0</v>
      </c>
      <c r="AN1476" t="s">
        <v>1438</v>
      </c>
      <c r="AO1476" t="s">
        <v>1572</v>
      </c>
    </row>
    <row r="1477" spans="1:42" ht="14.4" x14ac:dyDescent="0.3">
      <c r="A1477">
        <v>88</v>
      </c>
      <c r="B1477" s="1">
        <v>44692.5053356481</v>
      </c>
      <c r="C1477" s="1">
        <v>44692.509606481501</v>
      </c>
      <c r="D1477" t="s">
        <v>157</v>
      </c>
      <c r="F1477" t="s">
        <v>1272</v>
      </c>
      <c r="G1477" s="2">
        <v>44692</v>
      </c>
      <c r="H1477" t="s">
        <v>1573</v>
      </c>
      <c r="I14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1477" t="str">
        <f>IF(ISNUMBER(SEARCH("WP",Table1[[#This Row],[Scan or Enter Harness ID '#]])), "Water pump","Oil pump")</f>
        <v>Water pump</v>
      </c>
      <c r="K147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77" t="s">
        <v>53</v>
      </c>
      <c r="M14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77" t="s">
        <v>54</v>
      </c>
      <c r="P1477" t="str">
        <f>IF(Table1[[#This Row],[Did the harness undergo Dunk Testing?]]="Yes","Fail","Pass")</f>
        <v>Pass</v>
      </c>
      <c r="R1477" t="s">
        <v>55</v>
      </c>
      <c r="S1477" t="s">
        <v>55</v>
      </c>
      <c r="T1477" t="s">
        <v>55</v>
      </c>
      <c r="U1477" t="s">
        <v>662</v>
      </c>
      <c r="V1477" s="4" t="s">
        <v>1574</v>
      </c>
      <c r="W1477" s="4" t="s">
        <v>1575</v>
      </c>
      <c r="X1477" s="4" t="s">
        <v>1576</v>
      </c>
      <c r="Y147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5.8464900000000002</v>
      </c>
      <c r="Z1477" s="4" cm="1">
        <f t="array" ref="Z1477">MAX(VALUE(Table1[[#This Row],[Enter measured harness resistance value (1st measurement)]:[Enter measured harness resistance value (3rd measurement)]]))</f>
        <v>5.86646</v>
      </c>
      <c r="AA1477" s="4" cm="1">
        <f t="array" ref="AA1477">MIN(VALUE(Table1[[#This Row],[Enter measured harness resistance value (1st measurement)]:[Enter measured harness resistance value (3rd measurement)]]))</f>
        <v>5.8328499999999996</v>
      </c>
      <c r="AB1477" s="4">
        <f>IF(ISBLANK(Table1[[#This Row],[Enter measured harness resistance value (1st measurement)]]), 0, 1)</f>
        <v>1</v>
      </c>
      <c r="AC1477" s="4">
        <f>COUNT(Table1[[#This Row],[Enter measured harness resistance value (1st measurement)]])</f>
        <v>0</v>
      </c>
      <c r="AD1477" t="s">
        <v>55</v>
      </c>
      <c r="AE1477" t="s">
        <v>57</v>
      </c>
      <c r="AJ1477" t="s">
        <v>58</v>
      </c>
      <c r="AM1477">
        <f>VALUE(Table1[[#This Row],[Planned Test Hours]])</f>
        <v>0</v>
      </c>
      <c r="AO1477" t="s">
        <v>755</v>
      </c>
    </row>
    <row r="1478" spans="1:42" ht="14.4" x14ac:dyDescent="0.3">
      <c r="A1478">
        <v>89</v>
      </c>
      <c r="B1478" s="1">
        <v>44692.510752314804</v>
      </c>
      <c r="C1478" s="1">
        <v>44692.513483796298</v>
      </c>
      <c r="D1478" t="s">
        <v>157</v>
      </c>
      <c r="F1478" t="s">
        <v>1272</v>
      </c>
      <c r="G1478" s="2">
        <v>44692</v>
      </c>
      <c r="H1478" t="s">
        <v>1577</v>
      </c>
      <c r="I14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1478" t="str">
        <f>IF(ISNUMBER(SEARCH("WP",Table1[[#This Row],[Scan or Enter Harness ID '#]])), "Water pump","Oil pump")</f>
        <v>Water pump</v>
      </c>
      <c r="K147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78" t="s">
        <v>53</v>
      </c>
      <c r="M14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78" t="s">
        <v>54</v>
      </c>
      <c r="P1478" t="str">
        <f>IF(Table1[[#This Row],[Did the harness undergo Dunk Testing?]]="Yes","Fail","Pass")</f>
        <v>Pass</v>
      </c>
      <c r="R1478" t="s">
        <v>55</v>
      </c>
      <c r="S1478" t="s">
        <v>55</v>
      </c>
      <c r="T1478" t="s">
        <v>55</v>
      </c>
      <c r="U1478" t="s">
        <v>662</v>
      </c>
      <c r="V1478" s="4" t="s">
        <v>1578</v>
      </c>
      <c r="W1478" s="4" t="s">
        <v>1579</v>
      </c>
      <c r="X1478" s="4" t="s">
        <v>1580</v>
      </c>
      <c r="Y147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5.7814933333333336</v>
      </c>
      <c r="Z1478" s="4" cm="1">
        <f t="array" ref="Z1478">MAX(VALUE(Table1[[#This Row],[Enter measured harness resistance value (1st measurement)]:[Enter measured harness resistance value (3rd measurement)]]))</f>
        <v>5.8112000000000004</v>
      </c>
      <c r="AA1478" s="4" cm="1">
        <f t="array" ref="AA1478">MIN(VALUE(Table1[[#This Row],[Enter measured harness resistance value (1st measurement)]:[Enter measured harness resistance value (3rd measurement)]]))</f>
        <v>5.7472399999999997</v>
      </c>
      <c r="AB1478" s="4">
        <f>IF(ISBLANK(Table1[[#This Row],[Enter measured harness resistance value (1st measurement)]]), 0, 1)</f>
        <v>1</v>
      </c>
      <c r="AC1478" s="4">
        <f>COUNT(Table1[[#This Row],[Enter measured harness resistance value (1st measurement)]])</f>
        <v>0</v>
      </c>
      <c r="AD1478" t="s">
        <v>55</v>
      </c>
      <c r="AE1478" t="s">
        <v>57</v>
      </c>
      <c r="AJ1478" t="s">
        <v>58</v>
      </c>
      <c r="AM1478">
        <f>VALUE(Table1[[#This Row],[Planned Test Hours]])</f>
        <v>0</v>
      </c>
      <c r="AO1478" t="s">
        <v>755</v>
      </c>
    </row>
    <row r="1479" spans="1:42" ht="14.4" x14ac:dyDescent="0.3">
      <c r="A1479">
        <v>90</v>
      </c>
      <c r="B1479" s="1">
        <v>44692.5143171296</v>
      </c>
      <c r="C1479" s="1">
        <v>44692.517777777801</v>
      </c>
      <c r="D1479" t="s">
        <v>157</v>
      </c>
      <c r="F1479" t="s">
        <v>1272</v>
      </c>
      <c r="G1479" s="2">
        <v>44692</v>
      </c>
      <c r="H1479" t="s">
        <v>1581</v>
      </c>
      <c r="I14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84</v>
      </c>
      <c r="J1479" t="str">
        <f>IF(ISNUMBER(SEARCH("WP",Table1[[#This Row],[Scan or Enter Harness ID '#]])), "Water pump","Oil pump")</f>
        <v>Water pump</v>
      </c>
      <c r="K147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79" t="s">
        <v>53</v>
      </c>
      <c r="M14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79" t="s">
        <v>54</v>
      </c>
      <c r="P1479" t="str">
        <f>IF(Table1[[#This Row],[Did the harness undergo Dunk Testing?]]="Yes","Fail","Pass")</f>
        <v>Pass</v>
      </c>
      <c r="R1479" t="s">
        <v>55</v>
      </c>
      <c r="S1479" t="s">
        <v>55</v>
      </c>
      <c r="T1479" t="s">
        <v>55</v>
      </c>
      <c r="U1479" t="s">
        <v>662</v>
      </c>
      <c r="V1479" s="4" t="s">
        <v>1582</v>
      </c>
      <c r="W1479" s="4" t="s">
        <v>1583</v>
      </c>
      <c r="X1479" s="4" t="s">
        <v>1584</v>
      </c>
      <c r="Y147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5.7270266666666672</v>
      </c>
      <c r="Z1479" s="4" cm="1">
        <f t="array" ref="Z1479">MAX(VALUE(Table1[[#This Row],[Enter measured harness resistance value (1st measurement)]:[Enter measured harness resistance value (3rd measurement)]]))</f>
        <v>5.7568400000000004</v>
      </c>
      <c r="AA1479" s="4" cm="1">
        <f t="array" ref="AA1479">MIN(VALUE(Table1[[#This Row],[Enter measured harness resistance value (1st measurement)]:[Enter measured harness resistance value (3rd measurement)]]))</f>
        <v>5.7012499999999999</v>
      </c>
      <c r="AB1479" s="4">
        <f>IF(ISBLANK(Table1[[#This Row],[Enter measured harness resistance value (1st measurement)]]), 0, 1)</f>
        <v>1</v>
      </c>
      <c r="AC1479" s="4">
        <f>COUNT(Table1[[#This Row],[Enter measured harness resistance value (1st measurement)]])</f>
        <v>0</v>
      </c>
      <c r="AD1479" t="s">
        <v>55</v>
      </c>
      <c r="AE1479" t="s">
        <v>57</v>
      </c>
      <c r="AJ1479" t="s">
        <v>58</v>
      </c>
      <c r="AM1479">
        <f>VALUE(Table1[[#This Row],[Planned Test Hours]])</f>
        <v>0</v>
      </c>
      <c r="AO1479" t="s">
        <v>755</v>
      </c>
    </row>
    <row r="1480" spans="1:42" ht="14.4" x14ac:dyDescent="0.3">
      <c r="A1480">
        <v>91</v>
      </c>
      <c r="B1480" s="1">
        <v>44692.518703703703</v>
      </c>
      <c r="C1480" s="1">
        <v>44692.522442129601</v>
      </c>
      <c r="D1480" t="s">
        <v>157</v>
      </c>
      <c r="F1480" t="s">
        <v>1272</v>
      </c>
      <c r="G1480" s="2">
        <v>44692</v>
      </c>
      <c r="H1480" t="s">
        <v>1585</v>
      </c>
      <c r="I14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81</v>
      </c>
      <c r="J1480" t="str">
        <f>IF(ISNUMBER(SEARCH("WP",Table1[[#This Row],[Scan or Enter Harness ID '#]])), "Water pump","Oil pump")</f>
        <v>Water pump</v>
      </c>
      <c r="K148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80" t="s">
        <v>53</v>
      </c>
      <c r="M14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80" t="s">
        <v>54</v>
      </c>
      <c r="P1480" t="str">
        <f>IF(Table1[[#This Row],[Did the harness undergo Dunk Testing?]]="Yes","Fail","Pass")</f>
        <v>Pass</v>
      </c>
      <c r="R1480" t="s">
        <v>55</v>
      </c>
      <c r="S1480" t="s">
        <v>55</v>
      </c>
      <c r="T1480" t="s">
        <v>55</v>
      </c>
      <c r="U1480" t="s">
        <v>662</v>
      </c>
      <c r="V1480" s="4" t="s">
        <v>1586</v>
      </c>
      <c r="W1480" s="4" t="s">
        <v>1587</v>
      </c>
      <c r="X1480" s="4" t="s">
        <v>1588</v>
      </c>
      <c r="Y148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5.7731599999999998</v>
      </c>
      <c r="Z1480" s="4" cm="1">
        <f t="array" ref="Z1480">MAX(VALUE(Table1[[#This Row],[Enter measured harness resistance value (1st measurement)]:[Enter measured harness resistance value (3rd measurement)]]))</f>
        <v>5.7824</v>
      </c>
      <c r="AA1480" s="4" cm="1">
        <f t="array" ref="AA1480">MIN(VALUE(Table1[[#This Row],[Enter measured harness resistance value (1st measurement)]:[Enter measured harness resistance value (3rd measurement)]]))</f>
        <v>5.7600199999999999</v>
      </c>
      <c r="AB1480" s="4">
        <f>IF(ISBLANK(Table1[[#This Row],[Enter measured harness resistance value (1st measurement)]]), 0, 1)</f>
        <v>1</v>
      </c>
      <c r="AC1480" s="4">
        <f>COUNT(Table1[[#This Row],[Enter measured harness resistance value (1st measurement)]])</f>
        <v>0</v>
      </c>
      <c r="AD1480" t="s">
        <v>55</v>
      </c>
      <c r="AE1480" t="s">
        <v>57</v>
      </c>
      <c r="AJ1480" t="s">
        <v>58</v>
      </c>
      <c r="AM1480">
        <f>VALUE(Table1[[#This Row],[Planned Test Hours]])</f>
        <v>0</v>
      </c>
      <c r="AO1480" t="s">
        <v>755</v>
      </c>
    </row>
    <row r="1481" spans="1:42" ht="14.4" x14ac:dyDescent="0.3">
      <c r="A1481">
        <v>92</v>
      </c>
      <c r="B1481" s="1">
        <v>44692.523587962998</v>
      </c>
      <c r="C1481" s="1">
        <v>44692.527974536999</v>
      </c>
      <c r="D1481" t="s">
        <v>157</v>
      </c>
      <c r="F1481" t="s">
        <v>1272</v>
      </c>
      <c r="G1481" s="2">
        <v>44692</v>
      </c>
      <c r="H1481" t="s">
        <v>1589</v>
      </c>
      <c r="I14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80</v>
      </c>
      <c r="J1481" t="str">
        <f>IF(ISNUMBER(SEARCH("WP",Table1[[#This Row],[Scan or Enter Harness ID '#]])), "Water pump","Oil pump")</f>
        <v>Water pump</v>
      </c>
      <c r="K148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81" t="s">
        <v>53</v>
      </c>
      <c r="M14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81" t="s">
        <v>54</v>
      </c>
      <c r="P1481" t="str">
        <f>IF(Table1[[#This Row],[Did the harness undergo Dunk Testing?]]="Yes","Fail","Pass")</f>
        <v>Pass</v>
      </c>
      <c r="R1481" t="s">
        <v>55</v>
      </c>
      <c r="S1481" t="s">
        <v>55</v>
      </c>
      <c r="T1481" t="s">
        <v>55</v>
      </c>
      <c r="U1481" t="s">
        <v>662</v>
      </c>
      <c r="V1481" s="4" t="s">
        <v>1590</v>
      </c>
      <c r="W1481" s="4" t="s">
        <v>1591</v>
      </c>
      <c r="X1481" s="4" t="s">
        <v>1592</v>
      </c>
      <c r="Y148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5.6786500000000002</v>
      </c>
      <c r="Z1481" s="4" cm="1">
        <f t="array" ref="Z1481">MAX(VALUE(Table1[[#This Row],[Enter measured harness resistance value (1st measurement)]:[Enter measured harness resistance value (3rd measurement)]]))</f>
        <v>5.6845800000000004</v>
      </c>
      <c r="AA1481" s="4" cm="1">
        <f t="array" ref="AA1481">MIN(VALUE(Table1[[#This Row],[Enter measured harness resistance value (1st measurement)]:[Enter measured harness resistance value (3rd measurement)]]))</f>
        <v>5.6746100000000004</v>
      </c>
      <c r="AB1481" s="4">
        <f>IF(ISBLANK(Table1[[#This Row],[Enter measured harness resistance value (1st measurement)]]), 0, 1)</f>
        <v>1</v>
      </c>
      <c r="AC1481" s="4">
        <f>COUNT(Table1[[#This Row],[Enter measured harness resistance value (1st measurement)]])</f>
        <v>0</v>
      </c>
      <c r="AD1481" t="s">
        <v>55</v>
      </c>
      <c r="AE1481" t="s">
        <v>57</v>
      </c>
      <c r="AJ1481" t="s">
        <v>58</v>
      </c>
      <c r="AM1481">
        <f>VALUE(Table1[[#This Row],[Planned Test Hours]])</f>
        <v>0</v>
      </c>
      <c r="AO1481" t="s">
        <v>755</v>
      </c>
      <c r="AP1481" t="s">
        <v>1593</v>
      </c>
    </row>
    <row r="1482" spans="1:42" ht="14.4" hidden="1" customHeight="1" x14ac:dyDescent="0.3">
      <c r="A1482">
        <v>93</v>
      </c>
      <c r="B1482" s="1">
        <v>44692.529398148101</v>
      </c>
      <c r="C1482" s="1">
        <v>44692.568680555603</v>
      </c>
      <c r="D1482" t="s">
        <v>157</v>
      </c>
      <c r="F1482" t="s">
        <v>1272</v>
      </c>
      <c r="G1482" s="2">
        <v>44692</v>
      </c>
      <c r="H1482" t="s">
        <v>1479</v>
      </c>
      <c r="I14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83</v>
      </c>
      <c r="J1482" t="str">
        <f>IF(ISNUMBER(SEARCH("WP",Table1[[#This Row],[Scan or Enter Harness ID '#]])), "Water pump","Oil pump")</f>
        <v>Water pump</v>
      </c>
      <c r="K148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82" t="s">
        <v>53</v>
      </c>
      <c r="M14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82" t="s">
        <v>54</v>
      </c>
      <c r="P1482" t="str">
        <f>IF(Table1[[#This Row],[Did the harness undergo Dunk Testing?]]="Yes","Fail","Pass")</f>
        <v>Pass</v>
      </c>
      <c r="R1482" t="s">
        <v>55</v>
      </c>
      <c r="S1482" t="s">
        <v>55</v>
      </c>
      <c r="T1482" t="s">
        <v>55</v>
      </c>
      <c r="U1482" t="s">
        <v>662</v>
      </c>
      <c r="V1482" s="4" t="s">
        <v>1594</v>
      </c>
      <c r="W1482" s="4" t="s">
        <v>1595</v>
      </c>
      <c r="X1482" s="4" t="s">
        <v>1596</v>
      </c>
      <c r="Y148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5.6970533333333337</v>
      </c>
      <c r="Z1482" s="4" cm="1">
        <f t="array" ref="Z1482">MAX(VALUE(Table1[[#This Row],[Enter measured harness resistance value (1st measurement)]:[Enter measured harness resistance value (3rd measurement)]]))</f>
        <v>5.7038799999999998</v>
      </c>
      <c r="AA1482" s="4" cm="1">
        <f t="array" ref="AA1482">MIN(VALUE(Table1[[#This Row],[Enter measured harness resistance value (1st measurement)]:[Enter measured harness resistance value (3rd measurement)]]))</f>
        <v>5.6848599999999996</v>
      </c>
      <c r="AB1482" s="4">
        <f>IF(ISBLANK(Table1[[#This Row],[Enter measured harness resistance value (1st measurement)]]), 0, 1)</f>
        <v>1</v>
      </c>
      <c r="AC1482" s="4">
        <f>COUNT(Table1[[#This Row],[Enter measured harness resistance value (1st measurement)]])</f>
        <v>0</v>
      </c>
      <c r="AD1482" t="s">
        <v>55</v>
      </c>
      <c r="AE1482" t="s">
        <v>57</v>
      </c>
      <c r="AJ1482" t="s">
        <v>58</v>
      </c>
      <c r="AM1482">
        <f>VALUE(Table1[[#This Row],[Planned Test Hours]])</f>
        <v>0</v>
      </c>
      <c r="AO1482" t="s">
        <v>755</v>
      </c>
    </row>
    <row r="1483" spans="1:42" ht="14.4" hidden="1" customHeight="1" x14ac:dyDescent="0.3">
      <c r="A1483">
        <v>94</v>
      </c>
      <c r="B1483" s="1">
        <v>44692.568726851903</v>
      </c>
      <c r="C1483" s="1">
        <v>44692.572314814803</v>
      </c>
      <c r="D1483" t="s">
        <v>157</v>
      </c>
      <c r="F1483" t="s">
        <v>1272</v>
      </c>
      <c r="G1483" s="2">
        <v>44692</v>
      </c>
      <c r="H1483" t="s">
        <v>1480</v>
      </c>
      <c r="I14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1483" t="str">
        <f>IF(ISNUMBER(SEARCH("WP",Table1[[#This Row],[Scan or Enter Harness ID '#]])), "Water pump","Oil pump")</f>
        <v>Water pump</v>
      </c>
      <c r="K148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83" t="s">
        <v>53</v>
      </c>
      <c r="M14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83" t="s">
        <v>54</v>
      </c>
      <c r="P1483" t="str">
        <f>IF(Table1[[#This Row],[Did the harness undergo Dunk Testing?]]="Yes","Fail","Pass")</f>
        <v>Pass</v>
      </c>
      <c r="R1483" t="s">
        <v>55</v>
      </c>
      <c r="S1483" t="s">
        <v>55</v>
      </c>
      <c r="T1483" t="s">
        <v>55</v>
      </c>
      <c r="U1483" t="s">
        <v>662</v>
      </c>
      <c r="V1483" s="4" t="s">
        <v>1597</v>
      </c>
      <c r="W1483" s="4" t="s">
        <v>1598</v>
      </c>
      <c r="X1483" s="4" t="s">
        <v>1599</v>
      </c>
      <c r="Y148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5.8018499999999991</v>
      </c>
      <c r="Z1483" s="4" cm="1">
        <f t="array" ref="Z1483">MAX(VALUE(Table1[[#This Row],[Enter measured harness resistance value (1st measurement)]:[Enter measured harness resistance value (3rd measurement)]]))</f>
        <v>5.8249399999999998</v>
      </c>
      <c r="AA1483" s="4" cm="1">
        <f t="array" ref="AA1483">MIN(VALUE(Table1[[#This Row],[Enter measured harness resistance value (1st measurement)]:[Enter measured harness resistance value (3rd measurement)]]))</f>
        <v>5.7849199999999996</v>
      </c>
      <c r="AB1483" s="4">
        <f>IF(ISBLANK(Table1[[#This Row],[Enter measured harness resistance value (1st measurement)]]), 0, 1)</f>
        <v>1</v>
      </c>
      <c r="AC1483" s="4">
        <f>COUNT(Table1[[#This Row],[Enter measured harness resistance value (1st measurement)]])</f>
        <v>0</v>
      </c>
      <c r="AD1483" t="s">
        <v>55</v>
      </c>
      <c r="AE1483" t="s">
        <v>57</v>
      </c>
      <c r="AJ1483" t="s">
        <v>58</v>
      </c>
      <c r="AM1483">
        <f>VALUE(Table1[[#This Row],[Planned Test Hours]])</f>
        <v>0</v>
      </c>
      <c r="AO1483" t="s">
        <v>755</v>
      </c>
    </row>
    <row r="1484" spans="1:42" ht="14.4" x14ac:dyDescent="0.3">
      <c r="A1484">
        <v>95</v>
      </c>
      <c r="B1484" s="1">
        <v>44692.572372685201</v>
      </c>
      <c r="C1484" s="1">
        <v>44692.575324074103</v>
      </c>
      <c r="D1484" t="s">
        <v>157</v>
      </c>
      <c r="F1484" t="s">
        <v>1272</v>
      </c>
      <c r="G1484" s="2">
        <v>44692</v>
      </c>
      <c r="H1484" t="s">
        <v>1600</v>
      </c>
      <c r="I14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74</v>
      </c>
      <c r="J1484" t="str">
        <f>IF(ISNUMBER(SEARCH("WP",Table1[[#This Row],[Scan or Enter Harness ID '#]])), "Water pump","Oil pump")</f>
        <v>Water pump</v>
      </c>
      <c r="K148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84" t="s">
        <v>53</v>
      </c>
      <c r="M14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84" t="s">
        <v>54</v>
      </c>
      <c r="P1484" t="str">
        <f>IF(Table1[[#This Row],[Did the harness undergo Dunk Testing?]]="Yes","Fail","Pass")</f>
        <v>Pass</v>
      </c>
      <c r="R1484" t="s">
        <v>55</v>
      </c>
      <c r="S1484" t="s">
        <v>55</v>
      </c>
      <c r="T1484" t="s">
        <v>55</v>
      </c>
      <c r="U1484" t="s">
        <v>662</v>
      </c>
      <c r="Y14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84" cm="1">
        <f t="array" ref="Z1484">MAX(VALUE(Table1[[#This Row],[Enter measured harness resistance value (1st measurement)]:[Enter measured harness resistance value (3rd measurement)]]))</f>
        <v>0</v>
      </c>
      <c r="AA1484" cm="1">
        <f t="array" ref="AA1484">MIN(VALUE(Table1[[#This Row],[Enter measured harness resistance value (1st measurement)]:[Enter measured harness resistance value (3rd measurement)]]))</f>
        <v>0</v>
      </c>
      <c r="AB1484">
        <f>IF(ISBLANK(Table1[[#This Row],[Enter measured harness resistance value (1st measurement)]]), 0, 1)</f>
        <v>0</v>
      </c>
      <c r="AC1484">
        <f>COUNT(Table1[[#This Row],[Enter measured harness resistance value (1st measurement)]])</f>
        <v>0</v>
      </c>
      <c r="AD1484" t="s">
        <v>55</v>
      </c>
      <c r="AE1484" t="s">
        <v>57</v>
      </c>
      <c r="AJ1484" t="s">
        <v>58</v>
      </c>
      <c r="AM1484">
        <f>VALUE(Table1[[#This Row],[Planned Test Hours]])</f>
        <v>0</v>
      </c>
      <c r="AO1484" t="s">
        <v>755</v>
      </c>
    </row>
    <row r="1485" spans="1:42" ht="14.4" x14ac:dyDescent="0.3">
      <c r="A1485">
        <v>96</v>
      </c>
      <c r="B1485" s="1">
        <v>44692.575370370403</v>
      </c>
      <c r="C1485" s="1">
        <v>44692.576296296298</v>
      </c>
      <c r="D1485" t="s">
        <v>157</v>
      </c>
      <c r="F1485" t="s">
        <v>1272</v>
      </c>
      <c r="G1485" s="2">
        <v>44692</v>
      </c>
      <c r="H1485" t="s">
        <v>1601</v>
      </c>
      <c r="I14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69</v>
      </c>
      <c r="J1485" t="str">
        <f>IF(ISNUMBER(SEARCH("WP",Table1[[#This Row],[Scan or Enter Harness ID '#]])), "Water pump","Oil pump")</f>
        <v>Water pump</v>
      </c>
      <c r="K148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85" t="s">
        <v>53</v>
      </c>
      <c r="M14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85" t="s">
        <v>54</v>
      </c>
      <c r="P1485" t="str">
        <f>IF(Table1[[#This Row],[Did the harness undergo Dunk Testing?]]="Yes","Fail","Pass")</f>
        <v>Pass</v>
      </c>
      <c r="R1485" t="s">
        <v>55</v>
      </c>
      <c r="S1485" t="s">
        <v>55</v>
      </c>
      <c r="T1485" t="s">
        <v>55</v>
      </c>
      <c r="U1485" t="s">
        <v>662</v>
      </c>
      <c r="Y14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85" cm="1">
        <f t="array" ref="Z1485">MAX(VALUE(Table1[[#This Row],[Enter measured harness resistance value (1st measurement)]:[Enter measured harness resistance value (3rd measurement)]]))</f>
        <v>0</v>
      </c>
      <c r="AA1485" cm="1">
        <f t="array" ref="AA1485">MIN(VALUE(Table1[[#This Row],[Enter measured harness resistance value (1st measurement)]:[Enter measured harness resistance value (3rd measurement)]]))</f>
        <v>0</v>
      </c>
      <c r="AB1485">
        <f>IF(ISBLANK(Table1[[#This Row],[Enter measured harness resistance value (1st measurement)]]), 0, 1)</f>
        <v>0</v>
      </c>
      <c r="AC1485">
        <f>COUNT(Table1[[#This Row],[Enter measured harness resistance value (1st measurement)]])</f>
        <v>0</v>
      </c>
      <c r="AD1485" t="s">
        <v>55</v>
      </c>
      <c r="AE1485" t="s">
        <v>57</v>
      </c>
      <c r="AJ1485" t="s">
        <v>58</v>
      </c>
      <c r="AM1485">
        <f>VALUE(Table1[[#This Row],[Planned Test Hours]])</f>
        <v>0</v>
      </c>
      <c r="AO1485" t="s">
        <v>755</v>
      </c>
    </row>
    <row r="1486" spans="1:42" ht="14.4" x14ac:dyDescent="0.3">
      <c r="A1486">
        <v>97</v>
      </c>
      <c r="B1486" s="1">
        <v>44692.576331018499</v>
      </c>
      <c r="C1486" s="1">
        <v>44692.5774074074</v>
      </c>
      <c r="D1486" t="s">
        <v>157</v>
      </c>
      <c r="F1486" t="s">
        <v>1272</v>
      </c>
      <c r="G1486" s="2">
        <v>44692</v>
      </c>
      <c r="H1486" t="s">
        <v>1602</v>
      </c>
      <c r="I14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68</v>
      </c>
      <c r="J1486" t="str">
        <f>IF(ISNUMBER(SEARCH("WP",Table1[[#This Row],[Scan or Enter Harness ID '#]])), "Water pump","Oil pump")</f>
        <v>Water pump</v>
      </c>
      <c r="K148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86" t="s">
        <v>53</v>
      </c>
      <c r="M14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86" t="s">
        <v>54</v>
      </c>
      <c r="P1486" t="str">
        <f>IF(Table1[[#This Row],[Did the harness undergo Dunk Testing?]]="Yes","Fail","Pass")</f>
        <v>Pass</v>
      </c>
      <c r="R1486" t="s">
        <v>55</v>
      </c>
      <c r="S1486" t="s">
        <v>55</v>
      </c>
      <c r="T1486" t="s">
        <v>55</v>
      </c>
      <c r="U1486" t="s">
        <v>662</v>
      </c>
      <c r="Y14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86" cm="1">
        <f t="array" ref="Z1486">MAX(VALUE(Table1[[#This Row],[Enter measured harness resistance value (1st measurement)]:[Enter measured harness resistance value (3rd measurement)]]))</f>
        <v>0</v>
      </c>
      <c r="AA1486" cm="1">
        <f t="array" ref="AA1486">MIN(VALUE(Table1[[#This Row],[Enter measured harness resistance value (1st measurement)]:[Enter measured harness resistance value (3rd measurement)]]))</f>
        <v>0</v>
      </c>
      <c r="AB1486">
        <f>IF(ISBLANK(Table1[[#This Row],[Enter measured harness resistance value (1st measurement)]]), 0, 1)</f>
        <v>0</v>
      </c>
      <c r="AC1486">
        <f>COUNT(Table1[[#This Row],[Enter measured harness resistance value (1st measurement)]])</f>
        <v>0</v>
      </c>
      <c r="AD1486" t="s">
        <v>55</v>
      </c>
      <c r="AE1486" t="s">
        <v>57</v>
      </c>
      <c r="AJ1486" t="s">
        <v>58</v>
      </c>
      <c r="AM1486">
        <f>VALUE(Table1[[#This Row],[Planned Test Hours]])</f>
        <v>0</v>
      </c>
      <c r="AO1486" t="s">
        <v>755</v>
      </c>
    </row>
    <row r="1487" spans="1:42" ht="14.4" x14ac:dyDescent="0.3">
      <c r="A1487">
        <v>98</v>
      </c>
      <c r="B1487" s="1">
        <v>44692.577442129601</v>
      </c>
      <c r="C1487" s="1">
        <v>44692.578252314801</v>
      </c>
      <c r="D1487" t="s">
        <v>157</v>
      </c>
      <c r="F1487" t="s">
        <v>1272</v>
      </c>
      <c r="G1487" s="2">
        <v>44692</v>
      </c>
      <c r="H1487" t="s">
        <v>1603</v>
      </c>
      <c r="I14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67</v>
      </c>
      <c r="J1487" t="str">
        <f>IF(ISNUMBER(SEARCH("WP",Table1[[#This Row],[Scan or Enter Harness ID '#]])), "Water pump","Oil pump")</f>
        <v>Water pump</v>
      </c>
      <c r="K148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87" t="s">
        <v>53</v>
      </c>
      <c r="M14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87" t="s">
        <v>54</v>
      </c>
      <c r="P1487" t="str">
        <f>IF(Table1[[#This Row],[Did the harness undergo Dunk Testing?]]="Yes","Fail","Pass")</f>
        <v>Pass</v>
      </c>
      <c r="R1487" t="s">
        <v>55</v>
      </c>
      <c r="S1487" t="s">
        <v>55</v>
      </c>
      <c r="T1487" t="s">
        <v>55</v>
      </c>
      <c r="U1487" t="s">
        <v>662</v>
      </c>
      <c r="Y14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87" cm="1">
        <f t="array" ref="Z1487">MAX(VALUE(Table1[[#This Row],[Enter measured harness resistance value (1st measurement)]:[Enter measured harness resistance value (3rd measurement)]]))</f>
        <v>0</v>
      </c>
      <c r="AA1487" cm="1">
        <f t="array" ref="AA1487">MIN(VALUE(Table1[[#This Row],[Enter measured harness resistance value (1st measurement)]:[Enter measured harness resistance value (3rd measurement)]]))</f>
        <v>0</v>
      </c>
      <c r="AB1487">
        <f>IF(ISBLANK(Table1[[#This Row],[Enter measured harness resistance value (1st measurement)]]), 0, 1)</f>
        <v>0</v>
      </c>
      <c r="AC1487">
        <f>COUNT(Table1[[#This Row],[Enter measured harness resistance value (1st measurement)]])</f>
        <v>0</v>
      </c>
      <c r="AD1487" t="s">
        <v>55</v>
      </c>
      <c r="AE1487" t="s">
        <v>57</v>
      </c>
      <c r="AJ1487" t="s">
        <v>58</v>
      </c>
      <c r="AM1487">
        <f>VALUE(Table1[[#This Row],[Planned Test Hours]])</f>
        <v>0</v>
      </c>
      <c r="AO1487" t="s">
        <v>755</v>
      </c>
    </row>
    <row r="1488" spans="1:42" ht="14.4" x14ac:dyDescent="0.3">
      <c r="A1488">
        <v>99</v>
      </c>
      <c r="B1488" s="1">
        <v>44692.578287037002</v>
      </c>
      <c r="C1488" s="1">
        <v>44692.579259259299</v>
      </c>
      <c r="D1488" t="s">
        <v>157</v>
      </c>
      <c r="F1488" t="s">
        <v>1272</v>
      </c>
      <c r="G1488" s="2">
        <v>44692</v>
      </c>
      <c r="H1488" t="s">
        <v>1604</v>
      </c>
      <c r="I14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76</v>
      </c>
      <c r="J1488" t="str">
        <f>IF(ISNUMBER(SEARCH("WP",Table1[[#This Row],[Scan or Enter Harness ID '#]])), "Water pump","Oil pump")</f>
        <v>Water pump</v>
      </c>
      <c r="K148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88" t="s">
        <v>53</v>
      </c>
      <c r="M14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88" t="s">
        <v>54</v>
      </c>
      <c r="P1488" t="str">
        <f>IF(Table1[[#This Row],[Did the harness undergo Dunk Testing?]]="Yes","Fail","Pass")</f>
        <v>Pass</v>
      </c>
      <c r="R1488" t="s">
        <v>55</v>
      </c>
      <c r="S1488" t="s">
        <v>55</v>
      </c>
      <c r="T1488" t="s">
        <v>55</v>
      </c>
      <c r="U1488" t="s">
        <v>662</v>
      </c>
      <c r="Y14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88" cm="1">
        <f t="array" ref="Z1488">MAX(VALUE(Table1[[#This Row],[Enter measured harness resistance value (1st measurement)]:[Enter measured harness resistance value (3rd measurement)]]))</f>
        <v>0</v>
      </c>
      <c r="AA1488" cm="1">
        <f t="array" ref="AA1488">MIN(VALUE(Table1[[#This Row],[Enter measured harness resistance value (1st measurement)]:[Enter measured harness resistance value (3rd measurement)]]))</f>
        <v>0</v>
      </c>
      <c r="AB1488">
        <f>IF(ISBLANK(Table1[[#This Row],[Enter measured harness resistance value (1st measurement)]]), 0, 1)</f>
        <v>0</v>
      </c>
      <c r="AC1488">
        <f>COUNT(Table1[[#This Row],[Enter measured harness resistance value (1st measurement)]])</f>
        <v>0</v>
      </c>
      <c r="AD1488" t="s">
        <v>55</v>
      </c>
      <c r="AE1488" t="s">
        <v>57</v>
      </c>
      <c r="AJ1488" t="s">
        <v>58</v>
      </c>
      <c r="AM1488">
        <f>VALUE(Table1[[#This Row],[Planned Test Hours]])</f>
        <v>0</v>
      </c>
      <c r="AO1488" t="s">
        <v>755</v>
      </c>
    </row>
    <row r="1489" spans="1:41" ht="14.4" x14ac:dyDescent="0.3">
      <c r="A1489">
        <v>100</v>
      </c>
      <c r="B1489" s="1">
        <v>44692.579328703701</v>
      </c>
      <c r="C1489" s="1">
        <v>44692.5801967593</v>
      </c>
      <c r="D1489" t="s">
        <v>157</v>
      </c>
      <c r="F1489" t="s">
        <v>1272</v>
      </c>
      <c r="G1489" s="2">
        <v>44692</v>
      </c>
      <c r="H1489" t="s">
        <v>1605</v>
      </c>
      <c r="I14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78</v>
      </c>
      <c r="J1489" t="str">
        <f>IF(ISNUMBER(SEARCH("WP",Table1[[#This Row],[Scan or Enter Harness ID '#]])), "Water pump","Oil pump")</f>
        <v>Water pump</v>
      </c>
      <c r="K148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89" t="s">
        <v>53</v>
      </c>
      <c r="M14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89" t="s">
        <v>54</v>
      </c>
      <c r="P1489" t="str">
        <f>IF(Table1[[#This Row],[Did the harness undergo Dunk Testing?]]="Yes","Fail","Pass")</f>
        <v>Pass</v>
      </c>
      <c r="R1489" t="s">
        <v>55</v>
      </c>
      <c r="S1489" t="s">
        <v>55</v>
      </c>
      <c r="T1489" t="s">
        <v>55</v>
      </c>
      <c r="U1489" t="s">
        <v>662</v>
      </c>
      <c r="Y14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89" cm="1">
        <f t="array" ref="Z1489">MAX(VALUE(Table1[[#This Row],[Enter measured harness resistance value (1st measurement)]:[Enter measured harness resistance value (3rd measurement)]]))</f>
        <v>0</v>
      </c>
      <c r="AA1489" cm="1">
        <f t="array" ref="AA1489">MIN(VALUE(Table1[[#This Row],[Enter measured harness resistance value (1st measurement)]:[Enter measured harness resistance value (3rd measurement)]]))</f>
        <v>0</v>
      </c>
      <c r="AB1489">
        <f>IF(ISBLANK(Table1[[#This Row],[Enter measured harness resistance value (1st measurement)]]), 0, 1)</f>
        <v>0</v>
      </c>
      <c r="AC1489">
        <f>COUNT(Table1[[#This Row],[Enter measured harness resistance value (1st measurement)]])</f>
        <v>0</v>
      </c>
      <c r="AD1489" t="s">
        <v>55</v>
      </c>
      <c r="AE1489" t="s">
        <v>57</v>
      </c>
      <c r="AJ1489" t="s">
        <v>58</v>
      </c>
      <c r="AM1489">
        <f>VALUE(Table1[[#This Row],[Planned Test Hours]])</f>
        <v>0</v>
      </c>
      <c r="AO1489" t="s">
        <v>755</v>
      </c>
    </row>
    <row r="1490" spans="1:41" ht="14.4" x14ac:dyDescent="0.3">
      <c r="A1490">
        <v>101</v>
      </c>
      <c r="B1490" s="1">
        <v>44692.580231481501</v>
      </c>
      <c r="C1490" s="1">
        <v>44692.582430555602</v>
      </c>
      <c r="D1490" t="s">
        <v>157</v>
      </c>
      <c r="F1490" t="s">
        <v>1272</v>
      </c>
      <c r="G1490" s="2">
        <v>44692</v>
      </c>
      <c r="H1490" t="s">
        <v>1606</v>
      </c>
      <c r="I14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1490" t="str">
        <f>IF(ISNUMBER(SEARCH("WP",Table1[[#This Row],[Scan or Enter Harness ID '#]])), "Water pump","Oil pump")</f>
        <v>Water pump</v>
      </c>
      <c r="K149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90" t="s">
        <v>53</v>
      </c>
      <c r="M14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90" t="s">
        <v>54</v>
      </c>
      <c r="P1490" t="str">
        <f>IF(Table1[[#This Row],[Did the harness undergo Dunk Testing?]]="Yes","Fail","Pass")</f>
        <v>Pass</v>
      </c>
      <c r="R1490" t="s">
        <v>55</v>
      </c>
      <c r="S1490" t="s">
        <v>55</v>
      </c>
      <c r="T1490" t="s">
        <v>55</v>
      </c>
      <c r="U1490" t="s">
        <v>662</v>
      </c>
      <c r="Y14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90" cm="1">
        <f t="array" ref="Z1490">MAX(VALUE(Table1[[#This Row],[Enter measured harness resistance value (1st measurement)]:[Enter measured harness resistance value (3rd measurement)]]))</f>
        <v>0</v>
      </c>
      <c r="AA1490" cm="1">
        <f t="array" ref="AA1490">MIN(VALUE(Table1[[#This Row],[Enter measured harness resistance value (1st measurement)]:[Enter measured harness resistance value (3rd measurement)]]))</f>
        <v>0</v>
      </c>
      <c r="AB1490">
        <f>IF(ISBLANK(Table1[[#This Row],[Enter measured harness resistance value (1st measurement)]]), 0, 1)</f>
        <v>0</v>
      </c>
      <c r="AC1490">
        <f>COUNT(Table1[[#This Row],[Enter measured harness resistance value (1st measurement)]])</f>
        <v>0</v>
      </c>
      <c r="AD1490" t="s">
        <v>55</v>
      </c>
      <c r="AE1490" t="s">
        <v>57</v>
      </c>
      <c r="AJ1490" t="s">
        <v>58</v>
      </c>
      <c r="AM1490">
        <f>VALUE(Table1[[#This Row],[Planned Test Hours]])</f>
        <v>0</v>
      </c>
      <c r="AO1490" t="s">
        <v>755</v>
      </c>
    </row>
    <row r="1491" spans="1:41" ht="14.4" x14ac:dyDescent="0.3">
      <c r="A1491">
        <v>102</v>
      </c>
      <c r="B1491" s="1">
        <v>44692.582476851901</v>
      </c>
      <c r="C1491" s="1">
        <v>44692.584201388898</v>
      </c>
      <c r="D1491" t="s">
        <v>157</v>
      </c>
      <c r="F1491" t="s">
        <v>1272</v>
      </c>
      <c r="G1491" s="2">
        <v>44692</v>
      </c>
      <c r="H1491" t="s">
        <v>1607</v>
      </c>
      <c r="I14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77</v>
      </c>
      <c r="J1491" t="str">
        <f>IF(ISNUMBER(SEARCH("WP",Table1[[#This Row],[Scan or Enter Harness ID '#]])), "Water pump","Oil pump")</f>
        <v>Water pump</v>
      </c>
      <c r="K149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91" t="s">
        <v>53</v>
      </c>
      <c r="M14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91" t="s">
        <v>54</v>
      </c>
      <c r="P1491" t="str">
        <f>IF(Table1[[#This Row],[Did the harness undergo Dunk Testing?]]="Yes","Fail","Pass")</f>
        <v>Pass</v>
      </c>
      <c r="R1491" t="s">
        <v>55</v>
      </c>
      <c r="S1491" t="s">
        <v>55</v>
      </c>
      <c r="T1491" t="s">
        <v>55</v>
      </c>
      <c r="U1491" t="s">
        <v>662</v>
      </c>
      <c r="Y14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91" cm="1">
        <f t="array" ref="Z1491">MAX(VALUE(Table1[[#This Row],[Enter measured harness resistance value (1st measurement)]:[Enter measured harness resistance value (3rd measurement)]]))</f>
        <v>0</v>
      </c>
      <c r="AA1491" cm="1">
        <f t="array" ref="AA1491">MIN(VALUE(Table1[[#This Row],[Enter measured harness resistance value (1st measurement)]:[Enter measured harness resistance value (3rd measurement)]]))</f>
        <v>0</v>
      </c>
      <c r="AB1491">
        <f>IF(ISBLANK(Table1[[#This Row],[Enter measured harness resistance value (1st measurement)]]), 0, 1)</f>
        <v>0</v>
      </c>
      <c r="AC1491">
        <f>COUNT(Table1[[#This Row],[Enter measured harness resistance value (1st measurement)]])</f>
        <v>0</v>
      </c>
      <c r="AD1491" t="s">
        <v>55</v>
      </c>
      <c r="AE1491" t="s">
        <v>57</v>
      </c>
      <c r="AJ1491" t="s">
        <v>58</v>
      </c>
      <c r="AM1491">
        <f>VALUE(Table1[[#This Row],[Planned Test Hours]])</f>
        <v>0</v>
      </c>
      <c r="AO1491" t="s">
        <v>755</v>
      </c>
    </row>
    <row r="1492" spans="1:41" ht="14.4" x14ac:dyDescent="0.3">
      <c r="A1492">
        <v>103</v>
      </c>
      <c r="B1492" s="1">
        <v>44692.584224537</v>
      </c>
      <c r="C1492" s="1">
        <v>44692.585069444402</v>
      </c>
      <c r="D1492" t="s">
        <v>157</v>
      </c>
      <c r="F1492" t="s">
        <v>1272</v>
      </c>
      <c r="G1492" s="2">
        <v>44692</v>
      </c>
      <c r="H1492" t="s">
        <v>1608</v>
      </c>
      <c r="I14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101</v>
      </c>
      <c r="J1492" t="str">
        <f>IF(ISNUMBER(SEARCH("WP",Table1[[#This Row],[Scan or Enter Harness ID '#]])), "Water pump","Oil pump")</f>
        <v>Water pump</v>
      </c>
      <c r="K149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92" t="s">
        <v>53</v>
      </c>
      <c r="M14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92" t="s">
        <v>54</v>
      </c>
      <c r="P1492" t="str">
        <f>IF(Table1[[#This Row],[Did the harness undergo Dunk Testing?]]="Yes","Fail","Pass")</f>
        <v>Pass</v>
      </c>
      <c r="R1492" t="s">
        <v>55</v>
      </c>
      <c r="S1492" t="s">
        <v>55</v>
      </c>
      <c r="U1492" t="s">
        <v>662</v>
      </c>
      <c r="Y14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92" cm="1">
        <f t="array" ref="Z1492">MAX(VALUE(Table1[[#This Row],[Enter measured harness resistance value (1st measurement)]:[Enter measured harness resistance value (3rd measurement)]]))</f>
        <v>0</v>
      </c>
      <c r="AA1492" cm="1">
        <f t="array" ref="AA1492">MIN(VALUE(Table1[[#This Row],[Enter measured harness resistance value (1st measurement)]:[Enter measured harness resistance value (3rd measurement)]]))</f>
        <v>0</v>
      </c>
      <c r="AB1492">
        <f>IF(ISBLANK(Table1[[#This Row],[Enter measured harness resistance value (1st measurement)]]), 0, 1)</f>
        <v>0</v>
      </c>
      <c r="AC1492">
        <f>COUNT(Table1[[#This Row],[Enter measured harness resistance value (1st measurement)]])</f>
        <v>0</v>
      </c>
      <c r="AD1492" t="s">
        <v>55</v>
      </c>
      <c r="AE1492" t="s">
        <v>57</v>
      </c>
      <c r="AJ1492" t="s">
        <v>58</v>
      </c>
      <c r="AM1492">
        <f>VALUE(Table1[[#This Row],[Planned Test Hours]])</f>
        <v>0</v>
      </c>
      <c r="AO1492" t="s">
        <v>755</v>
      </c>
    </row>
    <row r="1493" spans="1:41" ht="14.4" x14ac:dyDescent="0.3">
      <c r="A1493">
        <v>104</v>
      </c>
      <c r="B1493" s="1">
        <v>44692.585104166697</v>
      </c>
      <c r="C1493" s="1">
        <v>44692.586134259298</v>
      </c>
      <c r="D1493" t="s">
        <v>157</v>
      </c>
      <c r="F1493" t="s">
        <v>1272</v>
      </c>
      <c r="G1493" s="2">
        <v>44692</v>
      </c>
      <c r="H1493" t="s">
        <v>1609</v>
      </c>
      <c r="I14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1493" t="str">
        <f>IF(ISNUMBER(SEARCH("WP",Table1[[#This Row],[Scan or Enter Harness ID '#]])), "Water pump","Oil pump")</f>
        <v>Water pump</v>
      </c>
      <c r="K149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93" t="s">
        <v>53</v>
      </c>
      <c r="M14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93" t="s">
        <v>54</v>
      </c>
      <c r="P1493" t="str">
        <f>IF(Table1[[#This Row],[Did the harness undergo Dunk Testing?]]="Yes","Fail","Pass")</f>
        <v>Pass</v>
      </c>
      <c r="R1493" t="s">
        <v>55</v>
      </c>
      <c r="S1493" t="s">
        <v>55</v>
      </c>
      <c r="T1493" t="s">
        <v>55</v>
      </c>
      <c r="U1493" t="s">
        <v>662</v>
      </c>
      <c r="Y14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93" cm="1">
        <f t="array" ref="Z1493">MAX(VALUE(Table1[[#This Row],[Enter measured harness resistance value (1st measurement)]:[Enter measured harness resistance value (3rd measurement)]]))</f>
        <v>0</v>
      </c>
      <c r="AA1493" cm="1">
        <f t="array" ref="AA1493">MIN(VALUE(Table1[[#This Row],[Enter measured harness resistance value (1st measurement)]:[Enter measured harness resistance value (3rd measurement)]]))</f>
        <v>0</v>
      </c>
      <c r="AB1493">
        <f>IF(ISBLANK(Table1[[#This Row],[Enter measured harness resistance value (1st measurement)]]), 0, 1)</f>
        <v>0</v>
      </c>
      <c r="AC1493">
        <f>COUNT(Table1[[#This Row],[Enter measured harness resistance value (1st measurement)]])</f>
        <v>0</v>
      </c>
      <c r="AD1493" t="s">
        <v>55</v>
      </c>
      <c r="AE1493" t="s">
        <v>57</v>
      </c>
      <c r="AJ1493" t="s">
        <v>58</v>
      </c>
      <c r="AM1493">
        <f>VALUE(Table1[[#This Row],[Planned Test Hours]])</f>
        <v>0</v>
      </c>
      <c r="AO1493" t="s">
        <v>755</v>
      </c>
    </row>
    <row r="1494" spans="1:41" ht="14.4" x14ac:dyDescent="0.3">
      <c r="A1494">
        <v>105</v>
      </c>
      <c r="B1494" s="1">
        <v>44692.586145833302</v>
      </c>
      <c r="C1494" s="1">
        <v>44692.587025462999</v>
      </c>
      <c r="D1494" t="s">
        <v>157</v>
      </c>
      <c r="F1494" t="s">
        <v>1272</v>
      </c>
      <c r="G1494" s="2">
        <v>44692</v>
      </c>
      <c r="H1494" t="s">
        <v>1610</v>
      </c>
      <c r="I14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1494" t="str">
        <f>IF(ISNUMBER(SEARCH("WP",Table1[[#This Row],[Scan or Enter Harness ID '#]])), "Water pump","Oil pump")</f>
        <v>Water pump</v>
      </c>
      <c r="K149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94" t="s">
        <v>53</v>
      </c>
      <c r="M14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94" t="s">
        <v>54</v>
      </c>
      <c r="P1494" t="str">
        <f>IF(Table1[[#This Row],[Did the harness undergo Dunk Testing?]]="Yes","Fail","Pass")</f>
        <v>Pass</v>
      </c>
      <c r="R1494" t="s">
        <v>55</v>
      </c>
      <c r="S1494" t="s">
        <v>55</v>
      </c>
      <c r="T1494" t="s">
        <v>55</v>
      </c>
      <c r="U1494" t="s">
        <v>662</v>
      </c>
      <c r="Y14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94" cm="1">
        <f t="array" ref="Z1494">MAX(VALUE(Table1[[#This Row],[Enter measured harness resistance value (1st measurement)]:[Enter measured harness resistance value (3rd measurement)]]))</f>
        <v>0</v>
      </c>
      <c r="AA1494" cm="1">
        <f t="array" ref="AA1494">MIN(VALUE(Table1[[#This Row],[Enter measured harness resistance value (1st measurement)]:[Enter measured harness resistance value (3rd measurement)]]))</f>
        <v>0</v>
      </c>
      <c r="AB1494">
        <f>IF(ISBLANK(Table1[[#This Row],[Enter measured harness resistance value (1st measurement)]]), 0, 1)</f>
        <v>0</v>
      </c>
      <c r="AC1494">
        <f>COUNT(Table1[[#This Row],[Enter measured harness resistance value (1st measurement)]])</f>
        <v>0</v>
      </c>
      <c r="AD1494" t="s">
        <v>55</v>
      </c>
      <c r="AE1494" t="s">
        <v>57</v>
      </c>
      <c r="AJ1494" t="s">
        <v>58</v>
      </c>
      <c r="AM1494">
        <f>VALUE(Table1[[#This Row],[Planned Test Hours]])</f>
        <v>0</v>
      </c>
      <c r="AO1494" t="s">
        <v>755</v>
      </c>
    </row>
    <row r="1495" spans="1:41" ht="14.4" x14ac:dyDescent="0.3">
      <c r="A1495">
        <v>106</v>
      </c>
      <c r="B1495" s="1">
        <v>44692.587048611102</v>
      </c>
      <c r="C1495" s="1">
        <v>44692.587939814803</v>
      </c>
      <c r="D1495" t="s">
        <v>157</v>
      </c>
      <c r="F1495" t="s">
        <v>1272</v>
      </c>
      <c r="G1495" s="2">
        <v>44692</v>
      </c>
      <c r="H1495" t="s">
        <v>1611</v>
      </c>
      <c r="I14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1495" t="str">
        <f>IF(ISNUMBER(SEARCH("WP",Table1[[#This Row],[Scan or Enter Harness ID '#]])), "Water pump","Oil pump")</f>
        <v>Water pump</v>
      </c>
      <c r="K149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95" t="s">
        <v>53</v>
      </c>
      <c r="M14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95" t="s">
        <v>54</v>
      </c>
      <c r="P1495" t="str">
        <f>IF(Table1[[#This Row],[Did the harness undergo Dunk Testing?]]="Yes","Fail","Pass")</f>
        <v>Pass</v>
      </c>
      <c r="R1495" t="s">
        <v>55</v>
      </c>
      <c r="S1495" t="s">
        <v>55</v>
      </c>
      <c r="T1495" t="s">
        <v>55</v>
      </c>
      <c r="U1495" t="s">
        <v>662</v>
      </c>
      <c r="Y14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95" cm="1">
        <f t="array" ref="Z1495">MAX(VALUE(Table1[[#This Row],[Enter measured harness resistance value (1st measurement)]:[Enter measured harness resistance value (3rd measurement)]]))</f>
        <v>0</v>
      </c>
      <c r="AA1495" cm="1">
        <f t="array" ref="AA1495">MIN(VALUE(Table1[[#This Row],[Enter measured harness resistance value (1st measurement)]:[Enter measured harness resistance value (3rd measurement)]]))</f>
        <v>0</v>
      </c>
      <c r="AB1495">
        <f>IF(ISBLANK(Table1[[#This Row],[Enter measured harness resistance value (1st measurement)]]), 0, 1)</f>
        <v>0</v>
      </c>
      <c r="AC1495">
        <f>COUNT(Table1[[#This Row],[Enter measured harness resistance value (1st measurement)]])</f>
        <v>0</v>
      </c>
      <c r="AD1495" t="s">
        <v>55</v>
      </c>
      <c r="AE1495" t="s">
        <v>57</v>
      </c>
      <c r="AJ1495" t="s">
        <v>58</v>
      </c>
      <c r="AM1495">
        <f>VALUE(Table1[[#This Row],[Planned Test Hours]])</f>
        <v>0</v>
      </c>
      <c r="AO1495" t="s">
        <v>755</v>
      </c>
    </row>
    <row r="1496" spans="1:41" ht="14.4" x14ac:dyDescent="0.3">
      <c r="A1496">
        <v>107</v>
      </c>
      <c r="B1496" s="1">
        <v>44692.587962963</v>
      </c>
      <c r="C1496" s="1">
        <v>44692.588946759301</v>
      </c>
      <c r="D1496" t="s">
        <v>157</v>
      </c>
      <c r="F1496" t="s">
        <v>1272</v>
      </c>
      <c r="G1496" s="2">
        <v>44692</v>
      </c>
      <c r="H1496" t="s">
        <v>1612</v>
      </c>
      <c r="I14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1496" t="str">
        <f>IF(ISNUMBER(SEARCH("WP",Table1[[#This Row],[Scan or Enter Harness ID '#]])), "Water pump","Oil pump")</f>
        <v>Water pump</v>
      </c>
      <c r="K149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96" t="s">
        <v>53</v>
      </c>
      <c r="M14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96" t="s">
        <v>54</v>
      </c>
      <c r="P1496" t="str">
        <f>IF(Table1[[#This Row],[Did the harness undergo Dunk Testing?]]="Yes","Fail","Pass")</f>
        <v>Pass</v>
      </c>
      <c r="R1496" t="s">
        <v>55</v>
      </c>
      <c r="S1496" t="s">
        <v>55</v>
      </c>
      <c r="T1496" t="s">
        <v>55</v>
      </c>
      <c r="U1496" t="s">
        <v>662</v>
      </c>
      <c r="Y14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96" cm="1">
        <f t="array" ref="Z1496">MAX(VALUE(Table1[[#This Row],[Enter measured harness resistance value (1st measurement)]:[Enter measured harness resistance value (3rd measurement)]]))</f>
        <v>0</v>
      </c>
      <c r="AA1496" cm="1">
        <f t="array" ref="AA1496">MIN(VALUE(Table1[[#This Row],[Enter measured harness resistance value (1st measurement)]:[Enter measured harness resistance value (3rd measurement)]]))</f>
        <v>0</v>
      </c>
      <c r="AB1496">
        <f>IF(ISBLANK(Table1[[#This Row],[Enter measured harness resistance value (1st measurement)]]), 0, 1)</f>
        <v>0</v>
      </c>
      <c r="AC1496">
        <f>COUNT(Table1[[#This Row],[Enter measured harness resistance value (1st measurement)]])</f>
        <v>0</v>
      </c>
      <c r="AD1496" t="s">
        <v>55</v>
      </c>
      <c r="AE1496" t="s">
        <v>57</v>
      </c>
      <c r="AJ1496" t="s">
        <v>58</v>
      </c>
      <c r="AM1496">
        <f>VALUE(Table1[[#This Row],[Planned Test Hours]])</f>
        <v>0</v>
      </c>
      <c r="AO1496" t="s">
        <v>755</v>
      </c>
    </row>
    <row r="1497" spans="1:41" ht="14.4" x14ac:dyDescent="0.3">
      <c r="A1497">
        <v>108</v>
      </c>
      <c r="B1497" s="1">
        <v>44692.588969907403</v>
      </c>
      <c r="C1497" s="1">
        <v>44692.589930555601</v>
      </c>
      <c r="D1497" t="s">
        <v>157</v>
      </c>
      <c r="F1497" t="s">
        <v>1272</v>
      </c>
      <c r="G1497" s="2">
        <v>44692</v>
      </c>
      <c r="H1497" t="s">
        <v>1613</v>
      </c>
      <c r="I14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497" t="str">
        <f>IF(ISNUMBER(SEARCH("WP",Table1[[#This Row],[Scan or Enter Harness ID '#]])), "Water pump","Oil pump")</f>
        <v>Water pump</v>
      </c>
      <c r="K149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97" t="s">
        <v>53</v>
      </c>
      <c r="M14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97" t="s">
        <v>54</v>
      </c>
      <c r="P1497" t="str">
        <f>IF(Table1[[#This Row],[Did the harness undergo Dunk Testing?]]="Yes","Fail","Pass")</f>
        <v>Pass</v>
      </c>
      <c r="R1497" t="s">
        <v>55</v>
      </c>
      <c r="S1497" t="s">
        <v>55</v>
      </c>
      <c r="T1497" t="s">
        <v>55</v>
      </c>
      <c r="U1497" t="s">
        <v>662</v>
      </c>
      <c r="Y14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97" cm="1">
        <f t="array" ref="Z1497">MAX(VALUE(Table1[[#This Row],[Enter measured harness resistance value (1st measurement)]:[Enter measured harness resistance value (3rd measurement)]]))</f>
        <v>0</v>
      </c>
      <c r="AA1497" cm="1">
        <f t="array" ref="AA1497">MIN(VALUE(Table1[[#This Row],[Enter measured harness resistance value (1st measurement)]:[Enter measured harness resistance value (3rd measurement)]]))</f>
        <v>0</v>
      </c>
      <c r="AB1497">
        <f>IF(ISBLANK(Table1[[#This Row],[Enter measured harness resistance value (1st measurement)]]), 0, 1)</f>
        <v>0</v>
      </c>
      <c r="AC1497">
        <f>COUNT(Table1[[#This Row],[Enter measured harness resistance value (1st measurement)]])</f>
        <v>0</v>
      </c>
      <c r="AD1497" t="s">
        <v>55</v>
      </c>
      <c r="AE1497" t="s">
        <v>57</v>
      </c>
      <c r="AJ1497" t="s">
        <v>58</v>
      </c>
      <c r="AM1497">
        <f>VALUE(Table1[[#This Row],[Planned Test Hours]])</f>
        <v>0</v>
      </c>
      <c r="AO1497" t="s">
        <v>755</v>
      </c>
    </row>
    <row r="1498" spans="1:41" ht="14.4" x14ac:dyDescent="0.3">
      <c r="A1498">
        <v>109</v>
      </c>
      <c r="B1498" s="1">
        <v>44692.589965277803</v>
      </c>
      <c r="C1498" s="1">
        <v>44692.590949074103</v>
      </c>
      <c r="D1498" t="s">
        <v>157</v>
      </c>
      <c r="F1498" t="s">
        <v>1272</v>
      </c>
      <c r="G1498" s="2">
        <v>44692</v>
      </c>
      <c r="H1498" t="s">
        <v>1614</v>
      </c>
      <c r="I14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1498" t="str">
        <f>IF(ISNUMBER(SEARCH("WP",Table1[[#This Row],[Scan or Enter Harness ID '#]])), "Water pump","Oil pump")</f>
        <v>Water pump</v>
      </c>
      <c r="K149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98" t="s">
        <v>53</v>
      </c>
      <c r="M14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98" t="s">
        <v>54</v>
      </c>
      <c r="P1498" t="str">
        <f>IF(Table1[[#This Row],[Did the harness undergo Dunk Testing?]]="Yes","Fail","Pass")</f>
        <v>Pass</v>
      </c>
      <c r="R1498" t="s">
        <v>55</v>
      </c>
      <c r="S1498" t="s">
        <v>55</v>
      </c>
      <c r="T1498" t="s">
        <v>55</v>
      </c>
      <c r="U1498" t="s">
        <v>662</v>
      </c>
      <c r="Y14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98" cm="1">
        <f t="array" ref="Z1498">MAX(VALUE(Table1[[#This Row],[Enter measured harness resistance value (1st measurement)]:[Enter measured harness resistance value (3rd measurement)]]))</f>
        <v>0</v>
      </c>
      <c r="AA1498" cm="1">
        <f t="array" ref="AA1498">MIN(VALUE(Table1[[#This Row],[Enter measured harness resistance value (1st measurement)]:[Enter measured harness resistance value (3rd measurement)]]))</f>
        <v>0</v>
      </c>
      <c r="AB1498">
        <f>IF(ISBLANK(Table1[[#This Row],[Enter measured harness resistance value (1st measurement)]]), 0, 1)</f>
        <v>0</v>
      </c>
      <c r="AC1498">
        <f>COUNT(Table1[[#This Row],[Enter measured harness resistance value (1st measurement)]])</f>
        <v>0</v>
      </c>
      <c r="AD1498" t="s">
        <v>55</v>
      </c>
      <c r="AE1498" t="s">
        <v>57</v>
      </c>
      <c r="AJ1498" t="s">
        <v>58</v>
      </c>
      <c r="AM1498">
        <f>VALUE(Table1[[#This Row],[Planned Test Hours]])</f>
        <v>0</v>
      </c>
      <c r="AO1498" t="s">
        <v>755</v>
      </c>
    </row>
    <row r="1499" spans="1:41" ht="14.4" x14ac:dyDescent="0.3">
      <c r="A1499">
        <v>110</v>
      </c>
      <c r="B1499" s="1">
        <v>44692.590983796297</v>
      </c>
      <c r="C1499" s="1">
        <v>44692.591886574097</v>
      </c>
      <c r="D1499" t="s">
        <v>157</v>
      </c>
      <c r="F1499" t="s">
        <v>1272</v>
      </c>
      <c r="G1499" s="2">
        <v>44692</v>
      </c>
      <c r="H1499" t="s">
        <v>1615</v>
      </c>
      <c r="I14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1499" t="str">
        <f>IF(ISNUMBER(SEARCH("WP",Table1[[#This Row],[Scan or Enter Harness ID '#]])), "Water pump","Oil pump")</f>
        <v>Water pump</v>
      </c>
      <c r="K149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499" t="s">
        <v>53</v>
      </c>
      <c r="M14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499" t="s">
        <v>54</v>
      </c>
      <c r="P1499" t="str">
        <f>IF(Table1[[#This Row],[Did the harness undergo Dunk Testing?]]="Yes","Fail","Pass")</f>
        <v>Pass</v>
      </c>
      <c r="R1499" t="s">
        <v>55</v>
      </c>
      <c r="S1499" t="s">
        <v>55</v>
      </c>
      <c r="T1499" t="s">
        <v>55</v>
      </c>
      <c r="U1499" t="s">
        <v>662</v>
      </c>
      <c r="Y14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499" cm="1">
        <f t="array" ref="Z1499">MAX(VALUE(Table1[[#This Row],[Enter measured harness resistance value (1st measurement)]:[Enter measured harness resistance value (3rd measurement)]]))</f>
        <v>0</v>
      </c>
      <c r="AA1499" cm="1">
        <f t="array" ref="AA1499">MIN(VALUE(Table1[[#This Row],[Enter measured harness resistance value (1st measurement)]:[Enter measured harness resistance value (3rd measurement)]]))</f>
        <v>0</v>
      </c>
      <c r="AB1499">
        <f>IF(ISBLANK(Table1[[#This Row],[Enter measured harness resistance value (1st measurement)]]), 0, 1)</f>
        <v>0</v>
      </c>
      <c r="AC1499">
        <f>COUNT(Table1[[#This Row],[Enter measured harness resistance value (1st measurement)]])</f>
        <v>0</v>
      </c>
      <c r="AD1499" t="s">
        <v>55</v>
      </c>
      <c r="AE1499" t="s">
        <v>57</v>
      </c>
      <c r="AJ1499" t="s">
        <v>58</v>
      </c>
      <c r="AM1499">
        <f>VALUE(Table1[[#This Row],[Planned Test Hours]])</f>
        <v>0</v>
      </c>
      <c r="AO1499" t="s">
        <v>755</v>
      </c>
    </row>
    <row r="1500" spans="1:41" ht="14.4" x14ac:dyDescent="0.3">
      <c r="A1500">
        <v>111</v>
      </c>
      <c r="B1500" s="1">
        <v>44692.591909722199</v>
      </c>
      <c r="C1500" s="1">
        <v>44692.592789351896</v>
      </c>
      <c r="D1500" t="s">
        <v>157</v>
      </c>
      <c r="F1500" t="s">
        <v>1272</v>
      </c>
      <c r="G1500" s="2">
        <v>44692</v>
      </c>
      <c r="H1500" t="s">
        <v>1616</v>
      </c>
      <c r="I15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1500" t="str">
        <f>IF(ISNUMBER(SEARCH("WP",Table1[[#This Row],[Scan or Enter Harness ID '#]])), "Water pump","Oil pump")</f>
        <v>Water pump</v>
      </c>
      <c r="K150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00" t="s">
        <v>53</v>
      </c>
      <c r="M15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00" t="s">
        <v>54</v>
      </c>
      <c r="P1500" t="str">
        <f>IF(Table1[[#This Row],[Did the harness undergo Dunk Testing?]]="Yes","Fail","Pass")</f>
        <v>Pass</v>
      </c>
      <c r="R1500" t="s">
        <v>55</v>
      </c>
      <c r="S1500" t="s">
        <v>55</v>
      </c>
      <c r="T1500" t="s">
        <v>55</v>
      </c>
      <c r="U1500" t="s">
        <v>662</v>
      </c>
      <c r="Y15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00" cm="1">
        <f t="array" ref="Z1500">MAX(VALUE(Table1[[#This Row],[Enter measured harness resistance value (1st measurement)]:[Enter measured harness resistance value (3rd measurement)]]))</f>
        <v>0</v>
      </c>
      <c r="AA1500" cm="1">
        <f t="array" ref="AA1500">MIN(VALUE(Table1[[#This Row],[Enter measured harness resistance value (1st measurement)]:[Enter measured harness resistance value (3rd measurement)]]))</f>
        <v>0</v>
      </c>
      <c r="AB1500">
        <f>IF(ISBLANK(Table1[[#This Row],[Enter measured harness resistance value (1st measurement)]]), 0, 1)</f>
        <v>0</v>
      </c>
      <c r="AC1500">
        <f>COUNT(Table1[[#This Row],[Enter measured harness resistance value (1st measurement)]])</f>
        <v>0</v>
      </c>
      <c r="AD1500" t="s">
        <v>55</v>
      </c>
      <c r="AE1500" t="s">
        <v>57</v>
      </c>
      <c r="AJ1500" t="s">
        <v>58</v>
      </c>
      <c r="AM1500">
        <f>VALUE(Table1[[#This Row],[Planned Test Hours]])</f>
        <v>0</v>
      </c>
      <c r="AO1500" t="s">
        <v>755</v>
      </c>
    </row>
    <row r="1501" spans="1:41" ht="14.4" x14ac:dyDescent="0.3">
      <c r="A1501">
        <v>112</v>
      </c>
      <c r="B1501" s="1">
        <v>44692.592835648102</v>
      </c>
      <c r="C1501" s="1">
        <v>44692.593865740702</v>
      </c>
      <c r="D1501" t="s">
        <v>157</v>
      </c>
      <c r="F1501" t="s">
        <v>1272</v>
      </c>
      <c r="G1501" s="2">
        <v>44692</v>
      </c>
      <c r="H1501" t="s">
        <v>1617</v>
      </c>
      <c r="I15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90</v>
      </c>
      <c r="J1501" t="str">
        <f>IF(ISNUMBER(SEARCH("WP",Table1[[#This Row],[Scan or Enter Harness ID '#]])), "Water pump","Oil pump")</f>
        <v>Water pump</v>
      </c>
      <c r="K150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01" t="s">
        <v>53</v>
      </c>
      <c r="M15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01" t="s">
        <v>54</v>
      </c>
      <c r="P1501" t="str">
        <f>IF(Table1[[#This Row],[Did the harness undergo Dunk Testing?]]="Yes","Fail","Pass")</f>
        <v>Pass</v>
      </c>
      <c r="R1501" t="s">
        <v>55</v>
      </c>
      <c r="S1501" t="s">
        <v>55</v>
      </c>
      <c r="T1501" t="s">
        <v>55</v>
      </c>
      <c r="U1501" t="s">
        <v>662</v>
      </c>
      <c r="Y15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01" cm="1">
        <f t="array" ref="Z1501">MAX(VALUE(Table1[[#This Row],[Enter measured harness resistance value (1st measurement)]:[Enter measured harness resistance value (3rd measurement)]]))</f>
        <v>0</v>
      </c>
      <c r="AA1501" cm="1">
        <f t="array" ref="AA1501">MIN(VALUE(Table1[[#This Row],[Enter measured harness resistance value (1st measurement)]:[Enter measured harness resistance value (3rd measurement)]]))</f>
        <v>0</v>
      </c>
      <c r="AB1501">
        <f>IF(ISBLANK(Table1[[#This Row],[Enter measured harness resistance value (1st measurement)]]), 0, 1)</f>
        <v>0</v>
      </c>
      <c r="AC1501">
        <f>COUNT(Table1[[#This Row],[Enter measured harness resistance value (1st measurement)]])</f>
        <v>0</v>
      </c>
      <c r="AD1501" t="s">
        <v>55</v>
      </c>
      <c r="AE1501" t="s">
        <v>57</v>
      </c>
      <c r="AJ1501" t="s">
        <v>58</v>
      </c>
      <c r="AM1501">
        <f>VALUE(Table1[[#This Row],[Planned Test Hours]])</f>
        <v>0</v>
      </c>
      <c r="AO1501" t="s">
        <v>755</v>
      </c>
    </row>
    <row r="1502" spans="1:41" ht="14.4" x14ac:dyDescent="0.3">
      <c r="A1502">
        <v>113</v>
      </c>
      <c r="B1502" s="1">
        <v>44692.593900462998</v>
      </c>
      <c r="C1502" s="1">
        <v>44692.594722222202</v>
      </c>
      <c r="D1502" t="s">
        <v>157</v>
      </c>
      <c r="F1502" t="s">
        <v>1272</v>
      </c>
      <c r="G1502" s="2">
        <v>44692</v>
      </c>
      <c r="H1502" t="s">
        <v>1618</v>
      </c>
      <c r="I15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1502" t="str">
        <f>IF(ISNUMBER(SEARCH("WP",Table1[[#This Row],[Scan or Enter Harness ID '#]])), "Water pump","Oil pump")</f>
        <v>Water pump</v>
      </c>
      <c r="K150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02" t="s">
        <v>53</v>
      </c>
      <c r="M15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02" t="s">
        <v>54</v>
      </c>
      <c r="P1502" t="str">
        <f>IF(Table1[[#This Row],[Did the harness undergo Dunk Testing?]]="Yes","Fail","Pass")</f>
        <v>Pass</v>
      </c>
      <c r="R1502" t="s">
        <v>55</v>
      </c>
      <c r="S1502" t="s">
        <v>55</v>
      </c>
      <c r="T1502" t="s">
        <v>55</v>
      </c>
      <c r="U1502" t="s">
        <v>662</v>
      </c>
      <c r="Y15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02" cm="1">
        <f t="array" ref="Z1502">MAX(VALUE(Table1[[#This Row],[Enter measured harness resistance value (1st measurement)]:[Enter measured harness resistance value (3rd measurement)]]))</f>
        <v>0</v>
      </c>
      <c r="AA1502" cm="1">
        <f t="array" ref="AA1502">MIN(VALUE(Table1[[#This Row],[Enter measured harness resistance value (1st measurement)]:[Enter measured harness resistance value (3rd measurement)]]))</f>
        <v>0</v>
      </c>
      <c r="AB1502">
        <f>IF(ISBLANK(Table1[[#This Row],[Enter measured harness resistance value (1st measurement)]]), 0, 1)</f>
        <v>0</v>
      </c>
      <c r="AC1502">
        <f>COUNT(Table1[[#This Row],[Enter measured harness resistance value (1st measurement)]])</f>
        <v>0</v>
      </c>
      <c r="AD1502" t="s">
        <v>55</v>
      </c>
      <c r="AE1502" t="s">
        <v>57</v>
      </c>
      <c r="AJ1502" t="s">
        <v>58</v>
      </c>
      <c r="AM1502">
        <f>VALUE(Table1[[#This Row],[Planned Test Hours]])</f>
        <v>0</v>
      </c>
      <c r="AO1502" t="s">
        <v>755</v>
      </c>
    </row>
    <row r="1503" spans="1:41" ht="14.4" x14ac:dyDescent="0.3">
      <c r="A1503">
        <v>114</v>
      </c>
      <c r="B1503" s="1">
        <v>44692.595381944397</v>
      </c>
      <c r="C1503" s="1">
        <v>44692.596469907403</v>
      </c>
      <c r="D1503" t="s">
        <v>157</v>
      </c>
      <c r="F1503" t="s">
        <v>1272</v>
      </c>
      <c r="G1503" s="2">
        <v>44692</v>
      </c>
      <c r="H1503" t="s">
        <v>1619</v>
      </c>
      <c r="I15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114</v>
      </c>
      <c r="J1503" t="str">
        <f>IF(ISNUMBER(SEARCH("WP",Table1[[#This Row],[Scan or Enter Harness ID '#]])), "Water pump","Oil pump")</f>
        <v>Water pump</v>
      </c>
      <c r="K150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03" t="s">
        <v>53</v>
      </c>
      <c r="M15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03" t="s">
        <v>54</v>
      </c>
      <c r="P1503" t="str">
        <f>IF(Table1[[#This Row],[Did the harness undergo Dunk Testing?]]="Yes","Fail","Pass")</f>
        <v>Pass</v>
      </c>
      <c r="R1503" t="s">
        <v>55</v>
      </c>
      <c r="S1503" t="s">
        <v>55</v>
      </c>
      <c r="T1503" t="s">
        <v>55</v>
      </c>
      <c r="U1503" t="s">
        <v>662</v>
      </c>
      <c r="Y15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03" cm="1">
        <f t="array" ref="Z1503">MAX(VALUE(Table1[[#This Row],[Enter measured harness resistance value (1st measurement)]:[Enter measured harness resistance value (3rd measurement)]]))</f>
        <v>0</v>
      </c>
      <c r="AA1503" cm="1">
        <f t="array" ref="AA1503">MIN(VALUE(Table1[[#This Row],[Enter measured harness resistance value (1st measurement)]:[Enter measured harness resistance value (3rd measurement)]]))</f>
        <v>0</v>
      </c>
      <c r="AB1503">
        <f>IF(ISBLANK(Table1[[#This Row],[Enter measured harness resistance value (1st measurement)]]), 0, 1)</f>
        <v>0</v>
      </c>
      <c r="AC1503">
        <f>COUNT(Table1[[#This Row],[Enter measured harness resistance value (1st measurement)]])</f>
        <v>0</v>
      </c>
      <c r="AD1503" t="s">
        <v>55</v>
      </c>
      <c r="AE1503" t="s">
        <v>57</v>
      </c>
      <c r="AJ1503" t="s">
        <v>58</v>
      </c>
      <c r="AM1503">
        <f>VALUE(Table1[[#This Row],[Planned Test Hours]])</f>
        <v>0</v>
      </c>
      <c r="AO1503" t="s">
        <v>755</v>
      </c>
    </row>
    <row r="1504" spans="1:41" ht="14.4" x14ac:dyDescent="0.3">
      <c r="A1504">
        <v>115</v>
      </c>
      <c r="B1504" s="1">
        <v>44692.5964930556</v>
      </c>
      <c r="C1504" s="1">
        <v>44692.597650463002</v>
      </c>
      <c r="D1504" t="s">
        <v>157</v>
      </c>
      <c r="F1504" t="s">
        <v>1272</v>
      </c>
      <c r="G1504" s="2">
        <v>44692</v>
      </c>
      <c r="H1504" t="s">
        <v>1620</v>
      </c>
      <c r="I15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1504" t="str">
        <f>IF(ISNUMBER(SEARCH("WP",Table1[[#This Row],[Scan or Enter Harness ID '#]])), "Water pump","Oil pump")</f>
        <v>Water pump</v>
      </c>
      <c r="K150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04" t="s">
        <v>53</v>
      </c>
      <c r="M15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04" t="s">
        <v>54</v>
      </c>
      <c r="P1504" t="str">
        <f>IF(Table1[[#This Row],[Did the harness undergo Dunk Testing?]]="Yes","Fail","Pass")</f>
        <v>Pass</v>
      </c>
      <c r="R1504" t="s">
        <v>55</v>
      </c>
      <c r="S1504" t="s">
        <v>55</v>
      </c>
      <c r="T1504" t="s">
        <v>55</v>
      </c>
      <c r="U1504" t="s">
        <v>662</v>
      </c>
      <c r="Y15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04" cm="1">
        <f t="array" ref="Z1504">MAX(VALUE(Table1[[#This Row],[Enter measured harness resistance value (1st measurement)]:[Enter measured harness resistance value (3rd measurement)]]))</f>
        <v>0</v>
      </c>
      <c r="AA1504" cm="1">
        <f t="array" ref="AA1504">MIN(VALUE(Table1[[#This Row],[Enter measured harness resistance value (1st measurement)]:[Enter measured harness resistance value (3rd measurement)]]))</f>
        <v>0</v>
      </c>
      <c r="AB1504">
        <f>IF(ISBLANK(Table1[[#This Row],[Enter measured harness resistance value (1st measurement)]]), 0, 1)</f>
        <v>0</v>
      </c>
      <c r="AC1504">
        <f>COUNT(Table1[[#This Row],[Enter measured harness resistance value (1st measurement)]])</f>
        <v>0</v>
      </c>
      <c r="AD1504" t="s">
        <v>55</v>
      </c>
      <c r="AE1504" t="s">
        <v>57</v>
      </c>
      <c r="AJ1504" t="s">
        <v>58</v>
      </c>
      <c r="AM1504">
        <f>VALUE(Table1[[#This Row],[Planned Test Hours]])</f>
        <v>0</v>
      </c>
      <c r="AO1504" t="s">
        <v>755</v>
      </c>
    </row>
    <row r="1505" spans="1:41" ht="14.4" x14ac:dyDescent="0.3">
      <c r="A1505">
        <v>116</v>
      </c>
      <c r="B1505" s="1">
        <v>44692.597673611097</v>
      </c>
      <c r="C1505" s="1">
        <v>44692.599467592598</v>
      </c>
      <c r="D1505" t="s">
        <v>157</v>
      </c>
      <c r="F1505" t="s">
        <v>1272</v>
      </c>
      <c r="G1505" s="2">
        <v>44692</v>
      </c>
      <c r="H1505" t="s">
        <v>1621</v>
      </c>
      <c r="I15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1505" t="str">
        <f>IF(ISNUMBER(SEARCH("WP",Table1[[#This Row],[Scan or Enter Harness ID '#]])), "Water pump","Oil pump")</f>
        <v>Water pump</v>
      </c>
      <c r="K150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05" t="s">
        <v>53</v>
      </c>
      <c r="M15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05" t="s">
        <v>54</v>
      </c>
      <c r="P1505" t="str">
        <f>IF(Table1[[#This Row],[Did the harness undergo Dunk Testing?]]="Yes","Fail","Pass")</f>
        <v>Pass</v>
      </c>
      <c r="R1505" t="s">
        <v>55</v>
      </c>
      <c r="S1505" t="s">
        <v>55</v>
      </c>
      <c r="T1505" t="s">
        <v>55</v>
      </c>
      <c r="U1505" t="s">
        <v>662</v>
      </c>
      <c r="Y15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05" cm="1">
        <f t="array" ref="Z1505">MAX(VALUE(Table1[[#This Row],[Enter measured harness resistance value (1st measurement)]:[Enter measured harness resistance value (3rd measurement)]]))</f>
        <v>0</v>
      </c>
      <c r="AA1505" cm="1">
        <f t="array" ref="AA1505">MIN(VALUE(Table1[[#This Row],[Enter measured harness resistance value (1st measurement)]:[Enter measured harness resistance value (3rd measurement)]]))</f>
        <v>0</v>
      </c>
      <c r="AB1505">
        <f>IF(ISBLANK(Table1[[#This Row],[Enter measured harness resistance value (1st measurement)]]), 0, 1)</f>
        <v>0</v>
      </c>
      <c r="AC1505">
        <f>COUNT(Table1[[#This Row],[Enter measured harness resistance value (1st measurement)]])</f>
        <v>0</v>
      </c>
      <c r="AD1505" t="s">
        <v>55</v>
      </c>
      <c r="AE1505" t="s">
        <v>57</v>
      </c>
      <c r="AJ1505" t="s">
        <v>58</v>
      </c>
      <c r="AM1505">
        <f>VALUE(Table1[[#This Row],[Planned Test Hours]])</f>
        <v>0</v>
      </c>
      <c r="AO1505" t="s">
        <v>755</v>
      </c>
    </row>
    <row r="1506" spans="1:41" ht="14.4" x14ac:dyDescent="0.3">
      <c r="A1506">
        <v>117</v>
      </c>
      <c r="B1506" s="1">
        <v>44692.599502314799</v>
      </c>
      <c r="C1506" s="1">
        <v>44692.601006944402</v>
      </c>
      <c r="D1506" t="s">
        <v>157</v>
      </c>
      <c r="F1506" t="s">
        <v>1272</v>
      </c>
      <c r="G1506" s="2">
        <v>44692</v>
      </c>
      <c r="H1506" t="s">
        <v>1622</v>
      </c>
      <c r="I15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104</v>
      </c>
      <c r="J1506" t="str">
        <f>IF(ISNUMBER(SEARCH("WP",Table1[[#This Row],[Scan or Enter Harness ID '#]])), "Water pump","Oil pump")</f>
        <v>Water pump</v>
      </c>
      <c r="K150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06" t="s">
        <v>53</v>
      </c>
      <c r="M15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06" t="s">
        <v>54</v>
      </c>
      <c r="P1506" t="str">
        <f>IF(Table1[[#This Row],[Did the harness undergo Dunk Testing?]]="Yes","Fail","Pass")</f>
        <v>Pass</v>
      </c>
      <c r="R1506" t="s">
        <v>55</v>
      </c>
      <c r="S1506" t="s">
        <v>55</v>
      </c>
      <c r="T1506" t="s">
        <v>55</v>
      </c>
      <c r="U1506" t="s">
        <v>662</v>
      </c>
      <c r="Y15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06" cm="1">
        <f t="array" ref="Z1506">MAX(VALUE(Table1[[#This Row],[Enter measured harness resistance value (1st measurement)]:[Enter measured harness resistance value (3rd measurement)]]))</f>
        <v>0</v>
      </c>
      <c r="AA1506" cm="1">
        <f t="array" ref="AA1506">MIN(VALUE(Table1[[#This Row],[Enter measured harness resistance value (1st measurement)]:[Enter measured harness resistance value (3rd measurement)]]))</f>
        <v>0</v>
      </c>
      <c r="AB1506">
        <f>IF(ISBLANK(Table1[[#This Row],[Enter measured harness resistance value (1st measurement)]]), 0, 1)</f>
        <v>0</v>
      </c>
      <c r="AC1506">
        <f>COUNT(Table1[[#This Row],[Enter measured harness resistance value (1st measurement)]])</f>
        <v>0</v>
      </c>
      <c r="AD1506" t="s">
        <v>55</v>
      </c>
      <c r="AE1506" t="s">
        <v>57</v>
      </c>
      <c r="AJ1506" t="s">
        <v>58</v>
      </c>
      <c r="AM1506">
        <f>VALUE(Table1[[#This Row],[Planned Test Hours]])</f>
        <v>0</v>
      </c>
      <c r="AO1506" t="s">
        <v>755</v>
      </c>
    </row>
    <row r="1507" spans="1:41" ht="14.4" x14ac:dyDescent="0.3">
      <c r="A1507">
        <v>118</v>
      </c>
      <c r="B1507" s="1">
        <v>44692.601041666698</v>
      </c>
      <c r="C1507" s="1">
        <v>44692.6026388889</v>
      </c>
      <c r="D1507" t="s">
        <v>157</v>
      </c>
      <c r="F1507" t="s">
        <v>1272</v>
      </c>
      <c r="G1507" s="2">
        <v>44692</v>
      </c>
      <c r="H1507" t="s">
        <v>1623</v>
      </c>
      <c r="I15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82</v>
      </c>
      <c r="J1507" t="str">
        <f>IF(ISNUMBER(SEARCH("WP",Table1[[#This Row],[Scan or Enter Harness ID '#]])), "Water pump","Oil pump")</f>
        <v>Water pump</v>
      </c>
      <c r="K150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07" t="s">
        <v>53</v>
      </c>
      <c r="M15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07" t="s">
        <v>54</v>
      </c>
      <c r="P1507" t="str">
        <f>IF(Table1[[#This Row],[Did the harness undergo Dunk Testing?]]="Yes","Fail","Pass")</f>
        <v>Pass</v>
      </c>
      <c r="R1507" t="s">
        <v>55</v>
      </c>
      <c r="S1507" t="s">
        <v>55</v>
      </c>
      <c r="T1507" t="s">
        <v>55</v>
      </c>
      <c r="U1507" t="s">
        <v>662</v>
      </c>
      <c r="Y15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07" cm="1">
        <f t="array" ref="Z1507">MAX(VALUE(Table1[[#This Row],[Enter measured harness resistance value (1st measurement)]:[Enter measured harness resistance value (3rd measurement)]]))</f>
        <v>0</v>
      </c>
      <c r="AA1507" cm="1">
        <f t="array" ref="AA1507">MIN(VALUE(Table1[[#This Row],[Enter measured harness resistance value (1st measurement)]:[Enter measured harness resistance value (3rd measurement)]]))</f>
        <v>0</v>
      </c>
      <c r="AB1507">
        <f>IF(ISBLANK(Table1[[#This Row],[Enter measured harness resistance value (1st measurement)]]), 0, 1)</f>
        <v>0</v>
      </c>
      <c r="AC1507">
        <f>COUNT(Table1[[#This Row],[Enter measured harness resistance value (1st measurement)]])</f>
        <v>0</v>
      </c>
      <c r="AD1507" t="s">
        <v>55</v>
      </c>
      <c r="AE1507" t="s">
        <v>57</v>
      </c>
      <c r="AJ1507" t="s">
        <v>58</v>
      </c>
      <c r="AM1507">
        <f>VALUE(Table1[[#This Row],[Planned Test Hours]])</f>
        <v>0</v>
      </c>
      <c r="AO1507" t="s">
        <v>755</v>
      </c>
    </row>
    <row r="1508" spans="1:41" ht="14.4" x14ac:dyDescent="0.3">
      <c r="A1508">
        <v>119</v>
      </c>
      <c r="B1508" s="1">
        <v>44692.602662037003</v>
      </c>
      <c r="C1508" s="1">
        <v>44692.604016203702</v>
      </c>
      <c r="D1508" t="s">
        <v>157</v>
      </c>
      <c r="F1508" t="s">
        <v>1272</v>
      </c>
      <c r="G1508" s="2">
        <v>44692</v>
      </c>
      <c r="H1508" t="s">
        <v>1624</v>
      </c>
      <c r="I15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1508" t="str">
        <f>IF(ISNUMBER(SEARCH("WP",Table1[[#This Row],[Scan or Enter Harness ID '#]])), "Water pump","Oil pump")</f>
        <v>Water pump</v>
      </c>
      <c r="K150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08" t="s">
        <v>53</v>
      </c>
      <c r="M15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08" t="s">
        <v>54</v>
      </c>
      <c r="P1508" t="str">
        <f>IF(Table1[[#This Row],[Did the harness undergo Dunk Testing?]]="Yes","Fail","Pass")</f>
        <v>Pass</v>
      </c>
      <c r="R1508" t="s">
        <v>55</v>
      </c>
      <c r="S1508" t="s">
        <v>55</v>
      </c>
      <c r="T1508" t="s">
        <v>55</v>
      </c>
      <c r="U1508" t="s">
        <v>662</v>
      </c>
      <c r="Y15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08" cm="1">
        <f t="array" ref="Z1508">MAX(VALUE(Table1[[#This Row],[Enter measured harness resistance value (1st measurement)]:[Enter measured harness resistance value (3rd measurement)]]))</f>
        <v>0</v>
      </c>
      <c r="AA1508" cm="1">
        <f t="array" ref="AA1508">MIN(VALUE(Table1[[#This Row],[Enter measured harness resistance value (1st measurement)]:[Enter measured harness resistance value (3rd measurement)]]))</f>
        <v>0</v>
      </c>
      <c r="AB1508">
        <f>IF(ISBLANK(Table1[[#This Row],[Enter measured harness resistance value (1st measurement)]]), 0, 1)</f>
        <v>0</v>
      </c>
      <c r="AC1508">
        <f>COUNT(Table1[[#This Row],[Enter measured harness resistance value (1st measurement)]])</f>
        <v>0</v>
      </c>
      <c r="AD1508" t="s">
        <v>55</v>
      </c>
      <c r="AE1508" t="s">
        <v>57</v>
      </c>
      <c r="AJ1508" t="s">
        <v>58</v>
      </c>
      <c r="AM1508">
        <f>VALUE(Table1[[#This Row],[Planned Test Hours]])</f>
        <v>0</v>
      </c>
      <c r="AO1508" t="s">
        <v>755</v>
      </c>
    </row>
    <row r="1509" spans="1:41" ht="14.4" x14ac:dyDescent="0.3">
      <c r="A1509">
        <v>120</v>
      </c>
      <c r="B1509" s="1">
        <v>44692.604085648098</v>
      </c>
      <c r="C1509" s="1">
        <v>44692.605312500003</v>
      </c>
      <c r="D1509" t="s">
        <v>157</v>
      </c>
      <c r="F1509" t="s">
        <v>1272</v>
      </c>
      <c r="G1509" s="2">
        <v>44692</v>
      </c>
      <c r="H1509" t="s">
        <v>1625</v>
      </c>
      <c r="I15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1509" t="str">
        <f>IF(ISNUMBER(SEARCH("WP",Table1[[#This Row],[Scan or Enter Harness ID '#]])), "Water pump","Oil pump")</f>
        <v>Water pump</v>
      </c>
      <c r="K150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09" t="s">
        <v>53</v>
      </c>
      <c r="M15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09" t="s">
        <v>54</v>
      </c>
      <c r="P1509" t="str">
        <f>IF(Table1[[#This Row],[Did the harness undergo Dunk Testing?]]="Yes","Fail","Pass")</f>
        <v>Pass</v>
      </c>
      <c r="R1509" t="s">
        <v>55</v>
      </c>
      <c r="S1509" t="s">
        <v>55</v>
      </c>
      <c r="T1509" t="s">
        <v>55</v>
      </c>
      <c r="U1509" t="s">
        <v>662</v>
      </c>
      <c r="Y15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09" cm="1">
        <f t="array" ref="Z1509">MAX(VALUE(Table1[[#This Row],[Enter measured harness resistance value (1st measurement)]:[Enter measured harness resistance value (3rd measurement)]]))</f>
        <v>0</v>
      </c>
      <c r="AA1509" cm="1">
        <f t="array" ref="AA1509">MIN(VALUE(Table1[[#This Row],[Enter measured harness resistance value (1st measurement)]:[Enter measured harness resistance value (3rd measurement)]]))</f>
        <v>0</v>
      </c>
      <c r="AB1509">
        <f>IF(ISBLANK(Table1[[#This Row],[Enter measured harness resistance value (1st measurement)]]), 0, 1)</f>
        <v>0</v>
      </c>
      <c r="AC1509">
        <f>COUNT(Table1[[#This Row],[Enter measured harness resistance value (1st measurement)]])</f>
        <v>0</v>
      </c>
      <c r="AD1509" t="s">
        <v>55</v>
      </c>
      <c r="AE1509" t="s">
        <v>57</v>
      </c>
      <c r="AJ1509" t="s">
        <v>58</v>
      </c>
      <c r="AM1509">
        <f>VALUE(Table1[[#This Row],[Planned Test Hours]])</f>
        <v>0</v>
      </c>
      <c r="AO1509" t="s">
        <v>755</v>
      </c>
    </row>
    <row r="1510" spans="1:41" ht="14.4" x14ac:dyDescent="0.3">
      <c r="A1510">
        <v>121</v>
      </c>
      <c r="B1510" s="1">
        <v>44692.605347222197</v>
      </c>
      <c r="C1510" s="1">
        <v>44692.606331018498</v>
      </c>
      <c r="D1510" t="s">
        <v>157</v>
      </c>
      <c r="F1510" t="s">
        <v>1272</v>
      </c>
      <c r="G1510" s="2">
        <v>44692</v>
      </c>
      <c r="H1510" t="s">
        <v>1626</v>
      </c>
      <c r="I15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1510" t="str">
        <f>IF(ISNUMBER(SEARCH("WP",Table1[[#This Row],[Scan or Enter Harness ID '#]])), "Water pump","Oil pump")</f>
        <v>Water pump</v>
      </c>
      <c r="K151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10" t="s">
        <v>53</v>
      </c>
      <c r="M15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10" t="s">
        <v>54</v>
      </c>
      <c r="P1510" t="str">
        <f>IF(Table1[[#This Row],[Did the harness undergo Dunk Testing?]]="Yes","Fail","Pass")</f>
        <v>Pass</v>
      </c>
      <c r="R1510" t="s">
        <v>55</v>
      </c>
      <c r="S1510" t="s">
        <v>55</v>
      </c>
      <c r="T1510" t="s">
        <v>55</v>
      </c>
      <c r="U1510" t="s">
        <v>662</v>
      </c>
      <c r="Y15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10" cm="1">
        <f t="array" ref="Z1510">MAX(VALUE(Table1[[#This Row],[Enter measured harness resistance value (1st measurement)]:[Enter measured harness resistance value (3rd measurement)]]))</f>
        <v>0</v>
      </c>
      <c r="AA1510" cm="1">
        <f t="array" ref="AA1510">MIN(VALUE(Table1[[#This Row],[Enter measured harness resistance value (1st measurement)]:[Enter measured harness resistance value (3rd measurement)]]))</f>
        <v>0</v>
      </c>
      <c r="AB1510">
        <f>IF(ISBLANK(Table1[[#This Row],[Enter measured harness resistance value (1st measurement)]]), 0, 1)</f>
        <v>0</v>
      </c>
      <c r="AC1510">
        <f>COUNT(Table1[[#This Row],[Enter measured harness resistance value (1st measurement)]])</f>
        <v>0</v>
      </c>
      <c r="AD1510" t="s">
        <v>55</v>
      </c>
      <c r="AE1510" t="s">
        <v>57</v>
      </c>
      <c r="AJ1510" t="s">
        <v>58</v>
      </c>
      <c r="AM1510">
        <f>VALUE(Table1[[#This Row],[Planned Test Hours]])</f>
        <v>0</v>
      </c>
      <c r="AO1510" t="s">
        <v>755</v>
      </c>
    </row>
    <row r="1511" spans="1:41" ht="14.4" x14ac:dyDescent="0.3">
      <c r="A1511">
        <v>122</v>
      </c>
      <c r="B1511" s="1">
        <v>44692.606365740699</v>
      </c>
      <c r="C1511" s="1">
        <v>44692.608136574097</v>
      </c>
      <c r="D1511" t="s">
        <v>157</v>
      </c>
      <c r="F1511" t="s">
        <v>1272</v>
      </c>
      <c r="G1511" s="2">
        <v>44692</v>
      </c>
      <c r="H1511" t="s">
        <v>1627</v>
      </c>
      <c r="I15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1511" t="str">
        <f>IF(ISNUMBER(SEARCH("WP",Table1[[#This Row],[Scan or Enter Harness ID '#]])), "Water pump","Oil pump")</f>
        <v>Water pump</v>
      </c>
      <c r="K15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11" t="s">
        <v>53</v>
      </c>
      <c r="M15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11" t="s">
        <v>54</v>
      </c>
      <c r="P1511" t="str">
        <f>IF(Table1[[#This Row],[Did the harness undergo Dunk Testing?]]="Yes","Fail","Pass")</f>
        <v>Pass</v>
      </c>
      <c r="R1511" t="s">
        <v>55</v>
      </c>
      <c r="S1511" t="s">
        <v>55</v>
      </c>
      <c r="T1511" t="s">
        <v>55</v>
      </c>
      <c r="U1511" t="s">
        <v>662</v>
      </c>
      <c r="Y15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11" cm="1">
        <f t="array" ref="Z1511">MAX(VALUE(Table1[[#This Row],[Enter measured harness resistance value (1st measurement)]:[Enter measured harness resistance value (3rd measurement)]]))</f>
        <v>0</v>
      </c>
      <c r="AA1511" cm="1">
        <f t="array" ref="AA1511">MIN(VALUE(Table1[[#This Row],[Enter measured harness resistance value (1st measurement)]:[Enter measured harness resistance value (3rd measurement)]]))</f>
        <v>0</v>
      </c>
      <c r="AB1511">
        <f>IF(ISBLANK(Table1[[#This Row],[Enter measured harness resistance value (1st measurement)]]), 0, 1)</f>
        <v>0</v>
      </c>
      <c r="AC1511">
        <f>COUNT(Table1[[#This Row],[Enter measured harness resistance value (1st measurement)]])</f>
        <v>0</v>
      </c>
      <c r="AD1511" t="s">
        <v>55</v>
      </c>
      <c r="AE1511" t="s">
        <v>57</v>
      </c>
      <c r="AJ1511" t="s">
        <v>58</v>
      </c>
      <c r="AM1511">
        <f>VALUE(Table1[[#This Row],[Planned Test Hours]])</f>
        <v>0</v>
      </c>
      <c r="AO1511" t="s">
        <v>755</v>
      </c>
    </row>
    <row r="1512" spans="1:41" ht="14.4" x14ac:dyDescent="0.3">
      <c r="A1512">
        <v>123</v>
      </c>
      <c r="B1512" s="1">
        <v>44692.608171296299</v>
      </c>
      <c r="C1512" s="1">
        <v>44692.609050925901</v>
      </c>
      <c r="D1512" t="s">
        <v>157</v>
      </c>
      <c r="F1512" t="s">
        <v>1272</v>
      </c>
      <c r="G1512" s="2">
        <v>44692</v>
      </c>
      <c r="H1512" t="s">
        <v>1628</v>
      </c>
      <c r="I15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512" t="str">
        <f>IF(ISNUMBER(SEARCH("WP",Table1[[#This Row],[Scan or Enter Harness ID '#]])), "Water pump","Oil pump")</f>
        <v>Water pump</v>
      </c>
      <c r="K15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12" t="s">
        <v>53</v>
      </c>
      <c r="M15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12" t="s">
        <v>54</v>
      </c>
      <c r="P1512" t="str">
        <f>IF(Table1[[#This Row],[Did the harness undergo Dunk Testing?]]="Yes","Fail","Pass")</f>
        <v>Pass</v>
      </c>
      <c r="R1512" t="s">
        <v>55</v>
      </c>
      <c r="S1512" t="s">
        <v>55</v>
      </c>
      <c r="T1512" t="s">
        <v>55</v>
      </c>
      <c r="U1512" t="s">
        <v>662</v>
      </c>
      <c r="Y15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12" cm="1">
        <f t="array" ref="Z1512">MAX(VALUE(Table1[[#This Row],[Enter measured harness resistance value (1st measurement)]:[Enter measured harness resistance value (3rd measurement)]]))</f>
        <v>0</v>
      </c>
      <c r="AA1512" cm="1">
        <f t="array" ref="AA1512">MIN(VALUE(Table1[[#This Row],[Enter measured harness resistance value (1st measurement)]:[Enter measured harness resistance value (3rd measurement)]]))</f>
        <v>0</v>
      </c>
      <c r="AB1512">
        <f>IF(ISBLANK(Table1[[#This Row],[Enter measured harness resistance value (1st measurement)]]), 0, 1)</f>
        <v>0</v>
      </c>
      <c r="AC1512">
        <f>COUNT(Table1[[#This Row],[Enter measured harness resistance value (1st measurement)]])</f>
        <v>0</v>
      </c>
      <c r="AD1512" t="s">
        <v>55</v>
      </c>
      <c r="AE1512" t="s">
        <v>57</v>
      </c>
      <c r="AJ1512" t="s">
        <v>58</v>
      </c>
      <c r="AM1512">
        <f>VALUE(Table1[[#This Row],[Planned Test Hours]])</f>
        <v>0</v>
      </c>
      <c r="AO1512" t="s">
        <v>755</v>
      </c>
    </row>
    <row r="1513" spans="1:41" ht="14.4" x14ac:dyDescent="0.3">
      <c r="A1513">
        <v>124</v>
      </c>
      <c r="B1513" s="1">
        <v>44692.609085648102</v>
      </c>
      <c r="C1513" s="1">
        <v>44692.6102777778</v>
      </c>
      <c r="D1513" t="s">
        <v>157</v>
      </c>
      <c r="F1513" t="s">
        <v>1272</v>
      </c>
      <c r="G1513" s="2">
        <v>44692</v>
      </c>
      <c r="H1513" t="s">
        <v>1629</v>
      </c>
      <c r="I15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49</v>
      </c>
      <c r="J1513" t="str">
        <f>IF(ISNUMBER(SEARCH("WP",Table1[[#This Row],[Scan or Enter Harness ID '#]])), "Water pump","Oil pump")</f>
        <v>Water pump</v>
      </c>
      <c r="K15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13" t="s">
        <v>53</v>
      </c>
      <c r="M15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13" t="s">
        <v>54</v>
      </c>
      <c r="P1513" t="str">
        <f>IF(Table1[[#This Row],[Did the harness undergo Dunk Testing?]]="Yes","Fail","Pass")</f>
        <v>Pass</v>
      </c>
      <c r="R1513" t="s">
        <v>55</v>
      </c>
      <c r="S1513" t="s">
        <v>55</v>
      </c>
      <c r="T1513" t="s">
        <v>55</v>
      </c>
      <c r="U1513" t="s">
        <v>662</v>
      </c>
      <c r="Y15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13" cm="1">
        <f t="array" ref="Z1513">MAX(VALUE(Table1[[#This Row],[Enter measured harness resistance value (1st measurement)]:[Enter measured harness resistance value (3rd measurement)]]))</f>
        <v>0</v>
      </c>
      <c r="AA1513" cm="1">
        <f t="array" ref="AA1513">MIN(VALUE(Table1[[#This Row],[Enter measured harness resistance value (1st measurement)]:[Enter measured harness resistance value (3rd measurement)]]))</f>
        <v>0</v>
      </c>
      <c r="AB1513">
        <f>IF(ISBLANK(Table1[[#This Row],[Enter measured harness resistance value (1st measurement)]]), 0, 1)</f>
        <v>0</v>
      </c>
      <c r="AC1513">
        <f>COUNT(Table1[[#This Row],[Enter measured harness resistance value (1st measurement)]])</f>
        <v>0</v>
      </c>
      <c r="AD1513" t="s">
        <v>55</v>
      </c>
      <c r="AE1513" t="s">
        <v>57</v>
      </c>
      <c r="AJ1513" t="s">
        <v>58</v>
      </c>
      <c r="AM1513">
        <f>VALUE(Table1[[#This Row],[Planned Test Hours]])</f>
        <v>0</v>
      </c>
      <c r="AO1513" t="s">
        <v>755</v>
      </c>
    </row>
    <row r="1514" spans="1:41" ht="14.4" x14ac:dyDescent="0.3">
      <c r="A1514">
        <v>125</v>
      </c>
      <c r="B1514" s="1">
        <v>44692.610300925902</v>
      </c>
      <c r="C1514" s="1">
        <v>44692.611388888901</v>
      </c>
      <c r="D1514" t="s">
        <v>157</v>
      </c>
      <c r="F1514" t="s">
        <v>1272</v>
      </c>
      <c r="G1514" s="2">
        <v>44692</v>
      </c>
      <c r="H1514" t="s">
        <v>1630</v>
      </c>
      <c r="I15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1514" t="str">
        <f>IF(ISNUMBER(SEARCH("WP",Table1[[#This Row],[Scan or Enter Harness ID '#]])), "Water pump","Oil pump")</f>
        <v>Water pump</v>
      </c>
      <c r="K15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14" t="s">
        <v>53</v>
      </c>
      <c r="M15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14" t="s">
        <v>54</v>
      </c>
      <c r="P1514" t="str">
        <f>IF(Table1[[#This Row],[Did the harness undergo Dunk Testing?]]="Yes","Fail","Pass")</f>
        <v>Pass</v>
      </c>
      <c r="R1514" t="s">
        <v>55</v>
      </c>
      <c r="S1514" t="s">
        <v>55</v>
      </c>
      <c r="T1514" t="s">
        <v>55</v>
      </c>
      <c r="U1514" t="s">
        <v>662</v>
      </c>
      <c r="Y15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14" cm="1">
        <f t="array" ref="Z1514">MAX(VALUE(Table1[[#This Row],[Enter measured harness resistance value (1st measurement)]:[Enter measured harness resistance value (3rd measurement)]]))</f>
        <v>0</v>
      </c>
      <c r="AA1514" cm="1">
        <f t="array" ref="AA1514">MIN(VALUE(Table1[[#This Row],[Enter measured harness resistance value (1st measurement)]:[Enter measured harness resistance value (3rd measurement)]]))</f>
        <v>0</v>
      </c>
      <c r="AB1514">
        <f>IF(ISBLANK(Table1[[#This Row],[Enter measured harness resistance value (1st measurement)]]), 0, 1)</f>
        <v>0</v>
      </c>
      <c r="AC1514">
        <f>COUNT(Table1[[#This Row],[Enter measured harness resistance value (1st measurement)]])</f>
        <v>0</v>
      </c>
      <c r="AD1514" t="s">
        <v>55</v>
      </c>
      <c r="AE1514" t="s">
        <v>57</v>
      </c>
      <c r="AJ1514" t="s">
        <v>58</v>
      </c>
      <c r="AM1514">
        <f>VALUE(Table1[[#This Row],[Planned Test Hours]])</f>
        <v>0</v>
      </c>
      <c r="AO1514" t="s">
        <v>755</v>
      </c>
    </row>
    <row r="1515" spans="1:41" ht="14.4" x14ac:dyDescent="0.3">
      <c r="A1515">
        <v>126</v>
      </c>
      <c r="B1515" s="1">
        <v>44692.611435185201</v>
      </c>
      <c r="C1515" s="1">
        <v>44692.614097222198</v>
      </c>
      <c r="D1515" t="s">
        <v>157</v>
      </c>
      <c r="F1515" t="s">
        <v>1272</v>
      </c>
      <c r="G1515" s="2">
        <v>44692</v>
      </c>
      <c r="H1515" t="s">
        <v>1631</v>
      </c>
      <c r="I15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51</v>
      </c>
      <c r="J1515" t="str">
        <f>IF(ISNUMBER(SEARCH("WP",Table1[[#This Row],[Scan or Enter Harness ID '#]])), "Water pump","Oil pump")</f>
        <v>Water pump</v>
      </c>
      <c r="K15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15" t="s">
        <v>53</v>
      </c>
      <c r="M15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15" t="s">
        <v>54</v>
      </c>
      <c r="P1515" t="str">
        <f>IF(Table1[[#This Row],[Did the harness undergo Dunk Testing?]]="Yes","Fail","Pass")</f>
        <v>Pass</v>
      </c>
      <c r="R1515" t="s">
        <v>55</v>
      </c>
      <c r="S1515" t="s">
        <v>55</v>
      </c>
      <c r="T1515" t="s">
        <v>55</v>
      </c>
      <c r="U1515" t="s">
        <v>662</v>
      </c>
      <c r="Y15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15" cm="1">
        <f t="array" ref="Z1515">MAX(VALUE(Table1[[#This Row],[Enter measured harness resistance value (1st measurement)]:[Enter measured harness resistance value (3rd measurement)]]))</f>
        <v>0</v>
      </c>
      <c r="AA1515" cm="1">
        <f t="array" ref="AA1515">MIN(VALUE(Table1[[#This Row],[Enter measured harness resistance value (1st measurement)]:[Enter measured harness resistance value (3rd measurement)]]))</f>
        <v>0</v>
      </c>
      <c r="AB1515">
        <f>IF(ISBLANK(Table1[[#This Row],[Enter measured harness resistance value (1st measurement)]]), 0, 1)</f>
        <v>0</v>
      </c>
      <c r="AC1515">
        <f>COUNT(Table1[[#This Row],[Enter measured harness resistance value (1st measurement)]])</f>
        <v>0</v>
      </c>
      <c r="AD1515" t="s">
        <v>55</v>
      </c>
      <c r="AE1515" t="s">
        <v>57</v>
      </c>
      <c r="AJ1515" t="s">
        <v>58</v>
      </c>
      <c r="AM1515">
        <f>VALUE(Table1[[#This Row],[Planned Test Hours]])</f>
        <v>0</v>
      </c>
      <c r="AO1515" t="s">
        <v>755</v>
      </c>
    </row>
    <row r="1516" spans="1:41" ht="14.4" x14ac:dyDescent="0.3">
      <c r="A1516">
        <v>127</v>
      </c>
      <c r="B1516" s="1">
        <v>44692.614363425899</v>
      </c>
      <c r="C1516" s="1">
        <v>44692.615937499999</v>
      </c>
      <c r="D1516" t="s">
        <v>157</v>
      </c>
      <c r="F1516" t="s">
        <v>1272</v>
      </c>
      <c r="G1516" s="2">
        <v>44692</v>
      </c>
      <c r="H1516" t="s">
        <v>1632</v>
      </c>
      <c r="I15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1516" t="str">
        <f>IF(ISNUMBER(SEARCH("WP",Table1[[#This Row],[Scan or Enter Harness ID '#]])), "Water pump","Oil pump")</f>
        <v>Water pump</v>
      </c>
      <c r="K15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16" t="s">
        <v>53</v>
      </c>
      <c r="M15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16" t="s">
        <v>54</v>
      </c>
      <c r="P1516" t="str">
        <f>IF(Table1[[#This Row],[Did the harness undergo Dunk Testing?]]="Yes","Fail","Pass")</f>
        <v>Pass</v>
      </c>
      <c r="R1516" t="s">
        <v>55</v>
      </c>
      <c r="S1516" t="s">
        <v>55</v>
      </c>
      <c r="T1516" t="s">
        <v>55</v>
      </c>
      <c r="U1516" t="s">
        <v>662</v>
      </c>
      <c r="Y15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16" cm="1">
        <f t="array" ref="Z1516">MAX(VALUE(Table1[[#This Row],[Enter measured harness resistance value (1st measurement)]:[Enter measured harness resistance value (3rd measurement)]]))</f>
        <v>0</v>
      </c>
      <c r="AA1516" cm="1">
        <f t="array" ref="AA1516">MIN(VALUE(Table1[[#This Row],[Enter measured harness resistance value (1st measurement)]:[Enter measured harness resistance value (3rd measurement)]]))</f>
        <v>0</v>
      </c>
      <c r="AB1516">
        <f>IF(ISBLANK(Table1[[#This Row],[Enter measured harness resistance value (1st measurement)]]), 0, 1)</f>
        <v>0</v>
      </c>
      <c r="AC1516">
        <f>COUNT(Table1[[#This Row],[Enter measured harness resistance value (1st measurement)]])</f>
        <v>0</v>
      </c>
      <c r="AD1516" t="s">
        <v>55</v>
      </c>
      <c r="AE1516" t="s">
        <v>57</v>
      </c>
      <c r="AJ1516" t="s">
        <v>58</v>
      </c>
      <c r="AM1516">
        <f>VALUE(Table1[[#This Row],[Planned Test Hours]])</f>
        <v>0</v>
      </c>
      <c r="AO1516" t="s">
        <v>755</v>
      </c>
    </row>
    <row r="1517" spans="1:41" ht="14.4" x14ac:dyDescent="0.3">
      <c r="A1517">
        <v>128</v>
      </c>
      <c r="B1517" s="1">
        <v>44692.615983796299</v>
      </c>
      <c r="C1517" s="1">
        <v>44692.6172337963</v>
      </c>
      <c r="D1517" t="s">
        <v>157</v>
      </c>
      <c r="F1517" t="s">
        <v>1272</v>
      </c>
      <c r="G1517" s="2">
        <v>44692</v>
      </c>
      <c r="H1517" t="s">
        <v>1633</v>
      </c>
      <c r="I15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1517" t="str">
        <f>IF(ISNUMBER(SEARCH("WP",Table1[[#This Row],[Scan or Enter Harness ID '#]])), "Water pump","Oil pump")</f>
        <v>Water pump</v>
      </c>
      <c r="K15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17" t="s">
        <v>53</v>
      </c>
      <c r="M15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17" t="s">
        <v>54</v>
      </c>
      <c r="P1517" t="str">
        <f>IF(Table1[[#This Row],[Did the harness undergo Dunk Testing?]]="Yes","Fail","Pass")</f>
        <v>Pass</v>
      </c>
      <c r="R1517" t="s">
        <v>55</v>
      </c>
      <c r="S1517" t="s">
        <v>55</v>
      </c>
      <c r="T1517" t="s">
        <v>55</v>
      </c>
      <c r="U1517" t="s">
        <v>662</v>
      </c>
      <c r="Y15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17" cm="1">
        <f t="array" ref="Z1517">MAX(VALUE(Table1[[#This Row],[Enter measured harness resistance value (1st measurement)]:[Enter measured harness resistance value (3rd measurement)]]))</f>
        <v>0</v>
      </c>
      <c r="AA1517" cm="1">
        <f t="array" ref="AA1517">MIN(VALUE(Table1[[#This Row],[Enter measured harness resistance value (1st measurement)]:[Enter measured harness resistance value (3rd measurement)]]))</f>
        <v>0</v>
      </c>
      <c r="AB1517">
        <f>IF(ISBLANK(Table1[[#This Row],[Enter measured harness resistance value (1st measurement)]]), 0, 1)</f>
        <v>0</v>
      </c>
      <c r="AC1517">
        <f>COUNT(Table1[[#This Row],[Enter measured harness resistance value (1st measurement)]])</f>
        <v>0</v>
      </c>
      <c r="AD1517" t="s">
        <v>55</v>
      </c>
      <c r="AE1517" t="s">
        <v>57</v>
      </c>
      <c r="AJ1517" t="s">
        <v>58</v>
      </c>
      <c r="AM1517">
        <f>VALUE(Table1[[#This Row],[Planned Test Hours]])</f>
        <v>0</v>
      </c>
      <c r="AO1517" t="s">
        <v>755</v>
      </c>
    </row>
    <row r="1518" spans="1:41" ht="14.4" x14ac:dyDescent="0.3">
      <c r="A1518">
        <v>129</v>
      </c>
      <c r="B1518" s="1">
        <v>44692.6174537037</v>
      </c>
      <c r="C1518" s="1">
        <v>44692.618368055599</v>
      </c>
      <c r="D1518" t="s">
        <v>157</v>
      </c>
      <c r="F1518" t="s">
        <v>1272</v>
      </c>
      <c r="G1518" s="2">
        <v>44692</v>
      </c>
      <c r="H1518" t="s">
        <v>1634</v>
      </c>
      <c r="I15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1518" t="str">
        <f>IF(ISNUMBER(SEARCH("WP",Table1[[#This Row],[Scan or Enter Harness ID '#]])), "Water pump","Oil pump")</f>
        <v>Water pump</v>
      </c>
      <c r="K15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18" t="s">
        <v>53</v>
      </c>
      <c r="M15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18" t="s">
        <v>54</v>
      </c>
      <c r="P1518" t="str">
        <f>IF(Table1[[#This Row],[Did the harness undergo Dunk Testing?]]="Yes","Fail","Pass")</f>
        <v>Pass</v>
      </c>
      <c r="R1518" t="s">
        <v>55</v>
      </c>
      <c r="S1518" t="s">
        <v>55</v>
      </c>
      <c r="T1518" t="s">
        <v>55</v>
      </c>
      <c r="U1518" t="s">
        <v>662</v>
      </c>
      <c r="Y15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18" cm="1">
        <f t="array" ref="Z1518">MAX(VALUE(Table1[[#This Row],[Enter measured harness resistance value (1st measurement)]:[Enter measured harness resistance value (3rd measurement)]]))</f>
        <v>0</v>
      </c>
      <c r="AA1518" cm="1">
        <f t="array" ref="AA1518">MIN(VALUE(Table1[[#This Row],[Enter measured harness resistance value (1st measurement)]:[Enter measured harness resistance value (3rd measurement)]]))</f>
        <v>0</v>
      </c>
      <c r="AB1518">
        <f>IF(ISBLANK(Table1[[#This Row],[Enter measured harness resistance value (1st measurement)]]), 0, 1)</f>
        <v>0</v>
      </c>
      <c r="AC1518">
        <f>COUNT(Table1[[#This Row],[Enter measured harness resistance value (1st measurement)]])</f>
        <v>0</v>
      </c>
      <c r="AD1518" t="s">
        <v>55</v>
      </c>
      <c r="AE1518" t="s">
        <v>57</v>
      </c>
      <c r="AJ1518" t="s">
        <v>58</v>
      </c>
      <c r="AM1518">
        <f>VALUE(Table1[[#This Row],[Planned Test Hours]])</f>
        <v>0</v>
      </c>
      <c r="AO1518" t="s">
        <v>755</v>
      </c>
    </row>
    <row r="1519" spans="1:41" ht="14.4" x14ac:dyDescent="0.3">
      <c r="A1519">
        <v>130</v>
      </c>
      <c r="B1519" s="1">
        <v>44692.6184027778</v>
      </c>
      <c r="C1519" s="1">
        <v>44692.6193055556</v>
      </c>
      <c r="D1519" t="s">
        <v>157</v>
      </c>
      <c r="F1519" t="s">
        <v>1272</v>
      </c>
      <c r="G1519" s="2">
        <v>44692</v>
      </c>
      <c r="H1519" t="s">
        <v>1635</v>
      </c>
      <c r="I15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95</v>
      </c>
      <c r="J1519" t="str">
        <f>IF(ISNUMBER(SEARCH("WP",Table1[[#This Row],[Scan or Enter Harness ID '#]])), "Water pump","Oil pump")</f>
        <v>Water pump</v>
      </c>
      <c r="K15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19" t="s">
        <v>53</v>
      </c>
      <c r="M15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19" t="s">
        <v>54</v>
      </c>
      <c r="P1519" t="str">
        <f>IF(Table1[[#This Row],[Did the harness undergo Dunk Testing?]]="Yes","Fail","Pass")</f>
        <v>Pass</v>
      </c>
      <c r="R1519" t="s">
        <v>55</v>
      </c>
      <c r="S1519" t="s">
        <v>55</v>
      </c>
      <c r="T1519" t="s">
        <v>55</v>
      </c>
      <c r="U1519" t="s">
        <v>662</v>
      </c>
      <c r="Y15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19" cm="1">
        <f t="array" ref="Z1519">MAX(VALUE(Table1[[#This Row],[Enter measured harness resistance value (1st measurement)]:[Enter measured harness resistance value (3rd measurement)]]))</f>
        <v>0</v>
      </c>
      <c r="AA1519" cm="1">
        <f t="array" ref="AA1519">MIN(VALUE(Table1[[#This Row],[Enter measured harness resistance value (1st measurement)]:[Enter measured harness resistance value (3rd measurement)]]))</f>
        <v>0</v>
      </c>
      <c r="AB1519">
        <f>IF(ISBLANK(Table1[[#This Row],[Enter measured harness resistance value (1st measurement)]]), 0, 1)</f>
        <v>0</v>
      </c>
      <c r="AC1519">
        <f>COUNT(Table1[[#This Row],[Enter measured harness resistance value (1st measurement)]])</f>
        <v>0</v>
      </c>
      <c r="AD1519" t="s">
        <v>55</v>
      </c>
      <c r="AE1519" t="s">
        <v>57</v>
      </c>
      <c r="AJ1519" t="s">
        <v>58</v>
      </c>
      <c r="AM1519">
        <f>VALUE(Table1[[#This Row],[Planned Test Hours]])</f>
        <v>0</v>
      </c>
      <c r="AO1519" t="s">
        <v>755</v>
      </c>
    </row>
    <row r="1520" spans="1:41" ht="14.4" x14ac:dyDescent="0.3">
      <c r="A1520">
        <v>131</v>
      </c>
      <c r="B1520" s="1">
        <v>44692.619328703702</v>
      </c>
      <c r="C1520" s="1">
        <v>44692.620324074102</v>
      </c>
      <c r="D1520" t="s">
        <v>157</v>
      </c>
      <c r="F1520" t="s">
        <v>1272</v>
      </c>
      <c r="G1520" s="2">
        <v>44692</v>
      </c>
      <c r="H1520" t="s">
        <v>1636</v>
      </c>
      <c r="I15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124</v>
      </c>
      <c r="J1520" t="str">
        <f>IF(ISNUMBER(SEARCH("WP",Table1[[#This Row],[Scan or Enter Harness ID '#]])), "Water pump","Oil pump")</f>
        <v>Water pump</v>
      </c>
      <c r="K15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20" t="s">
        <v>53</v>
      </c>
      <c r="M15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20" t="s">
        <v>54</v>
      </c>
      <c r="P1520" t="str">
        <f>IF(Table1[[#This Row],[Did the harness undergo Dunk Testing?]]="Yes","Fail","Pass")</f>
        <v>Pass</v>
      </c>
      <c r="R1520" t="s">
        <v>55</v>
      </c>
      <c r="S1520" t="s">
        <v>55</v>
      </c>
      <c r="T1520" t="s">
        <v>55</v>
      </c>
      <c r="U1520" t="s">
        <v>662</v>
      </c>
      <c r="Y15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20" cm="1">
        <f t="array" ref="Z1520">MAX(VALUE(Table1[[#This Row],[Enter measured harness resistance value (1st measurement)]:[Enter measured harness resistance value (3rd measurement)]]))</f>
        <v>0</v>
      </c>
      <c r="AA1520" cm="1">
        <f t="array" ref="AA1520">MIN(VALUE(Table1[[#This Row],[Enter measured harness resistance value (1st measurement)]:[Enter measured harness resistance value (3rd measurement)]]))</f>
        <v>0</v>
      </c>
      <c r="AB1520">
        <f>IF(ISBLANK(Table1[[#This Row],[Enter measured harness resistance value (1st measurement)]]), 0, 1)</f>
        <v>0</v>
      </c>
      <c r="AC1520">
        <f>COUNT(Table1[[#This Row],[Enter measured harness resistance value (1st measurement)]])</f>
        <v>0</v>
      </c>
      <c r="AD1520" t="s">
        <v>55</v>
      </c>
      <c r="AE1520" t="s">
        <v>57</v>
      </c>
      <c r="AJ1520" t="s">
        <v>58</v>
      </c>
      <c r="AM1520">
        <f>VALUE(Table1[[#This Row],[Planned Test Hours]])</f>
        <v>0</v>
      </c>
      <c r="AO1520" t="s">
        <v>755</v>
      </c>
    </row>
    <row r="1521" spans="1:41" ht="14.4" x14ac:dyDescent="0.3">
      <c r="A1521">
        <v>132</v>
      </c>
      <c r="B1521" s="1">
        <v>44692.620347222197</v>
      </c>
      <c r="C1521" s="1">
        <v>44692.621273148099</v>
      </c>
      <c r="D1521" t="s">
        <v>157</v>
      </c>
      <c r="F1521" t="s">
        <v>1272</v>
      </c>
      <c r="G1521" s="2">
        <v>44692</v>
      </c>
      <c r="H1521" t="s">
        <v>1637</v>
      </c>
      <c r="I15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1521" t="str">
        <f>IF(ISNUMBER(SEARCH("WP",Table1[[#This Row],[Scan or Enter Harness ID '#]])), "Water pump","Oil pump")</f>
        <v>Water pump</v>
      </c>
      <c r="K15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21" t="s">
        <v>53</v>
      </c>
      <c r="M15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21" t="s">
        <v>54</v>
      </c>
      <c r="P1521" t="str">
        <f>IF(Table1[[#This Row],[Did the harness undergo Dunk Testing?]]="Yes","Fail","Pass")</f>
        <v>Pass</v>
      </c>
      <c r="R1521" t="s">
        <v>55</v>
      </c>
      <c r="S1521" t="s">
        <v>55</v>
      </c>
      <c r="T1521" t="s">
        <v>55</v>
      </c>
      <c r="U1521" t="s">
        <v>662</v>
      </c>
      <c r="Y15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21" cm="1">
        <f t="array" ref="Z1521">MAX(VALUE(Table1[[#This Row],[Enter measured harness resistance value (1st measurement)]:[Enter measured harness resistance value (3rd measurement)]]))</f>
        <v>0</v>
      </c>
      <c r="AA1521" cm="1">
        <f t="array" ref="AA1521">MIN(VALUE(Table1[[#This Row],[Enter measured harness resistance value (1st measurement)]:[Enter measured harness resistance value (3rd measurement)]]))</f>
        <v>0</v>
      </c>
      <c r="AB1521">
        <f>IF(ISBLANK(Table1[[#This Row],[Enter measured harness resistance value (1st measurement)]]), 0, 1)</f>
        <v>0</v>
      </c>
      <c r="AC1521">
        <f>COUNT(Table1[[#This Row],[Enter measured harness resistance value (1st measurement)]])</f>
        <v>0</v>
      </c>
      <c r="AD1521" t="s">
        <v>55</v>
      </c>
      <c r="AE1521" t="s">
        <v>57</v>
      </c>
      <c r="AJ1521" t="s">
        <v>58</v>
      </c>
      <c r="AM1521">
        <f>VALUE(Table1[[#This Row],[Planned Test Hours]])</f>
        <v>0</v>
      </c>
      <c r="AO1521" t="s">
        <v>755</v>
      </c>
    </row>
    <row r="1522" spans="1:41" ht="14.4" x14ac:dyDescent="0.3">
      <c r="A1522">
        <v>133</v>
      </c>
      <c r="B1522" s="1">
        <v>44692.621296296304</v>
      </c>
      <c r="C1522" s="1">
        <v>44692.622453703698</v>
      </c>
      <c r="D1522" t="s">
        <v>157</v>
      </c>
      <c r="F1522" t="s">
        <v>1272</v>
      </c>
      <c r="G1522" s="2">
        <v>44692</v>
      </c>
      <c r="H1522" t="s">
        <v>1638</v>
      </c>
      <c r="I15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1522" t="str">
        <f>IF(ISNUMBER(SEARCH("WP",Table1[[#This Row],[Scan or Enter Harness ID '#]])), "Water pump","Oil pump")</f>
        <v>Water pump</v>
      </c>
      <c r="K15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22" t="s">
        <v>53</v>
      </c>
      <c r="M15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22" t="s">
        <v>54</v>
      </c>
      <c r="P1522" t="str">
        <f>IF(Table1[[#This Row],[Did the harness undergo Dunk Testing?]]="Yes","Fail","Pass")</f>
        <v>Pass</v>
      </c>
      <c r="R1522" t="s">
        <v>55</v>
      </c>
      <c r="S1522" t="s">
        <v>55</v>
      </c>
      <c r="T1522" t="s">
        <v>55</v>
      </c>
      <c r="U1522" t="s">
        <v>662</v>
      </c>
      <c r="Y15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22" cm="1">
        <f t="array" ref="Z1522">MAX(VALUE(Table1[[#This Row],[Enter measured harness resistance value (1st measurement)]:[Enter measured harness resistance value (3rd measurement)]]))</f>
        <v>0</v>
      </c>
      <c r="AA1522" cm="1">
        <f t="array" ref="AA1522">MIN(VALUE(Table1[[#This Row],[Enter measured harness resistance value (1st measurement)]:[Enter measured harness resistance value (3rd measurement)]]))</f>
        <v>0</v>
      </c>
      <c r="AB1522">
        <f>IF(ISBLANK(Table1[[#This Row],[Enter measured harness resistance value (1st measurement)]]), 0, 1)</f>
        <v>0</v>
      </c>
      <c r="AC1522">
        <f>COUNT(Table1[[#This Row],[Enter measured harness resistance value (1st measurement)]])</f>
        <v>0</v>
      </c>
      <c r="AD1522" t="s">
        <v>55</v>
      </c>
      <c r="AE1522" t="s">
        <v>57</v>
      </c>
      <c r="AJ1522" t="s">
        <v>58</v>
      </c>
      <c r="AM1522">
        <f>VALUE(Table1[[#This Row],[Planned Test Hours]])</f>
        <v>0</v>
      </c>
      <c r="AO1522" t="s">
        <v>755</v>
      </c>
    </row>
    <row r="1523" spans="1:41" ht="14.4" x14ac:dyDescent="0.3">
      <c r="A1523">
        <v>134</v>
      </c>
      <c r="B1523" s="1">
        <v>44692.622488425899</v>
      </c>
      <c r="C1523" s="1">
        <v>44692.623807870397</v>
      </c>
      <c r="D1523" t="s">
        <v>157</v>
      </c>
      <c r="F1523" t="s">
        <v>1272</v>
      </c>
      <c r="G1523" s="2">
        <v>44692</v>
      </c>
      <c r="H1523" s="4" t="s">
        <v>1639</v>
      </c>
      <c r="I1523" s="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1523" s="4" t="str">
        <f>IF(ISNUMBER(SEARCH("WP",Table1[[#This Row],[Scan or Enter Harness ID '#]])), "Water pump","Oil pump")</f>
        <v>Oil pump</v>
      </c>
      <c r="K1523" s="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23" t="s">
        <v>53</v>
      </c>
      <c r="M15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23" t="s">
        <v>54</v>
      </c>
      <c r="P1523" t="str">
        <f>IF(Table1[[#This Row],[Did the harness undergo Dunk Testing?]]="Yes","Fail","Pass")</f>
        <v>Pass</v>
      </c>
      <c r="R1523" t="s">
        <v>55</v>
      </c>
      <c r="S1523" t="s">
        <v>55</v>
      </c>
      <c r="T1523" t="s">
        <v>55</v>
      </c>
      <c r="U1523" t="s">
        <v>662</v>
      </c>
      <c r="Y15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23" cm="1">
        <f t="array" ref="Z1523">MAX(VALUE(Table1[[#This Row],[Enter measured harness resistance value (1st measurement)]:[Enter measured harness resistance value (3rd measurement)]]))</f>
        <v>0</v>
      </c>
      <c r="AA1523" cm="1">
        <f t="array" ref="AA1523">MIN(VALUE(Table1[[#This Row],[Enter measured harness resistance value (1st measurement)]:[Enter measured harness resistance value (3rd measurement)]]))</f>
        <v>0</v>
      </c>
      <c r="AB1523">
        <f>IF(ISBLANK(Table1[[#This Row],[Enter measured harness resistance value (1st measurement)]]), 0, 1)</f>
        <v>0</v>
      </c>
      <c r="AC1523">
        <f>COUNT(Table1[[#This Row],[Enter measured harness resistance value (1st measurement)]])</f>
        <v>0</v>
      </c>
      <c r="AD1523" t="s">
        <v>55</v>
      </c>
      <c r="AE1523" t="s">
        <v>57</v>
      </c>
      <c r="AJ1523" t="s">
        <v>58</v>
      </c>
      <c r="AM1523">
        <f>VALUE(Table1[[#This Row],[Planned Test Hours]])</f>
        <v>0</v>
      </c>
      <c r="AO1523" t="s">
        <v>755</v>
      </c>
    </row>
    <row r="1524" spans="1:41" ht="14.4" x14ac:dyDescent="0.3">
      <c r="A1524">
        <v>135</v>
      </c>
      <c r="B1524" s="1">
        <v>44692.6238310185</v>
      </c>
      <c r="C1524" s="1">
        <v>44692.625196759298</v>
      </c>
      <c r="D1524" t="s">
        <v>157</v>
      </c>
      <c r="F1524" t="s">
        <v>1272</v>
      </c>
      <c r="G1524" s="2">
        <v>44692</v>
      </c>
      <c r="H1524" t="s">
        <v>1640</v>
      </c>
      <c r="I15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1524" t="str">
        <f>IF(ISNUMBER(SEARCH("WP",Table1[[#This Row],[Scan or Enter Harness ID '#]])), "Water pump","Oil pump")</f>
        <v>Water pump</v>
      </c>
      <c r="K15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24" t="s">
        <v>53</v>
      </c>
      <c r="M15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24" t="s">
        <v>54</v>
      </c>
      <c r="P1524" t="str">
        <f>IF(Table1[[#This Row],[Did the harness undergo Dunk Testing?]]="Yes","Fail","Pass")</f>
        <v>Pass</v>
      </c>
      <c r="R1524" t="s">
        <v>55</v>
      </c>
      <c r="S1524" t="s">
        <v>55</v>
      </c>
      <c r="T1524" t="s">
        <v>55</v>
      </c>
      <c r="U1524" t="s">
        <v>662</v>
      </c>
      <c r="Y15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24" cm="1">
        <f t="array" ref="Z1524">MAX(VALUE(Table1[[#This Row],[Enter measured harness resistance value (1st measurement)]:[Enter measured harness resistance value (3rd measurement)]]))</f>
        <v>0</v>
      </c>
      <c r="AA1524" cm="1">
        <f t="array" ref="AA1524">MIN(VALUE(Table1[[#This Row],[Enter measured harness resistance value (1st measurement)]:[Enter measured harness resistance value (3rd measurement)]]))</f>
        <v>0</v>
      </c>
      <c r="AB1524">
        <f>IF(ISBLANK(Table1[[#This Row],[Enter measured harness resistance value (1st measurement)]]), 0, 1)</f>
        <v>0</v>
      </c>
      <c r="AC1524">
        <f>COUNT(Table1[[#This Row],[Enter measured harness resistance value (1st measurement)]])</f>
        <v>0</v>
      </c>
      <c r="AD1524" t="s">
        <v>55</v>
      </c>
      <c r="AE1524" t="s">
        <v>57</v>
      </c>
      <c r="AJ1524" t="s">
        <v>58</v>
      </c>
      <c r="AM1524">
        <f>VALUE(Table1[[#This Row],[Planned Test Hours]])</f>
        <v>0</v>
      </c>
      <c r="AO1524" t="s">
        <v>755</v>
      </c>
    </row>
    <row r="1525" spans="1:41" ht="14.4" x14ac:dyDescent="0.3">
      <c r="A1525">
        <v>136</v>
      </c>
      <c r="B1525" s="1">
        <v>44692.625243055598</v>
      </c>
      <c r="C1525" s="1">
        <v>44692.6260763889</v>
      </c>
      <c r="D1525" t="s">
        <v>157</v>
      </c>
      <c r="F1525" t="s">
        <v>1272</v>
      </c>
      <c r="G1525" s="2">
        <v>44692</v>
      </c>
      <c r="H1525" t="s">
        <v>1641</v>
      </c>
      <c r="I15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100</v>
      </c>
      <c r="J1525" t="str">
        <f>IF(ISNUMBER(SEARCH("WP",Table1[[#This Row],[Scan or Enter Harness ID '#]])), "Water pump","Oil pump")</f>
        <v>Water pump</v>
      </c>
      <c r="K15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25" t="s">
        <v>53</v>
      </c>
      <c r="M15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25" t="s">
        <v>54</v>
      </c>
      <c r="P1525" t="str">
        <f>IF(Table1[[#This Row],[Did the harness undergo Dunk Testing?]]="Yes","Fail","Pass")</f>
        <v>Pass</v>
      </c>
      <c r="R1525" t="s">
        <v>55</v>
      </c>
      <c r="S1525" t="s">
        <v>55</v>
      </c>
      <c r="T1525" t="s">
        <v>55</v>
      </c>
      <c r="U1525" t="s">
        <v>662</v>
      </c>
      <c r="Y15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25" cm="1">
        <f t="array" ref="Z1525">MAX(VALUE(Table1[[#This Row],[Enter measured harness resistance value (1st measurement)]:[Enter measured harness resistance value (3rd measurement)]]))</f>
        <v>0</v>
      </c>
      <c r="AA1525" cm="1">
        <f t="array" ref="AA1525">MIN(VALUE(Table1[[#This Row],[Enter measured harness resistance value (1st measurement)]:[Enter measured harness resistance value (3rd measurement)]]))</f>
        <v>0</v>
      </c>
      <c r="AB1525">
        <f>IF(ISBLANK(Table1[[#This Row],[Enter measured harness resistance value (1st measurement)]]), 0, 1)</f>
        <v>0</v>
      </c>
      <c r="AC1525">
        <f>COUNT(Table1[[#This Row],[Enter measured harness resistance value (1st measurement)]])</f>
        <v>0</v>
      </c>
      <c r="AD1525" t="s">
        <v>55</v>
      </c>
      <c r="AE1525" t="s">
        <v>57</v>
      </c>
      <c r="AJ1525" t="s">
        <v>58</v>
      </c>
      <c r="AM1525">
        <f>VALUE(Table1[[#This Row],[Planned Test Hours]])</f>
        <v>0</v>
      </c>
      <c r="AO1525" t="s">
        <v>755</v>
      </c>
    </row>
    <row r="1526" spans="1:41" ht="14.4" x14ac:dyDescent="0.3">
      <c r="A1526">
        <v>137</v>
      </c>
      <c r="B1526" s="1">
        <v>44692.626099537003</v>
      </c>
      <c r="C1526" s="1">
        <v>44692.627106481501</v>
      </c>
      <c r="D1526" t="s">
        <v>157</v>
      </c>
      <c r="F1526" t="s">
        <v>1272</v>
      </c>
      <c r="G1526" s="2">
        <v>44692</v>
      </c>
      <c r="H1526" t="s">
        <v>1642</v>
      </c>
      <c r="I15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1526" t="str">
        <f>IF(ISNUMBER(SEARCH("WP",Table1[[#This Row],[Scan or Enter Harness ID '#]])), "Water pump","Oil pump")</f>
        <v>Water pump</v>
      </c>
      <c r="K15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26" t="s">
        <v>53</v>
      </c>
      <c r="M15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26" t="s">
        <v>54</v>
      </c>
      <c r="P1526" t="str">
        <f>IF(Table1[[#This Row],[Did the harness undergo Dunk Testing?]]="Yes","Fail","Pass")</f>
        <v>Pass</v>
      </c>
      <c r="R1526" t="s">
        <v>55</v>
      </c>
      <c r="S1526" t="s">
        <v>55</v>
      </c>
      <c r="T1526" t="s">
        <v>55</v>
      </c>
      <c r="U1526" t="s">
        <v>662</v>
      </c>
      <c r="Y15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26" cm="1">
        <f t="array" ref="Z1526">MAX(VALUE(Table1[[#This Row],[Enter measured harness resistance value (1st measurement)]:[Enter measured harness resistance value (3rd measurement)]]))</f>
        <v>0</v>
      </c>
      <c r="AA1526" cm="1">
        <f t="array" ref="AA1526">MIN(VALUE(Table1[[#This Row],[Enter measured harness resistance value (1st measurement)]:[Enter measured harness resistance value (3rd measurement)]]))</f>
        <v>0</v>
      </c>
      <c r="AB1526">
        <f>IF(ISBLANK(Table1[[#This Row],[Enter measured harness resistance value (1st measurement)]]), 0, 1)</f>
        <v>0</v>
      </c>
      <c r="AC1526">
        <f>COUNT(Table1[[#This Row],[Enter measured harness resistance value (1st measurement)]])</f>
        <v>0</v>
      </c>
      <c r="AD1526" t="s">
        <v>55</v>
      </c>
      <c r="AE1526" t="s">
        <v>57</v>
      </c>
      <c r="AJ1526" t="s">
        <v>58</v>
      </c>
      <c r="AM1526">
        <f>VALUE(Table1[[#This Row],[Planned Test Hours]])</f>
        <v>0</v>
      </c>
      <c r="AO1526" t="s">
        <v>755</v>
      </c>
    </row>
    <row r="1527" spans="1:41" ht="14.4" x14ac:dyDescent="0.3">
      <c r="A1527">
        <v>138</v>
      </c>
      <c r="B1527" s="1">
        <v>44692.627129629604</v>
      </c>
      <c r="C1527" s="1">
        <v>44692.628263888902</v>
      </c>
      <c r="D1527" t="s">
        <v>157</v>
      </c>
      <c r="F1527" t="s">
        <v>1272</v>
      </c>
      <c r="G1527" s="2">
        <v>44692</v>
      </c>
      <c r="H1527" t="s">
        <v>1643</v>
      </c>
      <c r="I15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1527" t="str">
        <f>IF(ISNUMBER(SEARCH("WP",Table1[[#This Row],[Scan or Enter Harness ID '#]])), "Water pump","Oil pump")</f>
        <v>Water pump</v>
      </c>
      <c r="K15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27" t="s">
        <v>53</v>
      </c>
      <c r="M15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27" t="s">
        <v>54</v>
      </c>
      <c r="P1527" t="str">
        <f>IF(Table1[[#This Row],[Did the harness undergo Dunk Testing?]]="Yes","Fail","Pass")</f>
        <v>Pass</v>
      </c>
      <c r="R1527" t="s">
        <v>55</v>
      </c>
      <c r="S1527" t="s">
        <v>55</v>
      </c>
      <c r="T1527" t="s">
        <v>55</v>
      </c>
      <c r="U1527" t="s">
        <v>662</v>
      </c>
      <c r="Y15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27" cm="1">
        <f t="array" ref="Z1527">MAX(VALUE(Table1[[#This Row],[Enter measured harness resistance value (1st measurement)]:[Enter measured harness resistance value (3rd measurement)]]))</f>
        <v>0</v>
      </c>
      <c r="AA1527" cm="1">
        <f t="array" ref="AA1527">MIN(VALUE(Table1[[#This Row],[Enter measured harness resistance value (1st measurement)]:[Enter measured harness resistance value (3rd measurement)]]))</f>
        <v>0</v>
      </c>
      <c r="AB1527">
        <f>IF(ISBLANK(Table1[[#This Row],[Enter measured harness resistance value (1st measurement)]]), 0, 1)</f>
        <v>0</v>
      </c>
      <c r="AC1527">
        <f>COUNT(Table1[[#This Row],[Enter measured harness resistance value (1st measurement)]])</f>
        <v>0</v>
      </c>
      <c r="AD1527" t="s">
        <v>55</v>
      </c>
      <c r="AE1527" t="s">
        <v>57</v>
      </c>
      <c r="AJ1527" t="s">
        <v>58</v>
      </c>
      <c r="AM1527">
        <f>VALUE(Table1[[#This Row],[Planned Test Hours]])</f>
        <v>0</v>
      </c>
      <c r="AO1527" t="s">
        <v>755</v>
      </c>
    </row>
    <row r="1528" spans="1:41" ht="14.4" x14ac:dyDescent="0.3">
      <c r="A1528">
        <v>139</v>
      </c>
      <c r="B1528" s="1">
        <v>44692.628298611096</v>
      </c>
      <c r="C1528" s="1">
        <v>44692.629525463002</v>
      </c>
      <c r="D1528" t="s">
        <v>157</v>
      </c>
      <c r="F1528" t="s">
        <v>1272</v>
      </c>
      <c r="G1528" s="2">
        <v>44692</v>
      </c>
      <c r="H1528" t="s">
        <v>1644</v>
      </c>
      <c r="I15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1528" t="str">
        <f>IF(ISNUMBER(SEARCH("WP",Table1[[#This Row],[Scan or Enter Harness ID '#]])), "Water pump","Oil pump")</f>
        <v>Water pump</v>
      </c>
      <c r="K15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28" t="s">
        <v>53</v>
      </c>
      <c r="M15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28" t="s">
        <v>54</v>
      </c>
      <c r="P1528" t="str">
        <f>IF(Table1[[#This Row],[Did the harness undergo Dunk Testing?]]="Yes","Fail","Pass")</f>
        <v>Pass</v>
      </c>
      <c r="R1528" t="s">
        <v>55</v>
      </c>
      <c r="S1528" t="s">
        <v>55</v>
      </c>
      <c r="T1528" t="s">
        <v>55</v>
      </c>
      <c r="U1528" t="s">
        <v>662</v>
      </c>
      <c r="Y15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28" cm="1">
        <f t="array" ref="Z1528">MAX(VALUE(Table1[[#This Row],[Enter measured harness resistance value (1st measurement)]:[Enter measured harness resistance value (3rd measurement)]]))</f>
        <v>0</v>
      </c>
      <c r="AA1528" cm="1">
        <f t="array" ref="AA1528">MIN(VALUE(Table1[[#This Row],[Enter measured harness resistance value (1st measurement)]:[Enter measured harness resistance value (3rd measurement)]]))</f>
        <v>0</v>
      </c>
      <c r="AB1528">
        <f>IF(ISBLANK(Table1[[#This Row],[Enter measured harness resistance value (1st measurement)]]), 0, 1)</f>
        <v>0</v>
      </c>
      <c r="AC1528">
        <f>COUNT(Table1[[#This Row],[Enter measured harness resistance value (1st measurement)]])</f>
        <v>0</v>
      </c>
      <c r="AD1528" t="s">
        <v>55</v>
      </c>
      <c r="AE1528" t="s">
        <v>57</v>
      </c>
      <c r="AJ1528" t="s">
        <v>58</v>
      </c>
      <c r="AM1528">
        <f>VALUE(Table1[[#This Row],[Planned Test Hours]])</f>
        <v>0</v>
      </c>
      <c r="AO1528" t="s">
        <v>755</v>
      </c>
    </row>
    <row r="1529" spans="1:41" ht="14.4" x14ac:dyDescent="0.3">
      <c r="A1529">
        <v>140</v>
      </c>
      <c r="B1529" s="1">
        <v>44692.629548611098</v>
      </c>
      <c r="C1529" s="1">
        <v>44692.630555555603</v>
      </c>
      <c r="D1529" t="s">
        <v>157</v>
      </c>
      <c r="F1529" t="s">
        <v>1272</v>
      </c>
      <c r="G1529" s="2">
        <v>44692</v>
      </c>
      <c r="H1529" t="s">
        <v>1645</v>
      </c>
      <c r="I15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1529" t="str">
        <f>IF(ISNUMBER(SEARCH("WP",Table1[[#This Row],[Scan or Enter Harness ID '#]])), "Water pump","Oil pump")</f>
        <v>Water pump</v>
      </c>
      <c r="K15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29" t="s">
        <v>53</v>
      </c>
      <c r="M15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29" t="s">
        <v>54</v>
      </c>
      <c r="P1529" t="str">
        <f>IF(Table1[[#This Row],[Did the harness undergo Dunk Testing?]]="Yes","Fail","Pass")</f>
        <v>Pass</v>
      </c>
      <c r="R1529" t="s">
        <v>55</v>
      </c>
      <c r="S1529" t="s">
        <v>55</v>
      </c>
      <c r="T1529" t="s">
        <v>55</v>
      </c>
      <c r="U1529" t="s">
        <v>662</v>
      </c>
      <c r="Y15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29" cm="1">
        <f t="array" ref="Z1529">MAX(VALUE(Table1[[#This Row],[Enter measured harness resistance value (1st measurement)]:[Enter measured harness resistance value (3rd measurement)]]))</f>
        <v>0</v>
      </c>
      <c r="AA1529" cm="1">
        <f t="array" ref="AA1529">MIN(VALUE(Table1[[#This Row],[Enter measured harness resistance value (1st measurement)]:[Enter measured harness resistance value (3rd measurement)]]))</f>
        <v>0</v>
      </c>
      <c r="AB1529">
        <f>IF(ISBLANK(Table1[[#This Row],[Enter measured harness resistance value (1st measurement)]]), 0, 1)</f>
        <v>0</v>
      </c>
      <c r="AC1529">
        <f>COUNT(Table1[[#This Row],[Enter measured harness resistance value (1st measurement)]])</f>
        <v>0</v>
      </c>
      <c r="AD1529" t="s">
        <v>55</v>
      </c>
      <c r="AE1529" t="s">
        <v>57</v>
      </c>
      <c r="AJ1529" t="s">
        <v>58</v>
      </c>
      <c r="AM1529">
        <f>VALUE(Table1[[#This Row],[Planned Test Hours]])</f>
        <v>0</v>
      </c>
      <c r="AO1529" t="s">
        <v>755</v>
      </c>
    </row>
    <row r="1530" spans="1:41" ht="14.4" x14ac:dyDescent="0.3">
      <c r="A1530">
        <v>141</v>
      </c>
      <c r="B1530" s="1">
        <v>44692.630590277797</v>
      </c>
      <c r="C1530" s="1">
        <v>44692.6320486111</v>
      </c>
      <c r="D1530" t="s">
        <v>157</v>
      </c>
      <c r="F1530" t="s">
        <v>1272</v>
      </c>
      <c r="G1530" s="2">
        <v>44692</v>
      </c>
      <c r="H1530" t="s">
        <v>1646</v>
      </c>
      <c r="I15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1530" t="str">
        <f>IF(ISNUMBER(SEARCH("WP",Table1[[#This Row],[Scan or Enter Harness ID '#]])), "Water pump","Oil pump")</f>
        <v>Water pump</v>
      </c>
      <c r="K15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30" t="s">
        <v>53</v>
      </c>
      <c r="M15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30" t="s">
        <v>54</v>
      </c>
      <c r="P1530" t="str">
        <f>IF(Table1[[#This Row],[Did the harness undergo Dunk Testing?]]="Yes","Fail","Pass")</f>
        <v>Pass</v>
      </c>
      <c r="R1530" t="s">
        <v>55</v>
      </c>
      <c r="S1530" t="s">
        <v>55</v>
      </c>
      <c r="T1530" t="s">
        <v>55</v>
      </c>
      <c r="U1530" t="s">
        <v>662</v>
      </c>
      <c r="Y15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30" cm="1">
        <f t="array" ref="Z1530">MAX(VALUE(Table1[[#This Row],[Enter measured harness resistance value (1st measurement)]:[Enter measured harness resistance value (3rd measurement)]]))</f>
        <v>0</v>
      </c>
      <c r="AA1530" cm="1">
        <f t="array" ref="AA1530">MIN(VALUE(Table1[[#This Row],[Enter measured harness resistance value (1st measurement)]:[Enter measured harness resistance value (3rd measurement)]]))</f>
        <v>0</v>
      </c>
      <c r="AB1530">
        <f>IF(ISBLANK(Table1[[#This Row],[Enter measured harness resistance value (1st measurement)]]), 0, 1)</f>
        <v>0</v>
      </c>
      <c r="AC1530">
        <f>COUNT(Table1[[#This Row],[Enter measured harness resistance value (1st measurement)]])</f>
        <v>0</v>
      </c>
      <c r="AD1530" t="s">
        <v>55</v>
      </c>
      <c r="AE1530" t="s">
        <v>57</v>
      </c>
      <c r="AJ1530" t="s">
        <v>58</v>
      </c>
      <c r="AM1530">
        <f>VALUE(Table1[[#This Row],[Planned Test Hours]])</f>
        <v>0</v>
      </c>
      <c r="AO1530" t="s">
        <v>755</v>
      </c>
    </row>
    <row r="1531" spans="1:41" ht="14.4" x14ac:dyDescent="0.3">
      <c r="A1531">
        <v>142</v>
      </c>
      <c r="B1531" s="1">
        <v>44692.632083333301</v>
      </c>
      <c r="C1531" s="1">
        <v>44692.633125</v>
      </c>
      <c r="D1531" t="s">
        <v>157</v>
      </c>
      <c r="F1531" t="s">
        <v>1272</v>
      </c>
      <c r="G1531" s="2">
        <v>44692</v>
      </c>
      <c r="H1531" t="s">
        <v>1647</v>
      </c>
      <c r="I15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1531" t="str">
        <f>IF(ISNUMBER(SEARCH("WP",Table1[[#This Row],[Scan or Enter Harness ID '#]])), "Water pump","Oil pump")</f>
        <v>Water pump</v>
      </c>
      <c r="K15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31" t="s">
        <v>53</v>
      </c>
      <c r="M15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31" t="s">
        <v>54</v>
      </c>
      <c r="P1531" t="str">
        <f>IF(Table1[[#This Row],[Did the harness undergo Dunk Testing?]]="Yes","Fail","Pass")</f>
        <v>Pass</v>
      </c>
      <c r="R1531" t="s">
        <v>55</v>
      </c>
      <c r="S1531" t="s">
        <v>55</v>
      </c>
      <c r="T1531" t="s">
        <v>55</v>
      </c>
      <c r="U1531" t="s">
        <v>662</v>
      </c>
      <c r="Y153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31" cm="1">
        <f t="array" ref="Z1531">MAX(VALUE(Table1[[#This Row],[Enter measured harness resistance value (1st measurement)]:[Enter measured harness resistance value (3rd measurement)]]))</f>
        <v>0</v>
      </c>
      <c r="AA1531" cm="1">
        <f t="array" ref="AA1531">MIN(VALUE(Table1[[#This Row],[Enter measured harness resistance value (1st measurement)]:[Enter measured harness resistance value (3rd measurement)]]))</f>
        <v>0</v>
      </c>
      <c r="AB1531">
        <f>IF(ISBLANK(Table1[[#This Row],[Enter measured harness resistance value (1st measurement)]]), 0, 1)</f>
        <v>0</v>
      </c>
      <c r="AC1531">
        <f>COUNT(Table1[[#This Row],[Enter measured harness resistance value (1st measurement)]])</f>
        <v>0</v>
      </c>
      <c r="AD1531" t="s">
        <v>55</v>
      </c>
      <c r="AE1531" t="s">
        <v>57</v>
      </c>
      <c r="AJ1531" t="s">
        <v>58</v>
      </c>
      <c r="AM1531">
        <f>VALUE(Table1[[#This Row],[Planned Test Hours]])</f>
        <v>0</v>
      </c>
      <c r="AO1531" t="s">
        <v>755</v>
      </c>
    </row>
    <row r="1532" spans="1:41" ht="14.4" x14ac:dyDescent="0.3">
      <c r="A1532">
        <v>143</v>
      </c>
      <c r="B1532" s="1">
        <v>44692.633159722202</v>
      </c>
      <c r="C1532" s="1">
        <v>44692.634803240697</v>
      </c>
      <c r="D1532" t="s">
        <v>157</v>
      </c>
      <c r="F1532" t="s">
        <v>1272</v>
      </c>
      <c r="G1532" s="2">
        <v>44692</v>
      </c>
      <c r="H1532" t="s">
        <v>1648</v>
      </c>
      <c r="I15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106</v>
      </c>
      <c r="J1532" t="str">
        <f>IF(ISNUMBER(SEARCH("WP",Table1[[#This Row],[Scan or Enter Harness ID '#]])), "Water pump","Oil pump")</f>
        <v>Water pump</v>
      </c>
      <c r="K15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32" t="s">
        <v>53</v>
      </c>
      <c r="M15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32" t="s">
        <v>54</v>
      </c>
      <c r="P1532" t="str">
        <f>IF(Table1[[#This Row],[Did the harness undergo Dunk Testing?]]="Yes","Fail","Pass")</f>
        <v>Pass</v>
      </c>
      <c r="R1532" t="s">
        <v>55</v>
      </c>
      <c r="S1532" t="s">
        <v>55</v>
      </c>
      <c r="T1532" t="s">
        <v>55</v>
      </c>
      <c r="U1532" t="s">
        <v>662</v>
      </c>
      <c r="Y15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32" cm="1">
        <f t="array" ref="Z1532">MAX(VALUE(Table1[[#This Row],[Enter measured harness resistance value (1st measurement)]:[Enter measured harness resistance value (3rd measurement)]]))</f>
        <v>0</v>
      </c>
      <c r="AA1532" cm="1">
        <f t="array" ref="AA1532">MIN(VALUE(Table1[[#This Row],[Enter measured harness resistance value (1st measurement)]:[Enter measured harness resistance value (3rd measurement)]]))</f>
        <v>0</v>
      </c>
      <c r="AB1532">
        <f>IF(ISBLANK(Table1[[#This Row],[Enter measured harness resistance value (1st measurement)]]), 0, 1)</f>
        <v>0</v>
      </c>
      <c r="AC1532">
        <f>COUNT(Table1[[#This Row],[Enter measured harness resistance value (1st measurement)]])</f>
        <v>0</v>
      </c>
      <c r="AD1532" t="s">
        <v>55</v>
      </c>
      <c r="AE1532" t="s">
        <v>57</v>
      </c>
      <c r="AJ1532" t="s">
        <v>58</v>
      </c>
      <c r="AM1532">
        <f>VALUE(Table1[[#This Row],[Planned Test Hours]])</f>
        <v>0</v>
      </c>
      <c r="AO1532" t="s">
        <v>755</v>
      </c>
    </row>
    <row r="1533" spans="1:41" ht="14.4" x14ac:dyDescent="0.3">
      <c r="A1533">
        <v>144</v>
      </c>
      <c r="B1533" s="1">
        <v>44692.634814814803</v>
      </c>
      <c r="C1533" s="1">
        <v>44692.635671296302</v>
      </c>
      <c r="D1533" t="s">
        <v>157</v>
      </c>
      <c r="F1533" t="s">
        <v>1272</v>
      </c>
      <c r="G1533" s="2">
        <v>44692</v>
      </c>
      <c r="H1533" t="s">
        <v>1649</v>
      </c>
      <c r="I15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137</v>
      </c>
      <c r="J1533" t="str">
        <f>IF(ISNUMBER(SEARCH("WP",Table1[[#This Row],[Scan or Enter Harness ID '#]])), "Water pump","Oil pump")</f>
        <v>Water pump</v>
      </c>
      <c r="K15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33" t="s">
        <v>53</v>
      </c>
      <c r="M15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33" t="s">
        <v>54</v>
      </c>
      <c r="P1533" t="str">
        <f>IF(Table1[[#This Row],[Did the harness undergo Dunk Testing?]]="Yes","Fail","Pass")</f>
        <v>Pass</v>
      </c>
      <c r="R1533" t="s">
        <v>55</v>
      </c>
      <c r="S1533" t="s">
        <v>55</v>
      </c>
      <c r="T1533" t="s">
        <v>55</v>
      </c>
      <c r="U1533" t="s">
        <v>662</v>
      </c>
      <c r="Y153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33" cm="1">
        <f t="array" ref="Z1533">MAX(VALUE(Table1[[#This Row],[Enter measured harness resistance value (1st measurement)]:[Enter measured harness resistance value (3rd measurement)]]))</f>
        <v>0</v>
      </c>
      <c r="AA1533" cm="1">
        <f t="array" ref="AA1533">MIN(VALUE(Table1[[#This Row],[Enter measured harness resistance value (1st measurement)]:[Enter measured harness resistance value (3rd measurement)]]))</f>
        <v>0</v>
      </c>
      <c r="AB1533">
        <f>IF(ISBLANK(Table1[[#This Row],[Enter measured harness resistance value (1st measurement)]]), 0, 1)</f>
        <v>0</v>
      </c>
      <c r="AC1533">
        <f>COUNT(Table1[[#This Row],[Enter measured harness resistance value (1st measurement)]])</f>
        <v>0</v>
      </c>
      <c r="AD1533" t="s">
        <v>55</v>
      </c>
      <c r="AE1533" t="s">
        <v>57</v>
      </c>
      <c r="AJ1533" t="s">
        <v>58</v>
      </c>
      <c r="AM1533">
        <f>VALUE(Table1[[#This Row],[Planned Test Hours]])</f>
        <v>0</v>
      </c>
      <c r="AO1533" t="s">
        <v>755</v>
      </c>
    </row>
    <row r="1534" spans="1:41" ht="14.4" x14ac:dyDescent="0.3">
      <c r="A1534">
        <v>145</v>
      </c>
      <c r="B1534" s="1">
        <v>44692.635706018496</v>
      </c>
      <c r="C1534" s="1">
        <v>44692.637349536999</v>
      </c>
      <c r="D1534" t="s">
        <v>157</v>
      </c>
      <c r="F1534" t="s">
        <v>1272</v>
      </c>
      <c r="G1534" s="2">
        <v>44692</v>
      </c>
      <c r="H1534" t="s">
        <v>1650</v>
      </c>
      <c r="I15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138</v>
      </c>
      <c r="J1534" t="str">
        <f>IF(ISNUMBER(SEARCH("WP",Table1[[#This Row],[Scan or Enter Harness ID '#]])), "Water pump","Oil pump")</f>
        <v>Water pump</v>
      </c>
      <c r="K15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34" t="s">
        <v>53</v>
      </c>
      <c r="M15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34" t="s">
        <v>54</v>
      </c>
      <c r="P1534" t="str">
        <f>IF(Table1[[#This Row],[Did the harness undergo Dunk Testing?]]="Yes","Fail","Pass")</f>
        <v>Pass</v>
      </c>
      <c r="R1534" t="s">
        <v>55</v>
      </c>
      <c r="S1534" t="s">
        <v>55</v>
      </c>
      <c r="T1534" t="s">
        <v>55</v>
      </c>
      <c r="U1534" t="s">
        <v>662</v>
      </c>
      <c r="Y153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34" cm="1">
        <f t="array" ref="Z1534">MAX(VALUE(Table1[[#This Row],[Enter measured harness resistance value (1st measurement)]:[Enter measured harness resistance value (3rd measurement)]]))</f>
        <v>0</v>
      </c>
      <c r="AA1534" cm="1">
        <f t="array" ref="AA1534">MIN(VALUE(Table1[[#This Row],[Enter measured harness resistance value (1st measurement)]:[Enter measured harness resistance value (3rd measurement)]]))</f>
        <v>0</v>
      </c>
      <c r="AB1534">
        <f>IF(ISBLANK(Table1[[#This Row],[Enter measured harness resistance value (1st measurement)]]), 0, 1)</f>
        <v>0</v>
      </c>
      <c r="AC1534">
        <f>COUNT(Table1[[#This Row],[Enter measured harness resistance value (1st measurement)]])</f>
        <v>0</v>
      </c>
      <c r="AD1534" t="s">
        <v>55</v>
      </c>
      <c r="AE1534" t="s">
        <v>57</v>
      </c>
      <c r="AJ1534" t="s">
        <v>58</v>
      </c>
      <c r="AM1534">
        <f>VALUE(Table1[[#This Row],[Planned Test Hours]])</f>
        <v>0</v>
      </c>
      <c r="AO1534" t="s">
        <v>755</v>
      </c>
    </row>
    <row r="1535" spans="1:41" ht="14.4" x14ac:dyDescent="0.3">
      <c r="A1535">
        <v>146</v>
      </c>
      <c r="B1535" s="1">
        <v>44692.637372685203</v>
      </c>
      <c r="C1535" s="1">
        <v>44692.638495370396</v>
      </c>
      <c r="D1535" t="s">
        <v>157</v>
      </c>
      <c r="F1535" t="s">
        <v>1272</v>
      </c>
      <c r="G1535" s="2">
        <v>44692</v>
      </c>
      <c r="H1535" t="s">
        <v>1651</v>
      </c>
      <c r="I15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107</v>
      </c>
      <c r="J1535" t="str">
        <f>IF(ISNUMBER(SEARCH("WP",Table1[[#This Row],[Scan or Enter Harness ID '#]])), "Water pump","Oil pump")</f>
        <v>Water pump</v>
      </c>
      <c r="K15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35" t="s">
        <v>53</v>
      </c>
      <c r="M15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35" t="s">
        <v>54</v>
      </c>
      <c r="P1535" t="str">
        <f>IF(Table1[[#This Row],[Did the harness undergo Dunk Testing?]]="Yes","Fail","Pass")</f>
        <v>Pass</v>
      </c>
      <c r="R1535" t="s">
        <v>55</v>
      </c>
      <c r="S1535" t="s">
        <v>55</v>
      </c>
      <c r="T1535" t="s">
        <v>55</v>
      </c>
      <c r="U1535" t="s">
        <v>662</v>
      </c>
      <c r="Y153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35" cm="1">
        <f t="array" ref="Z1535">MAX(VALUE(Table1[[#This Row],[Enter measured harness resistance value (1st measurement)]:[Enter measured harness resistance value (3rd measurement)]]))</f>
        <v>0</v>
      </c>
      <c r="AA1535" cm="1">
        <f t="array" ref="AA1535">MIN(VALUE(Table1[[#This Row],[Enter measured harness resistance value (1st measurement)]:[Enter measured harness resistance value (3rd measurement)]]))</f>
        <v>0</v>
      </c>
      <c r="AB1535">
        <f>IF(ISBLANK(Table1[[#This Row],[Enter measured harness resistance value (1st measurement)]]), 0, 1)</f>
        <v>0</v>
      </c>
      <c r="AC1535">
        <f>COUNT(Table1[[#This Row],[Enter measured harness resistance value (1st measurement)]])</f>
        <v>0</v>
      </c>
      <c r="AD1535" t="s">
        <v>55</v>
      </c>
      <c r="AE1535" t="s">
        <v>57</v>
      </c>
      <c r="AJ1535" t="s">
        <v>58</v>
      </c>
      <c r="AM1535">
        <f>VALUE(Table1[[#This Row],[Planned Test Hours]])</f>
        <v>0</v>
      </c>
      <c r="AO1535" t="s">
        <v>755</v>
      </c>
    </row>
    <row r="1536" spans="1:41" ht="14.4" x14ac:dyDescent="0.3">
      <c r="A1536">
        <v>147</v>
      </c>
      <c r="B1536" s="1">
        <v>44692.638518518499</v>
      </c>
      <c r="C1536" s="1">
        <v>44692.639467592599</v>
      </c>
      <c r="D1536" t="s">
        <v>157</v>
      </c>
      <c r="F1536" t="s">
        <v>1272</v>
      </c>
      <c r="G1536" s="2">
        <v>44692</v>
      </c>
      <c r="H1536" t="s">
        <v>1652</v>
      </c>
      <c r="I15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130</v>
      </c>
      <c r="J1536" t="str">
        <f>IF(ISNUMBER(SEARCH("WP",Table1[[#This Row],[Scan or Enter Harness ID '#]])), "Water pump","Oil pump")</f>
        <v>Water pump</v>
      </c>
      <c r="K15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36" t="s">
        <v>53</v>
      </c>
      <c r="M15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36" t="s">
        <v>54</v>
      </c>
      <c r="P1536" t="str">
        <f>IF(Table1[[#This Row],[Did the harness undergo Dunk Testing?]]="Yes","Fail","Pass")</f>
        <v>Pass</v>
      </c>
      <c r="R1536" t="s">
        <v>55</v>
      </c>
      <c r="S1536" t="s">
        <v>55</v>
      </c>
      <c r="T1536" t="s">
        <v>55</v>
      </c>
      <c r="U1536" t="s">
        <v>662</v>
      </c>
      <c r="Y15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36" cm="1">
        <f t="array" ref="Z1536">MAX(VALUE(Table1[[#This Row],[Enter measured harness resistance value (1st measurement)]:[Enter measured harness resistance value (3rd measurement)]]))</f>
        <v>0</v>
      </c>
      <c r="AA1536" cm="1">
        <f t="array" ref="AA1536">MIN(VALUE(Table1[[#This Row],[Enter measured harness resistance value (1st measurement)]:[Enter measured harness resistance value (3rd measurement)]]))</f>
        <v>0</v>
      </c>
      <c r="AB1536">
        <f>IF(ISBLANK(Table1[[#This Row],[Enter measured harness resistance value (1st measurement)]]), 0, 1)</f>
        <v>0</v>
      </c>
      <c r="AC1536">
        <f>COUNT(Table1[[#This Row],[Enter measured harness resistance value (1st measurement)]])</f>
        <v>0</v>
      </c>
      <c r="AD1536" t="s">
        <v>55</v>
      </c>
      <c r="AE1536" t="s">
        <v>57</v>
      </c>
      <c r="AJ1536" t="s">
        <v>58</v>
      </c>
      <c r="AM1536">
        <f>VALUE(Table1[[#This Row],[Planned Test Hours]])</f>
        <v>0</v>
      </c>
      <c r="AO1536" t="s">
        <v>755</v>
      </c>
    </row>
    <row r="1537" spans="1:41" ht="14.4" x14ac:dyDescent="0.3">
      <c r="A1537">
        <v>148</v>
      </c>
      <c r="B1537" s="1">
        <v>44692.6395023148</v>
      </c>
      <c r="C1537" s="1">
        <v>44692.6403587963</v>
      </c>
      <c r="D1537" t="s">
        <v>157</v>
      </c>
      <c r="F1537" t="s">
        <v>1272</v>
      </c>
      <c r="G1537" s="2">
        <v>44692</v>
      </c>
      <c r="H1537" t="s">
        <v>1653</v>
      </c>
      <c r="I15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127</v>
      </c>
      <c r="J1537" t="str">
        <f>IF(ISNUMBER(SEARCH("WP",Table1[[#This Row],[Scan or Enter Harness ID '#]])), "Water pump","Oil pump")</f>
        <v>Water pump</v>
      </c>
      <c r="K15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37" t="s">
        <v>53</v>
      </c>
      <c r="M15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37" t="s">
        <v>54</v>
      </c>
      <c r="P1537" t="str">
        <f>IF(Table1[[#This Row],[Did the harness undergo Dunk Testing?]]="Yes","Fail","Pass")</f>
        <v>Pass</v>
      </c>
      <c r="R1537" t="s">
        <v>55</v>
      </c>
      <c r="S1537" t="s">
        <v>55</v>
      </c>
      <c r="T1537" t="s">
        <v>55</v>
      </c>
      <c r="U1537" t="s">
        <v>662</v>
      </c>
      <c r="Y15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37" cm="1">
        <f t="array" ref="Z1537">MAX(VALUE(Table1[[#This Row],[Enter measured harness resistance value (1st measurement)]:[Enter measured harness resistance value (3rd measurement)]]))</f>
        <v>0</v>
      </c>
      <c r="AA1537" cm="1">
        <f t="array" ref="AA1537">MIN(VALUE(Table1[[#This Row],[Enter measured harness resistance value (1st measurement)]:[Enter measured harness resistance value (3rd measurement)]]))</f>
        <v>0</v>
      </c>
      <c r="AB1537">
        <f>IF(ISBLANK(Table1[[#This Row],[Enter measured harness resistance value (1st measurement)]]), 0, 1)</f>
        <v>0</v>
      </c>
      <c r="AC1537">
        <f>COUNT(Table1[[#This Row],[Enter measured harness resistance value (1st measurement)]])</f>
        <v>0</v>
      </c>
      <c r="AD1537" t="s">
        <v>55</v>
      </c>
      <c r="AE1537" t="s">
        <v>57</v>
      </c>
      <c r="AJ1537" t="s">
        <v>58</v>
      </c>
      <c r="AM1537">
        <f>VALUE(Table1[[#This Row],[Planned Test Hours]])</f>
        <v>0</v>
      </c>
      <c r="AO1537" t="s">
        <v>755</v>
      </c>
    </row>
    <row r="1538" spans="1:41" ht="14.4" x14ac:dyDescent="0.3">
      <c r="A1538">
        <v>149</v>
      </c>
      <c r="B1538" s="1">
        <v>44692.640393518501</v>
      </c>
      <c r="C1538" s="1">
        <v>44692.641261574099</v>
      </c>
      <c r="D1538" t="s">
        <v>157</v>
      </c>
      <c r="F1538" t="s">
        <v>1272</v>
      </c>
      <c r="G1538" s="2">
        <v>44692</v>
      </c>
      <c r="H1538" t="s">
        <v>1654</v>
      </c>
      <c r="I15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118</v>
      </c>
      <c r="J1538" t="str">
        <f>IF(ISNUMBER(SEARCH("WP",Table1[[#This Row],[Scan or Enter Harness ID '#]])), "Water pump","Oil pump")</f>
        <v>Water pump</v>
      </c>
      <c r="K15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38" t="s">
        <v>53</v>
      </c>
      <c r="M15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38" t="s">
        <v>54</v>
      </c>
      <c r="P1538" t="str">
        <f>IF(Table1[[#This Row],[Did the harness undergo Dunk Testing?]]="Yes","Fail","Pass")</f>
        <v>Pass</v>
      </c>
      <c r="R1538" t="s">
        <v>55</v>
      </c>
      <c r="S1538" t="s">
        <v>55</v>
      </c>
      <c r="T1538" t="s">
        <v>55</v>
      </c>
      <c r="U1538" t="s">
        <v>662</v>
      </c>
      <c r="Y15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38" cm="1">
        <f t="array" ref="Z1538">MAX(VALUE(Table1[[#This Row],[Enter measured harness resistance value (1st measurement)]:[Enter measured harness resistance value (3rd measurement)]]))</f>
        <v>0</v>
      </c>
      <c r="AA1538" cm="1">
        <f t="array" ref="AA1538">MIN(VALUE(Table1[[#This Row],[Enter measured harness resistance value (1st measurement)]:[Enter measured harness resistance value (3rd measurement)]]))</f>
        <v>0</v>
      </c>
      <c r="AB1538">
        <f>IF(ISBLANK(Table1[[#This Row],[Enter measured harness resistance value (1st measurement)]]), 0, 1)</f>
        <v>0</v>
      </c>
      <c r="AC1538">
        <f>COUNT(Table1[[#This Row],[Enter measured harness resistance value (1st measurement)]])</f>
        <v>0</v>
      </c>
      <c r="AD1538" t="s">
        <v>55</v>
      </c>
      <c r="AE1538" t="s">
        <v>57</v>
      </c>
      <c r="AJ1538" t="s">
        <v>58</v>
      </c>
      <c r="AM1538">
        <f>VALUE(Table1[[#This Row],[Planned Test Hours]])</f>
        <v>0</v>
      </c>
      <c r="AO1538" t="s">
        <v>755</v>
      </c>
    </row>
    <row r="1539" spans="1:41" ht="14.4" x14ac:dyDescent="0.3">
      <c r="A1539">
        <v>150</v>
      </c>
      <c r="B1539" s="1">
        <v>44692.6412962963</v>
      </c>
      <c r="C1539" s="1">
        <v>44692.642094907402</v>
      </c>
      <c r="D1539" t="s">
        <v>157</v>
      </c>
      <c r="F1539" t="s">
        <v>1272</v>
      </c>
      <c r="G1539" s="2">
        <v>44692</v>
      </c>
      <c r="H1539" t="s">
        <v>1655</v>
      </c>
      <c r="I15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115</v>
      </c>
      <c r="J1539" t="str">
        <f>IF(ISNUMBER(SEARCH("WP",Table1[[#This Row],[Scan or Enter Harness ID '#]])), "Water pump","Oil pump")</f>
        <v>Water pump</v>
      </c>
      <c r="K15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39" t="s">
        <v>53</v>
      </c>
      <c r="M15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39" t="s">
        <v>54</v>
      </c>
      <c r="P1539" t="str">
        <f>IF(Table1[[#This Row],[Did the harness undergo Dunk Testing?]]="Yes","Fail","Pass")</f>
        <v>Pass</v>
      </c>
      <c r="R1539" t="s">
        <v>55</v>
      </c>
      <c r="S1539" t="s">
        <v>55</v>
      </c>
      <c r="T1539" t="s">
        <v>55</v>
      </c>
      <c r="U1539" t="s">
        <v>662</v>
      </c>
      <c r="Y15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39" cm="1">
        <f t="array" ref="Z1539">MAX(VALUE(Table1[[#This Row],[Enter measured harness resistance value (1st measurement)]:[Enter measured harness resistance value (3rd measurement)]]))</f>
        <v>0</v>
      </c>
      <c r="AA1539" cm="1">
        <f t="array" ref="AA1539">MIN(VALUE(Table1[[#This Row],[Enter measured harness resistance value (1st measurement)]:[Enter measured harness resistance value (3rd measurement)]]))</f>
        <v>0</v>
      </c>
      <c r="AB1539">
        <f>IF(ISBLANK(Table1[[#This Row],[Enter measured harness resistance value (1st measurement)]]), 0, 1)</f>
        <v>0</v>
      </c>
      <c r="AC1539">
        <f>COUNT(Table1[[#This Row],[Enter measured harness resistance value (1st measurement)]])</f>
        <v>0</v>
      </c>
      <c r="AD1539" t="s">
        <v>55</v>
      </c>
      <c r="AE1539" t="s">
        <v>57</v>
      </c>
      <c r="AJ1539" t="s">
        <v>58</v>
      </c>
      <c r="AM1539">
        <f>VALUE(Table1[[#This Row],[Planned Test Hours]])</f>
        <v>0</v>
      </c>
      <c r="AO1539" t="s">
        <v>755</v>
      </c>
    </row>
    <row r="1540" spans="1:41" ht="14.4" x14ac:dyDescent="0.3">
      <c r="A1540">
        <v>151</v>
      </c>
      <c r="B1540" s="1">
        <v>44692.642118055599</v>
      </c>
      <c r="C1540" s="1">
        <v>44692.642928240697</v>
      </c>
      <c r="D1540" t="s">
        <v>157</v>
      </c>
      <c r="F1540" t="s">
        <v>1272</v>
      </c>
      <c r="G1540" s="2">
        <v>44692</v>
      </c>
      <c r="H1540" t="s">
        <v>1656</v>
      </c>
      <c r="I15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108</v>
      </c>
      <c r="J1540" t="str">
        <f>IF(ISNUMBER(SEARCH("WP",Table1[[#This Row],[Scan or Enter Harness ID '#]])), "Water pump","Oil pump")</f>
        <v>Water pump</v>
      </c>
      <c r="K15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40" t="s">
        <v>53</v>
      </c>
      <c r="M15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40" t="s">
        <v>54</v>
      </c>
      <c r="P1540" t="str">
        <f>IF(Table1[[#This Row],[Did the harness undergo Dunk Testing?]]="Yes","Fail","Pass")</f>
        <v>Pass</v>
      </c>
      <c r="R1540" t="s">
        <v>55</v>
      </c>
      <c r="S1540" t="s">
        <v>55</v>
      </c>
      <c r="T1540" t="s">
        <v>55</v>
      </c>
      <c r="U1540" t="s">
        <v>662</v>
      </c>
      <c r="Y15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40" cm="1">
        <f t="array" ref="Z1540">MAX(VALUE(Table1[[#This Row],[Enter measured harness resistance value (1st measurement)]:[Enter measured harness resistance value (3rd measurement)]]))</f>
        <v>0</v>
      </c>
      <c r="AA1540" cm="1">
        <f t="array" ref="AA1540">MIN(VALUE(Table1[[#This Row],[Enter measured harness resistance value (1st measurement)]:[Enter measured harness resistance value (3rd measurement)]]))</f>
        <v>0</v>
      </c>
      <c r="AB1540">
        <f>IF(ISBLANK(Table1[[#This Row],[Enter measured harness resistance value (1st measurement)]]), 0, 1)</f>
        <v>0</v>
      </c>
      <c r="AC1540">
        <f>COUNT(Table1[[#This Row],[Enter measured harness resistance value (1st measurement)]])</f>
        <v>0</v>
      </c>
      <c r="AD1540" t="s">
        <v>55</v>
      </c>
      <c r="AE1540" t="s">
        <v>57</v>
      </c>
      <c r="AJ1540" t="s">
        <v>58</v>
      </c>
      <c r="AM1540">
        <f>VALUE(Table1[[#This Row],[Planned Test Hours]])</f>
        <v>0</v>
      </c>
      <c r="AO1540" t="s">
        <v>755</v>
      </c>
    </row>
    <row r="1541" spans="1:41" ht="14.4" x14ac:dyDescent="0.3">
      <c r="A1541">
        <v>152</v>
      </c>
      <c r="B1541" s="1">
        <v>44692.642974536997</v>
      </c>
      <c r="C1541" s="1">
        <v>44692.645127314798</v>
      </c>
      <c r="D1541" t="s">
        <v>157</v>
      </c>
      <c r="F1541" t="s">
        <v>1272</v>
      </c>
      <c r="G1541" s="2">
        <v>44692</v>
      </c>
      <c r="H1541" t="s">
        <v>1657</v>
      </c>
      <c r="I15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62</v>
      </c>
      <c r="J1541" t="str">
        <f>IF(ISNUMBER(SEARCH("WP",Table1[[#This Row],[Scan or Enter Harness ID '#]])), "Water pump","Oil pump")</f>
        <v>Water pump</v>
      </c>
      <c r="K15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41" t="s">
        <v>53</v>
      </c>
      <c r="M15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41" t="s">
        <v>54</v>
      </c>
      <c r="P1541" t="str">
        <f>IF(Table1[[#This Row],[Did the harness undergo Dunk Testing?]]="Yes","Fail","Pass")</f>
        <v>Pass</v>
      </c>
      <c r="R1541" t="s">
        <v>55</v>
      </c>
      <c r="S1541" t="s">
        <v>55</v>
      </c>
      <c r="T1541" t="s">
        <v>55</v>
      </c>
      <c r="U1541" t="s">
        <v>662</v>
      </c>
      <c r="Y15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41" cm="1">
        <f t="array" ref="Z1541">MAX(VALUE(Table1[[#This Row],[Enter measured harness resistance value (1st measurement)]:[Enter measured harness resistance value (3rd measurement)]]))</f>
        <v>0</v>
      </c>
      <c r="AA1541" cm="1">
        <f t="array" ref="AA1541">MIN(VALUE(Table1[[#This Row],[Enter measured harness resistance value (1st measurement)]:[Enter measured harness resistance value (3rd measurement)]]))</f>
        <v>0</v>
      </c>
      <c r="AB1541">
        <f>IF(ISBLANK(Table1[[#This Row],[Enter measured harness resistance value (1st measurement)]]), 0, 1)</f>
        <v>0</v>
      </c>
      <c r="AC1541">
        <f>COUNT(Table1[[#This Row],[Enter measured harness resistance value (1st measurement)]])</f>
        <v>0</v>
      </c>
      <c r="AD1541" t="s">
        <v>55</v>
      </c>
      <c r="AE1541" t="s">
        <v>57</v>
      </c>
      <c r="AJ1541" t="s">
        <v>58</v>
      </c>
      <c r="AM1541">
        <f>VALUE(Table1[[#This Row],[Planned Test Hours]])</f>
        <v>0</v>
      </c>
      <c r="AO1541" t="s">
        <v>755</v>
      </c>
    </row>
    <row r="1542" spans="1:41" ht="14.4" x14ac:dyDescent="0.3">
      <c r="A1542">
        <v>153</v>
      </c>
      <c r="B1542" s="1">
        <v>44692.645150463002</v>
      </c>
      <c r="C1542" s="1">
        <v>44692.645972222199</v>
      </c>
      <c r="D1542" t="s">
        <v>157</v>
      </c>
      <c r="F1542" t="s">
        <v>1272</v>
      </c>
      <c r="G1542" s="2">
        <v>44692</v>
      </c>
      <c r="H1542" t="s">
        <v>1658</v>
      </c>
      <c r="I15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1542" t="str">
        <f>IF(ISNUMBER(SEARCH("WP",Table1[[#This Row],[Scan or Enter Harness ID '#]])), "Water pump","Oil pump")</f>
        <v>Water pump</v>
      </c>
      <c r="K15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42" t="s">
        <v>53</v>
      </c>
      <c r="M15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42" t="s">
        <v>54</v>
      </c>
      <c r="P1542" t="str">
        <f>IF(Table1[[#This Row],[Did the harness undergo Dunk Testing?]]="Yes","Fail","Pass")</f>
        <v>Pass</v>
      </c>
      <c r="R1542" t="s">
        <v>55</v>
      </c>
      <c r="S1542" t="s">
        <v>55</v>
      </c>
      <c r="T1542" t="s">
        <v>55</v>
      </c>
      <c r="U1542" t="s">
        <v>662</v>
      </c>
      <c r="Y15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42" cm="1">
        <f t="array" ref="Z1542">MAX(VALUE(Table1[[#This Row],[Enter measured harness resistance value (1st measurement)]:[Enter measured harness resistance value (3rd measurement)]]))</f>
        <v>0</v>
      </c>
      <c r="AA1542" cm="1">
        <f t="array" ref="AA1542">MIN(VALUE(Table1[[#This Row],[Enter measured harness resistance value (1st measurement)]:[Enter measured harness resistance value (3rd measurement)]]))</f>
        <v>0</v>
      </c>
      <c r="AB1542">
        <f>IF(ISBLANK(Table1[[#This Row],[Enter measured harness resistance value (1st measurement)]]), 0, 1)</f>
        <v>0</v>
      </c>
      <c r="AC1542">
        <f>COUNT(Table1[[#This Row],[Enter measured harness resistance value (1st measurement)]])</f>
        <v>0</v>
      </c>
      <c r="AD1542" t="s">
        <v>55</v>
      </c>
      <c r="AE1542" t="s">
        <v>57</v>
      </c>
      <c r="AJ1542" t="s">
        <v>58</v>
      </c>
      <c r="AM1542">
        <f>VALUE(Table1[[#This Row],[Planned Test Hours]])</f>
        <v>0</v>
      </c>
      <c r="AO1542" t="s">
        <v>755</v>
      </c>
    </row>
    <row r="1543" spans="1:41" ht="14.4" x14ac:dyDescent="0.3">
      <c r="A1543">
        <v>154</v>
      </c>
      <c r="B1543" s="1">
        <v>44692.6460069444</v>
      </c>
      <c r="C1543" s="1">
        <v>44692.647569444402</v>
      </c>
      <c r="D1543" t="s">
        <v>157</v>
      </c>
      <c r="F1543" t="s">
        <v>1272</v>
      </c>
      <c r="G1543" s="2">
        <v>44692</v>
      </c>
      <c r="H1543" t="s">
        <v>1659</v>
      </c>
      <c r="I15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1543" t="str">
        <f>IF(ISNUMBER(SEARCH("WP",Table1[[#This Row],[Scan or Enter Harness ID '#]])), "Water pump","Oil pump")</f>
        <v>Water pump</v>
      </c>
      <c r="K15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43" t="s">
        <v>53</v>
      </c>
      <c r="M15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43" t="s">
        <v>54</v>
      </c>
      <c r="P1543" t="str">
        <f>IF(Table1[[#This Row],[Did the harness undergo Dunk Testing?]]="Yes","Fail","Pass")</f>
        <v>Pass</v>
      </c>
      <c r="R1543" t="s">
        <v>55</v>
      </c>
      <c r="S1543" t="s">
        <v>55</v>
      </c>
      <c r="T1543" t="s">
        <v>55</v>
      </c>
      <c r="U1543" t="s">
        <v>662</v>
      </c>
      <c r="Y154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43" cm="1">
        <f t="array" ref="Z1543">MAX(VALUE(Table1[[#This Row],[Enter measured harness resistance value (1st measurement)]:[Enter measured harness resistance value (3rd measurement)]]))</f>
        <v>0</v>
      </c>
      <c r="AA1543" cm="1">
        <f t="array" ref="AA1543">MIN(VALUE(Table1[[#This Row],[Enter measured harness resistance value (1st measurement)]:[Enter measured harness resistance value (3rd measurement)]]))</f>
        <v>0</v>
      </c>
      <c r="AB1543">
        <f>IF(ISBLANK(Table1[[#This Row],[Enter measured harness resistance value (1st measurement)]]), 0, 1)</f>
        <v>0</v>
      </c>
      <c r="AC1543">
        <f>COUNT(Table1[[#This Row],[Enter measured harness resistance value (1st measurement)]])</f>
        <v>0</v>
      </c>
      <c r="AD1543" t="s">
        <v>55</v>
      </c>
      <c r="AE1543" t="s">
        <v>57</v>
      </c>
      <c r="AJ1543" t="s">
        <v>58</v>
      </c>
      <c r="AM1543">
        <f>VALUE(Table1[[#This Row],[Planned Test Hours]])</f>
        <v>0</v>
      </c>
      <c r="AO1543" t="s">
        <v>755</v>
      </c>
    </row>
    <row r="1544" spans="1:41" ht="14.4" x14ac:dyDescent="0.3">
      <c r="A1544">
        <v>155</v>
      </c>
      <c r="B1544" s="1">
        <v>44692.647604166697</v>
      </c>
      <c r="C1544" s="1">
        <v>44692.648425925901</v>
      </c>
      <c r="D1544" t="s">
        <v>157</v>
      </c>
      <c r="F1544" t="s">
        <v>1272</v>
      </c>
      <c r="G1544" s="2">
        <v>44692</v>
      </c>
      <c r="H1544" t="s">
        <v>1660</v>
      </c>
      <c r="I15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1544" t="str">
        <f>IF(ISNUMBER(SEARCH("WP",Table1[[#This Row],[Scan or Enter Harness ID '#]])), "Water pump","Oil pump")</f>
        <v>Water pump</v>
      </c>
      <c r="K15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44" t="s">
        <v>53</v>
      </c>
      <c r="M15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44" t="s">
        <v>54</v>
      </c>
      <c r="P1544" t="str">
        <f>IF(Table1[[#This Row],[Did the harness undergo Dunk Testing?]]="Yes","Fail","Pass")</f>
        <v>Pass</v>
      </c>
      <c r="R1544" t="s">
        <v>55</v>
      </c>
      <c r="S1544" t="s">
        <v>55</v>
      </c>
      <c r="T1544" t="s">
        <v>55</v>
      </c>
      <c r="U1544" t="s">
        <v>662</v>
      </c>
      <c r="Y154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44" cm="1">
        <f t="array" ref="Z1544">MAX(VALUE(Table1[[#This Row],[Enter measured harness resistance value (1st measurement)]:[Enter measured harness resistance value (3rd measurement)]]))</f>
        <v>0</v>
      </c>
      <c r="AA1544" cm="1">
        <f t="array" ref="AA1544">MIN(VALUE(Table1[[#This Row],[Enter measured harness resistance value (1st measurement)]:[Enter measured harness resistance value (3rd measurement)]]))</f>
        <v>0</v>
      </c>
      <c r="AB1544">
        <f>IF(ISBLANK(Table1[[#This Row],[Enter measured harness resistance value (1st measurement)]]), 0, 1)</f>
        <v>0</v>
      </c>
      <c r="AC1544">
        <f>COUNT(Table1[[#This Row],[Enter measured harness resistance value (1st measurement)]])</f>
        <v>0</v>
      </c>
      <c r="AD1544" t="s">
        <v>55</v>
      </c>
      <c r="AE1544" t="s">
        <v>57</v>
      </c>
      <c r="AJ1544" t="s">
        <v>58</v>
      </c>
      <c r="AM1544">
        <f>VALUE(Table1[[#This Row],[Planned Test Hours]])</f>
        <v>0</v>
      </c>
      <c r="AO1544" t="s">
        <v>755</v>
      </c>
    </row>
    <row r="1545" spans="1:41" ht="14.4" x14ac:dyDescent="0.3">
      <c r="A1545">
        <v>156</v>
      </c>
      <c r="B1545" s="1">
        <v>44692.648460648103</v>
      </c>
      <c r="C1545" s="1">
        <v>44692.649236111101</v>
      </c>
      <c r="D1545" t="s">
        <v>157</v>
      </c>
      <c r="F1545" t="s">
        <v>1272</v>
      </c>
      <c r="G1545" s="2">
        <v>44692</v>
      </c>
      <c r="H1545" t="s">
        <v>1661</v>
      </c>
      <c r="I15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105</v>
      </c>
      <c r="J1545" t="str">
        <f>IF(ISNUMBER(SEARCH("WP",Table1[[#This Row],[Scan or Enter Harness ID '#]])), "Water pump","Oil pump")</f>
        <v>Water pump</v>
      </c>
      <c r="K15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45" t="s">
        <v>53</v>
      </c>
      <c r="M15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45" t="s">
        <v>54</v>
      </c>
      <c r="P1545" t="str">
        <f>IF(Table1[[#This Row],[Did the harness undergo Dunk Testing?]]="Yes","Fail","Pass")</f>
        <v>Pass</v>
      </c>
      <c r="R1545" t="s">
        <v>55</v>
      </c>
      <c r="S1545" t="s">
        <v>55</v>
      </c>
      <c r="T1545" t="s">
        <v>55</v>
      </c>
      <c r="U1545" t="s">
        <v>662</v>
      </c>
      <c r="Y15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45" cm="1">
        <f t="array" ref="Z1545">MAX(VALUE(Table1[[#This Row],[Enter measured harness resistance value (1st measurement)]:[Enter measured harness resistance value (3rd measurement)]]))</f>
        <v>0</v>
      </c>
      <c r="AA1545" cm="1">
        <f t="array" ref="AA1545">MIN(VALUE(Table1[[#This Row],[Enter measured harness resistance value (1st measurement)]:[Enter measured harness resistance value (3rd measurement)]]))</f>
        <v>0</v>
      </c>
      <c r="AB1545">
        <f>IF(ISBLANK(Table1[[#This Row],[Enter measured harness resistance value (1st measurement)]]), 0, 1)</f>
        <v>0</v>
      </c>
      <c r="AC1545">
        <f>COUNT(Table1[[#This Row],[Enter measured harness resistance value (1st measurement)]])</f>
        <v>0</v>
      </c>
      <c r="AD1545" t="s">
        <v>55</v>
      </c>
      <c r="AE1545" t="s">
        <v>57</v>
      </c>
      <c r="AJ1545" t="s">
        <v>58</v>
      </c>
      <c r="AM1545">
        <f>VALUE(Table1[[#This Row],[Planned Test Hours]])</f>
        <v>0</v>
      </c>
      <c r="AO1545" t="s">
        <v>755</v>
      </c>
    </row>
    <row r="1546" spans="1:41" ht="14.4" x14ac:dyDescent="0.3">
      <c r="A1546">
        <v>157</v>
      </c>
      <c r="B1546" s="1">
        <v>44692.649270833303</v>
      </c>
      <c r="C1546" s="1">
        <v>44692.650092592601</v>
      </c>
      <c r="D1546" t="s">
        <v>157</v>
      </c>
      <c r="F1546" t="s">
        <v>1272</v>
      </c>
      <c r="G1546" s="2">
        <v>44692</v>
      </c>
      <c r="H1546" t="s">
        <v>1662</v>
      </c>
      <c r="I15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1546" t="str">
        <f>IF(ISNUMBER(SEARCH("WP",Table1[[#This Row],[Scan or Enter Harness ID '#]])), "Water pump","Oil pump")</f>
        <v>Water pump</v>
      </c>
      <c r="K15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46" t="s">
        <v>53</v>
      </c>
      <c r="M15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46" t="s">
        <v>54</v>
      </c>
      <c r="P1546" t="str">
        <f>IF(Table1[[#This Row],[Did the harness undergo Dunk Testing?]]="Yes","Fail","Pass")</f>
        <v>Pass</v>
      </c>
      <c r="R1546" t="s">
        <v>55</v>
      </c>
      <c r="S1546" t="s">
        <v>55</v>
      </c>
      <c r="T1546" t="s">
        <v>55</v>
      </c>
      <c r="U1546" t="s">
        <v>662</v>
      </c>
      <c r="Y15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46" cm="1">
        <f t="array" ref="Z1546">MAX(VALUE(Table1[[#This Row],[Enter measured harness resistance value (1st measurement)]:[Enter measured harness resistance value (3rd measurement)]]))</f>
        <v>0</v>
      </c>
      <c r="AA1546" cm="1">
        <f t="array" ref="AA1546">MIN(VALUE(Table1[[#This Row],[Enter measured harness resistance value (1st measurement)]:[Enter measured harness resistance value (3rd measurement)]]))</f>
        <v>0</v>
      </c>
      <c r="AB1546">
        <f>IF(ISBLANK(Table1[[#This Row],[Enter measured harness resistance value (1st measurement)]]), 0, 1)</f>
        <v>0</v>
      </c>
      <c r="AC1546">
        <f>COUNT(Table1[[#This Row],[Enter measured harness resistance value (1st measurement)]])</f>
        <v>0</v>
      </c>
      <c r="AD1546" t="s">
        <v>55</v>
      </c>
      <c r="AE1546" t="s">
        <v>57</v>
      </c>
      <c r="AJ1546" t="s">
        <v>58</v>
      </c>
      <c r="AM1546">
        <f>VALUE(Table1[[#This Row],[Planned Test Hours]])</f>
        <v>0</v>
      </c>
      <c r="AO1546" t="s">
        <v>755</v>
      </c>
    </row>
    <row r="1547" spans="1:41" ht="14.4" x14ac:dyDescent="0.3">
      <c r="A1547">
        <v>158</v>
      </c>
      <c r="B1547" s="1">
        <v>44692.650127314802</v>
      </c>
      <c r="C1547" s="1">
        <v>44692.650879629597</v>
      </c>
      <c r="D1547" t="s">
        <v>157</v>
      </c>
      <c r="F1547" t="s">
        <v>1272</v>
      </c>
      <c r="G1547" s="2">
        <v>44692</v>
      </c>
      <c r="H1547" t="s">
        <v>1663</v>
      </c>
      <c r="I15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1547" t="str">
        <f>IF(ISNUMBER(SEARCH("WP",Table1[[#This Row],[Scan or Enter Harness ID '#]])), "Water pump","Oil pump")</f>
        <v>Water pump</v>
      </c>
      <c r="K15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47" t="s">
        <v>53</v>
      </c>
      <c r="M15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47" t="s">
        <v>54</v>
      </c>
      <c r="P1547" t="str">
        <f>IF(Table1[[#This Row],[Did the harness undergo Dunk Testing?]]="Yes","Fail","Pass")</f>
        <v>Pass</v>
      </c>
      <c r="R1547" t="s">
        <v>55</v>
      </c>
      <c r="S1547" t="s">
        <v>55</v>
      </c>
      <c r="T1547" t="s">
        <v>55</v>
      </c>
      <c r="U1547" t="s">
        <v>662</v>
      </c>
      <c r="Y15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47" cm="1">
        <f t="array" ref="Z1547">MAX(VALUE(Table1[[#This Row],[Enter measured harness resistance value (1st measurement)]:[Enter measured harness resistance value (3rd measurement)]]))</f>
        <v>0</v>
      </c>
      <c r="AA1547" cm="1">
        <f t="array" ref="AA1547">MIN(VALUE(Table1[[#This Row],[Enter measured harness resistance value (1st measurement)]:[Enter measured harness resistance value (3rd measurement)]]))</f>
        <v>0</v>
      </c>
      <c r="AB1547">
        <f>IF(ISBLANK(Table1[[#This Row],[Enter measured harness resistance value (1st measurement)]]), 0, 1)</f>
        <v>0</v>
      </c>
      <c r="AC1547">
        <f>COUNT(Table1[[#This Row],[Enter measured harness resistance value (1st measurement)]])</f>
        <v>0</v>
      </c>
      <c r="AD1547" t="s">
        <v>55</v>
      </c>
      <c r="AE1547" t="s">
        <v>57</v>
      </c>
      <c r="AJ1547" t="s">
        <v>58</v>
      </c>
      <c r="AM1547">
        <f>VALUE(Table1[[#This Row],[Planned Test Hours]])</f>
        <v>0</v>
      </c>
      <c r="AO1547" t="s">
        <v>755</v>
      </c>
    </row>
    <row r="1548" spans="1:41" ht="14.4" x14ac:dyDescent="0.3">
      <c r="A1548">
        <v>159</v>
      </c>
      <c r="B1548" s="1">
        <v>44692.650914351798</v>
      </c>
      <c r="C1548" s="1">
        <v>44692.651643518497</v>
      </c>
      <c r="D1548" t="s">
        <v>157</v>
      </c>
      <c r="F1548" t="s">
        <v>1272</v>
      </c>
      <c r="G1548" s="2">
        <v>44692</v>
      </c>
      <c r="H1548" t="s">
        <v>1664</v>
      </c>
      <c r="I15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1548" t="str">
        <f>IF(ISNUMBER(SEARCH("WP",Table1[[#This Row],[Scan or Enter Harness ID '#]])), "Water pump","Oil pump")</f>
        <v>Water pump</v>
      </c>
      <c r="K15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48" t="s">
        <v>53</v>
      </c>
      <c r="M15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48" t="s">
        <v>54</v>
      </c>
      <c r="P1548" t="str">
        <f>IF(Table1[[#This Row],[Did the harness undergo Dunk Testing?]]="Yes","Fail","Pass")</f>
        <v>Pass</v>
      </c>
      <c r="R1548" t="s">
        <v>55</v>
      </c>
      <c r="S1548" t="s">
        <v>55</v>
      </c>
      <c r="T1548" t="s">
        <v>55</v>
      </c>
      <c r="U1548" t="s">
        <v>662</v>
      </c>
      <c r="Y15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48" cm="1">
        <f t="array" ref="Z1548">MAX(VALUE(Table1[[#This Row],[Enter measured harness resistance value (1st measurement)]:[Enter measured harness resistance value (3rd measurement)]]))</f>
        <v>0</v>
      </c>
      <c r="AA1548" cm="1">
        <f t="array" ref="AA1548">MIN(VALUE(Table1[[#This Row],[Enter measured harness resistance value (1st measurement)]:[Enter measured harness resistance value (3rd measurement)]]))</f>
        <v>0</v>
      </c>
      <c r="AB1548">
        <f>IF(ISBLANK(Table1[[#This Row],[Enter measured harness resistance value (1st measurement)]]), 0, 1)</f>
        <v>0</v>
      </c>
      <c r="AC1548">
        <f>COUNT(Table1[[#This Row],[Enter measured harness resistance value (1st measurement)]])</f>
        <v>0</v>
      </c>
      <c r="AD1548" t="s">
        <v>55</v>
      </c>
      <c r="AE1548" t="s">
        <v>57</v>
      </c>
      <c r="AJ1548" t="s">
        <v>58</v>
      </c>
      <c r="AM1548">
        <f>VALUE(Table1[[#This Row],[Planned Test Hours]])</f>
        <v>0</v>
      </c>
      <c r="AO1548" t="s">
        <v>755</v>
      </c>
    </row>
    <row r="1549" spans="1:41" ht="14.4" x14ac:dyDescent="0.3">
      <c r="A1549">
        <v>160</v>
      </c>
      <c r="B1549" s="1">
        <v>44692.651666666701</v>
      </c>
      <c r="C1549" s="1">
        <v>44692.652546296304</v>
      </c>
      <c r="D1549" t="s">
        <v>157</v>
      </c>
      <c r="F1549" t="s">
        <v>1272</v>
      </c>
      <c r="G1549" s="2">
        <v>44692</v>
      </c>
      <c r="H1549" t="s">
        <v>1665</v>
      </c>
      <c r="I15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139</v>
      </c>
      <c r="J1549" t="str">
        <f>IF(ISNUMBER(SEARCH("WP",Table1[[#This Row],[Scan or Enter Harness ID '#]])), "Water pump","Oil pump")</f>
        <v>Water pump</v>
      </c>
      <c r="K15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49" t="s">
        <v>53</v>
      </c>
      <c r="M15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49" t="s">
        <v>54</v>
      </c>
      <c r="P1549" t="str">
        <f>IF(Table1[[#This Row],[Did the harness undergo Dunk Testing?]]="Yes","Fail","Pass")</f>
        <v>Pass</v>
      </c>
      <c r="R1549" t="s">
        <v>55</v>
      </c>
      <c r="S1549" t="s">
        <v>55</v>
      </c>
      <c r="T1549" t="s">
        <v>55</v>
      </c>
      <c r="U1549" t="s">
        <v>662</v>
      </c>
      <c r="Y15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49" cm="1">
        <f t="array" ref="Z1549">MAX(VALUE(Table1[[#This Row],[Enter measured harness resistance value (1st measurement)]:[Enter measured harness resistance value (3rd measurement)]]))</f>
        <v>0</v>
      </c>
      <c r="AA1549" cm="1">
        <f t="array" ref="AA1549">MIN(VALUE(Table1[[#This Row],[Enter measured harness resistance value (1st measurement)]:[Enter measured harness resistance value (3rd measurement)]]))</f>
        <v>0</v>
      </c>
      <c r="AB1549">
        <f>IF(ISBLANK(Table1[[#This Row],[Enter measured harness resistance value (1st measurement)]]), 0, 1)</f>
        <v>0</v>
      </c>
      <c r="AC1549">
        <f>COUNT(Table1[[#This Row],[Enter measured harness resistance value (1st measurement)]])</f>
        <v>0</v>
      </c>
      <c r="AD1549" t="s">
        <v>55</v>
      </c>
      <c r="AE1549" t="s">
        <v>57</v>
      </c>
      <c r="AJ1549" t="s">
        <v>58</v>
      </c>
      <c r="AM1549">
        <f>VALUE(Table1[[#This Row],[Planned Test Hours]])</f>
        <v>0</v>
      </c>
      <c r="AO1549" t="s">
        <v>755</v>
      </c>
    </row>
    <row r="1550" spans="1:41" ht="14.4" x14ac:dyDescent="0.3">
      <c r="A1550">
        <v>161</v>
      </c>
      <c r="B1550" s="1">
        <v>44692.652569444399</v>
      </c>
      <c r="C1550" s="1">
        <v>44692.653275463003</v>
      </c>
      <c r="D1550" t="s">
        <v>157</v>
      </c>
      <c r="F1550" t="s">
        <v>1272</v>
      </c>
      <c r="G1550" s="2">
        <v>44692</v>
      </c>
      <c r="H1550" t="s">
        <v>1666</v>
      </c>
      <c r="I15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132</v>
      </c>
      <c r="J1550" t="str">
        <f>IF(ISNUMBER(SEARCH("WP",Table1[[#This Row],[Scan or Enter Harness ID '#]])), "Water pump","Oil pump")</f>
        <v>Water pump</v>
      </c>
      <c r="K15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50" t="s">
        <v>53</v>
      </c>
      <c r="M15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50" t="s">
        <v>54</v>
      </c>
      <c r="P1550" t="str">
        <f>IF(Table1[[#This Row],[Did the harness undergo Dunk Testing?]]="Yes","Fail","Pass")</f>
        <v>Pass</v>
      </c>
      <c r="R1550" t="s">
        <v>55</v>
      </c>
      <c r="S1550" t="s">
        <v>55</v>
      </c>
      <c r="T1550" t="s">
        <v>55</v>
      </c>
      <c r="U1550" t="s">
        <v>662</v>
      </c>
      <c r="Y15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50" cm="1">
        <f t="array" ref="Z1550">MAX(VALUE(Table1[[#This Row],[Enter measured harness resistance value (1st measurement)]:[Enter measured harness resistance value (3rd measurement)]]))</f>
        <v>0</v>
      </c>
      <c r="AA1550" cm="1">
        <f t="array" ref="AA1550">MIN(VALUE(Table1[[#This Row],[Enter measured harness resistance value (1st measurement)]:[Enter measured harness resistance value (3rd measurement)]]))</f>
        <v>0</v>
      </c>
      <c r="AB1550">
        <f>IF(ISBLANK(Table1[[#This Row],[Enter measured harness resistance value (1st measurement)]]), 0, 1)</f>
        <v>0</v>
      </c>
      <c r="AC1550">
        <f>COUNT(Table1[[#This Row],[Enter measured harness resistance value (1st measurement)]])</f>
        <v>0</v>
      </c>
      <c r="AD1550" t="s">
        <v>55</v>
      </c>
      <c r="AE1550" t="s">
        <v>57</v>
      </c>
      <c r="AJ1550" t="s">
        <v>58</v>
      </c>
      <c r="AM1550">
        <f>VALUE(Table1[[#This Row],[Planned Test Hours]])</f>
        <v>0</v>
      </c>
      <c r="AO1550" t="s">
        <v>755</v>
      </c>
    </row>
    <row r="1551" spans="1:41" ht="14.4" x14ac:dyDescent="0.3">
      <c r="A1551">
        <v>162</v>
      </c>
      <c r="B1551" s="1">
        <v>44692.653344907398</v>
      </c>
      <c r="C1551" s="1">
        <v>44692.6542708333</v>
      </c>
      <c r="D1551" t="s">
        <v>157</v>
      </c>
      <c r="F1551" t="s">
        <v>1272</v>
      </c>
      <c r="G1551" s="2">
        <v>44692</v>
      </c>
      <c r="H1551" s="4" t="s">
        <v>1667</v>
      </c>
      <c r="I1551" s="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1551" s="4" t="str">
        <f>IF(ISNUMBER(SEARCH("WP",Table1[[#This Row],[Scan or Enter Harness ID '#]])), "Water pump","Oil pump")</f>
        <v>Oil pump</v>
      </c>
      <c r="K1551" s="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551" t="s">
        <v>53</v>
      </c>
      <c r="M15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51" t="s">
        <v>54</v>
      </c>
      <c r="P1551" t="str">
        <f>IF(Table1[[#This Row],[Did the harness undergo Dunk Testing?]]="Yes","Fail","Pass")</f>
        <v>Pass</v>
      </c>
      <c r="R1551" t="s">
        <v>55</v>
      </c>
      <c r="S1551" t="s">
        <v>55</v>
      </c>
      <c r="T1551" t="s">
        <v>55</v>
      </c>
      <c r="U1551" t="s">
        <v>662</v>
      </c>
      <c r="Y15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51" cm="1">
        <f t="array" ref="Z1551">MAX(VALUE(Table1[[#This Row],[Enter measured harness resistance value (1st measurement)]:[Enter measured harness resistance value (3rd measurement)]]))</f>
        <v>0</v>
      </c>
      <c r="AA1551" cm="1">
        <f t="array" ref="AA1551">MIN(VALUE(Table1[[#This Row],[Enter measured harness resistance value (1st measurement)]:[Enter measured harness resistance value (3rd measurement)]]))</f>
        <v>0</v>
      </c>
      <c r="AB1551">
        <f>IF(ISBLANK(Table1[[#This Row],[Enter measured harness resistance value (1st measurement)]]), 0, 1)</f>
        <v>0</v>
      </c>
      <c r="AC1551">
        <f>COUNT(Table1[[#This Row],[Enter measured harness resistance value (1st measurement)]])</f>
        <v>0</v>
      </c>
      <c r="AD1551" t="s">
        <v>55</v>
      </c>
      <c r="AE1551" t="s">
        <v>57</v>
      </c>
      <c r="AJ1551" t="s">
        <v>58</v>
      </c>
      <c r="AM1551">
        <f>VALUE(Table1[[#This Row],[Planned Test Hours]])</f>
        <v>0</v>
      </c>
      <c r="AO1551" t="s">
        <v>755</v>
      </c>
    </row>
    <row r="1552" spans="1:41" ht="14.4" x14ac:dyDescent="0.3">
      <c r="A1552">
        <v>163</v>
      </c>
      <c r="B1552" s="1">
        <v>44692.654293981497</v>
      </c>
      <c r="C1552" s="1">
        <v>44692.6549884259</v>
      </c>
      <c r="D1552" t="s">
        <v>157</v>
      </c>
      <c r="F1552" t="s">
        <v>1272</v>
      </c>
      <c r="G1552" s="2">
        <v>44692</v>
      </c>
      <c r="H1552" t="s">
        <v>1668</v>
      </c>
      <c r="I15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65</v>
      </c>
      <c r="J1552" t="str">
        <f>IF(ISNUMBER(SEARCH("WP",Table1[[#This Row],[Scan or Enter Harness ID '#]])), "Water pump","Oil pump")</f>
        <v>Water pump</v>
      </c>
      <c r="K15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52" t="s">
        <v>53</v>
      </c>
      <c r="M15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52" t="s">
        <v>54</v>
      </c>
      <c r="P1552" t="str">
        <f>IF(Table1[[#This Row],[Did the harness undergo Dunk Testing?]]="Yes","Fail","Pass")</f>
        <v>Pass</v>
      </c>
      <c r="R1552" t="s">
        <v>55</v>
      </c>
      <c r="S1552" t="s">
        <v>55</v>
      </c>
      <c r="T1552" t="s">
        <v>55</v>
      </c>
      <c r="U1552" t="s">
        <v>662</v>
      </c>
      <c r="Y15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52" cm="1">
        <f t="array" ref="Z1552">MAX(VALUE(Table1[[#This Row],[Enter measured harness resistance value (1st measurement)]:[Enter measured harness resistance value (3rd measurement)]]))</f>
        <v>0</v>
      </c>
      <c r="AA1552" cm="1">
        <f t="array" ref="AA1552">MIN(VALUE(Table1[[#This Row],[Enter measured harness resistance value (1st measurement)]:[Enter measured harness resistance value (3rd measurement)]]))</f>
        <v>0</v>
      </c>
      <c r="AB1552">
        <f>IF(ISBLANK(Table1[[#This Row],[Enter measured harness resistance value (1st measurement)]]), 0, 1)</f>
        <v>0</v>
      </c>
      <c r="AC1552">
        <f>COUNT(Table1[[#This Row],[Enter measured harness resistance value (1st measurement)]])</f>
        <v>0</v>
      </c>
      <c r="AD1552" t="s">
        <v>55</v>
      </c>
      <c r="AE1552" t="s">
        <v>57</v>
      </c>
      <c r="AJ1552" t="s">
        <v>58</v>
      </c>
      <c r="AM1552">
        <f>VALUE(Table1[[#This Row],[Planned Test Hours]])</f>
        <v>0</v>
      </c>
      <c r="AO1552" t="s">
        <v>755</v>
      </c>
    </row>
    <row r="1553" spans="1:41" ht="14.4" x14ac:dyDescent="0.3">
      <c r="A1553">
        <v>164</v>
      </c>
      <c r="B1553" s="1">
        <v>44692.655023148101</v>
      </c>
      <c r="C1553" s="1">
        <v>44692.655856481499</v>
      </c>
      <c r="D1553" t="s">
        <v>157</v>
      </c>
      <c r="F1553" t="s">
        <v>1272</v>
      </c>
      <c r="G1553" s="2"/>
      <c r="H1553" t="s">
        <v>1669</v>
      </c>
      <c r="I15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66</v>
      </c>
      <c r="J1553" t="str">
        <f>IF(ISNUMBER(SEARCH("WP",Table1[[#This Row],[Scan or Enter Harness ID '#]])), "Water pump","Oil pump")</f>
        <v>Water pump</v>
      </c>
      <c r="K15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53" t="s">
        <v>53</v>
      </c>
      <c r="M15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53" t="s">
        <v>54</v>
      </c>
      <c r="P1553" t="str">
        <f>IF(Table1[[#This Row],[Did the harness undergo Dunk Testing?]]="Yes","Fail","Pass")</f>
        <v>Pass</v>
      </c>
      <c r="R1553" t="s">
        <v>55</v>
      </c>
      <c r="S1553" t="s">
        <v>55</v>
      </c>
      <c r="T1553" t="s">
        <v>55</v>
      </c>
      <c r="U1553" t="s">
        <v>662</v>
      </c>
      <c r="Y155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53" cm="1">
        <f t="array" ref="Z1553">MAX(VALUE(Table1[[#This Row],[Enter measured harness resistance value (1st measurement)]:[Enter measured harness resistance value (3rd measurement)]]))</f>
        <v>0</v>
      </c>
      <c r="AA1553" cm="1">
        <f t="array" ref="AA1553">MIN(VALUE(Table1[[#This Row],[Enter measured harness resistance value (1st measurement)]:[Enter measured harness resistance value (3rd measurement)]]))</f>
        <v>0</v>
      </c>
      <c r="AB1553">
        <f>IF(ISBLANK(Table1[[#This Row],[Enter measured harness resistance value (1st measurement)]]), 0, 1)</f>
        <v>0</v>
      </c>
      <c r="AC1553">
        <f>COUNT(Table1[[#This Row],[Enter measured harness resistance value (1st measurement)]])</f>
        <v>0</v>
      </c>
      <c r="AD1553" t="s">
        <v>55</v>
      </c>
      <c r="AE1553" t="s">
        <v>57</v>
      </c>
      <c r="AJ1553" t="s">
        <v>58</v>
      </c>
      <c r="AM1553">
        <f>VALUE(Table1[[#This Row],[Planned Test Hours]])</f>
        <v>0</v>
      </c>
      <c r="AO1553" t="s">
        <v>755</v>
      </c>
    </row>
    <row r="1554" spans="1:41" ht="14.4" x14ac:dyDescent="0.3">
      <c r="A1554">
        <v>165</v>
      </c>
      <c r="B1554" s="1">
        <v>44692.655879629601</v>
      </c>
      <c r="C1554" s="1">
        <v>44692.656689814801</v>
      </c>
      <c r="D1554" t="s">
        <v>157</v>
      </c>
      <c r="F1554" t="s">
        <v>1272</v>
      </c>
      <c r="G1554" s="2">
        <v>44692</v>
      </c>
      <c r="H1554" s="4" t="s">
        <v>1670</v>
      </c>
      <c r="I1554" s="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73</v>
      </c>
      <c r="J1554" s="4" t="str">
        <f>IF(ISNUMBER(SEARCH("WP",Table1[[#This Row],[Scan or Enter Harness ID '#]])), "Water pump","Oil pump")</f>
        <v>Oil pump</v>
      </c>
      <c r="K1554" s="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554" t="s">
        <v>53</v>
      </c>
      <c r="M15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54" t="s">
        <v>54</v>
      </c>
      <c r="P1554" t="str">
        <f>IF(Table1[[#This Row],[Did the harness undergo Dunk Testing?]]="Yes","Fail","Pass")</f>
        <v>Pass</v>
      </c>
      <c r="R1554" t="s">
        <v>55</v>
      </c>
      <c r="S1554" t="s">
        <v>55</v>
      </c>
      <c r="T1554" t="s">
        <v>55</v>
      </c>
      <c r="U1554" t="s">
        <v>662</v>
      </c>
      <c r="Y155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54" cm="1">
        <f t="array" ref="Z1554">MAX(VALUE(Table1[[#This Row],[Enter measured harness resistance value (1st measurement)]:[Enter measured harness resistance value (3rd measurement)]]))</f>
        <v>0</v>
      </c>
      <c r="AA1554" cm="1">
        <f t="array" ref="AA1554">MIN(VALUE(Table1[[#This Row],[Enter measured harness resistance value (1st measurement)]:[Enter measured harness resistance value (3rd measurement)]]))</f>
        <v>0</v>
      </c>
      <c r="AB1554">
        <f>IF(ISBLANK(Table1[[#This Row],[Enter measured harness resistance value (1st measurement)]]), 0, 1)</f>
        <v>0</v>
      </c>
      <c r="AC1554">
        <f>COUNT(Table1[[#This Row],[Enter measured harness resistance value (1st measurement)]])</f>
        <v>0</v>
      </c>
      <c r="AD1554" t="s">
        <v>55</v>
      </c>
      <c r="AE1554" t="s">
        <v>57</v>
      </c>
      <c r="AJ1554" t="s">
        <v>58</v>
      </c>
      <c r="AM1554">
        <f>VALUE(Table1[[#This Row],[Planned Test Hours]])</f>
        <v>0</v>
      </c>
      <c r="AO1554" t="s">
        <v>755</v>
      </c>
    </row>
    <row r="1555" spans="1:41" ht="14.4" x14ac:dyDescent="0.3">
      <c r="A1555">
        <v>166</v>
      </c>
      <c r="B1555" s="1">
        <v>44692.656724537002</v>
      </c>
      <c r="C1555" s="1">
        <v>44692.657395833303</v>
      </c>
      <c r="D1555" t="s">
        <v>157</v>
      </c>
      <c r="F1555" t="s">
        <v>1272</v>
      </c>
      <c r="G1555" s="2">
        <v>44692</v>
      </c>
      <c r="H1555" t="s">
        <v>1671</v>
      </c>
      <c r="I15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70</v>
      </c>
      <c r="J1555" t="str">
        <f>IF(ISNUMBER(SEARCH("WP",Table1[[#This Row],[Scan or Enter Harness ID '#]])), "Water pump","Oil pump")</f>
        <v>Water pump</v>
      </c>
      <c r="K15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55" t="s">
        <v>53</v>
      </c>
      <c r="M15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55" t="s">
        <v>54</v>
      </c>
      <c r="P1555" t="str">
        <f>IF(Table1[[#This Row],[Did the harness undergo Dunk Testing?]]="Yes","Fail","Pass")</f>
        <v>Pass</v>
      </c>
      <c r="R1555" t="s">
        <v>55</v>
      </c>
      <c r="S1555" t="s">
        <v>55</v>
      </c>
      <c r="T1555" t="s">
        <v>55</v>
      </c>
      <c r="U1555" t="s">
        <v>662</v>
      </c>
      <c r="Y15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55" cm="1">
        <f t="array" ref="Z1555">MAX(VALUE(Table1[[#This Row],[Enter measured harness resistance value (1st measurement)]:[Enter measured harness resistance value (3rd measurement)]]))</f>
        <v>0</v>
      </c>
      <c r="AA1555" cm="1">
        <f t="array" ref="AA1555">MIN(VALUE(Table1[[#This Row],[Enter measured harness resistance value (1st measurement)]:[Enter measured harness resistance value (3rd measurement)]]))</f>
        <v>0</v>
      </c>
      <c r="AB1555">
        <f>IF(ISBLANK(Table1[[#This Row],[Enter measured harness resistance value (1st measurement)]]), 0, 1)</f>
        <v>0</v>
      </c>
      <c r="AC1555">
        <f>COUNT(Table1[[#This Row],[Enter measured harness resistance value (1st measurement)]])</f>
        <v>0</v>
      </c>
      <c r="AD1555" t="s">
        <v>55</v>
      </c>
      <c r="AE1555" t="s">
        <v>57</v>
      </c>
      <c r="AJ1555" t="s">
        <v>58</v>
      </c>
      <c r="AM1555">
        <f>VALUE(Table1[[#This Row],[Planned Test Hours]])</f>
        <v>0</v>
      </c>
      <c r="AO1555" t="s">
        <v>755</v>
      </c>
    </row>
    <row r="1556" spans="1:41" ht="14.4" x14ac:dyDescent="0.3">
      <c r="A1556">
        <v>167</v>
      </c>
      <c r="B1556" s="1">
        <v>44692.657430555599</v>
      </c>
      <c r="C1556" s="1">
        <v>44692.658287036997</v>
      </c>
      <c r="D1556" t="s">
        <v>157</v>
      </c>
      <c r="F1556" t="s">
        <v>1272</v>
      </c>
      <c r="G1556" s="2">
        <v>44692</v>
      </c>
      <c r="H1556" t="s">
        <v>1672</v>
      </c>
      <c r="I15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1556" t="str">
        <f>IF(ISNUMBER(SEARCH("WP",Table1[[#This Row],[Scan or Enter Harness ID '#]])), "Water pump","Oil pump")</f>
        <v>Water pump</v>
      </c>
      <c r="K15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56" t="s">
        <v>53</v>
      </c>
      <c r="M15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56" t="s">
        <v>54</v>
      </c>
      <c r="P1556" t="str">
        <f>IF(Table1[[#This Row],[Did the harness undergo Dunk Testing?]]="Yes","Fail","Pass")</f>
        <v>Pass</v>
      </c>
      <c r="R1556" t="s">
        <v>55</v>
      </c>
      <c r="S1556" t="s">
        <v>55</v>
      </c>
      <c r="T1556" t="s">
        <v>55</v>
      </c>
      <c r="U1556" t="s">
        <v>662</v>
      </c>
      <c r="Y15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56" cm="1">
        <f t="array" ref="Z1556">MAX(VALUE(Table1[[#This Row],[Enter measured harness resistance value (1st measurement)]:[Enter measured harness resistance value (3rd measurement)]]))</f>
        <v>0</v>
      </c>
      <c r="AA1556" cm="1">
        <f t="array" ref="AA1556">MIN(VALUE(Table1[[#This Row],[Enter measured harness resistance value (1st measurement)]:[Enter measured harness resistance value (3rd measurement)]]))</f>
        <v>0</v>
      </c>
      <c r="AB1556">
        <f>IF(ISBLANK(Table1[[#This Row],[Enter measured harness resistance value (1st measurement)]]), 0, 1)</f>
        <v>0</v>
      </c>
      <c r="AC1556">
        <f>COUNT(Table1[[#This Row],[Enter measured harness resistance value (1st measurement)]])</f>
        <v>0</v>
      </c>
      <c r="AD1556" t="s">
        <v>55</v>
      </c>
      <c r="AE1556" t="s">
        <v>57</v>
      </c>
      <c r="AJ1556" t="s">
        <v>58</v>
      </c>
      <c r="AM1556">
        <f>VALUE(Table1[[#This Row],[Planned Test Hours]])</f>
        <v>0</v>
      </c>
      <c r="AO1556" t="s">
        <v>755</v>
      </c>
    </row>
    <row r="1557" spans="1:41" ht="14.4" x14ac:dyDescent="0.3">
      <c r="A1557">
        <v>168</v>
      </c>
      <c r="B1557" s="1">
        <v>44693.334583333301</v>
      </c>
      <c r="C1557" s="1">
        <v>44693.336458333302</v>
      </c>
      <c r="D1557" t="s">
        <v>157</v>
      </c>
      <c r="F1557" t="s">
        <v>1272</v>
      </c>
      <c r="G1557" s="2">
        <v>44693</v>
      </c>
      <c r="H1557" t="s">
        <v>1673</v>
      </c>
      <c r="I15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119</v>
      </c>
      <c r="J1557" t="str">
        <f>IF(ISNUMBER(SEARCH("WP",Table1[[#This Row],[Scan or Enter Harness ID '#]])), "Water pump","Oil pump")</f>
        <v>Water pump</v>
      </c>
      <c r="K15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57" t="s">
        <v>53</v>
      </c>
      <c r="M15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57" t="s">
        <v>54</v>
      </c>
      <c r="P1557" t="str">
        <f>IF(Table1[[#This Row],[Did the harness undergo Dunk Testing?]]="Yes","Fail","Pass")</f>
        <v>Pass</v>
      </c>
      <c r="R1557" t="s">
        <v>55</v>
      </c>
      <c r="S1557" t="s">
        <v>55</v>
      </c>
      <c r="T1557" t="s">
        <v>55</v>
      </c>
      <c r="U1557" t="s">
        <v>662</v>
      </c>
      <c r="Y15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57" cm="1">
        <f t="array" ref="Z1557">MAX(VALUE(Table1[[#This Row],[Enter measured harness resistance value (1st measurement)]:[Enter measured harness resistance value (3rd measurement)]]))</f>
        <v>0</v>
      </c>
      <c r="AA1557" cm="1">
        <f t="array" ref="AA1557">MIN(VALUE(Table1[[#This Row],[Enter measured harness resistance value (1st measurement)]:[Enter measured harness resistance value (3rd measurement)]]))</f>
        <v>0</v>
      </c>
      <c r="AB1557">
        <f>IF(ISBLANK(Table1[[#This Row],[Enter measured harness resistance value (1st measurement)]]), 0, 1)</f>
        <v>0</v>
      </c>
      <c r="AC1557">
        <f>COUNT(Table1[[#This Row],[Enter measured harness resistance value (1st measurement)]])</f>
        <v>0</v>
      </c>
      <c r="AD1557" t="s">
        <v>55</v>
      </c>
      <c r="AE1557" t="s">
        <v>57</v>
      </c>
      <c r="AJ1557" t="s">
        <v>58</v>
      </c>
      <c r="AM1557">
        <f>VALUE(Table1[[#This Row],[Planned Test Hours]])</f>
        <v>0</v>
      </c>
      <c r="AO1557" t="s">
        <v>755</v>
      </c>
    </row>
    <row r="1558" spans="1:41" ht="14.4" x14ac:dyDescent="0.3">
      <c r="A1558">
        <v>169</v>
      </c>
      <c r="B1558" s="1">
        <v>44693.3364814815</v>
      </c>
      <c r="C1558" s="1">
        <v>44693.338043981501</v>
      </c>
      <c r="D1558" t="s">
        <v>157</v>
      </c>
      <c r="F1558" t="s">
        <v>1272</v>
      </c>
      <c r="G1558" s="2">
        <v>44693</v>
      </c>
      <c r="H1558" t="s">
        <v>1674</v>
      </c>
      <c r="I15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1558" t="str">
        <f>IF(ISNUMBER(SEARCH("WP",Table1[[#This Row],[Scan or Enter Harness ID '#]])), "Water pump","Oil pump")</f>
        <v>Water pump</v>
      </c>
      <c r="K15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58" t="s">
        <v>53</v>
      </c>
      <c r="M15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58" t="s">
        <v>54</v>
      </c>
      <c r="P1558" t="str">
        <f>IF(Table1[[#This Row],[Did the harness undergo Dunk Testing?]]="Yes","Fail","Pass")</f>
        <v>Pass</v>
      </c>
      <c r="R1558" t="s">
        <v>55</v>
      </c>
      <c r="S1558" t="s">
        <v>55</v>
      </c>
      <c r="T1558" t="s">
        <v>55</v>
      </c>
      <c r="U1558" t="s">
        <v>662</v>
      </c>
      <c r="Y15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58" cm="1">
        <f t="array" ref="Z1558">MAX(VALUE(Table1[[#This Row],[Enter measured harness resistance value (1st measurement)]:[Enter measured harness resistance value (3rd measurement)]]))</f>
        <v>0</v>
      </c>
      <c r="AA1558" cm="1">
        <f t="array" ref="AA1558">MIN(VALUE(Table1[[#This Row],[Enter measured harness resistance value (1st measurement)]:[Enter measured harness resistance value (3rd measurement)]]))</f>
        <v>0</v>
      </c>
      <c r="AB1558">
        <f>IF(ISBLANK(Table1[[#This Row],[Enter measured harness resistance value (1st measurement)]]), 0, 1)</f>
        <v>0</v>
      </c>
      <c r="AC1558">
        <f>COUNT(Table1[[#This Row],[Enter measured harness resistance value (1st measurement)]])</f>
        <v>0</v>
      </c>
      <c r="AD1558" t="s">
        <v>55</v>
      </c>
      <c r="AE1558" t="s">
        <v>57</v>
      </c>
      <c r="AJ1558" t="s">
        <v>58</v>
      </c>
      <c r="AM1558">
        <f>VALUE(Table1[[#This Row],[Planned Test Hours]])</f>
        <v>0</v>
      </c>
      <c r="AO1558" t="s">
        <v>755</v>
      </c>
    </row>
    <row r="1559" spans="1:41" ht="14.4" x14ac:dyDescent="0.3">
      <c r="A1559">
        <v>170</v>
      </c>
      <c r="B1559" s="1">
        <v>44693.338067129604</v>
      </c>
      <c r="C1559" s="1">
        <v>44693.338969907403</v>
      </c>
      <c r="D1559" t="s">
        <v>157</v>
      </c>
      <c r="F1559" t="s">
        <v>1272</v>
      </c>
      <c r="G1559" s="2">
        <v>44693</v>
      </c>
      <c r="H1559" t="s">
        <v>1675</v>
      </c>
      <c r="I15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140</v>
      </c>
      <c r="J1559" t="str">
        <f>IF(ISNUMBER(SEARCH("WP",Table1[[#This Row],[Scan or Enter Harness ID '#]])), "Water pump","Oil pump")</f>
        <v>Water pump</v>
      </c>
      <c r="K15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59" t="s">
        <v>53</v>
      </c>
      <c r="M15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59" t="s">
        <v>54</v>
      </c>
      <c r="P1559" t="str">
        <f>IF(Table1[[#This Row],[Did the harness undergo Dunk Testing?]]="Yes","Fail","Pass")</f>
        <v>Pass</v>
      </c>
      <c r="R1559" t="s">
        <v>55</v>
      </c>
      <c r="S1559" t="s">
        <v>55</v>
      </c>
      <c r="T1559" t="s">
        <v>55</v>
      </c>
      <c r="U1559" t="s">
        <v>662</v>
      </c>
      <c r="Y15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59" cm="1">
        <f t="array" ref="Z1559">MAX(VALUE(Table1[[#This Row],[Enter measured harness resistance value (1st measurement)]:[Enter measured harness resistance value (3rd measurement)]]))</f>
        <v>0</v>
      </c>
      <c r="AA1559" cm="1">
        <f t="array" ref="AA1559">MIN(VALUE(Table1[[#This Row],[Enter measured harness resistance value (1st measurement)]:[Enter measured harness resistance value (3rd measurement)]]))</f>
        <v>0</v>
      </c>
      <c r="AB1559">
        <f>IF(ISBLANK(Table1[[#This Row],[Enter measured harness resistance value (1st measurement)]]), 0, 1)</f>
        <v>0</v>
      </c>
      <c r="AC1559">
        <f>COUNT(Table1[[#This Row],[Enter measured harness resistance value (1st measurement)]])</f>
        <v>0</v>
      </c>
      <c r="AD1559" t="s">
        <v>55</v>
      </c>
      <c r="AE1559" t="s">
        <v>57</v>
      </c>
      <c r="AJ1559" t="s">
        <v>58</v>
      </c>
      <c r="AM1559">
        <f>VALUE(Table1[[#This Row],[Planned Test Hours]])</f>
        <v>0</v>
      </c>
      <c r="AO1559" t="s">
        <v>755</v>
      </c>
    </row>
    <row r="1560" spans="1:41" ht="14.4" x14ac:dyDescent="0.3">
      <c r="A1560">
        <v>171</v>
      </c>
      <c r="B1560" s="1">
        <v>44693.3389930556</v>
      </c>
      <c r="C1560" s="1">
        <v>44693.339988425898</v>
      </c>
      <c r="D1560" t="s">
        <v>157</v>
      </c>
      <c r="F1560" t="s">
        <v>1272</v>
      </c>
      <c r="G1560" s="2">
        <v>44693</v>
      </c>
      <c r="H1560" t="s">
        <v>1676</v>
      </c>
      <c r="I15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128</v>
      </c>
      <c r="J1560" t="str">
        <f>IF(ISNUMBER(SEARCH("WP",Table1[[#This Row],[Scan or Enter Harness ID '#]])), "Water pump","Oil pump")</f>
        <v>Water pump</v>
      </c>
      <c r="K15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60" t="s">
        <v>53</v>
      </c>
      <c r="M15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60" t="s">
        <v>54</v>
      </c>
      <c r="P1560" t="str">
        <f>IF(Table1[[#This Row],[Did the harness undergo Dunk Testing?]]="Yes","Fail","Pass")</f>
        <v>Pass</v>
      </c>
      <c r="R1560" t="s">
        <v>55</v>
      </c>
      <c r="S1560" t="s">
        <v>55</v>
      </c>
      <c r="T1560" t="s">
        <v>55</v>
      </c>
      <c r="U1560" t="s">
        <v>662</v>
      </c>
      <c r="Y15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60" cm="1">
        <f t="array" ref="Z1560">MAX(VALUE(Table1[[#This Row],[Enter measured harness resistance value (1st measurement)]:[Enter measured harness resistance value (3rd measurement)]]))</f>
        <v>0</v>
      </c>
      <c r="AA1560" cm="1">
        <f t="array" ref="AA1560">MIN(VALUE(Table1[[#This Row],[Enter measured harness resistance value (1st measurement)]:[Enter measured harness resistance value (3rd measurement)]]))</f>
        <v>0</v>
      </c>
      <c r="AB1560">
        <f>IF(ISBLANK(Table1[[#This Row],[Enter measured harness resistance value (1st measurement)]]), 0, 1)</f>
        <v>0</v>
      </c>
      <c r="AC1560">
        <f>COUNT(Table1[[#This Row],[Enter measured harness resistance value (1st measurement)]])</f>
        <v>0</v>
      </c>
      <c r="AD1560" t="s">
        <v>55</v>
      </c>
      <c r="AE1560" t="s">
        <v>57</v>
      </c>
      <c r="AJ1560" t="s">
        <v>58</v>
      </c>
      <c r="AM1560">
        <f>VALUE(Table1[[#This Row],[Planned Test Hours]])</f>
        <v>0</v>
      </c>
      <c r="AO1560" t="s">
        <v>755</v>
      </c>
    </row>
    <row r="1561" spans="1:41" ht="14.4" x14ac:dyDescent="0.3">
      <c r="A1561">
        <v>172</v>
      </c>
      <c r="B1561" s="1">
        <v>44693.340011574102</v>
      </c>
      <c r="C1561" s="1">
        <v>44693.340844907398</v>
      </c>
      <c r="D1561" t="s">
        <v>157</v>
      </c>
      <c r="F1561" t="s">
        <v>1272</v>
      </c>
      <c r="G1561" s="2">
        <v>44693</v>
      </c>
      <c r="H1561" t="s">
        <v>1677</v>
      </c>
      <c r="I15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117</v>
      </c>
      <c r="J1561" t="str">
        <f>IF(ISNUMBER(SEARCH("WP",Table1[[#This Row],[Scan or Enter Harness ID '#]])), "Water pump","Oil pump")</f>
        <v>Water pump</v>
      </c>
      <c r="K15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61" t="s">
        <v>53</v>
      </c>
      <c r="M15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61" t="s">
        <v>54</v>
      </c>
      <c r="P1561" t="str">
        <f>IF(Table1[[#This Row],[Did the harness undergo Dunk Testing?]]="Yes","Fail","Pass")</f>
        <v>Pass</v>
      </c>
      <c r="R1561" t="s">
        <v>55</v>
      </c>
      <c r="S1561" t="s">
        <v>55</v>
      </c>
      <c r="T1561" t="s">
        <v>55</v>
      </c>
      <c r="U1561" t="s">
        <v>662</v>
      </c>
      <c r="Y15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61" cm="1">
        <f t="array" ref="Z1561">MAX(VALUE(Table1[[#This Row],[Enter measured harness resistance value (1st measurement)]:[Enter measured harness resistance value (3rd measurement)]]))</f>
        <v>0</v>
      </c>
      <c r="AA1561" cm="1">
        <f t="array" ref="AA1561">MIN(VALUE(Table1[[#This Row],[Enter measured harness resistance value (1st measurement)]:[Enter measured harness resistance value (3rd measurement)]]))</f>
        <v>0</v>
      </c>
      <c r="AB1561">
        <f>IF(ISBLANK(Table1[[#This Row],[Enter measured harness resistance value (1st measurement)]]), 0, 1)</f>
        <v>0</v>
      </c>
      <c r="AC1561">
        <f>COUNT(Table1[[#This Row],[Enter measured harness resistance value (1st measurement)]])</f>
        <v>0</v>
      </c>
      <c r="AD1561" t="s">
        <v>55</v>
      </c>
      <c r="AE1561" t="s">
        <v>57</v>
      </c>
      <c r="AJ1561" t="s">
        <v>58</v>
      </c>
      <c r="AM1561">
        <f>VALUE(Table1[[#This Row],[Planned Test Hours]])</f>
        <v>0</v>
      </c>
      <c r="AO1561" t="s">
        <v>755</v>
      </c>
    </row>
    <row r="1562" spans="1:41" ht="14.4" x14ac:dyDescent="0.3">
      <c r="A1562">
        <v>173</v>
      </c>
      <c r="B1562" s="1">
        <v>44693.340879629599</v>
      </c>
      <c r="C1562" s="1">
        <v>44693.341921296298</v>
      </c>
      <c r="D1562" t="s">
        <v>157</v>
      </c>
      <c r="F1562" t="s">
        <v>1272</v>
      </c>
      <c r="G1562" s="2">
        <v>44693</v>
      </c>
      <c r="H1562" t="s">
        <v>1678</v>
      </c>
      <c r="I15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109</v>
      </c>
      <c r="J1562" t="str">
        <f>IF(ISNUMBER(SEARCH("WP",Table1[[#This Row],[Scan or Enter Harness ID '#]])), "Water pump","Oil pump")</f>
        <v>Water pump</v>
      </c>
      <c r="K15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62" t="s">
        <v>53</v>
      </c>
      <c r="M15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62" t="s">
        <v>54</v>
      </c>
      <c r="P1562" t="str">
        <f>IF(Table1[[#This Row],[Did the harness undergo Dunk Testing?]]="Yes","Fail","Pass")</f>
        <v>Pass</v>
      </c>
      <c r="R1562" t="s">
        <v>55</v>
      </c>
      <c r="S1562" t="s">
        <v>55</v>
      </c>
      <c r="T1562" t="s">
        <v>55</v>
      </c>
      <c r="U1562" t="s">
        <v>662</v>
      </c>
      <c r="Y15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62" cm="1">
        <f t="array" ref="Z1562">MAX(VALUE(Table1[[#This Row],[Enter measured harness resistance value (1st measurement)]:[Enter measured harness resistance value (3rd measurement)]]))</f>
        <v>0</v>
      </c>
      <c r="AA1562" cm="1">
        <f t="array" ref="AA1562">MIN(VALUE(Table1[[#This Row],[Enter measured harness resistance value (1st measurement)]:[Enter measured harness resistance value (3rd measurement)]]))</f>
        <v>0</v>
      </c>
      <c r="AB1562">
        <f>IF(ISBLANK(Table1[[#This Row],[Enter measured harness resistance value (1st measurement)]]), 0, 1)</f>
        <v>0</v>
      </c>
      <c r="AC1562">
        <f>COUNT(Table1[[#This Row],[Enter measured harness resistance value (1st measurement)]])</f>
        <v>0</v>
      </c>
      <c r="AD1562" t="s">
        <v>55</v>
      </c>
      <c r="AE1562" t="s">
        <v>57</v>
      </c>
      <c r="AJ1562" t="s">
        <v>58</v>
      </c>
      <c r="AM1562">
        <f>VALUE(Table1[[#This Row],[Planned Test Hours]])</f>
        <v>0</v>
      </c>
      <c r="AO1562" t="s">
        <v>755</v>
      </c>
    </row>
    <row r="1563" spans="1:41" ht="14.4" x14ac:dyDescent="0.3">
      <c r="A1563">
        <v>174</v>
      </c>
      <c r="B1563" s="1">
        <v>44693.341944444401</v>
      </c>
      <c r="C1563" s="1">
        <v>44693.343287037002</v>
      </c>
      <c r="D1563" t="s">
        <v>157</v>
      </c>
      <c r="F1563" t="s">
        <v>1272</v>
      </c>
      <c r="G1563" s="2">
        <v>44693</v>
      </c>
      <c r="H1563" t="s">
        <v>1679</v>
      </c>
      <c r="I15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135</v>
      </c>
      <c r="J1563" t="str">
        <f>IF(ISNUMBER(SEARCH("WP",Table1[[#This Row],[Scan or Enter Harness ID '#]])), "Water pump","Oil pump")</f>
        <v>Water pump</v>
      </c>
      <c r="K156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63" t="s">
        <v>53</v>
      </c>
      <c r="M15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63" t="s">
        <v>54</v>
      </c>
      <c r="P1563" t="str">
        <f>IF(Table1[[#This Row],[Did the harness undergo Dunk Testing?]]="Yes","Fail","Pass")</f>
        <v>Pass</v>
      </c>
      <c r="R1563" t="s">
        <v>55</v>
      </c>
      <c r="S1563" t="s">
        <v>55</v>
      </c>
      <c r="T1563" t="s">
        <v>55</v>
      </c>
      <c r="U1563" t="s">
        <v>662</v>
      </c>
      <c r="Y15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63" cm="1">
        <f t="array" ref="Z1563">MAX(VALUE(Table1[[#This Row],[Enter measured harness resistance value (1st measurement)]:[Enter measured harness resistance value (3rd measurement)]]))</f>
        <v>0</v>
      </c>
      <c r="AA1563" cm="1">
        <f t="array" ref="AA1563">MIN(VALUE(Table1[[#This Row],[Enter measured harness resistance value (1st measurement)]:[Enter measured harness resistance value (3rd measurement)]]))</f>
        <v>0</v>
      </c>
      <c r="AB1563">
        <f>IF(ISBLANK(Table1[[#This Row],[Enter measured harness resistance value (1st measurement)]]), 0, 1)</f>
        <v>0</v>
      </c>
      <c r="AC1563">
        <f>COUNT(Table1[[#This Row],[Enter measured harness resistance value (1st measurement)]])</f>
        <v>0</v>
      </c>
      <c r="AD1563" t="s">
        <v>55</v>
      </c>
      <c r="AE1563" t="s">
        <v>57</v>
      </c>
      <c r="AJ1563" t="s">
        <v>58</v>
      </c>
      <c r="AM1563">
        <f>VALUE(Table1[[#This Row],[Planned Test Hours]])</f>
        <v>0</v>
      </c>
      <c r="AO1563" t="s">
        <v>755</v>
      </c>
    </row>
    <row r="1564" spans="1:41" ht="14.4" x14ac:dyDescent="0.3">
      <c r="A1564">
        <v>175</v>
      </c>
      <c r="B1564" s="1">
        <v>44693.343333333301</v>
      </c>
      <c r="C1564" s="1">
        <v>44693.344166666699</v>
      </c>
      <c r="D1564" t="s">
        <v>157</v>
      </c>
      <c r="F1564" t="s">
        <v>1272</v>
      </c>
      <c r="G1564" s="2">
        <v>44693</v>
      </c>
      <c r="H1564" t="s">
        <v>1680</v>
      </c>
      <c r="I15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134</v>
      </c>
      <c r="J1564" t="str">
        <f>IF(ISNUMBER(SEARCH("WP",Table1[[#This Row],[Scan or Enter Harness ID '#]])), "Water pump","Oil pump")</f>
        <v>Water pump</v>
      </c>
      <c r="K156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64" t="s">
        <v>53</v>
      </c>
      <c r="M15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64" t="s">
        <v>54</v>
      </c>
      <c r="P1564" t="str">
        <f>IF(Table1[[#This Row],[Did the harness undergo Dunk Testing?]]="Yes","Fail","Pass")</f>
        <v>Pass</v>
      </c>
      <c r="R1564" t="s">
        <v>55</v>
      </c>
      <c r="S1564" t="s">
        <v>55</v>
      </c>
      <c r="T1564" t="s">
        <v>55</v>
      </c>
      <c r="U1564" t="s">
        <v>662</v>
      </c>
      <c r="Y15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64" cm="1">
        <f t="array" ref="Z1564">MAX(VALUE(Table1[[#This Row],[Enter measured harness resistance value (1st measurement)]:[Enter measured harness resistance value (3rd measurement)]]))</f>
        <v>0</v>
      </c>
      <c r="AA1564" cm="1">
        <f t="array" ref="AA1564">MIN(VALUE(Table1[[#This Row],[Enter measured harness resistance value (1st measurement)]:[Enter measured harness resistance value (3rd measurement)]]))</f>
        <v>0</v>
      </c>
      <c r="AB1564">
        <f>IF(ISBLANK(Table1[[#This Row],[Enter measured harness resistance value (1st measurement)]]), 0, 1)</f>
        <v>0</v>
      </c>
      <c r="AC1564">
        <f>COUNT(Table1[[#This Row],[Enter measured harness resistance value (1st measurement)]])</f>
        <v>0</v>
      </c>
      <c r="AD1564" t="s">
        <v>55</v>
      </c>
      <c r="AE1564" t="s">
        <v>57</v>
      </c>
      <c r="AJ1564" t="s">
        <v>58</v>
      </c>
      <c r="AM1564">
        <f>VALUE(Table1[[#This Row],[Planned Test Hours]])</f>
        <v>0</v>
      </c>
      <c r="AO1564" t="s">
        <v>755</v>
      </c>
    </row>
    <row r="1565" spans="1:41" ht="14.4" x14ac:dyDescent="0.3">
      <c r="A1565">
        <v>176</v>
      </c>
      <c r="B1565" s="1">
        <v>44693.344224537002</v>
      </c>
      <c r="C1565" s="1">
        <v>44693.3452314815</v>
      </c>
      <c r="D1565" t="s">
        <v>157</v>
      </c>
      <c r="F1565" t="s">
        <v>1272</v>
      </c>
      <c r="G1565" s="2">
        <v>44693</v>
      </c>
      <c r="H1565" t="s">
        <v>1681</v>
      </c>
      <c r="I15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131</v>
      </c>
      <c r="J1565" t="str">
        <f>IF(ISNUMBER(SEARCH("WP",Table1[[#This Row],[Scan or Enter Harness ID '#]])), "Water pump","Oil pump")</f>
        <v>Water pump</v>
      </c>
      <c r="K156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65" t="s">
        <v>53</v>
      </c>
      <c r="M15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65" t="s">
        <v>54</v>
      </c>
      <c r="P1565" t="str">
        <f>IF(Table1[[#This Row],[Did the harness undergo Dunk Testing?]]="Yes","Fail","Pass")</f>
        <v>Pass</v>
      </c>
      <c r="R1565" t="s">
        <v>55</v>
      </c>
      <c r="S1565" t="s">
        <v>55</v>
      </c>
      <c r="T1565" t="s">
        <v>55</v>
      </c>
      <c r="U1565" t="s">
        <v>662</v>
      </c>
      <c r="Y15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65" cm="1">
        <f t="array" ref="Z1565">MAX(VALUE(Table1[[#This Row],[Enter measured harness resistance value (1st measurement)]:[Enter measured harness resistance value (3rd measurement)]]))</f>
        <v>0</v>
      </c>
      <c r="AA1565" cm="1">
        <f t="array" ref="AA1565">MIN(VALUE(Table1[[#This Row],[Enter measured harness resistance value (1st measurement)]:[Enter measured harness resistance value (3rd measurement)]]))</f>
        <v>0</v>
      </c>
      <c r="AB1565">
        <f>IF(ISBLANK(Table1[[#This Row],[Enter measured harness resistance value (1st measurement)]]), 0, 1)</f>
        <v>0</v>
      </c>
      <c r="AC1565">
        <f>COUNT(Table1[[#This Row],[Enter measured harness resistance value (1st measurement)]])</f>
        <v>0</v>
      </c>
      <c r="AD1565" t="s">
        <v>55</v>
      </c>
      <c r="AE1565" t="s">
        <v>57</v>
      </c>
      <c r="AJ1565" t="s">
        <v>58</v>
      </c>
      <c r="AM1565">
        <f>VALUE(Table1[[#This Row],[Planned Test Hours]])</f>
        <v>0</v>
      </c>
      <c r="AO1565" t="s">
        <v>755</v>
      </c>
    </row>
    <row r="1566" spans="1:41" ht="14.4" x14ac:dyDescent="0.3">
      <c r="A1566">
        <v>177</v>
      </c>
      <c r="B1566" s="1">
        <v>44693.345254629603</v>
      </c>
      <c r="C1566" s="1">
        <v>44693.346469907403</v>
      </c>
      <c r="D1566" t="s">
        <v>157</v>
      </c>
      <c r="F1566" t="s">
        <v>1272</v>
      </c>
      <c r="G1566" s="2">
        <v>44693</v>
      </c>
      <c r="H1566" t="s">
        <v>1682</v>
      </c>
      <c r="I15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75</v>
      </c>
      <c r="J1566" t="str">
        <f>IF(ISNUMBER(SEARCH("WP",Table1[[#This Row],[Scan or Enter Harness ID '#]])), "Water pump","Oil pump")</f>
        <v>Water pump</v>
      </c>
      <c r="K156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66" t="s">
        <v>53</v>
      </c>
      <c r="M15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66" t="s">
        <v>54</v>
      </c>
      <c r="P1566" t="str">
        <f>IF(Table1[[#This Row],[Did the harness undergo Dunk Testing?]]="Yes","Fail","Pass")</f>
        <v>Pass</v>
      </c>
      <c r="R1566" t="s">
        <v>55</v>
      </c>
      <c r="S1566" t="s">
        <v>55</v>
      </c>
      <c r="T1566" t="s">
        <v>55</v>
      </c>
      <c r="U1566" t="s">
        <v>662</v>
      </c>
      <c r="Y15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66" cm="1">
        <f t="array" ref="Z1566">MAX(VALUE(Table1[[#This Row],[Enter measured harness resistance value (1st measurement)]:[Enter measured harness resistance value (3rd measurement)]]))</f>
        <v>0</v>
      </c>
      <c r="AA1566" cm="1">
        <f t="array" ref="AA1566">MIN(VALUE(Table1[[#This Row],[Enter measured harness resistance value (1st measurement)]:[Enter measured harness resistance value (3rd measurement)]]))</f>
        <v>0</v>
      </c>
      <c r="AB1566">
        <f>IF(ISBLANK(Table1[[#This Row],[Enter measured harness resistance value (1st measurement)]]), 0, 1)</f>
        <v>0</v>
      </c>
      <c r="AC1566">
        <f>COUNT(Table1[[#This Row],[Enter measured harness resistance value (1st measurement)]])</f>
        <v>0</v>
      </c>
      <c r="AD1566" t="s">
        <v>55</v>
      </c>
      <c r="AE1566" t="s">
        <v>57</v>
      </c>
      <c r="AJ1566" t="s">
        <v>58</v>
      </c>
      <c r="AM1566">
        <f>VALUE(Table1[[#This Row],[Planned Test Hours]])</f>
        <v>0</v>
      </c>
      <c r="AO1566" t="s">
        <v>755</v>
      </c>
    </row>
    <row r="1567" spans="1:41" ht="14.4" x14ac:dyDescent="0.3">
      <c r="A1567">
        <v>178</v>
      </c>
      <c r="B1567" s="1">
        <v>44693.346504629597</v>
      </c>
      <c r="C1567" s="1">
        <v>44693.347453703696</v>
      </c>
      <c r="D1567" t="s">
        <v>157</v>
      </c>
      <c r="F1567" t="s">
        <v>1272</v>
      </c>
      <c r="G1567" s="2">
        <v>44693</v>
      </c>
      <c r="H1567" t="s">
        <v>1683</v>
      </c>
      <c r="I15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63</v>
      </c>
      <c r="J1567" t="str">
        <f>IF(ISNUMBER(SEARCH("WP",Table1[[#This Row],[Scan or Enter Harness ID '#]])), "Water pump","Oil pump")</f>
        <v>Water pump</v>
      </c>
      <c r="K156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67" t="s">
        <v>53</v>
      </c>
      <c r="M15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67" t="s">
        <v>54</v>
      </c>
      <c r="P1567" t="str">
        <f>IF(Table1[[#This Row],[Did the harness undergo Dunk Testing?]]="Yes","Fail","Pass")</f>
        <v>Pass</v>
      </c>
      <c r="R1567" t="s">
        <v>55</v>
      </c>
      <c r="S1567" t="s">
        <v>55</v>
      </c>
      <c r="T1567" t="s">
        <v>55</v>
      </c>
      <c r="U1567" t="s">
        <v>662</v>
      </c>
      <c r="Y15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67" cm="1">
        <f t="array" ref="Z1567">MAX(VALUE(Table1[[#This Row],[Enter measured harness resistance value (1st measurement)]:[Enter measured harness resistance value (3rd measurement)]]))</f>
        <v>0</v>
      </c>
      <c r="AA1567" cm="1">
        <f t="array" ref="AA1567">MIN(VALUE(Table1[[#This Row],[Enter measured harness resistance value (1st measurement)]:[Enter measured harness resistance value (3rd measurement)]]))</f>
        <v>0</v>
      </c>
      <c r="AB1567">
        <f>IF(ISBLANK(Table1[[#This Row],[Enter measured harness resistance value (1st measurement)]]), 0, 1)</f>
        <v>0</v>
      </c>
      <c r="AC1567">
        <f>COUNT(Table1[[#This Row],[Enter measured harness resistance value (1st measurement)]])</f>
        <v>0</v>
      </c>
      <c r="AD1567" t="s">
        <v>55</v>
      </c>
      <c r="AE1567" t="s">
        <v>57</v>
      </c>
      <c r="AJ1567" t="s">
        <v>58</v>
      </c>
      <c r="AM1567">
        <f>VALUE(Table1[[#This Row],[Planned Test Hours]])</f>
        <v>0</v>
      </c>
      <c r="AO1567" t="s">
        <v>755</v>
      </c>
    </row>
    <row r="1568" spans="1:41" ht="14.4" x14ac:dyDescent="0.3">
      <c r="A1568">
        <v>179</v>
      </c>
      <c r="B1568" s="1">
        <v>44693.347534722197</v>
      </c>
      <c r="C1568" s="1">
        <v>44693.348530092597</v>
      </c>
      <c r="D1568" t="s">
        <v>157</v>
      </c>
      <c r="F1568" t="s">
        <v>1272</v>
      </c>
      <c r="G1568" s="2">
        <v>44693</v>
      </c>
      <c r="H1568" t="s">
        <v>1684</v>
      </c>
      <c r="I15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1568" t="str">
        <f>IF(ISNUMBER(SEARCH("WP",Table1[[#This Row],[Scan or Enter Harness ID '#]])), "Water pump","Oil pump")</f>
        <v>Water pump</v>
      </c>
      <c r="K156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68" t="s">
        <v>53</v>
      </c>
      <c r="M15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68" t="s">
        <v>54</v>
      </c>
      <c r="P1568" t="str">
        <f>IF(Table1[[#This Row],[Did the harness undergo Dunk Testing?]]="Yes","Fail","Pass")</f>
        <v>Pass</v>
      </c>
      <c r="R1568" t="s">
        <v>55</v>
      </c>
      <c r="S1568" t="s">
        <v>55</v>
      </c>
      <c r="T1568" t="s">
        <v>55</v>
      </c>
      <c r="U1568" t="s">
        <v>662</v>
      </c>
      <c r="Y15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68" cm="1">
        <f t="array" ref="Z1568">MAX(VALUE(Table1[[#This Row],[Enter measured harness resistance value (1st measurement)]:[Enter measured harness resistance value (3rd measurement)]]))</f>
        <v>0</v>
      </c>
      <c r="AA1568" cm="1">
        <f t="array" ref="AA1568">MIN(VALUE(Table1[[#This Row],[Enter measured harness resistance value (1st measurement)]:[Enter measured harness resistance value (3rd measurement)]]))</f>
        <v>0</v>
      </c>
      <c r="AB1568">
        <f>IF(ISBLANK(Table1[[#This Row],[Enter measured harness resistance value (1st measurement)]]), 0, 1)</f>
        <v>0</v>
      </c>
      <c r="AC1568">
        <f>COUNT(Table1[[#This Row],[Enter measured harness resistance value (1st measurement)]])</f>
        <v>0</v>
      </c>
      <c r="AD1568" t="s">
        <v>55</v>
      </c>
      <c r="AE1568" t="s">
        <v>57</v>
      </c>
      <c r="AJ1568" t="s">
        <v>58</v>
      </c>
      <c r="AM1568">
        <f>VALUE(Table1[[#This Row],[Planned Test Hours]])</f>
        <v>0</v>
      </c>
      <c r="AO1568" t="s">
        <v>755</v>
      </c>
    </row>
    <row r="1569" spans="1:41" ht="14.4" x14ac:dyDescent="0.3">
      <c r="A1569">
        <v>180</v>
      </c>
      <c r="B1569" s="1">
        <v>44693.348564814798</v>
      </c>
      <c r="C1569" s="1">
        <v>44693.349606481497</v>
      </c>
      <c r="D1569" t="s">
        <v>157</v>
      </c>
      <c r="F1569" t="s">
        <v>1272</v>
      </c>
      <c r="G1569" s="2">
        <v>44693</v>
      </c>
      <c r="H1569" t="s">
        <v>1685</v>
      </c>
      <c r="I15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1569" t="str">
        <f>IF(ISNUMBER(SEARCH("WP",Table1[[#This Row],[Scan or Enter Harness ID '#]])), "Water pump","Oil pump")</f>
        <v>Water pump</v>
      </c>
      <c r="K156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69" t="s">
        <v>53</v>
      </c>
      <c r="M15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69" t="s">
        <v>54</v>
      </c>
      <c r="P1569" t="str">
        <f>IF(Table1[[#This Row],[Did the harness undergo Dunk Testing?]]="Yes","Fail","Pass")</f>
        <v>Pass</v>
      </c>
      <c r="R1569" t="s">
        <v>55</v>
      </c>
      <c r="S1569" t="s">
        <v>55</v>
      </c>
      <c r="T1569" t="s">
        <v>55</v>
      </c>
      <c r="U1569" t="s">
        <v>662</v>
      </c>
      <c r="Y15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69" cm="1">
        <f t="array" ref="Z1569">MAX(VALUE(Table1[[#This Row],[Enter measured harness resistance value (1st measurement)]:[Enter measured harness resistance value (3rd measurement)]]))</f>
        <v>0</v>
      </c>
      <c r="AA1569" cm="1">
        <f t="array" ref="AA1569">MIN(VALUE(Table1[[#This Row],[Enter measured harness resistance value (1st measurement)]:[Enter measured harness resistance value (3rd measurement)]]))</f>
        <v>0</v>
      </c>
      <c r="AB1569">
        <f>IF(ISBLANK(Table1[[#This Row],[Enter measured harness resistance value (1st measurement)]]), 0, 1)</f>
        <v>0</v>
      </c>
      <c r="AC1569">
        <f>COUNT(Table1[[#This Row],[Enter measured harness resistance value (1st measurement)]])</f>
        <v>0</v>
      </c>
      <c r="AD1569" t="s">
        <v>55</v>
      </c>
      <c r="AE1569" t="s">
        <v>57</v>
      </c>
      <c r="AJ1569" t="s">
        <v>58</v>
      </c>
      <c r="AM1569">
        <f>VALUE(Table1[[#This Row],[Planned Test Hours]])</f>
        <v>0</v>
      </c>
      <c r="AO1569" t="s">
        <v>755</v>
      </c>
    </row>
    <row r="1570" spans="1:41" ht="14.4" x14ac:dyDescent="0.3">
      <c r="A1570">
        <v>181</v>
      </c>
      <c r="B1570" s="1">
        <v>44693.349641203698</v>
      </c>
      <c r="C1570" s="1">
        <v>44693.350509259297</v>
      </c>
      <c r="D1570" t="s">
        <v>157</v>
      </c>
      <c r="F1570" t="s">
        <v>1272</v>
      </c>
      <c r="G1570" s="2">
        <v>44693</v>
      </c>
      <c r="H1570" t="s">
        <v>1686</v>
      </c>
      <c r="I15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1570" t="str">
        <f>IF(ISNUMBER(SEARCH("WP",Table1[[#This Row],[Scan or Enter Harness ID '#]])), "Water pump","Oil pump")</f>
        <v>Water pump</v>
      </c>
      <c r="K157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70" t="s">
        <v>53</v>
      </c>
      <c r="M15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70" t="s">
        <v>54</v>
      </c>
      <c r="P1570" t="str">
        <f>IF(Table1[[#This Row],[Did the harness undergo Dunk Testing?]]="Yes","Fail","Pass")</f>
        <v>Pass</v>
      </c>
      <c r="R1570" t="s">
        <v>55</v>
      </c>
      <c r="S1570" t="s">
        <v>55</v>
      </c>
      <c r="T1570" t="s">
        <v>55</v>
      </c>
      <c r="U1570" t="s">
        <v>662</v>
      </c>
      <c r="Y15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70" cm="1">
        <f t="array" ref="Z1570">MAX(VALUE(Table1[[#This Row],[Enter measured harness resistance value (1st measurement)]:[Enter measured harness resistance value (3rd measurement)]]))</f>
        <v>0</v>
      </c>
      <c r="AA1570" cm="1">
        <f t="array" ref="AA1570">MIN(VALUE(Table1[[#This Row],[Enter measured harness resistance value (1st measurement)]:[Enter measured harness resistance value (3rd measurement)]]))</f>
        <v>0</v>
      </c>
      <c r="AB1570">
        <f>IF(ISBLANK(Table1[[#This Row],[Enter measured harness resistance value (1st measurement)]]), 0, 1)</f>
        <v>0</v>
      </c>
      <c r="AC1570">
        <f>COUNT(Table1[[#This Row],[Enter measured harness resistance value (1st measurement)]])</f>
        <v>0</v>
      </c>
      <c r="AD1570" t="s">
        <v>55</v>
      </c>
      <c r="AE1570" t="s">
        <v>57</v>
      </c>
      <c r="AJ1570" t="s">
        <v>58</v>
      </c>
      <c r="AM1570">
        <f>VALUE(Table1[[#This Row],[Planned Test Hours]])</f>
        <v>0</v>
      </c>
      <c r="AO1570" t="s">
        <v>755</v>
      </c>
    </row>
    <row r="1571" spans="1:41" ht="14.4" x14ac:dyDescent="0.3">
      <c r="A1571">
        <v>182</v>
      </c>
      <c r="B1571" s="1">
        <v>44693.350532407399</v>
      </c>
      <c r="C1571" s="1">
        <v>44693.351458333302</v>
      </c>
      <c r="D1571" t="s">
        <v>157</v>
      </c>
      <c r="F1571" t="s">
        <v>1272</v>
      </c>
      <c r="G1571" s="2">
        <v>44693</v>
      </c>
      <c r="H1571" t="s">
        <v>1687</v>
      </c>
      <c r="I15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1571" t="str">
        <f>IF(ISNUMBER(SEARCH("WP",Table1[[#This Row],[Scan or Enter Harness ID '#]])), "Water pump","Oil pump")</f>
        <v>Water pump</v>
      </c>
      <c r="K157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71" t="s">
        <v>53</v>
      </c>
      <c r="M15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71" t="s">
        <v>54</v>
      </c>
      <c r="P1571" t="str">
        <f>IF(Table1[[#This Row],[Did the harness undergo Dunk Testing?]]="Yes","Fail","Pass")</f>
        <v>Pass</v>
      </c>
      <c r="R1571" t="s">
        <v>55</v>
      </c>
      <c r="S1571" t="s">
        <v>55</v>
      </c>
      <c r="T1571" t="s">
        <v>55</v>
      </c>
      <c r="U1571" t="s">
        <v>662</v>
      </c>
      <c r="Y15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71" cm="1">
        <f t="array" ref="Z1571">MAX(VALUE(Table1[[#This Row],[Enter measured harness resistance value (1st measurement)]:[Enter measured harness resistance value (3rd measurement)]]))</f>
        <v>0</v>
      </c>
      <c r="AA1571" cm="1">
        <f t="array" ref="AA1571">MIN(VALUE(Table1[[#This Row],[Enter measured harness resistance value (1st measurement)]:[Enter measured harness resistance value (3rd measurement)]]))</f>
        <v>0</v>
      </c>
      <c r="AB1571">
        <f>IF(ISBLANK(Table1[[#This Row],[Enter measured harness resistance value (1st measurement)]]), 0, 1)</f>
        <v>0</v>
      </c>
      <c r="AC1571">
        <f>COUNT(Table1[[#This Row],[Enter measured harness resistance value (1st measurement)]])</f>
        <v>0</v>
      </c>
      <c r="AD1571" t="s">
        <v>55</v>
      </c>
      <c r="AE1571" t="s">
        <v>57</v>
      </c>
      <c r="AJ1571" t="s">
        <v>58</v>
      </c>
      <c r="AM1571">
        <f>VALUE(Table1[[#This Row],[Planned Test Hours]])</f>
        <v>0</v>
      </c>
      <c r="AO1571" t="s">
        <v>755</v>
      </c>
    </row>
    <row r="1572" spans="1:41" ht="14.4" x14ac:dyDescent="0.3">
      <c r="A1572">
        <v>183</v>
      </c>
      <c r="B1572" s="1">
        <v>44693.351493055598</v>
      </c>
      <c r="C1572" s="1">
        <v>44693.352997685201</v>
      </c>
      <c r="D1572" t="s">
        <v>157</v>
      </c>
      <c r="F1572" t="s">
        <v>1272</v>
      </c>
      <c r="G1572" s="2">
        <v>44693</v>
      </c>
      <c r="H1572" t="s">
        <v>1688</v>
      </c>
      <c r="I15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121</v>
      </c>
      <c r="J1572" t="str">
        <f>IF(ISNUMBER(SEARCH("WP",Table1[[#This Row],[Scan or Enter Harness ID '#]])), "Water pump","Oil pump")</f>
        <v>Water pump</v>
      </c>
      <c r="K157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72" t="s">
        <v>53</v>
      </c>
      <c r="M15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72" t="s">
        <v>54</v>
      </c>
      <c r="P1572" t="str">
        <f>IF(Table1[[#This Row],[Did the harness undergo Dunk Testing?]]="Yes","Fail","Pass")</f>
        <v>Pass</v>
      </c>
      <c r="R1572" t="s">
        <v>55</v>
      </c>
      <c r="S1572" t="s">
        <v>55</v>
      </c>
      <c r="T1572" t="s">
        <v>55</v>
      </c>
      <c r="U1572" t="s">
        <v>662</v>
      </c>
      <c r="Y15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72" cm="1">
        <f t="array" ref="Z1572">MAX(VALUE(Table1[[#This Row],[Enter measured harness resistance value (1st measurement)]:[Enter measured harness resistance value (3rd measurement)]]))</f>
        <v>0</v>
      </c>
      <c r="AA1572" cm="1">
        <f t="array" ref="AA1572">MIN(VALUE(Table1[[#This Row],[Enter measured harness resistance value (1st measurement)]:[Enter measured harness resistance value (3rd measurement)]]))</f>
        <v>0</v>
      </c>
      <c r="AB1572">
        <f>IF(ISBLANK(Table1[[#This Row],[Enter measured harness resistance value (1st measurement)]]), 0, 1)</f>
        <v>0</v>
      </c>
      <c r="AC1572">
        <f>COUNT(Table1[[#This Row],[Enter measured harness resistance value (1st measurement)]])</f>
        <v>0</v>
      </c>
      <c r="AD1572" t="s">
        <v>55</v>
      </c>
      <c r="AE1572" t="s">
        <v>57</v>
      </c>
      <c r="AJ1572" t="s">
        <v>58</v>
      </c>
      <c r="AM1572">
        <f>VALUE(Table1[[#This Row],[Planned Test Hours]])</f>
        <v>0</v>
      </c>
      <c r="AO1572" t="s">
        <v>755</v>
      </c>
    </row>
    <row r="1573" spans="1:41" ht="14.4" x14ac:dyDescent="0.3">
      <c r="A1573">
        <v>184</v>
      </c>
      <c r="B1573" s="1">
        <v>44693.353020833303</v>
      </c>
      <c r="C1573" s="1">
        <v>44693.354560185202</v>
      </c>
      <c r="D1573" t="s">
        <v>157</v>
      </c>
      <c r="F1573" t="s">
        <v>1272</v>
      </c>
      <c r="G1573" s="2">
        <v>44693</v>
      </c>
      <c r="H1573" t="s">
        <v>1689</v>
      </c>
      <c r="I15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1573" t="str">
        <f>IF(ISNUMBER(SEARCH("WP",Table1[[#This Row],[Scan or Enter Harness ID '#]])), "Water pump","Oil pump")</f>
        <v>Water pump</v>
      </c>
      <c r="K157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73" t="s">
        <v>53</v>
      </c>
      <c r="M15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73" t="s">
        <v>54</v>
      </c>
      <c r="P1573" t="str">
        <f>IF(Table1[[#This Row],[Did the harness undergo Dunk Testing?]]="Yes","Fail","Pass")</f>
        <v>Pass</v>
      </c>
      <c r="R1573" t="s">
        <v>55</v>
      </c>
      <c r="S1573" t="s">
        <v>55</v>
      </c>
      <c r="T1573" t="s">
        <v>55</v>
      </c>
      <c r="U1573" t="s">
        <v>662</v>
      </c>
      <c r="Y15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73" cm="1">
        <f t="array" ref="Z1573">MAX(VALUE(Table1[[#This Row],[Enter measured harness resistance value (1st measurement)]:[Enter measured harness resistance value (3rd measurement)]]))</f>
        <v>0</v>
      </c>
      <c r="AA1573" cm="1">
        <f t="array" ref="AA1573">MIN(VALUE(Table1[[#This Row],[Enter measured harness resistance value (1st measurement)]:[Enter measured harness resistance value (3rd measurement)]]))</f>
        <v>0</v>
      </c>
      <c r="AB1573">
        <f>IF(ISBLANK(Table1[[#This Row],[Enter measured harness resistance value (1st measurement)]]), 0, 1)</f>
        <v>0</v>
      </c>
      <c r="AC1573">
        <f>COUNT(Table1[[#This Row],[Enter measured harness resistance value (1st measurement)]])</f>
        <v>0</v>
      </c>
      <c r="AD1573" t="s">
        <v>55</v>
      </c>
      <c r="AE1573" t="s">
        <v>57</v>
      </c>
      <c r="AJ1573" t="s">
        <v>58</v>
      </c>
      <c r="AM1573">
        <f>VALUE(Table1[[#This Row],[Planned Test Hours]])</f>
        <v>0</v>
      </c>
      <c r="AO1573" t="s">
        <v>755</v>
      </c>
    </row>
    <row r="1574" spans="1:41" ht="14.4" x14ac:dyDescent="0.3">
      <c r="A1574">
        <v>185</v>
      </c>
      <c r="B1574" s="1">
        <v>44693.354583333297</v>
      </c>
      <c r="C1574" s="1">
        <v>44693.355416666702</v>
      </c>
      <c r="D1574" t="s">
        <v>157</v>
      </c>
      <c r="F1574" t="s">
        <v>1272</v>
      </c>
      <c r="G1574" s="2">
        <v>44693</v>
      </c>
      <c r="H1574" t="s">
        <v>1690</v>
      </c>
      <c r="I15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1574" t="str">
        <f>IF(ISNUMBER(SEARCH("WP",Table1[[#This Row],[Scan or Enter Harness ID '#]])), "Water pump","Oil pump")</f>
        <v>Water pump</v>
      </c>
      <c r="K157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74" t="s">
        <v>53</v>
      </c>
      <c r="M15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74" t="s">
        <v>54</v>
      </c>
      <c r="P1574" t="str">
        <f>IF(Table1[[#This Row],[Did the harness undergo Dunk Testing?]]="Yes","Fail","Pass")</f>
        <v>Pass</v>
      </c>
      <c r="R1574" t="s">
        <v>55</v>
      </c>
      <c r="S1574" t="s">
        <v>55</v>
      </c>
      <c r="T1574" t="s">
        <v>55</v>
      </c>
      <c r="U1574" t="s">
        <v>662</v>
      </c>
      <c r="Y15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74" cm="1">
        <f t="array" ref="Z1574">MAX(VALUE(Table1[[#This Row],[Enter measured harness resistance value (1st measurement)]:[Enter measured harness resistance value (3rd measurement)]]))</f>
        <v>0</v>
      </c>
      <c r="AA1574" cm="1">
        <f t="array" ref="AA1574">MIN(VALUE(Table1[[#This Row],[Enter measured harness resistance value (1st measurement)]:[Enter measured harness resistance value (3rd measurement)]]))</f>
        <v>0</v>
      </c>
      <c r="AB1574">
        <f>IF(ISBLANK(Table1[[#This Row],[Enter measured harness resistance value (1st measurement)]]), 0, 1)</f>
        <v>0</v>
      </c>
      <c r="AC1574">
        <f>COUNT(Table1[[#This Row],[Enter measured harness resistance value (1st measurement)]])</f>
        <v>0</v>
      </c>
      <c r="AD1574" t="s">
        <v>55</v>
      </c>
      <c r="AE1574" t="s">
        <v>57</v>
      </c>
      <c r="AJ1574" t="s">
        <v>58</v>
      </c>
      <c r="AM1574">
        <f>VALUE(Table1[[#This Row],[Planned Test Hours]])</f>
        <v>0</v>
      </c>
      <c r="AO1574" t="s">
        <v>755</v>
      </c>
    </row>
    <row r="1575" spans="1:41" ht="14.4" x14ac:dyDescent="0.3">
      <c r="A1575">
        <v>186</v>
      </c>
      <c r="B1575" s="1">
        <v>44693.355451388903</v>
      </c>
      <c r="C1575" s="1">
        <v>44693.357326388897</v>
      </c>
      <c r="D1575" t="s">
        <v>157</v>
      </c>
      <c r="F1575" t="s">
        <v>1272</v>
      </c>
      <c r="G1575" s="2">
        <v>44693</v>
      </c>
      <c r="H1575" t="s">
        <v>1691</v>
      </c>
      <c r="I15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44</v>
      </c>
      <c r="J1575" t="str">
        <f>IF(ISNUMBER(SEARCH("WP",Table1[[#This Row],[Scan or Enter Harness ID '#]])), "Water pump","Oil pump")</f>
        <v>Water pump</v>
      </c>
      <c r="K157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75" t="s">
        <v>53</v>
      </c>
      <c r="M15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75" t="s">
        <v>54</v>
      </c>
      <c r="P1575" t="str">
        <f>IF(Table1[[#This Row],[Did the harness undergo Dunk Testing?]]="Yes","Fail","Pass")</f>
        <v>Pass</v>
      </c>
      <c r="R1575" t="s">
        <v>55</v>
      </c>
      <c r="S1575" t="s">
        <v>55</v>
      </c>
      <c r="T1575" t="s">
        <v>55</v>
      </c>
      <c r="U1575" t="s">
        <v>662</v>
      </c>
      <c r="Y157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75" cm="1">
        <f t="array" ref="Z1575">MAX(VALUE(Table1[[#This Row],[Enter measured harness resistance value (1st measurement)]:[Enter measured harness resistance value (3rd measurement)]]))</f>
        <v>0</v>
      </c>
      <c r="AA1575" cm="1">
        <f t="array" ref="AA1575">MIN(VALUE(Table1[[#This Row],[Enter measured harness resistance value (1st measurement)]:[Enter measured harness resistance value (3rd measurement)]]))</f>
        <v>0</v>
      </c>
      <c r="AB1575">
        <f>IF(ISBLANK(Table1[[#This Row],[Enter measured harness resistance value (1st measurement)]]), 0, 1)</f>
        <v>0</v>
      </c>
      <c r="AC1575">
        <f>COUNT(Table1[[#This Row],[Enter measured harness resistance value (1st measurement)]])</f>
        <v>0</v>
      </c>
      <c r="AD1575" t="s">
        <v>55</v>
      </c>
      <c r="AE1575" t="s">
        <v>57</v>
      </c>
      <c r="AJ1575" t="s">
        <v>58</v>
      </c>
      <c r="AM1575">
        <f>VALUE(Table1[[#This Row],[Planned Test Hours]])</f>
        <v>0</v>
      </c>
      <c r="AO1575" t="s">
        <v>755</v>
      </c>
    </row>
    <row r="1576" spans="1:41" ht="14.4" x14ac:dyDescent="0.3">
      <c r="A1576">
        <v>187</v>
      </c>
      <c r="B1576" s="1">
        <v>44693.3573958333</v>
      </c>
      <c r="C1576" s="1">
        <v>44693.360891203702</v>
      </c>
      <c r="D1576" t="s">
        <v>157</v>
      </c>
      <c r="F1576" t="s">
        <v>1272</v>
      </c>
      <c r="G1576" s="2">
        <v>44693</v>
      </c>
      <c r="H1576" t="s">
        <v>1692</v>
      </c>
      <c r="I15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1576" t="str">
        <f>IF(ISNUMBER(SEARCH("WP",Table1[[#This Row],[Scan or Enter Harness ID '#]])), "Water pump","Oil pump")</f>
        <v>Water pump</v>
      </c>
      <c r="K157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76" t="s">
        <v>53</v>
      </c>
      <c r="M15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76" t="s">
        <v>54</v>
      </c>
      <c r="P1576" t="str">
        <f>IF(Table1[[#This Row],[Did the harness undergo Dunk Testing?]]="Yes","Fail","Pass")</f>
        <v>Pass</v>
      </c>
      <c r="R1576" t="s">
        <v>55</v>
      </c>
      <c r="S1576" t="s">
        <v>55</v>
      </c>
      <c r="T1576" t="s">
        <v>55</v>
      </c>
      <c r="U1576" t="s">
        <v>662</v>
      </c>
      <c r="Y15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76" cm="1">
        <f t="array" ref="Z1576">MAX(VALUE(Table1[[#This Row],[Enter measured harness resistance value (1st measurement)]:[Enter measured harness resistance value (3rd measurement)]]))</f>
        <v>0</v>
      </c>
      <c r="AA1576" cm="1">
        <f t="array" ref="AA1576">MIN(VALUE(Table1[[#This Row],[Enter measured harness resistance value (1st measurement)]:[Enter measured harness resistance value (3rd measurement)]]))</f>
        <v>0</v>
      </c>
      <c r="AB1576">
        <f>IF(ISBLANK(Table1[[#This Row],[Enter measured harness resistance value (1st measurement)]]), 0, 1)</f>
        <v>0</v>
      </c>
      <c r="AC1576">
        <f>COUNT(Table1[[#This Row],[Enter measured harness resistance value (1st measurement)]])</f>
        <v>0</v>
      </c>
      <c r="AD1576" t="s">
        <v>55</v>
      </c>
      <c r="AE1576" t="s">
        <v>57</v>
      </c>
      <c r="AJ1576" t="s">
        <v>58</v>
      </c>
      <c r="AM1576">
        <f>VALUE(Table1[[#This Row],[Planned Test Hours]])</f>
        <v>0</v>
      </c>
      <c r="AO1576" t="s">
        <v>755</v>
      </c>
    </row>
    <row r="1577" spans="1:41" ht="14.4" x14ac:dyDescent="0.3">
      <c r="A1577">
        <v>188</v>
      </c>
      <c r="B1577" s="1">
        <v>44693.360983796301</v>
      </c>
      <c r="C1577" s="1">
        <v>44693.362766203703</v>
      </c>
      <c r="D1577" t="s">
        <v>157</v>
      </c>
      <c r="F1577" t="s">
        <v>1272</v>
      </c>
      <c r="G1577" s="2">
        <v>44693</v>
      </c>
      <c r="H1577" t="s">
        <v>1693</v>
      </c>
      <c r="I15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1577" t="str">
        <f>IF(ISNUMBER(SEARCH("WP",Table1[[#This Row],[Scan or Enter Harness ID '#]])), "Water pump","Oil pump")</f>
        <v>Water pump</v>
      </c>
      <c r="K157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77" t="s">
        <v>53</v>
      </c>
      <c r="M15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77" t="s">
        <v>54</v>
      </c>
      <c r="P1577" t="str">
        <f>IF(Table1[[#This Row],[Did the harness undergo Dunk Testing?]]="Yes","Fail","Pass")</f>
        <v>Pass</v>
      </c>
      <c r="R1577" t="s">
        <v>55</v>
      </c>
      <c r="S1577" t="s">
        <v>55</v>
      </c>
      <c r="T1577" t="s">
        <v>55</v>
      </c>
      <c r="U1577" t="s">
        <v>662</v>
      </c>
      <c r="Y15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77" cm="1">
        <f t="array" ref="Z1577">MAX(VALUE(Table1[[#This Row],[Enter measured harness resistance value (1st measurement)]:[Enter measured harness resistance value (3rd measurement)]]))</f>
        <v>0</v>
      </c>
      <c r="AA1577" cm="1">
        <f t="array" ref="AA1577">MIN(VALUE(Table1[[#This Row],[Enter measured harness resistance value (1st measurement)]:[Enter measured harness resistance value (3rd measurement)]]))</f>
        <v>0</v>
      </c>
      <c r="AB1577">
        <f>IF(ISBLANK(Table1[[#This Row],[Enter measured harness resistance value (1st measurement)]]), 0, 1)</f>
        <v>0</v>
      </c>
      <c r="AC1577">
        <f>COUNT(Table1[[#This Row],[Enter measured harness resistance value (1st measurement)]])</f>
        <v>0</v>
      </c>
      <c r="AD1577" t="s">
        <v>55</v>
      </c>
      <c r="AE1577" t="s">
        <v>57</v>
      </c>
      <c r="AJ1577" t="s">
        <v>58</v>
      </c>
      <c r="AM1577">
        <f>VALUE(Table1[[#This Row],[Planned Test Hours]])</f>
        <v>0</v>
      </c>
      <c r="AO1577" t="s">
        <v>755</v>
      </c>
    </row>
    <row r="1578" spans="1:41" ht="14.4" x14ac:dyDescent="0.3">
      <c r="A1578">
        <v>189</v>
      </c>
      <c r="B1578" s="1">
        <v>44693.362800925897</v>
      </c>
      <c r="C1578" s="1">
        <v>44693.364525463003</v>
      </c>
      <c r="D1578" t="s">
        <v>157</v>
      </c>
      <c r="F1578" t="s">
        <v>1272</v>
      </c>
      <c r="G1578" s="2">
        <v>44693</v>
      </c>
      <c r="H1578" t="s">
        <v>1694</v>
      </c>
      <c r="I15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1578" t="str">
        <f>IF(ISNUMBER(SEARCH("WP",Table1[[#This Row],[Scan or Enter Harness ID '#]])), "Water pump","Oil pump")</f>
        <v>Water pump</v>
      </c>
      <c r="K157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78" t="s">
        <v>53</v>
      </c>
      <c r="M15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78" t="s">
        <v>54</v>
      </c>
      <c r="P1578" t="str">
        <f>IF(Table1[[#This Row],[Did the harness undergo Dunk Testing?]]="Yes","Fail","Pass")</f>
        <v>Pass</v>
      </c>
      <c r="R1578" t="s">
        <v>55</v>
      </c>
      <c r="S1578" t="s">
        <v>55</v>
      </c>
      <c r="T1578" t="s">
        <v>55</v>
      </c>
      <c r="U1578" t="s">
        <v>662</v>
      </c>
      <c r="Y157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78" cm="1">
        <f t="array" ref="Z1578">MAX(VALUE(Table1[[#This Row],[Enter measured harness resistance value (1st measurement)]:[Enter measured harness resistance value (3rd measurement)]]))</f>
        <v>0</v>
      </c>
      <c r="AA1578" cm="1">
        <f t="array" ref="AA1578">MIN(VALUE(Table1[[#This Row],[Enter measured harness resistance value (1st measurement)]:[Enter measured harness resistance value (3rd measurement)]]))</f>
        <v>0</v>
      </c>
      <c r="AB1578">
        <f>IF(ISBLANK(Table1[[#This Row],[Enter measured harness resistance value (1st measurement)]]), 0, 1)</f>
        <v>0</v>
      </c>
      <c r="AC1578">
        <f>COUNT(Table1[[#This Row],[Enter measured harness resistance value (1st measurement)]])</f>
        <v>0</v>
      </c>
      <c r="AD1578" t="s">
        <v>55</v>
      </c>
      <c r="AE1578" t="s">
        <v>57</v>
      </c>
      <c r="AJ1578" t="s">
        <v>58</v>
      </c>
      <c r="AM1578">
        <f>VALUE(Table1[[#This Row],[Planned Test Hours]])</f>
        <v>0</v>
      </c>
      <c r="AO1578" t="s">
        <v>755</v>
      </c>
    </row>
    <row r="1579" spans="1:41" ht="14.4" x14ac:dyDescent="0.3">
      <c r="A1579">
        <v>190</v>
      </c>
      <c r="B1579" s="1">
        <v>44693.364583333299</v>
      </c>
      <c r="C1579" s="1">
        <v>44693.365682870397</v>
      </c>
      <c r="D1579" t="s">
        <v>157</v>
      </c>
      <c r="F1579" t="s">
        <v>1272</v>
      </c>
      <c r="G1579" s="2">
        <v>44693</v>
      </c>
      <c r="H1579" t="s">
        <v>1695</v>
      </c>
      <c r="I15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1579" t="str">
        <f>IF(ISNUMBER(SEARCH("WP",Table1[[#This Row],[Scan or Enter Harness ID '#]])), "Water pump","Oil pump")</f>
        <v>Water pump</v>
      </c>
      <c r="K157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79" t="s">
        <v>53</v>
      </c>
      <c r="M15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79" t="s">
        <v>54</v>
      </c>
      <c r="P1579" t="str">
        <f>IF(Table1[[#This Row],[Did the harness undergo Dunk Testing?]]="Yes","Fail","Pass")</f>
        <v>Pass</v>
      </c>
      <c r="R1579" t="s">
        <v>55</v>
      </c>
      <c r="S1579" t="s">
        <v>55</v>
      </c>
      <c r="T1579" t="s">
        <v>55</v>
      </c>
      <c r="U1579" t="s">
        <v>662</v>
      </c>
      <c r="Y15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79" cm="1">
        <f t="array" ref="Z1579">MAX(VALUE(Table1[[#This Row],[Enter measured harness resistance value (1st measurement)]:[Enter measured harness resistance value (3rd measurement)]]))</f>
        <v>0</v>
      </c>
      <c r="AA1579" cm="1">
        <f t="array" ref="AA1579">MIN(VALUE(Table1[[#This Row],[Enter measured harness resistance value (1st measurement)]:[Enter measured harness resistance value (3rd measurement)]]))</f>
        <v>0</v>
      </c>
      <c r="AB1579">
        <f>IF(ISBLANK(Table1[[#This Row],[Enter measured harness resistance value (1st measurement)]]), 0, 1)</f>
        <v>0</v>
      </c>
      <c r="AC1579">
        <f>COUNT(Table1[[#This Row],[Enter measured harness resistance value (1st measurement)]])</f>
        <v>0</v>
      </c>
      <c r="AD1579" t="s">
        <v>55</v>
      </c>
      <c r="AE1579" t="s">
        <v>57</v>
      </c>
      <c r="AJ1579" t="s">
        <v>58</v>
      </c>
      <c r="AM1579">
        <f>VALUE(Table1[[#This Row],[Planned Test Hours]])</f>
        <v>0</v>
      </c>
      <c r="AO1579" t="s">
        <v>755</v>
      </c>
    </row>
    <row r="1580" spans="1:41" ht="14.4" x14ac:dyDescent="0.3">
      <c r="A1580">
        <v>191</v>
      </c>
      <c r="B1580" s="1">
        <v>44693.365740740701</v>
      </c>
      <c r="C1580" s="1">
        <v>44693.366550925901</v>
      </c>
      <c r="D1580" t="s">
        <v>157</v>
      </c>
      <c r="F1580" t="s">
        <v>1272</v>
      </c>
      <c r="G1580" s="2">
        <v>44693</v>
      </c>
      <c r="H1580" t="s">
        <v>1696</v>
      </c>
      <c r="I15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1580" t="str">
        <f>IF(ISNUMBER(SEARCH("WP",Table1[[#This Row],[Scan or Enter Harness ID '#]])), "Water pump","Oil pump")</f>
        <v>Water pump</v>
      </c>
      <c r="K158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80" t="s">
        <v>53</v>
      </c>
      <c r="M15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80" t="s">
        <v>54</v>
      </c>
      <c r="P1580" t="str">
        <f>IF(Table1[[#This Row],[Did the harness undergo Dunk Testing?]]="Yes","Fail","Pass")</f>
        <v>Pass</v>
      </c>
      <c r="R1580" t="s">
        <v>55</v>
      </c>
      <c r="S1580" t="s">
        <v>55</v>
      </c>
      <c r="T1580" t="s">
        <v>55</v>
      </c>
      <c r="U1580" t="s">
        <v>662</v>
      </c>
      <c r="Y15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80" cm="1">
        <f t="array" ref="Z1580">MAX(VALUE(Table1[[#This Row],[Enter measured harness resistance value (1st measurement)]:[Enter measured harness resistance value (3rd measurement)]]))</f>
        <v>0</v>
      </c>
      <c r="AA1580" cm="1">
        <f t="array" ref="AA1580">MIN(VALUE(Table1[[#This Row],[Enter measured harness resistance value (1st measurement)]:[Enter measured harness resistance value (3rd measurement)]]))</f>
        <v>0</v>
      </c>
      <c r="AB1580">
        <f>IF(ISBLANK(Table1[[#This Row],[Enter measured harness resistance value (1st measurement)]]), 0, 1)</f>
        <v>0</v>
      </c>
      <c r="AC1580">
        <f>COUNT(Table1[[#This Row],[Enter measured harness resistance value (1st measurement)]])</f>
        <v>0</v>
      </c>
      <c r="AD1580" t="s">
        <v>55</v>
      </c>
      <c r="AE1580" t="s">
        <v>57</v>
      </c>
      <c r="AJ1580" t="s">
        <v>58</v>
      </c>
      <c r="AM1580">
        <f>VALUE(Table1[[#This Row],[Planned Test Hours]])</f>
        <v>0</v>
      </c>
      <c r="AO1580" t="s">
        <v>755</v>
      </c>
    </row>
    <row r="1581" spans="1:41" ht="14.4" x14ac:dyDescent="0.3">
      <c r="A1581">
        <v>192</v>
      </c>
      <c r="B1581" s="1">
        <v>44693.366574074098</v>
      </c>
      <c r="C1581" s="1">
        <v>44693.367395833302</v>
      </c>
      <c r="D1581" t="s">
        <v>157</v>
      </c>
      <c r="F1581" t="s">
        <v>1272</v>
      </c>
      <c r="G1581" s="2">
        <v>44693</v>
      </c>
      <c r="H1581" t="s">
        <v>1697</v>
      </c>
      <c r="I15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1581" t="str">
        <f>IF(ISNUMBER(SEARCH("WP",Table1[[#This Row],[Scan or Enter Harness ID '#]])), "Water pump","Oil pump")</f>
        <v>Water pump</v>
      </c>
      <c r="K158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81" t="s">
        <v>53</v>
      </c>
      <c r="M15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81" t="s">
        <v>54</v>
      </c>
      <c r="P1581" t="str">
        <f>IF(Table1[[#This Row],[Did the harness undergo Dunk Testing?]]="Yes","Fail","Pass")</f>
        <v>Pass</v>
      </c>
      <c r="R1581" t="s">
        <v>55</v>
      </c>
      <c r="S1581" t="s">
        <v>55</v>
      </c>
      <c r="T1581" t="s">
        <v>55</v>
      </c>
      <c r="U1581" t="s">
        <v>662</v>
      </c>
      <c r="Y15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81" cm="1">
        <f t="array" ref="Z1581">MAX(VALUE(Table1[[#This Row],[Enter measured harness resistance value (1st measurement)]:[Enter measured harness resistance value (3rd measurement)]]))</f>
        <v>0</v>
      </c>
      <c r="AA1581" cm="1">
        <f t="array" ref="AA1581">MIN(VALUE(Table1[[#This Row],[Enter measured harness resistance value (1st measurement)]:[Enter measured harness resistance value (3rd measurement)]]))</f>
        <v>0</v>
      </c>
      <c r="AB1581">
        <f>IF(ISBLANK(Table1[[#This Row],[Enter measured harness resistance value (1st measurement)]]), 0, 1)</f>
        <v>0</v>
      </c>
      <c r="AC1581">
        <f>COUNT(Table1[[#This Row],[Enter measured harness resistance value (1st measurement)]])</f>
        <v>0</v>
      </c>
      <c r="AD1581" t="s">
        <v>55</v>
      </c>
      <c r="AE1581" t="s">
        <v>57</v>
      </c>
      <c r="AJ1581" t="s">
        <v>58</v>
      </c>
      <c r="AM1581">
        <f>VALUE(Table1[[#This Row],[Planned Test Hours]])</f>
        <v>0</v>
      </c>
      <c r="AO1581" t="s">
        <v>755</v>
      </c>
    </row>
    <row r="1582" spans="1:41" ht="14.4" x14ac:dyDescent="0.3">
      <c r="A1582">
        <v>193</v>
      </c>
      <c r="B1582" s="1">
        <v>44693.367418981499</v>
      </c>
      <c r="C1582" s="1">
        <v>44693.3682638889</v>
      </c>
      <c r="D1582" t="s">
        <v>157</v>
      </c>
      <c r="F1582" t="s">
        <v>1272</v>
      </c>
      <c r="G1582" s="2">
        <v>44693</v>
      </c>
      <c r="H1582" t="s">
        <v>1698</v>
      </c>
      <c r="I15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1582" t="str">
        <f>IF(ISNUMBER(SEARCH("WP",Table1[[#This Row],[Scan or Enter Harness ID '#]])), "Water pump","Oil pump")</f>
        <v>Water pump</v>
      </c>
      <c r="K158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82" t="s">
        <v>53</v>
      </c>
      <c r="M15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82" t="s">
        <v>54</v>
      </c>
      <c r="P1582" t="str">
        <f>IF(Table1[[#This Row],[Did the harness undergo Dunk Testing?]]="Yes","Fail","Pass")</f>
        <v>Pass</v>
      </c>
      <c r="R1582" t="s">
        <v>55</v>
      </c>
      <c r="S1582" t="s">
        <v>55</v>
      </c>
      <c r="T1582" t="s">
        <v>55</v>
      </c>
      <c r="U1582" t="s">
        <v>662</v>
      </c>
      <c r="Y15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82" cm="1">
        <f t="array" ref="Z1582">MAX(VALUE(Table1[[#This Row],[Enter measured harness resistance value (1st measurement)]:[Enter measured harness resistance value (3rd measurement)]]))</f>
        <v>0</v>
      </c>
      <c r="AA1582" cm="1">
        <f t="array" ref="AA1582">MIN(VALUE(Table1[[#This Row],[Enter measured harness resistance value (1st measurement)]:[Enter measured harness resistance value (3rd measurement)]]))</f>
        <v>0</v>
      </c>
      <c r="AB1582">
        <f>IF(ISBLANK(Table1[[#This Row],[Enter measured harness resistance value (1st measurement)]]), 0, 1)</f>
        <v>0</v>
      </c>
      <c r="AC1582">
        <f>COUNT(Table1[[#This Row],[Enter measured harness resistance value (1st measurement)]])</f>
        <v>0</v>
      </c>
      <c r="AD1582" t="s">
        <v>55</v>
      </c>
      <c r="AE1582" t="s">
        <v>57</v>
      </c>
      <c r="AJ1582" t="s">
        <v>58</v>
      </c>
      <c r="AM1582">
        <f>VALUE(Table1[[#This Row],[Planned Test Hours]])</f>
        <v>0</v>
      </c>
      <c r="AO1582" t="s">
        <v>755</v>
      </c>
    </row>
    <row r="1583" spans="1:41" ht="14.4" x14ac:dyDescent="0.3">
      <c r="A1583">
        <v>194</v>
      </c>
      <c r="B1583" s="1">
        <v>44693.368287037003</v>
      </c>
      <c r="C1583" s="1">
        <v>44693.3691666667</v>
      </c>
      <c r="D1583" t="s">
        <v>157</v>
      </c>
      <c r="F1583" t="s">
        <v>1272</v>
      </c>
      <c r="G1583" s="2">
        <v>44693</v>
      </c>
      <c r="H1583" t="s">
        <v>1699</v>
      </c>
      <c r="I15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1583" t="str">
        <f>IF(ISNUMBER(SEARCH("WP",Table1[[#This Row],[Scan or Enter Harness ID '#]])), "Water pump","Oil pump")</f>
        <v>Water pump</v>
      </c>
      <c r="K158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583" t="s">
        <v>53</v>
      </c>
      <c r="M15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83" t="s">
        <v>54</v>
      </c>
      <c r="P1583" t="str">
        <f>IF(Table1[[#This Row],[Did the harness undergo Dunk Testing?]]="Yes","Fail","Pass")</f>
        <v>Pass</v>
      </c>
      <c r="R1583" t="s">
        <v>55</v>
      </c>
      <c r="S1583" t="s">
        <v>55</v>
      </c>
      <c r="T1583" t="s">
        <v>55</v>
      </c>
      <c r="U1583" t="s">
        <v>662</v>
      </c>
      <c r="Y15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83" cm="1">
        <f t="array" ref="Z1583">MAX(VALUE(Table1[[#This Row],[Enter measured harness resistance value (1st measurement)]:[Enter measured harness resistance value (3rd measurement)]]))</f>
        <v>0</v>
      </c>
      <c r="AA1583" cm="1">
        <f t="array" ref="AA1583">MIN(VALUE(Table1[[#This Row],[Enter measured harness resistance value (1st measurement)]:[Enter measured harness resistance value (3rd measurement)]]))</f>
        <v>0</v>
      </c>
      <c r="AB1583">
        <f>IF(ISBLANK(Table1[[#This Row],[Enter measured harness resistance value (1st measurement)]]), 0, 1)</f>
        <v>0</v>
      </c>
      <c r="AC1583">
        <f>COUNT(Table1[[#This Row],[Enter measured harness resistance value (1st measurement)]])</f>
        <v>0</v>
      </c>
      <c r="AD1583" t="s">
        <v>55</v>
      </c>
      <c r="AE1583" t="s">
        <v>57</v>
      </c>
      <c r="AJ1583" t="s">
        <v>58</v>
      </c>
      <c r="AM1583">
        <f>VALUE(Table1[[#This Row],[Planned Test Hours]])</f>
        <v>0</v>
      </c>
      <c r="AO1583" t="s">
        <v>755</v>
      </c>
    </row>
    <row r="1584" spans="1:41" ht="14.4" hidden="1" customHeight="1" x14ac:dyDescent="0.3">
      <c r="A1584">
        <v>195</v>
      </c>
      <c r="B1584" s="1">
        <v>44693.471747685202</v>
      </c>
      <c r="C1584" s="1">
        <v>44693.4768287037</v>
      </c>
      <c r="D1584" t="s">
        <v>157</v>
      </c>
      <c r="F1584" t="s">
        <v>1429</v>
      </c>
      <c r="G1584" s="2">
        <v>44693</v>
      </c>
      <c r="H1584" t="s">
        <v>361</v>
      </c>
      <c r="I15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1584" t="str">
        <f>IF(ISNUMBER(SEARCH("WP",Table1[[#This Row],[Scan or Enter Harness ID '#]])), "Water pump","Oil pump")</f>
        <v>Water pump</v>
      </c>
      <c r="K158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584" t="s">
        <v>420</v>
      </c>
      <c r="M15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584" t="str">
        <f>IF(Table1[[#This Row],[Did the harness undergo Dunk Testing?]]="Yes","Fail","Pass")</f>
        <v>Pass</v>
      </c>
      <c r="Y15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84" cm="1">
        <f t="array" ref="Z1584">MAX(VALUE(Table1[[#This Row],[Enter measured harness resistance value (1st measurement)]:[Enter measured harness resistance value (3rd measurement)]]))</f>
        <v>0</v>
      </c>
      <c r="AA1584" cm="1">
        <f t="array" ref="AA1584">MIN(VALUE(Table1[[#This Row],[Enter measured harness resistance value (1st measurement)]:[Enter measured harness resistance value (3rd measurement)]]))</f>
        <v>0</v>
      </c>
      <c r="AB1584">
        <f>IF(ISBLANK(Table1[[#This Row],[Enter measured harness resistance value (1st measurement)]]), 0, 1)</f>
        <v>0</v>
      </c>
      <c r="AC1584">
        <f>COUNT(Table1[[#This Row],[Enter measured harness resistance value (1st measurement)]])</f>
        <v>0</v>
      </c>
      <c r="AK1584" t="s">
        <v>1700</v>
      </c>
      <c r="AL1584" s="4" t="s">
        <v>1436</v>
      </c>
      <c r="AM1584" s="4">
        <f>VALUE(Table1[[#This Row],[Planned Test Hours]])</f>
        <v>1000</v>
      </c>
      <c r="AN1584" t="s">
        <v>1701</v>
      </c>
      <c r="AO1584" t="s">
        <v>1702</v>
      </c>
    </row>
    <row r="1585" spans="1:41" ht="14.4" hidden="1" customHeight="1" x14ac:dyDescent="0.3">
      <c r="A1585">
        <v>196</v>
      </c>
      <c r="B1585" s="1">
        <v>44693.476898148103</v>
      </c>
      <c r="C1585" s="1">
        <v>44693.478599536997</v>
      </c>
      <c r="D1585" t="s">
        <v>157</v>
      </c>
      <c r="F1585" t="s">
        <v>1703</v>
      </c>
      <c r="G1585" s="2">
        <v>44693</v>
      </c>
      <c r="H1585" t="s">
        <v>358</v>
      </c>
      <c r="I15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1585" t="str">
        <f>IF(ISNUMBER(SEARCH("WP",Table1[[#This Row],[Scan or Enter Harness ID '#]])), "Water pump","Oil pump")</f>
        <v>Water pump</v>
      </c>
      <c r="K158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585" t="s">
        <v>420</v>
      </c>
      <c r="M15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585" t="str">
        <f>IF(Table1[[#This Row],[Did the harness undergo Dunk Testing?]]="Yes","Fail","Pass")</f>
        <v>Pass</v>
      </c>
      <c r="Y15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585" cm="1">
        <f t="array" ref="Z1585">MAX(VALUE(Table1[[#This Row],[Enter measured harness resistance value (1st measurement)]:[Enter measured harness resistance value (3rd measurement)]]))</f>
        <v>0</v>
      </c>
      <c r="AA1585" cm="1">
        <f t="array" ref="AA1585">MIN(VALUE(Table1[[#This Row],[Enter measured harness resistance value (1st measurement)]:[Enter measured harness resistance value (3rd measurement)]]))</f>
        <v>0</v>
      </c>
      <c r="AB1585">
        <f>IF(ISBLANK(Table1[[#This Row],[Enter measured harness resistance value (1st measurement)]]), 0, 1)</f>
        <v>0</v>
      </c>
      <c r="AC1585">
        <f>COUNT(Table1[[#This Row],[Enter measured harness resistance value (1st measurement)]])</f>
        <v>0</v>
      </c>
      <c r="AK1585" t="s">
        <v>1704</v>
      </c>
      <c r="AL1585" s="4" t="s">
        <v>1436</v>
      </c>
      <c r="AM1585" s="4">
        <f>VALUE(Table1[[#This Row],[Planned Test Hours]])</f>
        <v>1000</v>
      </c>
      <c r="AN1585" t="s">
        <v>1705</v>
      </c>
      <c r="AO1585" t="s">
        <v>1702</v>
      </c>
    </row>
    <row r="1586" spans="1:41" ht="14.4" x14ac:dyDescent="0.3">
      <c r="A1586">
        <v>197</v>
      </c>
      <c r="B1586" s="1">
        <v>44693.369236111103</v>
      </c>
      <c r="C1586" s="1">
        <v>44693.577557870398</v>
      </c>
      <c r="D1586" t="s">
        <v>157</v>
      </c>
      <c r="F1586" t="s">
        <v>1272</v>
      </c>
      <c r="G1586" s="2">
        <v>44693</v>
      </c>
      <c r="H1586" t="s">
        <v>1706</v>
      </c>
      <c r="I15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1586" t="str">
        <f>IF(ISNUMBER(SEARCH("WP",Table1[[#This Row],[Scan or Enter Harness ID '#]])), "Water pump","Oil pump")</f>
        <v>Water pump</v>
      </c>
      <c r="K158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86" t="s">
        <v>53</v>
      </c>
      <c r="M15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86" t="s">
        <v>54</v>
      </c>
      <c r="P1586" t="str">
        <f>IF(Table1[[#This Row],[Did the harness undergo Dunk Testing?]]="Yes","Fail","Pass")</f>
        <v>Pass</v>
      </c>
      <c r="R1586" t="s">
        <v>55</v>
      </c>
      <c r="S1586" t="s">
        <v>55</v>
      </c>
      <c r="T1586" t="s">
        <v>55</v>
      </c>
      <c r="U1586" t="s">
        <v>662</v>
      </c>
      <c r="V1586" s="4" t="s">
        <v>1707</v>
      </c>
      <c r="W1586" s="4" t="s">
        <v>1708</v>
      </c>
      <c r="X1586" s="4" t="s">
        <v>1709</v>
      </c>
      <c r="Y158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524.99151333333339</v>
      </c>
      <c r="Z1586" s="4" cm="1">
        <f t="array" ref="Z1586">MAX(VALUE(Table1[[#This Row],[Enter measured harness resistance value (1st measurement)]:[Enter measured harness resistance value (3rd measurement)]]))</f>
        <v>524.99237000000005</v>
      </c>
      <c r="AA1586" s="4" cm="1">
        <f t="array" ref="AA1586">MIN(VALUE(Table1[[#This Row],[Enter measured harness resistance value (1st measurement)]:[Enter measured harness resistance value (3rd measurement)]]))</f>
        <v>524.99017000000003</v>
      </c>
      <c r="AB1586" s="4">
        <f>IF(ISBLANK(Table1[[#This Row],[Enter measured harness resistance value (1st measurement)]]), 0, 1)</f>
        <v>1</v>
      </c>
      <c r="AC1586" s="4">
        <f>COUNT(Table1[[#This Row],[Enter measured harness resistance value (1st measurement)]])</f>
        <v>0</v>
      </c>
      <c r="AD1586" t="s">
        <v>55</v>
      </c>
      <c r="AE1586" t="s">
        <v>57</v>
      </c>
      <c r="AJ1586" t="s">
        <v>58</v>
      </c>
      <c r="AM1586">
        <f>VALUE(Table1[[#This Row],[Planned Test Hours]])</f>
        <v>0</v>
      </c>
      <c r="AO1586" t="s">
        <v>755</v>
      </c>
    </row>
    <row r="1587" spans="1:41" ht="14.4" x14ac:dyDescent="0.3">
      <c r="A1587">
        <v>198</v>
      </c>
      <c r="B1587" s="1">
        <v>44693.578206018501</v>
      </c>
      <c r="C1587" s="1">
        <v>44693.582685185203</v>
      </c>
      <c r="D1587" t="s">
        <v>157</v>
      </c>
      <c r="F1587" t="s">
        <v>1272</v>
      </c>
      <c r="G1587" s="2">
        <v>44693</v>
      </c>
      <c r="H1587" t="s">
        <v>1710</v>
      </c>
      <c r="I15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1587" t="str">
        <f>IF(ISNUMBER(SEARCH("WP",Table1[[#This Row],[Scan or Enter Harness ID '#]])), "Water pump","Oil pump")</f>
        <v>Water pump</v>
      </c>
      <c r="K158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87" t="s">
        <v>53</v>
      </c>
      <c r="M15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87" t="s">
        <v>54</v>
      </c>
      <c r="P1587" t="str">
        <f>IF(Table1[[#This Row],[Did the harness undergo Dunk Testing?]]="Yes","Fail","Pass")</f>
        <v>Pass</v>
      </c>
      <c r="R1587" t="s">
        <v>55</v>
      </c>
      <c r="S1587" t="s">
        <v>55</v>
      </c>
      <c r="T1587" t="s">
        <v>55</v>
      </c>
      <c r="U1587" t="s">
        <v>662</v>
      </c>
      <c r="V1587" s="4" t="s">
        <v>1711</v>
      </c>
      <c r="W1587" s="4" t="s">
        <v>1712</v>
      </c>
      <c r="X1587" s="4" t="s">
        <v>1713</v>
      </c>
      <c r="Y158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568.49098666666669</v>
      </c>
      <c r="Z1587" s="4" cm="1">
        <f t="array" ref="Z1587">MAX(VALUE(Table1[[#This Row],[Enter measured harness resistance value (1st measurement)]:[Enter measured harness resistance value (3rd measurement)]]))</f>
        <v>579.99114999999995</v>
      </c>
      <c r="AA1587" s="4" cm="1">
        <f t="array" ref="AA1587">MIN(VALUE(Table1[[#This Row],[Enter measured harness resistance value (1st measurement)]:[Enter measured harness resistance value (3rd measurement)]]))</f>
        <v>546.95299999999997</v>
      </c>
      <c r="AB1587" s="4">
        <f>IF(ISBLANK(Table1[[#This Row],[Enter measured harness resistance value (1st measurement)]]), 0, 1)</f>
        <v>1</v>
      </c>
      <c r="AC1587" s="4">
        <f>COUNT(Table1[[#This Row],[Enter measured harness resistance value (1st measurement)]])</f>
        <v>0</v>
      </c>
      <c r="AD1587" t="s">
        <v>55</v>
      </c>
      <c r="AE1587" t="s">
        <v>57</v>
      </c>
      <c r="AJ1587" t="s">
        <v>58</v>
      </c>
      <c r="AM1587">
        <f>VALUE(Table1[[#This Row],[Planned Test Hours]])</f>
        <v>0</v>
      </c>
      <c r="AO1587" t="s">
        <v>755</v>
      </c>
    </row>
    <row r="1588" spans="1:41" ht="14.4" x14ac:dyDescent="0.3">
      <c r="A1588">
        <v>199</v>
      </c>
      <c r="B1588" s="1">
        <v>44693.583414351902</v>
      </c>
      <c r="C1588" s="1">
        <v>44693.589837963002</v>
      </c>
      <c r="D1588" t="s">
        <v>157</v>
      </c>
      <c r="F1588" t="s">
        <v>1272</v>
      </c>
      <c r="G1588" s="2">
        <v>44693</v>
      </c>
      <c r="H1588" t="s">
        <v>1714</v>
      </c>
      <c r="I15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132</v>
      </c>
      <c r="J1588" t="str">
        <f>IF(ISNUMBER(SEARCH("WP",Table1[[#This Row],[Scan or Enter Harness ID '#]])), "Water pump","Oil pump")</f>
        <v>Water pump</v>
      </c>
      <c r="K158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88" t="s">
        <v>53</v>
      </c>
      <c r="M15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88" t="s">
        <v>54</v>
      </c>
      <c r="P1588" t="str">
        <f>IF(Table1[[#This Row],[Did the harness undergo Dunk Testing?]]="Yes","Fail","Pass")</f>
        <v>Pass</v>
      </c>
      <c r="R1588" t="s">
        <v>55</v>
      </c>
      <c r="S1588" t="s">
        <v>55</v>
      </c>
      <c r="T1588" t="s">
        <v>55</v>
      </c>
      <c r="U1588" t="s">
        <v>662</v>
      </c>
      <c r="V1588" s="4" t="s">
        <v>1715</v>
      </c>
      <c r="W1588" s="4" t="s">
        <v>1716</v>
      </c>
      <c r="X1588" s="4" t="s">
        <v>1717</v>
      </c>
      <c r="Y158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570.18563000000006</v>
      </c>
      <c r="Z1588" s="4" cm="1">
        <f t="array" ref="Z1588">MAX(VALUE(Table1[[#This Row],[Enter measured harness resistance value (1st measurement)]:[Enter measured harness resistance value (3rd measurement)]]))</f>
        <v>579.62707999999998</v>
      </c>
      <c r="AA1588" s="4" cm="1">
        <f t="array" ref="AA1588">MIN(VALUE(Table1[[#This Row],[Enter measured harness resistance value (1st measurement)]:[Enter measured harness resistance value (3rd measurement)]]))</f>
        <v>551.77106000000003</v>
      </c>
      <c r="AB1588" s="4">
        <f>IF(ISBLANK(Table1[[#This Row],[Enter measured harness resistance value (1st measurement)]]), 0, 1)</f>
        <v>1</v>
      </c>
      <c r="AC1588" s="4">
        <f>COUNT(Table1[[#This Row],[Enter measured harness resistance value (1st measurement)]])</f>
        <v>0</v>
      </c>
      <c r="AD1588" t="s">
        <v>55</v>
      </c>
      <c r="AE1588" t="s">
        <v>57</v>
      </c>
      <c r="AJ1588" t="s">
        <v>58</v>
      </c>
      <c r="AM1588">
        <f>VALUE(Table1[[#This Row],[Planned Test Hours]])</f>
        <v>0</v>
      </c>
      <c r="AO1588" t="s">
        <v>755</v>
      </c>
    </row>
    <row r="1589" spans="1:41" ht="14.4" x14ac:dyDescent="0.3">
      <c r="A1589">
        <v>200</v>
      </c>
      <c r="B1589" s="1">
        <v>44693.591851851903</v>
      </c>
      <c r="C1589" s="1">
        <v>44693.5950115741</v>
      </c>
      <c r="D1589" t="s">
        <v>157</v>
      </c>
      <c r="F1589" t="s">
        <v>1272</v>
      </c>
      <c r="G1589" s="2">
        <v>44693</v>
      </c>
      <c r="H1589" t="s">
        <v>1718</v>
      </c>
      <c r="I15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1589" t="str">
        <f>IF(ISNUMBER(SEARCH("WP",Table1[[#This Row],[Scan or Enter Harness ID '#]])), "Water pump","Oil pump")</f>
        <v>Water pump</v>
      </c>
      <c r="K158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89" t="s">
        <v>53</v>
      </c>
      <c r="M15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89" t="s">
        <v>54</v>
      </c>
      <c r="P1589" t="str">
        <f>IF(Table1[[#This Row],[Did the harness undergo Dunk Testing?]]="Yes","Fail","Pass")</f>
        <v>Pass</v>
      </c>
      <c r="R1589" t="s">
        <v>55</v>
      </c>
      <c r="S1589" t="s">
        <v>55</v>
      </c>
      <c r="T1589" t="s">
        <v>55</v>
      </c>
      <c r="U1589" t="s">
        <v>662</v>
      </c>
      <c r="V1589" s="4" t="s">
        <v>1719</v>
      </c>
      <c r="W1589" s="4" t="s">
        <v>1720</v>
      </c>
      <c r="X1589" s="4" t="s">
        <v>1721</v>
      </c>
      <c r="Y158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525.00113999999996</v>
      </c>
      <c r="Z1589" s="4" cm="1">
        <f t="array" ref="Z1589">MAX(VALUE(Table1[[#This Row],[Enter measured harness resistance value (1st measurement)]:[Enter measured harness resistance value (3rd measurement)]]))</f>
        <v>525.00891000000001</v>
      </c>
      <c r="AA1589" s="4" cm="1">
        <f t="array" ref="AA1589">MIN(VALUE(Table1[[#This Row],[Enter measured harness resistance value (1st measurement)]:[Enter measured harness resistance value (3rd measurement)]]))</f>
        <v>524.99059999999997</v>
      </c>
      <c r="AB1589" s="4">
        <f>IF(ISBLANK(Table1[[#This Row],[Enter measured harness resistance value (1st measurement)]]), 0, 1)</f>
        <v>1</v>
      </c>
      <c r="AC1589" s="4">
        <f>COUNT(Table1[[#This Row],[Enter measured harness resistance value (1st measurement)]])</f>
        <v>0</v>
      </c>
      <c r="AD1589" t="s">
        <v>55</v>
      </c>
      <c r="AE1589" t="s">
        <v>57</v>
      </c>
      <c r="AJ1589" t="s">
        <v>58</v>
      </c>
      <c r="AM1589">
        <f>VALUE(Table1[[#This Row],[Planned Test Hours]])</f>
        <v>0</v>
      </c>
      <c r="AO1589" t="s">
        <v>755</v>
      </c>
    </row>
    <row r="1590" spans="1:41" ht="14.4" x14ac:dyDescent="0.3">
      <c r="A1590">
        <v>201</v>
      </c>
      <c r="B1590" s="1">
        <v>44693.596377314803</v>
      </c>
      <c r="C1590" s="1">
        <v>44693.602476851796</v>
      </c>
      <c r="D1590" t="s">
        <v>157</v>
      </c>
      <c r="F1590" t="s">
        <v>1272</v>
      </c>
      <c r="G1590" s="2">
        <v>44693</v>
      </c>
      <c r="H1590" t="s">
        <v>1722</v>
      </c>
      <c r="I15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135</v>
      </c>
      <c r="J1590" t="str">
        <f>IF(ISNUMBER(SEARCH("WP",Table1[[#This Row],[Scan or Enter Harness ID '#]])), "Water pump","Oil pump")</f>
        <v>Water pump</v>
      </c>
      <c r="K159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90" t="s">
        <v>53</v>
      </c>
      <c r="M15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90" t="s">
        <v>54</v>
      </c>
      <c r="P1590" t="str">
        <f>IF(Table1[[#This Row],[Did the harness undergo Dunk Testing?]]="Yes","Fail","Pass")</f>
        <v>Pass</v>
      </c>
      <c r="R1590" t="s">
        <v>55</v>
      </c>
      <c r="S1590" t="s">
        <v>55</v>
      </c>
      <c r="T1590" t="s">
        <v>55</v>
      </c>
      <c r="U1590" t="s">
        <v>662</v>
      </c>
      <c r="V1590" s="4" t="s">
        <v>1723</v>
      </c>
      <c r="W1590" s="4" t="s">
        <v>1724</v>
      </c>
      <c r="X1590" s="4" t="s">
        <v>1725</v>
      </c>
      <c r="Y159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524.98775333333333</v>
      </c>
      <c r="Z1590" s="4" cm="1">
        <f t="array" ref="Z1590">MAX(VALUE(Table1[[#This Row],[Enter measured harness resistance value (1st measurement)]:[Enter measured harness resistance value (3rd measurement)]]))</f>
        <v>525.00792999999999</v>
      </c>
      <c r="AA1590" s="4" cm="1">
        <f t="array" ref="AA1590">MIN(VALUE(Table1[[#This Row],[Enter measured harness resistance value (1st measurement)]:[Enter measured harness resistance value (3rd measurement)]]))</f>
        <v>524.97320999999999</v>
      </c>
      <c r="AB1590" s="4">
        <f>IF(ISBLANK(Table1[[#This Row],[Enter measured harness resistance value (1st measurement)]]), 0, 1)</f>
        <v>1</v>
      </c>
      <c r="AC1590" s="4">
        <f>COUNT(Table1[[#This Row],[Enter measured harness resistance value (1st measurement)]])</f>
        <v>0</v>
      </c>
      <c r="AD1590" t="s">
        <v>55</v>
      </c>
      <c r="AE1590" t="s">
        <v>57</v>
      </c>
      <c r="AJ1590" t="s">
        <v>58</v>
      </c>
      <c r="AM1590">
        <f>VALUE(Table1[[#This Row],[Planned Test Hours]])</f>
        <v>0</v>
      </c>
      <c r="AO1590" t="s">
        <v>755</v>
      </c>
    </row>
    <row r="1591" spans="1:41" ht="14.4" x14ac:dyDescent="0.3">
      <c r="A1591">
        <v>202</v>
      </c>
      <c r="B1591" s="1">
        <v>44693.602500000001</v>
      </c>
      <c r="C1591" s="1">
        <v>44693.611053240696</v>
      </c>
      <c r="D1591" t="s">
        <v>157</v>
      </c>
      <c r="F1591" t="s">
        <v>1272</v>
      </c>
      <c r="G1591" s="2">
        <v>44693</v>
      </c>
      <c r="H1591" t="s">
        <v>1726</v>
      </c>
      <c r="I15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136</v>
      </c>
      <c r="J1591" t="str">
        <f>IF(ISNUMBER(SEARCH("WP",Table1[[#This Row],[Scan or Enter Harness ID '#]])), "Water pump","Oil pump")</f>
        <v>Water pump</v>
      </c>
      <c r="K159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91" t="s">
        <v>53</v>
      </c>
      <c r="M15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91" t="s">
        <v>54</v>
      </c>
      <c r="P1591" t="str">
        <f>IF(Table1[[#This Row],[Did the harness undergo Dunk Testing?]]="Yes","Fail","Pass")</f>
        <v>Pass</v>
      </c>
      <c r="R1591" t="s">
        <v>55</v>
      </c>
      <c r="S1591" t="s">
        <v>55</v>
      </c>
      <c r="T1591" t="s">
        <v>55</v>
      </c>
      <c r="U1591" t="s">
        <v>662</v>
      </c>
      <c r="V1591" s="4" t="s">
        <v>1727</v>
      </c>
      <c r="W1591" s="4" t="s">
        <v>1728</v>
      </c>
      <c r="X1591" s="4" t="s">
        <v>1729</v>
      </c>
      <c r="Y159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555.96293000000003</v>
      </c>
      <c r="Z1591" s="4" cm="1">
        <f t="array" ref="Z1591">MAX(VALUE(Table1[[#This Row],[Enter measured harness resistance value (1st measurement)]:[Enter measured harness resistance value (3rd measurement)]]))</f>
        <v>578.59685999999999</v>
      </c>
      <c r="AA1591" s="4" cm="1">
        <f t="array" ref="AA1591">MIN(VALUE(Table1[[#This Row],[Enter measured harness resistance value (1st measurement)]:[Enter measured harness resistance value (3rd measurement)]]))</f>
        <v>538.72997999999995</v>
      </c>
      <c r="AB1591" s="4">
        <f>IF(ISBLANK(Table1[[#This Row],[Enter measured harness resistance value (1st measurement)]]), 0, 1)</f>
        <v>1</v>
      </c>
      <c r="AC1591" s="4">
        <f>COUNT(Table1[[#This Row],[Enter measured harness resistance value (1st measurement)]])</f>
        <v>0</v>
      </c>
      <c r="AD1591" t="s">
        <v>55</v>
      </c>
      <c r="AE1591" t="s">
        <v>57</v>
      </c>
      <c r="AJ1591" t="s">
        <v>58</v>
      </c>
      <c r="AM1591">
        <f>VALUE(Table1[[#This Row],[Planned Test Hours]])</f>
        <v>0</v>
      </c>
      <c r="AO1591" t="s">
        <v>755</v>
      </c>
    </row>
    <row r="1592" spans="1:41" ht="14.4" x14ac:dyDescent="0.3">
      <c r="A1592">
        <v>203</v>
      </c>
      <c r="B1592" s="1">
        <v>44693.611076388901</v>
      </c>
      <c r="C1592" s="1">
        <v>44693.618101851796</v>
      </c>
      <c r="D1592" t="s">
        <v>157</v>
      </c>
      <c r="F1592" t="s">
        <v>1272</v>
      </c>
      <c r="G1592" s="2">
        <v>44693</v>
      </c>
      <c r="H1592" t="s">
        <v>1730</v>
      </c>
      <c r="I15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1592" t="str">
        <f>IF(ISNUMBER(SEARCH("WP",Table1[[#This Row],[Scan or Enter Harness ID '#]])), "Water pump","Oil pump")</f>
        <v>Water pump</v>
      </c>
      <c r="K159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92" t="s">
        <v>53</v>
      </c>
      <c r="M15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92" t="s">
        <v>54</v>
      </c>
      <c r="P1592" t="str">
        <f>IF(Table1[[#This Row],[Did the harness undergo Dunk Testing?]]="Yes","Fail","Pass")</f>
        <v>Pass</v>
      </c>
      <c r="R1592" t="s">
        <v>55</v>
      </c>
      <c r="S1592" t="s">
        <v>55</v>
      </c>
      <c r="T1592" t="s">
        <v>55</v>
      </c>
      <c r="U1592" t="s">
        <v>662</v>
      </c>
      <c r="V1592" s="4" t="s">
        <v>1731</v>
      </c>
      <c r="W1592" s="4" t="s">
        <v>1732</v>
      </c>
      <c r="X1592" s="4" t="s">
        <v>1733</v>
      </c>
      <c r="Y159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524.98830333333342</v>
      </c>
      <c r="Z1592" s="4" cm="1">
        <f t="array" ref="Z1592">MAX(VALUE(Table1[[#This Row],[Enter measured harness resistance value (1st measurement)]:[Enter measured harness resistance value (3rd measurement)]]))</f>
        <v>525.00031000000001</v>
      </c>
      <c r="AA1592" s="4" cm="1">
        <f t="array" ref="AA1592">MIN(VALUE(Table1[[#This Row],[Enter measured harness resistance value (1st measurement)]:[Enter measured harness resistance value (3rd measurement)]]))</f>
        <v>524.98053000000004</v>
      </c>
      <c r="AB1592" s="4">
        <f>IF(ISBLANK(Table1[[#This Row],[Enter measured harness resistance value (1st measurement)]]), 0, 1)</f>
        <v>1</v>
      </c>
      <c r="AC1592" s="4">
        <f>COUNT(Table1[[#This Row],[Enter measured harness resistance value (1st measurement)]])</f>
        <v>0</v>
      </c>
      <c r="AD1592" t="s">
        <v>55</v>
      </c>
      <c r="AE1592" t="s">
        <v>57</v>
      </c>
      <c r="AJ1592" t="s">
        <v>58</v>
      </c>
      <c r="AM1592">
        <f>VALUE(Table1[[#This Row],[Planned Test Hours]])</f>
        <v>0</v>
      </c>
      <c r="AO1592" t="s">
        <v>755</v>
      </c>
    </row>
    <row r="1593" spans="1:41" ht="14.4" x14ac:dyDescent="0.3">
      <c r="A1593">
        <v>204</v>
      </c>
      <c r="B1593" s="1">
        <v>44693.619155092601</v>
      </c>
      <c r="C1593" s="1">
        <v>44693.624131944402</v>
      </c>
      <c r="D1593" t="s">
        <v>157</v>
      </c>
      <c r="F1593" t="s">
        <v>1272</v>
      </c>
      <c r="G1593" s="2">
        <v>44693</v>
      </c>
      <c r="H1593" t="s">
        <v>1734</v>
      </c>
      <c r="I15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1593" t="str">
        <f>IF(ISNUMBER(SEARCH("WP",Table1[[#This Row],[Scan or Enter Harness ID '#]])), "Water pump","Oil pump")</f>
        <v>Water pump</v>
      </c>
      <c r="K159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93" t="s">
        <v>53</v>
      </c>
      <c r="M15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93" t="s">
        <v>54</v>
      </c>
      <c r="P1593" t="str">
        <f>IF(Table1[[#This Row],[Did the harness undergo Dunk Testing?]]="Yes","Fail","Pass")</f>
        <v>Pass</v>
      </c>
      <c r="R1593" t="s">
        <v>55</v>
      </c>
      <c r="S1593" t="s">
        <v>55</v>
      </c>
      <c r="T1593" t="s">
        <v>55</v>
      </c>
      <c r="U1593" t="s">
        <v>662</v>
      </c>
      <c r="V1593" s="4" t="s">
        <v>1735</v>
      </c>
      <c r="W1593" s="4" t="s">
        <v>1736</v>
      </c>
      <c r="X1593" s="4" t="s">
        <v>1737</v>
      </c>
      <c r="Y159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524.98498666666671</v>
      </c>
      <c r="Z1593" s="4" cm="1">
        <f t="array" ref="Z1593">MAX(VALUE(Table1[[#This Row],[Enter measured harness resistance value (1st measurement)]:[Enter measured harness resistance value (3rd measurement)]]))</f>
        <v>524.99767999999995</v>
      </c>
      <c r="AA1593" s="4" cm="1">
        <f t="array" ref="AA1593">MIN(VALUE(Table1[[#This Row],[Enter measured harness resistance value (1st measurement)]:[Enter measured harness resistance value (3rd measurement)]]))</f>
        <v>524.97222999999997</v>
      </c>
      <c r="AB1593" s="4">
        <f>IF(ISBLANK(Table1[[#This Row],[Enter measured harness resistance value (1st measurement)]]), 0, 1)</f>
        <v>1</v>
      </c>
      <c r="AC1593" s="4">
        <f>COUNT(Table1[[#This Row],[Enter measured harness resistance value (1st measurement)]])</f>
        <v>0</v>
      </c>
      <c r="AD1593" t="s">
        <v>55</v>
      </c>
      <c r="AE1593" t="s">
        <v>57</v>
      </c>
      <c r="AJ1593" t="s">
        <v>58</v>
      </c>
      <c r="AM1593">
        <f>VALUE(Table1[[#This Row],[Planned Test Hours]])</f>
        <v>0</v>
      </c>
      <c r="AO1593" t="s">
        <v>755</v>
      </c>
    </row>
    <row r="1594" spans="1:41" ht="14.4" x14ac:dyDescent="0.3">
      <c r="A1594">
        <v>205</v>
      </c>
      <c r="B1594" s="1">
        <v>44693.624155092599</v>
      </c>
      <c r="C1594" s="1">
        <v>44693.631481481498</v>
      </c>
      <c r="D1594" t="s">
        <v>157</v>
      </c>
      <c r="F1594" t="s">
        <v>1272</v>
      </c>
      <c r="G1594" s="2">
        <v>44693</v>
      </c>
      <c r="H1594" t="s">
        <v>1738</v>
      </c>
      <c r="I15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1594" t="str">
        <f>IF(ISNUMBER(SEARCH("WP",Table1[[#This Row],[Scan or Enter Harness ID '#]])), "Water pump","Oil pump")</f>
        <v>Water pump</v>
      </c>
      <c r="K159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94" t="s">
        <v>53</v>
      </c>
      <c r="M15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94" t="s">
        <v>54</v>
      </c>
      <c r="P1594" t="str">
        <f>IF(Table1[[#This Row],[Did the harness undergo Dunk Testing?]]="Yes","Fail","Pass")</f>
        <v>Pass</v>
      </c>
      <c r="R1594" t="s">
        <v>55</v>
      </c>
      <c r="S1594" t="s">
        <v>55</v>
      </c>
      <c r="T1594" t="s">
        <v>55</v>
      </c>
      <c r="U1594" t="s">
        <v>662</v>
      </c>
      <c r="V1594" s="4" t="s">
        <v>1739</v>
      </c>
      <c r="W1594" s="4" t="s">
        <v>1740</v>
      </c>
      <c r="X1594" s="4" t="s">
        <v>1741</v>
      </c>
      <c r="Y159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524.98506999999995</v>
      </c>
      <c r="Z1594" s="4" cm="1">
        <f t="array" ref="Z1594">MAX(VALUE(Table1[[#This Row],[Enter measured harness resistance value (1st measurement)]:[Enter measured harness resistance value (3rd measurement)]]))</f>
        <v>524.99036000000001</v>
      </c>
      <c r="AA1594" s="4" cm="1">
        <f t="array" ref="AA1594">MIN(VALUE(Table1[[#This Row],[Enter measured harness resistance value (1st measurement)]:[Enter measured harness resistance value (3rd measurement)]]))</f>
        <v>524.98101999999994</v>
      </c>
      <c r="AB1594" s="4">
        <f>IF(ISBLANK(Table1[[#This Row],[Enter measured harness resistance value (1st measurement)]]), 0, 1)</f>
        <v>1</v>
      </c>
      <c r="AC1594" s="4">
        <f>COUNT(Table1[[#This Row],[Enter measured harness resistance value (1st measurement)]])</f>
        <v>0</v>
      </c>
      <c r="AD1594" t="s">
        <v>55</v>
      </c>
      <c r="AE1594" t="s">
        <v>57</v>
      </c>
      <c r="AJ1594" t="s">
        <v>58</v>
      </c>
      <c r="AM1594">
        <f>VALUE(Table1[[#This Row],[Planned Test Hours]])</f>
        <v>0</v>
      </c>
      <c r="AO1594" t="s">
        <v>755</v>
      </c>
    </row>
    <row r="1595" spans="1:41" ht="14.4" x14ac:dyDescent="0.3">
      <c r="A1595">
        <v>206</v>
      </c>
      <c r="B1595" s="1">
        <v>44693.6315046296</v>
      </c>
      <c r="C1595" s="1">
        <v>44693.637118055602</v>
      </c>
      <c r="D1595" t="s">
        <v>157</v>
      </c>
      <c r="F1595" t="s">
        <v>1272</v>
      </c>
      <c r="G1595" s="2">
        <v>44693</v>
      </c>
      <c r="H1595" t="s">
        <v>1742</v>
      </c>
      <c r="I15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130</v>
      </c>
      <c r="J1595" t="str">
        <f>IF(ISNUMBER(SEARCH("WP",Table1[[#This Row],[Scan or Enter Harness ID '#]])), "Water pump","Oil pump")</f>
        <v>Water pump</v>
      </c>
      <c r="K159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95" t="s">
        <v>53</v>
      </c>
      <c r="M15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95" t="s">
        <v>54</v>
      </c>
      <c r="P1595" t="str">
        <f>IF(Table1[[#This Row],[Did the harness undergo Dunk Testing?]]="Yes","Fail","Pass")</f>
        <v>Pass</v>
      </c>
      <c r="R1595" t="s">
        <v>55</v>
      </c>
      <c r="S1595" t="s">
        <v>55</v>
      </c>
      <c r="T1595" t="s">
        <v>55</v>
      </c>
      <c r="U1595" t="s">
        <v>662</v>
      </c>
      <c r="V1595" s="4" t="s">
        <v>1736</v>
      </c>
      <c r="W1595" s="4" t="s">
        <v>1743</v>
      </c>
      <c r="X1595" s="4" t="s">
        <v>1744</v>
      </c>
      <c r="Y159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524.98653000000002</v>
      </c>
      <c r="Z1595" s="4" cm="1">
        <f t="array" ref="Z1595">MAX(VALUE(Table1[[#This Row],[Enter measured harness resistance value (1st measurement)]:[Enter measured harness resistance value (3rd measurement)]]))</f>
        <v>524.99767999999995</v>
      </c>
      <c r="AA1595" s="4" cm="1">
        <f t="array" ref="AA1595">MIN(VALUE(Table1[[#This Row],[Enter measured harness resistance value (1st measurement)]:[Enter measured harness resistance value (3rd measurement)]]))</f>
        <v>524.98059000000001</v>
      </c>
      <c r="AB1595" s="4">
        <f>IF(ISBLANK(Table1[[#This Row],[Enter measured harness resistance value (1st measurement)]]), 0, 1)</f>
        <v>1</v>
      </c>
      <c r="AC1595" s="4">
        <f>COUNT(Table1[[#This Row],[Enter measured harness resistance value (1st measurement)]])</f>
        <v>0</v>
      </c>
      <c r="AD1595" t="s">
        <v>55</v>
      </c>
      <c r="AE1595" t="s">
        <v>57</v>
      </c>
      <c r="AJ1595" t="s">
        <v>58</v>
      </c>
      <c r="AM1595">
        <f>VALUE(Table1[[#This Row],[Planned Test Hours]])</f>
        <v>0</v>
      </c>
      <c r="AO1595" t="s">
        <v>755</v>
      </c>
    </row>
    <row r="1596" spans="1:41" ht="14.4" x14ac:dyDescent="0.3">
      <c r="A1596">
        <v>207</v>
      </c>
      <c r="B1596" s="1">
        <v>44693.638321759303</v>
      </c>
      <c r="C1596" s="1">
        <v>44693.642835648097</v>
      </c>
      <c r="D1596" t="s">
        <v>157</v>
      </c>
      <c r="F1596" t="s">
        <v>1272</v>
      </c>
      <c r="G1596" s="2">
        <v>44693</v>
      </c>
      <c r="H1596" t="s">
        <v>1745</v>
      </c>
      <c r="I15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1596" t="str">
        <f>IF(ISNUMBER(SEARCH("WP",Table1[[#This Row],[Scan or Enter Harness ID '#]])), "Water pump","Oil pump")</f>
        <v>Water pump</v>
      </c>
      <c r="K159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96" t="s">
        <v>53</v>
      </c>
      <c r="M15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96" t="s">
        <v>54</v>
      </c>
      <c r="P1596" t="str">
        <f>IF(Table1[[#This Row],[Did the harness undergo Dunk Testing?]]="Yes","Fail","Pass")</f>
        <v>Pass</v>
      </c>
      <c r="R1596" t="s">
        <v>55</v>
      </c>
      <c r="S1596" t="s">
        <v>55</v>
      </c>
      <c r="T1596" t="s">
        <v>55</v>
      </c>
      <c r="U1596" t="s">
        <v>662</v>
      </c>
      <c r="V1596" s="4" t="s">
        <v>1746</v>
      </c>
      <c r="W1596" s="4" t="s">
        <v>1747</v>
      </c>
      <c r="X1596" s="4" t="s">
        <v>1748</v>
      </c>
      <c r="Y159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524.98826333333329</v>
      </c>
      <c r="Z1596" s="4" cm="1">
        <f t="array" ref="Z1596">MAX(VALUE(Table1[[#This Row],[Enter measured harness resistance value (1st measurement)]:[Enter measured harness resistance value (3rd measurement)]]))</f>
        <v>524.99645999999996</v>
      </c>
      <c r="AA1596" s="4" cm="1">
        <f t="array" ref="AA1596">MIN(VALUE(Table1[[#This Row],[Enter measured harness resistance value (1st measurement)]:[Enter measured harness resistance value (3rd measurement)]]))</f>
        <v>524.97613999999999</v>
      </c>
      <c r="AB1596" s="4">
        <f>IF(ISBLANK(Table1[[#This Row],[Enter measured harness resistance value (1st measurement)]]), 0, 1)</f>
        <v>1</v>
      </c>
      <c r="AC1596" s="4">
        <f>COUNT(Table1[[#This Row],[Enter measured harness resistance value (1st measurement)]])</f>
        <v>0</v>
      </c>
      <c r="AD1596" t="s">
        <v>55</v>
      </c>
      <c r="AE1596" t="s">
        <v>57</v>
      </c>
      <c r="AJ1596" t="s">
        <v>58</v>
      </c>
      <c r="AM1596">
        <f>VALUE(Table1[[#This Row],[Planned Test Hours]])</f>
        <v>0</v>
      </c>
      <c r="AO1596" t="s">
        <v>755</v>
      </c>
    </row>
    <row r="1597" spans="1:41" ht="14.4" x14ac:dyDescent="0.3">
      <c r="A1597">
        <v>208</v>
      </c>
      <c r="B1597" s="1">
        <v>44693.6465046296</v>
      </c>
      <c r="C1597" s="1">
        <v>44693.649444444403</v>
      </c>
      <c r="D1597" t="s">
        <v>157</v>
      </c>
      <c r="F1597" t="s">
        <v>1272</v>
      </c>
      <c r="G1597" s="2">
        <v>44693</v>
      </c>
      <c r="H1597" t="s">
        <v>1749</v>
      </c>
      <c r="I15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1597" t="str">
        <f>IF(ISNUMBER(SEARCH("WP",Table1[[#This Row],[Scan or Enter Harness ID '#]])), "Water pump","Oil pump")</f>
        <v>Water pump</v>
      </c>
      <c r="K159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97" t="s">
        <v>53</v>
      </c>
      <c r="M15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97" t="s">
        <v>54</v>
      </c>
      <c r="P1597" t="str">
        <f>IF(Table1[[#This Row],[Did the harness undergo Dunk Testing?]]="Yes","Fail","Pass")</f>
        <v>Pass</v>
      </c>
      <c r="R1597" t="s">
        <v>55</v>
      </c>
      <c r="S1597" t="s">
        <v>55</v>
      </c>
      <c r="T1597" t="s">
        <v>55</v>
      </c>
      <c r="U1597" t="s">
        <v>662</v>
      </c>
      <c r="V1597" s="4" t="s">
        <v>1750</v>
      </c>
      <c r="W1597" s="4" t="s">
        <v>1751</v>
      </c>
      <c r="X1597" s="4" t="s">
        <v>1752</v>
      </c>
      <c r="Y159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549.58699333333334</v>
      </c>
      <c r="Z1597" s="4" cm="1">
        <f t="array" ref="Z1597">MAX(VALUE(Table1[[#This Row],[Enter measured harness resistance value (1st measurement)]:[Enter measured harness resistance value (3rd measurement)]]))</f>
        <v>579.55951000000005</v>
      </c>
      <c r="AA1597" s="4" cm="1">
        <f t="array" ref="AA1597">MIN(VALUE(Table1[[#This Row],[Enter measured harness resistance value (1st measurement)]:[Enter measured harness resistance value (3rd measurement)]]))</f>
        <v>534.59160999999995</v>
      </c>
      <c r="AB1597" s="4">
        <f>IF(ISBLANK(Table1[[#This Row],[Enter measured harness resistance value (1st measurement)]]), 0, 1)</f>
        <v>1</v>
      </c>
      <c r="AC1597" s="4">
        <f>COUNT(Table1[[#This Row],[Enter measured harness resistance value (1st measurement)]])</f>
        <v>0</v>
      </c>
      <c r="AD1597" t="s">
        <v>55</v>
      </c>
      <c r="AE1597" t="s">
        <v>57</v>
      </c>
      <c r="AJ1597" t="s">
        <v>58</v>
      </c>
      <c r="AM1597">
        <f>VALUE(Table1[[#This Row],[Planned Test Hours]])</f>
        <v>0</v>
      </c>
      <c r="AO1597" t="s">
        <v>755</v>
      </c>
    </row>
    <row r="1598" spans="1:41" ht="14.4" x14ac:dyDescent="0.3">
      <c r="A1598">
        <v>209</v>
      </c>
      <c r="B1598" s="1">
        <v>44693.649479166699</v>
      </c>
      <c r="C1598" s="1">
        <v>44693.655011574097</v>
      </c>
      <c r="D1598" t="s">
        <v>157</v>
      </c>
      <c r="F1598" t="s">
        <v>1272</v>
      </c>
      <c r="G1598" s="2">
        <v>44693</v>
      </c>
      <c r="H1598" t="s">
        <v>1753</v>
      </c>
      <c r="I15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1598" t="str">
        <f>IF(ISNUMBER(SEARCH("WP",Table1[[#This Row],[Scan or Enter Harness ID '#]])), "Water pump","Oil pump")</f>
        <v>Water pump</v>
      </c>
      <c r="K159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98" t="s">
        <v>53</v>
      </c>
      <c r="M15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98" t="s">
        <v>54</v>
      </c>
      <c r="P1598" t="str">
        <f>IF(Table1[[#This Row],[Did the harness undergo Dunk Testing?]]="Yes","Fail","Pass")</f>
        <v>Pass</v>
      </c>
      <c r="R1598" t="s">
        <v>55</v>
      </c>
      <c r="S1598" t="s">
        <v>55</v>
      </c>
      <c r="T1598" t="s">
        <v>55</v>
      </c>
      <c r="U1598" t="s">
        <v>662</v>
      </c>
      <c r="V1598" s="4" t="s">
        <v>1754</v>
      </c>
      <c r="W1598" s="4" t="s">
        <v>1755</v>
      </c>
      <c r="X1598" s="4" t="s">
        <v>1756</v>
      </c>
      <c r="Y159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524.98358333333329</v>
      </c>
      <c r="Z1598" s="4" cm="1">
        <f t="array" ref="Z1598">MAX(VALUE(Table1[[#This Row],[Enter measured harness resistance value (1st measurement)]:[Enter measured harness resistance value (3rd measurement)]]))</f>
        <v>524.99689000000001</v>
      </c>
      <c r="AA1598" s="4" cm="1">
        <f t="array" ref="AA1598">MIN(VALUE(Table1[[#This Row],[Enter measured harness resistance value (1st measurement)]:[Enter measured harness resistance value (3rd measurement)]]))</f>
        <v>524.96911999999998</v>
      </c>
      <c r="AB1598" s="4">
        <f>IF(ISBLANK(Table1[[#This Row],[Enter measured harness resistance value (1st measurement)]]), 0, 1)</f>
        <v>1</v>
      </c>
      <c r="AC1598" s="4">
        <f>COUNT(Table1[[#This Row],[Enter measured harness resistance value (1st measurement)]])</f>
        <v>0</v>
      </c>
      <c r="AD1598" t="s">
        <v>55</v>
      </c>
      <c r="AE1598" t="s">
        <v>57</v>
      </c>
      <c r="AJ1598" t="s">
        <v>58</v>
      </c>
      <c r="AM1598">
        <f>VALUE(Table1[[#This Row],[Planned Test Hours]])</f>
        <v>0</v>
      </c>
      <c r="AO1598" t="s">
        <v>755</v>
      </c>
    </row>
    <row r="1599" spans="1:41" ht="14.4" x14ac:dyDescent="0.3">
      <c r="A1599">
        <v>210</v>
      </c>
      <c r="B1599" s="1">
        <v>44694.3332407407</v>
      </c>
      <c r="C1599" s="1">
        <v>44694.336400462998</v>
      </c>
      <c r="D1599" t="s">
        <v>157</v>
      </c>
      <c r="F1599" t="s">
        <v>1272</v>
      </c>
      <c r="G1599" s="2">
        <v>44694</v>
      </c>
      <c r="H1599" t="s">
        <v>1757</v>
      </c>
      <c r="I15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138</v>
      </c>
      <c r="J1599" t="str">
        <f>IF(ISNUMBER(SEARCH("WP",Table1[[#This Row],[Scan or Enter Harness ID '#]])), "Water pump","Oil pump")</f>
        <v>Water pump</v>
      </c>
      <c r="K159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599" t="s">
        <v>53</v>
      </c>
      <c r="M15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599" t="s">
        <v>54</v>
      </c>
      <c r="P1599" t="str">
        <f>IF(Table1[[#This Row],[Did the harness undergo Dunk Testing?]]="Yes","Fail","Pass")</f>
        <v>Pass</v>
      </c>
      <c r="R1599" t="s">
        <v>55</v>
      </c>
      <c r="S1599" t="s">
        <v>55</v>
      </c>
      <c r="T1599" t="s">
        <v>55</v>
      </c>
      <c r="U1599" t="s">
        <v>662</v>
      </c>
      <c r="V1599" s="4" t="s">
        <v>1758</v>
      </c>
      <c r="W1599" s="4" t="s">
        <v>1759</v>
      </c>
      <c r="X1599" s="4" t="s">
        <v>1760</v>
      </c>
      <c r="Y159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524.99652333333336</v>
      </c>
      <c r="Z1599" s="4" cm="1">
        <f t="array" ref="Z1599">MAX(VALUE(Table1[[#This Row],[Enter measured harness resistance value (1st measurement)]:[Enter measured harness resistance value (3rd measurement)]]))</f>
        <v>525.00336000000004</v>
      </c>
      <c r="AA1599" s="4" cm="1">
        <f t="array" ref="AA1599">MIN(VALUE(Table1[[#This Row],[Enter measured harness resistance value (1st measurement)]:[Enter measured harness resistance value (3rd measurement)]]))</f>
        <v>524.98450000000003</v>
      </c>
      <c r="AB1599" s="4">
        <f>IF(ISBLANK(Table1[[#This Row],[Enter measured harness resistance value (1st measurement)]]), 0, 1)</f>
        <v>1</v>
      </c>
      <c r="AC1599" s="4">
        <f>COUNT(Table1[[#This Row],[Enter measured harness resistance value (1st measurement)]])</f>
        <v>0</v>
      </c>
      <c r="AD1599" t="s">
        <v>55</v>
      </c>
      <c r="AE1599" t="s">
        <v>57</v>
      </c>
      <c r="AJ1599" t="s">
        <v>58</v>
      </c>
      <c r="AM1599">
        <f>VALUE(Table1[[#This Row],[Planned Test Hours]])</f>
        <v>0</v>
      </c>
      <c r="AO1599" t="s">
        <v>755</v>
      </c>
    </row>
    <row r="1600" spans="1:41" ht="14.4" x14ac:dyDescent="0.3">
      <c r="A1600">
        <v>211</v>
      </c>
      <c r="B1600" s="1">
        <v>44694.336469907401</v>
      </c>
      <c r="C1600" s="1">
        <v>44694.342187499999</v>
      </c>
      <c r="D1600" t="s">
        <v>157</v>
      </c>
      <c r="F1600" t="s">
        <v>1272</v>
      </c>
      <c r="G1600" s="2">
        <v>44694</v>
      </c>
      <c r="H1600" t="s">
        <v>1761</v>
      </c>
      <c r="I16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600" t="str">
        <f>IF(ISNUMBER(SEARCH("WP",Table1[[#This Row],[Scan or Enter Harness ID '#]])), "Water pump","Oil pump")</f>
        <v>Water pump</v>
      </c>
      <c r="K160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00" t="s">
        <v>53</v>
      </c>
      <c r="M16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00" t="s">
        <v>54</v>
      </c>
      <c r="P1600" t="str">
        <f>IF(Table1[[#This Row],[Did the harness undergo Dunk Testing?]]="Yes","Fail","Pass")</f>
        <v>Pass</v>
      </c>
      <c r="R1600" t="s">
        <v>55</v>
      </c>
      <c r="S1600" t="s">
        <v>55</v>
      </c>
      <c r="T1600" t="s">
        <v>55</v>
      </c>
      <c r="U1600" t="s">
        <v>662</v>
      </c>
      <c r="V1600" s="4" t="s">
        <v>1762</v>
      </c>
      <c r="W1600" s="4" t="s">
        <v>1763</v>
      </c>
      <c r="X1600" s="4" t="s">
        <v>1764</v>
      </c>
      <c r="Y160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564.66916666666668</v>
      </c>
      <c r="Z1600" s="4" cm="1">
        <f t="array" ref="Z1600">MAX(VALUE(Table1[[#This Row],[Enter measured harness resistance value (1st measurement)]:[Enter measured harness resistance value (3rd measurement)]]))</f>
        <v>579.72893999999997</v>
      </c>
      <c r="AA1600" s="4" cm="1">
        <f t="array" ref="AA1600">MIN(VALUE(Table1[[#This Row],[Enter measured harness resistance value (1st measurement)]:[Enter measured harness resistance value (3rd measurement)]]))</f>
        <v>534.61053000000004</v>
      </c>
      <c r="AB1600" s="4">
        <f>IF(ISBLANK(Table1[[#This Row],[Enter measured harness resistance value (1st measurement)]]), 0, 1)</f>
        <v>1</v>
      </c>
      <c r="AC1600" s="4">
        <f>COUNT(Table1[[#This Row],[Enter measured harness resistance value (1st measurement)]])</f>
        <v>0</v>
      </c>
      <c r="AD1600" t="s">
        <v>55</v>
      </c>
      <c r="AE1600" t="s">
        <v>57</v>
      </c>
      <c r="AJ1600" t="s">
        <v>58</v>
      </c>
      <c r="AM1600">
        <f>VALUE(Table1[[#This Row],[Planned Test Hours]])</f>
        <v>0</v>
      </c>
      <c r="AO1600" t="s">
        <v>755</v>
      </c>
    </row>
    <row r="1601" spans="1:42" ht="14.4" x14ac:dyDescent="0.3">
      <c r="A1601">
        <v>212</v>
      </c>
      <c r="B1601" s="1">
        <v>44694.342210648101</v>
      </c>
      <c r="C1601" s="1">
        <v>44694.348020833299</v>
      </c>
      <c r="D1601" t="s">
        <v>157</v>
      </c>
      <c r="F1601" t="s">
        <v>1272</v>
      </c>
      <c r="G1601" s="2">
        <v>44694</v>
      </c>
      <c r="H1601" t="s">
        <v>1765</v>
      </c>
      <c r="I16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1601" t="str">
        <f>IF(ISNUMBER(SEARCH("WP",Table1[[#This Row],[Scan or Enter Harness ID '#]])), "Water pump","Oil pump")</f>
        <v>Water pump</v>
      </c>
      <c r="K160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01" t="s">
        <v>53</v>
      </c>
      <c r="M16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01" t="s">
        <v>54</v>
      </c>
      <c r="P1601" t="str">
        <f>IF(Table1[[#This Row],[Did the harness undergo Dunk Testing?]]="Yes","Fail","Pass")</f>
        <v>Pass</v>
      </c>
      <c r="R1601" t="s">
        <v>55</v>
      </c>
      <c r="S1601" t="s">
        <v>55</v>
      </c>
      <c r="T1601" t="s">
        <v>55</v>
      </c>
      <c r="U1601" t="s">
        <v>662</v>
      </c>
      <c r="V1601" s="4" t="s">
        <v>1766</v>
      </c>
      <c r="W1601" s="4" t="s">
        <v>1767</v>
      </c>
      <c r="X1601" s="4" t="s">
        <v>1768</v>
      </c>
      <c r="Y160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524.98205333333328</v>
      </c>
      <c r="Z1601" s="4" cm="1">
        <f t="array" ref="Z1601">MAX(VALUE(Table1[[#This Row],[Enter measured harness resistance value (1st measurement)]:[Enter measured harness resistance value (3rd measurement)]]))</f>
        <v>524.98668999999995</v>
      </c>
      <c r="AA1601" s="4" cm="1">
        <f t="array" ref="AA1601">MIN(VALUE(Table1[[#This Row],[Enter measured harness resistance value (1st measurement)]:[Enter measured harness resistance value (3rd measurement)]]))</f>
        <v>524.97307999999998</v>
      </c>
      <c r="AB1601" s="4">
        <f>IF(ISBLANK(Table1[[#This Row],[Enter measured harness resistance value (1st measurement)]]), 0, 1)</f>
        <v>1</v>
      </c>
      <c r="AC1601" s="4">
        <f>COUNT(Table1[[#This Row],[Enter measured harness resistance value (1st measurement)]])</f>
        <v>0</v>
      </c>
      <c r="AD1601" t="s">
        <v>55</v>
      </c>
      <c r="AE1601" t="s">
        <v>57</v>
      </c>
      <c r="AJ1601" t="s">
        <v>58</v>
      </c>
      <c r="AM1601">
        <f>VALUE(Table1[[#This Row],[Planned Test Hours]])</f>
        <v>0</v>
      </c>
      <c r="AO1601" t="s">
        <v>755</v>
      </c>
    </row>
    <row r="1602" spans="1:42" ht="14.4" x14ac:dyDescent="0.3">
      <c r="A1602">
        <v>213</v>
      </c>
      <c r="B1602" s="1">
        <v>44694.348067129598</v>
      </c>
      <c r="C1602" s="1">
        <v>44694.353287037004</v>
      </c>
      <c r="D1602" t="s">
        <v>157</v>
      </c>
      <c r="F1602" t="s">
        <v>1272</v>
      </c>
      <c r="G1602" s="2">
        <v>44694</v>
      </c>
      <c r="H1602" t="s">
        <v>1769</v>
      </c>
      <c r="I16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1602" t="str">
        <f>IF(ISNUMBER(SEARCH("WP",Table1[[#This Row],[Scan or Enter Harness ID '#]])), "Water pump","Oil pump")</f>
        <v>Water pump</v>
      </c>
      <c r="K160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02" t="s">
        <v>53</v>
      </c>
      <c r="M16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02" t="s">
        <v>54</v>
      </c>
      <c r="P1602" t="str">
        <f>IF(Table1[[#This Row],[Did the harness undergo Dunk Testing?]]="Yes","Fail","Pass")</f>
        <v>Pass</v>
      </c>
      <c r="R1602" t="s">
        <v>55</v>
      </c>
      <c r="S1602" t="s">
        <v>55</v>
      </c>
      <c r="T1602" t="s">
        <v>55</v>
      </c>
      <c r="U1602" t="s">
        <v>662</v>
      </c>
      <c r="V1602" s="4" t="s">
        <v>1770</v>
      </c>
      <c r="W1602" s="4" t="s">
        <v>1771</v>
      </c>
      <c r="X1602" s="4" t="s">
        <v>1772</v>
      </c>
      <c r="Y160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524.98346000000004</v>
      </c>
      <c r="Z1602" s="4" cm="1">
        <f t="array" ref="Z1602">MAX(VALUE(Table1[[#This Row],[Enter measured harness resistance value (1st measurement)]:[Enter measured harness resistance value (3rd measurement)]]))</f>
        <v>524.98632999999995</v>
      </c>
      <c r="AA1602" s="4" cm="1">
        <f t="array" ref="AA1602">MIN(VALUE(Table1[[#This Row],[Enter measured harness resistance value (1st measurement)]:[Enter measured harness resistance value (3rd measurement)]]))</f>
        <v>524.98071000000004</v>
      </c>
      <c r="AB1602" s="4">
        <f>IF(ISBLANK(Table1[[#This Row],[Enter measured harness resistance value (1st measurement)]]), 0, 1)</f>
        <v>1</v>
      </c>
      <c r="AC1602" s="4">
        <f>COUNT(Table1[[#This Row],[Enter measured harness resistance value (1st measurement)]])</f>
        <v>0</v>
      </c>
      <c r="AD1602" t="s">
        <v>55</v>
      </c>
      <c r="AE1602" t="s">
        <v>57</v>
      </c>
      <c r="AJ1602" t="s">
        <v>58</v>
      </c>
      <c r="AM1602">
        <f>VALUE(Table1[[#This Row],[Planned Test Hours]])</f>
        <v>0</v>
      </c>
      <c r="AO1602" t="s">
        <v>755</v>
      </c>
    </row>
    <row r="1603" spans="1:42" ht="14.4" x14ac:dyDescent="0.3">
      <c r="A1603">
        <v>214</v>
      </c>
      <c r="B1603" s="1">
        <v>44694.353321759299</v>
      </c>
      <c r="C1603" s="1">
        <v>44694.358495370398</v>
      </c>
      <c r="D1603" t="s">
        <v>157</v>
      </c>
      <c r="F1603" t="s">
        <v>1272</v>
      </c>
      <c r="G1603" s="2">
        <v>44694</v>
      </c>
      <c r="H1603" t="s">
        <v>1773</v>
      </c>
      <c r="I16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1603" t="str">
        <f>IF(ISNUMBER(SEARCH("WP",Table1[[#This Row],[Scan or Enter Harness ID '#]])), "Water pump","Oil pump")</f>
        <v>Water pump</v>
      </c>
      <c r="K160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03" t="s">
        <v>53</v>
      </c>
      <c r="M16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03" t="s">
        <v>54</v>
      </c>
      <c r="P1603" t="str">
        <f>IF(Table1[[#This Row],[Did the harness undergo Dunk Testing?]]="Yes","Fail","Pass")</f>
        <v>Pass</v>
      </c>
      <c r="R1603" t="s">
        <v>55</v>
      </c>
      <c r="S1603" t="s">
        <v>55</v>
      </c>
      <c r="T1603" t="s">
        <v>55</v>
      </c>
      <c r="U1603" t="s">
        <v>662</v>
      </c>
      <c r="V1603" s="4" t="s">
        <v>1774</v>
      </c>
      <c r="W1603" s="4" t="s">
        <v>1775</v>
      </c>
      <c r="X1603" s="4" t="s">
        <v>1776</v>
      </c>
      <c r="Y160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579.5221366666666</v>
      </c>
      <c r="Z1603" s="4" cm="1">
        <f t="array" ref="Z1603">MAX(VALUE(Table1[[#This Row],[Enter measured harness resistance value (1st measurement)]:[Enter measured harness resistance value (3rd measurement)]]))</f>
        <v>579.71624999999995</v>
      </c>
      <c r="AA1603" s="4" cm="1">
        <f t="array" ref="AA1603">MIN(VALUE(Table1[[#This Row],[Enter measured harness resistance value (1st measurement)]:[Enter measured harness resistance value (3rd measurement)]]))</f>
        <v>579.28161999999998</v>
      </c>
      <c r="AB1603" s="4">
        <f>IF(ISBLANK(Table1[[#This Row],[Enter measured harness resistance value (1st measurement)]]), 0, 1)</f>
        <v>1</v>
      </c>
      <c r="AC1603" s="4">
        <f>COUNT(Table1[[#This Row],[Enter measured harness resistance value (1st measurement)]])</f>
        <v>0</v>
      </c>
      <c r="AD1603" t="s">
        <v>55</v>
      </c>
      <c r="AE1603" t="s">
        <v>57</v>
      </c>
      <c r="AJ1603" t="s">
        <v>58</v>
      </c>
      <c r="AM1603">
        <f>VALUE(Table1[[#This Row],[Planned Test Hours]])</f>
        <v>0</v>
      </c>
      <c r="AO1603" t="s">
        <v>755</v>
      </c>
    </row>
    <row r="1604" spans="1:42" ht="14.4" x14ac:dyDescent="0.3">
      <c r="A1604">
        <v>215</v>
      </c>
      <c r="B1604" s="1">
        <v>44694.3585185185</v>
      </c>
      <c r="C1604" s="1">
        <v>44694.364722222199</v>
      </c>
      <c r="D1604" t="s">
        <v>157</v>
      </c>
      <c r="F1604" t="s">
        <v>1272</v>
      </c>
      <c r="G1604" s="2">
        <v>44694</v>
      </c>
      <c r="H1604" t="s">
        <v>1777</v>
      </c>
      <c r="I16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134</v>
      </c>
      <c r="J1604" t="str">
        <f>IF(ISNUMBER(SEARCH("WP",Table1[[#This Row],[Scan or Enter Harness ID '#]])), "Water pump","Oil pump")</f>
        <v>Water pump</v>
      </c>
      <c r="K160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04" t="s">
        <v>53</v>
      </c>
      <c r="M16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04" t="s">
        <v>54</v>
      </c>
      <c r="P1604" t="str">
        <f>IF(Table1[[#This Row],[Did the harness undergo Dunk Testing?]]="Yes","Fail","Pass")</f>
        <v>Pass</v>
      </c>
      <c r="R1604" t="s">
        <v>55</v>
      </c>
      <c r="S1604" t="s">
        <v>55</v>
      </c>
      <c r="T1604" t="s">
        <v>55</v>
      </c>
      <c r="U1604" t="s">
        <v>662</v>
      </c>
      <c r="V1604" s="4" t="s">
        <v>1778</v>
      </c>
      <c r="W1604" s="4" t="s">
        <v>1779</v>
      </c>
      <c r="X1604" s="4" t="s">
        <v>1780</v>
      </c>
      <c r="Y160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524.97800666666672</v>
      </c>
      <c r="Z1604" s="4" cm="1">
        <f t="array" ref="Z1604">MAX(VALUE(Table1[[#This Row],[Enter measured harness resistance value (1st measurement)]:[Enter measured harness resistance value (3rd measurement)]]))</f>
        <v>524.98906999999997</v>
      </c>
      <c r="AA1604" s="4" cm="1">
        <f t="array" ref="AA1604">MIN(VALUE(Table1[[#This Row],[Enter measured harness resistance value (1st measurement)]:[Enter measured harness resistance value (3rd measurement)]]))</f>
        <v>524.97051999999996</v>
      </c>
      <c r="AB1604" s="4">
        <f>IF(ISBLANK(Table1[[#This Row],[Enter measured harness resistance value (1st measurement)]]), 0, 1)</f>
        <v>1</v>
      </c>
      <c r="AC1604" s="4">
        <f>COUNT(Table1[[#This Row],[Enter measured harness resistance value (1st measurement)]])</f>
        <v>0</v>
      </c>
      <c r="AD1604" t="s">
        <v>55</v>
      </c>
      <c r="AE1604" t="s">
        <v>57</v>
      </c>
      <c r="AJ1604" t="s">
        <v>58</v>
      </c>
      <c r="AM1604">
        <f>VALUE(Table1[[#This Row],[Planned Test Hours]])</f>
        <v>0</v>
      </c>
      <c r="AO1604" t="s">
        <v>755</v>
      </c>
    </row>
    <row r="1605" spans="1:42" ht="14.4" x14ac:dyDescent="0.3">
      <c r="A1605">
        <v>216</v>
      </c>
      <c r="B1605" s="1">
        <v>44694.364780092597</v>
      </c>
      <c r="C1605" s="1">
        <v>44694.369895833297</v>
      </c>
      <c r="D1605" t="s">
        <v>157</v>
      </c>
      <c r="F1605" t="s">
        <v>1272</v>
      </c>
      <c r="G1605" s="2">
        <v>44694</v>
      </c>
      <c r="H1605" t="s">
        <v>1781</v>
      </c>
      <c r="I16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131</v>
      </c>
      <c r="J1605" t="str">
        <f>IF(ISNUMBER(SEARCH("WP",Table1[[#This Row],[Scan or Enter Harness ID '#]])), "Water pump","Oil pump")</f>
        <v>Water pump</v>
      </c>
      <c r="K160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05" t="s">
        <v>53</v>
      </c>
      <c r="M16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05" t="s">
        <v>54</v>
      </c>
      <c r="P1605" t="str">
        <f>IF(Table1[[#This Row],[Did the harness undergo Dunk Testing?]]="Yes","Fail","Pass")</f>
        <v>Pass</v>
      </c>
      <c r="R1605" t="s">
        <v>55</v>
      </c>
      <c r="S1605" t="s">
        <v>55</v>
      </c>
      <c r="T1605" t="s">
        <v>55</v>
      </c>
      <c r="U1605" t="s">
        <v>662</v>
      </c>
      <c r="V1605" s="4" t="s">
        <v>1782</v>
      </c>
      <c r="W1605" s="4" t="s">
        <v>1783</v>
      </c>
      <c r="X1605" s="4" t="s">
        <v>1784</v>
      </c>
      <c r="Y160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524.98427333333336</v>
      </c>
      <c r="Z1605" s="4" cm="1">
        <f t="array" ref="Z1605">MAX(VALUE(Table1[[#This Row],[Enter measured harness resistance value (1st measurement)]:[Enter measured harness resistance value (3rd measurement)]]))</f>
        <v>524.98779000000002</v>
      </c>
      <c r="AA1605" s="4" cm="1">
        <f t="array" ref="AA1605">MIN(VALUE(Table1[[#This Row],[Enter measured harness resistance value (1st measurement)]:[Enter measured harness resistance value (3rd measurement)]]))</f>
        <v>524.97888</v>
      </c>
      <c r="AB1605" s="4">
        <f>IF(ISBLANK(Table1[[#This Row],[Enter measured harness resistance value (1st measurement)]]), 0, 1)</f>
        <v>1</v>
      </c>
      <c r="AC1605" s="4">
        <f>COUNT(Table1[[#This Row],[Enter measured harness resistance value (1st measurement)]])</f>
        <v>0</v>
      </c>
      <c r="AD1605" t="s">
        <v>55</v>
      </c>
      <c r="AE1605" t="s">
        <v>57</v>
      </c>
      <c r="AJ1605" t="s">
        <v>58</v>
      </c>
      <c r="AM1605">
        <f>VALUE(Table1[[#This Row],[Planned Test Hours]])</f>
        <v>0</v>
      </c>
      <c r="AO1605" t="s">
        <v>755</v>
      </c>
    </row>
    <row r="1606" spans="1:42" ht="14.4" x14ac:dyDescent="0.3">
      <c r="A1606">
        <v>217</v>
      </c>
      <c r="B1606" s="1">
        <v>44694.369942129597</v>
      </c>
      <c r="C1606" s="1">
        <v>44694.376458333303</v>
      </c>
      <c r="D1606" t="s">
        <v>157</v>
      </c>
      <c r="F1606" t="s">
        <v>1272</v>
      </c>
      <c r="G1606" s="2">
        <v>44694</v>
      </c>
      <c r="H1606" t="s">
        <v>1785</v>
      </c>
      <c r="I16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1606" t="str">
        <f>IF(ISNUMBER(SEARCH("WP",Table1[[#This Row],[Scan or Enter Harness ID '#]])), "Water pump","Oil pump")</f>
        <v>Water pump</v>
      </c>
      <c r="K160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06" t="s">
        <v>53</v>
      </c>
      <c r="M16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06" t="s">
        <v>54</v>
      </c>
      <c r="P1606" t="str">
        <f>IF(Table1[[#This Row],[Did the harness undergo Dunk Testing?]]="Yes","Fail","Pass")</f>
        <v>Pass</v>
      </c>
      <c r="R1606" t="s">
        <v>55</v>
      </c>
      <c r="S1606" t="s">
        <v>55</v>
      </c>
      <c r="T1606" t="s">
        <v>55</v>
      </c>
      <c r="U1606" t="s">
        <v>662</v>
      </c>
      <c r="V1606" s="4" t="s">
        <v>1786</v>
      </c>
      <c r="W1606" s="4" t="s">
        <v>1787</v>
      </c>
      <c r="X1606" s="4" t="s">
        <v>1788</v>
      </c>
      <c r="Y160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572.29864666666663</v>
      </c>
      <c r="Z1606" s="4" cm="1">
        <f t="array" ref="Z1606">MAX(VALUE(Table1[[#This Row],[Enter measured harness resistance value (1st measurement)]:[Enter measured harness resistance value (3rd measurement)]]))</f>
        <v>579.66540999999995</v>
      </c>
      <c r="AA1606" s="4" cm="1">
        <f t="array" ref="AA1606">MIN(VALUE(Table1[[#This Row],[Enter measured harness resistance value (1st measurement)]:[Enter measured harness resistance value (3rd measurement)]]))</f>
        <v>558.90117999999995</v>
      </c>
      <c r="AB1606" s="4">
        <f>IF(ISBLANK(Table1[[#This Row],[Enter measured harness resistance value (1st measurement)]]), 0, 1)</f>
        <v>1</v>
      </c>
      <c r="AC1606" s="4">
        <f>COUNT(Table1[[#This Row],[Enter measured harness resistance value (1st measurement)]])</f>
        <v>0</v>
      </c>
      <c r="AD1606" t="s">
        <v>55</v>
      </c>
      <c r="AE1606" t="s">
        <v>57</v>
      </c>
      <c r="AJ1606" t="s">
        <v>58</v>
      </c>
      <c r="AM1606">
        <f>VALUE(Table1[[#This Row],[Planned Test Hours]])</f>
        <v>0</v>
      </c>
      <c r="AO1606" t="s">
        <v>755</v>
      </c>
    </row>
    <row r="1607" spans="1:42" ht="14.4" x14ac:dyDescent="0.3">
      <c r="A1607">
        <v>218</v>
      </c>
      <c r="B1607" s="1">
        <v>44694.376539351797</v>
      </c>
      <c r="C1607" s="1">
        <v>44694.383067129602</v>
      </c>
      <c r="D1607" t="s">
        <v>157</v>
      </c>
      <c r="F1607" t="s">
        <v>1272</v>
      </c>
      <c r="G1607" s="2">
        <v>44694</v>
      </c>
      <c r="H1607" t="s">
        <v>1789</v>
      </c>
      <c r="I16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1607" t="str">
        <f>IF(ISNUMBER(SEARCH("WP",Table1[[#This Row],[Scan or Enter Harness ID '#]])), "Water pump","Oil pump")</f>
        <v>Water pump</v>
      </c>
      <c r="K160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07" t="s">
        <v>53</v>
      </c>
      <c r="M16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07" t="s">
        <v>54</v>
      </c>
      <c r="P1607" t="str">
        <f>IF(Table1[[#This Row],[Did the harness undergo Dunk Testing?]]="Yes","Fail","Pass")</f>
        <v>Pass</v>
      </c>
      <c r="R1607" t="s">
        <v>55</v>
      </c>
      <c r="S1607" t="s">
        <v>55</v>
      </c>
      <c r="T1607" t="s">
        <v>55</v>
      </c>
      <c r="U1607" t="s">
        <v>662</v>
      </c>
      <c r="V1607" s="4" t="s">
        <v>1790</v>
      </c>
      <c r="W1607" s="4" t="s">
        <v>1791</v>
      </c>
      <c r="X1607" s="4" t="s">
        <v>1792</v>
      </c>
      <c r="Y160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524.9748933333334</v>
      </c>
      <c r="Z1607" s="4" cm="1">
        <f t="array" ref="Z1607">MAX(VALUE(Table1[[#This Row],[Enter measured harness resistance value (1st measurement)]:[Enter measured harness resistance value (3rd measurement)]]))</f>
        <v>524.98077000000001</v>
      </c>
      <c r="AA1607" s="4" cm="1">
        <f t="array" ref="AA1607">MIN(VALUE(Table1[[#This Row],[Enter measured harness resistance value (1st measurement)]:[Enter measured harness resistance value (3rd measurement)]]))</f>
        <v>524.97149999999999</v>
      </c>
      <c r="AB1607" s="4">
        <f>IF(ISBLANK(Table1[[#This Row],[Enter measured harness resistance value (1st measurement)]]), 0, 1)</f>
        <v>1</v>
      </c>
      <c r="AC1607" s="4">
        <f>COUNT(Table1[[#This Row],[Enter measured harness resistance value (1st measurement)]])</f>
        <v>0</v>
      </c>
      <c r="AD1607" t="s">
        <v>55</v>
      </c>
      <c r="AE1607" t="s">
        <v>57</v>
      </c>
      <c r="AJ1607" t="s">
        <v>58</v>
      </c>
      <c r="AM1607">
        <f>VALUE(Table1[[#This Row],[Planned Test Hours]])</f>
        <v>0</v>
      </c>
      <c r="AO1607" t="s">
        <v>755</v>
      </c>
    </row>
    <row r="1608" spans="1:42" ht="14.4" x14ac:dyDescent="0.3">
      <c r="A1608">
        <v>219</v>
      </c>
      <c r="B1608" s="1">
        <v>44694.383101851803</v>
      </c>
      <c r="C1608" s="1">
        <v>44694.389884259297</v>
      </c>
      <c r="D1608" t="s">
        <v>157</v>
      </c>
      <c r="F1608" t="s">
        <v>1272</v>
      </c>
      <c r="G1608" s="2">
        <v>44694</v>
      </c>
      <c r="H1608" t="s">
        <v>1793</v>
      </c>
      <c r="I16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133</v>
      </c>
      <c r="J1608" t="str">
        <f>IF(ISNUMBER(SEARCH("WP",Table1[[#This Row],[Scan or Enter Harness ID '#]])), "Water pump","Oil pump")</f>
        <v>Water pump</v>
      </c>
      <c r="K160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08" t="s">
        <v>53</v>
      </c>
      <c r="M16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08" t="s">
        <v>54</v>
      </c>
      <c r="P1608" t="str">
        <f>IF(Table1[[#This Row],[Did the harness undergo Dunk Testing?]]="Yes","Fail","Pass")</f>
        <v>Pass</v>
      </c>
      <c r="R1608" t="s">
        <v>55</v>
      </c>
      <c r="S1608" t="s">
        <v>55</v>
      </c>
      <c r="T1608" t="s">
        <v>55</v>
      </c>
      <c r="U1608" t="s">
        <v>662</v>
      </c>
      <c r="V1608" s="4" t="s">
        <v>1794</v>
      </c>
      <c r="W1608" s="4" t="s">
        <v>1795</v>
      </c>
      <c r="X1608" s="4" t="s">
        <v>1796</v>
      </c>
      <c r="Y160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524.98704333333342</v>
      </c>
      <c r="Z1608" s="4" cm="1">
        <f t="array" ref="Z1608">MAX(VALUE(Table1[[#This Row],[Enter measured harness resistance value (1st measurement)]:[Enter measured harness resistance value (3rd measurement)]]))</f>
        <v>524.99334999999996</v>
      </c>
      <c r="AA1608" s="4" cm="1">
        <f t="array" ref="AA1608">MIN(VALUE(Table1[[#This Row],[Enter measured harness resistance value (1st measurement)]:[Enter measured harness resistance value (3rd measurement)]]))</f>
        <v>524.97504000000004</v>
      </c>
      <c r="AB1608" s="4">
        <f>IF(ISBLANK(Table1[[#This Row],[Enter measured harness resistance value (1st measurement)]]), 0, 1)</f>
        <v>1</v>
      </c>
      <c r="AC1608" s="4">
        <f>COUNT(Table1[[#This Row],[Enter measured harness resistance value (1st measurement)]])</f>
        <v>0</v>
      </c>
      <c r="AD1608" t="s">
        <v>55</v>
      </c>
      <c r="AE1608" t="s">
        <v>57</v>
      </c>
      <c r="AJ1608" t="s">
        <v>58</v>
      </c>
      <c r="AM1608">
        <f>VALUE(Table1[[#This Row],[Planned Test Hours]])</f>
        <v>0</v>
      </c>
      <c r="AO1608" t="s">
        <v>755</v>
      </c>
    </row>
    <row r="1609" spans="1:42" ht="14.4" x14ac:dyDescent="0.3">
      <c r="A1609">
        <v>220</v>
      </c>
      <c r="B1609" s="1">
        <v>44694.389918981498</v>
      </c>
      <c r="C1609" s="1">
        <v>44694.395462963003</v>
      </c>
      <c r="D1609" t="s">
        <v>157</v>
      </c>
      <c r="F1609" t="s">
        <v>1272</v>
      </c>
      <c r="G1609" s="2">
        <v>44694</v>
      </c>
      <c r="H1609" t="s">
        <v>1797</v>
      </c>
      <c r="I16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1609" t="str">
        <f>IF(ISNUMBER(SEARCH("WP",Table1[[#This Row],[Scan or Enter Harness ID '#]])), "Water pump","Oil pump")</f>
        <v>Water pump</v>
      </c>
      <c r="K160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09" t="s">
        <v>53</v>
      </c>
      <c r="M16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09" t="s">
        <v>54</v>
      </c>
      <c r="P1609" t="str">
        <f>IF(Table1[[#This Row],[Did the harness undergo Dunk Testing?]]="Yes","Fail","Pass")</f>
        <v>Pass</v>
      </c>
      <c r="R1609" t="s">
        <v>55</v>
      </c>
      <c r="S1609" t="s">
        <v>55</v>
      </c>
      <c r="T1609" t="s">
        <v>55</v>
      </c>
      <c r="U1609" t="s">
        <v>662</v>
      </c>
      <c r="V1609" s="4" t="s">
        <v>1798</v>
      </c>
      <c r="W1609" s="4" t="s">
        <v>1799</v>
      </c>
      <c r="X1609" s="4" t="s">
        <v>1800</v>
      </c>
      <c r="Y160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549.08225666666658</v>
      </c>
      <c r="Z1609" s="4" cm="1">
        <f t="array" ref="Z1609">MAX(VALUE(Table1[[#This Row],[Enter measured harness resistance value (1st measurement)]:[Enter measured harness resistance value (3rd measurement)]]))</f>
        <v>574.24518</v>
      </c>
      <c r="AA1609" s="4" cm="1">
        <f t="array" ref="AA1609">MIN(VALUE(Table1[[#This Row],[Enter measured harness resistance value (1st measurement)]:[Enter measured harness resistance value (3rd measurement)]]))</f>
        <v>534.57128999999998</v>
      </c>
      <c r="AB1609" s="4">
        <f>IF(ISBLANK(Table1[[#This Row],[Enter measured harness resistance value (1st measurement)]]), 0, 1)</f>
        <v>1</v>
      </c>
      <c r="AC1609" s="4">
        <f>COUNT(Table1[[#This Row],[Enter measured harness resistance value (1st measurement)]])</f>
        <v>0</v>
      </c>
      <c r="AD1609" t="s">
        <v>55</v>
      </c>
      <c r="AE1609" t="s">
        <v>57</v>
      </c>
      <c r="AJ1609" t="s">
        <v>58</v>
      </c>
      <c r="AM1609">
        <f>VALUE(Table1[[#This Row],[Planned Test Hours]])</f>
        <v>0</v>
      </c>
      <c r="AO1609" t="s">
        <v>755</v>
      </c>
    </row>
    <row r="1610" spans="1:42" ht="14.4" x14ac:dyDescent="0.3">
      <c r="A1610">
        <v>221</v>
      </c>
      <c r="B1610" s="1">
        <v>44694.395520833299</v>
      </c>
      <c r="C1610" s="1">
        <v>44694.4011342593</v>
      </c>
      <c r="D1610" t="s">
        <v>157</v>
      </c>
      <c r="F1610" t="s">
        <v>1272</v>
      </c>
      <c r="G1610" s="2">
        <v>44694</v>
      </c>
      <c r="H1610" t="s">
        <v>1801</v>
      </c>
      <c r="I16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1610" t="str">
        <f>IF(ISNUMBER(SEARCH("WP",Table1[[#This Row],[Scan or Enter Harness ID '#]])), "Water pump","Oil pump")</f>
        <v>Water pump</v>
      </c>
      <c r="K161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10" t="s">
        <v>53</v>
      </c>
      <c r="M16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10" t="s">
        <v>54</v>
      </c>
      <c r="P1610" t="str">
        <f>IF(Table1[[#This Row],[Did the harness undergo Dunk Testing?]]="Yes","Fail","Pass")</f>
        <v>Pass</v>
      </c>
      <c r="R1610" t="s">
        <v>55</v>
      </c>
      <c r="S1610" t="s">
        <v>55</v>
      </c>
      <c r="T1610" t="s">
        <v>55</v>
      </c>
      <c r="U1610" t="s">
        <v>662</v>
      </c>
      <c r="V1610" s="4" t="s">
        <v>1802</v>
      </c>
      <c r="W1610" s="4" t="s">
        <v>1803</v>
      </c>
      <c r="X1610" s="4" t="s">
        <v>1804</v>
      </c>
      <c r="Y161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562.09460666666666</v>
      </c>
      <c r="Z1610" s="4" cm="1">
        <f t="array" ref="Z1610">MAX(VALUE(Table1[[#This Row],[Enter measured harness resistance value (1st measurement)]:[Enter measured harness resistance value (3rd measurement)]]))</f>
        <v>579.42382999999995</v>
      </c>
      <c r="AA1610" s="4" cm="1">
        <f t="array" ref="AA1610">MIN(VALUE(Table1[[#This Row],[Enter measured harness resistance value (1st measurement)]:[Enter measured harness resistance value (3rd measurement)]]))</f>
        <v>534.59942999999998</v>
      </c>
      <c r="AB1610" s="4">
        <f>IF(ISBLANK(Table1[[#This Row],[Enter measured harness resistance value (1st measurement)]]), 0, 1)</f>
        <v>1</v>
      </c>
      <c r="AC1610" s="4">
        <f>COUNT(Table1[[#This Row],[Enter measured harness resistance value (1st measurement)]])</f>
        <v>0</v>
      </c>
      <c r="AD1610" t="s">
        <v>55</v>
      </c>
      <c r="AE1610" t="s">
        <v>57</v>
      </c>
      <c r="AJ1610" t="s">
        <v>58</v>
      </c>
      <c r="AM1610">
        <f>VALUE(Table1[[#This Row],[Planned Test Hours]])</f>
        <v>0</v>
      </c>
      <c r="AO1610" t="s">
        <v>755</v>
      </c>
    </row>
    <row r="1611" spans="1:42" ht="14.4" x14ac:dyDescent="0.3">
      <c r="A1611">
        <v>222</v>
      </c>
      <c r="B1611" s="1">
        <v>44694.401168981502</v>
      </c>
      <c r="C1611" s="1">
        <v>44694.406319444402</v>
      </c>
      <c r="D1611" t="s">
        <v>157</v>
      </c>
      <c r="F1611" t="s">
        <v>1272</v>
      </c>
      <c r="G1611" s="2">
        <v>44694</v>
      </c>
      <c r="H1611" t="s">
        <v>1805</v>
      </c>
      <c r="I16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1611" t="str">
        <f>IF(ISNUMBER(SEARCH("WP",Table1[[#This Row],[Scan or Enter Harness ID '#]])), "Water pump","Oil pump")</f>
        <v>Water pump</v>
      </c>
      <c r="K16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11" t="s">
        <v>53</v>
      </c>
      <c r="M16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11" t="s">
        <v>54</v>
      </c>
      <c r="P1611" t="str">
        <f>IF(Table1[[#This Row],[Did the harness undergo Dunk Testing?]]="Yes","Fail","Pass")</f>
        <v>Pass</v>
      </c>
      <c r="R1611" t="s">
        <v>55</v>
      </c>
      <c r="S1611" t="s">
        <v>55</v>
      </c>
      <c r="T1611" t="s">
        <v>55</v>
      </c>
      <c r="U1611" t="s">
        <v>662</v>
      </c>
      <c r="V1611" s="4" t="s">
        <v>1806</v>
      </c>
      <c r="W1611" s="4" t="s">
        <v>1806</v>
      </c>
      <c r="X1611" s="4" t="s">
        <v>1807</v>
      </c>
      <c r="Y161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524.97410333333335</v>
      </c>
      <c r="Z1611" s="4" cm="1">
        <f t="array" ref="Z1611">MAX(VALUE(Table1[[#This Row],[Enter measured harness resistance value (1st measurement)]:[Enter measured harness resistance value (3rd measurement)]]))</f>
        <v>524.98528999999996</v>
      </c>
      <c r="AA1611" s="4" cm="1">
        <f t="array" ref="AA1611">MIN(VALUE(Table1[[#This Row],[Enter measured harness resistance value (1st measurement)]:[Enter measured harness resistance value (3rd measurement)]]))</f>
        <v>524.96851000000004</v>
      </c>
      <c r="AB1611" s="4">
        <f>IF(ISBLANK(Table1[[#This Row],[Enter measured harness resistance value (1st measurement)]]), 0, 1)</f>
        <v>1</v>
      </c>
      <c r="AC1611" s="4">
        <f>COUNT(Table1[[#This Row],[Enter measured harness resistance value (1st measurement)]])</f>
        <v>0</v>
      </c>
      <c r="AD1611" t="s">
        <v>55</v>
      </c>
      <c r="AE1611" t="s">
        <v>57</v>
      </c>
      <c r="AJ1611" t="s">
        <v>58</v>
      </c>
      <c r="AM1611">
        <f>VALUE(Table1[[#This Row],[Planned Test Hours]])</f>
        <v>0</v>
      </c>
      <c r="AO1611" t="s">
        <v>755</v>
      </c>
    </row>
    <row r="1612" spans="1:42" ht="14.4" x14ac:dyDescent="0.3">
      <c r="A1612">
        <v>223</v>
      </c>
      <c r="B1612" s="1">
        <v>44694.406365740702</v>
      </c>
      <c r="C1612" s="1">
        <v>44694.412592592598</v>
      </c>
      <c r="D1612" t="s">
        <v>157</v>
      </c>
      <c r="F1612" t="s">
        <v>1272</v>
      </c>
      <c r="G1612" s="2">
        <v>44694</v>
      </c>
      <c r="H1612" t="s">
        <v>1808</v>
      </c>
      <c r="I16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140</v>
      </c>
      <c r="J1612" t="str">
        <f>IF(ISNUMBER(SEARCH("WP",Table1[[#This Row],[Scan or Enter Harness ID '#]])), "Water pump","Oil pump")</f>
        <v>Water pump</v>
      </c>
      <c r="K16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12" t="s">
        <v>53</v>
      </c>
      <c r="M16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12" t="s">
        <v>54</v>
      </c>
      <c r="P1612" t="str">
        <f>IF(Table1[[#This Row],[Did the harness undergo Dunk Testing?]]="Yes","Fail","Pass")</f>
        <v>Pass</v>
      </c>
      <c r="R1612" t="s">
        <v>55</v>
      </c>
      <c r="S1612" t="s">
        <v>55</v>
      </c>
      <c r="T1612" t="s">
        <v>55</v>
      </c>
      <c r="U1612" t="s">
        <v>662</v>
      </c>
      <c r="V1612" s="4" t="s">
        <v>1809</v>
      </c>
      <c r="W1612" s="4" t="s">
        <v>1810</v>
      </c>
      <c r="X1612" s="4" t="s">
        <v>1811</v>
      </c>
      <c r="Y161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524.97574666666662</v>
      </c>
      <c r="Z1612" s="4" cm="1">
        <f t="array" ref="Z1612">MAX(VALUE(Table1[[#This Row],[Enter measured harness resistance value (1st measurement)]:[Enter measured harness resistance value (3rd measurement)]]))</f>
        <v>524.98491999999999</v>
      </c>
      <c r="AA1612" s="4" cm="1">
        <f t="array" ref="AA1612">MIN(VALUE(Table1[[#This Row],[Enter measured harness resistance value (1st measurement)]:[Enter measured harness resistance value (3rd measurement)]]))</f>
        <v>524.95856000000003</v>
      </c>
      <c r="AB1612" s="4">
        <f>IF(ISBLANK(Table1[[#This Row],[Enter measured harness resistance value (1st measurement)]]), 0, 1)</f>
        <v>1</v>
      </c>
      <c r="AC1612" s="4">
        <f>COUNT(Table1[[#This Row],[Enter measured harness resistance value (1st measurement)]])</f>
        <v>0</v>
      </c>
      <c r="AD1612" t="s">
        <v>55</v>
      </c>
      <c r="AE1612" t="s">
        <v>57</v>
      </c>
      <c r="AJ1612" t="s">
        <v>58</v>
      </c>
      <c r="AM1612">
        <f>VALUE(Table1[[#This Row],[Planned Test Hours]])</f>
        <v>0</v>
      </c>
      <c r="AO1612" t="s">
        <v>755</v>
      </c>
    </row>
    <row r="1613" spans="1:42" ht="14.4" x14ac:dyDescent="0.3">
      <c r="A1613">
        <v>224</v>
      </c>
      <c r="B1613" s="1">
        <v>44694.415601851797</v>
      </c>
      <c r="C1613" s="1">
        <v>44694.420266203699</v>
      </c>
      <c r="D1613" t="s">
        <v>157</v>
      </c>
      <c r="F1613" t="s">
        <v>1272</v>
      </c>
      <c r="G1613" s="2">
        <v>44694</v>
      </c>
      <c r="H1613" t="s">
        <v>1812</v>
      </c>
      <c r="I16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1613" t="str">
        <f>IF(ISNUMBER(SEARCH("WP",Table1[[#This Row],[Scan or Enter Harness ID '#]])), "Water pump","Oil pump")</f>
        <v>Water pump</v>
      </c>
      <c r="K16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13" t="s">
        <v>53</v>
      </c>
      <c r="M16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13" t="s">
        <v>54</v>
      </c>
      <c r="P1613" t="str">
        <f>IF(Table1[[#This Row],[Did the harness undergo Dunk Testing?]]="Yes","Fail","Pass")</f>
        <v>Pass</v>
      </c>
      <c r="R1613" t="s">
        <v>55</v>
      </c>
      <c r="S1613" t="s">
        <v>55</v>
      </c>
      <c r="T1613" t="s">
        <v>55</v>
      </c>
      <c r="U1613" t="s">
        <v>662</v>
      </c>
      <c r="V1613" s="4" t="s">
        <v>1813</v>
      </c>
      <c r="W1613" s="4" t="s">
        <v>1814</v>
      </c>
      <c r="X1613" s="4" t="s">
        <v>1815</v>
      </c>
      <c r="Y161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560.07458333333329</v>
      </c>
      <c r="Z1613" s="4" cm="1">
        <f t="array" ref="Z1613">MAX(VALUE(Table1[[#This Row],[Enter measured harness resistance value (1st measurement)]:[Enter measured harness resistance value (3rd measurement)]]))</f>
        <v>573.26855</v>
      </c>
      <c r="AA1613" s="4" cm="1">
        <f t="array" ref="AA1613">MIN(VALUE(Table1[[#This Row],[Enter measured harness resistance value (1st measurement)]:[Enter measured harness resistance value (3rd measurement)]]))</f>
        <v>534.57195999999999</v>
      </c>
      <c r="AB1613" s="4">
        <f>IF(ISBLANK(Table1[[#This Row],[Enter measured harness resistance value (1st measurement)]]), 0, 1)</f>
        <v>1</v>
      </c>
      <c r="AC1613" s="4">
        <f>COUNT(Table1[[#This Row],[Enter measured harness resistance value (1st measurement)]])</f>
        <v>0</v>
      </c>
      <c r="AD1613" t="s">
        <v>55</v>
      </c>
      <c r="AE1613" t="s">
        <v>57</v>
      </c>
      <c r="AJ1613" t="s">
        <v>58</v>
      </c>
      <c r="AM1613">
        <f>VALUE(Table1[[#This Row],[Planned Test Hours]])</f>
        <v>0</v>
      </c>
      <c r="AO1613" t="s">
        <v>755</v>
      </c>
    </row>
    <row r="1614" spans="1:42" ht="14.4" x14ac:dyDescent="0.3">
      <c r="A1614">
        <v>225</v>
      </c>
      <c r="B1614" s="1">
        <v>44694.420312499999</v>
      </c>
      <c r="C1614" s="1">
        <v>44694.429363425901</v>
      </c>
      <c r="D1614" t="s">
        <v>157</v>
      </c>
      <c r="F1614" t="s">
        <v>1272</v>
      </c>
      <c r="G1614" s="2">
        <v>44694</v>
      </c>
      <c r="H1614" t="s">
        <v>1816</v>
      </c>
      <c r="I16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1614" t="str">
        <f>IF(ISNUMBER(SEARCH("WP",Table1[[#This Row],[Scan or Enter Harness ID '#]])), "Water pump","Oil pump")</f>
        <v>Water pump</v>
      </c>
      <c r="K16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14" t="s">
        <v>53</v>
      </c>
      <c r="M16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14" t="s">
        <v>54</v>
      </c>
      <c r="P1614" t="str">
        <f>IF(Table1[[#This Row],[Did the harness undergo Dunk Testing?]]="Yes","Fail","Pass")</f>
        <v>Pass</v>
      </c>
      <c r="R1614" t="s">
        <v>55</v>
      </c>
      <c r="S1614" t="s">
        <v>55</v>
      </c>
      <c r="T1614" t="s">
        <v>55</v>
      </c>
      <c r="U1614" t="s">
        <v>662</v>
      </c>
      <c r="V1614" s="4" t="s">
        <v>1817</v>
      </c>
      <c r="W1614" s="4" t="s">
        <v>1818</v>
      </c>
      <c r="X1614" s="4" t="s">
        <v>1819</v>
      </c>
      <c r="Y161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524.9813466666667</v>
      </c>
      <c r="Z1614" s="4" cm="1">
        <f t="array" ref="Z1614">MAX(VALUE(Table1[[#This Row],[Enter measured harness resistance value (1st measurement)]:[Enter measured harness resistance value (3rd measurement)]]))</f>
        <v>524.98815999999999</v>
      </c>
      <c r="AA1614" s="4" cm="1">
        <f t="array" ref="AA1614">MIN(VALUE(Table1[[#This Row],[Enter measured harness resistance value (1st measurement)]:[Enter measured harness resistance value (3rd measurement)]]))</f>
        <v>524.97382000000005</v>
      </c>
      <c r="AB1614" s="4">
        <f>IF(ISBLANK(Table1[[#This Row],[Enter measured harness resistance value (1st measurement)]]), 0, 1)</f>
        <v>1</v>
      </c>
      <c r="AC1614" s="4">
        <f>COUNT(Table1[[#This Row],[Enter measured harness resistance value (1st measurement)]])</f>
        <v>0</v>
      </c>
      <c r="AD1614" t="s">
        <v>55</v>
      </c>
      <c r="AE1614" t="s">
        <v>57</v>
      </c>
      <c r="AJ1614" t="s">
        <v>58</v>
      </c>
      <c r="AM1614">
        <f>VALUE(Table1[[#This Row],[Planned Test Hours]])</f>
        <v>0</v>
      </c>
      <c r="AO1614" t="s">
        <v>755</v>
      </c>
    </row>
    <row r="1615" spans="1:42" ht="14.4" x14ac:dyDescent="0.3">
      <c r="A1615">
        <v>226</v>
      </c>
      <c r="B1615" s="1">
        <v>44694.429398148102</v>
      </c>
      <c r="C1615" s="1">
        <v>44694.434351851902</v>
      </c>
      <c r="D1615" t="s">
        <v>157</v>
      </c>
      <c r="F1615" t="s">
        <v>1272</v>
      </c>
      <c r="G1615" s="2">
        <v>44694</v>
      </c>
      <c r="H1615" t="s">
        <v>1820</v>
      </c>
      <c r="I16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137</v>
      </c>
      <c r="J1615" t="str">
        <f>IF(ISNUMBER(SEARCH("WP",Table1[[#This Row],[Scan or Enter Harness ID '#]])), "Water pump","Oil pump")</f>
        <v>Water pump</v>
      </c>
      <c r="K16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15" t="s">
        <v>53</v>
      </c>
      <c r="M16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15" t="s">
        <v>54</v>
      </c>
      <c r="P1615" t="str">
        <f>IF(Table1[[#This Row],[Did the harness undergo Dunk Testing?]]="Yes","Fail","Pass")</f>
        <v>Pass</v>
      </c>
      <c r="R1615" t="s">
        <v>55</v>
      </c>
      <c r="S1615" t="s">
        <v>55</v>
      </c>
      <c r="T1615" t="s">
        <v>55</v>
      </c>
      <c r="U1615" t="s">
        <v>662</v>
      </c>
      <c r="V1615" s="4" t="s">
        <v>1821</v>
      </c>
      <c r="W1615" s="4" t="s">
        <v>1822</v>
      </c>
      <c r="X1615" s="4" t="s">
        <v>1823</v>
      </c>
      <c r="Y161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524.97444666666672</v>
      </c>
      <c r="Z1615" s="4" cm="1">
        <f t="array" ref="Z1615">MAX(VALUE(Table1[[#This Row],[Enter measured harness resistance value (1st measurement)]:[Enter measured harness resistance value (3rd measurement)]]))</f>
        <v>524.98987</v>
      </c>
      <c r="AA1615" s="4" cm="1">
        <f t="array" ref="AA1615">MIN(VALUE(Table1[[#This Row],[Enter measured harness resistance value (1st measurement)]:[Enter measured harness resistance value (3rd measurement)]]))</f>
        <v>524.96631000000002</v>
      </c>
      <c r="AB1615" s="4">
        <f>IF(ISBLANK(Table1[[#This Row],[Enter measured harness resistance value (1st measurement)]]), 0, 1)</f>
        <v>1</v>
      </c>
      <c r="AC1615" s="4">
        <f>COUNT(Table1[[#This Row],[Enter measured harness resistance value (1st measurement)]])</f>
        <v>0</v>
      </c>
      <c r="AD1615" t="s">
        <v>55</v>
      </c>
      <c r="AE1615" t="s">
        <v>57</v>
      </c>
      <c r="AJ1615" t="s">
        <v>58</v>
      </c>
      <c r="AM1615">
        <f>VALUE(Table1[[#This Row],[Planned Test Hours]])</f>
        <v>0</v>
      </c>
      <c r="AO1615" t="s">
        <v>755</v>
      </c>
      <c r="AP1615" t="s">
        <v>1824</v>
      </c>
    </row>
    <row r="1616" spans="1:42" ht="14.4" x14ac:dyDescent="0.3">
      <c r="A1616">
        <v>227</v>
      </c>
      <c r="B1616" s="1">
        <v>44694.434467592597</v>
      </c>
      <c r="C1616" s="1">
        <v>44694.440081018503</v>
      </c>
      <c r="D1616" t="s">
        <v>157</v>
      </c>
      <c r="F1616" t="s">
        <v>1272</v>
      </c>
      <c r="G1616" s="2">
        <v>44694</v>
      </c>
      <c r="H1616" t="s">
        <v>1825</v>
      </c>
      <c r="I16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1616" t="str">
        <f>IF(ISNUMBER(SEARCH("WP",Table1[[#This Row],[Scan or Enter Harness ID '#]])), "Water pump","Oil pump")</f>
        <v>Water pump</v>
      </c>
      <c r="K16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16" t="s">
        <v>53</v>
      </c>
      <c r="M16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16" t="s">
        <v>54</v>
      </c>
      <c r="P1616" t="str">
        <f>IF(Table1[[#This Row],[Did the harness undergo Dunk Testing?]]="Yes","Fail","Pass")</f>
        <v>Pass</v>
      </c>
      <c r="R1616" t="s">
        <v>55</v>
      </c>
      <c r="S1616" t="s">
        <v>55</v>
      </c>
      <c r="T1616" t="s">
        <v>55</v>
      </c>
      <c r="U1616" t="s">
        <v>662</v>
      </c>
      <c r="Y16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16" cm="1">
        <f t="array" ref="Z1616">MAX(VALUE(Table1[[#This Row],[Enter measured harness resistance value (1st measurement)]:[Enter measured harness resistance value (3rd measurement)]]))</f>
        <v>0</v>
      </c>
      <c r="AA1616" cm="1">
        <f t="array" ref="AA1616">MIN(VALUE(Table1[[#This Row],[Enter measured harness resistance value (1st measurement)]:[Enter measured harness resistance value (3rd measurement)]]))</f>
        <v>0</v>
      </c>
      <c r="AB1616">
        <f>IF(ISBLANK(Table1[[#This Row],[Enter measured harness resistance value (1st measurement)]]), 0, 1)</f>
        <v>0</v>
      </c>
      <c r="AC1616">
        <f>COUNT(Table1[[#This Row],[Enter measured harness resistance value (1st measurement)]])</f>
        <v>0</v>
      </c>
      <c r="AD1616" t="s">
        <v>55</v>
      </c>
      <c r="AE1616" t="s">
        <v>57</v>
      </c>
      <c r="AJ1616" t="s">
        <v>58</v>
      </c>
      <c r="AM1616">
        <f>VALUE(Table1[[#This Row],[Planned Test Hours]])</f>
        <v>0</v>
      </c>
      <c r="AO1616" t="s">
        <v>755</v>
      </c>
    </row>
    <row r="1617" spans="1:41" ht="14.4" x14ac:dyDescent="0.3">
      <c r="A1617">
        <v>228</v>
      </c>
      <c r="B1617" s="1">
        <v>44694.440115740697</v>
      </c>
      <c r="C1617" s="1">
        <v>44694.440902777802</v>
      </c>
      <c r="D1617" t="s">
        <v>157</v>
      </c>
      <c r="F1617" t="s">
        <v>1272</v>
      </c>
      <c r="G1617" s="2">
        <v>44694</v>
      </c>
      <c r="H1617" t="s">
        <v>1826</v>
      </c>
      <c r="I16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103</v>
      </c>
      <c r="J1617" t="str">
        <f>IF(ISNUMBER(SEARCH("WP",Table1[[#This Row],[Scan or Enter Harness ID '#]])), "Water pump","Oil pump")</f>
        <v>Water pump</v>
      </c>
      <c r="K16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17" t="s">
        <v>53</v>
      </c>
      <c r="M16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17" t="s">
        <v>54</v>
      </c>
      <c r="P1617" t="str">
        <f>IF(Table1[[#This Row],[Did the harness undergo Dunk Testing?]]="Yes","Fail","Pass")</f>
        <v>Pass</v>
      </c>
      <c r="R1617" t="s">
        <v>55</v>
      </c>
      <c r="S1617" t="s">
        <v>55</v>
      </c>
      <c r="T1617" t="s">
        <v>55</v>
      </c>
      <c r="U1617" t="s">
        <v>662</v>
      </c>
      <c r="Y16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17" cm="1">
        <f t="array" ref="Z1617">MAX(VALUE(Table1[[#This Row],[Enter measured harness resistance value (1st measurement)]:[Enter measured harness resistance value (3rd measurement)]]))</f>
        <v>0</v>
      </c>
      <c r="AA1617" cm="1">
        <f t="array" ref="AA1617">MIN(VALUE(Table1[[#This Row],[Enter measured harness resistance value (1st measurement)]:[Enter measured harness resistance value (3rd measurement)]]))</f>
        <v>0</v>
      </c>
      <c r="AB1617">
        <f>IF(ISBLANK(Table1[[#This Row],[Enter measured harness resistance value (1st measurement)]]), 0, 1)</f>
        <v>0</v>
      </c>
      <c r="AC1617">
        <f>COUNT(Table1[[#This Row],[Enter measured harness resistance value (1st measurement)]])</f>
        <v>0</v>
      </c>
      <c r="AD1617" t="s">
        <v>55</v>
      </c>
      <c r="AE1617" t="s">
        <v>57</v>
      </c>
      <c r="AJ1617" t="s">
        <v>58</v>
      </c>
      <c r="AM1617">
        <f>VALUE(Table1[[#This Row],[Planned Test Hours]])</f>
        <v>0</v>
      </c>
      <c r="AO1617" t="s">
        <v>755</v>
      </c>
    </row>
    <row r="1618" spans="1:41" ht="14.4" x14ac:dyDescent="0.3">
      <c r="A1618">
        <v>229</v>
      </c>
      <c r="B1618" s="1">
        <v>44694.440937500003</v>
      </c>
      <c r="C1618" s="1">
        <v>44694.442106481503</v>
      </c>
      <c r="D1618" t="s">
        <v>157</v>
      </c>
      <c r="F1618" t="s">
        <v>1272</v>
      </c>
      <c r="G1618" s="2">
        <v>44694</v>
      </c>
      <c r="H1618" t="s">
        <v>1827</v>
      </c>
      <c r="I16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78</v>
      </c>
      <c r="J1618" t="str">
        <f>IF(ISNUMBER(SEARCH("WP",Table1[[#This Row],[Scan or Enter Harness ID '#]])), "Water pump","Oil pump")</f>
        <v>Water pump</v>
      </c>
      <c r="K16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18" t="s">
        <v>53</v>
      </c>
      <c r="M16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18" t="s">
        <v>54</v>
      </c>
      <c r="P1618" t="str">
        <f>IF(Table1[[#This Row],[Did the harness undergo Dunk Testing?]]="Yes","Fail","Pass")</f>
        <v>Pass</v>
      </c>
      <c r="R1618" t="s">
        <v>55</v>
      </c>
      <c r="S1618" t="s">
        <v>55</v>
      </c>
      <c r="T1618" t="s">
        <v>55</v>
      </c>
      <c r="U1618" t="s">
        <v>662</v>
      </c>
      <c r="Y16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18" cm="1">
        <f t="array" ref="Z1618">MAX(VALUE(Table1[[#This Row],[Enter measured harness resistance value (1st measurement)]:[Enter measured harness resistance value (3rd measurement)]]))</f>
        <v>0</v>
      </c>
      <c r="AA1618" cm="1">
        <f t="array" ref="AA1618">MIN(VALUE(Table1[[#This Row],[Enter measured harness resistance value (1st measurement)]:[Enter measured harness resistance value (3rd measurement)]]))</f>
        <v>0</v>
      </c>
      <c r="AB1618">
        <f>IF(ISBLANK(Table1[[#This Row],[Enter measured harness resistance value (1st measurement)]]), 0, 1)</f>
        <v>0</v>
      </c>
      <c r="AC1618">
        <f>COUNT(Table1[[#This Row],[Enter measured harness resistance value (1st measurement)]])</f>
        <v>0</v>
      </c>
      <c r="AD1618" t="s">
        <v>55</v>
      </c>
      <c r="AE1618" t="s">
        <v>57</v>
      </c>
      <c r="AJ1618" t="s">
        <v>58</v>
      </c>
      <c r="AM1618">
        <f>VALUE(Table1[[#This Row],[Planned Test Hours]])</f>
        <v>0</v>
      </c>
      <c r="AO1618" t="s">
        <v>755</v>
      </c>
    </row>
    <row r="1619" spans="1:41" ht="14.4" x14ac:dyDescent="0.3">
      <c r="A1619">
        <v>230</v>
      </c>
      <c r="B1619" s="1">
        <v>44694.442129629599</v>
      </c>
      <c r="C1619" s="1">
        <v>44694.443807870397</v>
      </c>
      <c r="D1619" t="s">
        <v>157</v>
      </c>
      <c r="F1619" t="s">
        <v>1272</v>
      </c>
      <c r="G1619" s="2">
        <v>44694</v>
      </c>
      <c r="H1619" t="s">
        <v>1828</v>
      </c>
      <c r="I16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122</v>
      </c>
      <c r="J1619" t="str">
        <f>IF(ISNUMBER(SEARCH("WP",Table1[[#This Row],[Scan or Enter Harness ID '#]])), "Water pump","Oil pump")</f>
        <v>Water pump</v>
      </c>
      <c r="K16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19" t="s">
        <v>53</v>
      </c>
      <c r="M16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19" t="s">
        <v>54</v>
      </c>
      <c r="P1619" t="str">
        <f>IF(Table1[[#This Row],[Did the harness undergo Dunk Testing?]]="Yes","Fail","Pass")</f>
        <v>Pass</v>
      </c>
      <c r="R1619" t="s">
        <v>55</v>
      </c>
      <c r="S1619" t="s">
        <v>55</v>
      </c>
      <c r="T1619" t="s">
        <v>55</v>
      </c>
      <c r="U1619" t="s">
        <v>662</v>
      </c>
      <c r="Y16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19" cm="1">
        <f t="array" ref="Z1619">MAX(VALUE(Table1[[#This Row],[Enter measured harness resistance value (1st measurement)]:[Enter measured harness resistance value (3rd measurement)]]))</f>
        <v>0</v>
      </c>
      <c r="AA1619" cm="1">
        <f t="array" ref="AA1619">MIN(VALUE(Table1[[#This Row],[Enter measured harness resistance value (1st measurement)]:[Enter measured harness resistance value (3rd measurement)]]))</f>
        <v>0</v>
      </c>
      <c r="AB1619">
        <f>IF(ISBLANK(Table1[[#This Row],[Enter measured harness resistance value (1st measurement)]]), 0, 1)</f>
        <v>0</v>
      </c>
      <c r="AC1619">
        <f>COUNT(Table1[[#This Row],[Enter measured harness resistance value (1st measurement)]])</f>
        <v>0</v>
      </c>
      <c r="AD1619" t="s">
        <v>55</v>
      </c>
      <c r="AE1619" t="s">
        <v>57</v>
      </c>
      <c r="AJ1619" t="s">
        <v>58</v>
      </c>
      <c r="AM1619">
        <f>VALUE(Table1[[#This Row],[Planned Test Hours]])</f>
        <v>0</v>
      </c>
      <c r="AO1619" t="s">
        <v>755</v>
      </c>
    </row>
    <row r="1620" spans="1:41" ht="14.4" x14ac:dyDescent="0.3">
      <c r="A1620">
        <v>231</v>
      </c>
      <c r="B1620" s="1">
        <v>44694.4438310185</v>
      </c>
      <c r="C1620" s="1">
        <v>44694.444872685199</v>
      </c>
      <c r="D1620" t="s">
        <v>157</v>
      </c>
      <c r="F1620" t="s">
        <v>1272</v>
      </c>
      <c r="G1620" s="2">
        <v>44694</v>
      </c>
      <c r="H1620" t="s">
        <v>1829</v>
      </c>
      <c r="I16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107</v>
      </c>
      <c r="J1620" t="str">
        <f>IF(ISNUMBER(SEARCH("WP",Table1[[#This Row],[Scan or Enter Harness ID '#]])), "Water pump","Oil pump")</f>
        <v>Water pump</v>
      </c>
      <c r="K16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20" t="s">
        <v>53</v>
      </c>
      <c r="M16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20" t="s">
        <v>54</v>
      </c>
      <c r="P1620" t="str">
        <f>IF(Table1[[#This Row],[Did the harness undergo Dunk Testing?]]="Yes","Fail","Pass")</f>
        <v>Pass</v>
      </c>
      <c r="R1620" t="s">
        <v>55</v>
      </c>
      <c r="S1620" t="s">
        <v>55</v>
      </c>
      <c r="T1620" t="s">
        <v>55</v>
      </c>
      <c r="U1620" t="s">
        <v>662</v>
      </c>
      <c r="Y16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20" cm="1">
        <f t="array" ref="Z1620">MAX(VALUE(Table1[[#This Row],[Enter measured harness resistance value (1st measurement)]:[Enter measured harness resistance value (3rd measurement)]]))</f>
        <v>0</v>
      </c>
      <c r="AA1620" cm="1">
        <f t="array" ref="AA1620">MIN(VALUE(Table1[[#This Row],[Enter measured harness resistance value (1st measurement)]:[Enter measured harness resistance value (3rd measurement)]]))</f>
        <v>0</v>
      </c>
      <c r="AB1620">
        <f>IF(ISBLANK(Table1[[#This Row],[Enter measured harness resistance value (1st measurement)]]), 0, 1)</f>
        <v>0</v>
      </c>
      <c r="AC1620">
        <f>COUNT(Table1[[#This Row],[Enter measured harness resistance value (1st measurement)]])</f>
        <v>0</v>
      </c>
      <c r="AD1620" t="s">
        <v>55</v>
      </c>
      <c r="AE1620" t="s">
        <v>57</v>
      </c>
      <c r="AJ1620" t="s">
        <v>58</v>
      </c>
      <c r="AM1620">
        <f>VALUE(Table1[[#This Row],[Planned Test Hours]])</f>
        <v>0</v>
      </c>
      <c r="AO1620" t="s">
        <v>755</v>
      </c>
    </row>
    <row r="1621" spans="1:41" ht="14.4" x14ac:dyDescent="0.3">
      <c r="A1621">
        <v>232</v>
      </c>
      <c r="B1621" s="1">
        <v>44694.444895833301</v>
      </c>
      <c r="C1621" s="1">
        <v>44694.446469907401</v>
      </c>
      <c r="D1621" t="s">
        <v>157</v>
      </c>
      <c r="F1621" t="s">
        <v>1272</v>
      </c>
      <c r="G1621" s="2">
        <v>44694</v>
      </c>
      <c r="H1621" t="s">
        <v>1830</v>
      </c>
      <c r="I16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123</v>
      </c>
      <c r="J1621" t="str">
        <f>IF(ISNUMBER(SEARCH("WP",Table1[[#This Row],[Scan or Enter Harness ID '#]])), "Water pump","Oil pump")</f>
        <v>Water pump</v>
      </c>
      <c r="K16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21" t="s">
        <v>53</v>
      </c>
      <c r="M16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21" t="s">
        <v>54</v>
      </c>
      <c r="P1621" t="str">
        <f>IF(Table1[[#This Row],[Did the harness undergo Dunk Testing?]]="Yes","Fail","Pass")</f>
        <v>Pass</v>
      </c>
      <c r="R1621" t="s">
        <v>55</v>
      </c>
      <c r="S1621" t="s">
        <v>55</v>
      </c>
      <c r="T1621" t="s">
        <v>55</v>
      </c>
      <c r="U1621" t="s">
        <v>662</v>
      </c>
      <c r="Y16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21" cm="1">
        <f t="array" ref="Z1621">MAX(VALUE(Table1[[#This Row],[Enter measured harness resistance value (1st measurement)]:[Enter measured harness resistance value (3rd measurement)]]))</f>
        <v>0</v>
      </c>
      <c r="AA1621" cm="1">
        <f t="array" ref="AA1621">MIN(VALUE(Table1[[#This Row],[Enter measured harness resistance value (1st measurement)]:[Enter measured harness resistance value (3rd measurement)]]))</f>
        <v>0</v>
      </c>
      <c r="AB1621">
        <f>IF(ISBLANK(Table1[[#This Row],[Enter measured harness resistance value (1st measurement)]]), 0, 1)</f>
        <v>0</v>
      </c>
      <c r="AC1621">
        <f>COUNT(Table1[[#This Row],[Enter measured harness resistance value (1st measurement)]])</f>
        <v>0</v>
      </c>
      <c r="AD1621" t="s">
        <v>55</v>
      </c>
      <c r="AE1621" t="s">
        <v>57</v>
      </c>
      <c r="AJ1621" t="s">
        <v>58</v>
      </c>
      <c r="AM1621">
        <f>VALUE(Table1[[#This Row],[Planned Test Hours]])</f>
        <v>0</v>
      </c>
      <c r="AO1621" t="s">
        <v>755</v>
      </c>
    </row>
    <row r="1622" spans="1:41" ht="14.4" x14ac:dyDescent="0.3">
      <c r="A1622">
        <v>233</v>
      </c>
      <c r="B1622" s="1">
        <v>44694.461689814802</v>
      </c>
      <c r="C1622" s="1">
        <v>44694.463449074101</v>
      </c>
      <c r="D1622" t="s">
        <v>157</v>
      </c>
      <c r="F1622" t="s">
        <v>1272</v>
      </c>
      <c r="G1622" s="2">
        <v>44694</v>
      </c>
      <c r="H1622" t="s">
        <v>1831</v>
      </c>
      <c r="I16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1622" t="str">
        <f>IF(ISNUMBER(SEARCH("WP",Table1[[#This Row],[Scan or Enter Harness ID '#]])), "Water pump","Oil pump")</f>
        <v>Water pump</v>
      </c>
      <c r="K16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22" t="s">
        <v>53</v>
      </c>
      <c r="M16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22" t="s">
        <v>54</v>
      </c>
      <c r="P1622" t="str">
        <f>IF(Table1[[#This Row],[Did the harness undergo Dunk Testing?]]="Yes","Fail","Pass")</f>
        <v>Pass</v>
      </c>
      <c r="R1622" t="s">
        <v>55</v>
      </c>
      <c r="S1622" t="s">
        <v>55</v>
      </c>
      <c r="T1622" t="s">
        <v>55</v>
      </c>
      <c r="U1622" t="s">
        <v>662</v>
      </c>
      <c r="Y16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22" cm="1">
        <f t="array" ref="Z1622">MAX(VALUE(Table1[[#This Row],[Enter measured harness resistance value (1st measurement)]:[Enter measured harness resistance value (3rd measurement)]]))</f>
        <v>0</v>
      </c>
      <c r="AA1622" cm="1">
        <f t="array" ref="AA1622">MIN(VALUE(Table1[[#This Row],[Enter measured harness resistance value (1st measurement)]:[Enter measured harness resistance value (3rd measurement)]]))</f>
        <v>0</v>
      </c>
      <c r="AB1622">
        <f>IF(ISBLANK(Table1[[#This Row],[Enter measured harness resistance value (1st measurement)]]), 0, 1)</f>
        <v>0</v>
      </c>
      <c r="AC1622">
        <f>COUNT(Table1[[#This Row],[Enter measured harness resistance value (1st measurement)]])</f>
        <v>0</v>
      </c>
      <c r="AD1622" t="s">
        <v>55</v>
      </c>
      <c r="AE1622" t="s">
        <v>57</v>
      </c>
      <c r="AJ1622" t="s">
        <v>58</v>
      </c>
      <c r="AM1622">
        <f>VALUE(Table1[[#This Row],[Planned Test Hours]])</f>
        <v>0</v>
      </c>
      <c r="AO1622" t="s">
        <v>755</v>
      </c>
    </row>
    <row r="1623" spans="1:41" ht="14.4" x14ac:dyDescent="0.3">
      <c r="A1623">
        <v>234</v>
      </c>
      <c r="B1623" s="1">
        <v>44694.463483796302</v>
      </c>
      <c r="C1623" s="1">
        <v>44694.465289351901</v>
      </c>
      <c r="D1623" t="s">
        <v>157</v>
      </c>
      <c r="F1623" t="s">
        <v>1272</v>
      </c>
      <c r="G1623" s="2">
        <v>44694</v>
      </c>
      <c r="H1623" t="s">
        <v>1832</v>
      </c>
      <c r="I16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1623" t="str">
        <f>IF(ISNUMBER(SEARCH("WP",Table1[[#This Row],[Scan or Enter Harness ID '#]])), "Water pump","Oil pump")</f>
        <v>Water pump</v>
      </c>
      <c r="K162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23" t="s">
        <v>53</v>
      </c>
      <c r="M16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23" t="s">
        <v>54</v>
      </c>
      <c r="P1623" t="str">
        <f>IF(Table1[[#This Row],[Did the harness undergo Dunk Testing?]]="Yes","Fail","Pass")</f>
        <v>Pass</v>
      </c>
      <c r="R1623" t="s">
        <v>55</v>
      </c>
      <c r="S1623" t="s">
        <v>55</v>
      </c>
      <c r="T1623" t="s">
        <v>55</v>
      </c>
      <c r="U1623" t="s">
        <v>662</v>
      </c>
      <c r="Y16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23" cm="1">
        <f t="array" ref="Z1623">MAX(VALUE(Table1[[#This Row],[Enter measured harness resistance value (1st measurement)]:[Enter measured harness resistance value (3rd measurement)]]))</f>
        <v>0</v>
      </c>
      <c r="AA1623" cm="1">
        <f t="array" ref="AA1623">MIN(VALUE(Table1[[#This Row],[Enter measured harness resistance value (1st measurement)]:[Enter measured harness resistance value (3rd measurement)]]))</f>
        <v>0</v>
      </c>
      <c r="AB1623">
        <f>IF(ISBLANK(Table1[[#This Row],[Enter measured harness resistance value (1st measurement)]]), 0, 1)</f>
        <v>0</v>
      </c>
      <c r="AC1623">
        <f>COUNT(Table1[[#This Row],[Enter measured harness resistance value (1st measurement)]])</f>
        <v>0</v>
      </c>
      <c r="AD1623" t="s">
        <v>55</v>
      </c>
      <c r="AE1623" t="s">
        <v>57</v>
      </c>
      <c r="AJ1623" t="s">
        <v>58</v>
      </c>
      <c r="AM1623">
        <f>VALUE(Table1[[#This Row],[Planned Test Hours]])</f>
        <v>0</v>
      </c>
      <c r="AO1623" t="s">
        <v>755</v>
      </c>
    </row>
    <row r="1624" spans="1:41" ht="14.4" x14ac:dyDescent="0.3">
      <c r="A1624">
        <v>235</v>
      </c>
      <c r="B1624" s="1">
        <v>44694.465324074103</v>
      </c>
      <c r="C1624" s="1">
        <v>44694.466724537</v>
      </c>
      <c r="D1624" t="s">
        <v>157</v>
      </c>
      <c r="F1624" t="s">
        <v>1272</v>
      </c>
      <c r="G1624" s="2">
        <v>44694</v>
      </c>
      <c r="H1624" t="s">
        <v>1833</v>
      </c>
      <c r="I16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95</v>
      </c>
      <c r="J1624" t="str">
        <f>IF(ISNUMBER(SEARCH("WP",Table1[[#This Row],[Scan or Enter Harness ID '#]])), "Water pump","Oil pump")</f>
        <v>Water pump</v>
      </c>
      <c r="K16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24" t="s">
        <v>53</v>
      </c>
      <c r="M16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24" t="s">
        <v>54</v>
      </c>
      <c r="P1624" t="str">
        <f>IF(Table1[[#This Row],[Did the harness undergo Dunk Testing?]]="Yes","Fail","Pass")</f>
        <v>Pass</v>
      </c>
      <c r="R1624" t="s">
        <v>55</v>
      </c>
      <c r="S1624" t="s">
        <v>55</v>
      </c>
      <c r="T1624" t="s">
        <v>55</v>
      </c>
      <c r="U1624" t="s">
        <v>662</v>
      </c>
      <c r="Y16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24" cm="1">
        <f t="array" ref="Z1624">MAX(VALUE(Table1[[#This Row],[Enter measured harness resistance value (1st measurement)]:[Enter measured harness resistance value (3rd measurement)]]))</f>
        <v>0</v>
      </c>
      <c r="AA1624" cm="1">
        <f t="array" ref="AA1624">MIN(VALUE(Table1[[#This Row],[Enter measured harness resistance value (1st measurement)]:[Enter measured harness resistance value (3rd measurement)]]))</f>
        <v>0</v>
      </c>
      <c r="AB1624">
        <f>IF(ISBLANK(Table1[[#This Row],[Enter measured harness resistance value (1st measurement)]]), 0, 1)</f>
        <v>0</v>
      </c>
      <c r="AC1624">
        <f>COUNT(Table1[[#This Row],[Enter measured harness resistance value (1st measurement)]])</f>
        <v>0</v>
      </c>
      <c r="AD1624" t="s">
        <v>55</v>
      </c>
      <c r="AE1624" t="s">
        <v>57</v>
      </c>
      <c r="AJ1624" t="s">
        <v>58</v>
      </c>
      <c r="AM1624">
        <f>VALUE(Table1[[#This Row],[Planned Test Hours]])</f>
        <v>0</v>
      </c>
      <c r="AO1624" t="s">
        <v>755</v>
      </c>
    </row>
    <row r="1625" spans="1:41" ht="14.4" x14ac:dyDescent="0.3">
      <c r="A1625">
        <v>236</v>
      </c>
      <c r="B1625" s="1">
        <v>44694.466747685197</v>
      </c>
      <c r="C1625" s="1">
        <v>44694.467800925901</v>
      </c>
      <c r="D1625" t="s">
        <v>157</v>
      </c>
      <c r="F1625" t="s">
        <v>1272</v>
      </c>
      <c r="G1625" s="2">
        <v>44694</v>
      </c>
      <c r="H1625" t="s">
        <v>1834</v>
      </c>
      <c r="I16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1625" t="str">
        <f>IF(ISNUMBER(SEARCH("WP",Table1[[#This Row],[Scan or Enter Harness ID '#]])), "Water pump","Oil pump")</f>
        <v>Water pump</v>
      </c>
      <c r="K16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25" t="s">
        <v>53</v>
      </c>
      <c r="M16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25" t="s">
        <v>54</v>
      </c>
      <c r="P1625" t="str">
        <f>IF(Table1[[#This Row],[Did the harness undergo Dunk Testing?]]="Yes","Fail","Pass")</f>
        <v>Pass</v>
      </c>
      <c r="R1625" t="s">
        <v>55</v>
      </c>
      <c r="S1625" t="s">
        <v>55</v>
      </c>
      <c r="T1625" t="s">
        <v>55</v>
      </c>
      <c r="U1625" t="s">
        <v>662</v>
      </c>
      <c r="Y16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25" cm="1">
        <f t="array" ref="Z1625">MAX(VALUE(Table1[[#This Row],[Enter measured harness resistance value (1st measurement)]:[Enter measured harness resistance value (3rd measurement)]]))</f>
        <v>0</v>
      </c>
      <c r="AA1625" cm="1">
        <f t="array" ref="AA1625">MIN(VALUE(Table1[[#This Row],[Enter measured harness resistance value (1st measurement)]:[Enter measured harness resistance value (3rd measurement)]]))</f>
        <v>0</v>
      </c>
      <c r="AB1625">
        <f>IF(ISBLANK(Table1[[#This Row],[Enter measured harness resistance value (1st measurement)]]), 0, 1)</f>
        <v>0</v>
      </c>
      <c r="AC1625">
        <f>COUNT(Table1[[#This Row],[Enter measured harness resistance value (1st measurement)]])</f>
        <v>0</v>
      </c>
      <c r="AD1625" t="s">
        <v>55</v>
      </c>
      <c r="AE1625" t="s">
        <v>57</v>
      </c>
      <c r="AJ1625" t="s">
        <v>58</v>
      </c>
      <c r="AM1625">
        <f>VALUE(Table1[[#This Row],[Planned Test Hours]])</f>
        <v>0</v>
      </c>
      <c r="AO1625" t="s">
        <v>755</v>
      </c>
    </row>
    <row r="1626" spans="1:41" ht="14.4" x14ac:dyDescent="0.3">
      <c r="A1626">
        <v>237</v>
      </c>
      <c r="B1626" s="1">
        <v>44694.467870370398</v>
      </c>
      <c r="C1626" s="1">
        <v>44694.4688888889</v>
      </c>
      <c r="D1626" t="s">
        <v>157</v>
      </c>
      <c r="F1626" t="s">
        <v>1272</v>
      </c>
      <c r="G1626" s="2">
        <v>44694</v>
      </c>
      <c r="H1626" t="s">
        <v>1835</v>
      </c>
      <c r="I16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90</v>
      </c>
      <c r="J1626" t="str">
        <f>IF(ISNUMBER(SEARCH("WP",Table1[[#This Row],[Scan or Enter Harness ID '#]])), "Water pump","Oil pump")</f>
        <v>Water pump</v>
      </c>
      <c r="K16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26" t="s">
        <v>53</v>
      </c>
      <c r="M16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26" t="s">
        <v>54</v>
      </c>
      <c r="P1626" t="str">
        <f>IF(Table1[[#This Row],[Did the harness undergo Dunk Testing?]]="Yes","Fail","Pass")</f>
        <v>Pass</v>
      </c>
      <c r="R1626" t="s">
        <v>55</v>
      </c>
      <c r="S1626" t="s">
        <v>55</v>
      </c>
      <c r="T1626" t="s">
        <v>55</v>
      </c>
      <c r="U1626" t="s">
        <v>662</v>
      </c>
      <c r="Y16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26" cm="1">
        <f t="array" ref="Z1626">MAX(VALUE(Table1[[#This Row],[Enter measured harness resistance value (1st measurement)]:[Enter measured harness resistance value (3rd measurement)]]))</f>
        <v>0</v>
      </c>
      <c r="AA1626" cm="1">
        <f t="array" ref="AA1626">MIN(VALUE(Table1[[#This Row],[Enter measured harness resistance value (1st measurement)]:[Enter measured harness resistance value (3rd measurement)]]))</f>
        <v>0</v>
      </c>
      <c r="AB1626">
        <f>IF(ISBLANK(Table1[[#This Row],[Enter measured harness resistance value (1st measurement)]]), 0, 1)</f>
        <v>0</v>
      </c>
      <c r="AC1626">
        <f>COUNT(Table1[[#This Row],[Enter measured harness resistance value (1st measurement)]])</f>
        <v>0</v>
      </c>
      <c r="AD1626" t="s">
        <v>55</v>
      </c>
      <c r="AE1626" t="s">
        <v>57</v>
      </c>
      <c r="AJ1626" t="s">
        <v>58</v>
      </c>
      <c r="AM1626">
        <f>VALUE(Table1[[#This Row],[Planned Test Hours]])</f>
        <v>0</v>
      </c>
      <c r="AO1626" t="s">
        <v>755</v>
      </c>
    </row>
    <row r="1627" spans="1:41" ht="14.4" x14ac:dyDescent="0.3">
      <c r="A1627">
        <v>238</v>
      </c>
      <c r="B1627" s="1">
        <v>44694.468958333302</v>
      </c>
      <c r="C1627" s="1">
        <v>44694.4699652778</v>
      </c>
      <c r="D1627" t="s">
        <v>157</v>
      </c>
      <c r="F1627" t="s">
        <v>1272</v>
      </c>
      <c r="G1627" s="2">
        <v>44694</v>
      </c>
      <c r="H1627" t="s">
        <v>1836</v>
      </c>
      <c r="I16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127</v>
      </c>
      <c r="J1627" t="str">
        <f>IF(ISNUMBER(SEARCH("WP",Table1[[#This Row],[Scan or Enter Harness ID '#]])), "Water pump","Oil pump")</f>
        <v>Water pump</v>
      </c>
      <c r="K16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27" t="s">
        <v>53</v>
      </c>
      <c r="M16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27" t="s">
        <v>54</v>
      </c>
      <c r="P1627" t="str">
        <f>IF(Table1[[#This Row],[Did the harness undergo Dunk Testing?]]="Yes","Fail","Pass")</f>
        <v>Pass</v>
      </c>
      <c r="R1627" t="s">
        <v>55</v>
      </c>
      <c r="S1627" t="s">
        <v>55</v>
      </c>
      <c r="T1627" t="s">
        <v>55</v>
      </c>
      <c r="U1627" t="s">
        <v>662</v>
      </c>
      <c r="Y16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27" cm="1">
        <f t="array" ref="Z1627">MAX(VALUE(Table1[[#This Row],[Enter measured harness resistance value (1st measurement)]:[Enter measured harness resistance value (3rd measurement)]]))</f>
        <v>0</v>
      </c>
      <c r="AA1627" cm="1">
        <f t="array" ref="AA1627">MIN(VALUE(Table1[[#This Row],[Enter measured harness resistance value (1st measurement)]:[Enter measured harness resistance value (3rd measurement)]]))</f>
        <v>0</v>
      </c>
      <c r="AB1627">
        <f>IF(ISBLANK(Table1[[#This Row],[Enter measured harness resistance value (1st measurement)]]), 0, 1)</f>
        <v>0</v>
      </c>
      <c r="AC1627">
        <f>COUNT(Table1[[#This Row],[Enter measured harness resistance value (1st measurement)]])</f>
        <v>0</v>
      </c>
      <c r="AD1627" t="s">
        <v>55</v>
      </c>
      <c r="AE1627" t="s">
        <v>57</v>
      </c>
      <c r="AJ1627" t="s">
        <v>58</v>
      </c>
      <c r="AM1627">
        <f>VALUE(Table1[[#This Row],[Planned Test Hours]])</f>
        <v>0</v>
      </c>
      <c r="AO1627" t="s">
        <v>755</v>
      </c>
    </row>
    <row r="1628" spans="1:41" ht="14.4" x14ac:dyDescent="0.3">
      <c r="A1628">
        <v>239</v>
      </c>
      <c r="B1628" s="1">
        <v>44694.469988425903</v>
      </c>
      <c r="C1628" s="1">
        <v>44694.473113425898</v>
      </c>
      <c r="D1628" t="s">
        <v>157</v>
      </c>
      <c r="F1628" t="s">
        <v>1272</v>
      </c>
      <c r="G1628" s="2">
        <v>44694</v>
      </c>
      <c r="H1628" t="s">
        <v>1837</v>
      </c>
      <c r="I16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98</v>
      </c>
      <c r="J1628" t="str">
        <f>IF(ISNUMBER(SEARCH("WP",Table1[[#This Row],[Scan or Enter Harness ID '#]])), "Water pump","Oil pump")</f>
        <v>Water pump</v>
      </c>
      <c r="K16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28" t="s">
        <v>53</v>
      </c>
      <c r="M16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28" t="s">
        <v>54</v>
      </c>
      <c r="P1628" t="str">
        <f>IF(Table1[[#This Row],[Did the harness undergo Dunk Testing?]]="Yes","Fail","Pass")</f>
        <v>Pass</v>
      </c>
      <c r="R1628" t="s">
        <v>55</v>
      </c>
      <c r="S1628" t="s">
        <v>55</v>
      </c>
      <c r="T1628" t="s">
        <v>55</v>
      </c>
      <c r="U1628" t="s">
        <v>662</v>
      </c>
      <c r="Y16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28" cm="1">
        <f t="array" ref="Z1628">MAX(VALUE(Table1[[#This Row],[Enter measured harness resistance value (1st measurement)]:[Enter measured harness resistance value (3rd measurement)]]))</f>
        <v>0</v>
      </c>
      <c r="AA1628" cm="1">
        <f t="array" ref="AA1628">MIN(VALUE(Table1[[#This Row],[Enter measured harness resistance value (1st measurement)]:[Enter measured harness resistance value (3rd measurement)]]))</f>
        <v>0</v>
      </c>
      <c r="AB1628">
        <f>IF(ISBLANK(Table1[[#This Row],[Enter measured harness resistance value (1st measurement)]]), 0, 1)</f>
        <v>0</v>
      </c>
      <c r="AC1628">
        <f>COUNT(Table1[[#This Row],[Enter measured harness resistance value (1st measurement)]])</f>
        <v>0</v>
      </c>
      <c r="AD1628" t="s">
        <v>55</v>
      </c>
      <c r="AE1628" t="s">
        <v>57</v>
      </c>
      <c r="AJ1628" t="s">
        <v>58</v>
      </c>
      <c r="AM1628">
        <f>VALUE(Table1[[#This Row],[Planned Test Hours]])</f>
        <v>0</v>
      </c>
      <c r="AO1628" t="s">
        <v>755</v>
      </c>
    </row>
    <row r="1629" spans="1:41" ht="14.4" x14ac:dyDescent="0.3">
      <c r="A1629">
        <v>240</v>
      </c>
      <c r="B1629" s="1">
        <v>44694.473136574103</v>
      </c>
      <c r="C1629" s="1">
        <v>44694.4744444444</v>
      </c>
      <c r="D1629" t="s">
        <v>157</v>
      </c>
      <c r="F1629" t="s">
        <v>1272</v>
      </c>
      <c r="G1629" s="2">
        <v>44694</v>
      </c>
      <c r="H1629" t="s">
        <v>1838</v>
      </c>
      <c r="I16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91</v>
      </c>
      <c r="J1629" t="str">
        <f>IF(ISNUMBER(SEARCH("WP",Table1[[#This Row],[Scan or Enter Harness ID '#]])), "Water pump","Oil pump")</f>
        <v>Water pump</v>
      </c>
      <c r="K16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29" t="s">
        <v>53</v>
      </c>
      <c r="M16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29" t="s">
        <v>54</v>
      </c>
      <c r="P1629" t="str">
        <f>IF(Table1[[#This Row],[Did the harness undergo Dunk Testing?]]="Yes","Fail","Pass")</f>
        <v>Pass</v>
      </c>
      <c r="R1629" t="s">
        <v>55</v>
      </c>
      <c r="S1629" t="s">
        <v>55</v>
      </c>
      <c r="T1629" t="s">
        <v>55</v>
      </c>
      <c r="U1629" t="s">
        <v>662</v>
      </c>
      <c r="Y16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29" cm="1">
        <f t="array" ref="Z1629">MAX(VALUE(Table1[[#This Row],[Enter measured harness resistance value (1st measurement)]:[Enter measured harness resistance value (3rd measurement)]]))</f>
        <v>0</v>
      </c>
      <c r="AA1629" cm="1">
        <f t="array" ref="AA1629">MIN(VALUE(Table1[[#This Row],[Enter measured harness resistance value (1st measurement)]:[Enter measured harness resistance value (3rd measurement)]]))</f>
        <v>0</v>
      </c>
      <c r="AB1629">
        <f>IF(ISBLANK(Table1[[#This Row],[Enter measured harness resistance value (1st measurement)]]), 0, 1)</f>
        <v>0</v>
      </c>
      <c r="AC1629">
        <f>COUNT(Table1[[#This Row],[Enter measured harness resistance value (1st measurement)]])</f>
        <v>0</v>
      </c>
      <c r="AD1629" t="s">
        <v>55</v>
      </c>
      <c r="AE1629" t="s">
        <v>57</v>
      </c>
      <c r="AJ1629" t="s">
        <v>58</v>
      </c>
      <c r="AM1629">
        <f>VALUE(Table1[[#This Row],[Planned Test Hours]])</f>
        <v>0</v>
      </c>
      <c r="AO1629" t="s">
        <v>755</v>
      </c>
    </row>
    <row r="1630" spans="1:41" ht="14.4" x14ac:dyDescent="0.3">
      <c r="A1630">
        <v>241</v>
      </c>
      <c r="B1630" s="1">
        <v>44694.474479166704</v>
      </c>
      <c r="C1630" s="1">
        <v>44694.4760185185</v>
      </c>
      <c r="D1630" t="s">
        <v>157</v>
      </c>
      <c r="F1630" t="s">
        <v>1272</v>
      </c>
      <c r="G1630" s="2">
        <v>44694</v>
      </c>
      <c r="H1630" t="s">
        <v>1839</v>
      </c>
      <c r="I16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88</v>
      </c>
      <c r="J1630" t="str">
        <f>IF(ISNUMBER(SEARCH("WP",Table1[[#This Row],[Scan or Enter Harness ID '#]])), "Water pump","Oil pump")</f>
        <v>Water pump</v>
      </c>
      <c r="K16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30" t="s">
        <v>53</v>
      </c>
      <c r="M16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30" t="s">
        <v>54</v>
      </c>
      <c r="P1630" t="str">
        <f>IF(Table1[[#This Row],[Did the harness undergo Dunk Testing?]]="Yes","Fail","Pass")</f>
        <v>Pass</v>
      </c>
      <c r="R1630" t="s">
        <v>55</v>
      </c>
      <c r="S1630" t="s">
        <v>55</v>
      </c>
      <c r="T1630" t="s">
        <v>55</v>
      </c>
      <c r="U1630" t="s">
        <v>662</v>
      </c>
      <c r="Y16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30" cm="1">
        <f t="array" ref="Z1630">MAX(VALUE(Table1[[#This Row],[Enter measured harness resistance value (1st measurement)]:[Enter measured harness resistance value (3rd measurement)]]))</f>
        <v>0</v>
      </c>
      <c r="AA1630" cm="1">
        <f t="array" ref="AA1630">MIN(VALUE(Table1[[#This Row],[Enter measured harness resistance value (1st measurement)]:[Enter measured harness resistance value (3rd measurement)]]))</f>
        <v>0</v>
      </c>
      <c r="AB1630">
        <f>IF(ISBLANK(Table1[[#This Row],[Enter measured harness resistance value (1st measurement)]]), 0, 1)</f>
        <v>0</v>
      </c>
      <c r="AC1630">
        <f>COUNT(Table1[[#This Row],[Enter measured harness resistance value (1st measurement)]])</f>
        <v>0</v>
      </c>
      <c r="AD1630" t="s">
        <v>55</v>
      </c>
      <c r="AE1630" t="s">
        <v>57</v>
      </c>
      <c r="AJ1630" t="s">
        <v>58</v>
      </c>
      <c r="AM1630">
        <f>VALUE(Table1[[#This Row],[Planned Test Hours]])</f>
        <v>0</v>
      </c>
      <c r="AO1630" t="s">
        <v>755</v>
      </c>
    </row>
    <row r="1631" spans="1:41" ht="14.4" x14ac:dyDescent="0.3">
      <c r="A1631">
        <v>242</v>
      </c>
      <c r="B1631" s="1">
        <v>44694.4761574074</v>
      </c>
      <c r="C1631" s="1">
        <v>44694.477256944403</v>
      </c>
      <c r="D1631" t="s">
        <v>157</v>
      </c>
      <c r="F1631" t="s">
        <v>1272</v>
      </c>
      <c r="G1631" s="2">
        <v>44694</v>
      </c>
      <c r="H1631" t="s">
        <v>1840</v>
      </c>
      <c r="I16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119</v>
      </c>
      <c r="J1631" t="str">
        <f>IF(ISNUMBER(SEARCH("WP",Table1[[#This Row],[Scan or Enter Harness ID '#]])), "Water pump","Oil pump")</f>
        <v>Water pump</v>
      </c>
      <c r="K16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31" t="s">
        <v>53</v>
      </c>
      <c r="M16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31" t="s">
        <v>54</v>
      </c>
      <c r="P1631" t="str">
        <f>IF(Table1[[#This Row],[Did the harness undergo Dunk Testing?]]="Yes","Fail","Pass")</f>
        <v>Pass</v>
      </c>
      <c r="R1631" t="s">
        <v>55</v>
      </c>
      <c r="S1631" t="s">
        <v>55</v>
      </c>
      <c r="T1631" t="s">
        <v>55</v>
      </c>
      <c r="U1631" t="s">
        <v>662</v>
      </c>
      <c r="Y163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31" cm="1">
        <f t="array" ref="Z1631">MAX(VALUE(Table1[[#This Row],[Enter measured harness resistance value (1st measurement)]:[Enter measured harness resistance value (3rd measurement)]]))</f>
        <v>0</v>
      </c>
      <c r="AA1631" cm="1">
        <f t="array" ref="AA1631">MIN(VALUE(Table1[[#This Row],[Enter measured harness resistance value (1st measurement)]:[Enter measured harness resistance value (3rd measurement)]]))</f>
        <v>0</v>
      </c>
      <c r="AB1631">
        <f>IF(ISBLANK(Table1[[#This Row],[Enter measured harness resistance value (1st measurement)]]), 0, 1)</f>
        <v>0</v>
      </c>
      <c r="AC1631">
        <f>COUNT(Table1[[#This Row],[Enter measured harness resistance value (1st measurement)]])</f>
        <v>0</v>
      </c>
      <c r="AD1631" t="s">
        <v>55</v>
      </c>
      <c r="AE1631" t="s">
        <v>57</v>
      </c>
      <c r="AJ1631" t="s">
        <v>58</v>
      </c>
      <c r="AM1631">
        <f>VALUE(Table1[[#This Row],[Planned Test Hours]])</f>
        <v>0</v>
      </c>
      <c r="AO1631" t="s">
        <v>755</v>
      </c>
    </row>
    <row r="1632" spans="1:41" ht="14.4" x14ac:dyDescent="0.3">
      <c r="A1632">
        <v>243</v>
      </c>
      <c r="B1632" s="1">
        <v>44694.4772800926</v>
      </c>
      <c r="C1632" s="1">
        <v>44694.4781828704</v>
      </c>
      <c r="D1632" t="s">
        <v>157</v>
      </c>
      <c r="F1632" t="s">
        <v>1272</v>
      </c>
      <c r="G1632" s="2">
        <v>44694</v>
      </c>
      <c r="H1632" t="s">
        <v>1841</v>
      </c>
      <c r="I16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80</v>
      </c>
      <c r="J1632" t="str">
        <f>IF(ISNUMBER(SEARCH("WP",Table1[[#This Row],[Scan or Enter Harness ID '#]])), "Water pump","Oil pump")</f>
        <v>Water pump</v>
      </c>
      <c r="K16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32" t="s">
        <v>53</v>
      </c>
      <c r="M16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32" t="s">
        <v>54</v>
      </c>
      <c r="P1632" t="str">
        <f>IF(Table1[[#This Row],[Did the harness undergo Dunk Testing?]]="Yes","Fail","Pass")</f>
        <v>Pass</v>
      </c>
      <c r="R1632" t="s">
        <v>55</v>
      </c>
      <c r="S1632" t="s">
        <v>55</v>
      </c>
      <c r="T1632" t="s">
        <v>55</v>
      </c>
      <c r="U1632" t="s">
        <v>662</v>
      </c>
      <c r="Y16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32" cm="1">
        <f t="array" ref="Z1632">MAX(VALUE(Table1[[#This Row],[Enter measured harness resistance value (1st measurement)]:[Enter measured harness resistance value (3rd measurement)]]))</f>
        <v>0</v>
      </c>
      <c r="AA1632" cm="1">
        <f t="array" ref="AA1632">MIN(VALUE(Table1[[#This Row],[Enter measured harness resistance value (1st measurement)]:[Enter measured harness resistance value (3rd measurement)]]))</f>
        <v>0</v>
      </c>
      <c r="AB1632">
        <f>IF(ISBLANK(Table1[[#This Row],[Enter measured harness resistance value (1st measurement)]]), 0, 1)</f>
        <v>0</v>
      </c>
      <c r="AC1632">
        <f>COUNT(Table1[[#This Row],[Enter measured harness resistance value (1st measurement)]])</f>
        <v>0</v>
      </c>
      <c r="AD1632" t="s">
        <v>55</v>
      </c>
      <c r="AE1632" t="s">
        <v>57</v>
      </c>
      <c r="AJ1632" t="s">
        <v>58</v>
      </c>
      <c r="AM1632">
        <f>VALUE(Table1[[#This Row],[Planned Test Hours]])</f>
        <v>0</v>
      </c>
      <c r="AO1632" t="s">
        <v>755</v>
      </c>
    </row>
    <row r="1633" spans="1:41" ht="14.4" x14ac:dyDescent="0.3">
      <c r="A1633">
        <v>244</v>
      </c>
      <c r="B1633" s="1">
        <v>44694.478217592601</v>
      </c>
      <c r="C1633" s="1">
        <v>44694.480949074103</v>
      </c>
      <c r="D1633" t="s">
        <v>157</v>
      </c>
      <c r="F1633" t="s">
        <v>1272</v>
      </c>
      <c r="G1633" s="2">
        <v>44694</v>
      </c>
      <c r="H1633" t="s">
        <v>1842</v>
      </c>
      <c r="I16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110</v>
      </c>
      <c r="J1633" t="str">
        <f>IF(ISNUMBER(SEARCH("WP",Table1[[#This Row],[Scan or Enter Harness ID '#]])), "Water pump","Oil pump")</f>
        <v>Water pump</v>
      </c>
      <c r="K16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33" t="s">
        <v>53</v>
      </c>
      <c r="M16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33" t="s">
        <v>54</v>
      </c>
      <c r="P1633" t="str">
        <f>IF(Table1[[#This Row],[Did the harness undergo Dunk Testing?]]="Yes","Fail","Pass")</f>
        <v>Pass</v>
      </c>
      <c r="R1633" t="s">
        <v>55</v>
      </c>
      <c r="S1633" t="s">
        <v>55</v>
      </c>
      <c r="T1633" t="s">
        <v>55</v>
      </c>
      <c r="U1633" t="s">
        <v>662</v>
      </c>
      <c r="Y163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33" cm="1">
        <f t="array" ref="Z1633">MAX(VALUE(Table1[[#This Row],[Enter measured harness resistance value (1st measurement)]:[Enter measured harness resistance value (3rd measurement)]]))</f>
        <v>0</v>
      </c>
      <c r="AA1633" cm="1">
        <f t="array" ref="AA1633">MIN(VALUE(Table1[[#This Row],[Enter measured harness resistance value (1st measurement)]:[Enter measured harness resistance value (3rd measurement)]]))</f>
        <v>0</v>
      </c>
      <c r="AB1633">
        <f>IF(ISBLANK(Table1[[#This Row],[Enter measured harness resistance value (1st measurement)]]), 0, 1)</f>
        <v>0</v>
      </c>
      <c r="AC1633">
        <f>COUNT(Table1[[#This Row],[Enter measured harness resistance value (1st measurement)]])</f>
        <v>0</v>
      </c>
      <c r="AD1633" t="s">
        <v>55</v>
      </c>
      <c r="AE1633" t="s">
        <v>57</v>
      </c>
      <c r="AJ1633" t="s">
        <v>58</v>
      </c>
      <c r="AM1633">
        <f>VALUE(Table1[[#This Row],[Planned Test Hours]])</f>
        <v>0</v>
      </c>
      <c r="AO1633" t="s">
        <v>755</v>
      </c>
    </row>
    <row r="1634" spans="1:41" ht="14.4" x14ac:dyDescent="0.3">
      <c r="A1634">
        <v>245</v>
      </c>
      <c r="B1634" s="1">
        <v>44694.480972222198</v>
      </c>
      <c r="C1634" s="1">
        <v>44694.4822569444</v>
      </c>
      <c r="D1634" t="s">
        <v>157</v>
      </c>
      <c r="F1634" t="s">
        <v>1272</v>
      </c>
      <c r="G1634" s="2">
        <v>44694</v>
      </c>
      <c r="H1634" t="s">
        <v>1843</v>
      </c>
      <c r="I16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117</v>
      </c>
      <c r="J1634" t="str">
        <f>IF(ISNUMBER(SEARCH("WP",Table1[[#This Row],[Scan or Enter Harness ID '#]])), "Water pump","Oil pump")</f>
        <v>Water pump</v>
      </c>
      <c r="K16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34" t="s">
        <v>53</v>
      </c>
      <c r="M16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34" t="s">
        <v>54</v>
      </c>
      <c r="P1634" t="str">
        <f>IF(Table1[[#This Row],[Did the harness undergo Dunk Testing?]]="Yes","Fail","Pass")</f>
        <v>Pass</v>
      </c>
      <c r="R1634" t="s">
        <v>55</v>
      </c>
      <c r="S1634" t="s">
        <v>55</v>
      </c>
      <c r="T1634" t="s">
        <v>55</v>
      </c>
      <c r="U1634" t="s">
        <v>662</v>
      </c>
      <c r="Y163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34" cm="1">
        <f t="array" ref="Z1634">MAX(VALUE(Table1[[#This Row],[Enter measured harness resistance value (1st measurement)]:[Enter measured harness resistance value (3rd measurement)]]))</f>
        <v>0</v>
      </c>
      <c r="AA1634" cm="1">
        <f t="array" ref="AA1634">MIN(VALUE(Table1[[#This Row],[Enter measured harness resistance value (1st measurement)]:[Enter measured harness resistance value (3rd measurement)]]))</f>
        <v>0</v>
      </c>
      <c r="AB1634">
        <f>IF(ISBLANK(Table1[[#This Row],[Enter measured harness resistance value (1st measurement)]]), 0, 1)</f>
        <v>0</v>
      </c>
      <c r="AC1634">
        <f>COUNT(Table1[[#This Row],[Enter measured harness resistance value (1st measurement)]])</f>
        <v>0</v>
      </c>
      <c r="AD1634" t="s">
        <v>55</v>
      </c>
      <c r="AE1634" t="s">
        <v>57</v>
      </c>
      <c r="AJ1634" t="s">
        <v>58</v>
      </c>
      <c r="AM1634">
        <f>VALUE(Table1[[#This Row],[Planned Test Hours]])</f>
        <v>0</v>
      </c>
      <c r="AO1634" t="s">
        <v>755</v>
      </c>
    </row>
    <row r="1635" spans="1:41" ht="14.4" x14ac:dyDescent="0.3">
      <c r="A1635">
        <v>246</v>
      </c>
      <c r="B1635" s="1">
        <v>44694.482326388897</v>
      </c>
      <c r="C1635" s="1">
        <v>44694.484166666698</v>
      </c>
      <c r="D1635" t="s">
        <v>157</v>
      </c>
      <c r="F1635" t="s">
        <v>1272</v>
      </c>
      <c r="G1635" s="2">
        <v>44694</v>
      </c>
      <c r="H1635" t="s">
        <v>1844</v>
      </c>
      <c r="I16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125</v>
      </c>
      <c r="J1635" t="str">
        <f>IF(ISNUMBER(SEARCH("WP",Table1[[#This Row],[Scan or Enter Harness ID '#]])), "Water pump","Oil pump")</f>
        <v>Water pump</v>
      </c>
      <c r="K16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35" t="s">
        <v>53</v>
      </c>
      <c r="M16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35" t="s">
        <v>54</v>
      </c>
      <c r="P1635" t="str">
        <f>IF(Table1[[#This Row],[Did the harness undergo Dunk Testing?]]="Yes","Fail","Pass")</f>
        <v>Pass</v>
      </c>
      <c r="R1635" t="s">
        <v>55</v>
      </c>
      <c r="S1635" t="s">
        <v>55</v>
      </c>
      <c r="T1635" t="s">
        <v>55</v>
      </c>
      <c r="U1635" t="s">
        <v>662</v>
      </c>
      <c r="Y163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35" cm="1">
        <f t="array" ref="Z1635">MAX(VALUE(Table1[[#This Row],[Enter measured harness resistance value (1st measurement)]:[Enter measured harness resistance value (3rd measurement)]]))</f>
        <v>0</v>
      </c>
      <c r="AA1635" cm="1">
        <f t="array" ref="AA1635">MIN(VALUE(Table1[[#This Row],[Enter measured harness resistance value (1st measurement)]:[Enter measured harness resistance value (3rd measurement)]]))</f>
        <v>0</v>
      </c>
      <c r="AB1635">
        <f>IF(ISBLANK(Table1[[#This Row],[Enter measured harness resistance value (1st measurement)]]), 0, 1)</f>
        <v>0</v>
      </c>
      <c r="AC1635">
        <f>COUNT(Table1[[#This Row],[Enter measured harness resistance value (1st measurement)]])</f>
        <v>0</v>
      </c>
      <c r="AD1635" t="s">
        <v>55</v>
      </c>
      <c r="AE1635" t="s">
        <v>57</v>
      </c>
      <c r="AJ1635" t="s">
        <v>58</v>
      </c>
      <c r="AM1635">
        <f>VALUE(Table1[[#This Row],[Planned Test Hours]])</f>
        <v>0</v>
      </c>
      <c r="AO1635" t="s">
        <v>755</v>
      </c>
    </row>
    <row r="1636" spans="1:41" ht="14.4" x14ac:dyDescent="0.3">
      <c r="A1636">
        <v>247</v>
      </c>
      <c r="B1636" s="1">
        <v>44694.484212962998</v>
      </c>
      <c r="C1636" s="1">
        <v>44694.485289351796</v>
      </c>
      <c r="D1636" t="s">
        <v>157</v>
      </c>
      <c r="F1636" t="s">
        <v>1272</v>
      </c>
      <c r="G1636" s="2">
        <v>44694</v>
      </c>
      <c r="H1636" t="s">
        <v>1845</v>
      </c>
      <c r="I16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81</v>
      </c>
      <c r="J1636" t="str">
        <f>IF(ISNUMBER(SEARCH("WP",Table1[[#This Row],[Scan or Enter Harness ID '#]])), "Water pump","Oil pump")</f>
        <v>Water pump</v>
      </c>
      <c r="K16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36" t="s">
        <v>53</v>
      </c>
      <c r="M16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36" t="s">
        <v>54</v>
      </c>
      <c r="P1636" t="str">
        <f>IF(Table1[[#This Row],[Did the harness undergo Dunk Testing?]]="Yes","Fail","Pass")</f>
        <v>Pass</v>
      </c>
      <c r="R1636" t="s">
        <v>55</v>
      </c>
      <c r="S1636" t="s">
        <v>55</v>
      </c>
      <c r="T1636" t="s">
        <v>55</v>
      </c>
      <c r="U1636" t="s">
        <v>662</v>
      </c>
      <c r="Y16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36" cm="1">
        <f t="array" ref="Z1636">MAX(VALUE(Table1[[#This Row],[Enter measured harness resistance value (1st measurement)]:[Enter measured harness resistance value (3rd measurement)]]))</f>
        <v>0</v>
      </c>
      <c r="AA1636" cm="1">
        <f t="array" ref="AA1636">MIN(VALUE(Table1[[#This Row],[Enter measured harness resistance value (1st measurement)]:[Enter measured harness resistance value (3rd measurement)]]))</f>
        <v>0</v>
      </c>
      <c r="AB1636">
        <f>IF(ISBLANK(Table1[[#This Row],[Enter measured harness resistance value (1st measurement)]]), 0, 1)</f>
        <v>0</v>
      </c>
      <c r="AC1636">
        <f>COUNT(Table1[[#This Row],[Enter measured harness resistance value (1st measurement)]])</f>
        <v>0</v>
      </c>
      <c r="AD1636" t="s">
        <v>55</v>
      </c>
      <c r="AE1636" t="s">
        <v>57</v>
      </c>
      <c r="AJ1636" t="s">
        <v>58</v>
      </c>
      <c r="AM1636">
        <f>VALUE(Table1[[#This Row],[Planned Test Hours]])</f>
        <v>0</v>
      </c>
      <c r="AO1636" t="s">
        <v>755</v>
      </c>
    </row>
    <row r="1637" spans="1:41" ht="14.4" x14ac:dyDescent="0.3">
      <c r="A1637">
        <v>248</v>
      </c>
      <c r="B1637" s="1">
        <v>44694.485312500001</v>
      </c>
      <c r="C1637" s="1">
        <v>44694.4864467593</v>
      </c>
      <c r="D1637" t="s">
        <v>157</v>
      </c>
      <c r="F1637" t="s">
        <v>1272</v>
      </c>
      <c r="G1637" s="2">
        <v>44694</v>
      </c>
      <c r="H1637" t="s">
        <v>1846</v>
      </c>
      <c r="I16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94</v>
      </c>
      <c r="J1637" t="str">
        <f>IF(ISNUMBER(SEARCH("WP",Table1[[#This Row],[Scan or Enter Harness ID '#]])), "Water pump","Oil pump")</f>
        <v>Water pump</v>
      </c>
      <c r="K16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37" t="s">
        <v>53</v>
      </c>
      <c r="M16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37" t="s">
        <v>54</v>
      </c>
      <c r="P1637" t="str">
        <f>IF(Table1[[#This Row],[Did the harness undergo Dunk Testing?]]="Yes","Fail","Pass")</f>
        <v>Pass</v>
      </c>
      <c r="R1637" t="s">
        <v>55</v>
      </c>
      <c r="S1637" t="s">
        <v>55</v>
      </c>
      <c r="T1637" t="s">
        <v>55</v>
      </c>
      <c r="U1637" t="s">
        <v>662</v>
      </c>
      <c r="Y16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37" cm="1">
        <f t="array" ref="Z1637">MAX(VALUE(Table1[[#This Row],[Enter measured harness resistance value (1st measurement)]:[Enter measured harness resistance value (3rd measurement)]]))</f>
        <v>0</v>
      </c>
      <c r="AA1637" cm="1">
        <f t="array" ref="AA1637">MIN(VALUE(Table1[[#This Row],[Enter measured harness resistance value (1st measurement)]:[Enter measured harness resistance value (3rd measurement)]]))</f>
        <v>0</v>
      </c>
      <c r="AB1637">
        <f>IF(ISBLANK(Table1[[#This Row],[Enter measured harness resistance value (1st measurement)]]), 0, 1)</f>
        <v>0</v>
      </c>
      <c r="AC1637">
        <f>COUNT(Table1[[#This Row],[Enter measured harness resistance value (1st measurement)]])</f>
        <v>0</v>
      </c>
      <c r="AD1637" t="s">
        <v>55</v>
      </c>
      <c r="AE1637" t="s">
        <v>57</v>
      </c>
      <c r="AJ1637" t="s">
        <v>58</v>
      </c>
      <c r="AM1637">
        <f>VALUE(Table1[[#This Row],[Planned Test Hours]])</f>
        <v>0</v>
      </c>
      <c r="AO1637" t="s">
        <v>755</v>
      </c>
    </row>
    <row r="1638" spans="1:41" ht="14.4" x14ac:dyDescent="0.3">
      <c r="A1638">
        <v>249</v>
      </c>
      <c r="B1638" s="1">
        <v>44694.486481481501</v>
      </c>
      <c r="C1638" s="1">
        <v>44694.487476851798</v>
      </c>
      <c r="D1638" t="s">
        <v>157</v>
      </c>
      <c r="F1638" t="s">
        <v>1272</v>
      </c>
      <c r="G1638" s="2">
        <v>44694</v>
      </c>
      <c r="H1638" t="s">
        <v>1847</v>
      </c>
      <c r="I16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106</v>
      </c>
      <c r="J1638" t="str">
        <f>IF(ISNUMBER(SEARCH("WP",Table1[[#This Row],[Scan or Enter Harness ID '#]])), "Water pump","Oil pump")</f>
        <v>Water pump</v>
      </c>
      <c r="K16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38" t="s">
        <v>53</v>
      </c>
      <c r="M16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38" t="s">
        <v>54</v>
      </c>
      <c r="P1638" t="str">
        <f>IF(Table1[[#This Row],[Did the harness undergo Dunk Testing?]]="Yes","Fail","Pass")</f>
        <v>Pass</v>
      </c>
      <c r="R1638" t="s">
        <v>55</v>
      </c>
      <c r="S1638" t="s">
        <v>55</v>
      </c>
      <c r="T1638" t="s">
        <v>55</v>
      </c>
      <c r="U1638" t="s">
        <v>662</v>
      </c>
      <c r="Y16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38" cm="1">
        <f t="array" ref="Z1638">MAX(VALUE(Table1[[#This Row],[Enter measured harness resistance value (1st measurement)]:[Enter measured harness resistance value (3rd measurement)]]))</f>
        <v>0</v>
      </c>
      <c r="AA1638" cm="1">
        <f t="array" ref="AA1638">MIN(VALUE(Table1[[#This Row],[Enter measured harness resistance value (1st measurement)]:[Enter measured harness resistance value (3rd measurement)]]))</f>
        <v>0</v>
      </c>
      <c r="AB1638">
        <f>IF(ISBLANK(Table1[[#This Row],[Enter measured harness resistance value (1st measurement)]]), 0, 1)</f>
        <v>0</v>
      </c>
      <c r="AC1638">
        <f>COUNT(Table1[[#This Row],[Enter measured harness resistance value (1st measurement)]])</f>
        <v>0</v>
      </c>
      <c r="AD1638" t="s">
        <v>55</v>
      </c>
      <c r="AE1638" t="s">
        <v>57</v>
      </c>
      <c r="AJ1638" t="s">
        <v>58</v>
      </c>
      <c r="AM1638">
        <f>VALUE(Table1[[#This Row],[Planned Test Hours]])</f>
        <v>0</v>
      </c>
      <c r="AO1638" t="s">
        <v>755</v>
      </c>
    </row>
    <row r="1639" spans="1:41" ht="14.4" x14ac:dyDescent="0.3">
      <c r="A1639">
        <v>250</v>
      </c>
      <c r="B1639" s="1">
        <v>44694.487500000003</v>
      </c>
      <c r="C1639" s="1">
        <v>44694.488668981503</v>
      </c>
      <c r="D1639" t="s">
        <v>157</v>
      </c>
      <c r="F1639" t="s">
        <v>1272</v>
      </c>
      <c r="G1639" s="2">
        <v>44694</v>
      </c>
      <c r="H1639" t="s">
        <v>1848</v>
      </c>
      <c r="I16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89</v>
      </c>
      <c r="J1639" t="str">
        <f>IF(ISNUMBER(SEARCH("WP",Table1[[#This Row],[Scan or Enter Harness ID '#]])), "Water pump","Oil pump")</f>
        <v>Water pump</v>
      </c>
      <c r="K16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39" t="s">
        <v>53</v>
      </c>
      <c r="M16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39" t="s">
        <v>54</v>
      </c>
      <c r="P1639" t="str">
        <f>IF(Table1[[#This Row],[Did the harness undergo Dunk Testing?]]="Yes","Fail","Pass")</f>
        <v>Pass</v>
      </c>
      <c r="R1639" t="s">
        <v>55</v>
      </c>
      <c r="S1639" t="s">
        <v>55</v>
      </c>
      <c r="T1639" t="s">
        <v>55</v>
      </c>
      <c r="U1639" t="s">
        <v>662</v>
      </c>
      <c r="Y16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39" cm="1">
        <f t="array" ref="Z1639">MAX(VALUE(Table1[[#This Row],[Enter measured harness resistance value (1st measurement)]:[Enter measured harness resistance value (3rd measurement)]]))</f>
        <v>0</v>
      </c>
      <c r="AA1639" cm="1">
        <f t="array" ref="AA1639">MIN(VALUE(Table1[[#This Row],[Enter measured harness resistance value (1st measurement)]:[Enter measured harness resistance value (3rd measurement)]]))</f>
        <v>0</v>
      </c>
      <c r="AB1639">
        <f>IF(ISBLANK(Table1[[#This Row],[Enter measured harness resistance value (1st measurement)]]), 0, 1)</f>
        <v>0</v>
      </c>
      <c r="AC1639">
        <f>COUNT(Table1[[#This Row],[Enter measured harness resistance value (1st measurement)]])</f>
        <v>0</v>
      </c>
      <c r="AD1639" t="s">
        <v>55</v>
      </c>
      <c r="AE1639" t="s">
        <v>57</v>
      </c>
      <c r="AJ1639" t="s">
        <v>58</v>
      </c>
      <c r="AM1639">
        <f>VALUE(Table1[[#This Row],[Planned Test Hours]])</f>
        <v>0</v>
      </c>
      <c r="AO1639" t="s">
        <v>755</v>
      </c>
    </row>
    <row r="1640" spans="1:41" ht="14.4" x14ac:dyDescent="0.3">
      <c r="A1640">
        <v>251</v>
      </c>
      <c r="B1640" s="1">
        <v>44694.488680555602</v>
      </c>
      <c r="C1640" s="1">
        <v>44694.489652777796</v>
      </c>
      <c r="D1640" t="s">
        <v>157</v>
      </c>
      <c r="F1640" t="s">
        <v>1272</v>
      </c>
      <c r="G1640" s="2">
        <v>44694</v>
      </c>
      <c r="H1640" t="s">
        <v>1849</v>
      </c>
      <c r="I16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1640" t="str">
        <f>IF(ISNUMBER(SEARCH("WP",Table1[[#This Row],[Scan or Enter Harness ID '#]])), "Water pump","Oil pump")</f>
        <v>Water pump</v>
      </c>
      <c r="K16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40" t="s">
        <v>53</v>
      </c>
      <c r="M16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40" t="s">
        <v>54</v>
      </c>
      <c r="P1640" t="str">
        <f>IF(Table1[[#This Row],[Did the harness undergo Dunk Testing?]]="Yes","Fail","Pass")</f>
        <v>Pass</v>
      </c>
      <c r="R1640" t="s">
        <v>55</v>
      </c>
      <c r="S1640" t="s">
        <v>55</v>
      </c>
      <c r="T1640" t="s">
        <v>55</v>
      </c>
      <c r="U1640" t="s">
        <v>662</v>
      </c>
      <c r="Y16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40" cm="1">
        <f t="array" ref="Z1640">MAX(VALUE(Table1[[#This Row],[Enter measured harness resistance value (1st measurement)]:[Enter measured harness resistance value (3rd measurement)]]))</f>
        <v>0</v>
      </c>
      <c r="AA1640" cm="1">
        <f t="array" ref="AA1640">MIN(VALUE(Table1[[#This Row],[Enter measured harness resistance value (1st measurement)]:[Enter measured harness resistance value (3rd measurement)]]))</f>
        <v>0</v>
      </c>
      <c r="AB1640">
        <f>IF(ISBLANK(Table1[[#This Row],[Enter measured harness resistance value (1st measurement)]]), 0, 1)</f>
        <v>0</v>
      </c>
      <c r="AC1640">
        <f>COUNT(Table1[[#This Row],[Enter measured harness resistance value (1st measurement)]])</f>
        <v>0</v>
      </c>
      <c r="AD1640" t="s">
        <v>55</v>
      </c>
      <c r="AE1640" t="s">
        <v>57</v>
      </c>
      <c r="AJ1640" t="s">
        <v>58</v>
      </c>
      <c r="AM1640">
        <f>VALUE(Table1[[#This Row],[Planned Test Hours]])</f>
        <v>0</v>
      </c>
      <c r="AO1640" t="s">
        <v>755</v>
      </c>
    </row>
    <row r="1641" spans="1:41" ht="14.4" x14ac:dyDescent="0.3">
      <c r="A1641">
        <v>252</v>
      </c>
      <c r="B1641" s="1">
        <v>44694.489675925899</v>
      </c>
      <c r="C1641" s="1">
        <v>44694.490856481498</v>
      </c>
      <c r="D1641" t="s">
        <v>157</v>
      </c>
      <c r="F1641" t="s">
        <v>1272</v>
      </c>
      <c r="G1641" s="2">
        <v>44694</v>
      </c>
      <c r="H1641" t="s">
        <v>1850</v>
      </c>
      <c r="I16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139</v>
      </c>
      <c r="J1641" t="str">
        <f>IF(ISNUMBER(SEARCH("WP",Table1[[#This Row],[Scan or Enter Harness ID '#]])), "Water pump","Oil pump")</f>
        <v>Water pump</v>
      </c>
      <c r="K16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41" t="s">
        <v>53</v>
      </c>
      <c r="M16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41" t="s">
        <v>54</v>
      </c>
      <c r="P1641" t="str">
        <f>IF(Table1[[#This Row],[Did the harness undergo Dunk Testing?]]="Yes","Fail","Pass")</f>
        <v>Pass</v>
      </c>
      <c r="R1641" t="s">
        <v>55</v>
      </c>
      <c r="S1641" t="s">
        <v>55</v>
      </c>
      <c r="T1641" t="s">
        <v>55</v>
      </c>
      <c r="U1641" t="s">
        <v>662</v>
      </c>
      <c r="Y16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41" cm="1">
        <f t="array" ref="Z1641">MAX(VALUE(Table1[[#This Row],[Enter measured harness resistance value (1st measurement)]:[Enter measured harness resistance value (3rd measurement)]]))</f>
        <v>0</v>
      </c>
      <c r="AA1641" cm="1">
        <f t="array" ref="AA1641">MIN(VALUE(Table1[[#This Row],[Enter measured harness resistance value (1st measurement)]:[Enter measured harness resistance value (3rd measurement)]]))</f>
        <v>0</v>
      </c>
      <c r="AB1641">
        <f>IF(ISBLANK(Table1[[#This Row],[Enter measured harness resistance value (1st measurement)]]), 0, 1)</f>
        <v>0</v>
      </c>
      <c r="AC1641">
        <f>COUNT(Table1[[#This Row],[Enter measured harness resistance value (1st measurement)]])</f>
        <v>0</v>
      </c>
      <c r="AD1641" t="s">
        <v>55</v>
      </c>
      <c r="AE1641" t="s">
        <v>57</v>
      </c>
      <c r="AJ1641" t="s">
        <v>58</v>
      </c>
      <c r="AM1641">
        <f>VALUE(Table1[[#This Row],[Planned Test Hours]])</f>
        <v>0</v>
      </c>
      <c r="AO1641" t="s">
        <v>755</v>
      </c>
    </row>
    <row r="1642" spans="1:41" ht="14.4" x14ac:dyDescent="0.3">
      <c r="A1642">
        <v>253</v>
      </c>
      <c r="B1642" s="1">
        <v>44694.4908796296</v>
      </c>
      <c r="C1642" s="1">
        <v>44694.491909722201</v>
      </c>
      <c r="D1642" t="s">
        <v>157</v>
      </c>
      <c r="F1642" t="s">
        <v>1272</v>
      </c>
      <c r="G1642" s="2">
        <v>44694</v>
      </c>
      <c r="H1642" t="s">
        <v>1851</v>
      </c>
      <c r="I16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1642" t="str">
        <f>IF(ISNUMBER(SEARCH("WP",Table1[[#This Row],[Scan or Enter Harness ID '#]])), "Water pump","Oil pump")</f>
        <v>Water pump</v>
      </c>
      <c r="K16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42" t="s">
        <v>53</v>
      </c>
      <c r="M16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42" t="s">
        <v>54</v>
      </c>
      <c r="P1642" t="str">
        <f>IF(Table1[[#This Row],[Did the harness undergo Dunk Testing?]]="Yes","Fail","Pass")</f>
        <v>Pass</v>
      </c>
      <c r="R1642" t="s">
        <v>55</v>
      </c>
      <c r="S1642" t="s">
        <v>55</v>
      </c>
      <c r="T1642" t="s">
        <v>55</v>
      </c>
      <c r="U1642" t="s">
        <v>662</v>
      </c>
      <c r="Y16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42" cm="1">
        <f t="array" ref="Z1642">MAX(VALUE(Table1[[#This Row],[Enter measured harness resistance value (1st measurement)]:[Enter measured harness resistance value (3rd measurement)]]))</f>
        <v>0</v>
      </c>
      <c r="AA1642" cm="1">
        <f t="array" ref="AA1642">MIN(VALUE(Table1[[#This Row],[Enter measured harness resistance value (1st measurement)]:[Enter measured harness resistance value (3rd measurement)]]))</f>
        <v>0</v>
      </c>
      <c r="AB1642">
        <f>IF(ISBLANK(Table1[[#This Row],[Enter measured harness resistance value (1st measurement)]]), 0, 1)</f>
        <v>0</v>
      </c>
      <c r="AC1642">
        <f>COUNT(Table1[[#This Row],[Enter measured harness resistance value (1st measurement)]])</f>
        <v>0</v>
      </c>
      <c r="AD1642" t="s">
        <v>55</v>
      </c>
      <c r="AE1642" t="s">
        <v>57</v>
      </c>
      <c r="AJ1642" t="s">
        <v>58</v>
      </c>
      <c r="AM1642">
        <f>VALUE(Table1[[#This Row],[Planned Test Hours]])</f>
        <v>0</v>
      </c>
      <c r="AO1642" t="s">
        <v>755</v>
      </c>
    </row>
    <row r="1643" spans="1:41" ht="14.4" x14ac:dyDescent="0.3">
      <c r="A1643">
        <v>254</v>
      </c>
      <c r="B1643" s="1">
        <v>44694.492199074099</v>
      </c>
      <c r="C1643" s="1">
        <v>44694.493657407402</v>
      </c>
      <c r="D1643" t="s">
        <v>157</v>
      </c>
      <c r="F1643" t="s">
        <v>1272</v>
      </c>
      <c r="G1643" s="2">
        <v>44694</v>
      </c>
      <c r="H1643" t="s">
        <v>1852</v>
      </c>
      <c r="I16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1643" t="str">
        <f>IF(ISNUMBER(SEARCH("WP",Table1[[#This Row],[Scan or Enter Harness ID '#]])), "Water pump","Oil pump")</f>
        <v>Water pump</v>
      </c>
      <c r="K16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43" t="s">
        <v>53</v>
      </c>
      <c r="M16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43" t="s">
        <v>54</v>
      </c>
      <c r="P1643" t="str">
        <f>IF(Table1[[#This Row],[Did the harness undergo Dunk Testing?]]="Yes","Fail","Pass")</f>
        <v>Pass</v>
      </c>
      <c r="R1643" t="s">
        <v>55</v>
      </c>
      <c r="S1643" t="s">
        <v>55</v>
      </c>
      <c r="T1643" t="s">
        <v>55</v>
      </c>
      <c r="U1643" t="s">
        <v>662</v>
      </c>
      <c r="Y164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43" cm="1">
        <f t="array" ref="Z1643">MAX(VALUE(Table1[[#This Row],[Enter measured harness resistance value (1st measurement)]:[Enter measured harness resistance value (3rd measurement)]]))</f>
        <v>0</v>
      </c>
      <c r="AA1643" cm="1">
        <f t="array" ref="AA1643">MIN(VALUE(Table1[[#This Row],[Enter measured harness resistance value (1st measurement)]:[Enter measured harness resistance value (3rd measurement)]]))</f>
        <v>0</v>
      </c>
      <c r="AB1643">
        <f>IF(ISBLANK(Table1[[#This Row],[Enter measured harness resistance value (1st measurement)]]), 0, 1)</f>
        <v>0</v>
      </c>
      <c r="AC1643">
        <f>COUNT(Table1[[#This Row],[Enter measured harness resistance value (1st measurement)]])</f>
        <v>0</v>
      </c>
      <c r="AD1643" t="s">
        <v>55</v>
      </c>
      <c r="AE1643" t="s">
        <v>57</v>
      </c>
      <c r="AJ1643" t="s">
        <v>58</v>
      </c>
      <c r="AM1643">
        <f>VALUE(Table1[[#This Row],[Planned Test Hours]])</f>
        <v>0</v>
      </c>
      <c r="AO1643" t="s">
        <v>755</v>
      </c>
    </row>
    <row r="1644" spans="1:41" ht="14.4" x14ac:dyDescent="0.3">
      <c r="A1644">
        <v>255</v>
      </c>
      <c r="B1644" s="1">
        <v>44694.493680555599</v>
      </c>
      <c r="C1644" s="1">
        <v>44694.495347222197</v>
      </c>
      <c r="D1644" t="s">
        <v>157</v>
      </c>
      <c r="F1644" t="s">
        <v>1272</v>
      </c>
      <c r="G1644" s="2">
        <v>44694</v>
      </c>
      <c r="H1644" t="s">
        <v>1853</v>
      </c>
      <c r="I16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111</v>
      </c>
      <c r="J1644" t="str">
        <f>IF(ISNUMBER(SEARCH("WP",Table1[[#This Row],[Scan or Enter Harness ID '#]])), "Water pump","Oil pump")</f>
        <v>Water pump</v>
      </c>
      <c r="K16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44" t="s">
        <v>53</v>
      </c>
      <c r="M16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44" t="s">
        <v>54</v>
      </c>
      <c r="P1644" t="str">
        <f>IF(Table1[[#This Row],[Did the harness undergo Dunk Testing?]]="Yes","Fail","Pass")</f>
        <v>Pass</v>
      </c>
      <c r="R1644" t="s">
        <v>55</v>
      </c>
      <c r="S1644" t="s">
        <v>55</v>
      </c>
      <c r="T1644" t="s">
        <v>55</v>
      </c>
      <c r="U1644" t="s">
        <v>662</v>
      </c>
      <c r="Y164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44" cm="1">
        <f t="array" ref="Z1644">MAX(VALUE(Table1[[#This Row],[Enter measured harness resistance value (1st measurement)]:[Enter measured harness resistance value (3rd measurement)]]))</f>
        <v>0</v>
      </c>
      <c r="AA1644" cm="1">
        <f t="array" ref="AA1644">MIN(VALUE(Table1[[#This Row],[Enter measured harness resistance value (1st measurement)]:[Enter measured harness resistance value (3rd measurement)]]))</f>
        <v>0</v>
      </c>
      <c r="AB1644">
        <f>IF(ISBLANK(Table1[[#This Row],[Enter measured harness resistance value (1st measurement)]]), 0, 1)</f>
        <v>0</v>
      </c>
      <c r="AC1644">
        <f>COUNT(Table1[[#This Row],[Enter measured harness resistance value (1st measurement)]])</f>
        <v>0</v>
      </c>
      <c r="AD1644" t="s">
        <v>55</v>
      </c>
      <c r="AE1644" t="s">
        <v>57</v>
      </c>
      <c r="AJ1644" t="s">
        <v>58</v>
      </c>
      <c r="AM1644">
        <f>VALUE(Table1[[#This Row],[Planned Test Hours]])</f>
        <v>0</v>
      </c>
      <c r="AO1644" t="s">
        <v>755</v>
      </c>
    </row>
    <row r="1645" spans="1:41" ht="14.4" x14ac:dyDescent="0.3">
      <c r="A1645">
        <v>256</v>
      </c>
      <c r="B1645" s="1">
        <v>44694.495381944398</v>
      </c>
      <c r="C1645" s="1">
        <v>44694.496701388904</v>
      </c>
      <c r="D1645" t="s">
        <v>157</v>
      </c>
      <c r="F1645" t="s">
        <v>1272</v>
      </c>
      <c r="G1645" s="2">
        <v>44694</v>
      </c>
      <c r="H1645" t="s">
        <v>1854</v>
      </c>
      <c r="I16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82</v>
      </c>
      <c r="J1645" t="str">
        <f>IF(ISNUMBER(SEARCH("WP",Table1[[#This Row],[Scan or Enter Harness ID '#]])), "Water pump","Oil pump")</f>
        <v>Water pump</v>
      </c>
      <c r="K16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45" t="s">
        <v>53</v>
      </c>
      <c r="M16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45" t="s">
        <v>54</v>
      </c>
      <c r="P1645" t="str">
        <f>IF(Table1[[#This Row],[Did the harness undergo Dunk Testing?]]="Yes","Fail","Pass")</f>
        <v>Pass</v>
      </c>
      <c r="R1645" t="s">
        <v>55</v>
      </c>
      <c r="S1645" t="s">
        <v>55</v>
      </c>
      <c r="T1645" t="s">
        <v>55</v>
      </c>
      <c r="U1645" t="s">
        <v>662</v>
      </c>
      <c r="Y16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45" cm="1">
        <f t="array" ref="Z1645">MAX(VALUE(Table1[[#This Row],[Enter measured harness resistance value (1st measurement)]:[Enter measured harness resistance value (3rd measurement)]]))</f>
        <v>0</v>
      </c>
      <c r="AA1645" cm="1">
        <f t="array" ref="AA1645">MIN(VALUE(Table1[[#This Row],[Enter measured harness resistance value (1st measurement)]:[Enter measured harness resistance value (3rd measurement)]]))</f>
        <v>0</v>
      </c>
      <c r="AB1645">
        <f>IF(ISBLANK(Table1[[#This Row],[Enter measured harness resistance value (1st measurement)]]), 0, 1)</f>
        <v>0</v>
      </c>
      <c r="AC1645">
        <f>COUNT(Table1[[#This Row],[Enter measured harness resistance value (1st measurement)]])</f>
        <v>0</v>
      </c>
      <c r="AD1645" t="s">
        <v>55</v>
      </c>
      <c r="AE1645" t="s">
        <v>57</v>
      </c>
      <c r="AJ1645" t="s">
        <v>58</v>
      </c>
      <c r="AM1645">
        <f>VALUE(Table1[[#This Row],[Planned Test Hours]])</f>
        <v>0</v>
      </c>
      <c r="AO1645" t="s">
        <v>755</v>
      </c>
    </row>
    <row r="1646" spans="1:41" ht="14.4" x14ac:dyDescent="0.3">
      <c r="A1646">
        <v>257</v>
      </c>
      <c r="B1646" s="1">
        <v>44694.496840277803</v>
      </c>
      <c r="C1646" s="1">
        <v>44694.4979282407</v>
      </c>
      <c r="D1646" t="s">
        <v>157</v>
      </c>
      <c r="F1646" t="s">
        <v>1272</v>
      </c>
      <c r="G1646" s="2">
        <v>44694</v>
      </c>
      <c r="H1646" t="s">
        <v>1855</v>
      </c>
      <c r="I16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1646" t="str">
        <f>IF(ISNUMBER(SEARCH("WP",Table1[[#This Row],[Scan or Enter Harness ID '#]])), "Water pump","Oil pump")</f>
        <v>Water pump</v>
      </c>
      <c r="K16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46" t="s">
        <v>53</v>
      </c>
      <c r="M16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46" t="s">
        <v>54</v>
      </c>
      <c r="P1646" t="str">
        <f>IF(Table1[[#This Row],[Did the harness undergo Dunk Testing?]]="Yes","Fail","Pass")</f>
        <v>Pass</v>
      </c>
      <c r="R1646" t="s">
        <v>55</v>
      </c>
      <c r="S1646" t="s">
        <v>55</v>
      </c>
      <c r="T1646" t="s">
        <v>55</v>
      </c>
      <c r="U1646" t="s">
        <v>662</v>
      </c>
      <c r="Y16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46" cm="1">
        <f t="array" ref="Z1646">MAX(VALUE(Table1[[#This Row],[Enter measured harness resistance value (1st measurement)]:[Enter measured harness resistance value (3rd measurement)]]))</f>
        <v>0</v>
      </c>
      <c r="AA1646" cm="1">
        <f t="array" ref="AA1646">MIN(VALUE(Table1[[#This Row],[Enter measured harness resistance value (1st measurement)]:[Enter measured harness resistance value (3rd measurement)]]))</f>
        <v>0</v>
      </c>
      <c r="AB1646">
        <f>IF(ISBLANK(Table1[[#This Row],[Enter measured harness resistance value (1st measurement)]]), 0, 1)</f>
        <v>0</v>
      </c>
      <c r="AC1646">
        <f>COUNT(Table1[[#This Row],[Enter measured harness resistance value (1st measurement)]])</f>
        <v>0</v>
      </c>
      <c r="AD1646" t="s">
        <v>55</v>
      </c>
      <c r="AE1646" t="s">
        <v>57</v>
      </c>
      <c r="AJ1646" t="s">
        <v>58</v>
      </c>
      <c r="AM1646">
        <f>VALUE(Table1[[#This Row],[Planned Test Hours]])</f>
        <v>0</v>
      </c>
      <c r="AO1646" t="s">
        <v>755</v>
      </c>
    </row>
    <row r="1647" spans="1:41" ht="14.4" x14ac:dyDescent="0.3">
      <c r="A1647">
        <v>258</v>
      </c>
      <c r="B1647" s="1">
        <v>44694.497951388897</v>
      </c>
      <c r="C1647" s="1">
        <v>44694.499016203699</v>
      </c>
      <c r="D1647" t="s">
        <v>157</v>
      </c>
      <c r="F1647" t="s">
        <v>1272</v>
      </c>
      <c r="G1647" s="2">
        <v>44694</v>
      </c>
      <c r="H1647" t="s">
        <v>1856</v>
      </c>
      <c r="I16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97</v>
      </c>
      <c r="J1647" t="str">
        <f>IF(ISNUMBER(SEARCH("WP",Table1[[#This Row],[Scan or Enter Harness ID '#]])), "Water pump","Oil pump")</f>
        <v>Water pump</v>
      </c>
      <c r="K16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47" t="s">
        <v>53</v>
      </c>
      <c r="M16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47" t="s">
        <v>54</v>
      </c>
      <c r="P1647" t="str">
        <f>IF(Table1[[#This Row],[Did the harness undergo Dunk Testing?]]="Yes","Fail","Pass")</f>
        <v>Pass</v>
      </c>
      <c r="R1647" t="s">
        <v>55</v>
      </c>
      <c r="S1647" t="s">
        <v>55</v>
      </c>
      <c r="T1647" t="s">
        <v>55</v>
      </c>
      <c r="U1647" t="s">
        <v>662</v>
      </c>
      <c r="Y16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47" cm="1">
        <f t="array" ref="Z1647">MAX(VALUE(Table1[[#This Row],[Enter measured harness resistance value (1st measurement)]:[Enter measured harness resistance value (3rd measurement)]]))</f>
        <v>0</v>
      </c>
      <c r="AA1647" cm="1">
        <f t="array" ref="AA1647">MIN(VALUE(Table1[[#This Row],[Enter measured harness resistance value (1st measurement)]:[Enter measured harness resistance value (3rd measurement)]]))</f>
        <v>0</v>
      </c>
      <c r="AB1647">
        <f>IF(ISBLANK(Table1[[#This Row],[Enter measured harness resistance value (1st measurement)]]), 0, 1)</f>
        <v>0</v>
      </c>
      <c r="AC1647">
        <f>COUNT(Table1[[#This Row],[Enter measured harness resistance value (1st measurement)]])</f>
        <v>0</v>
      </c>
      <c r="AD1647" t="s">
        <v>55</v>
      </c>
      <c r="AE1647" t="s">
        <v>57</v>
      </c>
      <c r="AJ1647" t="s">
        <v>58</v>
      </c>
      <c r="AM1647">
        <f>VALUE(Table1[[#This Row],[Planned Test Hours]])</f>
        <v>0</v>
      </c>
      <c r="AO1647" t="s">
        <v>755</v>
      </c>
    </row>
    <row r="1648" spans="1:41" ht="14.4" x14ac:dyDescent="0.3">
      <c r="A1648">
        <v>259</v>
      </c>
      <c r="B1648" s="1">
        <v>44694.499039351896</v>
      </c>
      <c r="C1648" s="1">
        <v>44694.5002662037</v>
      </c>
      <c r="D1648" t="s">
        <v>157</v>
      </c>
      <c r="F1648" t="s">
        <v>1272</v>
      </c>
      <c r="G1648" s="2">
        <v>44694</v>
      </c>
      <c r="H1648" t="s">
        <v>1857</v>
      </c>
      <c r="I16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69</v>
      </c>
      <c r="J1648" t="str">
        <f>IF(ISNUMBER(SEARCH("WP",Table1[[#This Row],[Scan or Enter Harness ID '#]])), "Water pump","Oil pump")</f>
        <v>Water pump</v>
      </c>
      <c r="K16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48" t="s">
        <v>53</v>
      </c>
      <c r="M16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48" t="s">
        <v>54</v>
      </c>
      <c r="P1648" t="str">
        <f>IF(Table1[[#This Row],[Did the harness undergo Dunk Testing?]]="Yes","Fail","Pass")</f>
        <v>Pass</v>
      </c>
      <c r="R1648" t="s">
        <v>55</v>
      </c>
      <c r="S1648" t="s">
        <v>55</v>
      </c>
      <c r="T1648" t="s">
        <v>55</v>
      </c>
      <c r="U1648" t="s">
        <v>662</v>
      </c>
      <c r="Y16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48" cm="1">
        <f t="array" ref="Z1648">MAX(VALUE(Table1[[#This Row],[Enter measured harness resistance value (1st measurement)]:[Enter measured harness resistance value (3rd measurement)]]))</f>
        <v>0</v>
      </c>
      <c r="AA1648" cm="1">
        <f t="array" ref="AA1648">MIN(VALUE(Table1[[#This Row],[Enter measured harness resistance value (1st measurement)]:[Enter measured harness resistance value (3rd measurement)]]))</f>
        <v>0</v>
      </c>
      <c r="AB1648">
        <f>IF(ISBLANK(Table1[[#This Row],[Enter measured harness resistance value (1st measurement)]]), 0, 1)</f>
        <v>0</v>
      </c>
      <c r="AC1648">
        <f>COUNT(Table1[[#This Row],[Enter measured harness resistance value (1st measurement)]])</f>
        <v>0</v>
      </c>
      <c r="AD1648" t="s">
        <v>55</v>
      </c>
      <c r="AE1648" t="s">
        <v>57</v>
      </c>
      <c r="AJ1648" t="s">
        <v>58</v>
      </c>
      <c r="AM1648">
        <f>VALUE(Table1[[#This Row],[Planned Test Hours]])</f>
        <v>0</v>
      </c>
      <c r="AO1648" t="s">
        <v>755</v>
      </c>
    </row>
    <row r="1649" spans="1:42" ht="14.4" x14ac:dyDescent="0.3">
      <c r="A1649">
        <v>260</v>
      </c>
      <c r="B1649" s="1">
        <v>44694.500289351803</v>
      </c>
      <c r="C1649" s="1">
        <v>44694.501504629603</v>
      </c>
      <c r="D1649" t="s">
        <v>157</v>
      </c>
      <c r="F1649" t="s">
        <v>1272</v>
      </c>
      <c r="G1649" s="2">
        <v>44694</v>
      </c>
      <c r="H1649" t="s">
        <v>1858</v>
      </c>
      <c r="I16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109</v>
      </c>
      <c r="J1649" t="str">
        <f>IF(ISNUMBER(SEARCH("WP",Table1[[#This Row],[Scan or Enter Harness ID '#]])), "Water pump","Oil pump")</f>
        <v>Water pump</v>
      </c>
      <c r="K16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49" t="s">
        <v>53</v>
      </c>
      <c r="M16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49" t="s">
        <v>54</v>
      </c>
      <c r="P1649" t="str">
        <f>IF(Table1[[#This Row],[Did the harness undergo Dunk Testing?]]="Yes","Fail","Pass")</f>
        <v>Pass</v>
      </c>
      <c r="R1649" t="s">
        <v>55</v>
      </c>
      <c r="S1649" t="s">
        <v>55</v>
      </c>
      <c r="T1649" t="s">
        <v>55</v>
      </c>
      <c r="U1649" t="s">
        <v>662</v>
      </c>
      <c r="Y16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49" cm="1">
        <f t="array" ref="Z1649">MAX(VALUE(Table1[[#This Row],[Enter measured harness resistance value (1st measurement)]:[Enter measured harness resistance value (3rd measurement)]]))</f>
        <v>0</v>
      </c>
      <c r="AA1649" cm="1">
        <f t="array" ref="AA1649">MIN(VALUE(Table1[[#This Row],[Enter measured harness resistance value (1st measurement)]:[Enter measured harness resistance value (3rd measurement)]]))</f>
        <v>0</v>
      </c>
      <c r="AB1649">
        <f>IF(ISBLANK(Table1[[#This Row],[Enter measured harness resistance value (1st measurement)]]), 0, 1)</f>
        <v>0</v>
      </c>
      <c r="AC1649">
        <f>COUNT(Table1[[#This Row],[Enter measured harness resistance value (1st measurement)]])</f>
        <v>0</v>
      </c>
      <c r="AD1649" t="s">
        <v>55</v>
      </c>
      <c r="AE1649" t="s">
        <v>57</v>
      </c>
      <c r="AJ1649" t="s">
        <v>58</v>
      </c>
      <c r="AM1649">
        <f>VALUE(Table1[[#This Row],[Planned Test Hours]])</f>
        <v>0</v>
      </c>
      <c r="AO1649" t="s">
        <v>755</v>
      </c>
    </row>
    <row r="1650" spans="1:42" ht="14.4" hidden="1" customHeight="1" x14ac:dyDescent="0.3">
      <c r="A1650">
        <v>261</v>
      </c>
      <c r="B1650" s="1">
        <v>44694.498078703698</v>
      </c>
      <c r="C1650" s="1">
        <v>44694.501643518503</v>
      </c>
      <c r="D1650" t="s">
        <v>157</v>
      </c>
      <c r="F1650" t="s">
        <v>1566</v>
      </c>
      <c r="G1650" s="2">
        <v>44694</v>
      </c>
      <c r="H1650" t="s">
        <v>166</v>
      </c>
      <c r="I16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650" t="str">
        <f>IF(ISNUMBER(SEARCH("WP",Table1[[#This Row],[Scan or Enter Harness ID '#]])), "Water pump","Oil pump")</f>
        <v>Water pump</v>
      </c>
      <c r="K16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650" t="s">
        <v>420</v>
      </c>
      <c r="M16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650" t="str">
        <f>IF(Table1[[#This Row],[Did the harness undergo Dunk Testing?]]="Yes","Fail","Pass")</f>
        <v>Pass</v>
      </c>
      <c r="Y16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50" cm="1">
        <f t="array" ref="Z1650">MAX(VALUE(Table1[[#This Row],[Enter measured harness resistance value (1st measurement)]:[Enter measured harness resistance value (3rd measurement)]]))</f>
        <v>0</v>
      </c>
      <c r="AA1650" cm="1">
        <f t="array" ref="AA1650">MIN(VALUE(Table1[[#This Row],[Enter measured harness resistance value (1st measurement)]:[Enter measured harness resistance value (3rd measurement)]]))</f>
        <v>0</v>
      </c>
      <c r="AB1650">
        <f>IF(ISBLANK(Table1[[#This Row],[Enter measured harness resistance value (1st measurement)]]), 0, 1)</f>
        <v>0</v>
      </c>
      <c r="AC1650">
        <f>COUNT(Table1[[#This Row],[Enter measured harness resistance value (1st measurement)]])</f>
        <v>0</v>
      </c>
      <c r="AK1650" t="s">
        <v>1704</v>
      </c>
      <c r="AL1650" t="s">
        <v>1859</v>
      </c>
      <c r="AM1650" t="e">
        <f>VALUE(Table1[[#This Row],[Planned Test Hours]])</f>
        <v>#VALUE!</v>
      </c>
      <c r="AN1650" t="s">
        <v>1860</v>
      </c>
      <c r="AO1650" t="s">
        <v>137</v>
      </c>
      <c r="AP1650" t="s">
        <v>1861</v>
      </c>
    </row>
    <row r="1651" spans="1:42" ht="14.4" x14ac:dyDescent="0.3">
      <c r="A1651">
        <v>262</v>
      </c>
      <c r="B1651" s="1">
        <v>44694.501539351797</v>
      </c>
      <c r="C1651" s="1">
        <v>44694.5026967593</v>
      </c>
      <c r="D1651" t="s">
        <v>157</v>
      </c>
      <c r="F1651" t="s">
        <v>1272</v>
      </c>
      <c r="G1651" s="2">
        <v>44694</v>
      </c>
      <c r="H1651" t="s">
        <v>1862</v>
      </c>
      <c r="I16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1651" t="str">
        <f>IF(ISNUMBER(SEARCH("WP",Table1[[#This Row],[Scan or Enter Harness ID '#]])), "Water pump","Oil pump")</f>
        <v>Water pump</v>
      </c>
      <c r="K165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51" t="s">
        <v>53</v>
      </c>
      <c r="M16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51" t="s">
        <v>54</v>
      </c>
      <c r="P1651" t="str">
        <f>IF(Table1[[#This Row],[Did the harness undergo Dunk Testing?]]="Yes","Fail","Pass")</f>
        <v>Pass</v>
      </c>
      <c r="R1651" t="s">
        <v>55</v>
      </c>
      <c r="S1651" t="s">
        <v>55</v>
      </c>
      <c r="T1651" t="s">
        <v>55</v>
      </c>
      <c r="U1651" t="s">
        <v>662</v>
      </c>
      <c r="Y16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51" cm="1">
        <f t="array" ref="Z1651">MAX(VALUE(Table1[[#This Row],[Enter measured harness resistance value (1st measurement)]:[Enter measured harness resistance value (3rd measurement)]]))</f>
        <v>0</v>
      </c>
      <c r="AA1651" cm="1">
        <f t="array" ref="AA1651">MIN(VALUE(Table1[[#This Row],[Enter measured harness resistance value (1st measurement)]:[Enter measured harness resistance value (3rd measurement)]]))</f>
        <v>0</v>
      </c>
      <c r="AB1651">
        <f>IF(ISBLANK(Table1[[#This Row],[Enter measured harness resistance value (1st measurement)]]), 0, 1)</f>
        <v>0</v>
      </c>
      <c r="AC1651">
        <f>COUNT(Table1[[#This Row],[Enter measured harness resistance value (1st measurement)]])</f>
        <v>0</v>
      </c>
      <c r="AD1651" t="s">
        <v>55</v>
      </c>
      <c r="AE1651" t="s">
        <v>57</v>
      </c>
      <c r="AJ1651" t="s">
        <v>58</v>
      </c>
      <c r="AM1651">
        <f>VALUE(Table1[[#This Row],[Planned Test Hours]])</f>
        <v>0</v>
      </c>
      <c r="AO1651" t="s">
        <v>755</v>
      </c>
    </row>
    <row r="1652" spans="1:42" ht="14.4" hidden="1" customHeight="1" x14ac:dyDescent="0.3">
      <c r="A1652">
        <v>263</v>
      </c>
      <c r="B1652" s="1">
        <v>44694.501701388901</v>
      </c>
      <c r="C1652" s="1">
        <v>44694.503564814797</v>
      </c>
      <c r="D1652" t="s">
        <v>157</v>
      </c>
      <c r="F1652" t="s">
        <v>1566</v>
      </c>
      <c r="G1652" s="2">
        <v>44694</v>
      </c>
      <c r="H1652" t="s">
        <v>364</v>
      </c>
      <c r="I16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1652" t="str">
        <f>IF(ISNUMBER(SEARCH("WP",Table1[[#This Row],[Scan or Enter Harness ID '#]])), "Water pump","Oil pump")</f>
        <v>Water pump</v>
      </c>
      <c r="K16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652" t="s">
        <v>420</v>
      </c>
      <c r="M16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652" t="str">
        <f>IF(Table1[[#This Row],[Did the harness undergo Dunk Testing?]]="Yes","Fail","Pass")</f>
        <v>Pass</v>
      </c>
      <c r="Y16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52" cm="1">
        <f t="array" ref="Z1652">MAX(VALUE(Table1[[#This Row],[Enter measured harness resistance value (1st measurement)]:[Enter measured harness resistance value (3rd measurement)]]))</f>
        <v>0</v>
      </c>
      <c r="AA1652" cm="1">
        <f t="array" ref="AA1652">MIN(VALUE(Table1[[#This Row],[Enter measured harness resistance value (1st measurement)]:[Enter measured harness resistance value (3rd measurement)]]))</f>
        <v>0</v>
      </c>
      <c r="AB1652">
        <f>IF(ISBLANK(Table1[[#This Row],[Enter measured harness resistance value (1st measurement)]]), 0, 1)</f>
        <v>0</v>
      </c>
      <c r="AC1652">
        <f>COUNT(Table1[[#This Row],[Enter measured harness resistance value (1st measurement)]])</f>
        <v>0</v>
      </c>
      <c r="AK1652" t="s">
        <v>1704</v>
      </c>
      <c r="AL1652" t="s">
        <v>1863</v>
      </c>
      <c r="AM1652" t="e">
        <f>VALUE(Table1[[#This Row],[Planned Test Hours]])</f>
        <v>#VALUE!</v>
      </c>
      <c r="AN1652" t="s">
        <v>1566</v>
      </c>
      <c r="AO1652" t="s">
        <v>137</v>
      </c>
      <c r="AP1652" t="s">
        <v>1864</v>
      </c>
    </row>
    <row r="1653" spans="1:42" ht="14.4" x14ac:dyDescent="0.3">
      <c r="A1653">
        <v>264</v>
      </c>
      <c r="B1653" s="1">
        <v>44694.502719907403</v>
      </c>
      <c r="C1653" s="1">
        <v>44694.503946759301</v>
      </c>
      <c r="D1653" t="s">
        <v>157</v>
      </c>
      <c r="F1653" t="s">
        <v>1272</v>
      </c>
      <c r="G1653" s="2">
        <v>44694</v>
      </c>
      <c r="H1653" t="s">
        <v>1865</v>
      </c>
      <c r="I16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99</v>
      </c>
      <c r="J1653" t="str">
        <f>IF(ISNUMBER(SEARCH("WP",Table1[[#This Row],[Scan or Enter Harness ID '#]])), "Water pump","Oil pump")</f>
        <v>Water pump</v>
      </c>
      <c r="K16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53" t="s">
        <v>53</v>
      </c>
      <c r="M16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53" t="s">
        <v>54</v>
      </c>
      <c r="P1653" t="str">
        <f>IF(Table1[[#This Row],[Did the harness undergo Dunk Testing?]]="Yes","Fail","Pass")</f>
        <v>Pass</v>
      </c>
      <c r="R1653" t="s">
        <v>55</v>
      </c>
      <c r="S1653" t="s">
        <v>55</v>
      </c>
      <c r="T1653" t="s">
        <v>55</v>
      </c>
      <c r="U1653" t="s">
        <v>662</v>
      </c>
      <c r="Y165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53" cm="1">
        <f t="array" ref="Z1653">MAX(VALUE(Table1[[#This Row],[Enter measured harness resistance value (1st measurement)]:[Enter measured harness resistance value (3rd measurement)]]))</f>
        <v>0</v>
      </c>
      <c r="AA1653" cm="1">
        <f t="array" ref="AA1653">MIN(VALUE(Table1[[#This Row],[Enter measured harness resistance value (1st measurement)]:[Enter measured harness resistance value (3rd measurement)]]))</f>
        <v>0</v>
      </c>
      <c r="AB1653">
        <f>IF(ISBLANK(Table1[[#This Row],[Enter measured harness resistance value (1st measurement)]]), 0, 1)</f>
        <v>0</v>
      </c>
      <c r="AC1653">
        <f>COUNT(Table1[[#This Row],[Enter measured harness resistance value (1st measurement)]])</f>
        <v>0</v>
      </c>
      <c r="AD1653" t="s">
        <v>55</v>
      </c>
      <c r="AE1653" t="s">
        <v>57</v>
      </c>
      <c r="AJ1653" t="s">
        <v>58</v>
      </c>
      <c r="AM1653">
        <f>VALUE(Table1[[#This Row],[Planned Test Hours]])</f>
        <v>0</v>
      </c>
      <c r="AO1653" t="s">
        <v>755</v>
      </c>
    </row>
    <row r="1654" spans="1:42" ht="14.4" x14ac:dyDescent="0.3">
      <c r="A1654">
        <v>265</v>
      </c>
      <c r="B1654" s="1">
        <v>44694.503969907397</v>
      </c>
      <c r="C1654" s="1">
        <v>44694.505081018498</v>
      </c>
      <c r="D1654" t="s">
        <v>157</v>
      </c>
      <c r="F1654" t="s">
        <v>1272</v>
      </c>
      <c r="G1654" s="2">
        <v>44694</v>
      </c>
      <c r="H1654" t="s">
        <v>1866</v>
      </c>
      <c r="I16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101</v>
      </c>
      <c r="J1654" t="str">
        <f>IF(ISNUMBER(SEARCH("WP",Table1[[#This Row],[Scan or Enter Harness ID '#]])), "Water pump","Oil pump")</f>
        <v>Water pump</v>
      </c>
      <c r="K165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54" t="s">
        <v>53</v>
      </c>
      <c r="M16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54" t="s">
        <v>54</v>
      </c>
      <c r="P1654" t="str">
        <f>IF(Table1[[#This Row],[Did the harness undergo Dunk Testing?]]="Yes","Fail","Pass")</f>
        <v>Pass</v>
      </c>
      <c r="R1654" t="s">
        <v>55</v>
      </c>
      <c r="S1654" t="s">
        <v>55</v>
      </c>
      <c r="T1654" t="s">
        <v>55</v>
      </c>
      <c r="U1654" t="s">
        <v>662</v>
      </c>
      <c r="Y165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54" cm="1">
        <f t="array" ref="Z1654">MAX(VALUE(Table1[[#This Row],[Enter measured harness resistance value (1st measurement)]:[Enter measured harness resistance value (3rd measurement)]]))</f>
        <v>0</v>
      </c>
      <c r="AA1654" cm="1">
        <f t="array" ref="AA1654">MIN(VALUE(Table1[[#This Row],[Enter measured harness resistance value (1st measurement)]:[Enter measured harness resistance value (3rd measurement)]]))</f>
        <v>0</v>
      </c>
      <c r="AB1654">
        <f>IF(ISBLANK(Table1[[#This Row],[Enter measured harness resistance value (1st measurement)]]), 0, 1)</f>
        <v>0</v>
      </c>
      <c r="AC1654">
        <f>COUNT(Table1[[#This Row],[Enter measured harness resistance value (1st measurement)]])</f>
        <v>0</v>
      </c>
      <c r="AD1654" t="s">
        <v>55</v>
      </c>
      <c r="AE1654" t="s">
        <v>57</v>
      </c>
      <c r="AJ1654" t="s">
        <v>58</v>
      </c>
      <c r="AM1654">
        <f>VALUE(Table1[[#This Row],[Planned Test Hours]])</f>
        <v>0</v>
      </c>
      <c r="AO1654" t="s">
        <v>755</v>
      </c>
    </row>
    <row r="1655" spans="1:42" ht="14.4" x14ac:dyDescent="0.3">
      <c r="A1655">
        <v>266</v>
      </c>
      <c r="B1655" s="1">
        <v>44694.5051157407</v>
      </c>
      <c r="C1655" s="1">
        <v>44694.5075462963</v>
      </c>
      <c r="D1655" t="s">
        <v>157</v>
      </c>
      <c r="F1655" t="s">
        <v>1272</v>
      </c>
      <c r="G1655" s="2">
        <v>44694</v>
      </c>
      <c r="H1655" t="s">
        <v>1867</v>
      </c>
      <c r="I16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128</v>
      </c>
      <c r="J1655" t="str">
        <f>IF(ISNUMBER(SEARCH("WP",Table1[[#This Row],[Scan or Enter Harness ID '#]])), "Water pump","Oil pump")</f>
        <v>Water pump</v>
      </c>
      <c r="K16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55" t="s">
        <v>53</v>
      </c>
      <c r="M16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55" t="s">
        <v>54</v>
      </c>
      <c r="P1655" t="str">
        <f>IF(Table1[[#This Row],[Did the harness undergo Dunk Testing?]]="Yes","Fail","Pass")</f>
        <v>Pass</v>
      </c>
      <c r="R1655" t="s">
        <v>55</v>
      </c>
      <c r="S1655" t="s">
        <v>55</v>
      </c>
      <c r="T1655" t="s">
        <v>55</v>
      </c>
      <c r="U1655" t="s">
        <v>662</v>
      </c>
      <c r="Y16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55" cm="1">
        <f t="array" ref="Z1655">MAX(VALUE(Table1[[#This Row],[Enter measured harness resistance value (1st measurement)]:[Enter measured harness resistance value (3rd measurement)]]))</f>
        <v>0</v>
      </c>
      <c r="AA1655" cm="1">
        <f t="array" ref="AA1655">MIN(VALUE(Table1[[#This Row],[Enter measured harness resistance value (1st measurement)]:[Enter measured harness resistance value (3rd measurement)]]))</f>
        <v>0</v>
      </c>
      <c r="AB1655">
        <f>IF(ISBLANK(Table1[[#This Row],[Enter measured harness resistance value (1st measurement)]]), 0, 1)</f>
        <v>0</v>
      </c>
      <c r="AC1655">
        <f>COUNT(Table1[[#This Row],[Enter measured harness resistance value (1st measurement)]])</f>
        <v>0</v>
      </c>
      <c r="AD1655" t="s">
        <v>55</v>
      </c>
      <c r="AE1655" t="s">
        <v>57</v>
      </c>
      <c r="AJ1655" t="s">
        <v>58</v>
      </c>
      <c r="AM1655">
        <f>VALUE(Table1[[#This Row],[Planned Test Hours]])</f>
        <v>0</v>
      </c>
      <c r="AO1655" t="s">
        <v>755</v>
      </c>
    </row>
    <row r="1656" spans="1:42" ht="14.4" x14ac:dyDescent="0.3">
      <c r="A1656">
        <v>267</v>
      </c>
      <c r="B1656" s="1">
        <v>44694.507569444402</v>
      </c>
      <c r="C1656" s="1">
        <v>44694.508865740703</v>
      </c>
      <c r="D1656" t="s">
        <v>157</v>
      </c>
      <c r="F1656" t="s">
        <v>1272</v>
      </c>
      <c r="G1656" s="2">
        <v>44694</v>
      </c>
      <c r="H1656" t="s">
        <v>1868</v>
      </c>
      <c r="I16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83</v>
      </c>
      <c r="J1656" t="str">
        <f>IF(ISNUMBER(SEARCH("WP",Table1[[#This Row],[Scan or Enter Harness ID '#]])), "Water pump","Oil pump")</f>
        <v>Water pump</v>
      </c>
      <c r="K16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56" t="s">
        <v>53</v>
      </c>
      <c r="M16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56" t="s">
        <v>54</v>
      </c>
      <c r="P1656" t="str">
        <f>IF(Table1[[#This Row],[Did the harness undergo Dunk Testing?]]="Yes","Fail","Pass")</f>
        <v>Pass</v>
      </c>
      <c r="R1656" t="s">
        <v>55</v>
      </c>
      <c r="S1656" t="s">
        <v>55</v>
      </c>
      <c r="T1656" t="s">
        <v>55</v>
      </c>
      <c r="U1656" t="s">
        <v>662</v>
      </c>
      <c r="Y16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56" cm="1">
        <f t="array" ref="Z1656">MAX(VALUE(Table1[[#This Row],[Enter measured harness resistance value (1st measurement)]:[Enter measured harness resistance value (3rd measurement)]]))</f>
        <v>0</v>
      </c>
      <c r="AA1656" cm="1">
        <f t="array" ref="AA1656">MIN(VALUE(Table1[[#This Row],[Enter measured harness resistance value (1st measurement)]:[Enter measured harness resistance value (3rd measurement)]]))</f>
        <v>0</v>
      </c>
      <c r="AB1656">
        <f>IF(ISBLANK(Table1[[#This Row],[Enter measured harness resistance value (1st measurement)]]), 0, 1)</f>
        <v>0</v>
      </c>
      <c r="AC1656">
        <f>COUNT(Table1[[#This Row],[Enter measured harness resistance value (1st measurement)]])</f>
        <v>0</v>
      </c>
      <c r="AD1656" t="s">
        <v>55</v>
      </c>
      <c r="AE1656" t="s">
        <v>57</v>
      </c>
      <c r="AJ1656" t="s">
        <v>58</v>
      </c>
      <c r="AM1656">
        <f>VALUE(Table1[[#This Row],[Planned Test Hours]])</f>
        <v>0</v>
      </c>
      <c r="AO1656" t="s">
        <v>755</v>
      </c>
    </row>
    <row r="1657" spans="1:42" ht="14.4" x14ac:dyDescent="0.3">
      <c r="A1657">
        <v>268</v>
      </c>
      <c r="B1657" s="1">
        <v>44694.508900462999</v>
      </c>
      <c r="C1657" s="1">
        <v>44694.510358796302</v>
      </c>
      <c r="D1657" t="s">
        <v>157</v>
      </c>
      <c r="F1657" t="s">
        <v>1272</v>
      </c>
      <c r="G1657" s="2">
        <v>44694</v>
      </c>
      <c r="H1657" t="s">
        <v>1869</v>
      </c>
      <c r="I16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114</v>
      </c>
      <c r="J1657" t="str">
        <f>IF(ISNUMBER(SEARCH("WP",Table1[[#This Row],[Scan or Enter Harness ID '#]])), "Water pump","Oil pump")</f>
        <v>Water pump</v>
      </c>
      <c r="K16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57" t="s">
        <v>53</v>
      </c>
      <c r="M16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57" t="s">
        <v>54</v>
      </c>
      <c r="P1657" t="str">
        <f>IF(Table1[[#This Row],[Did the harness undergo Dunk Testing?]]="Yes","Fail","Pass")</f>
        <v>Pass</v>
      </c>
      <c r="R1657" t="s">
        <v>55</v>
      </c>
      <c r="S1657" t="s">
        <v>55</v>
      </c>
      <c r="T1657" t="s">
        <v>55</v>
      </c>
      <c r="U1657" t="s">
        <v>662</v>
      </c>
      <c r="Y16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57" cm="1">
        <f t="array" ref="Z1657">MAX(VALUE(Table1[[#This Row],[Enter measured harness resistance value (1st measurement)]:[Enter measured harness resistance value (3rd measurement)]]))</f>
        <v>0</v>
      </c>
      <c r="AA1657" cm="1">
        <f t="array" ref="AA1657">MIN(VALUE(Table1[[#This Row],[Enter measured harness resistance value (1st measurement)]:[Enter measured harness resistance value (3rd measurement)]]))</f>
        <v>0</v>
      </c>
      <c r="AB1657">
        <f>IF(ISBLANK(Table1[[#This Row],[Enter measured harness resistance value (1st measurement)]]), 0, 1)</f>
        <v>0</v>
      </c>
      <c r="AC1657">
        <f>COUNT(Table1[[#This Row],[Enter measured harness resistance value (1st measurement)]])</f>
        <v>0</v>
      </c>
      <c r="AD1657" t="s">
        <v>55</v>
      </c>
      <c r="AE1657" t="s">
        <v>57</v>
      </c>
      <c r="AJ1657" t="s">
        <v>58</v>
      </c>
      <c r="AM1657">
        <f>VALUE(Table1[[#This Row],[Planned Test Hours]])</f>
        <v>0</v>
      </c>
      <c r="AO1657" t="s">
        <v>755</v>
      </c>
    </row>
    <row r="1658" spans="1:42" ht="14.4" x14ac:dyDescent="0.3">
      <c r="A1658">
        <v>269</v>
      </c>
      <c r="B1658" s="1">
        <v>44694.510381944398</v>
      </c>
      <c r="C1658" s="1">
        <v>44694.511550925898</v>
      </c>
      <c r="D1658" t="s">
        <v>157</v>
      </c>
      <c r="F1658" t="s">
        <v>1272</v>
      </c>
      <c r="G1658" s="2">
        <v>44694</v>
      </c>
      <c r="H1658" t="s">
        <v>1870</v>
      </c>
      <c r="I16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1658" t="str">
        <f>IF(ISNUMBER(SEARCH("WP",Table1[[#This Row],[Scan or Enter Harness ID '#]])), "Water pump","Oil pump")</f>
        <v>Water pump</v>
      </c>
      <c r="K16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58" t="s">
        <v>53</v>
      </c>
      <c r="M16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58" t="s">
        <v>54</v>
      </c>
      <c r="P1658" t="str">
        <f>IF(Table1[[#This Row],[Did the harness undergo Dunk Testing?]]="Yes","Fail","Pass")</f>
        <v>Pass</v>
      </c>
      <c r="R1658" t="s">
        <v>55</v>
      </c>
      <c r="S1658" t="s">
        <v>55</v>
      </c>
      <c r="T1658" t="s">
        <v>55</v>
      </c>
      <c r="U1658" t="s">
        <v>662</v>
      </c>
      <c r="Y16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58" cm="1">
        <f t="array" ref="Z1658">MAX(VALUE(Table1[[#This Row],[Enter measured harness resistance value (1st measurement)]:[Enter measured harness resistance value (3rd measurement)]]))</f>
        <v>0</v>
      </c>
      <c r="AA1658" cm="1">
        <f t="array" ref="AA1658">MIN(VALUE(Table1[[#This Row],[Enter measured harness resistance value (1st measurement)]:[Enter measured harness resistance value (3rd measurement)]]))</f>
        <v>0</v>
      </c>
      <c r="AB1658">
        <f>IF(ISBLANK(Table1[[#This Row],[Enter measured harness resistance value (1st measurement)]]), 0, 1)</f>
        <v>0</v>
      </c>
      <c r="AC1658">
        <f>COUNT(Table1[[#This Row],[Enter measured harness resistance value (1st measurement)]])</f>
        <v>0</v>
      </c>
      <c r="AD1658" t="s">
        <v>55</v>
      </c>
      <c r="AE1658" t="s">
        <v>57</v>
      </c>
      <c r="AJ1658" t="s">
        <v>58</v>
      </c>
      <c r="AM1658">
        <f>VALUE(Table1[[#This Row],[Planned Test Hours]])</f>
        <v>0</v>
      </c>
      <c r="AO1658" t="s">
        <v>755</v>
      </c>
    </row>
    <row r="1659" spans="1:42" ht="14.4" x14ac:dyDescent="0.3">
      <c r="A1659">
        <v>270</v>
      </c>
      <c r="B1659" s="1">
        <v>44694.511585648201</v>
      </c>
      <c r="C1659" s="1">
        <v>44694.512627314798</v>
      </c>
      <c r="D1659" t="s">
        <v>157</v>
      </c>
      <c r="F1659" t="s">
        <v>1272</v>
      </c>
      <c r="G1659" s="2">
        <v>44694</v>
      </c>
      <c r="H1659" t="s">
        <v>1871</v>
      </c>
      <c r="I16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1659" t="str">
        <f>IF(ISNUMBER(SEARCH("WP",Table1[[#This Row],[Scan or Enter Harness ID '#]])), "Water pump","Oil pump")</f>
        <v>Water pump</v>
      </c>
      <c r="K16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59" t="s">
        <v>53</v>
      </c>
      <c r="M16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59" t="s">
        <v>54</v>
      </c>
      <c r="P1659" t="str">
        <f>IF(Table1[[#This Row],[Did the harness undergo Dunk Testing?]]="Yes","Fail","Pass")</f>
        <v>Pass</v>
      </c>
      <c r="R1659" t="s">
        <v>55</v>
      </c>
      <c r="S1659" t="s">
        <v>55</v>
      </c>
      <c r="T1659" t="s">
        <v>55</v>
      </c>
      <c r="U1659" t="s">
        <v>662</v>
      </c>
      <c r="Y16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59" cm="1">
        <f t="array" ref="Z1659">MAX(VALUE(Table1[[#This Row],[Enter measured harness resistance value (1st measurement)]:[Enter measured harness resistance value (3rd measurement)]]))</f>
        <v>0</v>
      </c>
      <c r="AA1659" cm="1">
        <f t="array" ref="AA1659">MIN(VALUE(Table1[[#This Row],[Enter measured harness resistance value (1st measurement)]:[Enter measured harness resistance value (3rd measurement)]]))</f>
        <v>0</v>
      </c>
      <c r="AB1659">
        <f>IF(ISBLANK(Table1[[#This Row],[Enter measured harness resistance value (1st measurement)]]), 0, 1)</f>
        <v>0</v>
      </c>
      <c r="AC1659">
        <f>COUNT(Table1[[#This Row],[Enter measured harness resistance value (1st measurement)]])</f>
        <v>0</v>
      </c>
      <c r="AD1659" t="s">
        <v>55</v>
      </c>
      <c r="AE1659" t="s">
        <v>57</v>
      </c>
      <c r="AJ1659" t="s">
        <v>58</v>
      </c>
      <c r="AM1659">
        <f>VALUE(Table1[[#This Row],[Planned Test Hours]])</f>
        <v>0</v>
      </c>
      <c r="AO1659" t="s">
        <v>755</v>
      </c>
    </row>
    <row r="1660" spans="1:42" ht="14.4" x14ac:dyDescent="0.3">
      <c r="A1660">
        <v>271</v>
      </c>
      <c r="B1660" s="1">
        <v>44694.512650463003</v>
      </c>
      <c r="C1660" s="1">
        <v>44694.513773148101</v>
      </c>
      <c r="D1660" t="s">
        <v>157</v>
      </c>
      <c r="F1660" t="s">
        <v>1272</v>
      </c>
      <c r="G1660" s="2">
        <v>44694</v>
      </c>
      <c r="H1660" t="s">
        <v>1872</v>
      </c>
      <c r="I16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1660" t="str">
        <f>IF(ISNUMBER(SEARCH("WP",Table1[[#This Row],[Scan or Enter Harness ID '#]])), "Water pump","Oil pump")</f>
        <v>Water pump</v>
      </c>
      <c r="K16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60" t="s">
        <v>53</v>
      </c>
      <c r="M16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60" t="s">
        <v>54</v>
      </c>
      <c r="P1660" t="str">
        <f>IF(Table1[[#This Row],[Did the harness undergo Dunk Testing?]]="Yes","Fail","Pass")</f>
        <v>Pass</v>
      </c>
      <c r="R1660" t="s">
        <v>55</v>
      </c>
      <c r="S1660" t="s">
        <v>55</v>
      </c>
      <c r="T1660" t="s">
        <v>55</v>
      </c>
      <c r="U1660" t="s">
        <v>662</v>
      </c>
      <c r="Y16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60" cm="1">
        <f t="array" ref="Z1660">MAX(VALUE(Table1[[#This Row],[Enter measured harness resistance value (1st measurement)]:[Enter measured harness resistance value (3rd measurement)]]))</f>
        <v>0</v>
      </c>
      <c r="AA1660" cm="1">
        <f t="array" ref="AA1660">MIN(VALUE(Table1[[#This Row],[Enter measured harness resistance value (1st measurement)]:[Enter measured harness resistance value (3rd measurement)]]))</f>
        <v>0</v>
      </c>
      <c r="AB1660">
        <f>IF(ISBLANK(Table1[[#This Row],[Enter measured harness resistance value (1st measurement)]]), 0, 1)</f>
        <v>0</v>
      </c>
      <c r="AC1660">
        <f>COUNT(Table1[[#This Row],[Enter measured harness resistance value (1st measurement)]])</f>
        <v>0</v>
      </c>
      <c r="AD1660" t="s">
        <v>55</v>
      </c>
      <c r="AE1660" t="s">
        <v>57</v>
      </c>
      <c r="AJ1660" t="s">
        <v>58</v>
      </c>
      <c r="AM1660">
        <f>VALUE(Table1[[#This Row],[Planned Test Hours]])</f>
        <v>0</v>
      </c>
      <c r="AO1660" t="s">
        <v>755</v>
      </c>
    </row>
    <row r="1661" spans="1:42" ht="14.4" x14ac:dyDescent="0.3">
      <c r="A1661">
        <v>272</v>
      </c>
      <c r="B1661" s="1">
        <v>44694.513796296298</v>
      </c>
      <c r="C1661" s="1">
        <v>44694.514965277798</v>
      </c>
      <c r="D1661" t="s">
        <v>157</v>
      </c>
      <c r="F1661" t="s">
        <v>1272</v>
      </c>
      <c r="G1661" s="2">
        <v>44694</v>
      </c>
      <c r="H1661" t="s">
        <v>1873</v>
      </c>
      <c r="I16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121</v>
      </c>
      <c r="J1661" t="str">
        <f>IF(ISNUMBER(SEARCH("WP",Table1[[#This Row],[Scan or Enter Harness ID '#]])), "Water pump","Oil pump")</f>
        <v>Water pump</v>
      </c>
      <c r="K16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61" t="s">
        <v>53</v>
      </c>
      <c r="M16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61" t="s">
        <v>54</v>
      </c>
      <c r="P1661" t="str">
        <f>IF(Table1[[#This Row],[Did the harness undergo Dunk Testing?]]="Yes","Fail","Pass")</f>
        <v>Pass</v>
      </c>
      <c r="R1661" t="s">
        <v>55</v>
      </c>
      <c r="S1661" t="s">
        <v>55</v>
      </c>
      <c r="T1661" t="s">
        <v>55</v>
      </c>
      <c r="U1661" t="s">
        <v>662</v>
      </c>
      <c r="Y16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61" cm="1">
        <f t="array" ref="Z1661">MAX(VALUE(Table1[[#This Row],[Enter measured harness resistance value (1st measurement)]:[Enter measured harness resistance value (3rd measurement)]]))</f>
        <v>0</v>
      </c>
      <c r="AA1661" cm="1">
        <f t="array" ref="AA1661">MIN(VALUE(Table1[[#This Row],[Enter measured harness resistance value (1st measurement)]:[Enter measured harness resistance value (3rd measurement)]]))</f>
        <v>0</v>
      </c>
      <c r="AB1661">
        <f>IF(ISBLANK(Table1[[#This Row],[Enter measured harness resistance value (1st measurement)]]), 0, 1)</f>
        <v>0</v>
      </c>
      <c r="AC1661">
        <f>COUNT(Table1[[#This Row],[Enter measured harness resistance value (1st measurement)]])</f>
        <v>0</v>
      </c>
      <c r="AD1661" t="s">
        <v>55</v>
      </c>
      <c r="AE1661" t="s">
        <v>57</v>
      </c>
      <c r="AJ1661" t="s">
        <v>58</v>
      </c>
      <c r="AM1661">
        <f>VALUE(Table1[[#This Row],[Planned Test Hours]])</f>
        <v>0</v>
      </c>
      <c r="AO1661" t="s">
        <v>755</v>
      </c>
    </row>
    <row r="1662" spans="1:42" ht="14.4" x14ac:dyDescent="0.3">
      <c r="A1662">
        <v>273</v>
      </c>
      <c r="B1662" s="1">
        <v>44694.514999999999</v>
      </c>
      <c r="C1662" s="1">
        <v>44694.516331018502</v>
      </c>
      <c r="D1662" t="s">
        <v>157</v>
      </c>
      <c r="F1662" t="s">
        <v>1272</v>
      </c>
      <c r="G1662" s="2">
        <v>44694</v>
      </c>
      <c r="H1662" t="s">
        <v>1874</v>
      </c>
      <c r="I16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1662" t="str">
        <f>IF(ISNUMBER(SEARCH("WP",Table1[[#This Row],[Scan or Enter Harness ID '#]])), "Water pump","Oil pump")</f>
        <v>Water pump</v>
      </c>
      <c r="K16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62" t="s">
        <v>53</v>
      </c>
      <c r="M16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62" t="s">
        <v>54</v>
      </c>
      <c r="P1662" t="str">
        <f>IF(Table1[[#This Row],[Did the harness undergo Dunk Testing?]]="Yes","Fail","Pass")</f>
        <v>Pass</v>
      </c>
      <c r="R1662" t="s">
        <v>55</v>
      </c>
      <c r="S1662" t="s">
        <v>55</v>
      </c>
      <c r="T1662" t="s">
        <v>55</v>
      </c>
      <c r="U1662" t="s">
        <v>662</v>
      </c>
      <c r="Y16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62" cm="1">
        <f t="array" ref="Z1662">MAX(VALUE(Table1[[#This Row],[Enter measured harness resistance value (1st measurement)]:[Enter measured harness resistance value (3rd measurement)]]))</f>
        <v>0</v>
      </c>
      <c r="AA1662" cm="1">
        <f t="array" ref="AA1662">MIN(VALUE(Table1[[#This Row],[Enter measured harness resistance value (1st measurement)]:[Enter measured harness resistance value (3rd measurement)]]))</f>
        <v>0</v>
      </c>
      <c r="AB1662">
        <f>IF(ISBLANK(Table1[[#This Row],[Enter measured harness resistance value (1st measurement)]]), 0, 1)</f>
        <v>0</v>
      </c>
      <c r="AC1662">
        <f>COUNT(Table1[[#This Row],[Enter measured harness resistance value (1st measurement)]])</f>
        <v>0</v>
      </c>
      <c r="AD1662" t="s">
        <v>55</v>
      </c>
      <c r="AE1662" t="s">
        <v>57</v>
      </c>
      <c r="AJ1662" t="s">
        <v>58</v>
      </c>
      <c r="AM1662">
        <f>VALUE(Table1[[#This Row],[Planned Test Hours]])</f>
        <v>0</v>
      </c>
      <c r="AO1662" t="s">
        <v>755</v>
      </c>
    </row>
    <row r="1663" spans="1:42" ht="14.4" x14ac:dyDescent="0.3">
      <c r="A1663">
        <v>274</v>
      </c>
      <c r="B1663" s="1">
        <v>44694.516365740703</v>
      </c>
      <c r="C1663" s="1">
        <v>44694.522083333301</v>
      </c>
      <c r="D1663" t="s">
        <v>157</v>
      </c>
      <c r="F1663" t="s">
        <v>1272</v>
      </c>
      <c r="G1663" s="2">
        <v>44694</v>
      </c>
      <c r="H1663" t="s">
        <v>1875</v>
      </c>
      <c r="I16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1663" t="str">
        <f>IF(ISNUMBER(SEARCH("WP",Table1[[#This Row],[Scan or Enter Harness ID '#]])), "Water pump","Oil pump")</f>
        <v>Water pump</v>
      </c>
      <c r="K166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63" t="s">
        <v>53</v>
      </c>
      <c r="M16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63" t="s">
        <v>54</v>
      </c>
      <c r="P1663" t="str">
        <f>IF(Table1[[#This Row],[Did the harness undergo Dunk Testing?]]="Yes","Fail","Pass")</f>
        <v>Pass</v>
      </c>
      <c r="R1663" t="s">
        <v>55</v>
      </c>
      <c r="S1663" t="s">
        <v>55</v>
      </c>
      <c r="T1663" t="s">
        <v>55</v>
      </c>
      <c r="U1663" t="s">
        <v>662</v>
      </c>
      <c r="Y16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63" cm="1">
        <f t="array" ref="Z1663">MAX(VALUE(Table1[[#This Row],[Enter measured harness resistance value (1st measurement)]:[Enter measured harness resistance value (3rd measurement)]]))</f>
        <v>0</v>
      </c>
      <c r="AA1663" cm="1">
        <f t="array" ref="AA1663">MIN(VALUE(Table1[[#This Row],[Enter measured harness resistance value (1st measurement)]:[Enter measured harness resistance value (3rd measurement)]]))</f>
        <v>0</v>
      </c>
      <c r="AB1663">
        <f>IF(ISBLANK(Table1[[#This Row],[Enter measured harness resistance value (1st measurement)]]), 0, 1)</f>
        <v>0</v>
      </c>
      <c r="AC1663">
        <f>COUNT(Table1[[#This Row],[Enter measured harness resistance value (1st measurement)]])</f>
        <v>0</v>
      </c>
      <c r="AD1663" t="s">
        <v>55</v>
      </c>
      <c r="AE1663" t="s">
        <v>57</v>
      </c>
      <c r="AJ1663" t="s">
        <v>58</v>
      </c>
      <c r="AM1663">
        <f>VALUE(Table1[[#This Row],[Planned Test Hours]])</f>
        <v>0</v>
      </c>
      <c r="AO1663" t="s">
        <v>755</v>
      </c>
    </row>
    <row r="1664" spans="1:42" ht="14.4" x14ac:dyDescent="0.3">
      <c r="A1664">
        <v>275</v>
      </c>
      <c r="B1664" s="1">
        <v>44694.522106481498</v>
      </c>
      <c r="C1664" s="1">
        <v>44694.523506944402</v>
      </c>
      <c r="D1664" t="s">
        <v>157</v>
      </c>
      <c r="F1664" t="s">
        <v>1272</v>
      </c>
      <c r="G1664" s="2">
        <v>44694</v>
      </c>
      <c r="H1664" t="s">
        <v>1876</v>
      </c>
      <c r="I16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1664" t="str">
        <f>IF(ISNUMBER(SEARCH("WP",Table1[[#This Row],[Scan or Enter Harness ID '#]])), "Water pump","Oil pump")</f>
        <v>Water pump</v>
      </c>
      <c r="K166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64" t="s">
        <v>53</v>
      </c>
      <c r="M16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64" t="s">
        <v>54</v>
      </c>
      <c r="P1664" t="str">
        <f>IF(Table1[[#This Row],[Did the harness undergo Dunk Testing?]]="Yes","Fail","Pass")</f>
        <v>Pass</v>
      </c>
      <c r="R1664" t="s">
        <v>55</v>
      </c>
      <c r="S1664" t="s">
        <v>55</v>
      </c>
      <c r="T1664" t="s">
        <v>55</v>
      </c>
      <c r="U1664" t="s">
        <v>662</v>
      </c>
      <c r="Y16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64" cm="1">
        <f t="array" ref="Z1664">MAX(VALUE(Table1[[#This Row],[Enter measured harness resistance value (1st measurement)]:[Enter measured harness resistance value (3rd measurement)]]))</f>
        <v>0</v>
      </c>
      <c r="AA1664" cm="1">
        <f t="array" ref="AA1664">MIN(VALUE(Table1[[#This Row],[Enter measured harness resistance value (1st measurement)]:[Enter measured harness resistance value (3rd measurement)]]))</f>
        <v>0</v>
      </c>
      <c r="AB1664">
        <f>IF(ISBLANK(Table1[[#This Row],[Enter measured harness resistance value (1st measurement)]]), 0, 1)</f>
        <v>0</v>
      </c>
      <c r="AC1664">
        <f>COUNT(Table1[[#This Row],[Enter measured harness resistance value (1st measurement)]])</f>
        <v>0</v>
      </c>
      <c r="AD1664" t="s">
        <v>55</v>
      </c>
      <c r="AE1664" t="s">
        <v>57</v>
      </c>
      <c r="AJ1664" t="s">
        <v>58</v>
      </c>
      <c r="AM1664">
        <f>VALUE(Table1[[#This Row],[Planned Test Hours]])</f>
        <v>0</v>
      </c>
      <c r="AO1664" t="s">
        <v>755</v>
      </c>
    </row>
    <row r="1665" spans="1:41" ht="14.4" x14ac:dyDescent="0.3">
      <c r="A1665">
        <v>276</v>
      </c>
      <c r="B1665" s="1">
        <v>44694.5235300926</v>
      </c>
      <c r="C1665" s="1">
        <v>44694.524710648097</v>
      </c>
      <c r="D1665" t="s">
        <v>157</v>
      </c>
      <c r="F1665" t="s">
        <v>1272</v>
      </c>
      <c r="G1665" s="2">
        <v>44694</v>
      </c>
      <c r="H1665" t="s">
        <v>1877</v>
      </c>
      <c r="I16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63</v>
      </c>
      <c r="J1665" t="str">
        <f>IF(ISNUMBER(SEARCH("WP",Table1[[#This Row],[Scan or Enter Harness ID '#]])), "Water pump","Oil pump")</f>
        <v>Water pump</v>
      </c>
      <c r="K166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65" t="s">
        <v>53</v>
      </c>
      <c r="M16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65" t="s">
        <v>54</v>
      </c>
      <c r="P1665" t="str">
        <f>IF(Table1[[#This Row],[Did the harness undergo Dunk Testing?]]="Yes","Fail","Pass")</f>
        <v>Pass</v>
      </c>
      <c r="R1665" t="s">
        <v>55</v>
      </c>
      <c r="S1665" t="s">
        <v>55</v>
      </c>
      <c r="T1665" t="s">
        <v>55</v>
      </c>
      <c r="U1665" t="s">
        <v>662</v>
      </c>
      <c r="Y16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65" cm="1">
        <f t="array" ref="Z1665">MAX(VALUE(Table1[[#This Row],[Enter measured harness resistance value (1st measurement)]:[Enter measured harness resistance value (3rd measurement)]]))</f>
        <v>0</v>
      </c>
      <c r="AA1665" cm="1">
        <f t="array" ref="AA1665">MIN(VALUE(Table1[[#This Row],[Enter measured harness resistance value (1st measurement)]:[Enter measured harness resistance value (3rd measurement)]]))</f>
        <v>0</v>
      </c>
      <c r="AB1665">
        <f>IF(ISBLANK(Table1[[#This Row],[Enter measured harness resistance value (1st measurement)]]), 0, 1)</f>
        <v>0</v>
      </c>
      <c r="AC1665">
        <f>COUNT(Table1[[#This Row],[Enter measured harness resistance value (1st measurement)]])</f>
        <v>0</v>
      </c>
      <c r="AD1665" t="s">
        <v>55</v>
      </c>
      <c r="AE1665" t="s">
        <v>57</v>
      </c>
      <c r="AJ1665" t="s">
        <v>58</v>
      </c>
      <c r="AM1665">
        <f>VALUE(Table1[[#This Row],[Planned Test Hours]])</f>
        <v>0</v>
      </c>
      <c r="AO1665" t="s">
        <v>755</v>
      </c>
    </row>
    <row r="1666" spans="1:41" ht="14.4" x14ac:dyDescent="0.3">
      <c r="A1666">
        <v>277</v>
      </c>
      <c r="B1666" s="1">
        <v>44694.524756944404</v>
      </c>
      <c r="C1666" s="1">
        <v>44694.526504629597</v>
      </c>
      <c r="D1666" t="s">
        <v>157</v>
      </c>
      <c r="F1666" t="s">
        <v>1272</v>
      </c>
      <c r="G1666" s="2">
        <v>44694</v>
      </c>
      <c r="H1666" t="s">
        <v>1878</v>
      </c>
      <c r="I16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115</v>
      </c>
      <c r="J1666" t="str">
        <f>IF(ISNUMBER(SEARCH("WP",Table1[[#This Row],[Scan or Enter Harness ID '#]])), "Water pump","Oil pump")</f>
        <v>Water pump</v>
      </c>
      <c r="K166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66" t="s">
        <v>53</v>
      </c>
      <c r="M16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66" t="s">
        <v>54</v>
      </c>
      <c r="P1666" t="str">
        <f>IF(Table1[[#This Row],[Did the harness undergo Dunk Testing?]]="Yes","Fail","Pass")</f>
        <v>Pass</v>
      </c>
      <c r="R1666" t="s">
        <v>55</v>
      </c>
      <c r="S1666" t="s">
        <v>55</v>
      </c>
      <c r="T1666" t="s">
        <v>55</v>
      </c>
      <c r="U1666" t="s">
        <v>662</v>
      </c>
      <c r="Y16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66" cm="1">
        <f t="array" ref="Z1666">MAX(VALUE(Table1[[#This Row],[Enter measured harness resistance value (1st measurement)]:[Enter measured harness resistance value (3rd measurement)]]))</f>
        <v>0</v>
      </c>
      <c r="AA1666" cm="1">
        <f t="array" ref="AA1666">MIN(VALUE(Table1[[#This Row],[Enter measured harness resistance value (1st measurement)]:[Enter measured harness resistance value (3rd measurement)]]))</f>
        <v>0</v>
      </c>
      <c r="AB1666">
        <f>IF(ISBLANK(Table1[[#This Row],[Enter measured harness resistance value (1st measurement)]]), 0, 1)</f>
        <v>0</v>
      </c>
      <c r="AC1666">
        <f>COUNT(Table1[[#This Row],[Enter measured harness resistance value (1st measurement)]])</f>
        <v>0</v>
      </c>
      <c r="AD1666" t="s">
        <v>55</v>
      </c>
      <c r="AE1666" t="s">
        <v>57</v>
      </c>
      <c r="AJ1666" t="s">
        <v>58</v>
      </c>
      <c r="AM1666">
        <f>VALUE(Table1[[#This Row],[Planned Test Hours]])</f>
        <v>0</v>
      </c>
      <c r="AO1666" t="s">
        <v>755</v>
      </c>
    </row>
    <row r="1667" spans="1:41" ht="14.4" x14ac:dyDescent="0.3">
      <c r="A1667">
        <v>278</v>
      </c>
      <c r="B1667" s="1">
        <v>44694.526539351798</v>
      </c>
      <c r="C1667" s="1">
        <v>44694.527731481503</v>
      </c>
      <c r="D1667" t="s">
        <v>157</v>
      </c>
      <c r="F1667" t="s">
        <v>1272</v>
      </c>
      <c r="G1667" s="2">
        <v>44694</v>
      </c>
      <c r="H1667" t="s">
        <v>1879</v>
      </c>
      <c r="I16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105</v>
      </c>
      <c r="J1667" t="str">
        <f>IF(ISNUMBER(SEARCH("WP",Table1[[#This Row],[Scan or Enter Harness ID '#]])), "Water pump","Oil pump")</f>
        <v>Water pump</v>
      </c>
      <c r="K166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67" t="s">
        <v>53</v>
      </c>
      <c r="M16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67" t="s">
        <v>54</v>
      </c>
      <c r="P1667" t="str">
        <f>IF(Table1[[#This Row],[Did the harness undergo Dunk Testing?]]="Yes","Fail","Pass")</f>
        <v>Pass</v>
      </c>
      <c r="R1667" t="s">
        <v>55</v>
      </c>
      <c r="S1667" t="s">
        <v>55</v>
      </c>
      <c r="T1667" t="s">
        <v>55</v>
      </c>
      <c r="U1667" t="s">
        <v>662</v>
      </c>
      <c r="Y16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67" cm="1">
        <f t="array" ref="Z1667">MAX(VALUE(Table1[[#This Row],[Enter measured harness resistance value (1st measurement)]:[Enter measured harness resistance value (3rd measurement)]]))</f>
        <v>0</v>
      </c>
      <c r="AA1667" cm="1">
        <f t="array" ref="AA1667">MIN(VALUE(Table1[[#This Row],[Enter measured harness resistance value (1st measurement)]:[Enter measured harness resistance value (3rd measurement)]]))</f>
        <v>0</v>
      </c>
      <c r="AB1667">
        <f>IF(ISBLANK(Table1[[#This Row],[Enter measured harness resistance value (1st measurement)]]), 0, 1)</f>
        <v>0</v>
      </c>
      <c r="AC1667">
        <f>COUNT(Table1[[#This Row],[Enter measured harness resistance value (1st measurement)]])</f>
        <v>0</v>
      </c>
      <c r="AD1667" t="s">
        <v>55</v>
      </c>
      <c r="AE1667" t="s">
        <v>57</v>
      </c>
      <c r="AJ1667" t="s">
        <v>58</v>
      </c>
      <c r="AM1667">
        <f>VALUE(Table1[[#This Row],[Planned Test Hours]])</f>
        <v>0</v>
      </c>
      <c r="AO1667" t="s">
        <v>755</v>
      </c>
    </row>
    <row r="1668" spans="1:41" ht="14.4" x14ac:dyDescent="0.3">
      <c r="A1668">
        <v>279</v>
      </c>
      <c r="B1668" s="1">
        <v>44694.527754629598</v>
      </c>
      <c r="C1668" s="1">
        <v>44694.528888888897</v>
      </c>
      <c r="D1668" t="s">
        <v>157</v>
      </c>
      <c r="F1668" t="s">
        <v>1272</v>
      </c>
      <c r="G1668" s="2">
        <v>44694</v>
      </c>
      <c r="H1668" t="s">
        <v>1880</v>
      </c>
      <c r="I16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1668" t="str">
        <f>IF(ISNUMBER(SEARCH("WP",Table1[[#This Row],[Scan or Enter Harness ID '#]])), "Water pump","Oil pump")</f>
        <v>Water pump</v>
      </c>
      <c r="K166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68" t="s">
        <v>53</v>
      </c>
      <c r="M16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68" t="s">
        <v>54</v>
      </c>
      <c r="P1668" t="str">
        <f>IF(Table1[[#This Row],[Did the harness undergo Dunk Testing?]]="Yes","Fail","Pass")</f>
        <v>Pass</v>
      </c>
      <c r="R1668" t="s">
        <v>55</v>
      </c>
      <c r="S1668" t="s">
        <v>55</v>
      </c>
      <c r="T1668" t="s">
        <v>55</v>
      </c>
      <c r="U1668" t="s">
        <v>662</v>
      </c>
      <c r="Y16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68" cm="1">
        <f t="array" ref="Z1668">MAX(VALUE(Table1[[#This Row],[Enter measured harness resistance value (1st measurement)]:[Enter measured harness resistance value (3rd measurement)]]))</f>
        <v>0</v>
      </c>
      <c r="AA1668" cm="1">
        <f t="array" ref="AA1668">MIN(VALUE(Table1[[#This Row],[Enter measured harness resistance value (1st measurement)]:[Enter measured harness resistance value (3rd measurement)]]))</f>
        <v>0</v>
      </c>
      <c r="AB1668">
        <f>IF(ISBLANK(Table1[[#This Row],[Enter measured harness resistance value (1st measurement)]]), 0, 1)</f>
        <v>0</v>
      </c>
      <c r="AC1668">
        <f>COUNT(Table1[[#This Row],[Enter measured harness resistance value (1st measurement)]])</f>
        <v>0</v>
      </c>
      <c r="AD1668" t="s">
        <v>55</v>
      </c>
      <c r="AE1668" t="s">
        <v>57</v>
      </c>
      <c r="AJ1668" t="s">
        <v>58</v>
      </c>
      <c r="AM1668">
        <f>VALUE(Table1[[#This Row],[Planned Test Hours]])</f>
        <v>0</v>
      </c>
      <c r="AO1668" t="s">
        <v>755</v>
      </c>
    </row>
    <row r="1669" spans="1:41" ht="14.4" x14ac:dyDescent="0.3">
      <c r="A1669">
        <v>280</v>
      </c>
      <c r="B1669" s="1">
        <v>44694.528912037</v>
      </c>
      <c r="C1669" s="1">
        <v>44694.530324074098</v>
      </c>
      <c r="D1669" t="s">
        <v>157</v>
      </c>
      <c r="F1669" t="s">
        <v>1272</v>
      </c>
      <c r="G1669" s="2">
        <v>44694</v>
      </c>
      <c r="H1669" t="s">
        <v>1881</v>
      </c>
      <c r="I16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68</v>
      </c>
      <c r="J1669" t="str">
        <f>IF(ISNUMBER(SEARCH("WP",Table1[[#This Row],[Scan or Enter Harness ID '#]])), "Water pump","Oil pump")</f>
        <v>Water pump</v>
      </c>
      <c r="K166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69" t="s">
        <v>53</v>
      </c>
      <c r="M16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69" t="s">
        <v>54</v>
      </c>
      <c r="P1669" t="str">
        <f>IF(Table1[[#This Row],[Did the harness undergo Dunk Testing?]]="Yes","Fail","Pass")</f>
        <v>Pass</v>
      </c>
      <c r="R1669" t="s">
        <v>55</v>
      </c>
      <c r="S1669" t="s">
        <v>55</v>
      </c>
      <c r="T1669" t="s">
        <v>55</v>
      </c>
      <c r="U1669" t="s">
        <v>662</v>
      </c>
      <c r="Y16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69" cm="1">
        <f t="array" ref="Z1669">MAX(VALUE(Table1[[#This Row],[Enter measured harness resistance value (1st measurement)]:[Enter measured harness resistance value (3rd measurement)]]))</f>
        <v>0</v>
      </c>
      <c r="AA1669" cm="1">
        <f t="array" ref="AA1669">MIN(VALUE(Table1[[#This Row],[Enter measured harness resistance value (1st measurement)]:[Enter measured harness resistance value (3rd measurement)]]))</f>
        <v>0</v>
      </c>
      <c r="AB1669">
        <f>IF(ISBLANK(Table1[[#This Row],[Enter measured harness resistance value (1st measurement)]]), 0, 1)</f>
        <v>0</v>
      </c>
      <c r="AC1669">
        <f>COUNT(Table1[[#This Row],[Enter measured harness resistance value (1st measurement)]])</f>
        <v>0</v>
      </c>
      <c r="AD1669" t="s">
        <v>55</v>
      </c>
      <c r="AE1669" t="s">
        <v>57</v>
      </c>
      <c r="AJ1669" t="s">
        <v>58</v>
      </c>
      <c r="AM1669">
        <f>VALUE(Table1[[#This Row],[Planned Test Hours]])</f>
        <v>0</v>
      </c>
      <c r="AO1669" t="s">
        <v>755</v>
      </c>
    </row>
    <row r="1670" spans="1:41" ht="14.4" x14ac:dyDescent="0.3">
      <c r="A1670">
        <v>281</v>
      </c>
      <c r="B1670" s="1">
        <v>44694.5303472222</v>
      </c>
      <c r="C1670" s="1">
        <v>44694.531354166698</v>
      </c>
      <c r="D1670" t="s">
        <v>157</v>
      </c>
      <c r="F1670" t="s">
        <v>1272</v>
      </c>
      <c r="G1670" s="2">
        <v>44694</v>
      </c>
      <c r="H1670" t="s">
        <v>1882</v>
      </c>
      <c r="I16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1670" t="str">
        <f>IF(ISNUMBER(SEARCH("WP",Table1[[#This Row],[Scan or Enter Harness ID '#]])), "Water pump","Oil pump")</f>
        <v>Water pump</v>
      </c>
      <c r="K167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70" t="s">
        <v>53</v>
      </c>
      <c r="M16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70" t="s">
        <v>54</v>
      </c>
      <c r="P1670" t="str">
        <f>IF(Table1[[#This Row],[Did the harness undergo Dunk Testing?]]="Yes","Fail","Pass")</f>
        <v>Pass</v>
      </c>
      <c r="R1670" t="s">
        <v>55</v>
      </c>
      <c r="S1670" t="s">
        <v>55</v>
      </c>
      <c r="T1670" t="s">
        <v>55</v>
      </c>
      <c r="U1670" t="s">
        <v>662</v>
      </c>
      <c r="Y16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70" cm="1">
        <f t="array" ref="Z1670">MAX(VALUE(Table1[[#This Row],[Enter measured harness resistance value (1st measurement)]:[Enter measured harness resistance value (3rd measurement)]]))</f>
        <v>0</v>
      </c>
      <c r="AA1670" cm="1">
        <f t="array" ref="AA1670">MIN(VALUE(Table1[[#This Row],[Enter measured harness resistance value (1st measurement)]:[Enter measured harness resistance value (3rd measurement)]]))</f>
        <v>0</v>
      </c>
      <c r="AB1670">
        <f>IF(ISBLANK(Table1[[#This Row],[Enter measured harness resistance value (1st measurement)]]), 0, 1)</f>
        <v>0</v>
      </c>
      <c r="AC1670">
        <f>COUNT(Table1[[#This Row],[Enter measured harness resistance value (1st measurement)]])</f>
        <v>0</v>
      </c>
      <c r="AD1670" t="s">
        <v>55</v>
      </c>
      <c r="AE1670" t="s">
        <v>57</v>
      </c>
      <c r="AJ1670" t="s">
        <v>58</v>
      </c>
      <c r="AM1670">
        <f>VALUE(Table1[[#This Row],[Planned Test Hours]])</f>
        <v>0</v>
      </c>
      <c r="AO1670" t="s">
        <v>755</v>
      </c>
    </row>
    <row r="1671" spans="1:41" ht="14.4" x14ac:dyDescent="0.3">
      <c r="A1671">
        <v>282</v>
      </c>
      <c r="B1671" s="1">
        <v>44694.531377314801</v>
      </c>
      <c r="C1671" s="1">
        <v>44694.532453703701</v>
      </c>
      <c r="D1671" t="s">
        <v>157</v>
      </c>
      <c r="F1671" t="s">
        <v>1272</v>
      </c>
      <c r="G1671" s="2">
        <v>44694</v>
      </c>
      <c r="H1671" t="s">
        <v>1883</v>
      </c>
      <c r="I16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1671" t="str">
        <f>IF(ISNUMBER(SEARCH("WP",Table1[[#This Row],[Scan or Enter Harness ID '#]])), "Water pump","Oil pump")</f>
        <v>Water pump</v>
      </c>
      <c r="K167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71" t="s">
        <v>53</v>
      </c>
      <c r="M16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71" t="s">
        <v>54</v>
      </c>
      <c r="P1671" t="str">
        <f>IF(Table1[[#This Row],[Did the harness undergo Dunk Testing?]]="Yes","Fail","Pass")</f>
        <v>Pass</v>
      </c>
      <c r="R1671" t="s">
        <v>55</v>
      </c>
      <c r="S1671" t="s">
        <v>55</v>
      </c>
      <c r="T1671" t="s">
        <v>55</v>
      </c>
      <c r="U1671" t="s">
        <v>662</v>
      </c>
      <c r="Y16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71" cm="1">
        <f t="array" ref="Z1671">MAX(VALUE(Table1[[#This Row],[Enter measured harness resistance value (1st measurement)]:[Enter measured harness resistance value (3rd measurement)]]))</f>
        <v>0</v>
      </c>
      <c r="AA1671" cm="1">
        <f t="array" ref="AA1671">MIN(VALUE(Table1[[#This Row],[Enter measured harness resistance value (1st measurement)]:[Enter measured harness resistance value (3rd measurement)]]))</f>
        <v>0</v>
      </c>
      <c r="AB1671">
        <f>IF(ISBLANK(Table1[[#This Row],[Enter measured harness resistance value (1st measurement)]]), 0, 1)</f>
        <v>0</v>
      </c>
      <c r="AC1671">
        <f>COUNT(Table1[[#This Row],[Enter measured harness resistance value (1st measurement)]])</f>
        <v>0</v>
      </c>
      <c r="AD1671" t="s">
        <v>55</v>
      </c>
      <c r="AE1671" t="s">
        <v>57</v>
      </c>
      <c r="AJ1671" t="s">
        <v>58</v>
      </c>
      <c r="AM1671">
        <f>VALUE(Table1[[#This Row],[Planned Test Hours]])</f>
        <v>0</v>
      </c>
      <c r="AO1671" t="s">
        <v>755</v>
      </c>
    </row>
    <row r="1672" spans="1:41" ht="14.4" x14ac:dyDescent="0.3">
      <c r="A1672">
        <v>283</v>
      </c>
      <c r="B1672" s="1">
        <v>44694.532476851797</v>
      </c>
      <c r="C1672" s="1">
        <v>44694.533726851798</v>
      </c>
      <c r="D1672" t="s">
        <v>157</v>
      </c>
      <c r="F1672" t="s">
        <v>1272</v>
      </c>
      <c r="G1672" s="2">
        <v>44694</v>
      </c>
      <c r="H1672" t="s">
        <v>1884</v>
      </c>
      <c r="I16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70</v>
      </c>
      <c r="J1672" t="str">
        <f>IF(ISNUMBER(SEARCH("WP",Table1[[#This Row],[Scan or Enter Harness ID '#]])), "Water pump","Oil pump")</f>
        <v>Water pump</v>
      </c>
      <c r="K167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72" t="s">
        <v>53</v>
      </c>
      <c r="M16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72" t="s">
        <v>54</v>
      </c>
      <c r="P1672" t="str">
        <f>IF(Table1[[#This Row],[Did the harness undergo Dunk Testing?]]="Yes","Fail","Pass")</f>
        <v>Pass</v>
      </c>
      <c r="R1672" t="s">
        <v>55</v>
      </c>
      <c r="S1672" t="s">
        <v>55</v>
      </c>
      <c r="T1672" t="s">
        <v>55</v>
      </c>
      <c r="U1672" t="s">
        <v>662</v>
      </c>
      <c r="Y16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72" cm="1">
        <f t="array" ref="Z1672">MAX(VALUE(Table1[[#This Row],[Enter measured harness resistance value (1st measurement)]:[Enter measured harness resistance value (3rd measurement)]]))</f>
        <v>0</v>
      </c>
      <c r="AA1672" cm="1">
        <f t="array" ref="AA1672">MIN(VALUE(Table1[[#This Row],[Enter measured harness resistance value (1st measurement)]:[Enter measured harness resistance value (3rd measurement)]]))</f>
        <v>0</v>
      </c>
      <c r="AB1672">
        <f>IF(ISBLANK(Table1[[#This Row],[Enter measured harness resistance value (1st measurement)]]), 0, 1)</f>
        <v>0</v>
      </c>
      <c r="AC1672">
        <f>COUNT(Table1[[#This Row],[Enter measured harness resistance value (1st measurement)]])</f>
        <v>0</v>
      </c>
      <c r="AD1672" t="s">
        <v>55</v>
      </c>
      <c r="AE1672" t="s">
        <v>57</v>
      </c>
      <c r="AJ1672" t="s">
        <v>58</v>
      </c>
      <c r="AM1672">
        <f>VALUE(Table1[[#This Row],[Planned Test Hours]])</f>
        <v>0</v>
      </c>
      <c r="AO1672" t="s">
        <v>755</v>
      </c>
    </row>
    <row r="1673" spans="1:41" ht="14.4" x14ac:dyDescent="0.3">
      <c r="A1673">
        <v>284</v>
      </c>
      <c r="B1673" s="1">
        <v>44694.533738425896</v>
      </c>
      <c r="C1673" s="1">
        <v>44694.535057870402</v>
      </c>
      <c r="D1673" t="s">
        <v>157</v>
      </c>
      <c r="F1673" t="s">
        <v>1272</v>
      </c>
      <c r="G1673" s="2">
        <v>44694</v>
      </c>
      <c r="H1673" t="s">
        <v>1885</v>
      </c>
      <c r="I16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74</v>
      </c>
      <c r="J1673" t="str">
        <f>IF(ISNUMBER(SEARCH("WP",Table1[[#This Row],[Scan or Enter Harness ID '#]])), "Water pump","Oil pump")</f>
        <v>Water pump</v>
      </c>
      <c r="K167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73" t="s">
        <v>53</v>
      </c>
      <c r="M16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73" t="s">
        <v>54</v>
      </c>
      <c r="P1673" t="str">
        <f>IF(Table1[[#This Row],[Did the harness undergo Dunk Testing?]]="Yes","Fail","Pass")</f>
        <v>Pass</v>
      </c>
      <c r="R1673" t="s">
        <v>55</v>
      </c>
      <c r="S1673" t="s">
        <v>55</v>
      </c>
      <c r="T1673" t="s">
        <v>55</v>
      </c>
      <c r="U1673" t="s">
        <v>662</v>
      </c>
      <c r="Y16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73" cm="1">
        <f t="array" ref="Z1673">MAX(VALUE(Table1[[#This Row],[Enter measured harness resistance value (1st measurement)]:[Enter measured harness resistance value (3rd measurement)]]))</f>
        <v>0</v>
      </c>
      <c r="AA1673" cm="1">
        <f t="array" ref="AA1673">MIN(VALUE(Table1[[#This Row],[Enter measured harness resistance value (1st measurement)]:[Enter measured harness resistance value (3rd measurement)]]))</f>
        <v>0</v>
      </c>
      <c r="AB1673">
        <f>IF(ISBLANK(Table1[[#This Row],[Enter measured harness resistance value (1st measurement)]]), 0, 1)</f>
        <v>0</v>
      </c>
      <c r="AC1673">
        <f>COUNT(Table1[[#This Row],[Enter measured harness resistance value (1st measurement)]])</f>
        <v>0</v>
      </c>
      <c r="AD1673" t="s">
        <v>55</v>
      </c>
      <c r="AE1673" t="s">
        <v>57</v>
      </c>
      <c r="AJ1673" t="s">
        <v>58</v>
      </c>
      <c r="AM1673">
        <f>VALUE(Table1[[#This Row],[Planned Test Hours]])</f>
        <v>0</v>
      </c>
      <c r="AO1673" t="s">
        <v>755</v>
      </c>
    </row>
    <row r="1674" spans="1:41" ht="14.4" x14ac:dyDescent="0.3">
      <c r="A1674">
        <v>285</v>
      </c>
      <c r="B1674" s="1">
        <v>44694.535092592603</v>
      </c>
      <c r="C1674" s="1">
        <v>44694.536111111098</v>
      </c>
      <c r="D1674" t="s">
        <v>157</v>
      </c>
      <c r="F1674" t="s">
        <v>1272</v>
      </c>
      <c r="G1674" s="2">
        <v>44694</v>
      </c>
      <c r="H1674" t="s">
        <v>1886</v>
      </c>
      <c r="I16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75</v>
      </c>
      <c r="J1674" t="str">
        <f>IF(ISNUMBER(SEARCH("WP",Table1[[#This Row],[Scan or Enter Harness ID '#]])), "Water pump","Oil pump")</f>
        <v>Water pump</v>
      </c>
      <c r="K167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74" t="s">
        <v>53</v>
      </c>
      <c r="M16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74" t="s">
        <v>54</v>
      </c>
      <c r="P1674" t="str">
        <f>IF(Table1[[#This Row],[Did the harness undergo Dunk Testing?]]="Yes","Fail","Pass")</f>
        <v>Pass</v>
      </c>
      <c r="R1674" t="s">
        <v>55</v>
      </c>
      <c r="S1674" t="s">
        <v>55</v>
      </c>
      <c r="T1674" t="s">
        <v>55</v>
      </c>
      <c r="U1674" t="s">
        <v>662</v>
      </c>
      <c r="Y16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74" cm="1">
        <f t="array" ref="Z1674">MAX(VALUE(Table1[[#This Row],[Enter measured harness resistance value (1st measurement)]:[Enter measured harness resistance value (3rd measurement)]]))</f>
        <v>0</v>
      </c>
      <c r="AA1674" cm="1">
        <f t="array" ref="AA1674">MIN(VALUE(Table1[[#This Row],[Enter measured harness resistance value (1st measurement)]:[Enter measured harness resistance value (3rd measurement)]]))</f>
        <v>0</v>
      </c>
      <c r="AB1674">
        <f>IF(ISBLANK(Table1[[#This Row],[Enter measured harness resistance value (1st measurement)]]), 0, 1)</f>
        <v>0</v>
      </c>
      <c r="AC1674">
        <f>COUNT(Table1[[#This Row],[Enter measured harness resistance value (1st measurement)]])</f>
        <v>0</v>
      </c>
      <c r="AD1674" t="s">
        <v>55</v>
      </c>
      <c r="AE1674" t="s">
        <v>57</v>
      </c>
      <c r="AJ1674" t="s">
        <v>58</v>
      </c>
      <c r="AM1674">
        <f>VALUE(Table1[[#This Row],[Planned Test Hours]])</f>
        <v>0</v>
      </c>
      <c r="AO1674" t="s">
        <v>755</v>
      </c>
    </row>
    <row r="1675" spans="1:41" ht="14.4" x14ac:dyDescent="0.3">
      <c r="A1675">
        <v>286</v>
      </c>
      <c r="B1675" s="1">
        <v>44694.536134259302</v>
      </c>
      <c r="C1675" s="1">
        <v>44694.537164351903</v>
      </c>
      <c r="D1675" t="s">
        <v>157</v>
      </c>
      <c r="F1675" t="s">
        <v>1272</v>
      </c>
      <c r="G1675" s="2">
        <v>44694</v>
      </c>
      <c r="H1675" s="4" t="s">
        <v>1887</v>
      </c>
      <c r="I1675" s="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1675" s="4" t="str">
        <f>IF(ISNUMBER(SEARCH("WP",Table1[[#This Row],[Scan or Enter Harness ID '#]])), "Water pump","Oil pump")</f>
        <v>Oil pump</v>
      </c>
      <c r="K1675" s="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675" t="s">
        <v>53</v>
      </c>
      <c r="M16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75" t="s">
        <v>54</v>
      </c>
      <c r="P1675" t="str">
        <f>IF(Table1[[#This Row],[Did the harness undergo Dunk Testing?]]="Yes","Fail","Pass")</f>
        <v>Pass</v>
      </c>
      <c r="R1675" t="s">
        <v>55</v>
      </c>
      <c r="S1675" t="s">
        <v>55</v>
      </c>
      <c r="T1675" t="s">
        <v>55</v>
      </c>
      <c r="U1675" t="s">
        <v>662</v>
      </c>
      <c r="Y167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75" cm="1">
        <f t="array" ref="Z1675">MAX(VALUE(Table1[[#This Row],[Enter measured harness resistance value (1st measurement)]:[Enter measured harness resistance value (3rd measurement)]]))</f>
        <v>0</v>
      </c>
      <c r="AA1675" cm="1">
        <f t="array" ref="AA1675">MIN(VALUE(Table1[[#This Row],[Enter measured harness resistance value (1st measurement)]:[Enter measured harness resistance value (3rd measurement)]]))</f>
        <v>0</v>
      </c>
      <c r="AB1675">
        <f>IF(ISBLANK(Table1[[#This Row],[Enter measured harness resistance value (1st measurement)]]), 0, 1)</f>
        <v>0</v>
      </c>
      <c r="AC1675">
        <f>COUNT(Table1[[#This Row],[Enter measured harness resistance value (1st measurement)]])</f>
        <v>0</v>
      </c>
      <c r="AD1675" t="s">
        <v>55</v>
      </c>
      <c r="AE1675" t="s">
        <v>57</v>
      </c>
      <c r="AJ1675" t="s">
        <v>58</v>
      </c>
      <c r="AM1675">
        <f>VALUE(Table1[[#This Row],[Planned Test Hours]])</f>
        <v>0</v>
      </c>
      <c r="AO1675" t="s">
        <v>755</v>
      </c>
    </row>
    <row r="1676" spans="1:41" ht="14.4" x14ac:dyDescent="0.3">
      <c r="A1676">
        <v>287</v>
      </c>
      <c r="B1676" s="1">
        <v>44694.537187499998</v>
      </c>
      <c r="C1676" s="1">
        <v>44694.538240740701</v>
      </c>
      <c r="D1676" t="s">
        <v>157</v>
      </c>
      <c r="F1676" t="s">
        <v>1272</v>
      </c>
      <c r="G1676" s="2">
        <v>44694</v>
      </c>
      <c r="H1676" t="s">
        <v>1888</v>
      </c>
      <c r="I16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1676" t="str">
        <f>IF(ISNUMBER(SEARCH("WP",Table1[[#This Row],[Scan or Enter Harness ID '#]])), "Water pump","Oil pump")</f>
        <v>Water pump</v>
      </c>
      <c r="K167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76" t="s">
        <v>53</v>
      </c>
      <c r="M16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76" t="s">
        <v>54</v>
      </c>
      <c r="P1676" t="str">
        <f>IF(Table1[[#This Row],[Did the harness undergo Dunk Testing?]]="Yes","Fail","Pass")</f>
        <v>Pass</v>
      </c>
      <c r="R1676" t="s">
        <v>55</v>
      </c>
      <c r="S1676" t="s">
        <v>55</v>
      </c>
      <c r="T1676" t="s">
        <v>55</v>
      </c>
      <c r="U1676" t="s">
        <v>662</v>
      </c>
      <c r="Y16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76" cm="1">
        <f t="array" ref="Z1676">MAX(VALUE(Table1[[#This Row],[Enter measured harness resistance value (1st measurement)]:[Enter measured harness resistance value (3rd measurement)]]))</f>
        <v>0</v>
      </c>
      <c r="AA1676" cm="1">
        <f t="array" ref="AA1676">MIN(VALUE(Table1[[#This Row],[Enter measured harness resistance value (1st measurement)]:[Enter measured harness resistance value (3rd measurement)]]))</f>
        <v>0</v>
      </c>
      <c r="AB1676">
        <f>IF(ISBLANK(Table1[[#This Row],[Enter measured harness resistance value (1st measurement)]]), 0, 1)</f>
        <v>0</v>
      </c>
      <c r="AC1676">
        <f>COUNT(Table1[[#This Row],[Enter measured harness resistance value (1st measurement)]])</f>
        <v>0</v>
      </c>
      <c r="AD1676" t="s">
        <v>55</v>
      </c>
      <c r="AE1676" t="s">
        <v>57</v>
      </c>
      <c r="AJ1676" t="s">
        <v>58</v>
      </c>
      <c r="AM1676">
        <f>VALUE(Table1[[#This Row],[Planned Test Hours]])</f>
        <v>0</v>
      </c>
      <c r="AO1676" t="s">
        <v>755</v>
      </c>
    </row>
    <row r="1677" spans="1:41" ht="14.4" x14ac:dyDescent="0.3">
      <c r="A1677">
        <v>288</v>
      </c>
      <c r="B1677" s="1">
        <v>44694.538263888899</v>
      </c>
      <c r="C1677" s="1">
        <v>44694.5393287037</v>
      </c>
      <c r="D1677" t="s">
        <v>157</v>
      </c>
      <c r="F1677" t="s">
        <v>1272</v>
      </c>
      <c r="G1677" s="2">
        <v>44694</v>
      </c>
      <c r="H1677" t="s">
        <v>1889</v>
      </c>
      <c r="I16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76</v>
      </c>
      <c r="J1677" t="str">
        <f>IF(ISNUMBER(SEARCH("WP",Table1[[#This Row],[Scan or Enter Harness ID '#]])), "Water pump","Oil pump")</f>
        <v>Water pump</v>
      </c>
      <c r="K167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77" t="s">
        <v>53</v>
      </c>
      <c r="M16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77" t="s">
        <v>54</v>
      </c>
      <c r="P1677" t="str">
        <f>IF(Table1[[#This Row],[Did the harness undergo Dunk Testing?]]="Yes","Fail","Pass")</f>
        <v>Pass</v>
      </c>
      <c r="R1677" t="s">
        <v>55</v>
      </c>
      <c r="S1677" t="s">
        <v>55</v>
      </c>
      <c r="T1677" t="s">
        <v>55</v>
      </c>
      <c r="U1677" t="s">
        <v>662</v>
      </c>
      <c r="Y16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77" cm="1">
        <f t="array" ref="Z1677">MAX(VALUE(Table1[[#This Row],[Enter measured harness resistance value (1st measurement)]:[Enter measured harness resistance value (3rd measurement)]]))</f>
        <v>0</v>
      </c>
      <c r="AA1677" cm="1">
        <f t="array" ref="AA1677">MIN(VALUE(Table1[[#This Row],[Enter measured harness resistance value (1st measurement)]:[Enter measured harness resistance value (3rd measurement)]]))</f>
        <v>0</v>
      </c>
      <c r="AB1677">
        <f>IF(ISBLANK(Table1[[#This Row],[Enter measured harness resistance value (1st measurement)]]), 0, 1)</f>
        <v>0</v>
      </c>
      <c r="AC1677">
        <f>COUNT(Table1[[#This Row],[Enter measured harness resistance value (1st measurement)]])</f>
        <v>0</v>
      </c>
      <c r="AD1677" t="s">
        <v>55</v>
      </c>
      <c r="AE1677" t="s">
        <v>57</v>
      </c>
      <c r="AJ1677" t="s">
        <v>58</v>
      </c>
      <c r="AM1677">
        <f>VALUE(Table1[[#This Row],[Planned Test Hours]])</f>
        <v>0</v>
      </c>
      <c r="AO1677" t="s">
        <v>755</v>
      </c>
    </row>
    <row r="1678" spans="1:41" ht="14.4" x14ac:dyDescent="0.3">
      <c r="A1678">
        <v>289</v>
      </c>
      <c r="B1678" s="1">
        <v>44694.539351851803</v>
      </c>
      <c r="C1678" s="1">
        <v>44694.565891203703</v>
      </c>
      <c r="D1678" t="s">
        <v>157</v>
      </c>
      <c r="F1678" t="s">
        <v>1272</v>
      </c>
      <c r="G1678" s="2">
        <v>44694</v>
      </c>
      <c r="H1678" t="s">
        <v>1890</v>
      </c>
      <c r="I16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49</v>
      </c>
      <c r="J1678" t="str">
        <f>IF(ISNUMBER(SEARCH("WP",Table1[[#This Row],[Scan or Enter Harness ID '#]])), "Water pump","Oil pump")</f>
        <v>Water pump</v>
      </c>
      <c r="K167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78" t="s">
        <v>53</v>
      </c>
      <c r="M16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78" t="s">
        <v>54</v>
      </c>
      <c r="P1678" t="str">
        <f>IF(Table1[[#This Row],[Did the harness undergo Dunk Testing?]]="Yes","Fail","Pass")</f>
        <v>Pass</v>
      </c>
      <c r="R1678" t="s">
        <v>55</v>
      </c>
      <c r="S1678" t="s">
        <v>55</v>
      </c>
      <c r="T1678" t="s">
        <v>55</v>
      </c>
      <c r="U1678" t="s">
        <v>662</v>
      </c>
      <c r="Y167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78" cm="1">
        <f t="array" ref="Z1678">MAX(VALUE(Table1[[#This Row],[Enter measured harness resistance value (1st measurement)]:[Enter measured harness resistance value (3rd measurement)]]))</f>
        <v>0</v>
      </c>
      <c r="AA1678" cm="1">
        <f t="array" ref="AA1678">MIN(VALUE(Table1[[#This Row],[Enter measured harness resistance value (1st measurement)]:[Enter measured harness resistance value (3rd measurement)]]))</f>
        <v>0</v>
      </c>
      <c r="AB1678">
        <f>IF(ISBLANK(Table1[[#This Row],[Enter measured harness resistance value (1st measurement)]]), 0, 1)</f>
        <v>0</v>
      </c>
      <c r="AC1678">
        <f>COUNT(Table1[[#This Row],[Enter measured harness resistance value (1st measurement)]])</f>
        <v>0</v>
      </c>
      <c r="AD1678" t="s">
        <v>55</v>
      </c>
      <c r="AE1678" t="s">
        <v>57</v>
      </c>
      <c r="AJ1678" t="s">
        <v>58</v>
      </c>
      <c r="AM1678">
        <f>VALUE(Table1[[#This Row],[Planned Test Hours]])</f>
        <v>0</v>
      </c>
      <c r="AO1678" t="s">
        <v>755</v>
      </c>
    </row>
    <row r="1679" spans="1:41" ht="14.4" x14ac:dyDescent="0.3">
      <c r="A1679">
        <v>290</v>
      </c>
      <c r="B1679" s="1">
        <v>44694.565914351901</v>
      </c>
      <c r="C1679" s="1">
        <v>44694.566828703697</v>
      </c>
      <c r="D1679" t="s">
        <v>157</v>
      </c>
      <c r="F1679" t="s">
        <v>1272</v>
      </c>
      <c r="G1679" s="2">
        <v>44694</v>
      </c>
      <c r="H1679" t="s">
        <v>1891</v>
      </c>
      <c r="I16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1679" t="str">
        <f>IF(ISNUMBER(SEARCH("WP",Table1[[#This Row],[Scan or Enter Harness ID '#]])), "Water pump","Oil pump")</f>
        <v>Water pump</v>
      </c>
      <c r="K167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79" t="s">
        <v>53</v>
      </c>
      <c r="M16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79" t="s">
        <v>54</v>
      </c>
      <c r="P1679" t="str">
        <f>IF(Table1[[#This Row],[Did the harness undergo Dunk Testing?]]="Yes","Fail","Pass")</f>
        <v>Pass</v>
      </c>
      <c r="R1679" t="s">
        <v>55</v>
      </c>
      <c r="S1679" t="s">
        <v>55</v>
      </c>
      <c r="T1679" t="s">
        <v>55</v>
      </c>
      <c r="U1679" t="s">
        <v>662</v>
      </c>
      <c r="Y16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79" cm="1">
        <f t="array" ref="Z1679">MAX(VALUE(Table1[[#This Row],[Enter measured harness resistance value (1st measurement)]:[Enter measured harness resistance value (3rd measurement)]]))</f>
        <v>0</v>
      </c>
      <c r="AA1679" cm="1">
        <f t="array" ref="AA1679">MIN(VALUE(Table1[[#This Row],[Enter measured harness resistance value (1st measurement)]:[Enter measured harness resistance value (3rd measurement)]]))</f>
        <v>0</v>
      </c>
      <c r="AB1679">
        <f>IF(ISBLANK(Table1[[#This Row],[Enter measured harness resistance value (1st measurement)]]), 0, 1)</f>
        <v>0</v>
      </c>
      <c r="AC1679">
        <f>COUNT(Table1[[#This Row],[Enter measured harness resistance value (1st measurement)]])</f>
        <v>0</v>
      </c>
      <c r="AD1679" t="s">
        <v>55</v>
      </c>
      <c r="AE1679" t="s">
        <v>57</v>
      </c>
      <c r="AJ1679" t="s">
        <v>58</v>
      </c>
      <c r="AM1679">
        <f>VALUE(Table1[[#This Row],[Planned Test Hours]])</f>
        <v>0</v>
      </c>
      <c r="AO1679" t="s">
        <v>755</v>
      </c>
    </row>
    <row r="1680" spans="1:41" ht="14.4" x14ac:dyDescent="0.3">
      <c r="A1680">
        <v>291</v>
      </c>
      <c r="B1680" s="1">
        <v>44694.566851851901</v>
      </c>
      <c r="C1680" s="1">
        <v>44694.5679282407</v>
      </c>
      <c r="D1680" t="s">
        <v>157</v>
      </c>
      <c r="F1680" t="s">
        <v>1272</v>
      </c>
      <c r="G1680" s="2">
        <v>44694</v>
      </c>
      <c r="H1680" t="s">
        <v>1892</v>
      </c>
      <c r="I16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118</v>
      </c>
      <c r="J1680" t="str">
        <f>IF(ISNUMBER(SEARCH("WP",Table1[[#This Row],[Scan or Enter Harness ID '#]])), "Water pump","Oil pump")</f>
        <v>Water pump</v>
      </c>
      <c r="K168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80" t="s">
        <v>53</v>
      </c>
      <c r="M16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80" t="s">
        <v>54</v>
      </c>
      <c r="P1680" t="str">
        <f>IF(Table1[[#This Row],[Did the harness undergo Dunk Testing?]]="Yes","Fail","Pass")</f>
        <v>Pass</v>
      </c>
      <c r="R1680" t="s">
        <v>55</v>
      </c>
      <c r="S1680" t="s">
        <v>55</v>
      </c>
      <c r="T1680" t="s">
        <v>55</v>
      </c>
      <c r="U1680" t="s">
        <v>662</v>
      </c>
      <c r="Y16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80" cm="1">
        <f t="array" ref="Z1680">MAX(VALUE(Table1[[#This Row],[Enter measured harness resistance value (1st measurement)]:[Enter measured harness resistance value (3rd measurement)]]))</f>
        <v>0</v>
      </c>
      <c r="AA1680" cm="1">
        <f t="array" ref="AA1680">MIN(VALUE(Table1[[#This Row],[Enter measured harness resistance value (1st measurement)]:[Enter measured harness resistance value (3rd measurement)]]))</f>
        <v>0</v>
      </c>
      <c r="AB1680">
        <f>IF(ISBLANK(Table1[[#This Row],[Enter measured harness resistance value (1st measurement)]]), 0, 1)</f>
        <v>0</v>
      </c>
      <c r="AC1680">
        <f>COUNT(Table1[[#This Row],[Enter measured harness resistance value (1st measurement)]])</f>
        <v>0</v>
      </c>
      <c r="AD1680" t="s">
        <v>55</v>
      </c>
      <c r="AE1680" t="s">
        <v>57</v>
      </c>
      <c r="AJ1680" t="s">
        <v>58</v>
      </c>
      <c r="AM1680">
        <f>VALUE(Table1[[#This Row],[Planned Test Hours]])</f>
        <v>0</v>
      </c>
      <c r="AO1680" t="s">
        <v>755</v>
      </c>
    </row>
    <row r="1681" spans="1:41" ht="14.4" x14ac:dyDescent="0.3">
      <c r="A1681">
        <v>292</v>
      </c>
      <c r="B1681" s="1">
        <v>44694.567951388897</v>
      </c>
      <c r="C1681" s="1">
        <v>44694.568912037001</v>
      </c>
      <c r="D1681" t="s">
        <v>157</v>
      </c>
      <c r="F1681" t="s">
        <v>1272</v>
      </c>
      <c r="G1681" s="2">
        <v>44694</v>
      </c>
      <c r="H1681" t="s">
        <v>1893</v>
      </c>
      <c r="I16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1681" t="str">
        <f>IF(ISNUMBER(SEARCH("WP",Table1[[#This Row],[Scan or Enter Harness ID '#]])), "Water pump","Oil pump")</f>
        <v>Water pump</v>
      </c>
      <c r="K168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81" t="s">
        <v>53</v>
      </c>
      <c r="M16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81" t="s">
        <v>54</v>
      </c>
      <c r="P1681" t="str">
        <f>IF(Table1[[#This Row],[Did the harness undergo Dunk Testing?]]="Yes","Fail","Pass")</f>
        <v>Pass</v>
      </c>
      <c r="R1681" t="s">
        <v>55</v>
      </c>
      <c r="S1681" t="s">
        <v>55</v>
      </c>
      <c r="T1681" t="s">
        <v>55</v>
      </c>
      <c r="U1681" t="s">
        <v>662</v>
      </c>
      <c r="Y16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81" cm="1">
        <f t="array" ref="Z1681">MAX(VALUE(Table1[[#This Row],[Enter measured harness resistance value (1st measurement)]:[Enter measured harness resistance value (3rd measurement)]]))</f>
        <v>0</v>
      </c>
      <c r="AA1681" cm="1">
        <f t="array" ref="AA1681">MIN(VALUE(Table1[[#This Row],[Enter measured harness resistance value (1st measurement)]:[Enter measured harness resistance value (3rd measurement)]]))</f>
        <v>0</v>
      </c>
      <c r="AB1681">
        <f>IF(ISBLANK(Table1[[#This Row],[Enter measured harness resistance value (1st measurement)]]), 0, 1)</f>
        <v>0</v>
      </c>
      <c r="AC1681">
        <f>COUNT(Table1[[#This Row],[Enter measured harness resistance value (1st measurement)]])</f>
        <v>0</v>
      </c>
      <c r="AD1681" t="s">
        <v>55</v>
      </c>
      <c r="AE1681" t="s">
        <v>57</v>
      </c>
      <c r="AJ1681" t="s">
        <v>58</v>
      </c>
      <c r="AM1681">
        <f>VALUE(Table1[[#This Row],[Planned Test Hours]])</f>
        <v>0</v>
      </c>
      <c r="AO1681" t="s">
        <v>755</v>
      </c>
    </row>
    <row r="1682" spans="1:41" ht="14.4" x14ac:dyDescent="0.3">
      <c r="A1682">
        <v>293</v>
      </c>
      <c r="B1682" s="1">
        <v>44694.568935185198</v>
      </c>
      <c r="C1682" s="1">
        <v>44694.5697685185</v>
      </c>
      <c r="D1682" t="s">
        <v>157</v>
      </c>
      <c r="F1682" t="s">
        <v>1272</v>
      </c>
      <c r="G1682" s="2">
        <v>44694</v>
      </c>
      <c r="H1682" t="s">
        <v>1894</v>
      </c>
      <c r="I16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65</v>
      </c>
      <c r="J1682" t="str">
        <f>IF(ISNUMBER(SEARCH("WP",Table1[[#This Row],[Scan or Enter Harness ID '#]])), "Water pump","Oil pump")</f>
        <v>Water pump</v>
      </c>
      <c r="K168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82" t="s">
        <v>53</v>
      </c>
      <c r="M16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82" t="s">
        <v>54</v>
      </c>
      <c r="P1682" t="str">
        <f>IF(Table1[[#This Row],[Did the harness undergo Dunk Testing?]]="Yes","Fail","Pass")</f>
        <v>Pass</v>
      </c>
      <c r="R1682" t="s">
        <v>55</v>
      </c>
      <c r="S1682" t="s">
        <v>55</v>
      </c>
      <c r="T1682" t="s">
        <v>55</v>
      </c>
      <c r="U1682" t="s">
        <v>662</v>
      </c>
      <c r="Y16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82" cm="1">
        <f t="array" ref="Z1682">MAX(VALUE(Table1[[#This Row],[Enter measured harness resistance value (1st measurement)]:[Enter measured harness resistance value (3rd measurement)]]))</f>
        <v>0</v>
      </c>
      <c r="AA1682" cm="1">
        <f t="array" ref="AA1682">MIN(VALUE(Table1[[#This Row],[Enter measured harness resistance value (1st measurement)]:[Enter measured harness resistance value (3rd measurement)]]))</f>
        <v>0</v>
      </c>
      <c r="AB1682">
        <f>IF(ISBLANK(Table1[[#This Row],[Enter measured harness resistance value (1st measurement)]]), 0, 1)</f>
        <v>0</v>
      </c>
      <c r="AC1682">
        <f>COUNT(Table1[[#This Row],[Enter measured harness resistance value (1st measurement)]])</f>
        <v>0</v>
      </c>
      <c r="AD1682" t="s">
        <v>55</v>
      </c>
      <c r="AE1682" t="s">
        <v>57</v>
      </c>
      <c r="AJ1682" t="s">
        <v>58</v>
      </c>
      <c r="AM1682">
        <f>VALUE(Table1[[#This Row],[Planned Test Hours]])</f>
        <v>0</v>
      </c>
      <c r="AO1682" t="s">
        <v>755</v>
      </c>
    </row>
    <row r="1683" spans="1:41" ht="14.4" x14ac:dyDescent="0.3">
      <c r="A1683">
        <v>294</v>
      </c>
      <c r="B1683" s="1">
        <v>44694.569791666698</v>
      </c>
      <c r="C1683" s="1">
        <v>44694.570601851803</v>
      </c>
      <c r="D1683" t="s">
        <v>157</v>
      </c>
      <c r="F1683" t="s">
        <v>1272</v>
      </c>
      <c r="G1683" s="2">
        <v>44694</v>
      </c>
      <c r="H1683" t="s">
        <v>1895</v>
      </c>
      <c r="I16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1683" t="str">
        <f>IF(ISNUMBER(SEARCH("WP",Table1[[#This Row],[Scan or Enter Harness ID '#]])), "Water pump","Oil pump")</f>
        <v>Water pump</v>
      </c>
      <c r="K168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83" t="s">
        <v>53</v>
      </c>
      <c r="M16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83" t="s">
        <v>54</v>
      </c>
      <c r="P1683" t="str">
        <f>IF(Table1[[#This Row],[Did the harness undergo Dunk Testing?]]="Yes","Fail","Pass")</f>
        <v>Pass</v>
      </c>
      <c r="R1683" t="s">
        <v>55</v>
      </c>
      <c r="S1683" t="s">
        <v>55</v>
      </c>
      <c r="T1683" t="s">
        <v>55</v>
      </c>
      <c r="U1683" t="s">
        <v>662</v>
      </c>
      <c r="Y16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83" cm="1">
        <f t="array" ref="Z1683">MAX(VALUE(Table1[[#This Row],[Enter measured harness resistance value (1st measurement)]:[Enter measured harness resistance value (3rd measurement)]]))</f>
        <v>0</v>
      </c>
      <c r="AA1683" cm="1">
        <f t="array" ref="AA1683">MIN(VALUE(Table1[[#This Row],[Enter measured harness resistance value (1st measurement)]:[Enter measured harness resistance value (3rd measurement)]]))</f>
        <v>0</v>
      </c>
      <c r="AB1683">
        <f>IF(ISBLANK(Table1[[#This Row],[Enter measured harness resistance value (1st measurement)]]), 0, 1)</f>
        <v>0</v>
      </c>
      <c r="AC1683">
        <f>COUNT(Table1[[#This Row],[Enter measured harness resistance value (1st measurement)]])</f>
        <v>0</v>
      </c>
      <c r="AD1683" t="s">
        <v>55</v>
      </c>
      <c r="AE1683" t="s">
        <v>57</v>
      </c>
      <c r="AJ1683" t="s">
        <v>58</v>
      </c>
      <c r="AM1683">
        <f>VALUE(Table1[[#This Row],[Planned Test Hours]])</f>
        <v>0</v>
      </c>
      <c r="AO1683" t="s">
        <v>755</v>
      </c>
    </row>
    <row r="1684" spans="1:41" ht="14.4" x14ac:dyDescent="0.3">
      <c r="A1684">
        <v>295</v>
      </c>
      <c r="B1684" s="1">
        <v>44694.570636574099</v>
      </c>
      <c r="C1684" s="1">
        <v>44694.571365740703</v>
      </c>
      <c r="D1684" t="s">
        <v>157</v>
      </c>
      <c r="F1684" t="s">
        <v>1272</v>
      </c>
      <c r="G1684" s="2">
        <v>44694</v>
      </c>
      <c r="H1684" t="s">
        <v>1896</v>
      </c>
      <c r="I16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1684" t="str">
        <f>IF(ISNUMBER(SEARCH("WP",Table1[[#This Row],[Scan or Enter Harness ID '#]])), "Water pump","Oil pump")</f>
        <v>Water pump</v>
      </c>
      <c r="K168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84" t="s">
        <v>53</v>
      </c>
      <c r="M16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84" t="s">
        <v>54</v>
      </c>
      <c r="P1684" t="str">
        <f>IF(Table1[[#This Row],[Did the harness undergo Dunk Testing?]]="Yes","Fail","Pass")</f>
        <v>Pass</v>
      </c>
      <c r="R1684" t="s">
        <v>55</v>
      </c>
      <c r="S1684" t="s">
        <v>55</v>
      </c>
      <c r="T1684" t="s">
        <v>55</v>
      </c>
      <c r="U1684" t="s">
        <v>662</v>
      </c>
      <c r="Y16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84" cm="1">
        <f t="array" ref="Z1684">MAX(VALUE(Table1[[#This Row],[Enter measured harness resistance value (1st measurement)]:[Enter measured harness resistance value (3rd measurement)]]))</f>
        <v>0</v>
      </c>
      <c r="AA1684" cm="1">
        <f t="array" ref="AA1684">MIN(VALUE(Table1[[#This Row],[Enter measured harness resistance value (1st measurement)]:[Enter measured harness resistance value (3rd measurement)]]))</f>
        <v>0</v>
      </c>
      <c r="AB1684">
        <f>IF(ISBLANK(Table1[[#This Row],[Enter measured harness resistance value (1st measurement)]]), 0, 1)</f>
        <v>0</v>
      </c>
      <c r="AC1684">
        <f>COUNT(Table1[[#This Row],[Enter measured harness resistance value (1st measurement)]])</f>
        <v>0</v>
      </c>
      <c r="AD1684" t="s">
        <v>55</v>
      </c>
      <c r="AE1684" t="s">
        <v>57</v>
      </c>
      <c r="AJ1684" t="s">
        <v>58</v>
      </c>
      <c r="AM1684">
        <f>VALUE(Table1[[#This Row],[Planned Test Hours]])</f>
        <v>0</v>
      </c>
      <c r="AO1684" t="s">
        <v>755</v>
      </c>
    </row>
    <row r="1685" spans="1:41" ht="14.4" x14ac:dyDescent="0.3">
      <c r="A1685">
        <v>296</v>
      </c>
      <c r="B1685" s="1">
        <v>44694.5713888889</v>
      </c>
      <c r="C1685" s="1">
        <v>44694.572511574101</v>
      </c>
      <c r="D1685" t="s">
        <v>157</v>
      </c>
      <c r="F1685" t="s">
        <v>1272</v>
      </c>
      <c r="G1685" s="2">
        <v>44694</v>
      </c>
      <c r="H1685" t="s">
        <v>1897</v>
      </c>
      <c r="I16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1685" t="str">
        <f>IF(ISNUMBER(SEARCH("WP",Table1[[#This Row],[Scan or Enter Harness ID '#]])), "Water pump","Oil pump")</f>
        <v>Water pump</v>
      </c>
      <c r="K168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85" t="s">
        <v>53</v>
      </c>
      <c r="M16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85" t="s">
        <v>54</v>
      </c>
      <c r="P1685" t="str">
        <f>IF(Table1[[#This Row],[Did the harness undergo Dunk Testing?]]="Yes","Fail","Pass")</f>
        <v>Pass</v>
      </c>
      <c r="R1685" t="s">
        <v>55</v>
      </c>
      <c r="S1685" t="s">
        <v>55</v>
      </c>
      <c r="T1685" t="s">
        <v>55</v>
      </c>
      <c r="U1685" t="s">
        <v>662</v>
      </c>
      <c r="Y16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85" cm="1">
        <f t="array" ref="Z1685">MAX(VALUE(Table1[[#This Row],[Enter measured harness resistance value (1st measurement)]:[Enter measured harness resistance value (3rd measurement)]]))</f>
        <v>0</v>
      </c>
      <c r="AA1685" cm="1">
        <f t="array" ref="AA1685">MIN(VALUE(Table1[[#This Row],[Enter measured harness resistance value (1st measurement)]:[Enter measured harness resistance value (3rd measurement)]]))</f>
        <v>0</v>
      </c>
      <c r="AB1685">
        <f>IF(ISBLANK(Table1[[#This Row],[Enter measured harness resistance value (1st measurement)]]), 0, 1)</f>
        <v>0</v>
      </c>
      <c r="AC1685">
        <f>COUNT(Table1[[#This Row],[Enter measured harness resistance value (1st measurement)]])</f>
        <v>0</v>
      </c>
      <c r="AD1685" t="s">
        <v>55</v>
      </c>
      <c r="AE1685" t="s">
        <v>57</v>
      </c>
      <c r="AJ1685" t="s">
        <v>58</v>
      </c>
      <c r="AM1685">
        <f>VALUE(Table1[[#This Row],[Planned Test Hours]])</f>
        <v>0</v>
      </c>
      <c r="AO1685" t="s">
        <v>755</v>
      </c>
    </row>
    <row r="1686" spans="1:41" ht="14.4" x14ac:dyDescent="0.3">
      <c r="A1686">
        <v>297</v>
      </c>
      <c r="B1686" s="1">
        <v>44694.572546296302</v>
      </c>
      <c r="C1686" s="1">
        <v>44694.573796296303</v>
      </c>
      <c r="D1686" t="s">
        <v>157</v>
      </c>
      <c r="F1686" t="s">
        <v>1272</v>
      </c>
      <c r="G1686" s="2">
        <v>44694</v>
      </c>
      <c r="H1686" t="s">
        <v>1898</v>
      </c>
      <c r="I16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67</v>
      </c>
      <c r="J1686" t="str">
        <f>IF(ISNUMBER(SEARCH("WP",Table1[[#This Row],[Scan or Enter Harness ID '#]])), "Water pump","Oil pump")</f>
        <v>Water pump</v>
      </c>
      <c r="K168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86" t="s">
        <v>53</v>
      </c>
      <c r="M16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86" t="s">
        <v>54</v>
      </c>
      <c r="P1686" t="str">
        <f>IF(Table1[[#This Row],[Did the harness undergo Dunk Testing?]]="Yes","Fail","Pass")</f>
        <v>Pass</v>
      </c>
      <c r="R1686" t="s">
        <v>55</v>
      </c>
      <c r="S1686" t="s">
        <v>55</v>
      </c>
      <c r="T1686" t="s">
        <v>55</v>
      </c>
      <c r="U1686" t="s">
        <v>662</v>
      </c>
      <c r="Y16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86" cm="1">
        <f t="array" ref="Z1686">MAX(VALUE(Table1[[#This Row],[Enter measured harness resistance value (1st measurement)]:[Enter measured harness resistance value (3rd measurement)]]))</f>
        <v>0</v>
      </c>
      <c r="AA1686" cm="1">
        <f t="array" ref="AA1686">MIN(VALUE(Table1[[#This Row],[Enter measured harness resistance value (1st measurement)]:[Enter measured harness resistance value (3rd measurement)]]))</f>
        <v>0</v>
      </c>
      <c r="AB1686">
        <f>IF(ISBLANK(Table1[[#This Row],[Enter measured harness resistance value (1st measurement)]]), 0, 1)</f>
        <v>0</v>
      </c>
      <c r="AC1686">
        <f>COUNT(Table1[[#This Row],[Enter measured harness resistance value (1st measurement)]])</f>
        <v>0</v>
      </c>
      <c r="AD1686" t="s">
        <v>55</v>
      </c>
      <c r="AE1686" t="s">
        <v>57</v>
      </c>
      <c r="AJ1686" t="s">
        <v>58</v>
      </c>
      <c r="AM1686">
        <f>VALUE(Table1[[#This Row],[Planned Test Hours]])</f>
        <v>0</v>
      </c>
      <c r="AO1686" t="s">
        <v>755</v>
      </c>
    </row>
    <row r="1687" spans="1:41" ht="14.4" x14ac:dyDescent="0.3">
      <c r="A1687">
        <v>298</v>
      </c>
      <c r="B1687" s="1">
        <v>44694.573831018497</v>
      </c>
      <c r="C1687" s="1">
        <v>44694.574988425898</v>
      </c>
      <c r="D1687" t="s">
        <v>157</v>
      </c>
      <c r="F1687" t="s">
        <v>1272</v>
      </c>
      <c r="G1687" s="2">
        <v>44694</v>
      </c>
      <c r="H1687" t="s">
        <v>1899</v>
      </c>
      <c r="I16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86</v>
      </c>
      <c r="J1687" t="str">
        <f>IF(ISNUMBER(SEARCH("WP",Table1[[#This Row],[Scan or Enter Harness ID '#]])), "Water pump","Oil pump")</f>
        <v>Water pump</v>
      </c>
      <c r="K168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87" t="s">
        <v>53</v>
      </c>
      <c r="M16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87" t="s">
        <v>54</v>
      </c>
      <c r="P1687" t="str">
        <f>IF(Table1[[#This Row],[Did the harness undergo Dunk Testing?]]="Yes","Fail","Pass")</f>
        <v>Pass</v>
      </c>
      <c r="R1687" t="s">
        <v>55</v>
      </c>
      <c r="S1687" t="s">
        <v>55</v>
      </c>
      <c r="T1687" t="s">
        <v>55</v>
      </c>
      <c r="U1687" t="s">
        <v>662</v>
      </c>
      <c r="Y16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87" cm="1">
        <f t="array" ref="Z1687">MAX(VALUE(Table1[[#This Row],[Enter measured harness resistance value (1st measurement)]:[Enter measured harness resistance value (3rd measurement)]]))</f>
        <v>0</v>
      </c>
      <c r="AA1687" cm="1">
        <f t="array" ref="AA1687">MIN(VALUE(Table1[[#This Row],[Enter measured harness resistance value (1st measurement)]:[Enter measured harness resistance value (3rd measurement)]]))</f>
        <v>0</v>
      </c>
      <c r="AB1687">
        <f>IF(ISBLANK(Table1[[#This Row],[Enter measured harness resistance value (1st measurement)]]), 0, 1)</f>
        <v>0</v>
      </c>
      <c r="AC1687">
        <f>COUNT(Table1[[#This Row],[Enter measured harness resistance value (1st measurement)]])</f>
        <v>0</v>
      </c>
      <c r="AD1687" t="s">
        <v>55</v>
      </c>
      <c r="AE1687" t="s">
        <v>57</v>
      </c>
      <c r="AJ1687" t="s">
        <v>58</v>
      </c>
      <c r="AM1687">
        <f>VALUE(Table1[[#This Row],[Planned Test Hours]])</f>
        <v>0</v>
      </c>
      <c r="AO1687" t="s">
        <v>755</v>
      </c>
    </row>
    <row r="1688" spans="1:41" ht="14.4" x14ac:dyDescent="0.3">
      <c r="A1688">
        <v>299</v>
      </c>
      <c r="B1688" s="1">
        <v>44694.575011574103</v>
      </c>
      <c r="C1688" s="1">
        <v>44694.5761921296</v>
      </c>
      <c r="D1688" t="s">
        <v>157</v>
      </c>
      <c r="F1688" t="s">
        <v>1272</v>
      </c>
      <c r="G1688" s="2">
        <v>44694</v>
      </c>
      <c r="H1688" t="s">
        <v>1900</v>
      </c>
      <c r="I16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1688" t="str">
        <f>IF(ISNUMBER(SEARCH("WP",Table1[[#This Row],[Scan or Enter Harness ID '#]])), "Water pump","Oil pump")</f>
        <v>Water pump</v>
      </c>
      <c r="K168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88" t="s">
        <v>53</v>
      </c>
      <c r="M16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88" t="s">
        <v>54</v>
      </c>
      <c r="P1688" t="str">
        <f>IF(Table1[[#This Row],[Did the harness undergo Dunk Testing?]]="Yes","Fail","Pass")</f>
        <v>Pass</v>
      </c>
      <c r="R1688" t="s">
        <v>55</v>
      </c>
      <c r="S1688" t="s">
        <v>55</v>
      </c>
      <c r="T1688" t="s">
        <v>55</v>
      </c>
      <c r="U1688" t="s">
        <v>662</v>
      </c>
      <c r="Y16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88" cm="1">
        <f t="array" ref="Z1688">MAX(VALUE(Table1[[#This Row],[Enter measured harness resistance value (1st measurement)]:[Enter measured harness resistance value (3rd measurement)]]))</f>
        <v>0</v>
      </c>
      <c r="AA1688" cm="1">
        <f t="array" ref="AA1688">MIN(VALUE(Table1[[#This Row],[Enter measured harness resistance value (1st measurement)]:[Enter measured harness resistance value (3rd measurement)]]))</f>
        <v>0</v>
      </c>
      <c r="AB1688">
        <f>IF(ISBLANK(Table1[[#This Row],[Enter measured harness resistance value (1st measurement)]]), 0, 1)</f>
        <v>0</v>
      </c>
      <c r="AC1688">
        <f>COUNT(Table1[[#This Row],[Enter measured harness resistance value (1st measurement)]])</f>
        <v>0</v>
      </c>
      <c r="AD1688" t="s">
        <v>55</v>
      </c>
      <c r="AE1688" t="s">
        <v>57</v>
      </c>
      <c r="AJ1688" t="s">
        <v>58</v>
      </c>
      <c r="AM1688">
        <f>VALUE(Table1[[#This Row],[Planned Test Hours]])</f>
        <v>0</v>
      </c>
      <c r="AO1688" t="s">
        <v>755</v>
      </c>
    </row>
    <row r="1689" spans="1:41" ht="14.4" x14ac:dyDescent="0.3">
      <c r="A1689">
        <v>300</v>
      </c>
      <c r="B1689" s="1">
        <v>44694.576203703698</v>
      </c>
      <c r="C1689" s="1">
        <v>44694.577511574098</v>
      </c>
      <c r="D1689" t="s">
        <v>157</v>
      </c>
      <c r="F1689" t="s">
        <v>1272</v>
      </c>
      <c r="G1689" s="2">
        <v>44694</v>
      </c>
      <c r="H1689" t="s">
        <v>1901</v>
      </c>
      <c r="I16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84</v>
      </c>
      <c r="J1689" t="str">
        <f>IF(ISNUMBER(SEARCH("WP",Table1[[#This Row],[Scan or Enter Harness ID '#]])), "Water pump","Oil pump")</f>
        <v>Water pump</v>
      </c>
      <c r="K168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89" t="s">
        <v>53</v>
      </c>
      <c r="M16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89" t="s">
        <v>54</v>
      </c>
      <c r="P1689" t="str">
        <f>IF(Table1[[#This Row],[Did the harness undergo Dunk Testing?]]="Yes","Fail","Pass")</f>
        <v>Pass</v>
      </c>
      <c r="R1689" t="s">
        <v>55</v>
      </c>
      <c r="S1689" t="s">
        <v>55</v>
      </c>
      <c r="T1689" t="s">
        <v>55</v>
      </c>
      <c r="U1689" t="s">
        <v>662</v>
      </c>
      <c r="Y16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89" cm="1">
        <f t="array" ref="Z1689">MAX(VALUE(Table1[[#This Row],[Enter measured harness resistance value (1st measurement)]:[Enter measured harness resistance value (3rd measurement)]]))</f>
        <v>0</v>
      </c>
      <c r="AA1689" cm="1">
        <f t="array" ref="AA1689">MIN(VALUE(Table1[[#This Row],[Enter measured harness resistance value (1st measurement)]:[Enter measured harness resistance value (3rd measurement)]]))</f>
        <v>0</v>
      </c>
      <c r="AB1689">
        <f>IF(ISBLANK(Table1[[#This Row],[Enter measured harness resistance value (1st measurement)]]), 0, 1)</f>
        <v>0</v>
      </c>
      <c r="AC1689">
        <f>COUNT(Table1[[#This Row],[Enter measured harness resistance value (1st measurement)]])</f>
        <v>0</v>
      </c>
      <c r="AD1689" t="s">
        <v>55</v>
      </c>
      <c r="AE1689" t="s">
        <v>57</v>
      </c>
      <c r="AJ1689" t="s">
        <v>58</v>
      </c>
      <c r="AM1689">
        <f>VALUE(Table1[[#This Row],[Planned Test Hours]])</f>
        <v>0</v>
      </c>
      <c r="AO1689" t="s">
        <v>755</v>
      </c>
    </row>
    <row r="1690" spans="1:41" ht="14.4" x14ac:dyDescent="0.3">
      <c r="A1690">
        <v>301</v>
      </c>
      <c r="B1690" s="1">
        <v>44694.577534722201</v>
      </c>
      <c r="C1690" s="1">
        <v>44694.5785300926</v>
      </c>
      <c r="D1690" t="s">
        <v>157</v>
      </c>
      <c r="F1690" t="s">
        <v>1272</v>
      </c>
      <c r="G1690" s="2">
        <v>44694</v>
      </c>
      <c r="H1690" t="s">
        <v>1902</v>
      </c>
      <c r="I16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1690" t="str">
        <f>IF(ISNUMBER(SEARCH("WP",Table1[[#This Row],[Scan or Enter Harness ID '#]])), "Water pump","Oil pump")</f>
        <v>Water pump</v>
      </c>
      <c r="K169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90" t="s">
        <v>53</v>
      </c>
      <c r="M16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90" t="s">
        <v>54</v>
      </c>
      <c r="P1690" t="str">
        <f>IF(Table1[[#This Row],[Did the harness undergo Dunk Testing?]]="Yes","Fail","Pass")</f>
        <v>Pass</v>
      </c>
      <c r="R1690" t="s">
        <v>55</v>
      </c>
      <c r="S1690" t="s">
        <v>55</v>
      </c>
      <c r="T1690" t="s">
        <v>55</v>
      </c>
      <c r="U1690" t="s">
        <v>662</v>
      </c>
      <c r="Y16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90" cm="1">
        <f t="array" ref="Z1690">MAX(VALUE(Table1[[#This Row],[Enter measured harness resistance value (1st measurement)]:[Enter measured harness resistance value (3rd measurement)]]))</f>
        <v>0</v>
      </c>
      <c r="AA1690" cm="1">
        <f t="array" ref="AA1690">MIN(VALUE(Table1[[#This Row],[Enter measured harness resistance value (1st measurement)]:[Enter measured harness resistance value (3rd measurement)]]))</f>
        <v>0</v>
      </c>
      <c r="AB1690">
        <f>IF(ISBLANK(Table1[[#This Row],[Enter measured harness resistance value (1st measurement)]]), 0, 1)</f>
        <v>0</v>
      </c>
      <c r="AC1690">
        <f>COUNT(Table1[[#This Row],[Enter measured harness resistance value (1st measurement)]])</f>
        <v>0</v>
      </c>
      <c r="AD1690" t="s">
        <v>55</v>
      </c>
      <c r="AE1690" t="s">
        <v>57</v>
      </c>
      <c r="AJ1690" t="s">
        <v>58</v>
      </c>
      <c r="AM1690">
        <f>VALUE(Table1[[#This Row],[Planned Test Hours]])</f>
        <v>0</v>
      </c>
      <c r="AO1690" t="s">
        <v>755</v>
      </c>
    </row>
    <row r="1691" spans="1:41" ht="14.4" x14ac:dyDescent="0.3">
      <c r="A1691">
        <v>302</v>
      </c>
      <c r="B1691" s="1">
        <v>44694.578553240703</v>
      </c>
      <c r="C1691" s="1">
        <v>44694.579409722202</v>
      </c>
      <c r="D1691" t="s">
        <v>157</v>
      </c>
      <c r="F1691" t="s">
        <v>1272</v>
      </c>
      <c r="G1691" s="2">
        <v>44694</v>
      </c>
      <c r="H1691" t="s">
        <v>1903</v>
      </c>
      <c r="I16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66</v>
      </c>
      <c r="J1691" t="str">
        <f>IF(ISNUMBER(SEARCH("WP",Table1[[#This Row],[Scan or Enter Harness ID '#]])), "Water pump","Oil pump")</f>
        <v>Water pump</v>
      </c>
      <c r="K169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91" t="s">
        <v>53</v>
      </c>
      <c r="M16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91" t="s">
        <v>54</v>
      </c>
      <c r="P1691" t="str">
        <f>IF(Table1[[#This Row],[Did the harness undergo Dunk Testing?]]="Yes","Fail","Pass")</f>
        <v>Pass</v>
      </c>
      <c r="R1691" t="s">
        <v>55</v>
      </c>
      <c r="S1691" t="s">
        <v>55</v>
      </c>
      <c r="T1691" t="s">
        <v>55</v>
      </c>
      <c r="U1691" t="s">
        <v>662</v>
      </c>
      <c r="Y16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91" cm="1">
        <f t="array" ref="Z1691">MAX(VALUE(Table1[[#This Row],[Enter measured harness resistance value (1st measurement)]:[Enter measured harness resistance value (3rd measurement)]]))</f>
        <v>0</v>
      </c>
      <c r="AA1691" cm="1">
        <f t="array" ref="AA1691">MIN(VALUE(Table1[[#This Row],[Enter measured harness resistance value (1st measurement)]:[Enter measured harness resistance value (3rd measurement)]]))</f>
        <v>0</v>
      </c>
      <c r="AB1691">
        <f>IF(ISBLANK(Table1[[#This Row],[Enter measured harness resistance value (1st measurement)]]), 0, 1)</f>
        <v>0</v>
      </c>
      <c r="AC1691">
        <f>COUNT(Table1[[#This Row],[Enter measured harness resistance value (1st measurement)]])</f>
        <v>0</v>
      </c>
      <c r="AD1691" t="s">
        <v>55</v>
      </c>
      <c r="AE1691" t="s">
        <v>57</v>
      </c>
      <c r="AJ1691" t="s">
        <v>58</v>
      </c>
      <c r="AM1691">
        <f>VALUE(Table1[[#This Row],[Planned Test Hours]])</f>
        <v>0</v>
      </c>
      <c r="AO1691" t="s">
        <v>755</v>
      </c>
    </row>
    <row r="1692" spans="1:41" ht="14.4" x14ac:dyDescent="0.3">
      <c r="A1692">
        <v>303</v>
      </c>
      <c r="B1692" s="1">
        <v>44694.579444444404</v>
      </c>
      <c r="C1692" s="1">
        <v>44694.580439814803</v>
      </c>
      <c r="D1692" t="s">
        <v>157</v>
      </c>
      <c r="F1692" t="s">
        <v>1272</v>
      </c>
      <c r="G1692" s="2">
        <v>44694</v>
      </c>
      <c r="H1692" t="s">
        <v>1904</v>
      </c>
      <c r="I16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102</v>
      </c>
      <c r="J1692" t="str">
        <f>IF(ISNUMBER(SEARCH("WP",Table1[[#This Row],[Scan or Enter Harness ID '#]])), "Water pump","Oil pump")</f>
        <v>Water pump</v>
      </c>
      <c r="K169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92" t="s">
        <v>53</v>
      </c>
      <c r="M16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92" t="s">
        <v>54</v>
      </c>
      <c r="P1692" t="str">
        <f>IF(Table1[[#This Row],[Did the harness undergo Dunk Testing?]]="Yes","Fail","Pass")</f>
        <v>Pass</v>
      </c>
      <c r="R1692" t="s">
        <v>55</v>
      </c>
      <c r="S1692" t="s">
        <v>55</v>
      </c>
      <c r="T1692" t="s">
        <v>55</v>
      </c>
      <c r="U1692" t="s">
        <v>662</v>
      </c>
      <c r="Y16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92" cm="1">
        <f t="array" ref="Z1692">MAX(VALUE(Table1[[#This Row],[Enter measured harness resistance value (1st measurement)]:[Enter measured harness resistance value (3rd measurement)]]))</f>
        <v>0</v>
      </c>
      <c r="AA1692" cm="1">
        <f t="array" ref="AA1692">MIN(VALUE(Table1[[#This Row],[Enter measured harness resistance value (1st measurement)]:[Enter measured harness resistance value (3rd measurement)]]))</f>
        <v>0</v>
      </c>
      <c r="AB1692">
        <f>IF(ISBLANK(Table1[[#This Row],[Enter measured harness resistance value (1st measurement)]]), 0, 1)</f>
        <v>0</v>
      </c>
      <c r="AC1692">
        <f>COUNT(Table1[[#This Row],[Enter measured harness resistance value (1st measurement)]])</f>
        <v>0</v>
      </c>
      <c r="AD1692" t="s">
        <v>55</v>
      </c>
      <c r="AE1692" t="s">
        <v>57</v>
      </c>
      <c r="AJ1692" t="s">
        <v>58</v>
      </c>
      <c r="AM1692">
        <f>VALUE(Table1[[#This Row],[Planned Test Hours]])</f>
        <v>0</v>
      </c>
      <c r="AO1692" t="s">
        <v>755</v>
      </c>
    </row>
    <row r="1693" spans="1:41" ht="14.4" x14ac:dyDescent="0.3">
      <c r="A1693">
        <v>304</v>
      </c>
      <c r="B1693" s="1">
        <v>44694.580462963</v>
      </c>
      <c r="C1693" s="1">
        <v>44694.581585648099</v>
      </c>
      <c r="D1693" t="s">
        <v>157</v>
      </c>
      <c r="F1693" t="s">
        <v>1272</v>
      </c>
      <c r="G1693" s="2">
        <v>44694</v>
      </c>
      <c r="H1693" t="s">
        <v>1905</v>
      </c>
      <c r="I16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108</v>
      </c>
      <c r="J1693" t="str">
        <f>IF(ISNUMBER(SEARCH("WP",Table1[[#This Row],[Scan or Enter Harness ID '#]])), "Water pump","Oil pump")</f>
        <v>Water pump</v>
      </c>
      <c r="K169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93" t="s">
        <v>53</v>
      </c>
      <c r="M16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93" t="s">
        <v>54</v>
      </c>
      <c r="P1693" t="str">
        <f>IF(Table1[[#This Row],[Did the harness undergo Dunk Testing?]]="Yes","Fail","Pass")</f>
        <v>Pass</v>
      </c>
      <c r="R1693" t="s">
        <v>55</v>
      </c>
      <c r="S1693" t="s">
        <v>55</v>
      </c>
      <c r="T1693" t="s">
        <v>55</v>
      </c>
      <c r="U1693" t="s">
        <v>662</v>
      </c>
      <c r="Y16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93" cm="1">
        <f t="array" ref="Z1693">MAX(VALUE(Table1[[#This Row],[Enter measured harness resistance value (1st measurement)]:[Enter measured harness resistance value (3rd measurement)]]))</f>
        <v>0</v>
      </c>
      <c r="AA1693" cm="1">
        <f t="array" ref="AA1693">MIN(VALUE(Table1[[#This Row],[Enter measured harness resistance value (1st measurement)]:[Enter measured harness resistance value (3rd measurement)]]))</f>
        <v>0</v>
      </c>
      <c r="AB1693">
        <f>IF(ISBLANK(Table1[[#This Row],[Enter measured harness resistance value (1st measurement)]]), 0, 1)</f>
        <v>0</v>
      </c>
      <c r="AC1693">
        <f>COUNT(Table1[[#This Row],[Enter measured harness resistance value (1st measurement)]])</f>
        <v>0</v>
      </c>
      <c r="AD1693" t="s">
        <v>55</v>
      </c>
      <c r="AE1693" t="s">
        <v>57</v>
      </c>
      <c r="AJ1693" t="s">
        <v>58</v>
      </c>
      <c r="AM1693">
        <f>VALUE(Table1[[#This Row],[Planned Test Hours]])</f>
        <v>0</v>
      </c>
      <c r="AO1693" t="s">
        <v>755</v>
      </c>
    </row>
    <row r="1694" spans="1:41" ht="14.4" x14ac:dyDescent="0.3">
      <c r="A1694">
        <v>305</v>
      </c>
      <c r="B1694" s="1">
        <v>44694.581608796303</v>
      </c>
      <c r="C1694" s="1">
        <v>44694.582731481503</v>
      </c>
      <c r="D1694" t="s">
        <v>157</v>
      </c>
      <c r="F1694" t="s">
        <v>1272</v>
      </c>
      <c r="G1694" s="2">
        <v>44694</v>
      </c>
      <c r="H1694" t="s">
        <v>1906</v>
      </c>
      <c r="I16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694" t="str">
        <f>IF(ISNUMBER(SEARCH("WP",Table1[[#This Row],[Scan or Enter Harness ID '#]])), "Water pump","Oil pump")</f>
        <v>Water pump</v>
      </c>
      <c r="K169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94" t="s">
        <v>53</v>
      </c>
      <c r="M16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94" t="s">
        <v>54</v>
      </c>
      <c r="P1694" t="str">
        <f>IF(Table1[[#This Row],[Did the harness undergo Dunk Testing?]]="Yes","Fail","Pass")</f>
        <v>Pass</v>
      </c>
      <c r="R1694" t="s">
        <v>55</v>
      </c>
      <c r="S1694" t="s">
        <v>55</v>
      </c>
      <c r="T1694" t="s">
        <v>55</v>
      </c>
      <c r="U1694" t="s">
        <v>662</v>
      </c>
      <c r="Y16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94" cm="1">
        <f t="array" ref="Z1694">MAX(VALUE(Table1[[#This Row],[Enter measured harness resistance value (1st measurement)]:[Enter measured harness resistance value (3rd measurement)]]))</f>
        <v>0</v>
      </c>
      <c r="AA1694" cm="1">
        <f t="array" ref="AA1694">MIN(VALUE(Table1[[#This Row],[Enter measured harness resistance value (1st measurement)]:[Enter measured harness resistance value (3rd measurement)]]))</f>
        <v>0</v>
      </c>
      <c r="AB1694">
        <f>IF(ISBLANK(Table1[[#This Row],[Enter measured harness resistance value (1st measurement)]]), 0, 1)</f>
        <v>0</v>
      </c>
      <c r="AC1694">
        <f>COUNT(Table1[[#This Row],[Enter measured harness resistance value (1st measurement)]])</f>
        <v>0</v>
      </c>
      <c r="AD1694" t="s">
        <v>55</v>
      </c>
      <c r="AE1694" t="s">
        <v>57</v>
      </c>
      <c r="AJ1694" t="s">
        <v>58</v>
      </c>
      <c r="AM1694">
        <f>VALUE(Table1[[#This Row],[Planned Test Hours]])</f>
        <v>0</v>
      </c>
      <c r="AO1694" t="s">
        <v>755</v>
      </c>
    </row>
    <row r="1695" spans="1:41" ht="14.4" x14ac:dyDescent="0.3">
      <c r="A1695">
        <v>306</v>
      </c>
      <c r="B1695" s="1">
        <v>44694.582766203697</v>
      </c>
      <c r="C1695" s="1">
        <v>44694.583657407398</v>
      </c>
      <c r="D1695" t="s">
        <v>157</v>
      </c>
      <c r="F1695" t="s">
        <v>1272</v>
      </c>
      <c r="G1695" s="2">
        <v>44694</v>
      </c>
      <c r="H1695" t="s">
        <v>1907</v>
      </c>
      <c r="I16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1695" t="str">
        <f>IF(ISNUMBER(SEARCH("WP",Table1[[#This Row],[Scan or Enter Harness ID '#]])), "Water pump","Oil pump")</f>
        <v>Water pump</v>
      </c>
      <c r="K169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95" t="s">
        <v>53</v>
      </c>
      <c r="M16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95" t="s">
        <v>54</v>
      </c>
      <c r="P1695" t="str">
        <f>IF(Table1[[#This Row],[Did the harness undergo Dunk Testing?]]="Yes","Fail","Pass")</f>
        <v>Pass</v>
      </c>
      <c r="R1695" t="s">
        <v>55</v>
      </c>
      <c r="S1695" t="s">
        <v>55</v>
      </c>
      <c r="T1695" t="s">
        <v>55</v>
      </c>
      <c r="U1695" t="s">
        <v>662</v>
      </c>
      <c r="Y16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95" cm="1">
        <f t="array" ref="Z1695">MAX(VALUE(Table1[[#This Row],[Enter measured harness resistance value (1st measurement)]:[Enter measured harness resistance value (3rd measurement)]]))</f>
        <v>0</v>
      </c>
      <c r="AA1695" cm="1">
        <f t="array" ref="AA1695">MIN(VALUE(Table1[[#This Row],[Enter measured harness resistance value (1st measurement)]:[Enter measured harness resistance value (3rd measurement)]]))</f>
        <v>0</v>
      </c>
      <c r="AB1695">
        <f>IF(ISBLANK(Table1[[#This Row],[Enter measured harness resistance value (1st measurement)]]), 0, 1)</f>
        <v>0</v>
      </c>
      <c r="AC1695">
        <f>COUNT(Table1[[#This Row],[Enter measured harness resistance value (1st measurement)]])</f>
        <v>0</v>
      </c>
      <c r="AD1695" t="s">
        <v>55</v>
      </c>
      <c r="AE1695" t="s">
        <v>57</v>
      </c>
      <c r="AJ1695" t="s">
        <v>58</v>
      </c>
      <c r="AM1695">
        <f>VALUE(Table1[[#This Row],[Planned Test Hours]])</f>
        <v>0</v>
      </c>
      <c r="AO1695" t="s">
        <v>755</v>
      </c>
    </row>
    <row r="1696" spans="1:41" ht="14.4" x14ac:dyDescent="0.3">
      <c r="A1696">
        <v>307</v>
      </c>
      <c r="B1696" s="1">
        <v>44694.583680555603</v>
      </c>
      <c r="C1696" s="1">
        <v>44694.584699074097</v>
      </c>
      <c r="D1696" t="s">
        <v>157</v>
      </c>
      <c r="F1696" t="s">
        <v>1272</v>
      </c>
      <c r="G1696" s="2">
        <v>44694</v>
      </c>
      <c r="H1696" t="s">
        <v>1908</v>
      </c>
      <c r="I16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126</v>
      </c>
      <c r="J1696" t="str">
        <f>IF(ISNUMBER(SEARCH("WP",Table1[[#This Row],[Scan or Enter Harness ID '#]])), "Water pump","Oil pump")</f>
        <v>Water pump</v>
      </c>
      <c r="K169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96" t="s">
        <v>53</v>
      </c>
      <c r="M16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96" t="s">
        <v>54</v>
      </c>
      <c r="P1696" t="str">
        <f>IF(Table1[[#This Row],[Did the harness undergo Dunk Testing?]]="Yes","Fail","Pass")</f>
        <v>Pass</v>
      </c>
      <c r="R1696" t="s">
        <v>55</v>
      </c>
      <c r="S1696" t="s">
        <v>55</v>
      </c>
      <c r="T1696" t="s">
        <v>55</v>
      </c>
      <c r="U1696" t="s">
        <v>662</v>
      </c>
      <c r="Y16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96" cm="1">
        <f t="array" ref="Z1696">MAX(VALUE(Table1[[#This Row],[Enter measured harness resistance value (1st measurement)]:[Enter measured harness resistance value (3rd measurement)]]))</f>
        <v>0</v>
      </c>
      <c r="AA1696" cm="1">
        <f t="array" ref="AA1696">MIN(VALUE(Table1[[#This Row],[Enter measured harness resistance value (1st measurement)]:[Enter measured harness resistance value (3rd measurement)]]))</f>
        <v>0</v>
      </c>
      <c r="AB1696">
        <f>IF(ISBLANK(Table1[[#This Row],[Enter measured harness resistance value (1st measurement)]]), 0, 1)</f>
        <v>0</v>
      </c>
      <c r="AC1696">
        <f>COUNT(Table1[[#This Row],[Enter measured harness resistance value (1st measurement)]])</f>
        <v>0</v>
      </c>
      <c r="AD1696" t="s">
        <v>55</v>
      </c>
      <c r="AE1696" t="s">
        <v>57</v>
      </c>
      <c r="AJ1696" t="s">
        <v>58</v>
      </c>
      <c r="AM1696">
        <f>VALUE(Table1[[#This Row],[Planned Test Hours]])</f>
        <v>0</v>
      </c>
      <c r="AO1696" t="s">
        <v>755</v>
      </c>
    </row>
    <row r="1697" spans="1:41" ht="14.4" x14ac:dyDescent="0.3">
      <c r="A1697">
        <v>308</v>
      </c>
      <c r="B1697" s="1">
        <v>44694.584710648101</v>
      </c>
      <c r="C1697" s="1">
        <v>44694.586099537002</v>
      </c>
      <c r="D1697" t="s">
        <v>157</v>
      </c>
      <c r="F1697" t="s">
        <v>1272</v>
      </c>
      <c r="G1697" s="2">
        <v>44694</v>
      </c>
      <c r="H1697" t="s">
        <v>1909</v>
      </c>
      <c r="I16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104</v>
      </c>
      <c r="J1697" t="str">
        <f>IF(ISNUMBER(SEARCH("WP",Table1[[#This Row],[Scan or Enter Harness ID '#]])), "Water pump","Oil pump")</f>
        <v>Water pump</v>
      </c>
      <c r="K169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97" t="s">
        <v>53</v>
      </c>
      <c r="M16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97" t="s">
        <v>54</v>
      </c>
      <c r="P1697" t="str">
        <f>IF(Table1[[#This Row],[Did the harness undergo Dunk Testing?]]="Yes","Fail","Pass")</f>
        <v>Pass</v>
      </c>
      <c r="R1697" t="s">
        <v>55</v>
      </c>
      <c r="S1697" t="s">
        <v>55</v>
      </c>
      <c r="T1697" t="s">
        <v>55</v>
      </c>
      <c r="U1697" t="s">
        <v>662</v>
      </c>
      <c r="Y16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97" cm="1">
        <f t="array" ref="Z1697">MAX(VALUE(Table1[[#This Row],[Enter measured harness resistance value (1st measurement)]:[Enter measured harness resistance value (3rd measurement)]]))</f>
        <v>0</v>
      </c>
      <c r="AA1697" cm="1">
        <f t="array" ref="AA1697">MIN(VALUE(Table1[[#This Row],[Enter measured harness resistance value (1st measurement)]:[Enter measured harness resistance value (3rd measurement)]]))</f>
        <v>0</v>
      </c>
      <c r="AB1697">
        <f>IF(ISBLANK(Table1[[#This Row],[Enter measured harness resistance value (1st measurement)]]), 0, 1)</f>
        <v>0</v>
      </c>
      <c r="AC1697">
        <f>COUNT(Table1[[#This Row],[Enter measured harness resistance value (1st measurement)]])</f>
        <v>0</v>
      </c>
      <c r="AD1697" t="s">
        <v>55</v>
      </c>
      <c r="AE1697" t="s">
        <v>57</v>
      </c>
      <c r="AJ1697" t="s">
        <v>58</v>
      </c>
      <c r="AM1697">
        <f>VALUE(Table1[[#This Row],[Planned Test Hours]])</f>
        <v>0</v>
      </c>
      <c r="AO1697" t="s">
        <v>755</v>
      </c>
    </row>
    <row r="1698" spans="1:41" ht="14.4" x14ac:dyDescent="0.3">
      <c r="A1698">
        <v>309</v>
      </c>
      <c r="B1698" s="1">
        <v>44694.586111111101</v>
      </c>
      <c r="C1698" s="1">
        <v>44694.586817129602</v>
      </c>
      <c r="D1698" t="s">
        <v>157</v>
      </c>
      <c r="F1698" t="s">
        <v>1272</v>
      </c>
      <c r="G1698" s="2">
        <v>44694</v>
      </c>
      <c r="H1698" t="s">
        <v>1910</v>
      </c>
      <c r="I16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1698" t="str">
        <f>IF(ISNUMBER(SEARCH("WP",Table1[[#This Row],[Scan or Enter Harness ID '#]])), "Water pump","Oil pump")</f>
        <v>Water pump</v>
      </c>
      <c r="K169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98" t="s">
        <v>53</v>
      </c>
      <c r="M16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98" t="s">
        <v>54</v>
      </c>
      <c r="P1698" t="str">
        <f>IF(Table1[[#This Row],[Did the harness undergo Dunk Testing?]]="Yes","Fail","Pass")</f>
        <v>Pass</v>
      </c>
      <c r="R1698" t="s">
        <v>55</v>
      </c>
      <c r="S1698" t="s">
        <v>55</v>
      </c>
      <c r="T1698" t="s">
        <v>55</v>
      </c>
      <c r="U1698" t="s">
        <v>662</v>
      </c>
      <c r="Y16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98" cm="1">
        <f t="array" ref="Z1698">MAX(VALUE(Table1[[#This Row],[Enter measured harness resistance value (1st measurement)]:[Enter measured harness resistance value (3rd measurement)]]))</f>
        <v>0</v>
      </c>
      <c r="AA1698" cm="1">
        <f t="array" ref="AA1698">MIN(VALUE(Table1[[#This Row],[Enter measured harness resistance value (1st measurement)]:[Enter measured harness resistance value (3rd measurement)]]))</f>
        <v>0</v>
      </c>
      <c r="AB1698">
        <f>IF(ISBLANK(Table1[[#This Row],[Enter measured harness resistance value (1st measurement)]]), 0, 1)</f>
        <v>0</v>
      </c>
      <c r="AC1698">
        <f>COUNT(Table1[[#This Row],[Enter measured harness resistance value (1st measurement)]])</f>
        <v>0</v>
      </c>
      <c r="AD1698" t="s">
        <v>55</v>
      </c>
      <c r="AE1698" t="s">
        <v>57</v>
      </c>
      <c r="AJ1698" t="s">
        <v>58</v>
      </c>
      <c r="AM1698">
        <f>VALUE(Table1[[#This Row],[Planned Test Hours]])</f>
        <v>0</v>
      </c>
      <c r="AO1698" t="s">
        <v>755</v>
      </c>
    </row>
    <row r="1699" spans="1:41" ht="14.4" x14ac:dyDescent="0.3">
      <c r="A1699">
        <v>310</v>
      </c>
      <c r="B1699" s="1">
        <v>44694.586851851796</v>
      </c>
      <c r="C1699" s="1">
        <v>44694.5879166667</v>
      </c>
      <c r="D1699" t="s">
        <v>157</v>
      </c>
      <c r="F1699" t="s">
        <v>1272</v>
      </c>
      <c r="G1699" s="2">
        <v>44694</v>
      </c>
      <c r="H1699" t="s">
        <v>1911</v>
      </c>
      <c r="I16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100</v>
      </c>
      <c r="J1699" t="str">
        <f>IF(ISNUMBER(SEARCH("WP",Table1[[#This Row],[Scan or Enter Harness ID '#]])), "Water pump","Oil pump")</f>
        <v>Water pump</v>
      </c>
      <c r="K169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699" t="s">
        <v>53</v>
      </c>
      <c r="M16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699" t="s">
        <v>54</v>
      </c>
      <c r="P1699" t="str">
        <f>IF(Table1[[#This Row],[Did the harness undergo Dunk Testing?]]="Yes","Fail","Pass")</f>
        <v>Pass</v>
      </c>
      <c r="R1699" t="s">
        <v>55</v>
      </c>
      <c r="S1699" t="s">
        <v>55</v>
      </c>
      <c r="T1699" t="s">
        <v>55</v>
      </c>
      <c r="U1699" t="s">
        <v>662</v>
      </c>
      <c r="Y16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699" cm="1">
        <f t="array" ref="Z1699">MAX(VALUE(Table1[[#This Row],[Enter measured harness resistance value (1st measurement)]:[Enter measured harness resistance value (3rd measurement)]]))</f>
        <v>0</v>
      </c>
      <c r="AA1699" cm="1">
        <f t="array" ref="AA1699">MIN(VALUE(Table1[[#This Row],[Enter measured harness resistance value (1st measurement)]:[Enter measured harness resistance value (3rd measurement)]]))</f>
        <v>0</v>
      </c>
      <c r="AB1699">
        <f>IF(ISBLANK(Table1[[#This Row],[Enter measured harness resistance value (1st measurement)]]), 0, 1)</f>
        <v>0</v>
      </c>
      <c r="AC1699">
        <f>COUNT(Table1[[#This Row],[Enter measured harness resistance value (1st measurement)]])</f>
        <v>0</v>
      </c>
      <c r="AD1699" t="s">
        <v>55</v>
      </c>
      <c r="AE1699" t="s">
        <v>57</v>
      </c>
      <c r="AJ1699" t="s">
        <v>58</v>
      </c>
      <c r="AM1699">
        <f>VALUE(Table1[[#This Row],[Planned Test Hours]])</f>
        <v>0</v>
      </c>
      <c r="AO1699" t="s">
        <v>755</v>
      </c>
    </row>
    <row r="1700" spans="1:41" ht="14.4" x14ac:dyDescent="0.3">
      <c r="A1700">
        <v>311</v>
      </c>
      <c r="B1700" s="1">
        <v>44694.587939814803</v>
      </c>
      <c r="C1700" s="1">
        <v>44694.588784722197</v>
      </c>
      <c r="D1700" t="s">
        <v>157</v>
      </c>
      <c r="F1700" t="s">
        <v>1272</v>
      </c>
      <c r="G1700" s="2">
        <v>44694</v>
      </c>
      <c r="H1700" t="s">
        <v>1912</v>
      </c>
      <c r="I17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1700" t="str">
        <f>IF(ISNUMBER(SEARCH("WP",Table1[[#This Row],[Scan or Enter Harness ID '#]])), "Water pump","Oil pump")</f>
        <v>Water pump</v>
      </c>
      <c r="K170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00" t="s">
        <v>53</v>
      </c>
      <c r="M17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00" t="s">
        <v>54</v>
      </c>
      <c r="P1700" t="str">
        <f>IF(Table1[[#This Row],[Did the harness undergo Dunk Testing?]]="Yes","Fail","Pass")</f>
        <v>Pass</v>
      </c>
      <c r="R1700" t="s">
        <v>55</v>
      </c>
      <c r="S1700" t="s">
        <v>55</v>
      </c>
      <c r="T1700" t="s">
        <v>55</v>
      </c>
      <c r="U1700" t="s">
        <v>662</v>
      </c>
      <c r="Y17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00" cm="1">
        <f t="array" ref="Z1700">MAX(VALUE(Table1[[#This Row],[Enter measured harness resistance value (1st measurement)]:[Enter measured harness resistance value (3rd measurement)]]))</f>
        <v>0</v>
      </c>
      <c r="AA1700" cm="1">
        <f t="array" ref="AA1700">MIN(VALUE(Table1[[#This Row],[Enter measured harness resistance value (1st measurement)]:[Enter measured harness resistance value (3rd measurement)]]))</f>
        <v>0</v>
      </c>
      <c r="AB1700">
        <f>IF(ISBLANK(Table1[[#This Row],[Enter measured harness resistance value (1st measurement)]]), 0, 1)</f>
        <v>0</v>
      </c>
      <c r="AC1700">
        <f>COUNT(Table1[[#This Row],[Enter measured harness resistance value (1st measurement)]])</f>
        <v>0</v>
      </c>
      <c r="AD1700" t="s">
        <v>55</v>
      </c>
      <c r="AE1700" t="s">
        <v>57</v>
      </c>
      <c r="AJ1700" t="s">
        <v>58</v>
      </c>
      <c r="AM1700">
        <f>VALUE(Table1[[#This Row],[Planned Test Hours]])</f>
        <v>0</v>
      </c>
      <c r="AO1700" t="s">
        <v>755</v>
      </c>
    </row>
    <row r="1701" spans="1:41" ht="14.4" x14ac:dyDescent="0.3">
      <c r="A1701">
        <v>312</v>
      </c>
      <c r="B1701" s="1">
        <v>44694.588807870401</v>
      </c>
      <c r="C1701" s="1">
        <v>44694.589942129598</v>
      </c>
      <c r="D1701" t="s">
        <v>157</v>
      </c>
      <c r="F1701" t="s">
        <v>1272</v>
      </c>
      <c r="G1701" s="2">
        <v>44694</v>
      </c>
      <c r="H1701" t="s">
        <v>1913</v>
      </c>
      <c r="I17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1701" t="str">
        <f>IF(ISNUMBER(SEARCH("WP",Table1[[#This Row],[Scan or Enter Harness ID '#]])), "Water pump","Oil pump")</f>
        <v>Water pump</v>
      </c>
      <c r="K170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01" t="s">
        <v>53</v>
      </c>
      <c r="M17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01" t="s">
        <v>54</v>
      </c>
      <c r="P1701" t="str">
        <f>IF(Table1[[#This Row],[Did the harness undergo Dunk Testing?]]="Yes","Fail","Pass")</f>
        <v>Pass</v>
      </c>
      <c r="R1701" t="s">
        <v>55</v>
      </c>
      <c r="S1701" t="s">
        <v>55</v>
      </c>
      <c r="T1701" t="s">
        <v>55</v>
      </c>
      <c r="U1701" t="s">
        <v>662</v>
      </c>
      <c r="Y17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01" cm="1">
        <f t="array" ref="Z1701">MAX(VALUE(Table1[[#This Row],[Enter measured harness resistance value (1st measurement)]:[Enter measured harness resistance value (3rd measurement)]]))</f>
        <v>0</v>
      </c>
      <c r="AA1701" cm="1">
        <f t="array" ref="AA1701">MIN(VALUE(Table1[[#This Row],[Enter measured harness resistance value (1st measurement)]:[Enter measured harness resistance value (3rd measurement)]]))</f>
        <v>0</v>
      </c>
      <c r="AB1701">
        <f>IF(ISBLANK(Table1[[#This Row],[Enter measured harness resistance value (1st measurement)]]), 0, 1)</f>
        <v>0</v>
      </c>
      <c r="AC1701">
        <f>COUNT(Table1[[#This Row],[Enter measured harness resistance value (1st measurement)]])</f>
        <v>0</v>
      </c>
      <c r="AD1701" t="s">
        <v>55</v>
      </c>
      <c r="AE1701" t="s">
        <v>57</v>
      </c>
      <c r="AJ1701" t="s">
        <v>58</v>
      </c>
      <c r="AM1701">
        <f>VALUE(Table1[[#This Row],[Planned Test Hours]])</f>
        <v>0</v>
      </c>
      <c r="AO1701" t="s">
        <v>755</v>
      </c>
    </row>
    <row r="1702" spans="1:41" ht="14.4" x14ac:dyDescent="0.3">
      <c r="A1702">
        <v>313</v>
      </c>
      <c r="B1702" s="1">
        <v>44694.589965277803</v>
      </c>
      <c r="C1702" s="1">
        <v>44694.591215277796</v>
      </c>
      <c r="D1702" t="s">
        <v>157</v>
      </c>
      <c r="F1702" t="s">
        <v>1272</v>
      </c>
      <c r="G1702" s="2">
        <v>44694</v>
      </c>
      <c r="H1702" t="s">
        <v>1914</v>
      </c>
      <c r="I17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1702" t="str">
        <f>IF(ISNUMBER(SEARCH("WP",Table1[[#This Row],[Scan or Enter Harness ID '#]])), "Water pump","Oil pump")</f>
        <v>Water pump</v>
      </c>
      <c r="K170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02" t="s">
        <v>53</v>
      </c>
      <c r="M17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02" t="s">
        <v>54</v>
      </c>
      <c r="P1702" t="str">
        <f>IF(Table1[[#This Row],[Did the harness undergo Dunk Testing?]]="Yes","Fail","Pass")</f>
        <v>Pass</v>
      </c>
      <c r="R1702" t="s">
        <v>55</v>
      </c>
      <c r="S1702" t="s">
        <v>55</v>
      </c>
      <c r="T1702" t="s">
        <v>55</v>
      </c>
      <c r="U1702" t="s">
        <v>662</v>
      </c>
      <c r="Y17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02" cm="1">
        <f t="array" ref="Z1702">MAX(VALUE(Table1[[#This Row],[Enter measured harness resistance value (1st measurement)]:[Enter measured harness resistance value (3rd measurement)]]))</f>
        <v>0</v>
      </c>
      <c r="AA1702" cm="1">
        <f t="array" ref="AA1702">MIN(VALUE(Table1[[#This Row],[Enter measured harness resistance value (1st measurement)]:[Enter measured harness resistance value (3rd measurement)]]))</f>
        <v>0</v>
      </c>
      <c r="AB1702">
        <f>IF(ISBLANK(Table1[[#This Row],[Enter measured harness resistance value (1st measurement)]]), 0, 1)</f>
        <v>0</v>
      </c>
      <c r="AC1702">
        <f>COUNT(Table1[[#This Row],[Enter measured harness resistance value (1st measurement)]])</f>
        <v>0</v>
      </c>
      <c r="AD1702" t="s">
        <v>55</v>
      </c>
      <c r="AE1702" t="s">
        <v>57</v>
      </c>
      <c r="AJ1702" t="s">
        <v>58</v>
      </c>
      <c r="AM1702">
        <f>VALUE(Table1[[#This Row],[Planned Test Hours]])</f>
        <v>0</v>
      </c>
      <c r="AO1702" t="s">
        <v>755</v>
      </c>
    </row>
    <row r="1703" spans="1:41" ht="14.4" x14ac:dyDescent="0.3">
      <c r="A1703">
        <v>314</v>
      </c>
      <c r="B1703" s="1">
        <v>44694.591238425899</v>
      </c>
      <c r="C1703" s="1">
        <v>44694.592233796298</v>
      </c>
      <c r="D1703" t="s">
        <v>157</v>
      </c>
      <c r="F1703" t="s">
        <v>1272</v>
      </c>
      <c r="G1703" s="2">
        <v>44694</v>
      </c>
      <c r="H1703" t="s">
        <v>1915</v>
      </c>
      <c r="I17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124</v>
      </c>
      <c r="J1703" t="str">
        <f>IF(ISNUMBER(SEARCH("WP",Table1[[#This Row],[Scan or Enter Harness ID '#]])), "Water pump","Oil pump")</f>
        <v>Water pump</v>
      </c>
      <c r="K170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03" t="s">
        <v>53</v>
      </c>
      <c r="M17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03" t="s">
        <v>54</v>
      </c>
      <c r="P1703" t="str">
        <f>IF(Table1[[#This Row],[Did the harness undergo Dunk Testing?]]="Yes","Fail","Pass")</f>
        <v>Pass</v>
      </c>
      <c r="R1703" t="s">
        <v>55</v>
      </c>
      <c r="S1703" t="s">
        <v>55</v>
      </c>
      <c r="T1703" t="s">
        <v>55</v>
      </c>
      <c r="U1703" t="s">
        <v>662</v>
      </c>
      <c r="Y17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03" cm="1">
        <f t="array" ref="Z1703">MAX(VALUE(Table1[[#This Row],[Enter measured harness resistance value (1st measurement)]:[Enter measured harness resistance value (3rd measurement)]]))</f>
        <v>0</v>
      </c>
      <c r="AA1703" cm="1">
        <f t="array" ref="AA1703">MIN(VALUE(Table1[[#This Row],[Enter measured harness resistance value (1st measurement)]:[Enter measured harness resistance value (3rd measurement)]]))</f>
        <v>0</v>
      </c>
      <c r="AB1703">
        <f>IF(ISBLANK(Table1[[#This Row],[Enter measured harness resistance value (1st measurement)]]), 0, 1)</f>
        <v>0</v>
      </c>
      <c r="AC1703">
        <f>COUNT(Table1[[#This Row],[Enter measured harness resistance value (1st measurement)]])</f>
        <v>0</v>
      </c>
      <c r="AD1703" t="s">
        <v>55</v>
      </c>
      <c r="AE1703" t="s">
        <v>57</v>
      </c>
      <c r="AJ1703" t="s">
        <v>58</v>
      </c>
      <c r="AM1703">
        <f>VALUE(Table1[[#This Row],[Planned Test Hours]])</f>
        <v>0</v>
      </c>
      <c r="AO1703" t="s">
        <v>755</v>
      </c>
    </row>
    <row r="1704" spans="1:41" ht="14.4" x14ac:dyDescent="0.3">
      <c r="A1704">
        <v>315</v>
      </c>
      <c r="B1704" s="1">
        <v>44694.592256944401</v>
      </c>
      <c r="C1704" s="1">
        <v>44694.593148148102</v>
      </c>
      <c r="D1704" t="s">
        <v>157</v>
      </c>
      <c r="F1704" t="s">
        <v>1272</v>
      </c>
      <c r="G1704" s="2">
        <v>44694</v>
      </c>
      <c r="H1704" t="s">
        <v>1916</v>
      </c>
      <c r="I17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85</v>
      </c>
      <c r="J1704" t="str">
        <f>IF(ISNUMBER(SEARCH("WP",Table1[[#This Row],[Scan or Enter Harness ID '#]])), "Water pump","Oil pump")</f>
        <v>Water pump</v>
      </c>
      <c r="K170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04" t="s">
        <v>53</v>
      </c>
      <c r="M17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04" t="s">
        <v>54</v>
      </c>
      <c r="P1704" t="str">
        <f>IF(Table1[[#This Row],[Did the harness undergo Dunk Testing?]]="Yes","Fail","Pass")</f>
        <v>Pass</v>
      </c>
      <c r="R1704" t="s">
        <v>55</v>
      </c>
      <c r="S1704" t="s">
        <v>55</v>
      </c>
      <c r="T1704" t="s">
        <v>55</v>
      </c>
      <c r="U1704" t="s">
        <v>662</v>
      </c>
      <c r="Y17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04" cm="1">
        <f t="array" ref="Z1704">MAX(VALUE(Table1[[#This Row],[Enter measured harness resistance value (1st measurement)]:[Enter measured harness resistance value (3rd measurement)]]))</f>
        <v>0</v>
      </c>
      <c r="AA1704" cm="1">
        <f t="array" ref="AA1704">MIN(VALUE(Table1[[#This Row],[Enter measured harness resistance value (1st measurement)]:[Enter measured harness resistance value (3rd measurement)]]))</f>
        <v>0</v>
      </c>
      <c r="AB1704">
        <f>IF(ISBLANK(Table1[[#This Row],[Enter measured harness resistance value (1st measurement)]]), 0, 1)</f>
        <v>0</v>
      </c>
      <c r="AC1704">
        <f>COUNT(Table1[[#This Row],[Enter measured harness resistance value (1st measurement)]])</f>
        <v>0</v>
      </c>
      <c r="AD1704" t="s">
        <v>55</v>
      </c>
      <c r="AE1704" t="s">
        <v>57</v>
      </c>
      <c r="AJ1704" t="s">
        <v>58</v>
      </c>
      <c r="AM1704">
        <f>VALUE(Table1[[#This Row],[Planned Test Hours]])</f>
        <v>0</v>
      </c>
      <c r="AO1704" t="s">
        <v>755</v>
      </c>
    </row>
    <row r="1705" spans="1:41" ht="14.4" x14ac:dyDescent="0.3">
      <c r="A1705">
        <v>316</v>
      </c>
      <c r="B1705" s="1">
        <v>44694.593194444402</v>
      </c>
      <c r="C1705" s="1">
        <v>44694.594699074099</v>
      </c>
      <c r="D1705" t="s">
        <v>157</v>
      </c>
      <c r="F1705" t="s">
        <v>1272</v>
      </c>
      <c r="G1705" s="2">
        <v>44694</v>
      </c>
      <c r="H1705" t="s">
        <v>1917</v>
      </c>
      <c r="I17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1705" t="str">
        <f>IF(ISNUMBER(SEARCH("WP",Table1[[#This Row],[Scan or Enter Harness ID '#]])), "Water pump","Oil pump")</f>
        <v>Water pump</v>
      </c>
      <c r="K170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05" t="s">
        <v>53</v>
      </c>
      <c r="M17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05" t="s">
        <v>54</v>
      </c>
      <c r="P1705" t="str">
        <f>IF(Table1[[#This Row],[Did the harness undergo Dunk Testing?]]="Yes","Fail","Pass")</f>
        <v>Pass</v>
      </c>
      <c r="R1705" t="s">
        <v>55</v>
      </c>
      <c r="S1705" t="s">
        <v>55</v>
      </c>
      <c r="T1705" t="s">
        <v>55</v>
      </c>
      <c r="U1705" t="s">
        <v>662</v>
      </c>
      <c r="Y17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05" cm="1">
        <f t="array" ref="Z1705">MAX(VALUE(Table1[[#This Row],[Enter measured harness resistance value (1st measurement)]:[Enter measured harness resistance value (3rd measurement)]]))</f>
        <v>0</v>
      </c>
      <c r="AA1705" cm="1">
        <f t="array" ref="AA1705">MIN(VALUE(Table1[[#This Row],[Enter measured harness resistance value (1st measurement)]:[Enter measured harness resistance value (3rd measurement)]]))</f>
        <v>0</v>
      </c>
      <c r="AB1705">
        <f>IF(ISBLANK(Table1[[#This Row],[Enter measured harness resistance value (1st measurement)]]), 0, 1)</f>
        <v>0</v>
      </c>
      <c r="AC1705">
        <f>COUNT(Table1[[#This Row],[Enter measured harness resistance value (1st measurement)]])</f>
        <v>0</v>
      </c>
      <c r="AD1705" t="s">
        <v>55</v>
      </c>
      <c r="AE1705" t="s">
        <v>57</v>
      </c>
      <c r="AJ1705" t="s">
        <v>58</v>
      </c>
      <c r="AM1705">
        <f>VALUE(Table1[[#This Row],[Planned Test Hours]])</f>
        <v>0</v>
      </c>
      <c r="AO1705" t="s">
        <v>755</v>
      </c>
    </row>
    <row r="1706" spans="1:41" ht="14.4" x14ac:dyDescent="0.3">
      <c r="A1706">
        <v>317</v>
      </c>
      <c r="B1706" s="1">
        <v>44694.594722222202</v>
      </c>
      <c r="C1706" s="1">
        <v>44694.596238425896</v>
      </c>
      <c r="D1706" t="s">
        <v>157</v>
      </c>
      <c r="F1706" t="s">
        <v>1272</v>
      </c>
      <c r="G1706" s="2">
        <v>44694</v>
      </c>
      <c r="H1706" t="s">
        <v>1918</v>
      </c>
      <c r="I17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1706" t="str">
        <f>IF(ISNUMBER(SEARCH("WP",Table1[[#This Row],[Scan or Enter Harness ID '#]])), "Water pump","Oil pump")</f>
        <v>Water pump</v>
      </c>
      <c r="K170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06" t="s">
        <v>53</v>
      </c>
      <c r="M17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06" t="s">
        <v>54</v>
      </c>
      <c r="P1706" t="str">
        <f>IF(Table1[[#This Row],[Did the harness undergo Dunk Testing?]]="Yes","Fail","Pass")</f>
        <v>Pass</v>
      </c>
      <c r="R1706" t="s">
        <v>55</v>
      </c>
      <c r="S1706" t="s">
        <v>55</v>
      </c>
      <c r="T1706" t="s">
        <v>55</v>
      </c>
      <c r="U1706" t="s">
        <v>662</v>
      </c>
      <c r="Y17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06" cm="1">
        <f t="array" ref="Z1706">MAX(VALUE(Table1[[#This Row],[Enter measured harness resistance value (1st measurement)]:[Enter measured harness resistance value (3rd measurement)]]))</f>
        <v>0</v>
      </c>
      <c r="AA1706" cm="1">
        <f t="array" ref="AA1706">MIN(VALUE(Table1[[#This Row],[Enter measured harness resistance value (1st measurement)]:[Enter measured harness resistance value (3rd measurement)]]))</f>
        <v>0</v>
      </c>
      <c r="AB1706">
        <f>IF(ISBLANK(Table1[[#This Row],[Enter measured harness resistance value (1st measurement)]]), 0, 1)</f>
        <v>0</v>
      </c>
      <c r="AC1706">
        <f>COUNT(Table1[[#This Row],[Enter measured harness resistance value (1st measurement)]])</f>
        <v>0</v>
      </c>
      <c r="AD1706" t="s">
        <v>55</v>
      </c>
      <c r="AE1706" t="s">
        <v>57</v>
      </c>
      <c r="AJ1706" t="s">
        <v>58</v>
      </c>
      <c r="AM1706">
        <f>VALUE(Table1[[#This Row],[Planned Test Hours]])</f>
        <v>0</v>
      </c>
      <c r="AO1706" t="s">
        <v>755</v>
      </c>
    </row>
    <row r="1707" spans="1:41" ht="14.4" x14ac:dyDescent="0.3">
      <c r="A1707">
        <v>318</v>
      </c>
      <c r="B1707" s="1">
        <v>44694.596250000002</v>
      </c>
      <c r="C1707" s="1">
        <v>44694.597291666701</v>
      </c>
      <c r="D1707" t="s">
        <v>157</v>
      </c>
      <c r="F1707" t="s">
        <v>1272</v>
      </c>
      <c r="G1707" s="2">
        <v>44694</v>
      </c>
      <c r="H1707" t="s">
        <v>1919</v>
      </c>
      <c r="I17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1707" t="str">
        <f>IF(ISNUMBER(SEARCH("WP",Table1[[#This Row],[Scan or Enter Harness ID '#]])), "Water pump","Oil pump")</f>
        <v>Water pump</v>
      </c>
      <c r="K170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07" t="s">
        <v>53</v>
      </c>
      <c r="M17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07" t="s">
        <v>54</v>
      </c>
      <c r="P1707" t="str">
        <f>IF(Table1[[#This Row],[Did the harness undergo Dunk Testing?]]="Yes","Fail","Pass")</f>
        <v>Pass</v>
      </c>
      <c r="R1707" t="s">
        <v>55</v>
      </c>
      <c r="S1707" t="s">
        <v>55</v>
      </c>
      <c r="T1707" t="s">
        <v>55</v>
      </c>
      <c r="U1707" t="s">
        <v>662</v>
      </c>
      <c r="Y17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07" cm="1">
        <f t="array" ref="Z1707">MAX(VALUE(Table1[[#This Row],[Enter measured harness resistance value (1st measurement)]:[Enter measured harness resistance value (3rd measurement)]]))</f>
        <v>0</v>
      </c>
      <c r="AA1707" cm="1">
        <f t="array" ref="AA1707">MIN(VALUE(Table1[[#This Row],[Enter measured harness resistance value (1st measurement)]:[Enter measured harness resistance value (3rd measurement)]]))</f>
        <v>0</v>
      </c>
      <c r="AB1707">
        <f>IF(ISBLANK(Table1[[#This Row],[Enter measured harness resistance value (1st measurement)]]), 0, 1)</f>
        <v>0</v>
      </c>
      <c r="AC1707">
        <f>COUNT(Table1[[#This Row],[Enter measured harness resistance value (1st measurement)]])</f>
        <v>0</v>
      </c>
      <c r="AD1707" t="s">
        <v>55</v>
      </c>
      <c r="AE1707" t="s">
        <v>57</v>
      </c>
      <c r="AJ1707" t="s">
        <v>58</v>
      </c>
      <c r="AM1707">
        <f>VALUE(Table1[[#This Row],[Planned Test Hours]])</f>
        <v>0</v>
      </c>
      <c r="AO1707" t="s">
        <v>755</v>
      </c>
    </row>
    <row r="1708" spans="1:41" ht="14.4" x14ac:dyDescent="0.3">
      <c r="A1708">
        <v>319</v>
      </c>
      <c r="B1708" s="1">
        <v>44694.597303240698</v>
      </c>
      <c r="C1708" s="1">
        <v>44694.598171296297</v>
      </c>
      <c r="D1708" t="s">
        <v>157</v>
      </c>
      <c r="F1708" t="s">
        <v>1272</v>
      </c>
      <c r="G1708" s="2">
        <v>44694</v>
      </c>
      <c r="H1708" t="s">
        <v>1920</v>
      </c>
      <c r="I17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1708" t="str">
        <f>IF(ISNUMBER(SEARCH("WP",Table1[[#This Row],[Scan or Enter Harness ID '#]])), "Water pump","Oil pump")</f>
        <v>Water pump</v>
      </c>
      <c r="K170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08" t="s">
        <v>53</v>
      </c>
      <c r="M17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08" t="s">
        <v>54</v>
      </c>
      <c r="P1708" t="str">
        <f>IF(Table1[[#This Row],[Did the harness undergo Dunk Testing?]]="Yes","Fail","Pass")</f>
        <v>Pass</v>
      </c>
      <c r="R1708" t="s">
        <v>55</v>
      </c>
      <c r="S1708" t="s">
        <v>55</v>
      </c>
      <c r="T1708" t="s">
        <v>55</v>
      </c>
      <c r="U1708" t="s">
        <v>662</v>
      </c>
      <c r="Y17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08" cm="1">
        <f t="array" ref="Z1708">MAX(VALUE(Table1[[#This Row],[Enter measured harness resistance value (1st measurement)]:[Enter measured harness resistance value (3rd measurement)]]))</f>
        <v>0</v>
      </c>
      <c r="AA1708" cm="1">
        <f t="array" ref="AA1708">MIN(VALUE(Table1[[#This Row],[Enter measured harness resistance value (1st measurement)]:[Enter measured harness resistance value (3rd measurement)]]))</f>
        <v>0</v>
      </c>
      <c r="AB1708">
        <f>IF(ISBLANK(Table1[[#This Row],[Enter measured harness resistance value (1st measurement)]]), 0, 1)</f>
        <v>0</v>
      </c>
      <c r="AC1708">
        <f>COUNT(Table1[[#This Row],[Enter measured harness resistance value (1st measurement)]])</f>
        <v>0</v>
      </c>
      <c r="AD1708" t="s">
        <v>55</v>
      </c>
      <c r="AE1708" t="s">
        <v>57</v>
      </c>
      <c r="AJ1708" t="s">
        <v>58</v>
      </c>
      <c r="AM1708">
        <f>VALUE(Table1[[#This Row],[Planned Test Hours]])</f>
        <v>0</v>
      </c>
      <c r="AO1708" t="s">
        <v>755</v>
      </c>
    </row>
    <row r="1709" spans="1:41" ht="14.4" x14ac:dyDescent="0.3">
      <c r="A1709">
        <v>320</v>
      </c>
      <c r="B1709" s="1">
        <v>44694.598182870403</v>
      </c>
      <c r="C1709" s="1">
        <v>44694.599525463003</v>
      </c>
      <c r="D1709" t="s">
        <v>157</v>
      </c>
      <c r="F1709" t="s">
        <v>1272</v>
      </c>
      <c r="G1709" s="2">
        <v>44694</v>
      </c>
      <c r="H1709" t="s">
        <v>1921</v>
      </c>
      <c r="I17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1709" t="str">
        <f>IF(ISNUMBER(SEARCH("WP",Table1[[#This Row],[Scan or Enter Harness ID '#]])), "Water pump","Oil pump")</f>
        <v>Water pump</v>
      </c>
      <c r="K170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09" t="s">
        <v>53</v>
      </c>
      <c r="M17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09" t="s">
        <v>54</v>
      </c>
      <c r="P1709" t="str">
        <f>IF(Table1[[#This Row],[Did the harness undergo Dunk Testing?]]="Yes","Fail","Pass")</f>
        <v>Pass</v>
      </c>
      <c r="R1709" t="s">
        <v>55</v>
      </c>
      <c r="S1709" t="s">
        <v>55</v>
      </c>
      <c r="T1709" t="s">
        <v>55</v>
      </c>
      <c r="U1709" t="s">
        <v>662</v>
      </c>
      <c r="Y17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09" cm="1">
        <f t="array" ref="Z1709">MAX(VALUE(Table1[[#This Row],[Enter measured harness resistance value (1st measurement)]:[Enter measured harness resistance value (3rd measurement)]]))</f>
        <v>0</v>
      </c>
      <c r="AA1709" cm="1">
        <f t="array" ref="AA1709">MIN(VALUE(Table1[[#This Row],[Enter measured harness resistance value (1st measurement)]:[Enter measured harness resistance value (3rd measurement)]]))</f>
        <v>0</v>
      </c>
      <c r="AB1709">
        <f>IF(ISBLANK(Table1[[#This Row],[Enter measured harness resistance value (1st measurement)]]), 0, 1)</f>
        <v>0</v>
      </c>
      <c r="AC1709">
        <f>COUNT(Table1[[#This Row],[Enter measured harness resistance value (1st measurement)]])</f>
        <v>0</v>
      </c>
      <c r="AD1709" t="s">
        <v>55</v>
      </c>
      <c r="AE1709" t="s">
        <v>57</v>
      </c>
      <c r="AJ1709" t="s">
        <v>58</v>
      </c>
      <c r="AM1709">
        <f>VALUE(Table1[[#This Row],[Planned Test Hours]])</f>
        <v>0</v>
      </c>
      <c r="AO1709" t="s">
        <v>755</v>
      </c>
    </row>
    <row r="1710" spans="1:41" ht="14.4" x14ac:dyDescent="0.3">
      <c r="A1710">
        <v>321</v>
      </c>
      <c r="B1710" s="1">
        <v>44694.599548611099</v>
      </c>
      <c r="C1710" s="1">
        <v>44694.600567129601</v>
      </c>
      <c r="D1710" t="s">
        <v>157</v>
      </c>
      <c r="F1710" t="s">
        <v>1272</v>
      </c>
      <c r="G1710" s="2">
        <v>44694</v>
      </c>
      <c r="H1710" t="s">
        <v>1922</v>
      </c>
      <c r="I17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77</v>
      </c>
      <c r="J1710" t="str">
        <f>IF(ISNUMBER(SEARCH("WP",Table1[[#This Row],[Scan or Enter Harness ID '#]])), "Water pump","Oil pump")</f>
        <v>Water pump</v>
      </c>
      <c r="K171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10" t="s">
        <v>53</v>
      </c>
      <c r="M17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10" t="s">
        <v>54</v>
      </c>
      <c r="P1710" t="str">
        <f>IF(Table1[[#This Row],[Did the harness undergo Dunk Testing?]]="Yes","Fail","Pass")</f>
        <v>Pass</v>
      </c>
      <c r="R1710" t="s">
        <v>55</v>
      </c>
      <c r="S1710" t="s">
        <v>55</v>
      </c>
      <c r="T1710" t="s">
        <v>55</v>
      </c>
      <c r="U1710" t="s">
        <v>662</v>
      </c>
      <c r="Y17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10" cm="1">
        <f t="array" ref="Z1710">MAX(VALUE(Table1[[#This Row],[Enter measured harness resistance value (1st measurement)]:[Enter measured harness resistance value (3rd measurement)]]))</f>
        <v>0</v>
      </c>
      <c r="AA1710" cm="1">
        <f t="array" ref="AA1710">MIN(VALUE(Table1[[#This Row],[Enter measured harness resistance value (1st measurement)]:[Enter measured harness resistance value (3rd measurement)]]))</f>
        <v>0</v>
      </c>
      <c r="AB1710">
        <f>IF(ISBLANK(Table1[[#This Row],[Enter measured harness resistance value (1st measurement)]]), 0, 1)</f>
        <v>0</v>
      </c>
      <c r="AC1710">
        <f>COUNT(Table1[[#This Row],[Enter measured harness resistance value (1st measurement)]])</f>
        <v>0</v>
      </c>
      <c r="AD1710" t="s">
        <v>55</v>
      </c>
      <c r="AE1710" t="s">
        <v>57</v>
      </c>
      <c r="AJ1710" t="s">
        <v>58</v>
      </c>
      <c r="AM1710">
        <f>VALUE(Table1[[#This Row],[Planned Test Hours]])</f>
        <v>0</v>
      </c>
      <c r="AO1710" t="s">
        <v>755</v>
      </c>
    </row>
    <row r="1711" spans="1:41" ht="14.4" x14ac:dyDescent="0.3">
      <c r="A1711">
        <v>322</v>
      </c>
      <c r="B1711" s="1">
        <v>44694.600590277798</v>
      </c>
      <c r="C1711" s="1">
        <v>44694.6016550926</v>
      </c>
      <c r="D1711" t="s">
        <v>157</v>
      </c>
      <c r="F1711" t="s">
        <v>1272</v>
      </c>
      <c r="G1711" s="2">
        <v>44694</v>
      </c>
      <c r="H1711" t="s">
        <v>1923</v>
      </c>
      <c r="I17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711" t="str">
        <f>IF(ISNUMBER(SEARCH("WP",Table1[[#This Row],[Scan or Enter Harness ID '#]])), "Water pump","Oil pump")</f>
        <v>Water pump</v>
      </c>
      <c r="K17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11" t="s">
        <v>53</v>
      </c>
      <c r="M17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11" t="s">
        <v>54</v>
      </c>
      <c r="P1711" t="str">
        <f>IF(Table1[[#This Row],[Did the harness undergo Dunk Testing?]]="Yes","Fail","Pass")</f>
        <v>Pass</v>
      </c>
      <c r="R1711" t="s">
        <v>55</v>
      </c>
      <c r="S1711" t="s">
        <v>55</v>
      </c>
      <c r="T1711" t="s">
        <v>55</v>
      </c>
      <c r="U1711" t="s">
        <v>662</v>
      </c>
      <c r="Y17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11" cm="1">
        <f t="array" ref="Z1711">MAX(VALUE(Table1[[#This Row],[Enter measured harness resistance value (1st measurement)]:[Enter measured harness resistance value (3rd measurement)]]))</f>
        <v>0</v>
      </c>
      <c r="AA1711" cm="1">
        <f t="array" ref="AA1711">MIN(VALUE(Table1[[#This Row],[Enter measured harness resistance value (1st measurement)]:[Enter measured harness resistance value (3rd measurement)]]))</f>
        <v>0</v>
      </c>
      <c r="AB1711">
        <f>IF(ISBLANK(Table1[[#This Row],[Enter measured harness resistance value (1st measurement)]]), 0, 1)</f>
        <v>0</v>
      </c>
      <c r="AC1711">
        <f>COUNT(Table1[[#This Row],[Enter measured harness resistance value (1st measurement)]])</f>
        <v>0</v>
      </c>
      <c r="AD1711" t="s">
        <v>55</v>
      </c>
      <c r="AE1711" t="s">
        <v>57</v>
      </c>
      <c r="AJ1711" t="s">
        <v>58</v>
      </c>
      <c r="AM1711">
        <f>VALUE(Table1[[#This Row],[Planned Test Hours]])</f>
        <v>0</v>
      </c>
      <c r="AO1711" t="s">
        <v>755</v>
      </c>
    </row>
    <row r="1712" spans="1:41" ht="14.4" x14ac:dyDescent="0.3">
      <c r="A1712">
        <v>323</v>
      </c>
      <c r="B1712" s="1">
        <v>44694.601678240702</v>
      </c>
      <c r="C1712" s="1">
        <v>44694.602592592601</v>
      </c>
      <c r="D1712" t="s">
        <v>157</v>
      </c>
      <c r="F1712" t="s">
        <v>1272</v>
      </c>
      <c r="G1712" s="2">
        <v>44694</v>
      </c>
      <c r="H1712" t="s">
        <v>1924</v>
      </c>
      <c r="I17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1712" t="str">
        <f>IF(ISNUMBER(SEARCH("WP",Table1[[#This Row],[Scan or Enter Harness ID '#]])), "Water pump","Oil pump")</f>
        <v>Water pump</v>
      </c>
      <c r="K17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12" t="s">
        <v>53</v>
      </c>
      <c r="M17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12" t="s">
        <v>54</v>
      </c>
      <c r="P1712" t="str">
        <f>IF(Table1[[#This Row],[Did the harness undergo Dunk Testing?]]="Yes","Fail","Pass")</f>
        <v>Pass</v>
      </c>
      <c r="R1712" t="s">
        <v>55</v>
      </c>
      <c r="S1712" t="s">
        <v>55</v>
      </c>
      <c r="T1712" t="s">
        <v>55</v>
      </c>
      <c r="U1712" t="s">
        <v>662</v>
      </c>
      <c r="Y17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12" cm="1">
        <f t="array" ref="Z1712">MAX(VALUE(Table1[[#This Row],[Enter measured harness resistance value (1st measurement)]:[Enter measured harness resistance value (3rd measurement)]]))</f>
        <v>0</v>
      </c>
      <c r="AA1712" cm="1">
        <f t="array" ref="AA1712">MIN(VALUE(Table1[[#This Row],[Enter measured harness resistance value (1st measurement)]:[Enter measured harness resistance value (3rd measurement)]]))</f>
        <v>0</v>
      </c>
      <c r="AB1712">
        <f>IF(ISBLANK(Table1[[#This Row],[Enter measured harness resistance value (1st measurement)]]), 0, 1)</f>
        <v>0</v>
      </c>
      <c r="AC1712">
        <f>COUNT(Table1[[#This Row],[Enter measured harness resistance value (1st measurement)]])</f>
        <v>0</v>
      </c>
      <c r="AD1712" t="s">
        <v>55</v>
      </c>
      <c r="AE1712" t="s">
        <v>57</v>
      </c>
      <c r="AJ1712" t="s">
        <v>58</v>
      </c>
      <c r="AM1712">
        <f>VALUE(Table1[[#This Row],[Planned Test Hours]])</f>
        <v>0</v>
      </c>
      <c r="AO1712" t="s">
        <v>755</v>
      </c>
    </row>
    <row r="1713" spans="1:41" ht="14.4" x14ac:dyDescent="0.3">
      <c r="A1713">
        <v>324</v>
      </c>
      <c r="B1713" s="1">
        <v>44694.602615740703</v>
      </c>
      <c r="C1713" s="1">
        <v>44694.603483796302</v>
      </c>
      <c r="D1713" t="s">
        <v>157</v>
      </c>
      <c r="F1713" t="s">
        <v>1272</v>
      </c>
      <c r="G1713" s="2">
        <v>44694</v>
      </c>
      <c r="H1713" t="s">
        <v>1925</v>
      </c>
      <c r="I17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1713" t="str">
        <f>IF(ISNUMBER(SEARCH("WP",Table1[[#This Row],[Scan or Enter Harness ID '#]])), "Water pump","Oil pump")</f>
        <v>Water pump</v>
      </c>
      <c r="K17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13" t="s">
        <v>53</v>
      </c>
      <c r="M17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13" t="s">
        <v>54</v>
      </c>
      <c r="P1713" t="str">
        <f>IF(Table1[[#This Row],[Did the harness undergo Dunk Testing?]]="Yes","Fail","Pass")</f>
        <v>Pass</v>
      </c>
      <c r="R1713" t="s">
        <v>55</v>
      </c>
      <c r="S1713" t="s">
        <v>55</v>
      </c>
      <c r="T1713" t="s">
        <v>55</v>
      </c>
      <c r="U1713" t="s">
        <v>662</v>
      </c>
      <c r="Y17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13" cm="1">
        <f t="array" ref="Z1713">MAX(VALUE(Table1[[#This Row],[Enter measured harness resistance value (1st measurement)]:[Enter measured harness resistance value (3rd measurement)]]))</f>
        <v>0</v>
      </c>
      <c r="AA1713" cm="1">
        <f t="array" ref="AA1713">MIN(VALUE(Table1[[#This Row],[Enter measured harness resistance value (1st measurement)]:[Enter measured harness resistance value (3rd measurement)]]))</f>
        <v>0</v>
      </c>
      <c r="AB1713">
        <f>IF(ISBLANK(Table1[[#This Row],[Enter measured harness resistance value (1st measurement)]]), 0, 1)</f>
        <v>0</v>
      </c>
      <c r="AC1713">
        <f>COUNT(Table1[[#This Row],[Enter measured harness resistance value (1st measurement)]])</f>
        <v>0</v>
      </c>
      <c r="AD1713" t="s">
        <v>55</v>
      </c>
      <c r="AE1713" t="s">
        <v>57</v>
      </c>
      <c r="AJ1713" t="s">
        <v>58</v>
      </c>
      <c r="AM1713">
        <f>VALUE(Table1[[#This Row],[Planned Test Hours]])</f>
        <v>0</v>
      </c>
      <c r="AO1713" t="s">
        <v>755</v>
      </c>
    </row>
    <row r="1714" spans="1:41" ht="14.4" x14ac:dyDescent="0.3">
      <c r="A1714">
        <v>325</v>
      </c>
      <c r="B1714" s="1">
        <v>44694.603506944397</v>
      </c>
      <c r="C1714" s="1">
        <v>44694.604583333297</v>
      </c>
      <c r="D1714" t="s">
        <v>157</v>
      </c>
      <c r="F1714" t="s">
        <v>1272</v>
      </c>
      <c r="G1714" s="2">
        <v>44694</v>
      </c>
      <c r="H1714" t="s">
        <v>1926</v>
      </c>
      <c r="I17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1714" t="str">
        <f>IF(ISNUMBER(SEARCH("WP",Table1[[#This Row],[Scan or Enter Harness ID '#]])), "Water pump","Oil pump")</f>
        <v>Water pump</v>
      </c>
      <c r="K17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14" t="s">
        <v>53</v>
      </c>
      <c r="M17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14" t="s">
        <v>54</v>
      </c>
      <c r="P1714" t="str">
        <f>IF(Table1[[#This Row],[Did the harness undergo Dunk Testing?]]="Yes","Fail","Pass")</f>
        <v>Pass</v>
      </c>
      <c r="R1714" t="s">
        <v>55</v>
      </c>
      <c r="S1714" t="s">
        <v>55</v>
      </c>
      <c r="T1714" t="s">
        <v>55</v>
      </c>
      <c r="U1714" t="s">
        <v>662</v>
      </c>
      <c r="Y17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14" cm="1">
        <f t="array" ref="Z1714">MAX(VALUE(Table1[[#This Row],[Enter measured harness resistance value (1st measurement)]:[Enter measured harness resistance value (3rd measurement)]]))</f>
        <v>0</v>
      </c>
      <c r="AA1714" cm="1">
        <f t="array" ref="AA1714">MIN(VALUE(Table1[[#This Row],[Enter measured harness resistance value (1st measurement)]:[Enter measured harness resistance value (3rd measurement)]]))</f>
        <v>0</v>
      </c>
      <c r="AB1714">
        <f>IF(ISBLANK(Table1[[#This Row],[Enter measured harness resistance value (1st measurement)]]), 0, 1)</f>
        <v>0</v>
      </c>
      <c r="AC1714">
        <f>COUNT(Table1[[#This Row],[Enter measured harness resistance value (1st measurement)]])</f>
        <v>0</v>
      </c>
      <c r="AD1714" t="s">
        <v>55</v>
      </c>
      <c r="AE1714" t="s">
        <v>57</v>
      </c>
      <c r="AJ1714" t="s">
        <v>58</v>
      </c>
      <c r="AM1714">
        <f>VALUE(Table1[[#This Row],[Planned Test Hours]])</f>
        <v>0</v>
      </c>
      <c r="AO1714" t="s">
        <v>755</v>
      </c>
    </row>
    <row r="1715" spans="1:41" ht="14.4" x14ac:dyDescent="0.3">
      <c r="A1715">
        <v>326</v>
      </c>
      <c r="B1715" s="1">
        <v>44694.604606481502</v>
      </c>
      <c r="C1715" s="1">
        <v>44694.605682870402</v>
      </c>
      <c r="D1715" t="s">
        <v>157</v>
      </c>
      <c r="F1715" t="s">
        <v>1272</v>
      </c>
      <c r="G1715" s="2">
        <v>44694</v>
      </c>
      <c r="H1715" t="s">
        <v>1927</v>
      </c>
      <c r="I17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51</v>
      </c>
      <c r="J1715" t="str">
        <f>IF(ISNUMBER(SEARCH("WP",Table1[[#This Row],[Scan or Enter Harness ID '#]])), "Water pump","Oil pump")</f>
        <v>Water pump</v>
      </c>
      <c r="K17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15" t="s">
        <v>53</v>
      </c>
      <c r="M17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15" t="s">
        <v>54</v>
      </c>
      <c r="P1715" t="str">
        <f>IF(Table1[[#This Row],[Did the harness undergo Dunk Testing?]]="Yes","Fail","Pass")</f>
        <v>Pass</v>
      </c>
      <c r="R1715" t="s">
        <v>55</v>
      </c>
      <c r="S1715" t="s">
        <v>55</v>
      </c>
      <c r="T1715" t="s">
        <v>55</v>
      </c>
      <c r="U1715" t="s">
        <v>662</v>
      </c>
      <c r="Y17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15" cm="1">
        <f t="array" ref="Z1715">MAX(VALUE(Table1[[#This Row],[Enter measured harness resistance value (1st measurement)]:[Enter measured harness resistance value (3rd measurement)]]))</f>
        <v>0</v>
      </c>
      <c r="AA1715" cm="1">
        <f t="array" ref="AA1715">MIN(VALUE(Table1[[#This Row],[Enter measured harness resistance value (1st measurement)]:[Enter measured harness resistance value (3rd measurement)]]))</f>
        <v>0</v>
      </c>
      <c r="AB1715">
        <f>IF(ISBLANK(Table1[[#This Row],[Enter measured harness resistance value (1st measurement)]]), 0, 1)</f>
        <v>0</v>
      </c>
      <c r="AC1715">
        <f>COUNT(Table1[[#This Row],[Enter measured harness resistance value (1st measurement)]])</f>
        <v>0</v>
      </c>
      <c r="AD1715" t="s">
        <v>55</v>
      </c>
      <c r="AE1715" t="s">
        <v>57</v>
      </c>
      <c r="AJ1715" t="s">
        <v>58</v>
      </c>
      <c r="AM1715">
        <f>VALUE(Table1[[#This Row],[Planned Test Hours]])</f>
        <v>0</v>
      </c>
      <c r="AO1715" t="s">
        <v>755</v>
      </c>
    </row>
    <row r="1716" spans="1:41" ht="14.4" x14ac:dyDescent="0.3">
      <c r="A1716">
        <v>327</v>
      </c>
      <c r="B1716" s="1">
        <v>44694.605694444399</v>
      </c>
      <c r="C1716" s="1">
        <v>44694.606655092597</v>
      </c>
      <c r="D1716" t="s">
        <v>157</v>
      </c>
      <c r="F1716" t="s">
        <v>1272</v>
      </c>
      <c r="G1716" s="2">
        <v>44694</v>
      </c>
      <c r="H1716" t="s">
        <v>1928</v>
      </c>
      <c r="I17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1716" t="str">
        <f>IF(ISNUMBER(SEARCH("WP",Table1[[#This Row],[Scan or Enter Harness ID '#]])), "Water pump","Oil pump")</f>
        <v>Water pump</v>
      </c>
      <c r="K17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16" t="s">
        <v>53</v>
      </c>
      <c r="M17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16" t="s">
        <v>54</v>
      </c>
      <c r="P1716" t="str">
        <f>IF(Table1[[#This Row],[Did the harness undergo Dunk Testing?]]="Yes","Fail","Pass")</f>
        <v>Pass</v>
      </c>
      <c r="R1716" t="s">
        <v>55</v>
      </c>
      <c r="S1716" t="s">
        <v>55</v>
      </c>
      <c r="T1716" t="s">
        <v>55</v>
      </c>
      <c r="U1716" t="s">
        <v>662</v>
      </c>
      <c r="Y17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16" cm="1">
        <f t="array" ref="Z1716">MAX(VALUE(Table1[[#This Row],[Enter measured harness resistance value (1st measurement)]:[Enter measured harness resistance value (3rd measurement)]]))</f>
        <v>0</v>
      </c>
      <c r="AA1716" cm="1">
        <f t="array" ref="AA1716">MIN(VALUE(Table1[[#This Row],[Enter measured harness resistance value (1st measurement)]:[Enter measured harness resistance value (3rd measurement)]]))</f>
        <v>0</v>
      </c>
      <c r="AB1716">
        <f>IF(ISBLANK(Table1[[#This Row],[Enter measured harness resistance value (1st measurement)]]), 0, 1)</f>
        <v>0</v>
      </c>
      <c r="AC1716">
        <f>COUNT(Table1[[#This Row],[Enter measured harness resistance value (1st measurement)]])</f>
        <v>0</v>
      </c>
      <c r="AD1716" t="s">
        <v>55</v>
      </c>
      <c r="AE1716" t="s">
        <v>57</v>
      </c>
      <c r="AJ1716" t="s">
        <v>58</v>
      </c>
      <c r="AM1716">
        <f>VALUE(Table1[[#This Row],[Planned Test Hours]])</f>
        <v>0</v>
      </c>
      <c r="AO1716" t="s">
        <v>755</v>
      </c>
    </row>
    <row r="1717" spans="1:41" ht="14.4" hidden="1" customHeight="1" x14ac:dyDescent="0.3">
      <c r="A1717">
        <v>328</v>
      </c>
      <c r="B1717" s="1">
        <v>44694.706956018497</v>
      </c>
      <c r="C1717" s="1">
        <v>44694.711099537002</v>
      </c>
      <c r="D1717" t="s">
        <v>157</v>
      </c>
      <c r="F1717" t="s">
        <v>1929</v>
      </c>
      <c r="G1717" s="2">
        <v>44694</v>
      </c>
      <c r="H1717" t="s">
        <v>354</v>
      </c>
      <c r="I17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717" t="str">
        <f>IF(ISNUMBER(SEARCH("WP",Table1[[#This Row],[Scan or Enter Harness ID '#]])), "Water pump","Oil pump")</f>
        <v>Water pump</v>
      </c>
      <c r="K17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717" t="s">
        <v>420</v>
      </c>
      <c r="M17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17" t="str">
        <f>IF(Table1[[#This Row],[Did the harness undergo Dunk Testing?]]="Yes","Fail","Pass")</f>
        <v>Pass</v>
      </c>
      <c r="Y17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17" cm="1">
        <f t="array" ref="Z1717">MAX(VALUE(Table1[[#This Row],[Enter measured harness resistance value (1st measurement)]:[Enter measured harness resistance value (3rd measurement)]]))</f>
        <v>0</v>
      </c>
      <c r="AA1717" cm="1">
        <f t="array" ref="AA1717">MIN(VALUE(Table1[[#This Row],[Enter measured harness resistance value (1st measurement)]:[Enter measured harness resistance value (3rd measurement)]]))</f>
        <v>0</v>
      </c>
      <c r="AB1717">
        <f>IF(ISBLANK(Table1[[#This Row],[Enter measured harness resistance value (1st measurement)]]), 0, 1)</f>
        <v>0</v>
      </c>
      <c r="AC1717">
        <f>COUNT(Table1[[#This Row],[Enter measured harness resistance value (1st measurement)]])</f>
        <v>0</v>
      </c>
      <c r="AK1717" t="s">
        <v>1704</v>
      </c>
      <c r="AL1717" s="4" t="s">
        <v>1436</v>
      </c>
      <c r="AM1717" s="4">
        <f>VALUE(Table1[[#This Row],[Planned Test Hours]])</f>
        <v>1000</v>
      </c>
      <c r="AN1717" t="s">
        <v>1930</v>
      </c>
      <c r="AO1717" t="s">
        <v>1931</v>
      </c>
    </row>
    <row r="1718" spans="1:41" ht="14.4" hidden="1" customHeight="1" x14ac:dyDescent="0.3">
      <c r="A1718">
        <v>329</v>
      </c>
      <c r="B1718" s="1">
        <v>44694.711180555598</v>
      </c>
      <c r="C1718" s="1">
        <v>44694.712372685201</v>
      </c>
      <c r="D1718" t="s">
        <v>157</v>
      </c>
      <c r="F1718" t="s">
        <v>1929</v>
      </c>
      <c r="G1718" s="2">
        <v>44694</v>
      </c>
      <c r="H1718" t="s">
        <v>168</v>
      </c>
      <c r="I17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1718" t="str">
        <f>IF(ISNUMBER(SEARCH("WP",Table1[[#This Row],[Scan or Enter Harness ID '#]])), "Water pump","Oil pump")</f>
        <v>Water pump</v>
      </c>
      <c r="K17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718" t="s">
        <v>420</v>
      </c>
      <c r="M17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18" t="str">
        <f>IF(Table1[[#This Row],[Did the harness undergo Dunk Testing?]]="Yes","Fail","Pass")</f>
        <v>Pass</v>
      </c>
      <c r="Y17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18" cm="1">
        <f t="array" ref="Z1718">MAX(VALUE(Table1[[#This Row],[Enter measured harness resistance value (1st measurement)]:[Enter measured harness resistance value (3rd measurement)]]))</f>
        <v>0</v>
      </c>
      <c r="AA1718" cm="1">
        <f t="array" ref="AA1718">MIN(VALUE(Table1[[#This Row],[Enter measured harness resistance value (1st measurement)]:[Enter measured harness resistance value (3rd measurement)]]))</f>
        <v>0</v>
      </c>
      <c r="AB1718">
        <f>IF(ISBLANK(Table1[[#This Row],[Enter measured harness resistance value (1st measurement)]]), 0, 1)</f>
        <v>0</v>
      </c>
      <c r="AC1718">
        <f>COUNT(Table1[[#This Row],[Enter measured harness resistance value (1st measurement)]])</f>
        <v>0</v>
      </c>
      <c r="AK1718" t="s">
        <v>1704</v>
      </c>
      <c r="AL1718" s="4" t="s">
        <v>1436</v>
      </c>
      <c r="AM1718" s="4">
        <f>VALUE(Table1[[#This Row],[Planned Test Hours]])</f>
        <v>1000</v>
      </c>
      <c r="AN1718" t="s">
        <v>1930</v>
      </c>
      <c r="AO1718" t="s">
        <v>1931</v>
      </c>
    </row>
    <row r="1719" spans="1:41" ht="14.4" hidden="1" customHeight="1" x14ac:dyDescent="0.3">
      <c r="A1719">
        <v>330</v>
      </c>
      <c r="B1719" s="1">
        <v>44694.7124189815</v>
      </c>
      <c r="C1719" s="1">
        <v>44694.7320833333</v>
      </c>
      <c r="D1719" t="s">
        <v>157</v>
      </c>
      <c r="F1719" t="s">
        <v>1929</v>
      </c>
      <c r="G1719" s="2">
        <v>44694</v>
      </c>
      <c r="H1719" t="s">
        <v>362</v>
      </c>
      <c r="I17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1719" t="str">
        <f>IF(ISNUMBER(SEARCH("WP",Table1[[#This Row],[Scan or Enter Harness ID '#]])), "Water pump","Oil pump")</f>
        <v>Water pump</v>
      </c>
      <c r="K17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719" t="s">
        <v>420</v>
      </c>
      <c r="M17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19" t="str">
        <f>IF(Table1[[#This Row],[Did the harness undergo Dunk Testing?]]="Yes","Fail","Pass")</f>
        <v>Pass</v>
      </c>
      <c r="Y17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19" cm="1">
        <f t="array" ref="Z1719">MAX(VALUE(Table1[[#This Row],[Enter measured harness resistance value (1st measurement)]:[Enter measured harness resistance value (3rd measurement)]]))</f>
        <v>0</v>
      </c>
      <c r="AA1719" cm="1">
        <f t="array" ref="AA1719">MIN(VALUE(Table1[[#This Row],[Enter measured harness resistance value (1st measurement)]:[Enter measured harness resistance value (3rd measurement)]]))</f>
        <v>0</v>
      </c>
      <c r="AB1719">
        <f>IF(ISBLANK(Table1[[#This Row],[Enter measured harness resistance value (1st measurement)]]), 0, 1)</f>
        <v>0</v>
      </c>
      <c r="AC1719">
        <f>COUNT(Table1[[#This Row],[Enter measured harness resistance value (1st measurement)]])</f>
        <v>0</v>
      </c>
      <c r="AK1719" t="s">
        <v>1704</v>
      </c>
      <c r="AL1719" s="4" t="s">
        <v>1436</v>
      </c>
      <c r="AM1719" s="4">
        <f>VALUE(Table1[[#This Row],[Planned Test Hours]])</f>
        <v>1000</v>
      </c>
      <c r="AN1719" t="s">
        <v>1930</v>
      </c>
      <c r="AO1719" t="s">
        <v>1931</v>
      </c>
    </row>
    <row r="1720" spans="1:41" ht="14.4" x14ac:dyDescent="0.3">
      <c r="A1720">
        <v>331</v>
      </c>
      <c r="B1720" s="1">
        <v>44694.606689814798</v>
      </c>
      <c r="C1720" s="1">
        <v>44697.608576388899</v>
      </c>
      <c r="D1720" t="s">
        <v>157</v>
      </c>
      <c r="F1720" t="s">
        <v>1272</v>
      </c>
      <c r="G1720" s="2">
        <v>44694</v>
      </c>
      <c r="H1720" t="s">
        <v>1932</v>
      </c>
      <c r="I17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1720" t="str">
        <f>IF(ISNUMBER(SEARCH("WP",Table1[[#This Row],[Scan or Enter Harness ID '#]])), "Water pump","Oil pump")</f>
        <v>Water pump</v>
      </c>
      <c r="K17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720" t="s">
        <v>53</v>
      </c>
      <c r="M17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20" t="s">
        <v>54</v>
      </c>
      <c r="P1720" t="str">
        <f>IF(Table1[[#This Row],[Did the harness undergo Dunk Testing?]]="Yes","Fail","Pass")</f>
        <v>Pass</v>
      </c>
      <c r="R1720" t="s">
        <v>55</v>
      </c>
      <c r="S1720" t="s">
        <v>55</v>
      </c>
      <c r="T1720" t="s">
        <v>55</v>
      </c>
      <c r="U1720" t="s">
        <v>662</v>
      </c>
      <c r="V1720" s="4" t="s">
        <v>1933</v>
      </c>
      <c r="W1720" s="4" t="s">
        <v>1934</v>
      </c>
      <c r="X1720" s="4" t="s">
        <v>1935</v>
      </c>
      <c r="Y172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-3.5816200000000031</v>
      </c>
      <c r="Z1720" s="4" cm="1">
        <f t="array" ref="Z1720">MAX(VALUE(Table1[[#This Row],[Enter measured harness resistance value (1st measurement)]:[Enter measured harness resistance value (3rd measurement)]]))</f>
        <v>207.53444999999999</v>
      </c>
      <c r="AA1720" s="4" cm="1">
        <f t="array" ref="AA1720">MIN(VALUE(Table1[[#This Row],[Enter measured harness resistance value (1st measurement)]:[Enter measured harness resistance value (3rd measurement)]]))</f>
        <v>-199.06233</v>
      </c>
      <c r="AB1720" s="4">
        <f>IF(ISBLANK(Table1[[#This Row],[Enter measured harness resistance value (1st measurement)]]), 0, 1)</f>
        <v>1</v>
      </c>
      <c r="AC1720" s="4">
        <f>COUNT(Table1[[#This Row],[Enter measured harness resistance value (1st measurement)]])</f>
        <v>0</v>
      </c>
      <c r="AD1720" t="s">
        <v>55</v>
      </c>
      <c r="AE1720" t="s">
        <v>57</v>
      </c>
      <c r="AJ1720" t="s">
        <v>58</v>
      </c>
      <c r="AM1720">
        <f>VALUE(Table1[[#This Row],[Planned Test Hours]])</f>
        <v>0</v>
      </c>
      <c r="AO1720" t="s">
        <v>755</v>
      </c>
    </row>
    <row r="1721" spans="1:41" ht="14.4" x14ac:dyDescent="0.3">
      <c r="A1721">
        <v>332</v>
      </c>
      <c r="B1721" s="1">
        <v>44699.3777430556</v>
      </c>
      <c r="C1721" s="1">
        <v>44699.382824074099</v>
      </c>
      <c r="D1721" t="s">
        <v>157</v>
      </c>
      <c r="F1721" t="s">
        <v>1272</v>
      </c>
      <c r="G1721" s="2">
        <v>44699</v>
      </c>
      <c r="H1721" t="s">
        <v>1936</v>
      </c>
      <c r="I17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1721" t="str">
        <f>IF(ISNUMBER(SEARCH("WP",Table1[[#This Row],[Scan or Enter Harness ID '#]])), "Water pump","Oil pump")</f>
        <v>Water pump</v>
      </c>
      <c r="K17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21" t="s">
        <v>53</v>
      </c>
      <c r="M17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21" t="s">
        <v>54</v>
      </c>
      <c r="P1721" t="str">
        <f>IF(Table1[[#This Row],[Did the harness undergo Dunk Testing?]]="Yes","Fail","Pass")</f>
        <v>Pass</v>
      </c>
      <c r="R1721" t="s">
        <v>55</v>
      </c>
      <c r="S1721" t="s">
        <v>55</v>
      </c>
      <c r="T1721" t="s">
        <v>55</v>
      </c>
      <c r="U1721" t="s">
        <v>662</v>
      </c>
      <c r="V1721" s="4" t="s">
        <v>1937</v>
      </c>
      <c r="W1721" s="4" t="s">
        <v>1938</v>
      </c>
      <c r="X1721" s="4" t="s">
        <v>1939</v>
      </c>
      <c r="Y172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3890.0136499999994</v>
      </c>
      <c r="Z1721" s="4" cm="1">
        <f t="array" ref="Z1721">MAX(VALUE(Table1[[#This Row],[Enter measured harness resistance value (1st measurement)]:[Enter measured harness resistance value (3rd measurement)]]))</f>
        <v>9452.4990199999993</v>
      </c>
      <c r="AA1721" s="4" cm="1">
        <f t="array" ref="AA1721">MIN(VALUE(Table1[[#This Row],[Enter measured harness resistance value (1st measurement)]:[Enter measured harness resistance value (3rd measurement)]]))</f>
        <v>726.49627999999996</v>
      </c>
      <c r="AB1721" s="4">
        <f>IF(ISBLANK(Table1[[#This Row],[Enter measured harness resistance value (1st measurement)]]), 0, 1)</f>
        <v>1</v>
      </c>
      <c r="AC1721" s="4">
        <f>COUNT(Table1[[#This Row],[Enter measured harness resistance value (1st measurement)]])</f>
        <v>0</v>
      </c>
      <c r="AD1721" t="s">
        <v>55</v>
      </c>
      <c r="AE1721" t="s">
        <v>57</v>
      </c>
      <c r="AJ1721" t="s">
        <v>58</v>
      </c>
      <c r="AM1721">
        <f>VALUE(Table1[[#This Row],[Planned Test Hours]])</f>
        <v>0</v>
      </c>
      <c r="AO1721" t="s">
        <v>755</v>
      </c>
    </row>
    <row r="1722" spans="1:41" ht="14.4" x14ac:dyDescent="0.3">
      <c r="A1722">
        <v>333</v>
      </c>
      <c r="B1722" s="1">
        <v>44699.3828587963</v>
      </c>
      <c r="C1722" s="1">
        <v>44699.390520833302</v>
      </c>
      <c r="D1722" t="s">
        <v>157</v>
      </c>
      <c r="F1722" t="s">
        <v>1272</v>
      </c>
      <c r="G1722" s="2">
        <v>44699</v>
      </c>
      <c r="H1722" t="s">
        <v>1940</v>
      </c>
      <c r="I17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1722" t="str">
        <f>IF(ISNUMBER(SEARCH("WP",Table1[[#This Row],[Scan or Enter Harness ID '#]])), "Water pump","Oil pump")</f>
        <v>Water pump</v>
      </c>
      <c r="K17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22" t="s">
        <v>53</v>
      </c>
      <c r="M17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22" t="s">
        <v>54</v>
      </c>
      <c r="P1722" t="str">
        <f>IF(Table1[[#This Row],[Did the harness undergo Dunk Testing?]]="Yes","Fail","Pass")</f>
        <v>Pass</v>
      </c>
      <c r="R1722" t="s">
        <v>55</v>
      </c>
      <c r="S1722" t="s">
        <v>55</v>
      </c>
      <c r="T1722" t="s">
        <v>55</v>
      </c>
      <c r="U1722" t="s">
        <v>662</v>
      </c>
      <c r="V1722" s="4" t="s">
        <v>1941</v>
      </c>
      <c r="W1722" s="4" t="s">
        <v>1942</v>
      </c>
      <c r="X1722" s="4" t="s">
        <v>1943</v>
      </c>
      <c r="Y172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82.682169999999999</v>
      </c>
      <c r="Z1722" s="4" cm="1">
        <f t="array" ref="Z1722">MAX(VALUE(Table1[[#This Row],[Enter measured harness resistance value (1st measurement)]:[Enter measured harness resistance value (3rd measurement)]]))</f>
        <v>82.782839999999993</v>
      </c>
      <c r="AA1722" s="4" cm="1">
        <f t="array" ref="AA1722">MIN(VALUE(Table1[[#This Row],[Enter measured harness resistance value (1st measurement)]:[Enter measured harness resistance value (3rd measurement)]]))</f>
        <v>82.588430000000002</v>
      </c>
      <c r="AB1722" s="4">
        <f>IF(ISBLANK(Table1[[#This Row],[Enter measured harness resistance value (1st measurement)]]), 0, 1)</f>
        <v>1</v>
      </c>
      <c r="AC1722" s="4">
        <f>COUNT(Table1[[#This Row],[Enter measured harness resistance value (1st measurement)]])</f>
        <v>0</v>
      </c>
      <c r="AD1722" t="s">
        <v>55</v>
      </c>
      <c r="AE1722" t="s">
        <v>57</v>
      </c>
      <c r="AJ1722" t="s">
        <v>58</v>
      </c>
      <c r="AM1722">
        <f>VALUE(Table1[[#This Row],[Planned Test Hours]])</f>
        <v>0</v>
      </c>
      <c r="AO1722" t="s">
        <v>755</v>
      </c>
    </row>
    <row r="1723" spans="1:41" ht="14.4" x14ac:dyDescent="0.3">
      <c r="A1723">
        <v>334</v>
      </c>
      <c r="B1723" s="1">
        <v>44699.3905787037</v>
      </c>
      <c r="C1723" s="1">
        <v>44699.395821759303</v>
      </c>
      <c r="D1723" t="s">
        <v>157</v>
      </c>
      <c r="F1723" t="s">
        <v>1272</v>
      </c>
      <c r="G1723" s="2">
        <v>44699</v>
      </c>
      <c r="H1723" t="s">
        <v>1944</v>
      </c>
      <c r="I17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1723" t="str">
        <f>IF(ISNUMBER(SEARCH("WP",Table1[[#This Row],[Scan or Enter Harness ID '#]])), "Water pump","Oil pump")</f>
        <v>Water pump</v>
      </c>
      <c r="K172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23" t="s">
        <v>53</v>
      </c>
      <c r="M17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23" t="s">
        <v>54</v>
      </c>
      <c r="P1723" t="str">
        <f>IF(Table1[[#This Row],[Did the harness undergo Dunk Testing?]]="Yes","Fail","Pass")</f>
        <v>Pass</v>
      </c>
      <c r="R1723" t="s">
        <v>55</v>
      </c>
      <c r="S1723" t="s">
        <v>55</v>
      </c>
      <c r="T1723" t="s">
        <v>55</v>
      </c>
      <c r="U1723" t="s">
        <v>662</v>
      </c>
      <c r="V1723" s="4" t="s">
        <v>1945</v>
      </c>
      <c r="W1723" s="4" t="s">
        <v>1946</v>
      </c>
      <c r="X1723" s="4" t="s">
        <v>1947</v>
      </c>
      <c r="Y172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91.573113333333325</v>
      </c>
      <c r="Z1723" s="4" cm="1">
        <f t="array" ref="Z1723">MAX(VALUE(Table1[[#This Row],[Enter measured harness resistance value (1st measurement)]:[Enter measured harness resistance value (3rd measurement)]]))</f>
        <v>105.13133000000001</v>
      </c>
      <c r="AA1723" s="4" cm="1">
        <f t="array" ref="AA1723">MIN(VALUE(Table1[[#This Row],[Enter measured harness resistance value (1st measurement)]:[Enter measured harness resistance value (3rd measurement)]]))</f>
        <v>83.906850000000006</v>
      </c>
      <c r="AB1723" s="4">
        <f>IF(ISBLANK(Table1[[#This Row],[Enter measured harness resistance value (1st measurement)]]), 0, 1)</f>
        <v>1</v>
      </c>
      <c r="AC1723" s="4">
        <f>COUNT(Table1[[#This Row],[Enter measured harness resistance value (1st measurement)]])</f>
        <v>0</v>
      </c>
      <c r="AD1723" t="s">
        <v>55</v>
      </c>
      <c r="AE1723" t="s">
        <v>57</v>
      </c>
      <c r="AJ1723" t="s">
        <v>58</v>
      </c>
      <c r="AM1723">
        <f>VALUE(Table1[[#This Row],[Planned Test Hours]])</f>
        <v>0</v>
      </c>
      <c r="AO1723" t="s">
        <v>755</v>
      </c>
    </row>
    <row r="1724" spans="1:41" ht="14.4" x14ac:dyDescent="0.3">
      <c r="A1724">
        <v>335</v>
      </c>
      <c r="B1724" s="1">
        <v>44699.395856481497</v>
      </c>
      <c r="C1724" s="1">
        <v>44699.404432870397</v>
      </c>
      <c r="D1724" t="s">
        <v>157</v>
      </c>
      <c r="F1724" t="s">
        <v>1272</v>
      </c>
      <c r="G1724" s="2">
        <v>44699</v>
      </c>
      <c r="H1724" t="s">
        <v>1948</v>
      </c>
      <c r="I17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1724" t="str">
        <f>IF(ISNUMBER(SEARCH("WP",Table1[[#This Row],[Scan or Enter Harness ID '#]])), "Water pump","Oil pump")</f>
        <v>Water pump</v>
      </c>
      <c r="K17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24" t="s">
        <v>53</v>
      </c>
      <c r="M17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24" t="s">
        <v>54</v>
      </c>
      <c r="P1724" t="str">
        <f>IF(Table1[[#This Row],[Did the harness undergo Dunk Testing?]]="Yes","Fail","Pass")</f>
        <v>Pass</v>
      </c>
      <c r="R1724" t="s">
        <v>55</v>
      </c>
      <c r="S1724" t="s">
        <v>55</v>
      </c>
      <c r="T1724" t="s">
        <v>55</v>
      </c>
      <c r="U1724" t="s">
        <v>662</v>
      </c>
      <c r="V1724" s="4" t="s">
        <v>1949</v>
      </c>
      <c r="W1724" s="4" t="s">
        <v>1950</v>
      </c>
      <c r="X1724" s="4" t="s">
        <v>1951</v>
      </c>
      <c r="Y172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82.383083333333332</v>
      </c>
      <c r="Z1724" s="4" cm="1">
        <f t="array" ref="Z1724">MAX(VALUE(Table1[[#This Row],[Enter measured harness resistance value (1st measurement)]:[Enter measured harness resistance value (3rd measurement)]]))</f>
        <v>82.560950000000005</v>
      </c>
      <c r="AA1724" s="4" cm="1">
        <f t="array" ref="AA1724">MIN(VALUE(Table1[[#This Row],[Enter measured harness resistance value (1st measurement)]:[Enter measured harness resistance value (3rd measurement)]]))</f>
        <v>82.293999999999997</v>
      </c>
      <c r="AB1724" s="4">
        <f>IF(ISBLANK(Table1[[#This Row],[Enter measured harness resistance value (1st measurement)]]), 0, 1)</f>
        <v>1</v>
      </c>
      <c r="AC1724" s="4">
        <f>COUNT(Table1[[#This Row],[Enter measured harness resistance value (1st measurement)]])</f>
        <v>0</v>
      </c>
      <c r="AD1724" t="s">
        <v>55</v>
      </c>
      <c r="AE1724" t="s">
        <v>57</v>
      </c>
      <c r="AJ1724" t="s">
        <v>58</v>
      </c>
      <c r="AM1724">
        <f>VALUE(Table1[[#This Row],[Planned Test Hours]])</f>
        <v>0</v>
      </c>
      <c r="AO1724" t="s">
        <v>755</v>
      </c>
    </row>
    <row r="1725" spans="1:41" ht="14.4" x14ac:dyDescent="0.3">
      <c r="A1725">
        <v>336</v>
      </c>
      <c r="B1725" s="1">
        <v>44699.404456018499</v>
      </c>
      <c r="C1725" s="1">
        <v>44699.411747685197</v>
      </c>
      <c r="D1725" t="s">
        <v>157</v>
      </c>
      <c r="F1725" t="s">
        <v>1272</v>
      </c>
      <c r="G1725" s="2">
        <v>44699</v>
      </c>
      <c r="H1725" t="s">
        <v>1952</v>
      </c>
      <c r="I17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1725" t="str">
        <f>IF(ISNUMBER(SEARCH("WP",Table1[[#This Row],[Scan or Enter Harness ID '#]])), "Water pump","Oil pump")</f>
        <v>Water pump</v>
      </c>
      <c r="K17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25" t="s">
        <v>53</v>
      </c>
      <c r="M17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25" t="s">
        <v>54</v>
      </c>
      <c r="P1725" t="str">
        <f>IF(Table1[[#This Row],[Did the harness undergo Dunk Testing?]]="Yes","Fail","Pass")</f>
        <v>Pass</v>
      </c>
      <c r="R1725" t="s">
        <v>55</v>
      </c>
      <c r="S1725" t="s">
        <v>55</v>
      </c>
      <c r="T1725" t="s">
        <v>55</v>
      </c>
      <c r="U1725" t="s">
        <v>662</v>
      </c>
      <c r="V1725" s="4" t="s">
        <v>1953</v>
      </c>
      <c r="W1725" s="4" t="s">
        <v>1954</v>
      </c>
      <c r="X1725" s="4" t="s">
        <v>1955</v>
      </c>
      <c r="Y172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81.610256666666658</v>
      </c>
      <c r="Z1725" s="4" cm="1">
        <f t="array" ref="Z1725">MAX(VALUE(Table1[[#This Row],[Enter measured harness resistance value (1st measurement)]:[Enter measured harness resistance value (3rd measurement)]]))</f>
        <v>82.614019999999996</v>
      </c>
      <c r="AA1725" s="4" cm="1">
        <f t="array" ref="AA1725">MIN(VALUE(Table1[[#This Row],[Enter measured harness resistance value (1st measurement)]:[Enter measured harness resistance value (3rd measurement)]]))</f>
        <v>79.61515</v>
      </c>
      <c r="AB1725" s="4">
        <f>IF(ISBLANK(Table1[[#This Row],[Enter measured harness resistance value (1st measurement)]]), 0, 1)</f>
        <v>1</v>
      </c>
      <c r="AC1725" s="4">
        <f>COUNT(Table1[[#This Row],[Enter measured harness resistance value (1st measurement)]])</f>
        <v>0</v>
      </c>
      <c r="AD1725" t="s">
        <v>55</v>
      </c>
      <c r="AE1725" t="s">
        <v>57</v>
      </c>
      <c r="AJ1725" t="s">
        <v>58</v>
      </c>
      <c r="AM1725">
        <f>VALUE(Table1[[#This Row],[Planned Test Hours]])</f>
        <v>0</v>
      </c>
      <c r="AO1725" t="s">
        <v>755</v>
      </c>
    </row>
    <row r="1726" spans="1:41" ht="14.4" x14ac:dyDescent="0.3">
      <c r="A1726">
        <v>337</v>
      </c>
      <c r="B1726" s="1">
        <v>44699.4117708333</v>
      </c>
      <c r="C1726" s="1">
        <v>44699.416516203702</v>
      </c>
      <c r="D1726" t="s">
        <v>157</v>
      </c>
      <c r="F1726" t="s">
        <v>1272</v>
      </c>
      <c r="G1726" s="2">
        <v>44699</v>
      </c>
      <c r="H1726" t="s">
        <v>1956</v>
      </c>
      <c r="I17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1726" t="str">
        <f>IF(ISNUMBER(SEARCH("WP",Table1[[#This Row],[Scan or Enter Harness ID '#]])), "Water pump","Oil pump")</f>
        <v>Water pump</v>
      </c>
      <c r="K17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26" t="s">
        <v>53</v>
      </c>
      <c r="M17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26" t="s">
        <v>54</v>
      </c>
      <c r="P1726" t="str">
        <f>IF(Table1[[#This Row],[Did the harness undergo Dunk Testing?]]="Yes","Fail","Pass")</f>
        <v>Pass</v>
      </c>
      <c r="R1726" t="s">
        <v>55</v>
      </c>
      <c r="S1726" t="s">
        <v>55</v>
      </c>
      <c r="T1726" t="s">
        <v>55</v>
      </c>
      <c r="U1726" t="s">
        <v>662</v>
      </c>
      <c r="V1726" s="4" t="s">
        <v>1957</v>
      </c>
      <c r="W1726" s="4" t="s">
        <v>1958</v>
      </c>
      <c r="X1726" s="4" t="s">
        <v>1959</v>
      </c>
      <c r="Y172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83.504580000000004</v>
      </c>
      <c r="Z1726" s="4" cm="1">
        <f t="array" ref="Z1726">MAX(VALUE(Table1[[#This Row],[Enter measured harness resistance value (1st measurement)]:[Enter measured harness resistance value (3rd measurement)]]))</f>
        <v>83.70017</v>
      </c>
      <c r="AA1726" s="4" cm="1">
        <f t="array" ref="AA1726">MIN(VALUE(Table1[[#This Row],[Enter measured harness resistance value (1st measurement)]:[Enter measured harness resistance value (3rd measurement)]]))</f>
        <v>83.31268</v>
      </c>
      <c r="AB1726" s="4">
        <f>IF(ISBLANK(Table1[[#This Row],[Enter measured harness resistance value (1st measurement)]]), 0, 1)</f>
        <v>1</v>
      </c>
      <c r="AC1726" s="4">
        <f>COUNT(Table1[[#This Row],[Enter measured harness resistance value (1st measurement)]])</f>
        <v>0</v>
      </c>
      <c r="AD1726" t="s">
        <v>55</v>
      </c>
      <c r="AE1726" t="s">
        <v>57</v>
      </c>
      <c r="AJ1726" t="s">
        <v>58</v>
      </c>
      <c r="AM1726">
        <f>VALUE(Table1[[#This Row],[Planned Test Hours]])</f>
        <v>0</v>
      </c>
      <c r="AO1726" t="s">
        <v>755</v>
      </c>
    </row>
    <row r="1727" spans="1:41" ht="14.4" x14ac:dyDescent="0.3">
      <c r="A1727">
        <v>338</v>
      </c>
      <c r="B1727" s="1">
        <v>44699.416550925896</v>
      </c>
      <c r="C1727" s="1">
        <v>44699.421041666697</v>
      </c>
      <c r="D1727" t="s">
        <v>157</v>
      </c>
      <c r="F1727" t="s">
        <v>1272</v>
      </c>
      <c r="G1727" s="2">
        <v>44699</v>
      </c>
      <c r="H1727" t="s">
        <v>1960</v>
      </c>
      <c r="I17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1727" t="str">
        <f>IF(ISNUMBER(SEARCH("WP",Table1[[#This Row],[Scan or Enter Harness ID '#]])), "Water pump","Oil pump")</f>
        <v>Water pump</v>
      </c>
      <c r="K17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27" t="s">
        <v>53</v>
      </c>
      <c r="M17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27" t="s">
        <v>54</v>
      </c>
      <c r="P1727" t="str">
        <f>IF(Table1[[#This Row],[Did the harness undergo Dunk Testing?]]="Yes","Fail","Pass")</f>
        <v>Pass</v>
      </c>
      <c r="R1727" t="s">
        <v>55</v>
      </c>
      <c r="S1727" t="s">
        <v>55</v>
      </c>
      <c r="T1727" t="s">
        <v>55</v>
      </c>
      <c r="U1727" t="s">
        <v>662</v>
      </c>
      <c r="V1727" s="4" t="s">
        <v>1961</v>
      </c>
      <c r="W1727" s="4" t="s">
        <v>1962</v>
      </c>
      <c r="X1727" s="4" t="s">
        <v>1963</v>
      </c>
      <c r="Y172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83.023650000000004</v>
      </c>
      <c r="Z1727" s="4" cm="1">
        <f t="array" ref="Z1727">MAX(VALUE(Table1[[#This Row],[Enter measured harness resistance value (1st measurement)]:[Enter measured harness resistance value (3rd measurement)]]))</f>
        <v>83.537540000000007</v>
      </c>
      <c r="AA1727" s="4" cm="1">
        <f t="array" ref="AA1727">MIN(VALUE(Table1[[#This Row],[Enter measured harness resistance value (1st measurement)]:[Enter measured harness resistance value (3rd measurement)]]))</f>
        <v>82.643630000000002</v>
      </c>
      <c r="AB1727" s="4">
        <f>IF(ISBLANK(Table1[[#This Row],[Enter measured harness resistance value (1st measurement)]]), 0, 1)</f>
        <v>1</v>
      </c>
      <c r="AC1727" s="4">
        <f>COUNT(Table1[[#This Row],[Enter measured harness resistance value (1st measurement)]])</f>
        <v>0</v>
      </c>
      <c r="AD1727" t="s">
        <v>55</v>
      </c>
      <c r="AE1727" t="s">
        <v>57</v>
      </c>
      <c r="AJ1727" t="s">
        <v>58</v>
      </c>
      <c r="AM1727">
        <f>VALUE(Table1[[#This Row],[Planned Test Hours]])</f>
        <v>0</v>
      </c>
      <c r="AO1727" t="s">
        <v>755</v>
      </c>
    </row>
    <row r="1728" spans="1:41" ht="14.4" x14ac:dyDescent="0.3">
      <c r="A1728">
        <v>339</v>
      </c>
      <c r="B1728" s="1">
        <v>44699.422083333302</v>
      </c>
      <c r="C1728" s="1">
        <v>44699.428993055597</v>
      </c>
      <c r="D1728" t="s">
        <v>157</v>
      </c>
      <c r="F1728" t="s">
        <v>1272</v>
      </c>
      <c r="G1728" s="2">
        <v>44699</v>
      </c>
      <c r="H1728" t="s">
        <v>1964</v>
      </c>
      <c r="I17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1728" t="str">
        <f>IF(ISNUMBER(SEARCH("WP",Table1[[#This Row],[Scan or Enter Harness ID '#]])), "Water pump","Oil pump")</f>
        <v>Water pump</v>
      </c>
      <c r="K17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28" t="s">
        <v>53</v>
      </c>
      <c r="M17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28" t="s">
        <v>54</v>
      </c>
      <c r="P1728" t="str">
        <f>IF(Table1[[#This Row],[Did the harness undergo Dunk Testing?]]="Yes","Fail","Pass")</f>
        <v>Pass</v>
      </c>
      <c r="R1728" t="s">
        <v>55</v>
      </c>
      <c r="S1728" t="s">
        <v>55</v>
      </c>
      <c r="T1728" t="s">
        <v>55</v>
      </c>
      <c r="U1728" t="s">
        <v>662</v>
      </c>
      <c r="V1728" s="4" t="s">
        <v>1965</v>
      </c>
      <c r="W1728" s="4" t="s">
        <v>1965</v>
      </c>
      <c r="X1728" s="4" t="s">
        <v>1966</v>
      </c>
      <c r="Y172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107.33041666666668</v>
      </c>
      <c r="Z1728" s="4" cm="1">
        <f t="array" ref="Z1728">MAX(VALUE(Table1[[#This Row],[Enter measured harness resistance value (1st measurement)]:[Enter measured harness resistance value (3rd measurement)]]))</f>
        <v>146.77771000000001</v>
      </c>
      <c r="AA1728" s="4" cm="1">
        <f t="array" ref="AA1728">MIN(VALUE(Table1[[#This Row],[Enter measured harness resistance value (1st measurement)]:[Enter measured harness resistance value (3rd measurement)]]))</f>
        <v>87.606769999999997</v>
      </c>
      <c r="AB1728" s="4">
        <f>IF(ISBLANK(Table1[[#This Row],[Enter measured harness resistance value (1st measurement)]]), 0, 1)</f>
        <v>1</v>
      </c>
      <c r="AC1728" s="4">
        <f>COUNT(Table1[[#This Row],[Enter measured harness resistance value (1st measurement)]])</f>
        <v>0</v>
      </c>
      <c r="AD1728" t="s">
        <v>55</v>
      </c>
      <c r="AE1728" t="s">
        <v>57</v>
      </c>
      <c r="AJ1728" t="s">
        <v>58</v>
      </c>
      <c r="AM1728">
        <f>VALUE(Table1[[#This Row],[Planned Test Hours]])</f>
        <v>0</v>
      </c>
      <c r="AO1728" t="s">
        <v>755</v>
      </c>
    </row>
    <row r="1729" spans="1:41" ht="14.4" x14ac:dyDescent="0.3">
      <c r="A1729">
        <v>340</v>
      </c>
      <c r="B1729" s="1">
        <v>44699.429027777798</v>
      </c>
      <c r="C1729" s="1">
        <v>44699.434988425899</v>
      </c>
      <c r="D1729" t="s">
        <v>157</v>
      </c>
      <c r="F1729" t="s">
        <v>1272</v>
      </c>
      <c r="G1729" s="2">
        <v>44699</v>
      </c>
      <c r="H1729" t="s">
        <v>1967</v>
      </c>
      <c r="I17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1729" t="str">
        <f>IF(ISNUMBER(SEARCH("WP",Table1[[#This Row],[Scan or Enter Harness ID '#]])), "Water pump","Oil pump")</f>
        <v>Water pump</v>
      </c>
      <c r="K17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29" t="s">
        <v>53</v>
      </c>
      <c r="M17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29" t="s">
        <v>54</v>
      </c>
      <c r="P1729" t="str">
        <f>IF(Table1[[#This Row],[Did the harness undergo Dunk Testing?]]="Yes","Fail","Pass")</f>
        <v>Pass</v>
      </c>
      <c r="R1729" t="s">
        <v>55</v>
      </c>
      <c r="S1729" t="s">
        <v>55</v>
      </c>
      <c r="T1729" t="s">
        <v>55</v>
      </c>
      <c r="U1729" t="s">
        <v>662</v>
      </c>
      <c r="V1729" s="4" t="s">
        <v>1968</v>
      </c>
      <c r="W1729" s="4" t="s">
        <v>1969</v>
      </c>
      <c r="X1729" s="4" t="s">
        <v>1970</v>
      </c>
      <c r="Y172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100.70549</v>
      </c>
      <c r="Z1729" s="4" cm="1">
        <f t="array" ref="Z1729">MAX(VALUE(Table1[[#This Row],[Enter measured harness resistance value (1st measurement)]:[Enter measured harness resistance value (3rd measurement)]]))</f>
        <v>109.34885</v>
      </c>
      <c r="AA1729" s="4" cm="1">
        <f t="array" ref="AA1729">MIN(VALUE(Table1[[#This Row],[Enter measured harness resistance value (1st measurement)]:[Enter measured harness resistance value (3rd measurement)]]))</f>
        <v>85.008889999999994</v>
      </c>
      <c r="AB1729" s="4">
        <f>IF(ISBLANK(Table1[[#This Row],[Enter measured harness resistance value (1st measurement)]]), 0, 1)</f>
        <v>1</v>
      </c>
      <c r="AC1729" s="4">
        <f>COUNT(Table1[[#This Row],[Enter measured harness resistance value (1st measurement)]])</f>
        <v>0</v>
      </c>
      <c r="AD1729" t="s">
        <v>55</v>
      </c>
      <c r="AE1729" t="s">
        <v>57</v>
      </c>
      <c r="AJ1729" t="s">
        <v>58</v>
      </c>
      <c r="AM1729">
        <f>VALUE(Table1[[#This Row],[Planned Test Hours]])</f>
        <v>0</v>
      </c>
      <c r="AO1729" t="s">
        <v>755</v>
      </c>
    </row>
    <row r="1730" spans="1:41" ht="14.4" x14ac:dyDescent="0.3">
      <c r="A1730">
        <v>341</v>
      </c>
      <c r="B1730" s="1">
        <v>44699.4350231481</v>
      </c>
      <c r="C1730" s="1">
        <v>44699.439351851797</v>
      </c>
      <c r="D1730" t="s">
        <v>157</v>
      </c>
      <c r="F1730" t="s">
        <v>1272</v>
      </c>
      <c r="G1730" s="2">
        <v>44699</v>
      </c>
      <c r="H1730" t="s">
        <v>1971</v>
      </c>
      <c r="I17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1730" t="str">
        <f>IF(ISNUMBER(SEARCH("WP",Table1[[#This Row],[Scan or Enter Harness ID '#]])), "Water pump","Oil pump")</f>
        <v>Water pump</v>
      </c>
      <c r="K17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30" t="s">
        <v>53</v>
      </c>
      <c r="M17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30" t="s">
        <v>54</v>
      </c>
      <c r="P1730" t="str">
        <f>IF(Table1[[#This Row],[Did the harness undergo Dunk Testing?]]="Yes","Fail","Pass")</f>
        <v>Pass</v>
      </c>
      <c r="R1730" t="s">
        <v>55</v>
      </c>
      <c r="S1730" t="s">
        <v>55</v>
      </c>
      <c r="T1730" t="s">
        <v>55</v>
      </c>
      <c r="U1730" t="s">
        <v>662</v>
      </c>
      <c r="V1730" s="4" t="s">
        <v>1972</v>
      </c>
      <c r="W1730" s="4" t="s">
        <v>1973</v>
      </c>
      <c r="X1730" s="4" t="s">
        <v>1974</v>
      </c>
      <c r="Y173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80.518829999999994</v>
      </c>
      <c r="Z1730" s="4" cm="1">
        <f t="array" ref="Z1730">MAX(VALUE(Table1[[#This Row],[Enter measured harness resistance value (1st measurement)]:[Enter measured harness resistance value (3rd measurement)]]))</f>
        <v>82.670649999999995</v>
      </c>
      <c r="AA1730" s="4" cm="1">
        <f t="array" ref="AA1730">MIN(VALUE(Table1[[#This Row],[Enter measured harness resistance value (1st measurement)]:[Enter measured harness resistance value (3rd measurement)]]))</f>
        <v>79.433970000000002</v>
      </c>
      <c r="AB1730" s="4">
        <f>IF(ISBLANK(Table1[[#This Row],[Enter measured harness resistance value (1st measurement)]]), 0, 1)</f>
        <v>1</v>
      </c>
      <c r="AC1730" s="4">
        <f>COUNT(Table1[[#This Row],[Enter measured harness resistance value (1st measurement)]])</f>
        <v>0</v>
      </c>
      <c r="AD1730" t="s">
        <v>55</v>
      </c>
      <c r="AE1730" t="s">
        <v>57</v>
      </c>
      <c r="AJ1730" t="s">
        <v>58</v>
      </c>
      <c r="AM1730">
        <f>VALUE(Table1[[#This Row],[Planned Test Hours]])</f>
        <v>0</v>
      </c>
      <c r="AO1730" t="s">
        <v>755</v>
      </c>
    </row>
    <row r="1731" spans="1:41" ht="14.4" x14ac:dyDescent="0.3">
      <c r="A1731">
        <v>342</v>
      </c>
      <c r="B1731" s="1">
        <v>44699.439456018503</v>
      </c>
      <c r="C1731" s="1">
        <v>44699.4474305556</v>
      </c>
      <c r="D1731" t="s">
        <v>157</v>
      </c>
      <c r="F1731" t="s">
        <v>1272</v>
      </c>
      <c r="G1731" s="2">
        <v>44699</v>
      </c>
      <c r="H1731" t="s">
        <v>1975</v>
      </c>
      <c r="I17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731" t="str">
        <f>IF(ISNUMBER(SEARCH("WP",Table1[[#This Row],[Scan or Enter Harness ID '#]])), "Water pump","Oil pump")</f>
        <v>Water pump</v>
      </c>
      <c r="K17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31" t="s">
        <v>53</v>
      </c>
      <c r="M17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31" t="s">
        <v>54</v>
      </c>
      <c r="P1731" t="str">
        <f>IF(Table1[[#This Row],[Did the harness undergo Dunk Testing?]]="Yes","Fail","Pass")</f>
        <v>Pass</v>
      </c>
      <c r="R1731" t="s">
        <v>55</v>
      </c>
      <c r="S1731" t="s">
        <v>55</v>
      </c>
      <c r="T1731" t="s">
        <v>55</v>
      </c>
      <c r="U1731" t="s">
        <v>662</v>
      </c>
      <c r="V1731" s="4" t="s">
        <v>1976</v>
      </c>
      <c r="W1731" s="4" t="s">
        <v>1977</v>
      </c>
      <c r="X1731" s="4" t="s">
        <v>1978</v>
      </c>
      <c r="Y173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82.044163333333344</v>
      </c>
      <c r="Z1731" s="4" cm="1">
        <f t="array" ref="Z1731">MAX(VALUE(Table1[[#This Row],[Enter measured harness resistance value (1st measurement)]:[Enter measured harness resistance value (3rd measurement)]]))</f>
        <v>84.086190000000002</v>
      </c>
      <c r="AA1731" s="4" cm="1">
        <f t="array" ref="AA1731">MIN(VALUE(Table1[[#This Row],[Enter measured harness resistance value (1st measurement)]:[Enter measured harness resistance value (3rd measurement)]]))</f>
        <v>79.433099999999996</v>
      </c>
      <c r="AB1731" s="4">
        <f>IF(ISBLANK(Table1[[#This Row],[Enter measured harness resistance value (1st measurement)]]), 0, 1)</f>
        <v>1</v>
      </c>
      <c r="AC1731" s="4">
        <f>COUNT(Table1[[#This Row],[Enter measured harness resistance value (1st measurement)]])</f>
        <v>0</v>
      </c>
      <c r="AD1731" t="s">
        <v>55</v>
      </c>
      <c r="AE1731" t="s">
        <v>57</v>
      </c>
      <c r="AJ1731" t="s">
        <v>58</v>
      </c>
      <c r="AM1731">
        <f>VALUE(Table1[[#This Row],[Planned Test Hours]])</f>
        <v>0</v>
      </c>
      <c r="AO1731" t="s">
        <v>755</v>
      </c>
    </row>
    <row r="1732" spans="1:41" ht="14.4" x14ac:dyDescent="0.3">
      <c r="A1732">
        <v>343</v>
      </c>
      <c r="B1732" s="1">
        <v>44699.447465277801</v>
      </c>
      <c r="C1732" s="1">
        <v>44699.451828703699</v>
      </c>
      <c r="D1732" t="s">
        <v>157</v>
      </c>
      <c r="F1732" t="s">
        <v>1272</v>
      </c>
      <c r="G1732" s="2">
        <v>44699</v>
      </c>
      <c r="H1732" t="s">
        <v>1979</v>
      </c>
      <c r="I17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1732" t="str">
        <f>IF(ISNUMBER(SEARCH("WP",Table1[[#This Row],[Scan or Enter Harness ID '#]])), "Water pump","Oil pump")</f>
        <v>Water pump</v>
      </c>
      <c r="K17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32" t="s">
        <v>53</v>
      </c>
      <c r="M17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32" t="s">
        <v>54</v>
      </c>
      <c r="P1732" t="str">
        <f>IF(Table1[[#This Row],[Did the harness undergo Dunk Testing?]]="Yes","Fail","Pass")</f>
        <v>Pass</v>
      </c>
      <c r="R1732" t="s">
        <v>55</v>
      </c>
      <c r="S1732" t="s">
        <v>55</v>
      </c>
      <c r="T1732" t="s">
        <v>55</v>
      </c>
      <c r="U1732" t="s">
        <v>662</v>
      </c>
      <c r="V1732" s="4" t="s">
        <v>1980</v>
      </c>
      <c r="W1732" s="4" t="s">
        <v>1981</v>
      </c>
      <c r="X1732" s="4" t="s">
        <v>1982</v>
      </c>
      <c r="Y173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82.251416666666671</v>
      </c>
      <c r="Z1732" s="4" cm="1">
        <f t="array" ref="Z1732">MAX(VALUE(Table1[[#This Row],[Enter measured harness resistance value (1st measurement)]:[Enter measured harness resistance value (3rd measurement)]]))</f>
        <v>84.299800000000005</v>
      </c>
      <c r="AA1732" s="4" cm="1">
        <f t="array" ref="AA1732">MIN(VALUE(Table1[[#This Row],[Enter measured harness resistance value (1st measurement)]:[Enter measured harness resistance value (3rd measurement)]]))</f>
        <v>79.693690000000004</v>
      </c>
      <c r="AB1732" s="4">
        <f>IF(ISBLANK(Table1[[#This Row],[Enter measured harness resistance value (1st measurement)]]), 0, 1)</f>
        <v>1</v>
      </c>
      <c r="AC1732" s="4">
        <f>COUNT(Table1[[#This Row],[Enter measured harness resistance value (1st measurement)]])</f>
        <v>0</v>
      </c>
      <c r="AD1732" t="s">
        <v>55</v>
      </c>
      <c r="AE1732" t="s">
        <v>57</v>
      </c>
      <c r="AJ1732" t="s">
        <v>58</v>
      </c>
      <c r="AM1732">
        <f>VALUE(Table1[[#This Row],[Planned Test Hours]])</f>
        <v>0</v>
      </c>
      <c r="AO1732" t="s">
        <v>755</v>
      </c>
    </row>
    <row r="1733" spans="1:41" ht="14.4" x14ac:dyDescent="0.3">
      <c r="A1733">
        <v>344</v>
      </c>
      <c r="B1733" s="1">
        <v>44699.451851851903</v>
      </c>
      <c r="C1733" s="1">
        <v>44699.456157407403</v>
      </c>
      <c r="D1733" t="s">
        <v>157</v>
      </c>
      <c r="F1733" t="s">
        <v>1272</v>
      </c>
      <c r="G1733" s="2">
        <v>44699</v>
      </c>
      <c r="H1733" t="s">
        <v>1983</v>
      </c>
      <c r="I17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1733" t="str">
        <f>IF(ISNUMBER(SEARCH("WP",Table1[[#This Row],[Scan or Enter Harness ID '#]])), "Water pump","Oil pump")</f>
        <v>Water pump</v>
      </c>
      <c r="K17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33" t="s">
        <v>53</v>
      </c>
      <c r="M17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33" t="s">
        <v>54</v>
      </c>
      <c r="P1733" t="str">
        <f>IF(Table1[[#This Row],[Did the harness undergo Dunk Testing?]]="Yes","Fail","Pass")</f>
        <v>Pass</v>
      </c>
      <c r="R1733" t="s">
        <v>55</v>
      </c>
      <c r="S1733" t="s">
        <v>55</v>
      </c>
      <c r="T1733" t="s">
        <v>55</v>
      </c>
      <c r="U1733" t="s">
        <v>662</v>
      </c>
      <c r="V1733" s="4" t="s">
        <v>1984</v>
      </c>
      <c r="W1733" s="4" t="s">
        <v>1985</v>
      </c>
      <c r="X1733" s="4" t="s">
        <v>1986</v>
      </c>
      <c r="Y173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82.196586666666661</v>
      </c>
      <c r="Z1733" s="4" cm="1">
        <f t="array" ref="Z1733">MAX(VALUE(Table1[[#This Row],[Enter measured harness resistance value (1st measurement)]:[Enter measured harness resistance value (3rd measurement)]]))</f>
        <v>83.48545</v>
      </c>
      <c r="AA1733" s="4" cm="1">
        <f t="array" ref="AA1733">MIN(VALUE(Table1[[#This Row],[Enter measured harness resistance value (1st measurement)]:[Enter measured harness resistance value (3rd measurement)]]))</f>
        <v>79.921750000000003</v>
      </c>
      <c r="AB1733" s="4">
        <f>IF(ISBLANK(Table1[[#This Row],[Enter measured harness resistance value (1st measurement)]]), 0, 1)</f>
        <v>1</v>
      </c>
      <c r="AC1733" s="4">
        <f>COUNT(Table1[[#This Row],[Enter measured harness resistance value (1st measurement)]])</f>
        <v>0</v>
      </c>
      <c r="AD1733" t="s">
        <v>55</v>
      </c>
      <c r="AE1733" t="s">
        <v>57</v>
      </c>
      <c r="AJ1733" t="s">
        <v>58</v>
      </c>
      <c r="AM1733">
        <f>VALUE(Table1[[#This Row],[Planned Test Hours]])</f>
        <v>0</v>
      </c>
      <c r="AO1733" t="s">
        <v>755</v>
      </c>
    </row>
    <row r="1734" spans="1:41" ht="14.4" x14ac:dyDescent="0.3">
      <c r="A1734">
        <v>345</v>
      </c>
      <c r="B1734" s="1">
        <v>44699.456192129597</v>
      </c>
      <c r="C1734" s="1">
        <v>44699.479074074101</v>
      </c>
      <c r="D1734" t="s">
        <v>157</v>
      </c>
      <c r="F1734" t="s">
        <v>1272</v>
      </c>
      <c r="G1734" s="2">
        <v>44699</v>
      </c>
      <c r="H1734" t="s">
        <v>1987</v>
      </c>
      <c r="I17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1734" t="str">
        <f>IF(ISNUMBER(SEARCH("WP",Table1[[#This Row],[Scan or Enter Harness ID '#]])), "Water pump","Oil pump")</f>
        <v>Water pump</v>
      </c>
      <c r="K17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34" t="s">
        <v>53</v>
      </c>
      <c r="M17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34" t="s">
        <v>54</v>
      </c>
      <c r="P1734" t="str">
        <f>IF(Table1[[#This Row],[Did the harness undergo Dunk Testing?]]="Yes","Fail","Pass")</f>
        <v>Pass</v>
      </c>
      <c r="R1734" t="s">
        <v>55</v>
      </c>
      <c r="S1734" t="s">
        <v>55</v>
      </c>
      <c r="T1734" t="s">
        <v>55</v>
      </c>
      <c r="U1734" t="s">
        <v>662</v>
      </c>
      <c r="V1734" s="4" t="s">
        <v>1988</v>
      </c>
      <c r="W1734" s="4" t="s">
        <v>1989</v>
      </c>
      <c r="X1734" s="4" t="s">
        <v>1990</v>
      </c>
      <c r="Y173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86.091226666666671</v>
      </c>
      <c r="Z1734" s="4" cm="1">
        <f t="array" ref="Z1734">MAX(VALUE(Table1[[#This Row],[Enter measured harness resistance value (1st measurement)]:[Enter measured harness resistance value (3rd measurement)]]))</f>
        <v>91.368080000000006</v>
      </c>
      <c r="AA1734" s="4" cm="1">
        <f t="array" ref="AA1734">MIN(VALUE(Table1[[#This Row],[Enter measured harness resistance value (1st measurement)]:[Enter measured harness resistance value (3rd measurement)]]))</f>
        <v>79.777299999999997</v>
      </c>
      <c r="AB1734" s="4">
        <f>IF(ISBLANK(Table1[[#This Row],[Enter measured harness resistance value (1st measurement)]]), 0, 1)</f>
        <v>1</v>
      </c>
      <c r="AC1734" s="4">
        <f>COUNT(Table1[[#This Row],[Enter measured harness resistance value (1st measurement)]])</f>
        <v>0</v>
      </c>
      <c r="AD1734" t="s">
        <v>55</v>
      </c>
      <c r="AE1734" t="s">
        <v>57</v>
      </c>
      <c r="AJ1734" t="s">
        <v>58</v>
      </c>
      <c r="AM1734">
        <f>VALUE(Table1[[#This Row],[Planned Test Hours]])</f>
        <v>0</v>
      </c>
      <c r="AO1734" t="s">
        <v>755</v>
      </c>
    </row>
    <row r="1735" spans="1:41" ht="14.4" x14ac:dyDescent="0.3">
      <c r="A1735">
        <v>346</v>
      </c>
      <c r="B1735" s="1">
        <v>44699.479097222204</v>
      </c>
      <c r="C1735" s="1">
        <v>44699.485972222203</v>
      </c>
      <c r="D1735" t="s">
        <v>157</v>
      </c>
      <c r="F1735" t="s">
        <v>1272</v>
      </c>
      <c r="G1735" s="2">
        <v>44699</v>
      </c>
      <c r="H1735" t="s">
        <v>1991</v>
      </c>
      <c r="I17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1735" t="str">
        <f>IF(ISNUMBER(SEARCH("WP",Table1[[#This Row],[Scan or Enter Harness ID '#]])), "Water pump","Oil pump")</f>
        <v>Water pump</v>
      </c>
      <c r="K17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35" t="s">
        <v>53</v>
      </c>
      <c r="M17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35" t="s">
        <v>54</v>
      </c>
      <c r="P1735" t="str">
        <f>IF(Table1[[#This Row],[Did the harness undergo Dunk Testing?]]="Yes","Fail","Pass")</f>
        <v>Pass</v>
      </c>
      <c r="R1735" t="s">
        <v>55</v>
      </c>
      <c r="S1735" t="s">
        <v>55</v>
      </c>
      <c r="T1735" t="s">
        <v>55</v>
      </c>
      <c r="U1735" t="s">
        <v>662</v>
      </c>
      <c r="V1735" s="4" t="s">
        <v>1992</v>
      </c>
      <c r="W1735" s="4" t="s">
        <v>1993</v>
      </c>
      <c r="X1735" s="4" t="s">
        <v>1994</v>
      </c>
      <c r="Y173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82.744809400000008</v>
      </c>
      <c r="Z1735" s="4" cm="1">
        <f t="array" ref="Z1735">MAX(VALUE(Table1[[#This Row],[Enter measured harness resistance value (1st measurement)]:[Enter measured harness resistance value (3rd measurement)]]))</f>
        <v>82.811558199999993</v>
      </c>
      <c r="AA1735" s="4" cm="1">
        <f t="array" ref="AA1735">MIN(VALUE(Table1[[#This Row],[Enter measured harness resistance value (1st measurement)]:[Enter measured harness resistance value (3rd measurement)]]))</f>
        <v>82.611320000000006</v>
      </c>
      <c r="AB1735" s="4">
        <f>IF(ISBLANK(Table1[[#This Row],[Enter measured harness resistance value (1st measurement)]]), 0, 1)</f>
        <v>1</v>
      </c>
      <c r="AC1735" s="4">
        <f>COUNT(Table1[[#This Row],[Enter measured harness resistance value (1st measurement)]])</f>
        <v>0</v>
      </c>
      <c r="AD1735" t="s">
        <v>55</v>
      </c>
      <c r="AE1735" t="s">
        <v>57</v>
      </c>
      <c r="AJ1735" t="s">
        <v>58</v>
      </c>
      <c r="AM1735">
        <f>VALUE(Table1[[#This Row],[Planned Test Hours]])</f>
        <v>0</v>
      </c>
      <c r="AO1735" t="s">
        <v>755</v>
      </c>
    </row>
    <row r="1736" spans="1:41" ht="14.4" x14ac:dyDescent="0.3">
      <c r="A1736">
        <v>347</v>
      </c>
      <c r="B1736" s="1">
        <v>44699.4860416667</v>
      </c>
      <c r="C1736" s="1">
        <v>44699.495520833298</v>
      </c>
      <c r="D1736" t="s">
        <v>157</v>
      </c>
      <c r="F1736" t="s">
        <v>1272</v>
      </c>
      <c r="G1736" s="2">
        <v>44699</v>
      </c>
      <c r="H1736" t="s">
        <v>1995</v>
      </c>
      <c r="I17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1736" t="str">
        <f>IF(ISNUMBER(SEARCH("WP",Table1[[#This Row],[Scan or Enter Harness ID '#]])), "Water pump","Oil pump")</f>
        <v>Water pump</v>
      </c>
      <c r="K17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36" t="s">
        <v>53</v>
      </c>
      <c r="M17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36" t="s">
        <v>54</v>
      </c>
      <c r="P1736" t="str">
        <f>IF(Table1[[#This Row],[Did the harness undergo Dunk Testing?]]="Yes","Fail","Pass")</f>
        <v>Pass</v>
      </c>
      <c r="R1736" t="s">
        <v>55</v>
      </c>
      <c r="S1736" t="s">
        <v>55</v>
      </c>
      <c r="T1736" t="s">
        <v>55</v>
      </c>
      <c r="U1736" t="s">
        <v>662</v>
      </c>
      <c r="Y17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36" cm="1">
        <f t="array" ref="Z1736">MAX(VALUE(Table1[[#This Row],[Enter measured harness resistance value (1st measurement)]:[Enter measured harness resistance value (3rd measurement)]]))</f>
        <v>0</v>
      </c>
      <c r="AA1736" cm="1">
        <f t="array" ref="AA1736">MIN(VALUE(Table1[[#This Row],[Enter measured harness resistance value (1st measurement)]:[Enter measured harness resistance value (3rd measurement)]]))</f>
        <v>0</v>
      </c>
      <c r="AB1736">
        <f>IF(ISBLANK(Table1[[#This Row],[Enter measured harness resistance value (1st measurement)]]), 0, 1)</f>
        <v>0</v>
      </c>
      <c r="AC1736">
        <f>COUNT(Table1[[#This Row],[Enter measured harness resistance value (1st measurement)]])</f>
        <v>0</v>
      </c>
      <c r="AD1736" t="s">
        <v>55</v>
      </c>
      <c r="AE1736" t="s">
        <v>57</v>
      </c>
      <c r="AJ1736" t="s">
        <v>58</v>
      </c>
      <c r="AM1736">
        <f>VALUE(Table1[[#This Row],[Planned Test Hours]])</f>
        <v>0</v>
      </c>
      <c r="AO1736" t="s">
        <v>755</v>
      </c>
    </row>
    <row r="1737" spans="1:41" ht="14.4" x14ac:dyDescent="0.3">
      <c r="A1737">
        <v>348</v>
      </c>
      <c r="B1737" s="1">
        <v>44699.495543981502</v>
      </c>
      <c r="C1737" s="1">
        <v>44699.496689814798</v>
      </c>
      <c r="D1737" t="s">
        <v>157</v>
      </c>
      <c r="F1737" t="s">
        <v>1272</v>
      </c>
      <c r="G1737" s="2">
        <v>44699</v>
      </c>
      <c r="H1737" t="s">
        <v>1996</v>
      </c>
      <c r="I17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1737" t="str">
        <f>IF(ISNUMBER(SEARCH("WP",Table1[[#This Row],[Scan or Enter Harness ID '#]])), "Water pump","Oil pump")</f>
        <v>Water pump</v>
      </c>
      <c r="K17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37" t="s">
        <v>53</v>
      </c>
      <c r="M17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37" t="s">
        <v>54</v>
      </c>
      <c r="P1737" t="str">
        <f>IF(Table1[[#This Row],[Did the harness undergo Dunk Testing?]]="Yes","Fail","Pass")</f>
        <v>Pass</v>
      </c>
      <c r="R1737" t="s">
        <v>55</v>
      </c>
      <c r="S1737" t="s">
        <v>55</v>
      </c>
      <c r="T1737" t="s">
        <v>55</v>
      </c>
      <c r="U1737" t="s">
        <v>662</v>
      </c>
      <c r="Y17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37" cm="1">
        <f t="array" ref="Z1737">MAX(VALUE(Table1[[#This Row],[Enter measured harness resistance value (1st measurement)]:[Enter measured harness resistance value (3rd measurement)]]))</f>
        <v>0</v>
      </c>
      <c r="AA1737" cm="1">
        <f t="array" ref="AA1737">MIN(VALUE(Table1[[#This Row],[Enter measured harness resistance value (1st measurement)]:[Enter measured harness resistance value (3rd measurement)]]))</f>
        <v>0</v>
      </c>
      <c r="AB1737">
        <f>IF(ISBLANK(Table1[[#This Row],[Enter measured harness resistance value (1st measurement)]]), 0, 1)</f>
        <v>0</v>
      </c>
      <c r="AC1737">
        <f>COUNT(Table1[[#This Row],[Enter measured harness resistance value (1st measurement)]])</f>
        <v>0</v>
      </c>
      <c r="AD1737" t="s">
        <v>55</v>
      </c>
      <c r="AE1737" t="s">
        <v>57</v>
      </c>
      <c r="AJ1737" t="s">
        <v>58</v>
      </c>
      <c r="AM1737">
        <f>VALUE(Table1[[#This Row],[Planned Test Hours]])</f>
        <v>0</v>
      </c>
      <c r="AO1737" t="s">
        <v>755</v>
      </c>
    </row>
    <row r="1738" spans="1:41" ht="14.4" x14ac:dyDescent="0.3">
      <c r="A1738">
        <v>349</v>
      </c>
      <c r="B1738" s="1">
        <v>44699.496701388904</v>
      </c>
      <c r="C1738" s="1">
        <v>44699.497430555602</v>
      </c>
      <c r="D1738" t="s">
        <v>157</v>
      </c>
      <c r="F1738" t="s">
        <v>1272</v>
      </c>
      <c r="G1738" s="2">
        <v>44699</v>
      </c>
      <c r="H1738" t="s">
        <v>1997</v>
      </c>
      <c r="I17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1738" t="str">
        <f>IF(ISNUMBER(SEARCH("WP",Table1[[#This Row],[Scan or Enter Harness ID '#]])), "Water pump","Oil pump")</f>
        <v>Water pump</v>
      </c>
      <c r="K17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38" t="s">
        <v>53</v>
      </c>
      <c r="M17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38" t="s">
        <v>54</v>
      </c>
      <c r="P1738" t="str">
        <f>IF(Table1[[#This Row],[Did the harness undergo Dunk Testing?]]="Yes","Fail","Pass")</f>
        <v>Pass</v>
      </c>
      <c r="R1738" t="s">
        <v>55</v>
      </c>
      <c r="S1738" t="s">
        <v>55</v>
      </c>
      <c r="T1738" t="s">
        <v>55</v>
      </c>
      <c r="U1738" t="s">
        <v>662</v>
      </c>
      <c r="Y17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38" cm="1">
        <f t="array" ref="Z1738">MAX(VALUE(Table1[[#This Row],[Enter measured harness resistance value (1st measurement)]:[Enter measured harness resistance value (3rd measurement)]]))</f>
        <v>0</v>
      </c>
      <c r="AA1738" cm="1">
        <f t="array" ref="AA1738">MIN(VALUE(Table1[[#This Row],[Enter measured harness resistance value (1st measurement)]:[Enter measured harness resistance value (3rd measurement)]]))</f>
        <v>0</v>
      </c>
      <c r="AB1738">
        <f>IF(ISBLANK(Table1[[#This Row],[Enter measured harness resistance value (1st measurement)]]), 0, 1)</f>
        <v>0</v>
      </c>
      <c r="AC1738">
        <f>COUNT(Table1[[#This Row],[Enter measured harness resistance value (1st measurement)]])</f>
        <v>0</v>
      </c>
      <c r="AD1738" t="s">
        <v>55</v>
      </c>
      <c r="AE1738" t="s">
        <v>57</v>
      </c>
      <c r="AJ1738" t="s">
        <v>58</v>
      </c>
      <c r="AM1738">
        <f>VALUE(Table1[[#This Row],[Planned Test Hours]])</f>
        <v>0</v>
      </c>
      <c r="AO1738" t="s">
        <v>755</v>
      </c>
    </row>
    <row r="1739" spans="1:41" ht="14.4" x14ac:dyDescent="0.3">
      <c r="A1739">
        <v>350</v>
      </c>
      <c r="B1739" s="1">
        <v>44699.497453703698</v>
      </c>
      <c r="C1739" s="1">
        <v>44699.498217592598</v>
      </c>
      <c r="D1739" t="s">
        <v>157</v>
      </c>
      <c r="F1739" t="s">
        <v>1272</v>
      </c>
      <c r="G1739" s="2">
        <v>44699</v>
      </c>
      <c r="H1739" t="s">
        <v>1998</v>
      </c>
      <c r="I17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1739" t="str">
        <f>IF(ISNUMBER(SEARCH("WP",Table1[[#This Row],[Scan or Enter Harness ID '#]])), "Water pump","Oil pump")</f>
        <v>Water pump</v>
      </c>
      <c r="K17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39" t="s">
        <v>53</v>
      </c>
      <c r="M17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39" t="s">
        <v>54</v>
      </c>
      <c r="P1739" t="str">
        <f>IF(Table1[[#This Row],[Did the harness undergo Dunk Testing?]]="Yes","Fail","Pass")</f>
        <v>Pass</v>
      </c>
      <c r="R1739" t="s">
        <v>55</v>
      </c>
      <c r="S1739" t="s">
        <v>55</v>
      </c>
      <c r="T1739" t="s">
        <v>55</v>
      </c>
      <c r="U1739" t="s">
        <v>662</v>
      </c>
      <c r="Y17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39" cm="1">
        <f t="array" ref="Z1739">MAX(VALUE(Table1[[#This Row],[Enter measured harness resistance value (1st measurement)]:[Enter measured harness resistance value (3rd measurement)]]))</f>
        <v>0</v>
      </c>
      <c r="AA1739" cm="1">
        <f t="array" ref="AA1739">MIN(VALUE(Table1[[#This Row],[Enter measured harness resistance value (1st measurement)]:[Enter measured harness resistance value (3rd measurement)]]))</f>
        <v>0</v>
      </c>
      <c r="AB1739">
        <f>IF(ISBLANK(Table1[[#This Row],[Enter measured harness resistance value (1st measurement)]]), 0, 1)</f>
        <v>0</v>
      </c>
      <c r="AC1739">
        <f>COUNT(Table1[[#This Row],[Enter measured harness resistance value (1st measurement)]])</f>
        <v>0</v>
      </c>
      <c r="AD1739" t="s">
        <v>55</v>
      </c>
      <c r="AE1739" t="s">
        <v>57</v>
      </c>
      <c r="AJ1739" t="s">
        <v>58</v>
      </c>
      <c r="AM1739">
        <f>VALUE(Table1[[#This Row],[Planned Test Hours]])</f>
        <v>0</v>
      </c>
      <c r="AO1739" t="s">
        <v>755</v>
      </c>
    </row>
    <row r="1740" spans="1:41" ht="14.4" x14ac:dyDescent="0.3">
      <c r="A1740">
        <v>351</v>
      </c>
      <c r="B1740" s="1">
        <v>44699.498252314799</v>
      </c>
      <c r="C1740" s="1">
        <v>44699.499178240701</v>
      </c>
      <c r="D1740" t="s">
        <v>157</v>
      </c>
      <c r="F1740" t="s">
        <v>1272</v>
      </c>
      <c r="G1740" s="2">
        <v>44699</v>
      </c>
      <c r="H1740" t="s">
        <v>1999</v>
      </c>
      <c r="I17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1740" t="str">
        <f>IF(ISNUMBER(SEARCH("WP",Table1[[#This Row],[Scan or Enter Harness ID '#]])), "Water pump","Oil pump")</f>
        <v>Water pump</v>
      </c>
      <c r="K17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40" t="s">
        <v>53</v>
      </c>
      <c r="M17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40" t="s">
        <v>54</v>
      </c>
      <c r="P1740" t="str">
        <f>IF(Table1[[#This Row],[Did the harness undergo Dunk Testing?]]="Yes","Fail","Pass")</f>
        <v>Pass</v>
      </c>
      <c r="R1740" t="s">
        <v>55</v>
      </c>
      <c r="S1740" t="s">
        <v>55</v>
      </c>
      <c r="T1740" t="s">
        <v>55</v>
      </c>
      <c r="U1740" t="s">
        <v>662</v>
      </c>
      <c r="Y17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40" cm="1">
        <f t="array" ref="Z1740">MAX(VALUE(Table1[[#This Row],[Enter measured harness resistance value (1st measurement)]:[Enter measured harness resistance value (3rd measurement)]]))</f>
        <v>0</v>
      </c>
      <c r="AA1740" cm="1">
        <f t="array" ref="AA1740">MIN(VALUE(Table1[[#This Row],[Enter measured harness resistance value (1st measurement)]:[Enter measured harness resistance value (3rd measurement)]]))</f>
        <v>0</v>
      </c>
      <c r="AB1740">
        <f>IF(ISBLANK(Table1[[#This Row],[Enter measured harness resistance value (1st measurement)]]), 0, 1)</f>
        <v>0</v>
      </c>
      <c r="AC1740">
        <f>COUNT(Table1[[#This Row],[Enter measured harness resistance value (1st measurement)]])</f>
        <v>0</v>
      </c>
      <c r="AD1740" t="s">
        <v>55</v>
      </c>
      <c r="AE1740" t="s">
        <v>57</v>
      </c>
      <c r="AJ1740" t="s">
        <v>58</v>
      </c>
      <c r="AM1740">
        <f>VALUE(Table1[[#This Row],[Planned Test Hours]])</f>
        <v>0</v>
      </c>
      <c r="AO1740" t="s">
        <v>755</v>
      </c>
    </row>
    <row r="1741" spans="1:41" ht="14.4" x14ac:dyDescent="0.3">
      <c r="A1741">
        <v>352</v>
      </c>
      <c r="B1741" s="1">
        <v>44699.499212962997</v>
      </c>
      <c r="C1741" s="1">
        <v>44699.500115740702</v>
      </c>
      <c r="D1741" t="s">
        <v>157</v>
      </c>
      <c r="F1741" t="s">
        <v>1272</v>
      </c>
      <c r="G1741" s="2">
        <v>44699</v>
      </c>
      <c r="H1741" t="s">
        <v>2000</v>
      </c>
      <c r="I17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741" t="str">
        <f>IF(ISNUMBER(SEARCH("WP",Table1[[#This Row],[Scan or Enter Harness ID '#]])), "Water pump","Oil pump")</f>
        <v>Water pump</v>
      </c>
      <c r="K17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41" t="s">
        <v>53</v>
      </c>
      <c r="M17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41" t="s">
        <v>54</v>
      </c>
      <c r="P1741" t="str">
        <f>IF(Table1[[#This Row],[Did the harness undergo Dunk Testing?]]="Yes","Fail","Pass")</f>
        <v>Pass</v>
      </c>
      <c r="R1741" t="s">
        <v>55</v>
      </c>
      <c r="S1741" t="s">
        <v>55</v>
      </c>
      <c r="T1741" t="s">
        <v>55</v>
      </c>
      <c r="U1741" t="s">
        <v>662</v>
      </c>
      <c r="Y17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41" cm="1">
        <f t="array" ref="Z1741">MAX(VALUE(Table1[[#This Row],[Enter measured harness resistance value (1st measurement)]:[Enter measured harness resistance value (3rd measurement)]]))</f>
        <v>0</v>
      </c>
      <c r="AA1741" cm="1">
        <f t="array" ref="AA1741">MIN(VALUE(Table1[[#This Row],[Enter measured harness resistance value (1st measurement)]:[Enter measured harness resistance value (3rd measurement)]]))</f>
        <v>0</v>
      </c>
      <c r="AB1741">
        <f>IF(ISBLANK(Table1[[#This Row],[Enter measured harness resistance value (1st measurement)]]), 0, 1)</f>
        <v>0</v>
      </c>
      <c r="AC1741">
        <f>COUNT(Table1[[#This Row],[Enter measured harness resistance value (1st measurement)]])</f>
        <v>0</v>
      </c>
      <c r="AD1741" t="s">
        <v>55</v>
      </c>
      <c r="AE1741" t="s">
        <v>57</v>
      </c>
      <c r="AJ1741" t="s">
        <v>58</v>
      </c>
      <c r="AM1741">
        <f>VALUE(Table1[[#This Row],[Planned Test Hours]])</f>
        <v>0</v>
      </c>
      <c r="AO1741" t="s">
        <v>755</v>
      </c>
    </row>
    <row r="1742" spans="1:41" ht="14.4" x14ac:dyDescent="0.3">
      <c r="A1742">
        <v>353</v>
      </c>
      <c r="B1742" s="1">
        <v>44699.500127314801</v>
      </c>
      <c r="C1742" s="1">
        <v>44699.500925925902</v>
      </c>
      <c r="D1742" t="s">
        <v>157</v>
      </c>
      <c r="F1742" t="s">
        <v>1272</v>
      </c>
      <c r="G1742" s="2">
        <v>44699</v>
      </c>
      <c r="H1742" t="s">
        <v>2001</v>
      </c>
      <c r="I17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1742" t="str">
        <f>IF(ISNUMBER(SEARCH("WP",Table1[[#This Row],[Scan or Enter Harness ID '#]])), "Water pump","Oil pump")</f>
        <v>Water pump</v>
      </c>
      <c r="K17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42" t="s">
        <v>53</v>
      </c>
      <c r="M17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42" t="s">
        <v>54</v>
      </c>
      <c r="P1742" t="str">
        <f>IF(Table1[[#This Row],[Did the harness undergo Dunk Testing?]]="Yes","Fail","Pass")</f>
        <v>Pass</v>
      </c>
      <c r="R1742" t="s">
        <v>55</v>
      </c>
      <c r="S1742" t="s">
        <v>55</v>
      </c>
      <c r="T1742" t="s">
        <v>55</v>
      </c>
      <c r="U1742" t="s">
        <v>662</v>
      </c>
      <c r="Y17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42" cm="1">
        <f t="array" ref="Z1742">MAX(VALUE(Table1[[#This Row],[Enter measured harness resistance value (1st measurement)]:[Enter measured harness resistance value (3rd measurement)]]))</f>
        <v>0</v>
      </c>
      <c r="AA1742" cm="1">
        <f t="array" ref="AA1742">MIN(VALUE(Table1[[#This Row],[Enter measured harness resistance value (1st measurement)]:[Enter measured harness resistance value (3rd measurement)]]))</f>
        <v>0</v>
      </c>
      <c r="AB1742">
        <f>IF(ISBLANK(Table1[[#This Row],[Enter measured harness resistance value (1st measurement)]]), 0, 1)</f>
        <v>0</v>
      </c>
      <c r="AC1742">
        <f>COUNT(Table1[[#This Row],[Enter measured harness resistance value (1st measurement)]])</f>
        <v>0</v>
      </c>
      <c r="AD1742" t="s">
        <v>55</v>
      </c>
      <c r="AE1742" t="s">
        <v>57</v>
      </c>
      <c r="AJ1742" t="s">
        <v>58</v>
      </c>
      <c r="AM1742">
        <f>VALUE(Table1[[#This Row],[Planned Test Hours]])</f>
        <v>0</v>
      </c>
      <c r="AO1742" t="s">
        <v>755</v>
      </c>
    </row>
    <row r="1743" spans="1:41" ht="14.4" x14ac:dyDescent="0.3">
      <c r="A1743">
        <v>354</v>
      </c>
      <c r="B1743" s="1">
        <v>44699.500949074099</v>
      </c>
      <c r="C1743" s="1">
        <v>44699.501851851797</v>
      </c>
      <c r="D1743" t="s">
        <v>157</v>
      </c>
      <c r="F1743" t="s">
        <v>1272</v>
      </c>
      <c r="G1743" s="2">
        <v>44699</v>
      </c>
      <c r="H1743" t="s">
        <v>2002</v>
      </c>
      <c r="I17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1743" t="str">
        <f>IF(ISNUMBER(SEARCH("WP",Table1[[#This Row],[Scan or Enter Harness ID '#]])), "Water pump","Oil pump")</f>
        <v>Water pump</v>
      </c>
      <c r="K17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43" t="s">
        <v>53</v>
      </c>
      <c r="M17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43" t="s">
        <v>54</v>
      </c>
      <c r="P1743" t="str">
        <f>IF(Table1[[#This Row],[Did the harness undergo Dunk Testing?]]="Yes","Fail","Pass")</f>
        <v>Pass</v>
      </c>
      <c r="R1743" t="s">
        <v>55</v>
      </c>
      <c r="S1743" t="s">
        <v>55</v>
      </c>
      <c r="T1743" t="s">
        <v>55</v>
      </c>
      <c r="U1743" t="s">
        <v>662</v>
      </c>
      <c r="Y174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43" cm="1">
        <f t="array" ref="Z1743">MAX(VALUE(Table1[[#This Row],[Enter measured harness resistance value (1st measurement)]:[Enter measured harness resistance value (3rd measurement)]]))</f>
        <v>0</v>
      </c>
      <c r="AA1743" cm="1">
        <f t="array" ref="AA1743">MIN(VALUE(Table1[[#This Row],[Enter measured harness resistance value (1st measurement)]:[Enter measured harness resistance value (3rd measurement)]]))</f>
        <v>0</v>
      </c>
      <c r="AB1743">
        <f>IF(ISBLANK(Table1[[#This Row],[Enter measured harness resistance value (1st measurement)]]), 0, 1)</f>
        <v>0</v>
      </c>
      <c r="AC1743">
        <f>COUNT(Table1[[#This Row],[Enter measured harness resistance value (1st measurement)]])</f>
        <v>0</v>
      </c>
      <c r="AD1743" t="s">
        <v>55</v>
      </c>
      <c r="AE1743" t="s">
        <v>57</v>
      </c>
      <c r="AJ1743" t="s">
        <v>58</v>
      </c>
      <c r="AM1743">
        <f>VALUE(Table1[[#This Row],[Planned Test Hours]])</f>
        <v>0</v>
      </c>
      <c r="AO1743" t="s">
        <v>755</v>
      </c>
    </row>
    <row r="1744" spans="1:41" ht="14.4" x14ac:dyDescent="0.3">
      <c r="A1744">
        <v>355</v>
      </c>
      <c r="B1744" s="1">
        <v>44699.501875000002</v>
      </c>
      <c r="C1744" s="1">
        <v>44699.502858796302</v>
      </c>
      <c r="D1744" t="s">
        <v>157</v>
      </c>
      <c r="F1744" t="s">
        <v>1272</v>
      </c>
      <c r="G1744" s="2">
        <v>44699</v>
      </c>
      <c r="H1744" t="s">
        <v>2003</v>
      </c>
      <c r="I17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1744" t="str">
        <f>IF(ISNUMBER(SEARCH("WP",Table1[[#This Row],[Scan or Enter Harness ID '#]])), "Water pump","Oil pump")</f>
        <v>Water pump</v>
      </c>
      <c r="K17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44" t="s">
        <v>53</v>
      </c>
      <c r="M17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44" t="s">
        <v>54</v>
      </c>
      <c r="P1744" t="str">
        <f>IF(Table1[[#This Row],[Did the harness undergo Dunk Testing?]]="Yes","Fail","Pass")</f>
        <v>Pass</v>
      </c>
      <c r="R1744" t="s">
        <v>55</v>
      </c>
      <c r="S1744" t="s">
        <v>55</v>
      </c>
      <c r="T1744" t="s">
        <v>55</v>
      </c>
      <c r="U1744" t="s">
        <v>662</v>
      </c>
      <c r="Y174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44" cm="1">
        <f t="array" ref="Z1744">MAX(VALUE(Table1[[#This Row],[Enter measured harness resistance value (1st measurement)]:[Enter measured harness resistance value (3rd measurement)]]))</f>
        <v>0</v>
      </c>
      <c r="AA1744" cm="1">
        <f t="array" ref="AA1744">MIN(VALUE(Table1[[#This Row],[Enter measured harness resistance value (1st measurement)]:[Enter measured harness resistance value (3rd measurement)]]))</f>
        <v>0</v>
      </c>
      <c r="AB1744">
        <f>IF(ISBLANK(Table1[[#This Row],[Enter measured harness resistance value (1st measurement)]]), 0, 1)</f>
        <v>0</v>
      </c>
      <c r="AC1744">
        <f>COUNT(Table1[[#This Row],[Enter measured harness resistance value (1st measurement)]])</f>
        <v>0</v>
      </c>
      <c r="AD1744" t="s">
        <v>55</v>
      </c>
      <c r="AE1744" t="s">
        <v>57</v>
      </c>
      <c r="AJ1744" t="s">
        <v>58</v>
      </c>
      <c r="AM1744">
        <f>VALUE(Table1[[#This Row],[Planned Test Hours]])</f>
        <v>0</v>
      </c>
      <c r="AO1744" t="s">
        <v>755</v>
      </c>
    </row>
    <row r="1745" spans="1:41" ht="14.4" x14ac:dyDescent="0.3">
      <c r="A1745">
        <v>356</v>
      </c>
      <c r="B1745" s="1">
        <v>44699.502881944398</v>
      </c>
      <c r="C1745" s="1">
        <v>44699.504143518498</v>
      </c>
      <c r="D1745" t="s">
        <v>157</v>
      </c>
      <c r="F1745" t="s">
        <v>1272</v>
      </c>
      <c r="G1745" s="2">
        <v>44699</v>
      </c>
      <c r="H1745" t="s">
        <v>2004</v>
      </c>
      <c r="I17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1745" t="str">
        <f>IF(ISNUMBER(SEARCH("WP",Table1[[#This Row],[Scan or Enter Harness ID '#]])), "Water pump","Oil pump")</f>
        <v>Water pump</v>
      </c>
      <c r="K17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45" t="s">
        <v>53</v>
      </c>
      <c r="M17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45" t="s">
        <v>54</v>
      </c>
      <c r="P1745" t="str">
        <f>IF(Table1[[#This Row],[Did the harness undergo Dunk Testing?]]="Yes","Fail","Pass")</f>
        <v>Pass</v>
      </c>
      <c r="R1745" t="s">
        <v>55</v>
      </c>
      <c r="S1745" t="s">
        <v>55</v>
      </c>
      <c r="T1745" t="s">
        <v>55</v>
      </c>
      <c r="U1745" t="s">
        <v>662</v>
      </c>
      <c r="Y17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45" cm="1">
        <f t="array" ref="Z1745">MAX(VALUE(Table1[[#This Row],[Enter measured harness resistance value (1st measurement)]:[Enter measured harness resistance value (3rd measurement)]]))</f>
        <v>0</v>
      </c>
      <c r="AA1745" cm="1">
        <f t="array" ref="AA1745">MIN(VALUE(Table1[[#This Row],[Enter measured harness resistance value (1st measurement)]:[Enter measured harness resistance value (3rd measurement)]]))</f>
        <v>0</v>
      </c>
      <c r="AB1745">
        <f>IF(ISBLANK(Table1[[#This Row],[Enter measured harness resistance value (1st measurement)]]), 0, 1)</f>
        <v>0</v>
      </c>
      <c r="AC1745">
        <f>COUNT(Table1[[#This Row],[Enter measured harness resistance value (1st measurement)]])</f>
        <v>0</v>
      </c>
      <c r="AD1745" t="s">
        <v>55</v>
      </c>
      <c r="AE1745" t="s">
        <v>57</v>
      </c>
      <c r="AJ1745" t="s">
        <v>58</v>
      </c>
      <c r="AM1745">
        <f>VALUE(Table1[[#This Row],[Planned Test Hours]])</f>
        <v>0</v>
      </c>
      <c r="AO1745" t="s">
        <v>755</v>
      </c>
    </row>
    <row r="1746" spans="1:41" ht="14.4" x14ac:dyDescent="0.3">
      <c r="A1746">
        <v>357</v>
      </c>
      <c r="B1746" s="1">
        <v>44699.504178240699</v>
      </c>
      <c r="C1746" s="1">
        <v>44699.505127314798</v>
      </c>
      <c r="D1746" t="s">
        <v>157</v>
      </c>
      <c r="F1746" t="s">
        <v>1272</v>
      </c>
      <c r="G1746" s="2">
        <v>44699</v>
      </c>
      <c r="H1746" t="s">
        <v>2005</v>
      </c>
      <c r="I17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1746" t="str">
        <f>IF(ISNUMBER(SEARCH("WP",Table1[[#This Row],[Scan or Enter Harness ID '#]])), "Water pump","Oil pump")</f>
        <v>Water pump</v>
      </c>
      <c r="K17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46" t="s">
        <v>53</v>
      </c>
      <c r="M17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46" t="s">
        <v>54</v>
      </c>
      <c r="P1746" t="str">
        <f>IF(Table1[[#This Row],[Did the harness undergo Dunk Testing?]]="Yes","Fail","Pass")</f>
        <v>Pass</v>
      </c>
      <c r="R1746" t="s">
        <v>55</v>
      </c>
      <c r="S1746" t="s">
        <v>55</v>
      </c>
      <c r="T1746" t="s">
        <v>55</v>
      </c>
      <c r="U1746" t="s">
        <v>662</v>
      </c>
      <c r="Y17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46" cm="1">
        <f t="array" ref="Z1746">MAX(VALUE(Table1[[#This Row],[Enter measured harness resistance value (1st measurement)]:[Enter measured harness resistance value (3rd measurement)]]))</f>
        <v>0</v>
      </c>
      <c r="AA1746" cm="1">
        <f t="array" ref="AA1746">MIN(VALUE(Table1[[#This Row],[Enter measured harness resistance value (1st measurement)]:[Enter measured harness resistance value (3rd measurement)]]))</f>
        <v>0</v>
      </c>
      <c r="AB1746">
        <f>IF(ISBLANK(Table1[[#This Row],[Enter measured harness resistance value (1st measurement)]]), 0, 1)</f>
        <v>0</v>
      </c>
      <c r="AC1746">
        <f>COUNT(Table1[[#This Row],[Enter measured harness resistance value (1st measurement)]])</f>
        <v>0</v>
      </c>
      <c r="AD1746" t="s">
        <v>55</v>
      </c>
      <c r="AE1746" t="s">
        <v>57</v>
      </c>
      <c r="AJ1746" t="s">
        <v>58</v>
      </c>
      <c r="AM1746">
        <f>VALUE(Table1[[#This Row],[Planned Test Hours]])</f>
        <v>0</v>
      </c>
      <c r="AO1746" t="s">
        <v>755</v>
      </c>
    </row>
    <row r="1747" spans="1:41" ht="14.4" x14ac:dyDescent="0.3">
      <c r="A1747">
        <v>358</v>
      </c>
      <c r="B1747" s="1">
        <v>44699.505162037</v>
      </c>
      <c r="C1747" s="1">
        <v>44699.505902777797</v>
      </c>
      <c r="D1747" t="s">
        <v>157</v>
      </c>
      <c r="F1747" t="s">
        <v>1272</v>
      </c>
      <c r="G1747" s="2">
        <v>44699</v>
      </c>
      <c r="H1747" t="s">
        <v>2006</v>
      </c>
      <c r="I17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1747" t="str">
        <f>IF(ISNUMBER(SEARCH("WP",Table1[[#This Row],[Scan or Enter Harness ID '#]])), "Water pump","Oil pump")</f>
        <v>Water pump</v>
      </c>
      <c r="K17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47" t="s">
        <v>53</v>
      </c>
      <c r="M17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47" t="s">
        <v>54</v>
      </c>
      <c r="P1747" t="str">
        <f>IF(Table1[[#This Row],[Did the harness undergo Dunk Testing?]]="Yes","Fail","Pass")</f>
        <v>Pass</v>
      </c>
      <c r="R1747" t="s">
        <v>55</v>
      </c>
      <c r="S1747" t="s">
        <v>55</v>
      </c>
      <c r="T1747" t="s">
        <v>55</v>
      </c>
      <c r="U1747" t="s">
        <v>662</v>
      </c>
      <c r="Y17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47" cm="1">
        <f t="array" ref="Z1747">MAX(VALUE(Table1[[#This Row],[Enter measured harness resistance value (1st measurement)]:[Enter measured harness resistance value (3rd measurement)]]))</f>
        <v>0</v>
      </c>
      <c r="AA1747" cm="1">
        <f t="array" ref="AA1747">MIN(VALUE(Table1[[#This Row],[Enter measured harness resistance value (1st measurement)]:[Enter measured harness resistance value (3rd measurement)]]))</f>
        <v>0</v>
      </c>
      <c r="AB1747">
        <f>IF(ISBLANK(Table1[[#This Row],[Enter measured harness resistance value (1st measurement)]]), 0, 1)</f>
        <v>0</v>
      </c>
      <c r="AC1747">
        <f>COUNT(Table1[[#This Row],[Enter measured harness resistance value (1st measurement)]])</f>
        <v>0</v>
      </c>
      <c r="AD1747" t="s">
        <v>55</v>
      </c>
      <c r="AE1747" t="s">
        <v>57</v>
      </c>
      <c r="AJ1747" t="s">
        <v>58</v>
      </c>
      <c r="AM1747">
        <f>VALUE(Table1[[#This Row],[Planned Test Hours]])</f>
        <v>0</v>
      </c>
      <c r="AO1747" t="s">
        <v>755</v>
      </c>
    </row>
    <row r="1748" spans="1:41" ht="14.4" x14ac:dyDescent="0.3">
      <c r="A1748">
        <v>359</v>
      </c>
      <c r="B1748" s="1">
        <v>44699.505937499998</v>
      </c>
      <c r="C1748" s="1">
        <v>44699.506828703699</v>
      </c>
      <c r="D1748" t="s">
        <v>157</v>
      </c>
      <c r="F1748" t="s">
        <v>1272</v>
      </c>
      <c r="G1748" s="2">
        <v>44699</v>
      </c>
      <c r="H1748" t="s">
        <v>2007</v>
      </c>
      <c r="I17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1748" t="str">
        <f>IF(ISNUMBER(SEARCH("WP",Table1[[#This Row],[Scan or Enter Harness ID '#]])), "Water pump","Oil pump")</f>
        <v>Water pump</v>
      </c>
      <c r="K17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48" t="s">
        <v>53</v>
      </c>
      <c r="M17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48" t="s">
        <v>54</v>
      </c>
      <c r="P1748" t="str">
        <f>IF(Table1[[#This Row],[Did the harness undergo Dunk Testing?]]="Yes","Fail","Pass")</f>
        <v>Pass</v>
      </c>
      <c r="R1748" t="s">
        <v>55</v>
      </c>
      <c r="S1748" t="s">
        <v>55</v>
      </c>
      <c r="T1748" t="s">
        <v>55</v>
      </c>
      <c r="U1748" t="s">
        <v>662</v>
      </c>
      <c r="Y17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48" cm="1">
        <f t="array" ref="Z1748">MAX(VALUE(Table1[[#This Row],[Enter measured harness resistance value (1st measurement)]:[Enter measured harness resistance value (3rd measurement)]]))</f>
        <v>0</v>
      </c>
      <c r="AA1748" cm="1">
        <f t="array" ref="AA1748">MIN(VALUE(Table1[[#This Row],[Enter measured harness resistance value (1st measurement)]:[Enter measured harness resistance value (3rd measurement)]]))</f>
        <v>0</v>
      </c>
      <c r="AB1748">
        <f>IF(ISBLANK(Table1[[#This Row],[Enter measured harness resistance value (1st measurement)]]), 0, 1)</f>
        <v>0</v>
      </c>
      <c r="AC1748">
        <f>COUNT(Table1[[#This Row],[Enter measured harness resistance value (1st measurement)]])</f>
        <v>0</v>
      </c>
      <c r="AD1748" t="s">
        <v>55</v>
      </c>
      <c r="AE1748" t="s">
        <v>57</v>
      </c>
      <c r="AJ1748" t="s">
        <v>58</v>
      </c>
      <c r="AM1748">
        <f>VALUE(Table1[[#This Row],[Planned Test Hours]])</f>
        <v>0</v>
      </c>
      <c r="AO1748" t="s">
        <v>755</v>
      </c>
    </row>
    <row r="1749" spans="1:41" ht="14.4" x14ac:dyDescent="0.3">
      <c r="A1749">
        <v>360</v>
      </c>
      <c r="B1749" s="1">
        <v>44699.506863425901</v>
      </c>
      <c r="C1749" s="1">
        <v>44699.508182870399</v>
      </c>
      <c r="D1749" t="s">
        <v>157</v>
      </c>
      <c r="F1749" t="s">
        <v>1272</v>
      </c>
      <c r="G1749" s="2">
        <v>44699</v>
      </c>
      <c r="H1749" t="s">
        <v>2008</v>
      </c>
      <c r="I17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749" t="str">
        <f>IF(ISNUMBER(SEARCH("WP",Table1[[#This Row],[Scan or Enter Harness ID '#]])), "Water pump","Oil pump")</f>
        <v>Water pump</v>
      </c>
      <c r="K17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49" t="s">
        <v>53</v>
      </c>
      <c r="M17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49" t="s">
        <v>54</v>
      </c>
      <c r="P1749" t="str">
        <f>IF(Table1[[#This Row],[Did the harness undergo Dunk Testing?]]="Yes","Fail","Pass")</f>
        <v>Pass</v>
      </c>
      <c r="R1749" t="s">
        <v>55</v>
      </c>
      <c r="S1749" t="s">
        <v>55</v>
      </c>
      <c r="T1749" t="s">
        <v>55</v>
      </c>
      <c r="U1749" t="s">
        <v>662</v>
      </c>
      <c r="Y17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49" cm="1">
        <f t="array" ref="Z1749">MAX(VALUE(Table1[[#This Row],[Enter measured harness resistance value (1st measurement)]:[Enter measured harness resistance value (3rd measurement)]]))</f>
        <v>0</v>
      </c>
      <c r="AA1749" cm="1">
        <f t="array" ref="AA1749">MIN(VALUE(Table1[[#This Row],[Enter measured harness resistance value (1st measurement)]:[Enter measured harness resistance value (3rd measurement)]]))</f>
        <v>0</v>
      </c>
      <c r="AB1749">
        <f>IF(ISBLANK(Table1[[#This Row],[Enter measured harness resistance value (1st measurement)]]), 0, 1)</f>
        <v>0</v>
      </c>
      <c r="AC1749">
        <f>COUNT(Table1[[#This Row],[Enter measured harness resistance value (1st measurement)]])</f>
        <v>0</v>
      </c>
      <c r="AD1749" t="s">
        <v>55</v>
      </c>
      <c r="AE1749" t="s">
        <v>57</v>
      </c>
      <c r="AJ1749" t="s">
        <v>58</v>
      </c>
      <c r="AM1749">
        <f>VALUE(Table1[[#This Row],[Planned Test Hours]])</f>
        <v>0</v>
      </c>
      <c r="AO1749" t="s">
        <v>755</v>
      </c>
    </row>
    <row r="1750" spans="1:41" ht="14.4" x14ac:dyDescent="0.3">
      <c r="A1750">
        <v>361</v>
      </c>
      <c r="B1750" s="1">
        <v>44699.5082175926</v>
      </c>
      <c r="C1750" s="1">
        <v>44699.509398148097</v>
      </c>
      <c r="D1750" t="s">
        <v>157</v>
      </c>
      <c r="F1750" t="s">
        <v>1272</v>
      </c>
      <c r="G1750" s="2">
        <v>44699</v>
      </c>
      <c r="H1750" t="s">
        <v>2009</v>
      </c>
      <c r="I17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1750" t="str">
        <f>IF(ISNUMBER(SEARCH("WP",Table1[[#This Row],[Scan or Enter Harness ID '#]])), "Water pump","Oil pump")</f>
        <v>Water pump</v>
      </c>
      <c r="K17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1750" t="s">
        <v>53</v>
      </c>
      <c r="M17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50" t="s">
        <v>54</v>
      </c>
      <c r="P1750" t="str">
        <f>IF(Table1[[#This Row],[Did the harness undergo Dunk Testing?]]="Yes","Fail","Pass")</f>
        <v>Pass</v>
      </c>
      <c r="R1750" t="s">
        <v>55</v>
      </c>
      <c r="S1750" t="s">
        <v>55</v>
      </c>
      <c r="T1750" t="s">
        <v>55</v>
      </c>
      <c r="U1750" t="s">
        <v>662</v>
      </c>
      <c r="Y17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50" cm="1">
        <f t="array" ref="Z1750">MAX(VALUE(Table1[[#This Row],[Enter measured harness resistance value (1st measurement)]:[Enter measured harness resistance value (3rd measurement)]]))</f>
        <v>0</v>
      </c>
      <c r="AA1750" cm="1">
        <f t="array" ref="AA1750">MIN(VALUE(Table1[[#This Row],[Enter measured harness resistance value (1st measurement)]:[Enter measured harness resistance value (3rd measurement)]]))</f>
        <v>0</v>
      </c>
      <c r="AB1750">
        <f>IF(ISBLANK(Table1[[#This Row],[Enter measured harness resistance value (1st measurement)]]), 0, 1)</f>
        <v>0</v>
      </c>
      <c r="AC1750">
        <f>COUNT(Table1[[#This Row],[Enter measured harness resistance value (1st measurement)]])</f>
        <v>0</v>
      </c>
      <c r="AD1750" t="s">
        <v>55</v>
      </c>
      <c r="AE1750" t="s">
        <v>57</v>
      </c>
      <c r="AJ1750" t="s">
        <v>58</v>
      </c>
      <c r="AM1750">
        <f>VALUE(Table1[[#This Row],[Planned Test Hours]])</f>
        <v>0</v>
      </c>
      <c r="AO1750" t="s">
        <v>755</v>
      </c>
    </row>
    <row r="1751" spans="1:41" ht="14.4" x14ac:dyDescent="0.3">
      <c r="A1751">
        <v>362</v>
      </c>
      <c r="B1751" s="1">
        <v>44699.5094328704</v>
      </c>
      <c r="C1751" s="1">
        <v>44699.512175925898</v>
      </c>
      <c r="D1751" t="s">
        <v>157</v>
      </c>
      <c r="F1751" t="s">
        <v>1272</v>
      </c>
      <c r="G1751" s="2">
        <v>44699</v>
      </c>
      <c r="H1751" t="s">
        <v>2010</v>
      </c>
      <c r="I17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1751" t="str">
        <f>IF(ISNUMBER(SEARCH("WP",Table1[[#This Row],[Scan or Enter Harness ID '#]])), "Water pump","Oil pump")</f>
        <v>Water pump</v>
      </c>
      <c r="K175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51" t="s">
        <v>53</v>
      </c>
      <c r="M17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51" t="s">
        <v>54</v>
      </c>
      <c r="P1751" t="str">
        <f>IF(Table1[[#This Row],[Did the harness undergo Dunk Testing?]]="Yes","Fail","Pass")</f>
        <v>Pass</v>
      </c>
      <c r="R1751" t="s">
        <v>55</v>
      </c>
      <c r="S1751" t="s">
        <v>55</v>
      </c>
      <c r="T1751" t="s">
        <v>55</v>
      </c>
      <c r="U1751" t="s">
        <v>662</v>
      </c>
      <c r="Y17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51" cm="1">
        <f t="array" ref="Z1751">MAX(VALUE(Table1[[#This Row],[Enter measured harness resistance value (1st measurement)]:[Enter measured harness resistance value (3rd measurement)]]))</f>
        <v>0</v>
      </c>
      <c r="AA1751" cm="1">
        <f t="array" ref="AA1751">MIN(VALUE(Table1[[#This Row],[Enter measured harness resistance value (1st measurement)]:[Enter measured harness resistance value (3rd measurement)]]))</f>
        <v>0</v>
      </c>
      <c r="AB1751">
        <f>IF(ISBLANK(Table1[[#This Row],[Enter measured harness resistance value (1st measurement)]]), 0, 1)</f>
        <v>0</v>
      </c>
      <c r="AC1751">
        <f>COUNT(Table1[[#This Row],[Enter measured harness resistance value (1st measurement)]])</f>
        <v>0</v>
      </c>
      <c r="AD1751" t="s">
        <v>55</v>
      </c>
      <c r="AE1751" t="s">
        <v>57</v>
      </c>
      <c r="AJ1751" t="s">
        <v>58</v>
      </c>
      <c r="AM1751">
        <f>VALUE(Table1[[#This Row],[Planned Test Hours]])</f>
        <v>0</v>
      </c>
      <c r="AO1751" t="s">
        <v>755</v>
      </c>
    </row>
    <row r="1752" spans="1:41" ht="14.4" x14ac:dyDescent="0.3">
      <c r="A1752">
        <v>363</v>
      </c>
      <c r="B1752" s="1">
        <v>44699.512222222198</v>
      </c>
      <c r="C1752" s="1">
        <v>44699.513171296298</v>
      </c>
      <c r="D1752" t="s">
        <v>157</v>
      </c>
      <c r="F1752" t="s">
        <v>1272</v>
      </c>
      <c r="G1752" s="2">
        <v>44699</v>
      </c>
      <c r="H1752" t="s">
        <v>2011</v>
      </c>
      <c r="I17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1752" t="str">
        <f>IF(ISNUMBER(SEARCH("WP",Table1[[#This Row],[Scan or Enter Harness ID '#]])), "Water pump","Oil pump")</f>
        <v>Water pump</v>
      </c>
      <c r="K17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52" t="s">
        <v>53</v>
      </c>
      <c r="M17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52" t="s">
        <v>54</v>
      </c>
      <c r="P1752" t="str">
        <f>IF(Table1[[#This Row],[Did the harness undergo Dunk Testing?]]="Yes","Fail","Pass")</f>
        <v>Pass</v>
      </c>
      <c r="R1752" t="s">
        <v>55</v>
      </c>
      <c r="S1752" t="s">
        <v>55</v>
      </c>
      <c r="T1752" t="s">
        <v>55</v>
      </c>
      <c r="U1752" t="s">
        <v>662</v>
      </c>
      <c r="Y17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52" cm="1">
        <f t="array" ref="Z1752">MAX(VALUE(Table1[[#This Row],[Enter measured harness resistance value (1st measurement)]:[Enter measured harness resistance value (3rd measurement)]]))</f>
        <v>0</v>
      </c>
      <c r="AA1752" cm="1">
        <f t="array" ref="AA1752">MIN(VALUE(Table1[[#This Row],[Enter measured harness resistance value (1st measurement)]:[Enter measured harness resistance value (3rd measurement)]]))</f>
        <v>0</v>
      </c>
      <c r="AB1752">
        <f>IF(ISBLANK(Table1[[#This Row],[Enter measured harness resistance value (1st measurement)]]), 0, 1)</f>
        <v>0</v>
      </c>
      <c r="AC1752">
        <f>COUNT(Table1[[#This Row],[Enter measured harness resistance value (1st measurement)]])</f>
        <v>0</v>
      </c>
      <c r="AD1752" t="s">
        <v>55</v>
      </c>
      <c r="AE1752" t="s">
        <v>57</v>
      </c>
      <c r="AJ1752" t="s">
        <v>58</v>
      </c>
      <c r="AM1752">
        <f>VALUE(Table1[[#This Row],[Planned Test Hours]])</f>
        <v>0</v>
      </c>
      <c r="AO1752" t="s">
        <v>755</v>
      </c>
    </row>
    <row r="1753" spans="1:41" ht="14.4" x14ac:dyDescent="0.3">
      <c r="A1753">
        <v>364</v>
      </c>
      <c r="B1753" s="1">
        <v>44699.5131944444</v>
      </c>
      <c r="C1753" s="1">
        <v>44699.514120370397</v>
      </c>
      <c r="D1753" t="s">
        <v>157</v>
      </c>
      <c r="F1753" t="s">
        <v>1272</v>
      </c>
      <c r="G1753" s="2">
        <v>44699</v>
      </c>
      <c r="H1753" t="s">
        <v>2012</v>
      </c>
      <c r="I17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1753" t="str">
        <f>IF(ISNUMBER(SEARCH("WP",Table1[[#This Row],[Scan or Enter Harness ID '#]])), "Water pump","Oil pump")</f>
        <v>Water pump</v>
      </c>
      <c r="K17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53" t="s">
        <v>53</v>
      </c>
      <c r="M17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53" t="s">
        <v>54</v>
      </c>
      <c r="P1753" t="str">
        <f>IF(Table1[[#This Row],[Did the harness undergo Dunk Testing?]]="Yes","Fail","Pass")</f>
        <v>Pass</v>
      </c>
      <c r="R1753" t="s">
        <v>55</v>
      </c>
      <c r="S1753" t="s">
        <v>55</v>
      </c>
      <c r="T1753" t="s">
        <v>55</v>
      </c>
      <c r="U1753" t="s">
        <v>662</v>
      </c>
      <c r="Y175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53" cm="1">
        <f t="array" ref="Z1753">MAX(VALUE(Table1[[#This Row],[Enter measured harness resistance value (1st measurement)]:[Enter measured harness resistance value (3rd measurement)]]))</f>
        <v>0</v>
      </c>
      <c r="AA1753" cm="1">
        <f t="array" ref="AA1753">MIN(VALUE(Table1[[#This Row],[Enter measured harness resistance value (1st measurement)]:[Enter measured harness resistance value (3rd measurement)]]))</f>
        <v>0</v>
      </c>
      <c r="AB1753">
        <f>IF(ISBLANK(Table1[[#This Row],[Enter measured harness resistance value (1st measurement)]]), 0, 1)</f>
        <v>0</v>
      </c>
      <c r="AC1753">
        <f>COUNT(Table1[[#This Row],[Enter measured harness resistance value (1st measurement)]])</f>
        <v>0</v>
      </c>
      <c r="AD1753" t="s">
        <v>55</v>
      </c>
      <c r="AE1753" t="s">
        <v>57</v>
      </c>
      <c r="AJ1753" t="s">
        <v>58</v>
      </c>
      <c r="AM1753">
        <f>VALUE(Table1[[#This Row],[Planned Test Hours]])</f>
        <v>0</v>
      </c>
      <c r="AO1753" t="s">
        <v>755</v>
      </c>
    </row>
    <row r="1754" spans="1:41" ht="14.4" x14ac:dyDescent="0.3">
      <c r="A1754">
        <v>365</v>
      </c>
      <c r="B1754" s="1">
        <v>44699.514178240701</v>
      </c>
      <c r="C1754" s="1">
        <v>44699.516006944403</v>
      </c>
      <c r="D1754" t="s">
        <v>157</v>
      </c>
      <c r="F1754" t="s">
        <v>1272</v>
      </c>
      <c r="G1754" s="2">
        <v>44699</v>
      </c>
      <c r="H1754" t="s">
        <v>2013</v>
      </c>
      <c r="I17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1754" t="str">
        <f>IF(ISNUMBER(SEARCH("WP",Table1[[#This Row],[Scan or Enter Harness ID '#]])), "Water pump","Oil pump")</f>
        <v>Water pump</v>
      </c>
      <c r="K175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54" t="s">
        <v>53</v>
      </c>
      <c r="M17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54" t="s">
        <v>54</v>
      </c>
      <c r="P1754" t="str">
        <f>IF(Table1[[#This Row],[Did the harness undergo Dunk Testing?]]="Yes","Fail","Pass")</f>
        <v>Pass</v>
      </c>
      <c r="R1754" t="s">
        <v>55</v>
      </c>
      <c r="S1754" t="s">
        <v>55</v>
      </c>
      <c r="T1754" t="s">
        <v>55</v>
      </c>
      <c r="U1754" t="s">
        <v>662</v>
      </c>
      <c r="Y175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54" cm="1">
        <f t="array" ref="Z1754">MAX(VALUE(Table1[[#This Row],[Enter measured harness resistance value (1st measurement)]:[Enter measured harness resistance value (3rd measurement)]]))</f>
        <v>0</v>
      </c>
      <c r="AA1754" cm="1">
        <f t="array" ref="AA1754">MIN(VALUE(Table1[[#This Row],[Enter measured harness resistance value (1st measurement)]:[Enter measured harness resistance value (3rd measurement)]]))</f>
        <v>0</v>
      </c>
      <c r="AB1754">
        <f>IF(ISBLANK(Table1[[#This Row],[Enter measured harness resistance value (1st measurement)]]), 0, 1)</f>
        <v>0</v>
      </c>
      <c r="AC1754">
        <f>COUNT(Table1[[#This Row],[Enter measured harness resistance value (1st measurement)]])</f>
        <v>0</v>
      </c>
      <c r="AD1754" t="s">
        <v>55</v>
      </c>
      <c r="AE1754" t="s">
        <v>57</v>
      </c>
      <c r="AJ1754" t="s">
        <v>58</v>
      </c>
      <c r="AM1754">
        <f>VALUE(Table1[[#This Row],[Planned Test Hours]])</f>
        <v>0</v>
      </c>
      <c r="AO1754" t="s">
        <v>755</v>
      </c>
    </row>
    <row r="1755" spans="1:41" ht="14.4" x14ac:dyDescent="0.3">
      <c r="A1755">
        <v>366</v>
      </c>
      <c r="B1755" s="1">
        <v>44699.5160300926</v>
      </c>
      <c r="C1755" s="1">
        <v>44699.517581018503</v>
      </c>
      <c r="D1755" t="s">
        <v>157</v>
      </c>
      <c r="F1755" t="s">
        <v>1272</v>
      </c>
      <c r="G1755" s="2">
        <v>44699</v>
      </c>
      <c r="H1755" t="s">
        <v>2014</v>
      </c>
      <c r="I17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1755" t="str">
        <f>IF(ISNUMBER(SEARCH("WP",Table1[[#This Row],[Scan or Enter Harness ID '#]])), "Water pump","Oil pump")</f>
        <v>Water pump</v>
      </c>
      <c r="K17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55" t="s">
        <v>53</v>
      </c>
      <c r="M17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55" t="s">
        <v>54</v>
      </c>
      <c r="P1755" t="str">
        <f>IF(Table1[[#This Row],[Did the harness undergo Dunk Testing?]]="Yes","Fail","Pass")</f>
        <v>Pass</v>
      </c>
      <c r="R1755" t="s">
        <v>55</v>
      </c>
      <c r="S1755" t="s">
        <v>55</v>
      </c>
      <c r="T1755" t="s">
        <v>55</v>
      </c>
      <c r="U1755" t="s">
        <v>662</v>
      </c>
      <c r="Y17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55" cm="1">
        <f t="array" ref="Z1755">MAX(VALUE(Table1[[#This Row],[Enter measured harness resistance value (1st measurement)]:[Enter measured harness resistance value (3rd measurement)]]))</f>
        <v>0</v>
      </c>
      <c r="AA1755" cm="1">
        <f t="array" ref="AA1755">MIN(VALUE(Table1[[#This Row],[Enter measured harness resistance value (1st measurement)]:[Enter measured harness resistance value (3rd measurement)]]))</f>
        <v>0</v>
      </c>
      <c r="AB1755">
        <f>IF(ISBLANK(Table1[[#This Row],[Enter measured harness resistance value (1st measurement)]]), 0, 1)</f>
        <v>0</v>
      </c>
      <c r="AC1755">
        <f>COUNT(Table1[[#This Row],[Enter measured harness resistance value (1st measurement)]])</f>
        <v>0</v>
      </c>
      <c r="AD1755" t="s">
        <v>55</v>
      </c>
      <c r="AE1755" t="s">
        <v>57</v>
      </c>
      <c r="AJ1755" t="s">
        <v>58</v>
      </c>
      <c r="AM1755">
        <f>VALUE(Table1[[#This Row],[Planned Test Hours]])</f>
        <v>0</v>
      </c>
      <c r="AO1755" t="s">
        <v>755</v>
      </c>
    </row>
    <row r="1756" spans="1:41" ht="14.4" x14ac:dyDescent="0.3">
      <c r="A1756">
        <v>367</v>
      </c>
      <c r="B1756" s="1">
        <v>44699.517615740697</v>
      </c>
      <c r="C1756" s="1">
        <v>44699.518391203703</v>
      </c>
      <c r="D1756" t="s">
        <v>157</v>
      </c>
      <c r="F1756" t="s">
        <v>1272</v>
      </c>
      <c r="G1756" s="2">
        <v>44699</v>
      </c>
      <c r="H1756" t="s">
        <v>2015</v>
      </c>
      <c r="I17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1756" t="str">
        <f>IF(ISNUMBER(SEARCH("WP",Table1[[#This Row],[Scan or Enter Harness ID '#]])), "Water pump","Oil pump")</f>
        <v>Water pump</v>
      </c>
      <c r="K17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56" t="s">
        <v>53</v>
      </c>
      <c r="M17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56" t="s">
        <v>54</v>
      </c>
      <c r="P1756" t="str">
        <f>IF(Table1[[#This Row],[Did the harness undergo Dunk Testing?]]="Yes","Fail","Pass")</f>
        <v>Pass</v>
      </c>
      <c r="R1756" t="s">
        <v>55</v>
      </c>
      <c r="S1756" t="s">
        <v>55</v>
      </c>
      <c r="T1756" t="s">
        <v>55</v>
      </c>
      <c r="U1756" t="s">
        <v>662</v>
      </c>
      <c r="Y17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56" cm="1">
        <f t="array" ref="Z1756">MAX(VALUE(Table1[[#This Row],[Enter measured harness resistance value (1st measurement)]:[Enter measured harness resistance value (3rd measurement)]]))</f>
        <v>0</v>
      </c>
      <c r="AA1756" cm="1">
        <f t="array" ref="AA1756">MIN(VALUE(Table1[[#This Row],[Enter measured harness resistance value (1st measurement)]:[Enter measured harness resistance value (3rd measurement)]]))</f>
        <v>0</v>
      </c>
      <c r="AB1756">
        <f>IF(ISBLANK(Table1[[#This Row],[Enter measured harness resistance value (1st measurement)]]), 0, 1)</f>
        <v>0</v>
      </c>
      <c r="AC1756">
        <f>COUNT(Table1[[#This Row],[Enter measured harness resistance value (1st measurement)]])</f>
        <v>0</v>
      </c>
      <c r="AD1756" t="s">
        <v>55</v>
      </c>
      <c r="AE1756" t="s">
        <v>57</v>
      </c>
      <c r="AJ1756" t="s">
        <v>58</v>
      </c>
      <c r="AM1756">
        <f>VALUE(Table1[[#This Row],[Planned Test Hours]])</f>
        <v>0</v>
      </c>
      <c r="AO1756" t="s">
        <v>755</v>
      </c>
    </row>
    <row r="1757" spans="1:41" ht="14.4" x14ac:dyDescent="0.3">
      <c r="A1757">
        <v>368</v>
      </c>
      <c r="B1757" s="1">
        <v>44699.518437500003</v>
      </c>
      <c r="C1757" s="1">
        <v>44699.519212963001</v>
      </c>
      <c r="D1757" t="s">
        <v>157</v>
      </c>
      <c r="F1757" t="s">
        <v>1272</v>
      </c>
      <c r="G1757" s="2">
        <v>44699</v>
      </c>
      <c r="H1757" t="s">
        <v>2016</v>
      </c>
      <c r="I17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1757" t="str">
        <f>IF(ISNUMBER(SEARCH("WP",Table1[[#This Row],[Scan or Enter Harness ID '#]])), "Water pump","Oil pump")</f>
        <v>Water pump</v>
      </c>
      <c r="K17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57" t="s">
        <v>53</v>
      </c>
      <c r="M17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57" t="s">
        <v>54</v>
      </c>
      <c r="P1757" t="str">
        <f>IF(Table1[[#This Row],[Did the harness undergo Dunk Testing?]]="Yes","Fail","Pass")</f>
        <v>Pass</v>
      </c>
      <c r="R1757" t="s">
        <v>55</v>
      </c>
      <c r="S1757" t="s">
        <v>55</v>
      </c>
      <c r="T1757" t="s">
        <v>55</v>
      </c>
      <c r="U1757" t="s">
        <v>662</v>
      </c>
      <c r="Y17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57" cm="1">
        <f t="array" ref="Z1757">MAX(VALUE(Table1[[#This Row],[Enter measured harness resistance value (1st measurement)]:[Enter measured harness resistance value (3rd measurement)]]))</f>
        <v>0</v>
      </c>
      <c r="AA1757" cm="1">
        <f t="array" ref="AA1757">MIN(VALUE(Table1[[#This Row],[Enter measured harness resistance value (1st measurement)]:[Enter measured harness resistance value (3rd measurement)]]))</f>
        <v>0</v>
      </c>
      <c r="AB1757">
        <f>IF(ISBLANK(Table1[[#This Row],[Enter measured harness resistance value (1st measurement)]]), 0, 1)</f>
        <v>0</v>
      </c>
      <c r="AC1757">
        <f>COUNT(Table1[[#This Row],[Enter measured harness resistance value (1st measurement)]])</f>
        <v>0</v>
      </c>
      <c r="AD1757" t="s">
        <v>55</v>
      </c>
      <c r="AE1757" t="s">
        <v>57</v>
      </c>
      <c r="AJ1757" t="s">
        <v>58</v>
      </c>
      <c r="AM1757">
        <f>VALUE(Table1[[#This Row],[Planned Test Hours]])</f>
        <v>0</v>
      </c>
      <c r="AO1757" t="s">
        <v>755</v>
      </c>
    </row>
    <row r="1758" spans="1:41" ht="14.4" x14ac:dyDescent="0.3">
      <c r="A1758">
        <v>369</v>
      </c>
      <c r="B1758" s="1">
        <v>44699.519247685203</v>
      </c>
      <c r="C1758" s="1">
        <v>44699.520162036999</v>
      </c>
      <c r="D1758" t="s">
        <v>157</v>
      </c>
      <c r="F1758" t="s">
        <v>1272</v>
      </c>
      <c r="G1758" s="2">
        <v>44699</v>
      </c>
      <c r="H1758" t="s">
        <v>2017</v>
      </c>
      <c r="I17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1758" t="str">
        <f>IF(ISNUMBER(SEARCH("WP",Table1[[#This Row],[Scan or Enter Harness ID '#]])), "Water pump","Oil pump")</f>
        <v>Water pump</v>
      </c>
      <c r="K17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58" t="s">
        <v>53</v>
      </c>
      <c r="M17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58" t="s">
        <v>54</v>
      </c>
      <c r="P1758" t="str">
        <f>IF(Table1[[#This Row],[Did the harness undergo Dunk Testing?]]="Yes","Fail","Pass")</f>
        <v>Pass</v>
      </c>
      <c r="R1758" t="s">
        <v>55</v>
      </c>
      <c r="S1758" t="s">
        <v>55</v>
      </c>
      <c r="T1758" t="s">
        <v>55</v>
      </c>
      <c r="U1758" t="s">
        <v>662</v>
      </c>
      <c r="Y17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58" cm="1">
        <f t="array" ref="Z1758">MAX(VALUE(Table1[[#This Row],[Enter measured harness resistance value (1st measurement)]:[Enter measured harness resistance value (3rd measurement)]]))</f>
        <v>0</v>
      </c>
      <c r="AA1758" cm="1">
        <f t="array" ref="AA1758">MIN(VALUE(Table1[[#This Row],[Enter measured harness resistance value (1st measurement)]:[Enter measured harness resistance value (3rd measurement)]]))</f>
        <v>0</v>
      </c>
      <c r="AB1758">
        <f>IF(ISBLANK(Table1[[#This Row],[Enter measured harness resistance value (1st measurement)]]), 0, 1)</f>
        <v>0</v>
      </c>
      <c r="AC1758">
        <f>COUNT(Table1[[#This Row],[Enter measured harness resistance value (1st measurement)]])</f>
        <v>0</v>
      </c>
      <c r="AD1758" t="s">
        <v>55</v>
      </c>
      <c r="AE1758" t="s">
        <v>57</v>
      </c>
      <c r="AJ1758" t="s">
        <v>58</v>
      </c>
      <c r="AM1758">
        <f>VALUE(Table1[[#This Row],[Planned Test Hours]])</f>
        <v>0</v>
      </c>
      <c r="AO1758" t="s">
        <v>755</v>
      </c>
    </row>
    <row r="1759" spans="1:41" ht="14.4" x14ac:dyDescent="0.3">
      <c r="A1759">
        <v>370</v>
      </c>
      <c r="B1759" s="1">
        <v>44699.520185185203</v>
      </c>
      <c r="C1759" s="1">
        <v>44699.520891203698</v>
      </c>
      <c r="D1759" t="s">
        <v>157</v>
      </c>
      <c r="F1759" t="s">
        <v>1272</v>
      </c>
      <c r="G1759" s="2">
        <v>44699</v>
      </c>
      <c r="H1759" t="s">
        <v>2018</v>
      </c>
      <c r="I17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1759" t="str">
        <f>IF(ISNUMBER(SEARCH("WP",Table1[[#This Row],[Scan or Enter Harness ID '#]])), "Water pump","Oil pump")</f>
        <v>Water pump</v>
      </c>
      <c r="K17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59" t="s">
        <v>53</v>
      </c>
      <c r="M17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59" t="s">
        <v>54</v>
      </c>
      <c r="P1759" t="str">
        <f>IF(Table1[[#This Row],[Did the harness undergo Dunk Testing?]]="Yes","Fail","Pass")</f>
        <v>Pass</v>
      </c>
      <c r="R1759" t="s">
        <v>55</v>
      </c>
      <c r="S1759" t="s">
        <v>55</v>
      </c>
      <c r="T1759" t="s">
        <v>55</v>
      </c>
      <c r="U1759" t="s">
        <v>662</v>
      </c>
      <c r="Y17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59" cm="1">
        <f t="array" ref="Z1759">MAX(VALUE(Table1[[#This Row],[Enter measured harness resistance value (1st measurement)]:[Enter measured harness resistance value (3rd measurement)]]))</f>
        <v>0</v>
      </c>
      <c r="AA1759" cm="1">
        <f t="array" ref="AA1759">MIN(VALUE(Table1[[#This Row],[Enter measured harness resistance value (1st measurement)]:[Enter measured harness resistance value (3rd measurement)]]))</f>
        <v>0</v>
      </c>
      <c r="AB1759">
        <f>IF(ISBLANK(Table1[[#This Row],[Enter measured harness resistance value (1st measurement)]]), 0, 1)</f>
        <v>0</v>
      </c>
      <c r="AC1759">
        <f>COUNT(Table1[[#This Row],[Enter measured harness resistance value (1st measurement)]])</f>
        <v>0</v>
      </c>
      <c r="AD1759" t="s">
        <v>55</v>
      </c>
      <c r="AE1759" t="s">
        <v>57</v>
      </c>
      <c r="AJ1759" t="s">
        <v>58</v>
      </c>
      <c r="AM1759">
        <f>VALUE(Table1[[#This Row],[Planned Test Hours]])</f>
        <v>0</v>
      </c>
      <c r="AO1759" t="s">
        <v>755</v>
      </c>
    </row>
    <row r="1760" spans="1:41" ht="14.4" x14ac:dyDescent="0.3">
      <c r="A1760">
        <v>371</v>
      </c>
      <c r="B1760" s="1">
        <v>44699.520949074104</v>
      </c>
      <c r="C1760" s="1">
        <v>44699.5221759259</v>
      </c>
      <c r="D1760" t="s">
        <v>157</v>
      </c>
      <c r="F1760" t="s">
        <v>1272</v>
      </c>
      <c r="G1760" s="2">
        <v>44699</v>
      </c>
      <c r="H1760" t="s">
        <v>2019</v>
      </c>
      <c r="I17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1760" t="str">
        <f>IF(ISNUMBER(SEARCH("WP",Table1[[#This Row],[Scan or Enter Harness ID '#]])), "Water pump","Oil pump")</f>
        <v>Water pump</v>
      </c>
      <c r="K17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60" t="s">
        <v>53</v>
      </c>
      <c r="M17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60" t="s">
        <v>54</v>
      </c>
      <c r="P1760" t="str">
        <f>IF(Table1[[#This Row],[Did the harness undergo Dunk Testing?]]="Yes","Fail","Pass")</f>
        <v>Pass</v>
      </c>
      <c r="R1760" t="s">
        <v>55</v>
      </c>
      <c r="S1760" t="s">
        <v>55</v>
      </c>
      <c r="T1760" t="s">
        <v>55</v>
      </c>
      <c r="U1760" t="s">
        <v>662</v>
      </c>
      <c r="Y17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60" cm="1">
        <f t="array" ref="Z1760">MAX(VALUE(Table1[[#This Row],[Enter measured harness resistance value (1st measurement)]:[Enter measured harness resistance value (3rd measurement)]]))</f>
        <v>0</v>
      </c>
      <c r="AA1760" cm="1">
        <f t="array" ref="AA1760">MIN(VALUE(Table1[[#This Row],[Enter measured harness resistance value (1st measurement)]:[Enter measured harness resistance value (3rd measurement)]]))</f>
        <v>0</v>
      </c>
      <c r="AB1760">
        <f>IF(ISBLANK(Table1[[#This Row],[Enter measured harness resistance value (1st measurement)]]), 0, 1)</f>
        <v>0</v>
      </c>
      <c r="AC1760">
        <f>COUNT(Table1[[#This Row],[Enter measured harness resistance value (1st measurement)]])</f>
        <v>0</v>
      </c>
      <c r="AD1760" t="s">
        <v>55</v>
      </c>
      <c r="AE1760" t="s">
        <v>57</v>
      </c>
      <c r="AJ1760" t="s">
        <v>58</v>
      </c>
      <c r="AM1760">
        <f>VALUE(Table1[[#This Row],[Planned Test Hours]])</f>
        <v>0</v>
      </c>
      <c r="AO1760" t="s">
        <v>755</v>
      </c>
    </row>
    <row r="1761" spans="1:42" ht="14.4" x14ac:dyDescent="0.3">
      <c r="A1761">
        <v>372</v>
      </c>
      <c r="B1761" s="1">
        <v>44699.5222222222</v>
      </c>
      <c r="C1761" s="1">
        <v>44699.527951388904</v>
      </c>
      <c r="D1761" t="s">
        <v>157</v>
      </c>
      <c r="F1761" t="s">
        <v>1272</v>
      </c>
      <c r="G1761" s="2">
        <v>44699</v>
      </c>
      <c r="H1761" t="s">
        <v>2020</v>
      </c>
      <c r="I17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1761" t="str">
        <f>IF(ISNUMBER(SEARCH("WP",Table1[[#This Row],[Scan or Enter Harness ID '#]])), "Water pump","Oil pump")</f>
        <v>Water pump</v>
      </c>
      <c r="K17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61" t="s">
        <v>53</v>
      </c>
      <c r="M17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61" t="s">
        <v>54</v>
      </c>
      <c r="P1761" t="str">
        <f>IF(Table1[[#This Row],[Did the harness undergo Dunk Testing?]]="Yes","Fail","Pass")</f>
        <v>Pass</v>
      </c>
      <c r="R1761" t="s">
        <v>55</v>
      </c>
      <c r="S1761" t="s">
        <v>55</v>
      </c>
      <c r="T1761" t="s">
        <v>55</v>
      </c>
      <c r="U1761" t="s">
        <v>662</v>
      </c>
      <c r="Y17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61" cm="1">
        <f t="array" ref="Z1761">MAX(VALUE(Table1[[#This Row],[Enter measured harness resistance value (1st measurement)]:[Enter measured harness resistance value (3rd measurement)]]))</f>
        <v>0</v>
      </c>
      <c r="AA1761" cm="1">
        <f t="array" ref="AA1761">MIN(VALUE(Table1[[#This Row],[Enter measured harness resistance value (1st measurement)]:[Enter measured harness resistance value (3rd measurement)]]))</f>
        <v>0</v>
      </c>
      <c r="AB1761">
        <f>IF(ISBLANK(Table1[[#This Row],[Enter measured harness resistance value (1st measurement)]]), 0, 1)</f>
        <v>0</v>
      </c>
      <c r="AC1761">
        <f>COUNT(Table1[[#This Row],[Enter measured harness resistance value (1st measurement)]])</f>
        <v>0</v>
      </c>
      <c r="AD1761" t="s">
        <v>55</v>
      </c>
      <c r="AE1761" t="s">
        <v>57</v>
      </c>
      <c r="AJ1761" t="s">
        <v>58</v>
      </c>
      <c r="AM1761">
        <f>VALUE(Table1[[#This Row],[Planned Test Hours]])</f>
        <v>0</v>
      </c>
      <c r="AO1761" t="s">
        <v>755</v>
      </c>
    </row>
    <row r="1762" spans="1:42" ht="14.4" x14ac:dyDescent="0.3">
      <c r="A1762">
        <v>373</v>
      </c>
      <c r="B1762" s="1">
        <v>44699.527962963002</v>
      </c>
      <c r="C1762" s="1">
        <v>44699.528842592597</v>
      </c>
      <c r="D1762" t="s">
        <v>157</v>
      </c>
      <c r="F1762" t="s">
        <v>1272</v>
      </c>
      <c r="G1762" s="2">
        <v>44699</v>
      </c>
      <c r="H1762" t="s">
        <v>2021</v>
      </c>
      <c r="I17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1762" t="str">
        <f>IF(ISNUMBER(SEARCH("WP",Table1[[#This Row],[Scan or Enter Harness ID '#]])), "Water pump","Oil pump")</f>
        <v>Water pump</v>
      </c>
      <c r="K17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62" t="s">
        <v>53</v>
      </c>
      <c r="M17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62" t="s">
        <v>54</v>
      </c>
      <c r="P1762" t="str">
        <f>IF(Table1[[#This Row],[Did the harness undergo Dunk Testing?]]="Yes","Fail","Pass")</f>
        <v>Pass</v>
      </c>
      <c r="R1762" t="s">
        <v>55</v>
      </c>
      <c r="S1762" t="s">
        <v>55</v>
      </c>
      <c r="T1762" t="s">
        <v>55</v>
      </c>
      <c r="U1762" t="s">
        <v>662</v>
      </c>
      <c r="Y17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62" cm="1">
        <f t="array" ref="Z1762">MAX(VALUE(Table1[[#This Row],[Enter measured harness resistance value (1st measurement)]:[Enter measured harness resistance value (3rd measurement)]]))</f>
        <v>0</v>
      </c>
      <c r="AA1762" cm="1">
        <f t="array" ref="AA1762">MIN(VALUE(Table1[[#This Row],[Enter measured harness resistance value (1st measurement)]:[Enter measured harness resistance value (3rd measurement)]]))</f>
        <v>0</v>
      </c>
      <c r="AB1762">
        <f>IF(ISBLANK(Table1[[#This Row],[Enter measured harness resistance value (1st measurement)]]), 0, 1)</f>
        <v>0</v>
      </c>
      <c r="AC1762">
        <f>COUNT(Table1[[#This Row],[Enter measured harness resistance value (1st measurement)]])</f>
        <v>0</v>
      </c>
      <c r="AD1762" t="s">
        <v>55</v>
      </c>
      <c r="AE1762" t="s">
        <v>57</v>
      </c>
      <c r="AJ1762" t="s">
        <v>58</v>
      </c>
      <c r="AM1762">
        <f>VALUE(Table1[[#This Row],[Planned Test Hours]])</f>
        <v>0</v>
      </c>
      <c r="AO1762" t="s">
        <v>755</v>
      </c>
    </row>
    <row r="1763" spans="1:42" ht="14.4" x14ac:dyDescent="0.3">
      <c r="A1763">
        <v>374</v>
      </c>
      <c r="B1763" s="1">
        <v>44699.5296296296</v>
      </c>
      <c r="C1763" s="1">
        <v>44699.530601851897</v>
      </c>
      <c r="D1763" t="s">
        <v>157</v>
      </c>
      <c r="F1763" t="s">
        <v>1272</v>
      </c>
      <c r="G1763" s="2">
        <v>44699</v>
      </c>
      <c r="H1763" t="s">
        <v>2022</v>
      </c>
      <c r="I17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1763" t="str">
        <f>IF(ISNUMBER(SEARCH("WP",Table1[[#This Row],[Scan or Enter Harness ID '#]])), "Water pump","Oil pump")</f>
        <v>Water pump</v>
      </c>
      <c r="K176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63" t="s">
        <v>53</v>
      </c>
      <c r="M17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63" t="s">
        <v>54</v>
      </c>
      <c r="P1763" t="str">
        <f>IF(Table1[[#This Row],[Did the harness undergo Dunk Testing?]]="Yes","Fail","Pass")</f>
        <v>Pass</v>
      </c>
      <c r="R1763" t="s">
        <v>55</v>
      </c>
      <c r="S1763" t="s">
        <v>55</v>
      </c>
      <c r="T1763" t="s">
        <v>55</v>
      </c>
      <c r="U1763" t="s">
        <v>662</v>
      </c>
      <c r="Y17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63" cm="1">
        <f t="array" ref="Z1763">MAX(VALUE(Table1[[#This Row],[Enter measured harness resistance value (1st measurement)]:[Enter measured harness resistance value (3rd measurement)]]))</f>
        <v>0</v>
      </c>
      <c r="AA1763" cm="1">
        <f t="array" ref="AA1763">MIN(VALUE(Table1[[#This Row],[Enter measured harness resistance value (1st measurement)]:[Enter measured harness resistance value (3rd measurement)]]))</f>
        <v>0</v>
      </c>
      <c r="AB1763">
        <f>IF(ISBLANK(Table1[[#This Row],[Enter measured harness resistance value (1st measurement)]]), 0, 1)</f>
        <v>0</v>
      </c>
      <c r="AC1763">
        <f>COUNT(Table1[[#This Row],[Enter measured harness resistance value (1st measurement)]])</f>
        <v>0</v>
      </c>
      <c r="AD1763" t="s">
        <v>55</v>
      </c>
      <c r="AE1763" t="s">
        <v>57</v>
      </c>
      <c r="AJ1763" t="s">
        <v>58</v>
      </c>
      <c r="AM1763">
        <f>VALUE(Table1[[#This Row],[Planned Test Hours]])</f>
        <v>0</v>
      </c>
      <c r="AO1763" t="s">
        <v>755</v>
      </c>
    </row>
    <row r="1764" spans="1:42" ht="14.4" x14ac:dyDescent="0.3">
      <c r="A1764">
        <v>375</v>
      </c>
      <c r="B1764" s="1">
        <v>44699.530624999999</v>
      </c>
      <c r="C1764" s="1">
        <v>44699.532129629602</v>
      </c>
      <c r="D1764" t="s">
        <v>157</v>
      </c>
      <c r="F1764" t="s">
        <v>1272</v>
      </c>
      <c r="G1764" s="2">
        <v>44699</v>
      </c>
      <c r="H1764" t="s">
        <v>2023</v>
      </c>
      <c r="I17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1764" t="str">
        <f>IF(ISNUMBER(SEARCH("WP",Table1[[#This Row],[Scan or Enter Harness ID '#]])), "Water pump","Oil pump")</f>
        <v>Water pump</v>
      </c>
      <c r="K176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64" t="s">
        <v>53</v>
      </c>
      <c r="M17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64" t="s">
        <v>54</v>
      </c>
      <c r="P1764" t="str">
        <f>IF(Table1[[#This Row],[Did the harness undergo Dunk Testing?]]="Yes","Fail","Pass")</f>
        <v>Pass</v>
      </c>
      <c r="R1764" t="s">
        <v>55</v>
      </c>
      <c r="S1764" t="s">
        <v>55</v>
      </c>
      <c r="T1764" t="s">
        <v>55</v>
      </c>
      <c r="U1764" t="s">
        <v>662</v>
      </c>
      <c r="Y17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64" cm="1">
        <f t="array" ref="Z1764">MAX(VALUE(Table1[[#This Row],[Enter measured harness resistance value (1st measurement)]:[Enter measured harness resistance value (3rd measurement)]]))</f>
        <v>0</v>
      </c>
      <c r="AA1764" cm="1">
        <f t="array" ref="AA1764">MIN(VALUE(Table1[[#This Row],[Enter measured harness resistance value (1st measurement)]:[Enter measured harness resistance value (3rd measurement)]]))</f>
        <v>0</v>
      </c>
      <c r="AB1764">
        <f>IF(ISBLANK(Table1[[#This Row],[Enter measured harness resistance value (1st measurement)]]), 0, 1)</f>
        <v>0</v>
      </c>
      <c r="AC1764">
        <f>COUNT(Table1[[#This Row],[Enter measured harness resistance value (1st measurement)]])</f>
        <v>0</v>
      </c>
      <c r="AD1764" t="s">
        <v>55</v>
      </c>
      <c r="AE1764" t="s">
        <v>57</v>
      </c>
      <c r="AJ1764" t="s">
        <v>58</v>
      </c>
      <c r="AM1764">
        <f>VALUE(Table1[[#This Row],[Planned Test Hours]])</f>
        <v>0</v>
      </c>
      <c r="AO1764" t="s">
        <v>755</v>
      </c>
    </row>
    <row r="1765" spans="1:42" ht="14.4" hidden="1" customHeight="1" x14ac:dyDescent="0.3">
      <c r="A1765">
        <v>376</v>
      </c>
      <c r="B1765" s="1">
        <v>44699.530138888898</v>
      </c>
      <c r="C1765" s="1">
        <v>44699.532175925902</v>
      </c>
      <c r="D1765" t="s">
        <v>157</v>
      </c>
      <c r="F1765" t="s">
        <v>1444</v>
      </c>
      <c r="G1765" s="2">
        <v>44699</v>
      </c>
      <c r="H1765" t="s">
        <v>509</v>
      </c>
      <c r="I17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67</v>
      </c>
      <c r="J1765" t="str">
        <f>IF(ISNUMBER(SEARCH("WP",Table1[[#This Row],[Scan or Enter Harness ID '#]])), "Water pump","Oil pump")</f>
        <v>Oil pump</v>
      </c>
      <c r="K176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765" t="s">
        <v>420</v>
      </c>
      <c r="M17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65" t="str">
        <f>IF(Table1[[#This Row],[Did the harness undergo Dunk Testing?]]="Yes","Fail","Pass")</f>
        <v>Pass</v>
      </c>
      <c r="Y17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65" cm="1">
        <f t="array" ref="Z1765">MAX(VALUE(Table1[[#This Row],[Enter measured harness resistance value (1st measurement)]:[Enter measured harness resistance value (3rd measurement)]]))</f>
        <v>0</v>
      </c>
      <c r="AA1765" cm="1">
        <f t="array" ref="AA1765">MIN(VALUE(Table1[[#This Row],[Enter measured harness resistance value (1st measurement)]:[Enter measured harness resistance value (3rd measurement)]]))</f>
        <v>0</v>
      </c>
      <c r="AB1765">
        <f>IF(ISBLANK(Table1[[#This Row],[Enter measured harness resistance value (1st measurement)]]), 0, 1)</f>
        <v>0</v>
      </c>
      <c r="AC1765">
        <f>COUNT(Table1[[#This Row],[Enter measured harness resistance value (1st measurement)]])</f>
        <v>0</v>
      </c>
      <c r="AK1765" t="s">
        <v>2024</v>
      </c>
      <c r="AL1765" s="4" t="s">
        <v>1436</v>
      </c>
      <c r="AM1765" s="4">
        <f>VALUE(Table1[[#This Row],[Planned Test Hours]])</f>
        <v>1000</v>
      </c>
      <c r="AN1765" t="s">
        <v>1458</v>
      </c>
      <c r="AO1765" t="s">
        <v>2025</v>
      </c>
      <c r="AP1765" t="s">
        <v>2026</v>
      </c>
    </row>
    <row r="1766" spans="1:42" ht="14.4" x14ac:dyDescent="0.3">
      <c r="A1766">
        <v>377</v>
      </c>
      <c r="B1766" s="1">
        <v>44699.5321527778</v>
      </c>
      <c r="C1766" s="1">
        <v>44699.532974537004</v>
      </c>
      <c r="D1766" t="s">
        <v>157</v>
      </c>
      <c r="F1766" t="s">
        <v>1272</v>
      </c>
      <c r="G1766" s="2">
        <v>44699</v>
      </c>
      <c r="H1766" t="s">
        <v>2027</v>
      </c>
      <c r="I17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766" t="str">
        <f>IF(ISNUMBER(SEARCH("WP",Table1[[#This Row],[Scan or Enter Harness ID '#]])), "Water pump","Oil pump")</f>
        <v>Water pump</v>
      </c>
      <c r="K176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66" t="s">
        <v>53</v>
      </c>
      <c r="M17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66" t="s">
        <v>54</v>
      </c>
      <c r="P1766" t="str">
        <f>IF(Table1[[#This Row],[Did the harness undergo Dunk Testing?]]="Yes","Fail","Pass")</f>
        <v>Pass</v>
      </c>
      <c r="R1766" t="s">
        <v>55</v>
      </c>
      <c r="S1766" t="s">
        <v>55</v>
      </c>
      <c r="T1766" t="s">
        <v>55</v>
      </c>
      <c r="U1766" t="s">
        <v>662</v>
      </c>
      <c r="Y17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66" cm="1">
        <f t="array" ref="Z1766">MAX(VALUE(Table1[[#This Row],[Enter measured harness resistance value (1st measurement)]:[Enter measured harness resistance value (3rd measurement)]]))</f>
        <v>0</v>
      </c>
      <c r="AA1766" cm="1">
        <f t="array" ref="AA1766">MIN(VALUE(Table1[[#This Row],[Enter measured harness resistance value (1st measurement)]:[Enter measured harness resistance value (3rd measurement)]]))</f>
        <v>0</v>
      </c>
      <c r="AB1766">
        <f>IF(ISBLANK(Table1[[#This Row],[Enter measured harness resistance value (1st measurement)]]), 0, 1)</f>
        <v>0</v>
      </c>
      <c r="AC1766">
        <f>COUNT(Table1[[#This Row],[Enter measured harness resistance value (1st measurement)]])</f>
        <v>0</v>
      </c>
      <c r="AD1766" t="s">
        <v>55</v>
      </c>
      <c r="AE1766" t="s">
        <v>57</v>
      </c>
      <c r="AJ1766" t="s">
        <v>58</v>
      </c>
      <c r="AM1766">
        <f>VALUE(Table1[[#This Row],[Planned Test Hours]])</f>
        <v>0</v>
      </c>
      <c r="AO1766" t="s">
        <v>755</v>
      </c>
    </row>
    <row r="1767" spans="1:42" ht="14.4" hidden="1" customHeight="1" x14ac:dyDescent="0.3">
      <c r="A1767">
        <v>378</v>
      </c>
      <c r="B1767" s="1">
        <v>44699.532199074099</v>
      </c>
      <c r="C1767" s="1">
        <v>44699.533402777801</v>
      </c>
      <c r="D1767" t="s">
        <v>157</v>
      </c>
      <c r="F1767" t="s">
        <v>1444</v>
      </c>
      <c r="G1767" s="2">
        <v>44699</v>
      </c>
      <c r="H1767" t="s">
        <v>507</v>
      </c>
      <c r="I17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65</v>
      </c>
      <c r="J1767" t="str">
        <f>IF(ISNUMBER(SEARCH("WP",Table1[[#This Row],[Scan or Enter Harness ID '#]])), "Water pump","Oil pump")</f>
        <v>Oil pump</v>
      </c>
      <c r="K176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767" t="s">
        <v>420</v>
      </c>
      <c r="M17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67" t="str">
        <f>IF(Table1[[#This Row],[Did the harness undergo Dunk Testing?]]="Yes","Fail","Pass")</f>
        <v>Pass</v>
      </c>
      <c r="Y17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67" cm="1">
        <f t="array" ref="Z1767">MAX(VALUE(Table1[[#This Row],[Enter measured harness resistance value (1st measurement)]:[Enter measured harness resistance value (3rd measurement)]]))</f>
        <v>0</v>
      </c>
      <c r="AA1767" cm="1">
        <f t="array" ref="AA1767">MIN(VALUE(Table1[[#This Row],[Enter measured harness resistance value (1st measurement)]:[Enter measured harness resistance value (3rd measurement)]]))</f>
        <v>0</v>
      </c>
      <c r="AB1767">
        <f>IF(ISBLANK(Table1[[#This Row],[Enter measured harness resistance value (1st measurement)]]), 0, 1)</f>
        <v>0</v>
      </c>
      <c r="AC1767">
        <f>COUNT(Table1[[#This Row],[Enter measured harness resistance value (1st measurement)]])</f>
        <v>0</v>
      </c>
      <c r="AK1767" t="s">
        <v>2024</v>
      </c>
      <c r="AL1767" s="4" t="s">
        <v>1436</v>
      </c>
      <c r="AM1767" s="4">
        <f>VALUE(Table1[[#This Row],[Planned Test Hours]])</f>
        <v>1000</v>
      </c>
      <c r="AN1767" t="s">
        <v>1458</v>
      </c>
      <c r="AO1767" t="s">
        <v>2025</v>
      </c>
      <c r="AP1767" t="s">
        <v>2028</v>
      </c>
    </row>
    <row r="1768" spans="1:42" ht="14.4" hidden="1" customHeight="1" x14ac:dyDescent="0.3">
      <c r="A1768">
        <v>379</v>
      </c>
      <c r="B1768" s="1">
        <v>44699.533414351798</v>
      </c>
      <c r="C1768" s="1">
        <v>44699.534259259301</v>
      </c>
      <c r="D1768" t="s">
        <v>157</v>
      </c>
      <c r="F1768" t="s">
        <v>1444</v>
      </c>
      <c r="G1768" s="2">
        <v>44699</v>
      </c>
      <c r="H1768" t="s">
        <v>508</v>
      </c>
      <c r="I17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66</v>
      </c>
      <c r="J1768" t="str">
        <f>IF(ISNUMBER(SEARCH("WP",Table1[[#This Row],[Scan or Enter Harness ID '#]])), "Water pump","Oil pump")</f>
        <v>Oil pump</v>
      </c>
      <c r="K176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768" t="s">
        <v>420</v>
      </c>
      <c r="M17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68" t="str">
        <f>IF(Table1[[#This Row],[Did the harness undergo Dunk Testing?]]="Yes","Fail","Pass")</f>
        <v>Pass</v>
      </c>
      <c r="Y17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68" cm="1">
        <f t="array" ref="Z1768">MAX(VALUE(Table1[[#This Row],[Enter measured harness resistance value (1st measurement)]:[Enter measured harness resistance value (3rd measurement)]]))</f>
        <v>0</v>
      </c>
      <c r="AA1768" cm="1">
        <f t="array" ref="AA1768">MIN(VALUE(Table1[[#This Row],[Enter measured harness resistance value (1st measurement)]:[Enter measured harness resistance value (3rd measurement)]]))</f>
        <v>0</v>
      </c>
      <c r="AB1768">
        <f>IF(ISBLANK(Table1[[#This Row],[Enter measured harness resistance value (1st measurement)]]), 0, 1)</f>
        <v>0</v>
      </c>
      <c r="AC1768">
        <f>COUNT(Table1[[#This Row],[Enter measured harness resistance value (1st measurement)]])</f>
        <v>0</v>
      </c>
      <c r="AK1768" t="s">
        <v>2024</v>
      </c>
      <c r="AL1768" s="4" t="s">
        <v>1436</v>
      </c>
      <c r="AM1768" s="4">
        <f>VALUE(Table1[[#This Row],[Planned Test Hours]])</f>
        <v>1000</v>
      </c>
      <c r="AN1768" t="s">
        <v>1458</v>
      </c>
      <c r="AO1768" t="s">
        <v>2025</v>
      </c>
      <c r="AP1768" t="s">
        <v>2029</v>
      </c>
    </row>
    <row r="1769" spans="1:42" ht="14.4" hidden="1" customHeight="1" x14ac:dyDescent="0.3">
      <c r="A1769">
        <v>380</v>
      </c>
      <c r="B1769" s="1">
        <v>44699.534270833297</v>
      </c>
      <c r="C1769" s="1">
        <v>44699.535150463002</v>
      </c>
      <c r="D1769" t="s">
        <v>157</v>
      </c>
      <c r="F1769" t="s">
        <v>1444</v>
      </c>
      <c r="G1769" s="2">
        <v>44699</v>
      </c>
      <c r="H1769" t="s">
        <v>504</v>
      </c>
      <c r="I17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62</v>
      </c>
      <c r="J1769" t="str">
        <f>IF(ISNUMBER(SEARCH("WP",Table1[[#This Row],[Scan or Enter Harness ID '#]])), "Water pump","Oil pump")</f>
        <v>Oil pump</v>
      </c>
      <c r="K176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769" t="s">
        <v>420</v>
      </c>
      <c r="M17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69" t="str">
        <f>IF(Table1[[#This Row],[Did the harness undergo Dunk Testing?]]="Yes","Fail","Pass")</f>
        <v>Pass</v>
      </c>
      <c r="Y17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69" cm="1">
        <f t="array" ref="Z1769">MAX(VALUE(Table1[[#This Row],[Enter measured harness resistance value (1st measurement)]:[Enter measured harness resistance value (3rd measurement)]]))</f>
        <v>0</v>
      </c>
      <c r="AA1769" cm="1">
        <f t="array" ref="AA1769">MIN(VALUE(Table1[[#This Row],[Enter measured harness resistance value (1st measurement)]:[Enter measured harness resistance value (3rd measurement)]]))</f>
        <v>0</v>
      </c>
      <c r="AB1769">
        <f>IF(ISBLANK(Table1[[#This Row],[Enter measured harness resistance value (1st measurement)]]), 0, 1)</f>
        <v>0</v>
      </c>
      <c r="AC1769">
        <f>COUNT(Table1[[#This Row],[Enter measured harness resistance value (1st measurement)]])</f>
        <v>0</v>
      </c>
      <c r="AK1769" t="s">
        <v>2024</v>
      </c>
      <c r="AL1769" s="4" t="s">
        <v>1436</v>
      </c>
      <c r="AM1769" s="4">
        <f>VALUE(Table1[[#This Row],[Planned Test Hours]])</f>
        <v>1000</v>
      </c>
      <c r="AN1769" t="s">
        <v>1458</v>
      </c>
      <c r="AO1769" t="s">
        <v>2025</v>
      </c>
      <c r="AP1769" t="s">
        <v>2030</v>
      </c>
    </row>
    <row r="1770" spans="1:42" ht="14.4" hidden="1" customHeight="1" x14ac:dyDescent="0.3">
      <c r="A1770">
        <v>381</v>
      </c>
      <c r="B1770" s="1">
        <v>44699.535173611097</v>
      </c>
      <c r="C1770" s="1">
        <v>44699.536087963003</v>
      </c>
      <c r="D1770" t="s">
        <v>157</v>
      </c>
      <c r="F1770" t="s">
        <v>1444</v>
      </c>
      <c r="G1770" s="2">
        <v>44699</v>
      </c>
      <c r="H1770" t="s">
        <v>502</v>
      </c>
      <c r="I17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1770" t="str">
        <f>IF(ISNUMBER(SEARCH("WP",Table1[[#This Row],[Scan or Enter Harness ID '#]])), "Water pump","Oil pump")</f>
        <v>Oil pump</v>
      </c>
      <c r="K177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770" t="s">
        <v>420</v>
      </c>
      <c r="M17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70" t="str">
        <f>IF(Table1[[#This Row],[Did the harness undergo Dunk Testing?]]="Yes","Fail","Pass")</f>
        <v>Pass</v>
      </c>
      <c r="Y17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70" cm="1">
        <f t="array" ref="Z1770">MAX(VALUE(Table1[[#This Row],[Enter measured harness resistance value (1st measurement)]:[Enter measured harness resistance value (3rd measurement)]]))</f>
        <v>0</v>
      </c>
      <c r="AA1770" cm="1">
        <f t="array" ref="AA1770">MIN(VALUE(Table1[[#This Row],[Enter measured harness resistance value (1st measurement)]:[Enter measured harness resistance value (3rd measurement)]]))</f>
        <v>0</v>
      </c>
      <c r="AB1770">
        <f>IF(ISBLANK(Table1[[#This Row],[Enter measured harness resistance value (1st measurement)]]), 0, 1)</f>
        <v>0</v>
      </c>
      <c r="AC1770">
        <f>COUNT(Table1[[#This Row],[Enter measured harness resistance value (1st measurement)]])</f>
        <v>0</v>
      </c>
      <c r="AK1770" t="s">
        <v>2024</v>
      </c>
      <c r="AL1770" s="4" t="s">
        <v>1436</v>
      </c>
      <c r="AM1770" s="4">
        <f>VALUE(Table1[[#This Row],[Planned Test Hours]])</f>
        <v>1000</v>
      </c>
      <c r="AN1770" t="s">
        <v>1458</v>
      </c>
      <c r="AO1770" t="s">
        <v>2025</v>
      </c>
      <c r="AP1770" t="s">
        <v>2031</v>
      </c>
    </row>
    <row r="1771" spans="1:42" ht="14.4" hidden="1" customHeight="1" x14ac:dyDescent="0.3">
      <c r="A1771">
        <v>382</v>
      </c>
      <c r="B1771" s="1">
        <v>44699.536111111098</v>
      </c>
      <c r="C1771" s="1">
        <v>44699.5369907407</v>
      </c>
      <c r="D1771" t="s">
        <v>157</v>
      </c>
      <c r="F1771" t="s">
        <v>1444</v>
      </c>
      <c r="G1771" s="2">
        <v>44699</v>
      </c>
      <c r="H1771" t="s">
        <v>512</v>
      </c>
      <c r="I17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70</v>
      </c>
      <c r="J1771" t="str">
        <f>IF(ISNUMBER(SEARCH("WP",Table1[[#This Row],[Scan or Enter Harness ID '#]])), "Water pump","Oil pump")</f>
        <v>Oil pump</v>
      </c>
      <c r="K177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771" t="s">
        <v>420</v>
      </c>
      <c r="M17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71" t="str">
        <f>IF(Table1[[#This Row],[Did the harness undergo Dunk Testing?]]="Yes","Fail","Pass")</f>
        <v>Pass</v>
      </c>
      <c r="Y17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71" cm="1">
        <f t="array" ref="Z1771">MAX(VALUE(Table1[[#This Row],[Enter measured harness resistance value (1st measurement)]:[Enter measured harness resistance value (3rd measurement)]]))</f>
        <v>0</v>
      </c>
      <c r="AA1771" cm="1">
        <f t="array" ref="AA1771">MIN(VALUE(Table1[[#This Row],[Enter measured harness resistance value (1st measurement)]:[Enter measured harness resistance value (3rd measurement)]]))</f>
        <v>0</v>
      </c>
      <c r="AB1771">
        <f>IF(ISBLANK(Table1[[#This Row],[Enter measured harness resistance value (1st measurement)]]), 0, 1)</f>
        <v>0</v>
      </c>
      <c r="AC1771">
        <f>COUNT(Table1[[#This Row],[Enter measured harness resistance value (1st measurement)]])</f>
        <v>0</v>
      </c>
      <c r="AK1771" t="s">
        <v>2024</v>
      </c>
      <c r="AL1771" s="4" t="s">
        <v>1436</v>
      </c>
      <c r="AM1771" s="4">
        <f>VALUE(Table1[[#This Row],[Planned Test Hours]])</f>
        <v>1000</v>
      </c>
      <c r="AN1771" t="s">
        <v>1458</v>
      </c>
      <c r="AO1771" t="s">
        <v>2025</v>
      </c>
      <c r="AP1771" t="s">
        <v>2032</v>
      </c>
    </row>
    <row r="1772" spans="1:42" ht="14.4" hidden="1" customHeight="1" x14ac:dyDescent="0.3">
      <c r="A1772">
        <v>383</v>
      </c>
      <c r="B1772" s="1">
        <v>44699.541863425897</v>
      </c>
      <c r="C1772" s="1">
        <v>44699.543020833298</v>
      </c>
      <c r="D1772" t="s">
        <v>157</v>
      </c>
      <c r="F1772" t="s">
        <v>1444</v>
      </c>
      <c r="G1772" s="2">
        <v>44699</v>
      </c>
      <c r="H1772" t="s">
        <v>259</v>
      </c>
      <c r="I17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1772" t="str">
        <f>IF(ISNUMBER(SEARCH("WP",Table1[[#This Row],[Scan or Enter Harness ID '#]])), "Water pump","Oil pump")</f>
        <v>Water pump</v>
      </c>
      <c r="K177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772" t="s">
        <v>420</v>
      </c>
      <c r="M17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72" t="str">
        <f>IF(Table1[[#This Row],[Did the harness undergo Dunk Testing?]]="Yes","Fail","Pass")</f>
        <v>Pass</v>
      </c>
      <c r="Y17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72" cm="1">
        <f t="array" ref="Z1772">MAX(VALUE(Table1[[#This Row],[Enter measured harness resistance value (1st measurement)]:[Enter measured harness resistance value (3rd measurement)]]))</f>
        <v>0</v>
      </c>
      <c r="AA1772" cm="1">
        <f t="array" ref="AA1772">MIN(VALUE(Table1[[#This Row],[Enter measured harness resistance value (1st measurement)]:[Enter measured harness resistance value (3rd measurement)]]))</f>
        <v>0</v>
      </c>
      <c r="AB1772">
        <f>IF(ISBLANK(Table1[[#This Row],[Enter measured harness resistance value (1st measurement)]]), 0, 1)</f>
        <v>0</v>
      </c>
      <c r="AC1772">
        <f>COUNT(Table1[[#This Row],[Enter measured harness resistance value (1st measurement)]])</f>
        <v>0</v>
      </c>
      <c r="AK1772" t="s">
        <v>1445</v>
      </c>
      <c r="AL1772" s="4" t="s">
        <v>2033</v>
      </c>
      <c r="AM1772" s="4">
        <f>VALUE(Table1[[#This Row],[Planned Test Hours]])</f>
        <v>1500</v>
      </c>
      <c r="AN1772" t="s">
        <v>2034</v>
      </c>
      <c r="AO1772" t="s">
        <v>2035</v>
      </c>
      <c r="AP1772" t="s">
        <v>2036</v>
      </c>
    </row>
    <row r="1773" spans="1:42" ht="14.4" hidden="1" customHeight="1" x14ac:dyDescent="0.3">
      <c r="A1773">
        <v>384</v>
      </c>
      <c r="B1773" s="1">
        <v>44699.543043981503</v>
      </c>
      <c r="C1773" s="1">
        <v>44699.543680555602</v>
      </c>
      <c r="D1773" t="s">
        <v>157</v>
      </c>
      <c r="F1773" t="s">
        <v>1444</v>
      </c>
      <c r="G1773" s="2">
        <v>44699</v>
      </c>
      <c r="H1773" t="s">
        <v>275</v>
      </c>
      <c r="I17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1773" t="str">
        <f>IF(ISNUMBER(SEARCH("WP",Table1[[#This Row],[Scan or Enter Harness ID '#]])), "Water pump","Oil pump")</f>
        <v>Water pump</v>
      </c>
      <c r="K177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773" t="s">
        <v>420</v>
      </c>
      <c r="M17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73" t="str">
        <f>IF(Table1[[#This Row],[Did the harness undergo Dunk Testing?]]="Yes","Fail","Pass")</f>
        <v>Pass</v>
      </c>
      <c r="Y17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73" cm="1">
        <f t="array" ref="Z1773">MAX(VALUE(Table1[[#This Row],[Enter measured harness resistance value (1st measurement)]:[Enter measured harness resistance value (3rd measurement)]]))</f>
        <v>0</v>
      </c>
      <c r="AA1773" cm="1">
        <f t="array" ref="AA1773">MIN(VALUE(Table1[[#This Row],[Enter measured harness resistance value (1st measurement)]:[Enter measured harness resistance value (3rd measurement)]]))</f>
        <v>0</v>
      </c>
      <c r="AB1773">
        <f>IF(ISBLANK(Table1[[#This Row],[Enter measured harness resistance value (1st measurement)]]), 0, 1)</f>
        <v>0</v>
      </c>
      <c r="AC1773">
        <f>COUNT(Table1[[#This Row],[Enter measured harness resistance value (1st measurement)]])</f>
        <v>0</v>
      </c>
      <c r="AK1773" t="s">
        <v>1445</v>
      </c>
      <c r="AL1773" s="4" t="s">
        <v>2033</v>
      </c>
      <c r="AM1773" s="4">
        <f>VALUE(Table1[[#This Row],[Planned Test Hours]])</f>
        <v>1500</v>
      </c>
      <c r="AN1773" t="s">
        <v>1446</v>
      </c>
      <c r="AO1773" t="s">
        <v>2035</v>
      </c>
      <c r="AP1773" t="s">
        <v>2037</v>
      </c>
    </row>
    <row r="1774" spans="1:42" ht="14.4" hidden="1" customHeight="1" x14ac:dyDescent="0.3">
      <c r="A1774">
        <v>385</v>
      </c>
      <c r="B1774" s="1">
        <v>44699.543703703697</v>
      </c>
      <c r="C1774" s="1">
        <v>44699.544421296298</v>
      </c>
      <c r="D1774" t="s">
        <v>157</v>
      </c>
      <c r="F1774" t="s">
        <v>1444</v>
      </c>
      <c r="G1774" s="2">
        <v>44699</v>
      </c>
      <c r="H1774" t="s">
        <v>277</v>
      </c>
      <c r="I17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1774" t="str">
        <f>IF(ISNUMBER(SEARCH("WP",Table1[[#This Row],[Scan or Enter Harness ID '#]])), "Water pump","Oil pump")</f>
        <v>Water pump</v>
      </c>
      <c r="K177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774" t="s">
        <v>420</v>
      </c>
      <c r="M17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74" t="str">
        <f>IF(Table1[[#This Row],[Did the harness undergo Dunk Testing?]]="Yes","Fail","Pass")</f>
        <v>Pass</v>
      </c>
      <c r="Y17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74" cm="1">
        <f t="array" ref="Z1774">MAX(VALUE(Table1[[#This Row],[Enter measured harness resistance value (1st measurement)]:[Enter measured harness resistance value (3rd measurement)]]))</f>
        <v>0</v>
      </c>
      <c r="AA1774" cm="1">
        <f t="array" ref="AA1774">MIN(VALUE(Table1[[#This Row],[Enter measured harness resistance value (1st measurement)]:[Enter measured harness resistance value (3rd measurement)]]))</f>
        <v>0</v>
      </c>
      <c r="AB1774">
        <f>IF(ISBLANK(Table1[[#This Row],[Enter measured harness resistance value (1st measurement)]]), 0, 1)</f>
        <v>0</v>
      </c>
      <c r="AC1774">
        <f>COUNT(Table1[[#This Row],[Enter measured harness resistance value (1st measurement)]])</f>
        <v>0</v>
      </c>
      <c r="AK1774" t="s">
        <v>1445</v>
      </c>
      <c r="AL1774" s="4" t="s">
        <v>2033</v>
      </c>
      <c r="AM1774" s="4">
        <f>VALUE(Table1[[#This Row],[Planned Test Hours]])</f>
        <v>1500</v>
      </c>
      <c r="AN1774" t="s">
        <v>1446</v>
      </c>
      <c r="AO1774" t="s">
        <v>2035</v>
      </c>
      <c r="AP1774" t="s">
        <v>2038</v>
      </c>
    </row>
    <row r="1775" spans="1:42" ht="14.4" hidden="1" customHeight="1" x14ac:dyDescent="0.3">
      <c r="A1775">
        <v>386</v>
      </c>
      <c r="B1775" s="1">
        <v>44699.5444444444</v>
      </c>
      <c r="C1775" s="1">
        <v>44699.545138888898</v>
      </c>
      <c r="D1775" t="s">
        <v>157</v>
      </c>
      <c r="F1775" t="s">
        <v>1444</v>
      </c>
      <c r="G1775" s="2">
        <v>44699</v>
      </c>
      <c r="H1775" t="s">
        <v>284</v>
      </c>
      <c r="I17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1775" t="str">
        <f>IF(ISNUMBER(SEARCH("WP",Table1[[#This Row],[Scan or Enter Harness ID '#]])), "Water pump","Oil pump")</f>
        <v>Water pump</v>
      </c>
      <c r="K177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775" t="s">
        <v>420</v>
      </c>
      <c r="M17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75" t="str">
        <f>IF(Table1[[#This Row],[Did the harness undergo Dunk Testing?]]="Yes","Fail","Pass")</f>
        <v>Pass</v>
      </c>
      <c r="Y177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75" cm="1">
        <f t="array" ref="Z1775">MAX(VALUE(Table1[[#This Row],[Enter measured harness resistance value (1st measurement)]:[Enter measured harness resistance value (3rd measurement)]]))</f>
        <v>0</v>
      </c>
      <c r="AA1775" cm="1">
        <f t="array" ref="AA1775">MIN(VALUE(Table1[[#This Row],[Enter measured harness resistance value (1st measurement)]:[Enter measured harness resistance value (3rd measurement)]]))</f>
        <v>0</v>
      </c>
      <c r="AB1775">
        <f>IF(ISBLANK(Table1[[#This Row],[Enter measured harness resistance value (1st measurement)]]), 0, 1)</f>
        <v>0</v>
      </c>
      <c r="AC1775">
        <f>COUNT(Table1[[#This Row],[Enter measured harness resistance value (1st measurement)]])</f>
        <v>0</v>
      </c>
      <c r="AK1775" t="s">
        <v>1445</v>
      </c>
      <c r="AL1775" s="4" t="s">
        <v>2033</v>
      </c>
      <c r="AM1775" s="4">
        <f>VALUE(Table1[[#This Row],[Planned Test Hours]])</f>
        <v>1500</v>
      </c>
      <c r="AN1775" t="s">
        <v>1446</v>
      </c>
      <c r="AO1775" t="s">
        <v>2039</v>
      </c>
      <c r="AP1775" t="s">
        <v>2040</v>
      </c>
    </row>
    <row r="1776" spans="1:42" ht="14.4" hidden="1" customHeight="1" x14ac:dyDescent="0.3">
      <c r="A1776">
        <v>387</v>
      </c>
      <c r="B1776" s="1">
        <v>44699.545162037</v>
      </c>
      <c r="C1776" s="1">
        <v>44699.545856481498</v>
      </c>
      <c r="D1776" t="s">
        <v>157</v>
      </c>
      <c r="F1776" t="s">
        <v>1444</v>
      </c>
      <c r="G1776" s="2">
        <v>44699</v>
      </c>
      <c r="H1776" t="s">
        <v>480</v>
      </c>
      <c r="I17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107</v>
      </c>
      <c r="J1776" t="str">
        <f>IF(ISNUMBER(SEARCH("WP",Table1[[#This Row],[Scan or Enter Harness ID '#]])), "Water pump","Oil pump")</f>
        <v>Water pump</v>
      </c>
      <c r="K177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776" t="s">
        <v>420</v>
      </c>
      <c r="M17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76" t="str">
        <f>IF(Table1[[#This Row],[Did the harness undergo Dunk Testing?]]="Yes","Fail","Pass")</f>
        <v>Pass</v>
      </c>
      <c r="Y17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76" cm="1">
        <f t="array" ref="Z1776">MAX(VALUE(Table1[[#This Row],[Enter measured harness resistance value (1st measurement)]:[Enter measured harness resistance value (3rd measurement)]]))</f>
        <v>0</v>
      </c>
      <c r="AA1776" cm="1">
        <f t="array" ref="AA1776">MIN(VALUE(Table1[[#This Row],[Enter measured harness resistance value (1st measurement)]:[Enter measured harness resistance value (3rd measurement)]]))</f>
        <v>0</v>
      </c>
      <c r="AB1776">
        <f>IF(ISBLANK(Table1[[#This Row],[Enter measured harness resistance value (1st measurement)]]), 0, 1)</f>
        <v>0</v>
      </c>
      <c r="AC1776">
        <f>COUNT(Table1[[#This Row],[Enter measured harness resistance value (1st measurement)]])</f>
        <v>0</v>
      </c>
      <c r="AK1776" t="s">
        <v>1445</v>
      </c>
      <c r="AL1776" s="4" t="s">
        <v>2033</v>
      </c>
      <c r="AM1776" s="4">
        <f>VALUE(Table1[[#This Row],[Planned Test Hours]])</f>
        <v>1500</v>
      </c>
      <c r="AN1776" t="s">
        <v>1446</v>
      </c>
      <c r="AO1776" t="s">
        <v>2039</v>
      </c>
      <c r="AP1776" t="s">
        <v>2041</v>
      </c>
    </row>
    <row r="1777" spans="1:42" ht="14.4" hidden="1" customHeight="1" x14ac:dyDescent="0.3">
      <c r="A1777">
        <v>388</v>
      </c>
      <c r="B1777" s="1">
        <v>44699.545891203699</v>
      </c>
      <c r="C1777" s="1">
        <v>44699.546770833302</v>
      </c>
      <c r="D1777" t="s">
        <v>157</v>
      </c>
      <c r="F1777" t="s">
        <v>1444</v>
      </c>
      <c r="G1777" s="2">
        <v>44699</v>
      </c>
      <c r="H1777" t="s">
        <v>481</v>
      </c>
      <c r="I17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108</v>
      </c>
      <c r="J1777" t="str">
        <f>IF(ISNUMBER(SEARCH("WP",Table1[[#This Row],[Scan or Enter Harness ID '#]])), "Water pump","Oil pump")</f>
        <v>Water pump</v>
      </c>
      <c r="K177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777" t="s">
        <v>420</v>
      </c>
      <c r="M17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77" t="str">
        <f>IF(Table1[[#This Row],[Did the harness undergo Dunk Testing?]]="Yes","Fail","Pass")</f>
        <v>Pass</v>
      </c>
      <c r="Y17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77" cm="1">
        <f t="array" ref="Z1777">MAX(VALUE(Table1[[#This Row],[Enter measured harness resistance value (1st measurement)]:[Enter measured harness resistance value (3rd measurement)]]))</f>
        <v>0</v>
      </c>
      <c r="AA1777" cm="1">
        <f t="array" ref="AA1777">MIN(VALUE(Table1[[#This Row],[Enter measured harness resistance value (1st measurement)]:[Enter measured harness resistance value (3rd measurement)]]))</f>
        <v>0</v>
      </c>
      <c r="AB1777">
        <f>IF(ISBLANK(Table1[[#This Row],[Enter measured harness resistance value (1st measurement)]]), 0, 1)</f>
        <v>0</v>
      </c>
      <c r="AC1777">
        <f>COUNT(Table1[[#This Row],[Enter measured harness resistance value (1st measurement)]])</f>
        <v>0</v>
      </c>
      <c r="AK1777" t="s">
        <v>1445</v>
      </c>
      <c r="AL1777" s="4" t="s">
        <v>2033</v>
      </c>
      <c r="AM1777" s="4">
        <f>VALUE(Table1[[#This Row],[Planned Test Hours]])</f>
        <v>1500</v>
      </c>
      <c r="AN1777" t="s">
        <v>1446</v>
      </c>
      <c r="AO1777" t="s">
        <v>2039</v>
      </c>
      <c r="AP1777" t="s">
        <v>2042</v>
      </c>
    </row>
    <row r="1778" spans="1:42" ht="14.4" x14ac:dyDescent="0.3">
      <c r="A1778">
        <v>389</v>
      </c>
      <c r="B1778" s="1">
        <v>44699.532997685201</v>
      </c>
      <c r="C1778" s="1">
        <v>44699.569837962998</v>
      </c>
      <c r="D1778" t="s">
        <v>157</v>
      </c>
      <c r="F1778" t="s">
        <v>1272</v>
      </c>
      <c r="G1778" s="2">
        <v>44699</v>
      </c>
      <c r="H1778" t="s">
        <v>2043</v>
      </c>
      <c r="I17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778" t="str">
        <f>IF(ISNUMBER(SEARCH("WP",Table1[[#This Row],[Scan or Enter Harness ID '#]])), "Water pump","Oil pump")</f>
        <v>Water pump</v>
      </c>
      <c r="K177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78" t="s">
        <v>53</v>
      </c>
      <c r="M17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78" t="s">
        <v>54</v>
      </c>
      <c r="P1778" t="str">
        <f>IF(Table1[[#This Row],[Did the harness undergo Dunk Testing?]]="Yes","Fail","Pass")</f>
        <v>Pass</v>
      </c>
      <c r="R1778" t="s">
        <v>55</v>
      </c>
      <c r="S1778" t="s">
        <v>55</v>
      </c>
      <c r="T1778" t="s">
        <v>55</v>
      </c>
      <c r="U1778" t="s">
        <v>662</v>
      </c>
      <c r="V1778" s="4" t="s">
        <v>2044</v>
      </c>
      <c r="W1778" s="4" t="s">
        <v>2045</v>
      </c>
      <c r="X1778" s="4" t="s">
        <v>2046</v>
      </c>
      <c r="Y177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620.05283666666662</v>
      </c>
      <c r="Z1778" s="4" cm="1">
        <f t="array" ref="Z1778">MAX(VALUE(Table1[[#This Row],[Enter measured harness resistance value (1st measurement)]:[Enter measured harness resistance value (3rd measurement)]]))</f>
        <v>652.68011000000001</v>
      </c>
      <c r="AA1778" s="4" cm="1">
        <f t="array" ref="AA1778">MIN(VALUE(Table1[[#This Row],[Enter measured harness resistance value (1st measurement)]:[Enter measured harness resistance value (3rd measurement)]]))</f>
        <v>555.91718000000003</v>
      </c>
      <c r="AB1778" s="4">
        <f>IF(ISBLANK(Table1[[#This Row],[Enter measured harness resistance value (1st measurement)]]), 0, 1)</f>
        <v>1</v>
      </c>
      <c r="AC1778" s="4">
        <f>COUNT(Table1[[#This Row],[Enter measured harness resistance value (1st measurement)]])</f>
        <v>0</v>
      </c>
      <c r="AD1778" t="s">
        <v>55</v>
      </c>
      <c r="AE1778" t="s">
        <v>57</v>
      </c>
      <c r="AJ1778" t="s">
        <v>58</v>
      </c>
      <c r="AM1778">
        <f>VALUE(Table1[[#This Row],[Planned Test Hours]])</f>
        <v>0</v>
      </c>
      <c r="AO1778" t="s">
        <v>755</v>
      </c>
    </row>
    <row r="1779" spans="1:42" ht="14.4" x14ac:dyDescent="0.3">
      <c r="A1779">
        <v>390</v>
      </c>
      <c r="B1779" s="1">
        <v>44699.5698611111</v>
      </c>
      <c r="C1779" s="1">
        <v>44699.573125000003</v>
      </c>
      <c r="D1779" t="s">
        <v>157</v>
      </c>
      <c r="F1779" t="s">
        <v>1272</v>
      </c>
      <c r="G1779" s="2">
        <v>44699</v>
      </c>
      <c r="H1779" t="s">
        <v>2047</v>
      </c>
      <c r="I17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1779" t="str">
        <f>IF(ISNUMBER(SEARCH("WP",Table1[[#This Row],[Scan or Enter Harness ID '#]])), "Water pump","Oil pump")</f>
        <v>Water pump</v>
      </c>
      <c r="K177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79" t="s">
        <v>53</v>
      </c>
      <c r="M17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79" t="s">
        <v>54</v>
      </c>
      <c r="P1779" t="str">
        <f>IF(Table1[[#This Row],[Did the harness undergo Dunk Testing?]]="Yes","Fail","Pass")</f>
        <v>Pass</v>
      </c>
      <c r="R1779" t="s">
        <v>55</v>
      </c>
      <c r="S1779" t="s">
        <v>55</v>
      </c>
      <c r="T1779" t="s">
        <v>55</v>
      </c>
      <c r="U1779" t="s">
        <v>662</v>
      </c>
      <c r="V1779" s="4" t="s">
        <v>2048</v>
      </c>
      <c r="W1779" s="4" t="s">
        <v>2049</v>
      </c>
      <c r="X1779" s="4" t="s">
        <v>2050</v>
      </c>
      <c r="Y177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637.86572000000012</v>
      </c>
      <c r="Z1779" s="4" cm="1">
        <f t="array" ref="Z1779">MAX(VALUE(Table1[[#This Row],[Enter measured harness resistance value (1st measurement)]:[Enter measured harness resistance value (3rd measurement)]]))</f>
        <v>649.18158000000005</v>
      </c>
      <c r="AA1779" s="4" cm="1">
        <f t="array" ref="AA1779">MIN(VALUE(Table1[[#This Row],[Enter measured harness resistance value (1st measurement)]:[Enter measured harness resistance value (3rd measurement)]]))</f>
        <v>620.27562999999998</v>
      </c>
      <c r="AB1779" s="4">
        <f>IF(ISBLANK(Table1[[#This Row],[Enter measured harness resistance value (1st measurement)]]), 0, 1)</f>
        <v>1</v>
      </c>
      <c r="AC1779" s="4">
        <f>COUNT(Table1[[#This Row],[Enter measured harness resistance value (1st measurement)]])</f>
        <v>0</v>
      </c>
      <c r="AD1779" t="s">
        <v>55</v>
      </c>
      <c r="AE1779" t="s">
        <v>57</v>
      </c>
      <c r="AJ1779" t="s">
        <v>58</v>
      </c>
      <c r="AM1779">
        <f>VALUE(Table1[[#This Row],[Planned Test Hours]])</f>
        <v>0</v>
      </c>
      <c r="AO1779" t="s">
        <v>755</v>
      </c>
    </row>
    <row r="1780" spans="1:42" ht="14.4" hidden="1" customHeight="1" x14ac:dyDescent="0.3">
      <c r="A1780">
        <v>391</v>
      </c>
      <c r="B1780" s="1">
        <v>44699.572650463</v>
      </c>
      <c r="C1780" s="1">
        <v>44699.574513888903</v>
      </c>
      <c r="D1780" t="s">
        <v>157</v>
      </c>
      <c r="F1780" t="s">
        <v>876</v>
      </c>
      <c r="G1780" s="2">
        <v>44699</v>
      </c>
      <c r="H1780" t="s">
        <v>1334</v>
      </c>
      <c r="I17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1780" t="str">
        <f>IF(ISNUMBER(SEARCH("WP",Table1[[#This Row],[Scan or Enter Harness ID '#]])), "Water pump","Oil pump")</f>
        <v>Water pump</v>
      </c>
      <c r="K178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1780" t="s">
        <v>420</v>
      </c>
      <c r="M17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80" t="str">
        <f>IF(Table1[[#This Row],[Did the harness undergo Dunk Testing?]]="Yes","Fail","Pass")</f>
        <v>Pass</v>
      </c>
      <c r="Y17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80" cm="1">
        <f t="array" ref="Z1780">MAX(VALUE(Table1[[#This Row],[Enter measured harness resistance value (1st measurement)]:[Enter measured harness resistance value (3rd measurement)]]))</f>
        <v>0</v>
      </c>
      <c r="AA1780" cm="1">
        <f t="array" ref="AA1780">MIN(VALUE(Table1[[#This Row],[Enter measured harness resistance value (1st measurement)]:[Enter measured harness resistance value (3rd measurement)]]))</f>
        <v>0</v>
      </c>
      <c r="AB1780">
        <f>IF(ISBLANK(Table1[[#This Row],[Enter measured harness resistance value (1st measurement)]]), 0, 1)</f>
        <v>0</v>
      </c>
      <c r="AC1780">
        <f>COUNT(Table1[[#This Row],[Enter measured harness resistance value (1st measurement)]])</f>
        <v>0</v>
      </c>
      <c r="AK1780" t="s">
        <v>2051</v>
      </c>
      <c r="AL1780" s="4" t="s">
        <v>2052</v>
      </c>
      <c r="AM1780" s="4">
        <f>VALUE(Table1[[#This Row],[Planned Test Hours]])</f>
        <v>1400</v>
      </c>
      <c r="AN1780" t="s">
        <v>1701</v>
      </c>
      <c r="AO1780" t="s">
        <v>2053</v>
      </c>
    </row>
    <row r="1781" spans="1:42" ht="14.4" x14ac:dyDescent="0.3">
      <c r="A1781">
        <v>392</v>
      </c>
      <c r="B1781" s="1">
        <v>44699.573148148098</v>
      </c>
      <c r="C1781" s="1">
        <v>44699.576724537001</v>
      </c>
      <c r="D1781" t="s">
        <v>157</v>
      </c>
      <c r="F1781" t="s">
        <v>1272</v>
      </c>
      <c r="G1781" s="2">
        <v>44699</v>
      </c>
      <c r="H1781" t="s">
        <v>2054</v>
      </c>
      <c r="I17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1781" t="str">
        <f>IF(ISNUMBER(SEARCH("WP",Table1[[#This Row],[Scan or Enter Harness ID '#]])), "Water pump","Oil pump")</f>
        <v>Water pump</v>
      </c>
      <c r="K178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81" t="s">
        <v>53</v>
      </c>
      <c r="M17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81" t="s">
        <v>54</v>
      </c>
      <c r="P1781" t="str">
        <f>IF(Table1[[#This Row],[Did the harness undergo Dunk Testing?]]="Yes","Fail","Pass")</f>
        <v>Pass</v>
      </c>
      <c r="R1781" t="s">
        <v>55</v>
      </c>
      <c r="S1781" t="s">
        <v>55</v>
      </c>
      <c r="T1781" t="s">
        <v>55</v>
      </c>
      <c r="U1781" t="s">
        <v>662</v>
      </c>
      <c r="V1781" s="4" t="s">
        <v>2055</v>
      </c>
      <c r="W1781" s="4" t="s">
        <v>2056</v>
      </c>
      <c r="X1781" s="4" t="s">
        <v>2057</v>
      </c>
      <c r="Y178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628.86417666666659</v>
      </c>
      <c r="Z1781" s="4" cm="1">
        <f t="array" ref="Z1781">MAX(VALUE(Table1[[#This Row],[Enter measured harness resistance value (1st measurement)]:[Enter measured harness resistance value (3rd measurement)]]))</f>
        <v>635.31786999999997</v>
      </c>
      <c r="AA1781" s="4" cm="1">
        <f t="array" ref="AA1781">MIN(VALUE(Table1[[#This Row],[Enter measured harness resistance value (1st measurement)]:[Enter measured harness resistance value (3rd measurement)]]))</f>
        <v>621.97473000000002</v>
      </c>
      <c r="AB1781" s="4">
        <f>IF(ISBLANK(Table1[[#This Row],[Enter measured harness resistance value (1st measurement)]]), 0, 1)</f>
        <v>1</v>
      </c>
      <c r="AC1781" s="4">
        <f>COUNT(Table1[[#This Row],[Enter measured harness resistance value (1st measurement)]])</f>
        <v>0</v>
      </c>
      <c r="AD1781" t="s">
        <v>55</v>
      </c>
      <c r="AE1781" t="s">
        <v>57</v>
      </c>
      <c r="AJ1781" t="s">
        <v>58</v>
      </c>
      <c r="AM1781">
        <f>VALUE(Table1[[#This Row],[Planned Test Hours]])</f>
        <v>0</v>
      </c>
      <c r="AO1781" t="s">
        <v>755</v>
      </c>
    </row>
    <row r="1782" spans="1:42" ht="14.4" x14ac:dyDescent="0.3">
      <c r="A1782">
        <v>393</v>
      </c>
      <c r="B1782" s="1">
        <v>44699.574571759302</v>
      </c>
      <c r="C1782" s="1">
        <v>44699.577199074098</v>
      </c>
      <c r="D1782" t="s">
        <v>157</v>
      </c>
      <c r="F1782" t="s">
        <v>876</v>
      </c>
      <c r="G1782" s="2">
        <v>44699</v>
      </c>
      <c r="H1782" t="s">
        <v>2058</v>
      </c>
      <c r="I17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1782" t="str">
        <f>IF(ISNUMBER(SEARCH("WP",Table1[[#This Row],[Scan or Enter Harness ID '#]])), "Water pump","Oil pump")</f>
        <v>Water pump</v>
      </c>
      <c r="K178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1782" t="s">
        <v>420</v>
      </c>
      <c r="M17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82" t="str">
        <f>IF(Table1[[#This Row],[Did the harness undergo Dunk Testing?]]="Yes","Fail","Pass")</f>
        <v>Pass</v>
      </c>
      <c r="Y17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82" cm="1">
        <f t="array" ref="Z1782">MAX(VALUE(Table1[[#This Row],[Enter measured harness resistance value (1st measurement)]:[Enter measured harness resistance value (3rd measurement)]]))</f>
        <v>0</v>
      </c>
      <c r="AA1782" cm="1">
        <f t="array" ref="AA1782">MIN(VALUE(Table1[[#This Row],[Enter measured harness resistance value (1st measurement)]:[Enter measured harness resistance value (3rd measurement)]]))</f>
        <v>0</v>
      </c>
      <c r="AB1782">
        <f>IF(ISBLANK(Table1[[#This Row],[Enter measured harness resistance value (1st measurement)]]), 0, 1)</f>
        <v>0</v>
      </c>
      <c r="AC1782">
        <f>COUNT(Table1[[#This Row],[Enter measured harness resistance value (1st measurement)]])</f>
        <v>0</v>
      </c>
      <c r="AK1782" t="s">
        <v>2059</v>
      </c>
      <c r="AL1782" s="4" t="s">
        <v>2052</v>
      </c>
      <c r="AM1782" s="4">
        <f>VALUE(Table1[[#This Row],[Planned Test Hours]])</f>
        <v>1400</v>
      </c>
      <c r="AN1782" t="s">
        <v>1701</v>
      </c>
      <c r="AO1782" t="s">
        <v>2060</v>
      </c>
    </row>
    <row r="1783" spans="1:42" ht="14.4" x14ac:dyDescent="0.3">
      <c r="A1783">
        <v>394</v>
      </c>
      <c r="B1783" s="1">
        <v>44699.577349537001</v>
      </c>
      <c r="C1783" s="1">
        <v>44699.5784837963</v>
      </c>
      <c r="D1783" t="s">
        <v>157</v>
      </c>
      <c r="F1783" t="s">
        <v>876</v>
      </c>
      <c r="G1783" s="2">
        <v>44699</v>
      </c>
      <c r="H1783" t="s">
        <v>2061</v>
      </c>
      <c r="I17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1783" t="str">
        <f>IF(ISNUMBER(SEARCH("WP",Table1[[#This Row],[Scan or Enter Harness ID '#]])), "Water pump","Oil pump")</f>
        <v>Water pump</v>
      </c>
      <c r="K178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1783" t="s">
        <v>420</v>
      </c>
      <c r="M17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783" t="str">
        <f>IF(Table1[[#This Row],[Did the harness undergo Dunk Testing?]]="Yes","Fail","Pass")</f>
        <v>Pass</v>
      </c>
      <c r="Y17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83" cm="1">
        <f t="array" ref="Z1783">MAX(VALUE(Table1[[#This Row],[Enter measured harness resistance value (1st measurement)]:[Enter measured harness resistance value (3rd measurement)]]))</f>
        <v>0</v>
      </c>
      <c r="AA1783" cm="1">
        <f t="array" ref="AA1783">MIN(VALUE(Table1[[#This Row],[Enter measured harness resistance value (1st measurement)]:[Enter measured harness resistance value (3rd measurement)]]))</f>
        <v>0</v>
      </c>
      <c r="AB1783">
        <f>IF(ISBLANK(Table1[[#This Row],[Enter measured harness resistance value (1st measurement)]]), 0, 1)</f>
        <v>0</v>
      </c>
      <c r="AC1783">
        <f>COUNT(Table1[[#This Row],[Enter measured harness resistance value (1st measurement)]])</f>
        <v>0</v>
      </c>
      <c r="AK1783" t="s">
        <v>2051</v>
      </c>
      <c r="AL1783" s="4" t="s">
        <v>2052</v>
      </c>
      <c r="AM1783" s="4">
        <f>VALUE(Table1[[#This Row],[Planned Test Hours]])</f>
        <v>1400</v>
      </c>
      <c r="AN1783" t="s">
        <v>1701</v>
      </c>
      <c r="AO1783" t="s">
        <v>2060</v>
      </c>
    </row>
    <row r="1784" spans="1:42" ht="14.4" x14ac:dyDescent="0.3">
      <c r="A1784">
        <v>395</v>
      </c>
      <c r="B1784" s="1">
        <v>44699.576759259297</v>
      </c>
      <c r="C1784" s="1">
        <v>44699.579872685201</v>
      </c>
      <c r="D1784" t="s">
        <v>157</v>
      </c>
      <c r="F1784" t="s">
        <v>1272</v>
      </c>
      <c r="G1784" s="2">
        <v>44699</v>
      </c>
      <c r="H1784" t="s">
        <v>2062</v>
      </c>
      <c r="I17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1784" t="str">
        <f>IF(ISNUMBER(SEARCH("WP",Table1[[#This Row],[Scan or Enter Harness ID '#]])), "Water pump","Oil pump")</f>
        <v>Water pump</v>
      </c>
      <c r="K178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84" t="s">
        <v>53</v>
      </c>
      <c r="M17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84" t="s">
        <v>54</v>
      </c>
      <c r="P1784" t="str">
        <f>IF(Table1[[#This Row],[Did the harness undergo Dunk Testing?]]="Yes","Fail","Pass")</f>
        <v>Pass</v>
      </c>
      <c r="R1784" t="s">
        <v>55</v>
      </c>
      <c r="S1784" t="s">
        <v>55</v>
      </c>
      <c r="T1784" t="s">
        <v>55</v>
      </c>
      <c r="U1784" t="s">
        <v>662</v>
      </c>
      <c r="V1784" s="4" t="s">
        <v>2063</v>
      </c>
      <c r="W1784" s="4" t="s">
        <v>2064</v>
      </c>
      <c r="X1784" s="4" t="s">
        <v>2065</v>
      </c>
      <c r="Y178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611.93892333333326</v>
      </c>
      <c r="Z1784" s="4" cm="1">
        <f t="array" ref="Z1784">MAX(VALUE(Table1[[#This Row],[Enter measured harness resistance value (1st measurement)]:[Enter measured harness resistance value (3rd measurement)]]))</f>
        <v>642.35388</v>
      </c>
      <c r="AA1784" s="4" cm="1">
        <f t="array" ref="AA1784">MIN(VALUE(Table1[[#This Row],[Enter measured harness resistance value (1st measurement)]:[Enter measured harness resistance value (3rd measurement)]]))</f>
        <v>555.80011000000002</v>
      </c>
      <c r="AB1784" s="4">
        <f>IF(ISBLANK(Table1[[#This Row],[Enter measured harness resistance value (1st measurement)]]), 0, 1)</f>
        <v>1</v>
      </c>
      <c r="AC1784" s="4">
        <f>COUNT(Table1[[#This Row],[Enter measured harness resistance value (1st measurement)]])</f>
        <v>0</v>
      </c>
      <c r="AD1784" t="s">
        <v>55</v>
      </c>
      <c r="AE1784" t="s">
        <v>57</v>
      </c>
      <c r="AJ1784" t="s">
        <v>58</v>
      </c>
      <c r="AM1784">
        <f>VALUE(Table1[[#This Row],[Planned Test Hours]])</f>
        <v>0</v>
      </c>
      <c r="AO1784" t="s">
        <v>755</v>
      </c>
    </row>
    <row r="1785" spans="1:42" ht="14.4" x14ac:dyDescent="0.3">
      <c r="A1785">
        <v>396</v>
      </c>
      <c r="B1785" s="1">
        <v>44699.579895833303</v>
      </c>
      <c r="C1785" s="1">
        <v>44699.5835532407</v>
      </c>
      <c r="D1785" t="s">
        <v>157</v>
      </c>
      <c r="F1785" t="s">
        <v>1272</v>
      </c>
      <c r="G1785" s="2">
        <v>44699</v>
      </c>
      <c r="H1785" t="s">
        <v>2066</v>
      </c>
      <c r="I17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1785" t="str">
        <f>IF(ISNUMBER(SEARCH("WP",Table1[[#This Row],[Scan or Enter Harness ID '#]])), "Water pump","Oil pump")</f>
        <v>Water pump</v>
      </c>
      <c r="K178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85" t="s">
        <v>53</v>
      </c>
      <c r="M17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85" t="s">
        <v>54</v>
      </c>
      <c r="P1785" t="str">
        <f>IF(Table1[[#This Row],[Did the harness undergo Dunk Testing?]]="Yes","Fail","Pass")</f>
        <v>Pass</v>
      </c>
      <c r="R1785" t="s">
        <v>55</v>
      </c>
      <c r="S1785" t="s">
        <v>55</v>
      </c>
      <c r="T1785" t="s">
        <v>55</v>
      </c>
      <c r="U1785" t="s">
        <v>662</v>
      </c>
      <c r="V1785" s="4" t="s">
        <v>2067</v>
      </c>
      <c r="W1785" s="4" t="s">
        <v>2068</v>
      </c>
      <c r="X1785" s="4" t="s">
        <v>2069</v>
      </c>
      <c r="Y178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619.67907666666667</v>
      </c>
      <c r="Z1785" s="4" cm="1">
        <f t="array" ref="Z1785">MAX(VALUE(Table1[[#This Row],[Enter measured harness resistance value (1st measurement)]:[Enter measured harness resistance value (3rd measurement)]]))</f>
        <v>652.91687000000002</v>
      </c>
      <c r="AA1785" s="4" cm="1">
        <f t="array" ref="AA1785">MIN(VALUE(Table1[[#This Row],[Enter measured harness resistance value (1st measurement)]:[Enter measured harness resistance value (3rd measurement)]]))</f>
        <v>576.93561</v>
      </c>
      <c r="AB1785" s="4">
        <f>IF(ISBLANK(Table1[[#This Row],[Enter measured harness resistance value (1st measurement)]]), 0, 1)</f>
        <v>1</v>
      </c>
      <c r="AC1785" s="4">
        <f>COUNT(Table1[[#This Row],[Enter measured harness resistance value (1st measurement)]])</f>
        <v>0</v>
      </c>
      <c r="AD1785" t="s">
        <v>55</v>
      </c>
      <c r="AE1785" t="s">
        <v>57</v>
      </c>
      <c r="AJ1785" t="s">
        <v>58</v>
      </c>
      <c r="AM1785">
        <f>VALUE(Table1[[#This Row],[Planned Test Hours]])</f>
        <v>0</v>
      </c>
      <c r="AO1785" t="s">
        <v>755</v>
      </c>
    </row>
    <row r="1786" spans="1:42" ht="14.4" x14ac:dyDescent="0.3">
      <c r="A1786">
        <v>397</v>
      </c>
      <c r="B1786" s="1">
        <v>44699.5842708333</v>
      </c>
      <c r="C1786" s="1">
        <v>44699.587615740696</v>
      </c>
      <c r="D1786" t="s">
        <v>157</v>
      </c>
      <c r="F1786" t="s">
        <v>1272</v>
      </c>
      <c r="G1786" s="2">
        <v>44699</v>
      </c>
      <c r="H1786" t="s">
        <v>2070</v>
      </c>
      <c r="I17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1786" t="str">
        <f>IF(ISNUMBER(SEARCH("WP",Table1[[#This Row],[Scan or Enter Harness ID '#]])), "Water pump","Oil pump")</f>
        <v>Water pump</v>
      </c>
      <c r="K178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86" t="s">
        <v>53</v>
      </c>
      <c r="M17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86" t="s">
        <v>54</v>
      </c>
      <c r="P1786" t="str">
        <f>IF(Table1[[#This Row],[Did the harness undergo Dunk Testing?]]="Yes","Fail","Pass")</f>
        <v>Pass</v>
      </c>
      <c r="R1786" t="s">
        <v>55</v>
      </c>
      <c r="S1786" t="s">
        <v>55</v>
      </c>
      <c r="T1786" t="s">
        <v>55</v>
      </c>
      <c r="U1786" t="s">
        <v>662</v>
      </c>
      <c r="V1786" s="4" t="s">
        <v>2071</v>
      </c>
      <c r="W1786" s="4" t="s">
        <v>2072</v>
      </c>
      <c r="X1786" s="4" t="s">
        <v>2073</v>
      </c>
      <c r="Y178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646.7713</v>
      </c>
      <c r="Z1786" s="4" cm="1">
        <f t="array" ref="Z1786">MAX(VALUE(Table1[[#This Row],[Enter measured harness resistance value (1st measurement)]:[Enter measured harness resistance value (3rd measurement)]]))</f>
        <v>653.41876000000002</v>
      </c>
      <c r="AA1786" s="4" cm="1">
        <f t="array" ref="AA1786">MIN(VALUE(Table1[[#This Row],[Enter measured harness resistance value (1st measurement)]:[Enter measured harness resistance value (3rd measurement)]]))</f>
        <v>633.68889999999999</v>
      </c>
      <c r="AB1786" s="4">
        <f>IF(ISBLANK(Table1[[#This Row],[Enter measured harness resistance value (1st measurement)]]), 0, 1)</f>
        <v>1</v>
      </c>
      <c r="AC1786" s="4">
        <f>COUNT(Table1[[#This Row],[Enter measured harness resistance value (1st measurement)]])</f>
        <v>0</v>
      </c>
      <c r="AD1786" t="s">
        <v>55</v>
      </c>
      <c r="AE1786" t="s">
        <v>57</v>
      </c>
      <c r="AJ1786" t="s">
        <v>58</v>
      </c>
      <c r="AM1786">
        <f>VALUE(Table1[[#This Row],[Planned Test Hours]])</f>
        <v>0</v>
      </c>
      <c r="AO1786" t="s">
        <v>755</v>
      </c>
    </row>
    <row r="1787" spans="1:42" ht="14.4" x14ac:dyDescent="0.3">
      <c r="A1787">
        <v>398</v>
      </c>
      <c r="B1787" s="1">
        <v>44699.587731481501</v>
      </c>
      <c r="C1787" s="1">
        <v>44699.591192129599</v>
      </c>
      <c r="D1787" t="s">
        <v>157</v>
      </c>
      <c r="F1787" t="s">
        <v>1272</v>
      </c>
      <c r="G1787" s="2">
        <v>44699</v>
      </c>
      <c r="H1787" t="s">
        <v>2074</v>
      </c>
      <c r="I17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1787" t="str">
        <f>IF(ISNUMBER(SEARCH("WP",Table1[[#This Row],[Scan or Enter Harness ID '#]])), "Water pump","Oil pump")</f>
        <v>Water pump</v>
      </c>
      <c r="K178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87" t="s">
        <v>53</v>
      </c>
      <c r="M17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87" t="s">
        <v>54</v>
      </c>
      <c r="P1787" t="str">
        <f>IF(Table1[[#This Row],[Did the harness undergo Dunk Testing?]]="Yes","Fail","Pass")</f>
        <v>Pass</v>
      </c>
      <c r="R1787" t="s">
        <v>55</v>
      </c>
      <c r="S1787" t="s">
        <v>55</v>
      </c>
      <c r="T1787" t="s">
        <v>55</v>
      </c>
      <c r="U1787" t="s">
        <v>662</v>
      </c>
      <c r="V1787" s="4" t="s">
        <v>2075</v>
      </c>
      <c r="W1787" s="4" t="s">
        <v>2076</v>
      </c>
      <c r="X1787" s="4" t="s">
        <v>2077</v>
      </c>
      <c r="Y178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617.95403999999996</v>
      </c>
      <c r="Z1787" s="4" cm="1">
        <f t="array" ref="Z1787">MAX(VALUE(Table1[[#This Row],[Enter measured harness resistance value (1st measurement)]:[Enter measured harness resistance value (3rd measurement)]]))</f>
        <v>651.68480999999997</v>
      </c>
      <c r="AA1787" s="4" cm="1">
        <f t="array" ref="AA1787">MIN(VALUE(Table1[[#This Row],[Enter measured harness resistance value (1st measurement)]:[Enter measured harness resistance value (3rd measurement)]]))</f>
        <v>555.9502</v>
      </c>
      <c r="AB1787" s="4">
        <f>IF(ISBLANK(Table1[[#This Row],[Enter measured harness resistance value (1st measurement)]]), 0, 1)</f>
        <v>1</v>
      </c>
      <c r="AC1787" s="4">
        <f>COUNT(Table1[[#This Row],[Enter measured harness resistance value (1st measurement)]])</f>
        <v>0</v>
      </c>
      <c r="AD1787" t="s">
        <v>55</v>
      </c>
      <c r="AE1787" t="s">
        <v>57</v>
      </c>
      <c r="AJ1787" t="s">
        <v>58</v>
      </c>
      <c r="AM1787">
        <f>VALUE(Table1[[#This Row],[Planned Test Hours]])</f>
        <v>0</v>
      </c>
      <c r="AO1787" t="s">
        <v>755</v>
      </c>
    </row>
    <row r="1788" spans="1:42" ht="14.4" x14ac:dyDescent="0.3">
      <c r="A1788">
        <v>399</v>
      </c>
      <c r="B1788" s="1">
        <v>44699.591226851902</v>
      </c>
      <c r="C1788" s="1">
        <v>44699.595208333303</v>
      </c>
      <c r="D1788" t="s">
        <v>157</v>
      </c>
      <c r="F1788" t="s">
        <v>1272</v>
      </c>
      <c r="G1788" s="2">
        <v>44699</v>
      </c>
      <c r="H1788" t="s">
        <v>2078</v>
      </c>
      <c r="I17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1788" t="str">
        <f>IF(ISNUMBER(SEARCH("WP",Table1[[#This Row],[Scan or Enter Harness ID '#]])), "Water pump","Oil pump")</f>
        <v>Water pump</v>
      </c>
      <c r="K178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88" t="s">
        <v>53</v>
      </c>
      <c r="M17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88" t="s">
        <v>54</v>
      </c>
      <c r="P1788" t="str">
        <f>IF(Table1[[#This Row],[Did the harness undergo Dunk Testing?]]="Yes","Fail","Pass")</f>
        <v>Pass</v>
      </c>
      <c r="R1788" t="s">
        <v>55</v>
      </c>
      <c r="S1788" t="s">
        <v>55</v>
      </c>
      <c r="T1788" t="s">
        <v>55</v>
      </c>
      <c r="U1788" t="s">
        <v>662</v>
      </c>
      <c r="V1788" s="4" t="s">
        <v>2079</v>
      </c>
      <c r="W1788" s="4" t="s">
        <v>2080</v>
      </c>
      <c r="X1788" s="4" t="s">
        <v>2081</v>
      </c>
      <c r="Y178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626.46132333333333</v>
      </c>
      <c r="Z1788" s="4" cm="1">
        <f t="array" ref="Z1788">MAX(VALUE(Table1[[#This Row],[Enter measured harness resistance value (1st measurement)]:[Enter measured harness resistance value (3rd measurement)]]))</f>
        <v>632.61548000000005</v>
      </c>
      <c r="AA1788" s="4" cm="1">
        <f t="array" ref="AA1788">MIN(VALUE(Table1[[#This Row],[Enter measured harness resistance value (1st measurement)]:[Enter measured harness resistance value (3rd measurement)]]))</f>
        <v>619.09149000000002</v>
      </c>
      <c r="AB1788" s="4">
        <f>IF(ISBLANK(Table1[[#This Row],[Enter measured harness resistance value (1st measurement)]]), 0, 1)</f>
        <v>1</v>
      </c>
      <c r="AC1788" s="4">
        <f>COUNT(Table1[[#This Row],[Enter measured harness resistance value (1st measurement)]])</f>
        <v>0</v>
      </c>
      <c r="AD1788" t="s">
        <v>55</v>
      </c>
      <c r="AE1788" t="s">
        <v>57</v>
      </c>
      <c r="AJ1788" t="s">
        <v>58</v>
      </c>
      <c r="AM1788">
        <f>VALUE(Table1[[#This Row],[Planned Test Hours]])</f>
        <v>0</v>
      </c>
      <c r="AO1788" t="s">
        <v>755</v>
      </c>
    </row>
    <row r="1789" spans="1:42" ht="14.4" x14ac:dyDescent="0.3">
      <c r="A1789">
        <v>400</v>
      </c>
      <c r="B1789" s="1">
        <v>44699.5953703704</v>
      </c>
      <c r="C1789" s="1">
        <v>44699.598599536999</v>
      </c>
      <c r="D1789" t="s">
        <v>157</v>
      </c>
      <c r="F1789" t="s">
        <v>1272</v>
      </c>
      <c r="G1789" s="2">
        <v>44699</v>
      </c>
      <c r="H1789" t="s">
        <v>2082</v>
      </c>
      <c r="I17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1789" t="str">
        <f>IF(ISNUMBER(SEARCH("WP",Table1[[#This Row],[Scan or Enter Harness ID '#]])), "Water pump","Oil pump")</f>
        <v>Water pump</v>
      </c>
      <c r="K178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89" t="s">
        <v>53</v>
      </c>
      <c r="M17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89" t="s">
        <v>54</v>
      </c>
      <c r="P1789" t="str">
        <f>IF(Table1[[#This Row],[Did the harness undergo Dunk Testing?]]="Yes","Fail","Pass")</f>
        <v>Pass</v>
      </c>
      <c r="R1789" t="s">
        <v>55</v>
      </c>
      <c r="S1789" t="s">
        <v>55</v>
      </c>
      <c r="T1789" t="s">
        <v>55</v>
      </c>
      <c r="U1789" t="s">
        <v>662</v>
      </c>
      <c r="V1789" s="4" t="s">
        <v>2083</v>
      </c>
      <c r="W1789" s="4" t="s">
        <v>2084</v>
      </c>
      <c r="X1789" s="4" t="s">
        <v>2085</v>
      </c>
      <c r="Y178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589.13614999999993</v>
      </c>
      <c r="Z1789" s="4" cm="1">
        <f t="array" ref="Z1789">MAX(VALUE(Table1[[#This Row],[Enter measured harness resistance value (1st measurement)]:[Enter measured harness resistance value (3rd measurement)]]))</f>
        <v>652.61621000000002</v>
      </c>
      <c r="AA1789" s="4" cm="1">
        <f t="array" ref="AA1789">MIN(VALUE(Table1[[#This Row],[Enter measured harness resistance value (1st measurement)]:[Enter measured harness resistance value (3rd measurement)]]))</f>
        <v>555.93755999999996</v>
      </c>
      <c r="AB1789" s="4">
        <f>IF(ISBLANK(Table1[[#This Row],[Enter measured harness resistance value (1st measurement)]]), 0, 1)</f>
        <v>1</v>
      </c>
      <c r="AC1789" s="4">
        <f>COUNT(Table1[[#This Row],[Enter measured harness resistance value (1st measurement)]])</f>
        <v>0</v>
      </c>
      <c r="AD1789" t="s">
        <v>55</v>
      </c>
      <c r="AE1789" t="s">
        <v>57</v>
      </c>
      <c r="AJ1789" t="s">
        <v>58</v>
      </c>
      <c r="AM1789">
        <f>VALUE(Table1[[#This Row],[Planned Test Hours]])</f>
        <v>0</v>
      </c>
      <c r="AO1789" t="s">
        <v>755</v>
      </c>
    </row>
    <row r="1790" spans="1:42" ht="14.4" x14ac:dyDescent="0.3">
      <c r="A1790">
        <v>401</v>
      </c>
      <c r="B1790" s="1">
        <v>44699.598622685196</v>
      </c>
      <c r="C1790" s="1">
        <v>44699.606122685203</v>
      </c>
      <c r="D1790" t="s">
        <v>157</v>
      </c>
      <c r="F1790" t="s">
        <v>1272</v>
      </c>
      <c r="G1790" s="2">
        <v>44699</v>
      </c>
      <c r="H1790" t="s">
        <v>2086</v>
      </c>
      <c r="I17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1790" t="str">
        <f>IF(ISNUMBER(SEARCH("WP",Table1[[#This Row],[Scan or Enter Harness ID '#]])), "Water pump","Oil pump")</f>
        <v>Water pump</v>
      </c>
      <c r="K179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90" t="s">
        <v>53</v>
      </c>
      <c r="M17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90" t="s">
        <v>54</v>
      </c>
      <c r="P1790" t="str">
        <f>IF(Table1[[#This Row],[Did the harness undergo Dunk Testing?]]="Yes","Fail","Pass")</f>
        <v>Pass</v>
      </c>
      <c r="R1790" t="s">
        <v>55</v>
      </c>
      <c r="S1790" t="s">
        <v>55</v>
      </c>
      <c r="T1790" t="s">
        <v>55</v>
      </c>
      <c r="U1790" t="s">
        <v>662</v>
      </c>
      <c r="V1790" s="4" t="s">
        <v>2087</v>
      </c>
      <c r="W1790" s="4" t="s">
        <v>2088</v>
      </c>
      <c r="X1790" s="4" t="s">
        <v>2089</v>
      </c>
      <c r="Y179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639.03493000000014</v>
      </c>
      <c r="Z1790" s="4" cm="1">
        <f t="array" ref="Z1790">MAX(VALUE(Table1[[#This Row],[Enter measured harness resistance value (1st measurement)]:[Enter measured harness resistance value (3rd measurement)]]))</f>
        <v>652.68951000000004</v>
      </c>
      <c r="AA1790" s="4" cm="1">
        <f t="array" ref="AA1790">MIN(VALUE(Table1[[#This Row],[Enter measured harness resistance value (1st measurement)]:[Enter measured harness resistance value (3rd measurement)]]))</f>
        <v>631.06915000000004</v>
      </c>
      <c r="AB1790" s="4">
        <f>IF(ISBLANK(Table1[[#This Row],[Enter measured harness resistance value (1st measurement)]]), 0, 1)</f>
        <v>1</v>
      </c>
      <c r="AC1790" s="4">
        <f>COUNT(Table1[[#This Row],[Enter measured harness resistance value (1st measurement)]])</f>
        <v>0</v>
      </c>
      <c r="AD1790" t="s">
        <v>55</v>
      </c>
      <c r="AE1790" t="s">
        <v>57</v>
      </c>
      <c r="AJ1790" t="s">
        <v>58</v>
      </c>
      <c r="AM1790">
        <f>VALUE(Table1[[#This Row],[Planned Test Hours]])</f>
        <v>0</v>
      </c>
      <c r="AO1790" t="s">
        <v>755</v>
      </c>
    </row>
    <row r="1791" spans="1:42" ht="14.4" x14ac:dyDescent="0.3">
      <c r="A1791">
        <v>402</v>
      </c>
      <c r="B1791" s="1">
        <v>44699.606145833299</v>
      </c>
      <c r="C1791" s="1">
        <v>44699.608761574098</v>
      </c>
      <c r="D1791" t="s">
        <v>157</v>
      </c>
      <c r="F1791" t="s">
        <v>1272</v>
      </c>
      <c r="G1791" s="2">
        <v>44699</v>
      </c>
      <c r="H1791" t="s">
        <v>2090</v>
      </c>
      <c r="I17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1791" t="str">
        <f>IF(ISNUMBER(SEARCH("WP",Table1[[#This Row],[Scan or Enter Harness ID '#]])), "Water pump","Oil pump")</f>
        <v>Water pump</v>
      </c>
      <c r="K179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91" t="s">
        <v>53</v>
      </c>
      <c r="M17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91" t="s">
        <v>54</v>
      </c>
      <c r="P1791" t="str">
        <f>IF(Table1[[#This Row],[Did the harness undergo Dunk Testing?]]="Yes","Fail","Pass")</f>
        <v>Pass</v>
      </c>
      <c r="R1791" t="s">
        <v>55</v>
      </c>
      <c r="S1791" t="s">
        <v>55</v>
      </c>
      <c r="T1791" t="s">
        <v>55</v>
      </c>
      <c r="U1791" t="s">
        <v>662</v>
      </c>
      <c r="V1791" s="4" t="s">
        <v>2091</v>
      </c>
      <c r="W1791" s="4" t="s">
        <v>2092</v>
      </c>
      <c r="X1791" s="4" t="s">
        <v>2093</v>
      </c>
      <c r="Y179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644.48307333333332</v>
      </c>
      <c r="Z1791" s="4" cm="1">
        <f t="array" ref="Z1791">MAX(VALUE(Table1[[#This Row],[Enter measured harness resistance value (1st measurement)]:[Enter measured harness resistance value (3rd measurement)]]))</f>
        <v>651.77251999999999</v>
      </c>
      <c r="AA1791" s="4" cm="1">
        <f t="array" ref="AA1791">MIN(VALUE(Table1[[#This Row],[Enter measured harness resistance value (1st measurement)]:[Enter measured harness resistance value (3rd measurement)]]))</f>
        <v>639.64368000000002</v>
      </c>
      <c r="AB1791" s="4">
        <f>IF(ISBLANK(Table1[[#This Row],[Enter measured harness resistance value (1st measurement)]]), 0, 1)</f>
        <v>1</v>
      </c>
      <c r="AC1791" s="4">
        <f>COUNT(Table1[[#This Row],[Enter measured harness resistance value (1st measurement)]])</f>
        <v>0</v>
      </c>
      <c r="AD1791" t="s">
        <v>55</v>
      </c>
      <c r="AE1791" t="s">
        <v>57</v>
      </c>
      <c r="AJ1791" t="s">
        <v>58</v>
      </c>
      <c r="AM1791">
        <f>VALUE(Table1[[#This Row],[Planned Test Hours]])</f>
        <v>0</v>
      </c>
      <c r="AO1791" t="s">
        <v>755</v>
      </c>
    </row>
    <row r="1792" spans="1:42" ht="14.4" x14ac:dyDescent="0.3">
      <c r="A1792">
        <v>403</v>
      </c>
      <c r="B1792" s="1">
        <v>44699.608796296299</v>
      </c>
      <c r="C1792" s="1">
        <v>44699.611458333296</v>
      </c>
      <c r="D1792" t="s">
        <v>157</v>
      </c>
      <c r="F1792" t="s">
        <v>1272</v>
      </c>
      <c r="G1792" s="2">
        <v>44699</v>
      </c>
      <c r="H1792" t="s">
        <v>2094</v>
      </c>
      <c r="I17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792" t="str">
        <f>IF(ISNUMBER(SEARCH("WP",Table1[[#This Row],[Scan or Enter Harness ID '#]])), "Water pump","Oil pump")</f>
        <v>Water pump</v>
      </c>
      <c r="K179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92" t="s">
        <v>53</v>
      </c>
      <c r="M17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92" t="s">
        <v>54</v>
      </c>
      <c r="P1792" t="str">
        <f>IF(Table1[[#This Row],[Did the harness undergo Dunk Testing?]]="Yes","Fail","Pass")</f>
        <v>Pass</v>
      </c>
      <c r="R1792" t="s">
        <v>55</v>
      </c>
      <c r="S1792" t="s">
        <v>55</v>
      </c>
      <c r="T1792" t="s">
        <v>55</v>
      </c>
      <c r="U1792" t="s">
        <v>662</v>
      </c>
      <c r="V1792" s="4" t="s">
        <v>2095</v>
      </c>
      <c r="W1792" s="4" t="s">
        <v>2096</v>
      </c>
      <c r="X1792" s="4" t="s">
        <v>2097</v>
      </c>
      <c r="Y179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651.94307333333336</v>
      </c>
      <c r="Z1792" s="4" cm="1">
        <f t="array" ref="Z1792">MAX(VALUE(Table1[[#This Row],[Enter measured harness resistance value (1st measurement)]:[Enter measured harness resistance value (3rd measurement)]]))</f>
        <v>652.24738000000002</v>
      </c>
      <c r="AA1792" s="4" cm="1">
        <f t="array" ref="AA1792">MIN(VALUE(Table1[[#This Row],[Enter measured harness resistance value (1st measurement)]:[Enter measured harness resistance value (3rd measurement)]]))</f>
        <v>651.77086999999995</v>
      </c>
      <c r="AB1792" s="4">
        <f>IF(ISBLANK(Table1[[#This Row],[Enter measured harness resistance value (1st measurement)]]), 0, 1)</f>
        <v>1</v>
      </c>
      <c r="AC1792" s="4">
        <f>COUNT(Table1[[#This Row],[Enter measured harness resistance value (1st measurement)]])</f>
        <v>0</v>
      </c>
      <c r="AD1792" t="s">
        <v>55</v>
      </c>
      <c r="AE1792" t="s">
        <v>57</v>
      </c>
      <c r="AJ1792" t="s">
        <v>58</v>
      </c>
      <c r="AM1792">
        <f>VALUE(Table1[[#This Row],[Planned Test Hours]])</f>
        <v>0</v>
      </c>
      <c r="AO1792" t="s">
        <v>755</v>
      </c>
    </row>
    <row r="1793" spans="1:42" ht="14.4" x14ac:dyDescent="0.3">
      <c r="A1793">
        <v>404</v>
      </c>
      <c r="B1793" s="1">
        <v>44699.611504629604</v>
      </c>
      <c r="C1793" s="1">
        <v>44699.614120370403</v>
      </c>
      <c r="D1793" t="s">
        <v>157</v>
      </c>
      <c r="F1793" t="s">
        <v>1272</v>
      </c>
      <c r="G1793" s="2">
        <v>44699</v>
      </c>
      <c r="H1793" t="s">
        <v>2098</v>
      </c>
      <c r="I17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1793" t="str">
        <f>IF(ISNUMBER(SEARCH("WP",Table1[[#This Row],[Scan or Enter Harness ID '#]])), "Water pump","Oil pump")</f>
        <v>Water pump</v>
      </c>
      <c r="K179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93" t="s">
        <v>53</v>
      </c>
      <c r="M17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93" t="s">
        <v>54</v>
      </c>
      <c r="P1793" t="str">
        <f>IF(Table1[[#This Row],[Did the harness undergo Dunk Testing?]]="Yes","Fail","Pass")</f>
        <v>Pass</v>
      </c>
      <c r="R1793" t="s">
        <v>55</v>
      </c>
      <c r="S1793" t="s">
        <v>55</v>
      </c>
      <c r="T1793" t="s">
        <v>55</v>
      </c>
      <c r="U1793" t="s">
        <v>662</v>
      </c>
      <c r="V1793" s="4" t="s">
        <v>2099</v>
      </c>
      <c r="W1793" s="4" t="s">
        <v>2100</v>
      </c>
      <c r="X1793" s="4" t="s">
        <v>2101</v>
      </c>
      <c r="Y179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616.55444333333332</v>
      </c>
      <c r="Z1793" s="4" cm="1">
        <f t="array" ref="Z1793">MAX(VALUE(Table1[[#This Row],[Enter measured harness resistance value (1st measurement)]:[Enter measured harness resistance value (3rd measurement)]]))</f>
        <v>652.10320999999999</v>
      </c>
      <c r="AA1793" s="4" cm="1">
        <f t="array" ref="AA1793">MIN(VALUE(Table1[[#This Row],[Enter measured harness resistance value (1st measurement)]:[Enter measured harness resistance value (3rd measurement)]]))</f>
        <v>555.76702999999998</v>
      </c>
      <c r="AB1793" s="4">
        <f>IF(ISBLANK(Table1[[#This Row],[Enter measured harness resistance value (1st measurement)]]), 0, 1)</f>
        <v>1</v>
      </c>
      <c r="AC1793" s="4">
        <f>COUNT(Table1[[#This Row],[Enter measured harness resistance value (1st measurement)]])</f>
        <v>0</v>
      </c>
      <c r="AD1793" t="s">
        <v>55</v>
      </c>
      <c r="AE1793" t="s">
        <v>57</v>
      </c>
      <c r="AJ1793" t="s">
        <v>58</v>
      </c>
      <c r="AM1793">
        <f>VALUE(Table1[[#This Row],[Planned Test Hours]])</f>
        <v>0</v>
      </c>
      <c r="AO1793" t="s">
        <v>755</v>
      </c>
    </row>
    <row r="1794" spans="1:42" ht="14.4" x14ac:dyDescent="0.3">
      <c r="A1794">
        <v>405</v>
      </c>
      <c r="B1794" s="1">
        <v>44699.614143518498</v>
      </c>
      <c r="C1794" s="1">
        <v>44699.616944444402</v>
      </c>
      <c r="D1794" t="s">
        <v>157</v>
      </c>
      <c r="F1794" t="s">
        <v>1272</v>
      </c>
      <c r="G1794" s="2">
        <v>44699</v>
      </c>
      <c r="H1794" t="s">
        <v>2102</v>
      </c>
      <c r="I17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1794" t="str">
        <f>IF(ISNUMBER(SEARCH("WP",Table1[[#This Row],[Scan or Enter Harness ID '#]])), "Water pump","Oil pump")</f>
        <v>Water pump</v>
      </c>
      <c r="K179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94" t="s">
        <v>53</v>
      </c>
      <c r="M17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94" t="s">
        <v>54</v>
      </c>
      <c r="P1794" t="str">
        <f>IF(Table1[[#This Row],[Did the harness undergo Dunk Testing?]]="Yes","Fail","Pass")</f>
        <v>Pass</v>
      </c>
      <c r="R1794" t="s">
        <v>55</v>
      </c>
      <c r="S1794" t="s">
        <v>55</v>
      </c>
      <c r="T1794" t="s">
        <v>55</v>
      </c>
      <c r="U1794" t="s">
        <v>662</v>
      </c>
      <c r="V1794" s="4" t="s">
        <v>2103</v>
      </c>
      <c r="W1794" s="4" t="s">
        <v>2104</v>
      </c>
      <c r="X1794" s="4" t="s">
        <v>2105</v>
      </c>
      <c r="Y179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642.88629333333336</v>
      </c>
      <c r="Z1794" s="4" cm="1">
        <f t="array" ref="Z1794">MAX(VALUE(Table1[[#This Row],[Enter measured harness resistance value (1st measurement)]:[Enter measured harness resistance value (3rd measurement)]]))</f>
        <v>651.25622999999996</v>
      </c>
      <c r="AA1794" s="4" cm="1">
        <f t="array" ref="AA1794">MIN(VALUE(Table1[[#This Row],[Enter measured harness resistance value (1st measurement)]:[Enter measured harness resistance value (3rd measurement)]]))</f>
        <v>631.07165999999995</v>
      </c>
      <c r="AB1794" s="4">
        <f>IF(ISBLANK(Table1[[#This Row],[Enter measured harness resistance value (1st measurement)]]), 0, 1)</f>
        <v>1</v>
      </c>
      <c r="AC1794" s="4">
        <f>COUNT(Table1[[#This Row],[Enter measured harness resistance value (1st measurement)]])</f>
        <v>0</v>
      </c>
      <c r="AD1794" t="s">
        <v>55</v>
      </c>
      <c r="AE1794" t="s">
        <v>57</v>
      </c>
      <c r="AJ1794" t="s">
        <v>58</v>
      </c>
      <c r="AM1794">
        <f>VALUE(Table1[[#This Row],[Planned Test Hours]])</f>
        <v>0</v>
      </c>
      <c r="AO1794" t="s">
        <v>755</v>
      </c>
    </row>
    <row r="1795" spans="1:42" ht="14.4" x14ac:dyDescent="0.3">
      <c r="A1795">
        <v>406</v>
      </c>
      <c r="B1795" s="1">
        <v>44699.616979166698</v>
      </c>
      <c r="C1795" s="1">
        <v>44699.621747685203</v>
      </c>
      <c r="D1795" t="s">
        <v>157</v>
      </c>
      <c r="F1795" t="s">
        <v>1272</v>
      </c>
      <c r="G1795" s="2">
        <v>44699</v>
      </c>
      <c r="H1795" t="s">
        <v>2106</v>
      </c>
      <c r="I17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1795" t="str">
        <f>IF(ISNUMBER(SEARCH("WP",Table1[[#This Row],[Scan or Enter Harness ID '#]])), "Water pump","Oil pump")</f>
        <v>Water pump</v>
      </c>
      <c r="K179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1795" t="s">
        <v>53</v>
      </c>
      <c r="M17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95" t="s">
        <v>54</v>
      </c>
      <c r="P1795" t="str">
        <f>IF(Table1[[#This Row],[Did the harness undergo Dunk Testing?]]="Yes","Fail","Pass")</f>
        <v>Pass</v>
      </c>
      <c r="R1795" t="s">
        <v>55</v>
      </c>
      <c r="S1795" t="s">
        <v>55</v>
      </c>
      <c r="T1795" t="s">
        <v>55</v>
      </c>
      <c r="U1795" t="s">
        <v>662</v>
      </c>
      <c r="V1795" s="4" t="s">
        <v>2107</v>
      </c>
      <c r="W1795" s="4" t="s">
        <v>2108</v>
      </c>
      <c r="X1795" s="4" t="s">
        <v>2109</v>
      </c>
      <c r="Y179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624.52809666666667</v>
      </c>
      <c r="Z1795" s="4" cm="1">
        <f t="array" ref="Z1795">MAX(VALUE(Table1[[#This Row],[Enter measured harness resistance value (1st measurement)]:[Enter measured harness resistance value (3rd measurement)]]))</f>
        <v>651.79674999999997</v>
      </c>
      <c r="AA1795" s="4" cm="1">
        <f t="array" ref="AA1795">MIN(VALUE(Table1[[#This Row],[Enter measured harness resistance value (1st measurement)]:[Enter measured harness resistance value (3rd measurement)]]))</f>
        <v>572.3877</v>
      </c>
      <c r="AB1795" s="4">
        <f>IF(ISBLANK(Table1[[#This Row],[Enter measured harness resistance value (1st measurement)]]), 0, 1)</f>
        <v>1</v>
      </c>
      <c r="AC1795" s="4">
        <f>COUNT(Table1[[#This Row],[Enter measured harness resistance value (1st measurement)]])</f>
        <v>0</v>
      </c>
      <c r="AD1795" t="s">
        <v>55</v>
      </c>
      <c r="AE1795" t="s">
        <v>57</v>
      </c>
      <c r="AJ1795" t="s">
        <v>58</v>
      </c>
      <c r="AM1795">
        <f>VALUE(Table1[[#This Row],[Planned Test Hours]])</f>
        <v>0</v>
      </c>
      <c r="AO1795" t="s">
        <v>755</v>
      </c>
    </row>
    <row r="1796" spans="1:42" ht="14.4" x14ac:dyDescent="0.3">
      <c r="A1796">
        <v>407</v>
      </c>
      <c r="B1796" s="1">
        <v>44699.6535532407</v>
      </c>
      <c r="C1796" s="1">
        <v>44699.653888888897</v>
      </c>
      <c r="D1796" t="s">
        <v>157</v>
      </c>
      <c r="F1796" t="s">
        <v>419</v>
      </c>
      <c r="G1796" s="2">
        <v>44699</v>
      </c>
      <c r="H1796" t="s">
        <v>2110</v>
      </c>
      <c r="I1796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1796" t="str">
        <f>IF(ISNUMBER(SEARCH("WP",Table1[[#This Row],[Scan or Enter Harness ID '#]])), "Water pump","Oil pump")</f>
        <v>Oil pump</v>
      </c>
      <c r="K179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796" t="s">
        <v>53</v>
      </c>
      <c r="M17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796" t="s">
        <v>54</v>
      </c>
      <c r="P1796" t="str">
        <f>IF(Table1[[#This Row],[Did the harness undergo Dunk Testing?]]="Yes","Fail","Pass")</f>
        <v>Pass</v>
      </c>
      <c r="R1796" t="s">
        <v>55</v>
      </c>
      <c r="S1796" t="s">
        <v>55</v>
      </c>
      <c r="T1796" t="s">
        <v>55</v>
      </c>
      <c r="U1796" t="s">
        <v>55</v>
      </c>
      <c r="Y17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96" cm="1">
        <f t="array" ref="Z1796">MAX(VALUE(Table1[[#This Row],[Enter measured harness resistance value (1st measurement)]:[Enter measured harness resistance value (3rd measurement)]]))</f>
        <v>0</v>
      </c>
      <c r="AA1796" cm="1">
        <f t="array" ref="AA1796">MIN(VALUE(Table1[[#This Row],[Enter measured harness resistance value (1st measurement)]:[Enter measured harness resistance value (3rd measurement)]]))</f>
        <v>0</v>
      </c>
      <c r="AB1796">
        <f>IF(ISBLANK(Table1[[#This Row],[Enter measured harness resistance value (1st measurement)]]), 0, 1)</f>
        <v>0</v>
      </c>
      <c r="AC1796">
        <f>COUNT(Table1[[#This Row],[Enter measured harness resistance value (1st measurement)]])</f>
        <v>0</v>
      </c>
      <c r="AE1796" t="s">
        <v>57</v>
      </c>
      <c r="AJ1796" t="s">
        <v>58</v>
      </c>
      <c r="AM1796">
        <f>VALUE(Table1[[#This Row],[Planned Test Hours]])</f>
        <v>0</v>
      </c>
      <c r="AO1796" t="s">
        <v>755</v>
      </c>
    </row>
    <row r="1797" spans="1:42" ht="14.4" hidden="1" customHeight="1" x14ac:dyDescent="0.3">
      <c r="A1797">
        <v>408</v>
      </c>
      <c r="B1797" s="1">
        <v>44699.6929282407</v>
      </c>
      <c r="C1797" s="1">
        <v>44699.6953125</v>
      </c>
      <c r="D1797" t="s">
        <v>157</v>
      </c>
      <c r="F1797" t="s">
        <v>1444</v>
      </c>
      <c r="G1797" s="2">
        <v>44699</v>
      </c>
      <c r="H1797" t="s">
        <v>287</v>
      </c>
      <c r="I17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1797" t="str">
        <f>IF(ISNUMBER(SEARCH("WP",Table1[[#This Row],[Scan or Enter Harness ID '#]])), "Water pump","Oil pump")</f>
        <v>Water pump</v>
      </c>
      <c r="K179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797" t="s">
        <v>53</v>
      </c>
      <c r="M17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797" t="s">
        <v>1159</v>
      </c>
      <c r="O1797" t="s">
        <v>78</v>
      </c>
      <c r="P1797" t="str">
        <f>IF(Table1[[#This Row],[Did the harness undergo Dunk Testing?]]="Yes","Fail","Pass")</f>
        <v>Pass</v>
      </c>
      <c r="Q1797" s="4" t="s">
        <v>2033</v>
      </c>
      <c r="Y17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97" cm="1">
        <f t="array" ref="Z1797">MAX(VALUE(Table1[[#This Row],[Enter measured harness resistance value (1st measurement)]:[Enter measured harness resistance value (3rd measurement)]]))</f>
        <v>0</v>
      </c>
      <c r="AA1797" cm="1">
        <f t="array" ref="AA1797">MIN(VALUE(Table1[[#This Row],[Enter measured harness resistance value (1st measurement)]:[Enter measured harness resistance value (3rd measurement)]]))</f>
        <v>0</v>
      </c>
      <c r="AB1797">
        <f>IF(ISBLANK(Table1[[#This Row],[Enter measured harness resistance value (1st measurement)]]), 0, 1)</f>
        <v>0</v>
      </c>
      <c r="AC1797">
        <f>COUNT(Table1[[#This Row],[Enter measured harness resistance value (1st measurement)]])</f>
        <v>0</v>
      </c>
      <c r="AM1797">
        <f>VALUE(Table1[[#This Row],[Planned Test Hours]])</f>
        <v>0</v>
      </c>
      <c r="AO1797" t="s">
        <v>1160</v>
      </c>
      <c r="AP1797" t="s">
        <v>662</v>
      </c>
    </row>
    <row r="1798" spans="1:42" ht="14.4" hidden="1" customHeight="1" x14ac:dyDescent="0.3">
      <c r="A1798">
        <v>409</v>
      </c>
      <c r="B1798" s="1">
        <v>44699.695335648103</v>
      </c>
      <c r="C1798" s="1">
        <v>44699.696018518502</v>
      </c>
      <c r="D1798" t="s">
        <v>157</v>
      </c>
      <c r="F1798" t="s">
        <v>1444</v>
      </c>
      <c r="G1798" s="2">
        <v>44699</v>
      </c>
      <c r="H1798" t="s">
        <v>305</v>
      </c>
      <c r="I17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1798" t="str">
        <f>IF(ISNUMBER(SEARCH("WP",Table1[[#This Row],[Scan or Enter Harness ID '#]])), "Water pump","Oil pump")</f>
        <v>Water pump</v>
      </c>
      <c r="K179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798" t="s">
        <v>53</v>
      </c>
      <c r="M17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798" t="s">
        <v>1159</v>
      </c>
      <c r="O1798" t="s">
        <v>78</v>
      </c>
      <c r="P1798" t="str">
        <f>IF(Table1[[#This Row],[Did the harness undergo Dunk Testing?]]="Yes","Fail","Pass")</f>
        <v>Pass</v>
      </c>
      <c r="Q1798" s="4" t="s">
        <v>2033</v>
      </c>
      <c r="Y17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98" cm="1">
        <f t="array" ref="Z1798">MAX(VALUE(Table1[[#This Row],[Enter measured harness resistance value (1st measurement)]:[Enter measured harness resistance value (3rd measurement)]]))</f>
        <v>0</v>
      </c>
      <c r="AA1798" cm="1">
        <f t="array" ref="AA1798">MIN(VALUE(Table1[[#This Row],[Enter measured harness resistance value (1st measurement)]:[Enter measured harness resistance value (3rd measurement)]]))</f>
        <v>0</v>
      </c>
      <c r="AB1798">
        <f>IF(ISBLANK(Table1[[#This Row],[Enter measured harness resistance value (1st measurement)]]), 0, 1)</f>
        <v>0</v>
      </c>
      <c r="AC1798">
        <f>COUNT(Table1[[#This Row],[Enter measured harness resistance value (1st measurement)]])</f>
        <v>0</v>
      </c>
      <c r="AM1798">
        <f>VALUE(Table1[[#This Row],[Planned Test Hours]])</f>
        <v>0</v>
      </c>
      <c r="AO1798" t="s">
        <v>1160</v>
      </c>
      <c r="AP1798" t="s">
        <v>662</v>
      </c>
    </row>
    <row r="1799" spans="1:42" ht="14.4" hidden="1" customHeight="1" x14ac:dyDescent="0.3">
      <c r="A1799">
        <v>410</v>
      </c>
      <c r="B1799" s="1">
        <v>44699.696041666699</v>
      </c>
      <c r="C1799" s="1">
        <v>44699.6965740741</v>
      </c>
      <c r="D1799" t="s">
        <v>157</v>
      </c>
      <c r="F1799" t="s">
        <v>1444</v>
      </c>
      <c r="G1799" s="2">
        <v>44699</v>
      </c>
      <c r="H1799" t="s">
        <v>306</v>
      </c>
      <c r="I17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1799" t="str">
        <f>IF(ISNUMBER(SEARCH("WP",Table1[[#This Row],[Scan or Enter Harness ID '#]])), "Water pump","Oil pump")</f>
        <v>Water pump</v>
      </c>
      <c r="K179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799" t="s">
        <v>53</v>
      </c>
      <c r="M17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799" t="s">
        <v>1159</v>
      </c>
      <c r="O1799" t="s">
        <v>78</v>
      </c>
      <c r="P1799" t="str">
        <f>IF(Table1[[#This Row],[Did the harness undergo Dunk Testing?]]="Yes","Fail","Pass")</f>
        <v>Pass</v>
      </c>
      <c r="Q1799" s="4" t="s">
        <v>2033</v>
      </c>
      <c r="Y17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799" cm="1">
        <f t="array" ref="Z1799">MAX(VALUE(Table1[[#This Row],[Enter measured harness resistance value (1st measurement)]:[Enter measured harness resistance value (3rd measurement)]]))</f>
        <v>0</v>
      </c>
      <c r="AA1799" cm="1">
        <f t="array" ref="AA1799">MIN(VALUE(Table1[[#This Row],[Enter measured harness resistance value (1st measurement)]:[Enter measured harness resistance value (3rd measurement)]]))</f>
        <v>0</v>
      </c>
      <c r="AB1799">
        <f>IF(ISBLANK(Table1[[#This Row],[Enter measured harness resistance value (1st measurement)]]), 0, 1)</f>
        <v>0</v>
      </c>
      <c r="AC1799">
        <f>COUNT(Table1[[#This Row],[Enter measured harness resistance value (1st measurement)]])</f>
        <v>0</v>
      </c>
      <c r="AM1799">
        <f>VALUE(Table1[[#This Row],[Planned Test Hours]])</f>
        <v>0</v>
      </c>
      <c r="AO1799" t="s">
        <v>1160</v>
      </c>
      <c r="AP1799" t="s">
        <v>662</v>
      </c>
    </row>
    <row r="1800" spans="1:42" ht="14.4" hidden="1" customHeight="1" x14ac:dyDescent="0.3">
      <c r="A1800">
        <v>411</v>
      </c>
      <c r="B1800" s="1">
        <v>44699.696585648097</v>
      </c>
      <c r="C1800" s="1">
        <v>44699.697337963</v>
      </c>
      <c r="D1800" t="s">
        <v>157</v>
      </c>
      <c r="F1800" t="s">
        <v>1444</v>
      </c>
      <c r="G1800" s="2">
        <v>44699</v>
      </c>
      <c r="H1800" t="s">
        <v>308</v>
      </c>
      <c r="I18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74</v>
      </c>
      <c r="J1800" t="str">
        <f>IF(ISNUMBER(SEARCH("WP",Table1[[#This Row],[Scan or Enter Harness ID '#]])), "Water pump","Oil pump")</f>
        <v>Water pump</v>
      </c>
      <c r="K180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00" t="s">
        <v>53</v>
      </c>
      <c r="M18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800" t="s">
        <v>1159</v>
      </c>
      <c r="O1800" t="s">
        <v>78</v>
      </c>
      <c r="P1800" t="str">
        <f>IF(Table1[[#This Row],[Did the harness undergo Dunk Testing?]]="Yes","Fail","Pass")</f>
        <v>Pass</v>
      </c>
      <c r="Q1800" s="4" t="s">
        <v>2033</v>
      </c>
      <c r="Y18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00" cm="1">
        <f t="array" ref="Z1800">MAX(VALUE(Table1[[#This Row],[Enter measured harness resistance value (1st measurement)]:[Enter measured harness resistance value (3rd measurement)]]))</f>
        <v>0</v>
      </c>
      <c r="AA1800" cm="1">
        <f t="array" ref="AA1800">MIN(VALUE(Table1[[#This Row],[Enter measured harness resistance value (1st measurement)]:[Enter measured harness resistance value (3rd measurement)]]))</f>
        <v>0</v>
      </c>
      <c r="AB1800">
        <f>IF(ISBLANK(Table1[[#This Row],[Enter measured harness resistance value (1st measurement)]]), 0, 1)</f>
        <v>0</v>
      </c>
      <c r="AC1800">
        <f>COUNT(Table1[[#This Row],[Enter measured harness resistance value (1st measurement)]])</f>
        <v>0</v>
      </c>
      <c r="AM1800">
        <f>VALUE(Table1[[#This Row],[Planned Test Hours]])</f>
        <v>0</v>
      </c>
      <c r="AO1800" t="s">
        <v>1160</v>
      </c>
      <c r="AP1800" t="s">
        <v>662</v>
      </c>
    </row>
    <row r="1801" spans="1:42" ht="14.4" hidden="1" customHeight="1" x14ac:dyDescent="0.3">
      <c r="A1801">
        <v>412</v>
      </c>
      <c r="B1801" s="1">
        <v>44699.6973842593</v>
      </c>
      <c r="C1801" s="1">
        <v>44699.697916666701</v>
      </c>
      <c r="D1801" t="s">
        <v>157</v>
      </c>
      <c r="F1801" t="s">
        <v>1444</v>
      </c>
      <c r="G1801" s="2">
        <v>44699</v>
      </c>
      <c r="H1801" t="s">
        <v>308</v>
      </c>
      <c r="I18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74</v>
      </c>
      <c r="J1801" t="str">
        <f>IF(ISNUMBER(SEARCH("WP",Table1[[#This Row],[Scan or Enter Harness ID '#]])), "Water pump","Oil pump")</f>
        <v>Water pump</v>
      </c>
      <c r="K180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01" t="s">
        <v>53</v>
      </c>
      <c r="M18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801" t="s">
        <v>1159</v>
      </c>
      <c r="O1801" t="s">
        <v>78</v>
      </c>
      <c r="P1801" t="str">
        <f>IF(Table1[[#This Row],[Did the harness undergo Dunk Testing?]]="Yes","Fail","Pass")</f>
        <v>Pass</v>
      </c>
      <c r="Q1801" s="4" t="s">
        <v>2033</v>
      </c>
      <c r="Y18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01" cm="1">
        <f t="array" ref="Z1801">MAX(VALUE(Table1[[#This Row],[Enter measured harness resistance value (1st measurement)]:[Enter measured harness resistance value (3rd measurement)]]))</f>
        <v>0</v>
      </c>
      <c r="AA1801" cm="1">
        <f t="array" ref="AA1801">MIN(VALUE(Table1[[#This Row],[Enter measured harness resistance value (1st measurement)]:[Enter measured harness resistance value (3rd measurement)]]))</f>
        <v>0</v>
      </c>
      <c r="AB1801">
        <f>IF(ISBLANK(Table1[[#This Row],[Enter measured harness resistance value (1st measurement)]]), 0, 1)</f>
        <v>0</v>
      </c>
      <c r="AC1801">
        <f>COUNT(Table1[[#This Row],[Enter measured harness resistance value (1st measurement)]])</f>
        <v>0</v>
      </c>
      <c r="AM1801">
        <f>VALUE(Table1[[#This Row],[Planned Test Hours]])</f>
        <v>0</v>
      </c>
      <c r="AO1801" t="s">
        <v>1160</v>
      </c>
      <c r="AP1801" t="s">
        <v>662</v>
      </c>
    </row>
    <row r="1802" spans="1:42" ht="14.4" hidden="1" customHeight="1" x14ac:dyDescent="0.3">
      <c r="A1802">
        <v>413</v>
      </c>
      <c r="B1802" s="1">
        <v>44699.697939814803</v>
      </c>
      <c r="C1802" s="1">
        <v>44699.698449074102</v>
      </c>
      <c r="D1802" t="s">
        <v>157</v>
      </c>
      <c r="F1802" t="s">
        <v>1444</v>
      </c>
      <c r="G1802" s="2">
        <v>44699</v>
      </c>
      <c r="H1802" t="s">
        <v>312</v>
      </c>
      <c r="I18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78</v>
      </c>
      <c r="J1802" t="str">
        <f>IF(ISNUMBER(SEARCH("WP",Table1[[#This Row],[Scan or Enter Harness ID '#]])), "Water pump","Oil pump")</f>
        <v>Water pump</v>
      </c>
      <c r="K180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02" t="s">
        <v>53</v>
      </c>
      <c r="M18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802" t="s">
        <v>1159</v>
      </c>
      <c r="O1802" t="s">
        <v>78</v>
      </c>
      <c r="P1802" t="str">
        <f>IF(Table1[[#This Row],[Did the harness undergo Dunk Testing?]]="Yes","Fail","Pass")</f>
        <v>Pass</v>
      </c>
      <c r="Q1802" s="4" t="s">
        <v>2033</v>
      </c>
      <c r="Y18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02" cm="1">
        <f t="array" ref="Z1802">MAX(VALUE(Table1[[#This Row],[Enter measured harness resistance value (1st measurement)]:[Enter measured harness resistance value (3rd measurement)]]))</f>
        <v>0</v>
      </c>
      <c r="AA1802" cm="1">
        <f t="array" ref="AA1802">MIN(VALUE(Table1[[#This Row],[Enter measured harness resistance value (1st measurement)]:[Enter measured harness resistance value (3rd measurement)]]))</f>
        <v>0</v>
      </c>
      <c r="AB1802">
        <f>IF(ISBLANK(Table1[[#This Row],[Enter measured harness resistance value (1st measurement)]]), 0, 1)</f>
        <v>0</v>
      </c>
      <c r="AC1802">
        <f>COUNT(Table1[[#This Row],[Enter measured harness resistance value (1st measurement)]])</f>
        <v>0</v>
      </c>
      <c r="AM1802">
        <f>VALUE(Table1[[#This Row],[Planned Test Hours]])</f>
        <v>0</v>
      </c>
      <c r="AO1802" t="s">
        <v>1160</v>
      </c>
      <c r="AP1802" t="s">
        <v>662</v>
      </c>
    </row>
    <row r="1803" spans="1:42" ht="14.4" hidden="1" customHeight="1" x14ac:dyDescent="0.3">
      <c r="A1803">
        <v>414</v>
      </c>
      <c r="B1803" s="1">
        <v>44700.662685185198</v>
      </c>
      <c r="C1803" s="1">
        <v>44700.6645138889</v>
      </c>
      <c r="D1803" t="s">
        <v>157</v>
      </c>
      <c r="F1803" t="s">
        <v>1444</v>
      </c>
      <c r="G1803" s="2">
        <v>44700</v>
      </c>
      <c r="H1803" t="s">
        <v>354</v>
      </c>
      <c r="I18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803" t="str">
        <f>IF(ISNUMBER(SEARCH("WP",Table1[[#This Row],[Scan or Enter Harness ID '#]])), "Water pump","Oil pump")</f>
        <v>Water pump</v>
      </c>
      <c r="K180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803" t="s">
        <v>420</v>
      </c>
      <c r="M18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03" t="str">
        <f>IF(Table1[[#This Row],[Did the harness undergo Dunk Testing?]]="Yes","Fail","Pass")</f>
        <v>Pass</v>
      </c>
      <c r="Y18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03" cm="1">
        <f t="array" ref="Z1803">MAX(VALUE(Table1[[#This Row],[Enter measured harness resistance value (1st measurement)]:[Enter measured harness resistance value (3rd measurement)]]))</f>
        <v>0</v>
      </c>
      <c r="AA1803" cm="1">
        <f t="array" ref="AA1803">MIN(VALUE(Table1[[#This Row],[Enter measured harness resistance value (1st measurement)]:[Enter measured harness resistance value (3rd measurement)]]))</f>
        <v>0</v>
      </c>
      <c r="AB1803">
        <f>IF(ISBLANK(Table1[[#This Row],[Enter measured harness resistance value (1st measurement)]]), 0, 1)</f>
        <v>0</v>
      </c>
      <c r="AC1803">
        <f>COUNT(Table1[[#This Row],[Enter measured harness resistance value (1st measurement)]])</f>
        <v>0</v>
      </c>
      <c r="AK1803" t="s">
        <v>1445</v>
      </c>
      <c r="AL1803" t="s">
        <v>1445</v>
      </c>
      <c r="AM1803" t="e">
        <f>VALUE(Table1[[#This Row],[Planned Test Hours]])</f>
        <v>#VALUE!</v>
      </c>
      <c r="AN1803" t="s">
        <v>1446</v>
      </c>
      <c r="AO1803" t="s">
        <v>2111</v>
      </c>
      <c r="AP1803" t="s">
        <v>2112</v>
      </c>
    </row>
    <row r="1804" spans="1:42" ht="14.4" hidden="1" customHeight="1" x14ac:dyDescent="0.3">
      <c r="A1804">
        <v>415</v>
      </c>
      <c r="B1804" s="1">
        <v>44700.664548611101</v>
      </c>
      <c r="C1804" s="1">
        <v>44700.666747685202</v>
      </c>
      <c r="D1804" t="s">
        <v>157</v>
      </c>
      <c r="F1804" t="s">
        <v>1444</v>
      </c>
      <c r="G1804" s="2">
        <v>44700</v>
      </c>
      <c r="H1804" t="s">
        <v>356</v>
      </c>
      <c r="I18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1804" t="str">
        <f>IF(ISNUMBER(SEARCH("WP",Table1[[#This Row],[Scan or Enter Harness ID '#]])), "Water pump","Oil pump")</f>
        <v>Water pump</v>
      </c>
      <c r="K180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804" t="s">
        <v>53</v>
      </c>
      <c r="M18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804" t="s">
        <v>1159</v>
      </c>
      <c r="O1804" t="s">
        <v>78</v>
      </c>
      <c r="P1804" t="str">
        <f>IF(Table1[[#This Row],[Did the harness undergo Dunk Testing?]]="Yes","Fail","Pass")</f>
        <v>Pass</v>
      </c>
      <c r="Q1804" s="4" t="s">
        <v>2113</v>
      </c>
      <c r="Y18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04" cm="1">
        <f t="array" ref="Z1804">MAX(VALUE(Table1[[#This Row],[Enter measured harness resistance value (1st measurement)]:[Enter measured harness resistance value (3rd measurement)]]))</f>
        <v>0</v>
      </c>
      <c r="AA1804" cm="1">
        <f t="array" ref="AA1804">MIN(VALUE(Table1[[#This Row],[Enter measured harness resistance value (1st measurement)]:[Enter measured harness resistance value (3rd measurement)]]))</f>
        <v>0</v>
      </c>
      <c r="AB1804">
        <f>IF(ISBLANK(Table1[[#This Row],[Enter measured harness resistance value (1st measurement)]]), 0, 1)</f>
        <v>0</v>
      </c>
      <c r="AC1804">
        <f>COUNT(Table1[[#This Row],[Enter measured harness resistance value (1st measurement)]])</f>
        <v>0</v>
      </c>
      <c r="AM1804">
        <f>VALUE(Table1[[#This Row],[Planned Test Hours]])</f>
        <v>0</v>
      </c>
      <c r="AO1804" t="s">
        <v>137</v>
      </c>
      <c r="AP1804" t="s">
        <v>2114</v>
      </c>
    </row>
    <row r="1805" spans="1:42" ht="14.4" x14ac:dyDescent="0.3">
      <c r="A1805">
        <v>416</v>
      </c>
      <c r="B1805" s="1">
        <v>44701.506307870397</v>
      </c>
      <c r="C1805" s="1">
        <v>44701.510740740698</v>
      </c>
      <c r="D1805" t="s">
        <v>157</v>
      </c>
      <c r="F1805" t="s">
        <v>876</v>
      </c>
      <c r="G1805" s="2">
        <v>44701</v>
      </c>
      <c r="H1805" t="s">
        <v>2115</v>
      </c>
      <c r="I18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76</v>
      </c>
      <c r="J1805" t="str">
        <f>IF(ISNUMBER(SEARCH("WP",Table1[[#This Row],[Scan or Enter Harness ID '#]])), "Water pump","Oil pump")</f>
        <v>Water pump</v>
      </c>
      <c r="K180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05" t="s">
        <v>420</v>
      </c>
      <c r="M18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05" t="str">
        <f>IF(Table1[[#This Row],[Did the harness undergo Dunk Testing?]]="Yes","Fail","Pass")</f>
        <v>Pass</v>
      </c>
      <c r="Y18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05" cm="1">
        <f t="array" ref="Z1805">MAX(VALUE(Table1[[#This Row],[Enter measured harness resistance value (1st measurement)]:[Enter measured harness resistance value (3rd measurement)]]))</f>
        <v>0</v>
      </c>
      <c r="AA1805" cm="1">
        <f t="array" ref="AA1805">MIN(VALUE(Table1[[#This Row],[Enter measured harness resistance value (1st measurement)]:[Enter measured harness resistance value (3rd measurement)]]))</f>
        <v>0</v>
      </c>
      <c r="AB1805">
        <f>IF(ISBLANK(Table1[[#This Row],[Enter measured harness resistance value (1st measurement)]]), 0, 1)</f>
        <v>0</v>
      </c>
      <c r="AC1805">
        <f>COUNT(Table1[[#This Row],[Enter measured harness resistance value (1st measurement)]])</f>
        <v>0</v>
      </c>
      <c r="AK1805" t="s">
        <v>2116</v>
      </c>
      <c r="AL1805" s="4" t="s">
        <v>2117</v>
      </c>
      <c r="AM1805" s="4">
        <f>VALUE(Table1[[#This Row],[Planned Test Hours]])</f>
        <v>300</v>
      </c>
      <c r="AN1805" t="s">
        <v>2118</v>
      </c>
      <c r="AO1805" t="s">
        <v>2119</v>
      </c>
    </row>
    <row r="1806" spans="1:42" ht="14.4" hidden="1" customHeight="1" x14ac:dyDescent="0.3">
      <c r="A1806">
        <v>417</v>
      </c>
      <c r="B1806" s="1">
        <v>44701.510821759301</v>
      </c>
      <c r="C1806" s="1">
        <v>44701.511655092603</v>
      </c>
      <c r="D1806" t="s">
        <v>157</v>
      </c>
      <c r="F1806" t="s">
        <v>876</v>
      </c>
      <c r="G1806" s="2">
        <v>44701</v>
      </c>
      <c r="H1806" t="s">
        <v>295</v>
      </c>
      <c r="I18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1806" t="str">
        <f>IF(ISNUMBER(SEARCH("WP",Table1[[#This Row],[Scan or Enter Harness ID '#]])), "Water pump","Oil pump")</f>
        <v>Water pump</v>
      </c>
      <c r="K180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06" t="s">
        <v>420</v>
      </c>
      <c r="M18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06" t="str">
        <f>IF(Table1[[#This Row],[Did the harness undergo Dunk Testing?]]="Yes","Fail","Pass")</f>
        <v>Pass</v>
      </c>
      <c r="Y18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06" cm="1">
        <f t="array" ref="Z1806">MAX(VALUE(Table1[[#This Row],[Enter measured harness resistance value (1st measurement)]:[Enter measured harness resistance value (3rd measurement)]]))</f>
        <v>0</v>
      </c>
      <c r="AA1806" cm="1">
        <f t="array" ref="AA1806">MIN(VALUE(Table1[[#This Row],[Enter measured harness resistance value (1st measurement)]:[Enter measured harness resistance value (3rd measurement)]]))</f>
        <v>0</v>
      </c>
      <c r="AB1806">
        <f>IF(ISBLANK(Table1[[#This Row],[Enter measured harness resistance value (1st measurement)]]), 0, 1)</f>
        <v>0</v>
      </c>
      <c r="AC1806">
        <f>COUNT(Table1[[#This Row],[Enter measured harness resistance value (1st measurement)]])</f>
        <v>0</v>
      </c>
      <c r="AK1806" t="s">
        <v>2116</v>
      </c>
      <c r="AL1806" s="4" t="s">
        <v>2117</v>
      </c>
      <c r="AM1806" s="4">
        <f>VALUE(Table1[[#This Row],[Planned Test Hours]])</f>
        <v>300</v>
      </c>
      <c r="AN1806" t="s">
        <v>2120</v>
      </c>
      <c r="AO1806" t="s">
        <v>2119</v>
      </c>
    </row>
    <row r="1807" spans="1:42" ht="14.4" hidden="1" customHeight="1" x14ac:dyDescent="0.3">
      <c r="A1807">
        <v>418</v>
      </c>
      <c r="B1807" s="1">
        <v>44701.511736111097</v>
      </c>
      <c r="C1807" s="1">
        <v>44701.512708333299</v>
      </c>
      <c r="D1807" t="s">
        <v>157</v>
      </c>
      <c r="F1807" t="s">
        <v>876</v>
      </c>
      <c r="G1807" s="2">
        <v>44701</v>
      </c>
      <c r="H1807" t="s">
        <v>307</v>
      </c>
      <c r="I18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73</v>
      </c>
      <c r="J1807" t="str">
        <f>IF(ISNUMBER(SEARCH("WP",Table1[[#This Row],[Scan or Enter Harness ID '#]])), "Water pump","Oil pump")</f>
        <v>Water pump</v>
      </c>
      <c r="K180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07" t="s">
        <v>420</v>
      </c>
      <c r="M18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07" t="str">
        <f>IF(Table1[[#This Row],[Did the harness undergo Dunk Testing?]]="Yes","Fail","Pass")</f>
        <v>Pass</v>
      </c>
      <c r="Y18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07" cm="1">
        <f t="array" ref="Z1807">MAX(VALUE(Table1[[#This Row],[Enter measured harness resistance value (1st measurement)]:[Enter measured harness resistance value (3rd measurement)]]))</f>
        <v>0</v>
      </c>
      <c r="AA1807" cm="1">
        <f t="array" ref="AA1807">MIN(VALUE(Table1[[#This Row],[Enter measured harness resistance value (1st measurement)]:[Enter measured harness resistance value (3rd measurement)]]))</f>
        <v>0</v>
      </c>
      <c r="AB1807">
        <f>IF(ISBLANK(Table1[[#This Row],[Enter measured harness resistance value (1st measurement)]]), 0, 1)</f>
        <v>0</v>
      </c>
      <c r="AC1807">
        <f>COUNT(Table1[[#This Row],[Enter measured harness resistance value (1st measurement)]])</f>
        <v>0</v>
      </c>
      <c r="AK1807" t="s">
        <v>2121</v>
      </c>
      <c r="AL1807" s="4" t="s">
        <v>2117</v>
      </c>
      <c r="AM1807" s="4">
        <f>VALUE(Table1[[#This Row],[Planned Test Hours]])</f>
        <v>300</v>
      </c>
      <c r="AN1807" t="s">
        <v>2120</v>
      </c>
      <c r="AO1807" t="s">
        <v>2122</v>
      </c>
    </row>
    <row r="1808" spans="1:42" ht="14.4" hidden="1" customHeight="1" x14ac:dyDescent="0.3">
      <c r="A1808">
        <v>419</v>
      </c>
      <c r="B1808" s="1">
        <v>44701.512766203698</v>
      </c>
      <c r="C1808" s="1">
        <v>44701.513449074097</v>
      </c>
      <c r="D1808" t="s">
        <v>157</v>
      </c>
      <c r="F1808" t="s">
        <v>876</v>
      </c>
      <c r="G1808" s="2">
        <v>44701</v>
      </c>
      <c r="H1808" t="s">
        <v>272</v>
      </c>
      <c r="I18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1808" t="str">
        <f>IF(ISNUMBER(SEARCH("WP",Table1[[#This Row],[Scan or Enter Harness ID '#]])), "Water pump","Oil pump")</f>
        <v>Water pump</v>
      </c>
      <c r="K180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08" t="s">
        <v>420</v>
      </c>
      <c r="M18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08" t="str">
        <f>IF(Table1[[#This Row],[Did the harness undergo Dunk Testing?]]="Yes","Fail","Pass")</f>
        <v>Pass</v>
      </c>
      <c r="Y18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08" cm="1">
        <f t="array" ref="Z1808">MAX(VALUE(Table1[[#This Row],[Enter measured harness resistance value (1st measurement)]:[Enter measured harness resistance value (3rd measurement)]]))</f>
        <v>0</v>
      </c>
      <c r="AA1808" cm="1">
        <f t="array" ref="AA1808">MIN(VALUE(Table1[[#This Row],[Enter measured harness resistance value (1st measurement)]:[Enter measured harness resistance value (3rd measurement)]]))</f>
        <v>0</v>
      </c>
      <c r="AB1808">
        <f>IF(ISBLANK(Table1[[#This Row],[Enter measured harness resistance value (1st measurement)]]), 0, 1)</f>
        <v>0</v>
      </c>
      <c r="AC1808">
        <f>COUNT(Table1[[#This Row],[Enter measured harness resistance value (1st measurement)]])</f>
        <v>0</v>
      </c>
      <c r="AK1808" t="s">
        <v>2121</v>
      </c>
      <c r="AL1808" s="4" t="s">
        <v>2117</v>
      </c>
      <c r="AM1808" s="4">
        <f>VALUE(Table1[[#This Row],[Planned Test Hours]])</f>
        <v>300</v>
      </c>
      <c r="AN1808" t="s">
        <v>2120</v>
      </c>
      <c r="AO1808" t="s">
        <v>2123</v>
      </c>
    </row>
    <row r="1809" spans="1:42" ht="14.4" hidden="1" customHeight="1" x14ac:dyDescent="0.3">
      <c r="A1809">
        <v>420</v>
      </c>
      <c r="B1809" s="1">
        <v>44701.527662036999</v>
      </c>
      <c r="C1809" s="1">
        <v>44701.529386574097</v>
      </c>
      <c r="D1809" t="s">
        <v>157</v>
      </c>
      <c r="F1809" t="s">
        <v>876</v>
      </c>
      <c r="G1809" s="2">
        <v>44701</v>
      </c>
      <c r="H1809" t="s">
        <v>694</v>
      </c>
      <c r="I18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1809" t="str">
        <f>IF(ISNUMBER(SEARCH("WP",Table1[[#This Row],[Scan or Enter Harness ID '#]])), "Water pump","Oil pump")</f>
        <v>Water pump</v>
      </c>
      <c r="K180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1809" t="s">
        <v>420</v>
      </c>
      <c r="M18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09" t="str">
        <f>IF(Table1[[#This Row],[Did the harness undergo Dunk Testing?]]="Yes","Fail","Pass")</f>
        <v>Pass</v>
      </c>
      <c r="Y18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09" cm="1">
        <f t="array" ref="Z1809">MAX(VALUE(Table1[[#This Row],[Enter measured harness resistance value (1st measurement)]:[Enter measured harness resistance value (3rd measurement)]]))</f>
        <v>0</v>
      </c>
      <c r="AA1809" cm="1">
        <f t="array" ref="AA1809">MIN(VALUE(Table1[[#This Row],[Enter measured harness resistance value (1st measurement)]:[Enter measured harness resistance value (3rd measurement)]]))</f>
        <v>0</v>
      </c>
      <c r="AB1809">
        <f>IF(ISBLANK(Table1[[#This Row],[Enter measured harness resistance value (1st measurement)]]), 0, 1)</f>
        <v>0</v>
      </c>
      <c r="AC1809">
        <f>COUNT(Table1[[#This Row],[Enter measured harness resistance value (1st measurement)]])</f>
        <v>0</v>
      </c>
      <c r="AK1809" t="s">
        <v>2121</v>
      </c>
      <c r="AL1809" s="4" t="s">
        <v>2033</v>
      </c>
      <c r="AM1809" s="4">
        <f>VALUE(Table1[[#This Row],[Planned Test Hours]])</f>
        <v>1500</v>
      </c>
      <c r="AN1809" t="s">
        <v>2124</v>
      </c>
      <c r="AO1809" t="s">
        <v>2125</v>
      </c>
      <c r="AP1809" t="s">
        <v>2126</v>
      </c>
    </row>
    <row r="1810" spans="1:42" ht="14.4" hidden="1" customHeight="1" x14ac:dyDescent="0.3">
      <c r="A1810">
        <v>421</v>
      </c>
      <c r="B1810" s="1">
        <v>44701.529502314799</v>
      </c>
      <c r="C1810" s="1">
        <v>44701.530879629601</v>
      </c>
      <c r="D1810" t="s">
        <v>157</v>
      </c>
      <c r="F1810" t="s">
        <v>876</v>
      </c>
      <c r="G1810" s="2">
        <v>44701</v>
      </c>
      <c r="H1810" t="s">
        <v>706</v>
      </c>
      <c r="I18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1810" t="str">
        <f>IF(ISNUMBER(SEARCH("WP",Table1[[#This Row],[Scan or Enter Harness ID '#]])), "Water pump","Oil pump")</f>
        <v>Water pump</v>
      </c>
      <c r="K181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1810" t="s">
        <v>420</v>
      </c>
      <c r="M18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10" t="str">
        <f>IF(Table1[[#This Row],[Did the harness undergo Dunk Testing?]]="Yes","Fail","Pass")</f>
        <v>Pass</v>
      </c>
      <c r="Y18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10" cm="1">
        <f t="array" ref="Z1810">MAX(VALUE(Table1[[#This Row],[Enter measured harness resistance value (1st measurement)]:[Enter measured harness resistance value (3rd measurement)]]))</f>
        <v>0</v>
      </c>
      <c r="AA1810" cm="1">
        <f t="array" ref="AA1810">MIN(VALUE(Table1[[#This Row],[Enter measured harness resistance value (1st measurement)]:[Enter measured harness resistance value (3rd measurement)]]))</f>
        <v>0</v>
      </c>
      <c r="AB1810">
        <f>IF(ISBLANK(Table1[[#This Row],[Enter measured harness resistance value (1st measurement)]]), 0, 1)</f>
        <v>0</v>
      </c>
      <c r="AC1810">
        <f>COUNT(Table1[[#This Row],[Enter measured harness resistance value (1st measurement)]])</f>
        <v>0</v>
      </c>
      <c r="AK1810" t="s">
        <v>2121</v>
      </c>
      <c r="AL1810" s="4" t="s">
        <v>2033</v>
      </c>
      <c r="AM1810" s="4">
        <f>VALUE(Table1[[#This Row],[Planned Test Hours]])</f>
        <v>1500</v>
      </c>
      <c r="AN1810" t="s">
        <v>2034</v>
      </c>
      <c r="AO1810" t="s">
        <v>2125</v>
      </c>
      <c r="AP1810" t="s">
        <v>2127</v>
      </c>
    </row>
    <row r="1811" spans="1:42" ht="14.4" hidden="1" customHeight="1" x14ac:dyDescent="0.3">
      <c r="A1811">
        <v>422</v>
      </c>
      <c r="B1811" s="1">
        <v>44701.531087962998</v>
      </c>
      <c r="C1811" s="1">
        <v>44701.532280092601</v>
      </c>
      <c r="D1811" t="s">
        <v>157</v>
      </c>
      <c r="F1811" t="s">
        <v>876</v>
      </c>
      <c r="G1811" s="2">
        <v>44701</v>
      </c>
      <c r="H1811" t="s">
        <v>690</v>
      </c>
      <c r="I18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1811" t="str">
        <f>IF(ISNUMBER(SEARCH("WP",Table1[[#This Row],[Scan or Enter Harness ID '#]])), "Water pump","Oil pump")</f>
        <v>Water pump</v>
      </c>
      <c r="K18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1811" t="s">
        <v>420</v>
      </c>
      <c r="M18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11" t="str">
        <f>IF(Table1[[#This Row],[Did the harness undergo Dunk Testing?]]="Yes","Fail","Pass")</f>
        <v>Pass</v>
      </c>
      <c r="Y18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11" cm="1">
        <f t="array" ref="Z1811">MAX(VALUE(Table1[[#This Row],[Enter measured harness resistance value (1st measurement)]:[Enter measured harness resistance value (3rd measurement)]]))</f>
        <v>0</v>
      </c>
      <c r="AA1811" cm="1">
        <f t="array" ref="AA1811">MIN(VALUE(Table1[[#This Row],[Enter measured harness resistance value (1st measurement)]:[Enter measured harness resistance value (3rd measurement)]]))</f>
        <v>0</v>
      </c>
      <c r="AB1811">
        <f>IF(ISBLANK(Table1[[#This Row],[Enter measured harness resistance value (1st measurement)]]), 0, 1)</f>
        <v>0</v>
      </c>
      <c r="AC1811">
        <f>COUNT(Table1[[#This Row],[Enter measured harness resistance value (1st measurement)]])</f>
        <v>0</v>
      </c>
      <c r="AK1811" t="s">
        <v>2121</v>
      </c>
      <c r="AL1811" s="4" t="s">
        <v>2033</v>
      </c>
      <c r="AM1811" s="4">
        <f>VALUE(Table1[[#This Row],[Planned Test Hours]])</f>
        <v>1500</v>
      </c>
      <c r="AN1811" t="s">
        <v>2034</v>
      </c>
      <c r="AO1811" t="s">
        <v>2128</v>
      </c>
      <c r="AP1811" t="s">
        <v>2126</v>
      </c>
    </row>
    <row r="1812" spans="1:42" ht="14.4" hidden="1" customHeight="1" x14ac:dyDescent="0.3">
      <c r="A1812">
        <v>423</v>
      </c>
      <c r="B1812" s="1">
        <v>44701.532384259299</v>
      </c>
      <c r="C1812" s="1">
        <v>44701.534560185202</v>
      </c>
      <c r="D1812" t="s">
        <v>157</v>
      </c>
      <c r="F1812" t="s">
        <v>876</v>
      </c>
      <c r="G1812" s="2">
        <v>44701</v>
      </c>
      <c r="H1812" t="s">
        <v>691</v>
      </c>
      <c r="I18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812" t="str">
        <f>IF(ISNUMBER(SEARCH("WP",Table1[[#This Row],[Scan or Enter Harness ID '#]])), "Water pump","Oil pump")</f>
        <v>Water pump</v>
      </c>
      <c r="K18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1812" t="s">
        <v>420</v>
      </c>
      <c r="M18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12" t="str">
        <f>IF(Table1[[#This Row],[Did the harness undergo Dunk Testing?]]="Yes","Fail","Pass")</f>
        <v>Pass</v>
      </c>
      <c r="Y18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12" cm="1">
        <f t="array" ref="Z1812">MAX(VALUE(Table1[[#This Row],[Enter measured harness resistance value (1st measurement)]:[Enter measured harness resistance value (3rd measurement)]]))</f>
        <v>0</v>
      </c>
      <c r="AA1812" cm="1">
        <f t="array" ref="AA1812">MIN(VALUE(Table1[[#This Row],[Enter measured harness resistance value (1st measurement)]:[Enter measured harness resistance value (3rd measurement)]]))</f>
        <v>0</v>
      </c>
      <c r="AB1812">
        <f>IF(ISBLANK(Table1[[#This Row],[Enter measured harness resistance value (1st measurement)]]), 0, 1)</f>
        <v>0</v>
      </c>
      <c r="AC1812">
        <f>COUNT(Table1[[#This Row],[Enter measured harness resistance value (1st measurement)]])</f>
        <v>0</v>
      </c>
      <c r="AK1812" t="s">
        <v>2129</v>
      </c>
      <c r="AL1812" s="4" t="s">
        <v>2033</v>
      </c>
      <c r="AM1812" s="4">
        <f>VALUE(Table1[[#This Row],[Planned Test Hours]])</f>
        <v>1500</v>
      </c>
      <c r="AN1812" t="s">
        <v>2130</v>
      </c>
      <c r="AO1812" t="s">
        <v>2128</v>
      </c>
      <c r="AP1812" t="s">
        <v>2126</v>
      </c>
    </row>
    <row r="1813" spans="1:42" ht="14.4" hidden="1" customHeight="1" x14ac:dyDescent="0.3">
      <c r="A1813">
        <v>424</v>
      </c>
      <c r="B1813" s="1">
        <v>44701.534618055601</v>
      </c>
      <c r="C1813" s="1">
        <v>44701.535416666702</v>
      </c>
      <c r="D1813" t="s">
        <v>157</v>
      </c>
      <c r="F1813" t="s">
        <v>876</v>
      </c>
      <c r="G1813" s="2">
        <v>44701</v>
      </c>
      <c r="H1813" t="s">
        <v>699</v>
      </c>
      <c r="I18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1813" t="str">
        <f>IF(ISNUMBER(SEARCH("WP",Table1[[#This Row],[Scan or Enter Harness ID '#]])), "Water pump","Oil pump")</f>
        <v>Water pump</v>
      </c>
      <c r="K18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1813" t="s">
        <v>420</v>
      </c>
      <c r="M18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13" t="str">
        <f>IF(Table1[[#This Row],[Did the harness undergo Dunk Testing?]]="Yes","Fail","Pass")</f>
        <v>Pass</v>
      </c>
      <c r="Y18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13" cm="1">
        <f t="array" ref="Z1813">MAX(VALUE(Table1[[#This Row],[Enter measured harness resistance value (1st measurement)]:[Enter measured harness resistance value (3rd measurement)]]))</f>
        <v>0</v>
      </c>
      <c r="AA1813" cm="1">
        <f t="array" ref="AA1813">MIN(VALUE(Table1[[#This Row],[Enter measured harness resistance value (1st measurement)]:[Enter measured harness resistance value (3rd measurement)]]))</f>
        <v>0</v>
      </c>
      <c r="AB1813">
        <f>IF(ISBLANK(Table1[[#This Row],[Enter measured harness resistance value (1st measurement)]]), 0, 1)</f>
        <v>0</v>
      </c>
      <c r="AC1813">
        <f>COUNT(Table1[[#This Row],[Enter measured harness resistance value (1st measurement)]])</f>
        <v>0</v>
      </c>
      <c r="AK1813" t="s">
        <v>2129</v>
      </c>
      <c r="AL1813" s="4" t="s">
        <v>2033</v>
      </c>
      <c r="AM1813" s="4">
        <f>VALUE(Table1[[#This Row],[Planned Test Hours]])</f>
        <v>1500</v>
      </c>
      <c r="AN1813" t="s">
        <v>2130</v>
      </c>
      <c r="AO1813" t="s">
        <v>2128</v>
      </c>
      <c r="AP1813" t="s">
        <v>2126</v>
      </c>
    </row>
    <row r="1814" spans="1:42" ht="14.4" hidden="1" customHeight="1" x14ac:dyDescent="0.3">
      <c r="A1814">
        <v>425</v>
      </c>
      <c r="B1814" s="1">
        <v>44701.535462963002</v>
      </c>
      <c r="C1814" s="1">
        <v>44701.536076388897</v>
      </c>
      <c r="D1814" t="s">
        <v>157</v>
      </c>
      <c r="F1814" t="s">
        <v>876</v>
      </c>
      <c r="G1814" s="2">
        <v>44701</v>
      </c>
      <c r="H1814" t="s">
        <v>695</v>
      </c>
      <c r="I18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1814" t="str">
        <f>IF(ISNUMBER(SEARCH("WP",Table1[[#This Row],[Scan or Enter Harness ID '#]])), "Water pump","Oil pump")</f>
        <v>Water pump</v>
      </c>
      <c r="K18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1814" t="s">
        <v>420</v>
      </c>
      <c r="M18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14" t="str">
        <f>IF(Table1[[#This Row],[Did the harness undergo Dunk Testing?]]="Yes","Fail","Pass")</f>
        <v>Pass</v>
      </c>
      <c r="Y18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14" cm="1">
        <f t="array" ref="Z1814">MAX(VALUE(Table1[[#This Row],[Enter measured harness resistance value (1st measurement)]:[Enter measured harness resistance value (3rd measurement)]]))</f>
        <v>0</v>
      </c>
      <c r="AA1814" cm="1">
        <f t="array" ref="AA1814">MIN(VALUE(Table1[[#This Row],[Enter measured harness resistance value (1st measurement)]:[Enter measured harness resistance value (3rd measurement)]]))</f>
        <v>0</v>
      </c>
      <c r="AB1814">
        <f>IF(ISBLANK(Table1[[#This Row],[Enter measured harness resistance value (1st measurement)]]), 0, 1)</f>
        <v>0</v>
      </c>
      <c r="AC1814">
        <f>COUNT(Table1[[#This Row],[Enter measured harness resistance value (1st measurement)]])</f>
        <v>0</v>
      </c>
      <c r="AK1814" t="s">
        <v>2129</v>
      </c>
      <c r="AL1814" s="4" t="s">
        <v>2033</v>
      </c>
      <c r="AM1814" s="4">
        <f>VALUE(Table1[[#This Row],[Planned Test Hours]])</f>
        <v>1500</v>
      </c>
      <c r="AN1814" t="s">
        <v>2130</v>
      </c>
      <c r="AO1814" t="s">
        <v>2128</v>
      </c>
      <c r="AP1814" t="s">
        <v>2126</v>
      </c>
    </row>
    <row r="1815" spans="1:42" ht="14.4" hidden="1" customHeight="1" x14ac:dyDescent="0.3">
      <c r="A1815">
        <v>426</v>
      </c>
      <c r="B1815" s="1">
        <v>44701.577615740702</v>
      </c>
      <c r="C1815" s="1">
        <v>44701.579849537004</v>
      </c>
      <c r="D1815" t="s">
        <v>157</v>
      </c>
      <c r="F1815" t="s">
        <v>2131</v>
      </c>
      <c r="G1815" s="2">
        <v>44701</v>
      </c>
      <c r="H1815" t="s">
        <v>286</v>
      </c>
      <c r="I18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1815" t="str">
        <f>IF(ISNUMBER(SEARCH("WP",Table1[[#This Row],[Scan or Enter Harness ID '#]])), "Water pump","Oil pump")</f>
        <v>Water pump</v>
      </c>
      <c r="K18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15" t="s">
        <v>53</v>
      </c>
      <c r="M18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15" t="s">
        <v>54</v>
      </c>
      <c r="P1815" t="str">
        <f>IF(Table1[[#This Row],[Did the harness undergo Dunk Testing?]]="Yes","Fail","Pass")</f>
        <v>Pass</v>
      </c>
      <c r="R1815" t="s">
        <v>74</v>
      </c>
      <c r="S1815" t="s">
        <v>74</v>
      </c>
      <c r="T1815" t="s">
        <v>55</v>
      </c>
      <c r="U1815" t="s">
        <v>662</v>
      </c>
      <c r="Y18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15" cm="1">
        <f t="array" ref="Z1815">MAX(VALUE(Table1[[#This Row],[Enter measured harness resistance value (1st measurement)]:[Enter measured harness resistance value (3rd measurement)]]))</f>
        <v>0</v>
      </c>
      <c r="AA1815" cm="1">
        <f t="array" ref="AA1815">MIN(VALUE(Table1[[#This Row],[Enter measured harness resistance value (1st measurement)]:[Enter measured harness resistance value (3rd measurement)]]))</f>
        <v>0</v>
      </c>
      <c r="AB1815">
        <f>IF(ISBLANK(Table1[[#This Row],[Enter measured harness resistance value (1st measurement)]]), 0, 1)</f>
        <v>0</v>
      </c>
      <c r="AC1815">
        <f>COUNT(Table1[[#This Row],[Enter measured harness resistance value (1st measurement)]])</f>
        <v>0</v>
      </c>
      <c r="AE1815" t="s">
        <v>78</v>
      </c>
      <c r="AH1815" t="s">
        <v>74</v>
      </c>
      <c r="AI1815" t="s">
        <v>74</v>
      </c>
      <c r="AJ1815" t="s">
        <v>136</v>
      </c>
      <c r="AM1815">
        <f>VALUE(Table1[[#This Row],[Planned Test Hours]])</f>
        <v>0</v>
      </c>
      <c r="AO1815" t="s">
        <v>137</v>
      </c>
    </row>
    <row r="1816" spans="1:42" ht="14.4" x14ac:dyDescent="0.3">
      <c r="A1816">
        <v>427</v>
      </c>
      <c r="B1816" s="1">
        <v>44701.630613425899</v>
      </c>
      <c r="C1816" s="1">
        <v>44701.634050925903</v>
      </c>
      <c r="D1816" t="s">
        <v>157</v>
      </c>
      <c r="F1816" t="s">
        <v>1444</v>
      </c>
      <c r="G1816" s="2">
        <v>44701</v>
      </c>
      <c r="H1816" t="s">
        <v>2132</v>
      </c>
      <c r="I18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108</v>
      </c>
      <c r="J1816" t="str">
        <f>IF(ISNUMBER(SEARCH("WP",Table1[[#This Row],[Scan or Enter Harness ID '#]])), "Water pump","Oil pump")</f>
        <v>Oil pump</v>
      </c>
      <c r="K18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816" t="s">
        <v>420</v>
      </c>
      <c r="M18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16" t="str">
        <f>IF(Table1[[#This Row],[Did the harness undergo Dunk Testing?]]="Yes","Fail","Pass")</f>
        <v>Pass</v>
      </c>
      <c r="Y18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16" cm="1">
        <f t="array" ref="Z1816">MAX(VALUE(Table1[[#This Row],[Enter measured harness resistance value (1st measurement)]:[Enter measured harness resistance value (3rd measurement)]]))</f>
        <v>0</v>
      </c>
      <c r="AA1816" cm="1">
        <f t="array" ref="AA1816">MIN(VALUE(Table1[[#This Row],[Enter measured harness resistance value (1st measurement)]:[Enter measured harness resistance value (3rd measurement)]]))</f>
        <v>0</v>
      </c>
      <c r="AB1816">
        <f>IF(ISBLANK(Table1[[#This Row],[Enter measured harness resistance value (1st measurement)]]), 0, 1)</f>
        <v>0</v>
      </c>
      <c r="AC1816">
        <f>COUNT(Table1[[#This Row],[Enter measured harness resistance value (1st measurement)]])</f>
        <v>0</v>
      </c>
      <c r="AK1816" t="s">
        <v>1445</v>
      </c>
      <c r="AL1816" t="s">
        <v>1445</v>
      </c>
      <c r="AM1816" t="e">
        <f>VALUE(Table1[[#This Row],[Planned Test Hours]])</f>
        <v>#VALUE!</v>
      </c>
      <c r="AN1816" t="s">
        <v>1458</v>
      </c>
      <c r="AO1816" t="s">
        <v>2133</v>
      </c>
      <c r="AP1816" t="s">
        <v>2134</v>
      </c>
    </row>
    <row r="1817" spans="1:42" ht="14.4" x14ac:dyDescent="0.3">
      <c r="A1817">
        <v>428</v>
      </c>
      <c r="B1817" s="1">
        <v>44707.367893518502</v>
      </c>
      <c r="C1817" s="1">
        <v>44707.369918981502</v>
      </c>
      <c r="D1817" t="s">
        <v>157</v>
      </c>
      <c r="F1817" t="s">
        <v>1272</v>
      </c>
      <c r="G1817" s="2">
        <v>44707</v>
      </c>
      <c r="H1817" t="s">
        <v>2135</v>
      </c>
      <c r="I18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111</v>
      </c>
      <c r="J1817" t="str">
        <f>IF(ISNUMBER(SEARCH("WP",Table1[[#This Row],[Scan or Enter Harness ID '#]])), "Water pump","Oil pump")</f>
        <v>Water pump</v>
      </c>
      <c r="K18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17" t="s">
        <v>53</v>
      </c>
      <c r="M18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17" t="s">
        <v>54</v>
      </c>
      <c r="P1817" t="str">
        <f>IF(Table1[[#This Row],[Did the harness undergo Dunk Testing?]]="Yes","Fail","Pass")</f>
        <v>Pass</v>
      </c>
      <c r="R1817" t="s">
        <v>55</v>
      </c>
      <c r="S1817" t="s">
        <v>55</v>
      </c>
      <c r="T1817" t="s">
        <v>55</v>
      </c>
      <c r="U1817" t="s">
        <v>662</v>
      </c>
      <c r="Y18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17" cm="1">
        <f t="array" ref="Z1817">MAX(VALUE(Table1[[#This Row],[Enter measured harness resistance value (1st measurement)]:[Enter measured harness resistance value (3rd measurement)]]))</f>
        <v>0</v>
      </c>
      <c r="AA1817" cm="1">
        <f t="array" ref="AA1817">MIN(VALUE(Table1[[#This Row],[Enter measured harness resistance value (1st measurement)]:[Enter measured harness resistance value (3rd measurement)]]))</f>
        <v>0</v>
      </c>
      <c r="AB1817">
        <f>IF(ISBLANK(Table1[[#This Row],[Enter measured harness resistance value (1st measurement)]]), 0, 1)</f>
        <v>0</v>
      </c>
      <c r="AC1817">
        <f>COUNT(Table1[[#This Row],[Enter measured harness resistance value (1st measurement)]])</f>
        <v>0</v>
      </c>
      <c r="AD1817" t="s">
        <v>55</v>
      </c>
      <c r="AE1817" t="s">
        <v>57</v>
      </c>
      <c r="AJ1817" t="s">
        <v>58</v>
      </c>
      <c r="AM1817">
        <f>VALUE(Table1[[#This Row],[Planned Test Hours]])</f>
        <v>0</v>
      </c>
      <c r="AO1817" t="s">
        <v>755</v>
      </c>
    </row>
    <row r="1818" spans="1:42" ht="14.4" x14ac:dyDescent="0.3">
      <c r="A1818">
        <v>429</v>
      </c>
      <c r="B1818" s="1">
        <v>44707.37</v>
      </c>
      <c r="C1818" s="1">
        <v>44707.371064814797</v>
      </c>
      <c r="D1818" t="s">
        <v>157</v>
      </c>
      <c r="F1818" t="s">
        <v>1272</v>
      </c>
      <c r="G1818" s="2">
        <v>44707</v>
      </c>
      <c r="H1818" t="s">
        <v>2136</v>
      </c>
      <c r="I18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1818" t="str">
        <f>IF(ISNUMBER(SEARCH("WP",Table1[[#This Row],[Scan or Enter Harness ID '#]])), "Water pump","Oil pump")</f>
        <v>Water pump</v>
      </c>
      <c r="K18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18" t="s">
        <v>53</v>
      </c>
      <c r="M18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18" t="s">
        <v>54</v>
      </c>
      <c r="P1818" t="str">
        <f>IF(Table1[[#This Row],[Did the harness undergo Dunk Testing?]]="Yes","Fail","Pass")</f>
        <v>Pass</v>
      </c>
      <c r="R1818" t="s">
        <v>55</v>
      </c>
      <c r="S1818" t="s">
        <v>55</v>
      </c>
      <c r="T1818" t="s">
        <v>55</v>
      </c>
      <c r="U1818" t="s">
        <v>662</v>
      </c>
      <c r="Y18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18" cm="1">
        <f t="array" ref="Z1818">MAX(VALUE(Table1[[#This Row],[Enter measured harness resistance value (1st measurement)]:[Enter measured harness resistance value (3rd measurement)]]))</f>
        <v>0</v>
      </c>
      <c r="AA1818" cm="1">
        <f t="array" ref="AA1818">MIN(VALUE(Table1[[#This Row],[Enter measured harness resistance value (1st measurement)]:[Enter measured harness resistance value (3rd measurement)]]))</f>
        <v>0</v>
      </c>
      <c r="AB1818">
        <f>IF(ISBLANK(Table1[[#This Row],[Enter measured harness resistance value (1st measurement)]]), 0, 1)</f>
        <v>0</v>
      </c>
      <c r="AC1818">
        <f>COUNT(Table1[[#This Row],[Enter measured harness resistance value (1st measurement)]])</f>
        <v>0</v>
      </c>
      <c r="AD1818" t="s">
        <v>55</v>
      </c>
      <c r="AE1818" t="s">
        <v>57</v>
      </c>
      <c r="AJ1818" t="s">
        <v>58</v>
      </c>
      <c r="AM1818">
        <f>VALUE(Table1[[#This Row],[Planned Test Hours]])</f>
        <v>0</v>
      </c>
      <c r="AO1818" t="s">
        <v>755</v>
      </c>
    </row>
    <row r="1819" spans="1:42" ht="14.4" x14ac:dyDescent="0.3">
      <c r="A1819">
        <v>430</v>
      </c>
      <c r="B1819" s="1">
        <v>44707.371087963002</v>
      </c>
      <c r="C1819" s="1">
        <v>44707.372025463003</v>
      </c>
      <c r="D1819" t="s">
        <v>157</v>
      </c>
      <c r="F1819" t="s">
        <v>1272</v>
      </c>
      <c r="G1819" s="2">
        <v>44707</v>
      </c>
      <c r="H1819" t="s">
        <v>2137</v>
      </c>
      <c r="I18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126</v>
      </c>
      <c r="J1819" t="str">
        <f>IF(ISNUMBER(SEARCH("WP",Table1[[#This Row],[Scan or Enter Harness ID '#]])), "Water pump","Oil pump")</f>
        <v>Water pump</v>
      </c>
      <c r="K18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19" t="s">
        <v>53</v>
      </c>
      <c r="M18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19" t="s">
        <v>54</v>
      </c>
      <c r="P1819" t="str">
        <f>IF(Table1[[#This Row],[Did the harness undergo Dunk Testing?]]="Yes","Fail","Pass")</f>
        <v>Pass</v>
      </c>
      <c r="R1819" t="s">
        <v>55</v>
      </c>
      <c r="S1819" t="s">
        <v>55</v>
      </c>
      <c r="T1819" t="s">
        <v>55</v>
      </c>
      <c r="U1819" t="s">
        <v>662</v>
      </c>
      <c r="Y18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19" cm="1">
        <f t="array" ref="Z1819">MAX(VALUE(Table1[[#This Row],[Enter measured harness resistance value (1st measurement)]:[Enter measured harness resistance value (3rd measurement)]]))</f>
        <v>0</v>
      </c>
      <c r="AA1819" cm="1">
        <f t="array" ref="AA1819">MIN(VALUE(Table1[[#This Row],[Enter measured harness resistance value (1st measurement)]:[Enter measured harness resistance value (3rd measurement)]]))</f>
        <v>0</v>
      </c>
      <c r="AB1819">
        <f>IF(ISBLANK(Table1[[#This Row],[Enter measured harness resistance value (1st measurement)]]), 0, 1)</f>
        <v>0</v>
      </c>
      <c r="AC1819">
        <f>COUNT(Table1[[#This Row],[Enter measured harness resistance value (1st measurement)]])</f>
        <v>0</v>
      </c>
      <c r="AD1819" t="s">
        <v>55</v>
      </c>
      <c r="AE1819" t="s">
        <v>57</v>
      </c>
      <c r="AJ1819" t="s">
        <v>58</v>
      </c>
      <c r="AM1819">
        <f>VALUE(Table1[[#This Row],[Planned Test Hours]])</f>
        <v>0</v>
      </c>
      <c r="AO1819" t="s">
        <v>755</v>
      </c>
    </row>
    <row r="1820" spans="1:42" ht="14.4" x14ac:dyDescent="0.3">
      <c r="A1820">
        <v>431</v>
      </c>
      <c r="B1820" s="1">
        <v>44707.372083333299</v>
      </c>
      <c r="C1820" s="1">
        <v>44707.3729282407</v>
      </c>
      <c r="D1820" t="s">
        <v>157</v>
      </c>
      <c r="F1820" t="s">
        <v>1272</v>
      </c>
      <c r="G1820" s="2">
        <v>44707</v>
      </c>
      <c r="H1820" t="s">
        <v>2138</v>
      </c>
      <c r="I18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110</v>
      </c>
      <c r="J1820" t="str">
        <f>IF(ISNUMBER(SEARCH("WP",Table1[[#This Row],[Scan or Enter Harness ID '#]])), "Water pump","Oil pump")</f>
        <v>Water pump</v>
      </c>
      <c r="K18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20" t="s">
        <v>53</v>
      </c>
      <c r="M18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20" t="s">
        <v>54</v>
      </c>
      <c r="P1820" t="str">
        <f>IF(Table1[[#This Row],[Did the harness undergo Dunk Testing?]]="Yes","Fail","Pass")</f>
        <v>Pass</v>
      </c>
      <c r="R1820" t="s">
        <v>55</v>
      </c>
      <c r="S1820" t="s">
        <v>55</v>
      </c>
      <c r="T1820" t="s">
        <v>55</v>
      </c>
      <c r="U1820" t="s">
        <v>662</v>
      </c>
      <c r="Y18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20" cm="1">
        <f t="array" ref="Z1820">MAX(VALUE(Table1[[#This Row],[Enter measured harness resistance value (1st measurement)]:[Enter measured harness resistance value (3rd measurement)]]))</f>
        <v>0</v>
      </c>
      <c r="AA1820" cm="1">
        <f t="array" ref="AA1820">MIN(VALUE(Table1[[#This Row],[Enter measured harness resistance value (1st measurement)]:[Enter measured harness resistance value (3rd measurement)]]))</f>
        <v>0</v>
      </c>
      <c r="AB1820">
        <f>IF(ISBLANK(Table1[[#This Row],[Enter measured harness resistance value (1st measurement)]]), 0, 1)</f>
        <v>0</v>
      </c>
      <c r="AC1820">
        <f>COUNT(Table1[[#This Row],[Enter measured harness resistance value (1st measurement)]])</f>
        <v>0</v>
      </c>
      <c r="AD1820" t="s">
        <v>55</v>
      </c>
      <c r="AE1820" t="s">
        <v>57</v>
      </c>
      <c r="AJ1820" t="s">
        <v>58</v>
      </c>
      <c r="AM1820">
        <f>VALUE(Table1[[#This Row],[Planned Test Hours]])</f>
        <v>0</v>
      </c>
      <c r="AO1820" t="s">
        <v>755</v>
      </c>
    </row>
    <row r="1821" spans="1:42" ht="14.4" x14ac:dyDescent="0.3">
      <c r="A1821">
        <v>432</v>
      </c>
      <c r="B1821" s="1">
        <v>44707.372962963003</v>
      </c>
      <c r="C1821" s="1">
        <v>44707.373935185198</v>
      </c>
      <c r="D1821" t="s">
        <v>157</v>
      </c>
      <c r="F1821" t="s">
        <v>1272</v>
      </c>
      <c r="G1821" s="2">
        <v>44707</v>
      </c>
      <c r="H1821" t="s">
        <v>2139</v>
      </c>
      <c r="I18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1821" t="str">
        <f>IF(ISNUMBER(SEARCH("WP",Table1[[#This Row],[Scan or Enter Harness ID '#]])), "Water pump","Oil pump")</f>
        <v>Water pump</v>
      </c>
      <c r="K18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21" t="s">
        <v>53</v>
      </c>
      <c r="M18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21" t="s">
        <v>54</v>
      </c>
      <c r="P1821" t="str">
        <f>IF(Table1[[#This Row],[Did the harness undergo Dunk Testing?]]="Yes","Fail","Pass")</f>
        <v>Pass</v>
      </c>
      <c r="R1821" t="s">
        <v>55</v>
      </c>
      <c r="S1821" t="s">
        <v>55</v>
      </c>
      <c r="T1821" t="s">
        <v>55</v>
      </c>
      <c r="U1821" t="s">
        <v>662</v>
      </c>
      <c r="Y18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21" cm="1">
        <f t="array" ref="Z1821">MAX(VALUE(Table1[[#This Row],[Enter measured harness resistance value (1st measurement)]:[Enter measured harness resistance value (3rd measurement)]]))</f>
        <v>0</v>
      </c>
      <c r="AA1821" cm="1">
        <f t="array" ref="AA1821">MIN(VALUE(Table1[[#This Row],[Enter measured harness resistance value (1st measurement)]:[Enter measured harness resistance value (3rd measurement)]]))</f>
        <v>0</v>
      </c>
      <c r="AB1821">
        <f>IF(ISBLANK(Table1[[#This Row],[Enter measured harness resistance value (1st measurement)]]), 0, 1)</f>
        <v>0</v>
      </c>
      <c r="AC1821">
        <f>COUNT(Table1[[#This Row],[Enter measured harness resistance value (1st measurement)]])</f>
        <v>0</v>
      </c>
      <c r="AD1821" t="s">
        <v>55</v>
      </c>
      <c r="AE1821" t="s">
        <v>57</v>
      </c>
      <c r="AJ1821" t="s">
        <v>58</v>
      </c>
      <c r="AM1821">
        <f>VALUE(Table1[[#This Row],[Planned Test Hours]])</f>
        <v>0</v>
      </c>
      <c r="AO1821" t="s">
        <v>755</v>
      </c>
    </row>
    <row r="1822" spans="1:42" ht="14.4" x14ac:dyDescent="0.3">
      <c r="A1822">
        <v>433</v>
      </c>
      <c r="B1822" s="1">
        <v>44707.373969907399</v>
      </c>
      <c r="C1822" s="1">
        <v>44707.374918981499</v>
      </c>
      <c r="D1822" t="s">
        <v>157</v>
      </c>
      <c r="F1822" t="s">
        <v>1272</v>
      </c>
      <c r="G1822" s="2">
        <v>44707</v>
      </c>
      <c r="H1822" t="s">
        <v>2140</v>
      </c>
      <c r="I18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136</v>
      </c>
      <c r="J1822" t="str">
        <f>IF(ISNUMBER(SEARCH("WP",Table1[[#This Row],[Scan or Enter Harness ID '#]])), "Water pump","Oil pump")</f>
        <v>Water pump</v>
      </c>
      <c r="K18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22" t="s">
        <v>53</v>
      </c>
      <c r="M18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22" t="s">
        <v>54</v>
      </c>
      <c r="P1822" t="str">
        <f>IF(Table1[[#This Row],[Did the harness undergo Dunk Testing?]]="Yes","Fail","Pass")</f>
        <v>Pass</v>
      </c>
      <c r="R1822" t="s">
        <v>55</v>
      </c>
      <c r="S1822" t="s">
        <v>55</v>
      </c>
      <c r="T1822" t="s">
        <v>55</v>
      </c>
      <c r="U1822" t="s">
        <v>662</v>
      </c>
      <c r="Y18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22" cm="1">
        <f t="array" ref="Z1822">MAX(VALUE(Table1[[#This Row],[Enter measured harness resistance value (1st measurement)]:[Enter measured harness resistance value (3rd measurement)]]))</f>
        <v>0</v>
      </c>
      <c r="AA1822" cm="1">
        <f t="array" ref="AA1822">MIN(VALUE(Table1[[#This Row],[Enter measured harness resistance value (1st measurement)]:[Enter measured harness resistance value (3rd measurement)]]))</f>
        <v>0</v>
      </c>
      <c r="AB1822">
        <f>IF(ISBLANK(Table1[[#This Row],[Enter measured harness resistance value (1st measurement)]]), 0, 1)</f>
        <v>0</v>
      </c>
      <c r="AC1822">
        <f>COUNT(Table1[[#This Row],[Enter measured harness resistance value (1st measurement)]])</f>
        <v>0</v>
      </c>
      <c r="AD1822" t="s">
        <v>55</v>
      </c>
      <c r="AE1822" t="s">
        <v>57</v>
      </c>
      <c r="AJ1822" t="s">
        <v>58</v>
      </c>
      <c r="AM1822">
        <f>VALUE(Table1[[#This Row],[Planned Test Hours]])</f>
        <v>0</v>
      </c>
      <c r="AO1822" t="s">
        <v>755</v>
      </c>
    </row>
    <row r="1823" spans="1:42" ht="14.4" x14ac:dyDescent="0.3">
      <c r="A1823">
        <v>434</v>
      </c>
      <c r="B1823" s="1">
        <v>44707.375057870398</v>
      </c>
      <c r="C1823" s="1">
        <v>44707.376145833303</v>
      </c>
      <c r="D1823" t="s">
        <v>157</v>
      </c>
      <c r="F1823" t="s">
        <v>1272</v>
      </c>
      <c r="G1823" s="2">
        <v>44707</v>
      </c>
      <c r="H1823" t="s">
        <v>2141</v>
      </c>
      <c r="I18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133</v>
      </c>
      <c r="J1823" t="str">
        <f>IF(ISNUMBER(SEARCH("WP",Table1[[#This Row],[Scan or Enter Harness ID '#]])), "Water pump","Oil pump")</f>
        <v>Water pump</v>
      </c>
      <c r="K182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23" t="s">
        <v>53</v>
      </c>
      <c r="M18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23" t="s">
        <v>54</v>
      </c>
      <c r="P1823" t="str">
        <f>IF(Table1[[#This Row],[Did the harness undergo Dunk Testing?]]="Yes","Fail","Pass")</f>
        <v>Pass</v>
      </c>
      <c r="R1823" t="s">
        <v>55</v>
      </c>
      <c r="S1823" t="s">
        <v>55</v>
      </c>
      <c r="T1823" t="s">
        <v>55</v>
      </c>
      <c r="U1823" t="s">
        <v>662</v>
      </c>
      <c r="Y18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23" cm="1">
        <f t="array" ref="Z1823">MAX(VALUE(Table1[[#This Row],[Enter measured harness resistance value (1st measurement)]:[Enter measured harness resistance value (3rd measurement)]]))</f>
        <v>0</v>
      </c>
      <c r="AA1823" cm="1">
        <f t="array" ref="AA1823">MIN(VALUE(Table1[[#This Row],[Enter measured harness resistance value (1st measurement)]:[Enter measured harness resistance value (3rd measurement)]]))</f>
        <v>0</v>
      </c>
      <c r="AB1823">
        <f>IF(ISBLANK(Table1[[#This Row],[Enter measured harness resistance value (1st measurement)]]), 0, 1)</f>
        <v>0</v>
      </c>
      <c r="AC1823">
        <f>COUNT(Table1[[#This Row],[Enter measured harness resistance value (1st measurement)]])</f>
        <v>0</v>
      </c>
      <c r="AD1823" t="s">
        <v>55</v>
      </c>
      <c r="AE1823" t="s">
        <v>57</v>
      </c>
      <c r="AJ1823" t="s">
        <v>58</v>
      </c>
      <c r="AM1823">
        <f>VALUE(Table1[[#This Row],[Planned Test Hours]])</f>
        <v>0</v>
      </c>
      <c r="AO1823" t="s">
        <v>755</v>
      </c>
    </row>
    <row r="1824" spans="1:42" ht="14.4" x14ac:dyDescent="0.3">
      <c r="A1824">
        <v>435</v>
      </c>
      <c r="B1824" s="1">
        <v>44707.3761689815</v>
      </c>
      <c r="C1824" s="1">
        <v>44707.377233796302</v>
      </c>
      <c r="D1824" t="s">
        <v>157</v>
      </c>
      <c r="F1824" t="s">
        <v>1272</v>
      </c>
      <c r="G1824" s="2">
        <v>44707</v>
      </c>
      <c r="H1824" t="s">
        <v>2142</v>
      </c>
      <c r="I18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125</v>
      </c>
      <c r="J1824" t="str">
        <f>IF(ISNUMBER(SEARCH("WP",Table1[[#This Row],[Scan or Enter Harness ID '#]])), "Water pump","Oil pump")</f>
        <v>Water pump</v>
      </c>
      <c r="K18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24" t="s">
        <v>53</v>
      </c>
      <c r="M18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24" t="s">
        <v>54</v>
      </c>
      <c r="P1824" t="str">
        <f>IF(Table1[[#This Row],[Did the harness undergo Dunk Testing?]]="Yes","Fail","Pass")</f>
        <v>Pass</v>
      </c>
      <c r="R1824" t="s">
        <v>55</v>
      </c>
      <c r="S1824" t="s">
        <v>55</v>
      </c>
      <c r="T1824" t="s">
        <v>55</v>
      </c>
      <c r="U1824" t="s">
        <v>662</v>
      </c>
      <c r="Y18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24" cm="1">
        <f t="array" ref="Z1824">MAX(VALUE(Table1[[#This Row],[Enter measured harness resistance value (1st measurement)]:[Enter measured harness resistance value (3rd measurement)]]))</f>
        <v>0</v>
      </c>
      <c r="AA1824" cm="1">
        <f t="array" ref="AA1824">MIN(VALUE(Table1[[#This Row],[Enter measured harness resistance value (1st measurement)]:[Enter measured harness resistance value (3rd measurement)]]))</f>
        <v>0</v>
      </c>
      <c r="AB1824">
        <f>IF(ISBLANK(Table1[[#This Row],[Enter measured harness resistance value (1st measurement)]]), 0, 1)</f>
        <v>0</v>
      </c>
      <c r="AC1824">
        <f>COUNT(Table1[[#This Row],[Enter measured harness resistance value (1st measurement)]])</f>
        <v>0</v>
      </c>
      <c r="AD1824" t="s">
        <v>55</v>
      </c>
      <c r="AE1824" t="s">
        <v>57</v>
      </c>
      <c r="AJ1824" t="s">
        <v>58</v>
      </c>
      <c r="AM1824">
        <f>VALUE(Table1[[#This Row],[Planned Test Hours]])</f>
        <v>0</v>
      </c>
      <c r="AO1824" t="s">
        <v>755</v>
      </c>
    </row>
    <row r="1825" spans="1:42" ht="14.4" x14ac:dyDescent="0.3">
      <c r="A1825">
        <v>436</v>
      </c>
      <c r="B1825" s="1">
        <v>44707.377303240697</v>
      </c>
      <c r="C1825" s="1">
        <v>44707.378263888902</v>
      </c>
      <c r="D1825" t="s">
        <v>157</v>
      </c>
      <c r="F1825" t="s">
        <v>1272</v>
      </c>
      <c r="G1825" s="2">
        <v>44707</v>
      </c>
      <c r="H1825" t="s">
        <v>2143</v>
      </c>
      <c r="I18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123</v>
      </c>
      <c r="J1825" t="str">
        <f>IF(ISNUMBER(SEARCH("WP",Table1[[#This Row],[Scan or Enter Harness ID '#]])), "Water pump","Oil pump")</f>
        <v>Water pump</v>
      </c>
      <c r="K18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25" t="s">
        <v>53</v>
      </c>
      <c r="M18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25" t="s">
        <v>54</v>
      </c>
      <c r="P1825" t="str">
        <f>IF(Table1[[#This Row],[Did the harness undergo Dunk Testing?]]="Yes","Fail","Pass")</f>
        <v>Pass</v>
      </c>
      <c r="R1825" t="s">
        <v>55</v>
      </c>
      <c r="S1825" t="s">
        <v>55</v>
      </c>
      <c r="T1825" t="s">
        <v>55</v>
      </c>
      <c r="U1825" t="s">
        <v>662</v>
      </c>
      <c r="Y18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25" cm="1">
        <f t="array" ref="Z1825">MAX(VALUE(Table1[[#This Row],[Enter measured harness resistance value (1st measurement)]:[Enter measured harness resistance value (3rd measurement)]]))</f>
        <v>0</v>
      </c>
      <c r="AA1825" cm="1">
        <f t="array" ref="AA1825">MIN(VALUE(Table1[[#This Row],[Enter measured harness resistance value (1st measurement)]:[Enter measured harness resistance value (3rd measurement)]]))</f>
        <v>0</v>
      </c>
      <c r="AB1825">
        <f>IF(ISBLANK(Table1[[#This Row],[Enter measured harness resistance value (1st measurement)]]), 0, 1)</f>
        <v>0</v>
      </c>
      <c r="AC1825">
        <f>COUNT(Table1[[#This Row],[Enter measured harness resistance value (1st measurement)]])</f>
        <v>0</v>
      </c>
      <c r="AD1825" t="s">
        <v>55</v>
      </c>
      <c r="AE1825" t="s">
        <v>57</v>
      </c>
      <c r="AJ1825" t="s">
        <v>58</v>
      </c>
      <c r="AM1825">
        <f>VALUE(Table1[[#This Row],[Planned Test Hours]])</f>
        <v>0</v>
      </c>
      <c r="AO1825" t="s">
        <v>755</v>
      </c>
    </row>
    <row r="1826" spans="1:42" ht="14.4" x14ac:dyDescent="0.3">
      <c r="A1826">
        <v>437</v>
      </c>
      <c r="B1826" s="1">
        <v>44707.378553240698</v>
      </c>
      <c r="C1826" s="1">
        <v>44707.379641203697</v>
      </c>
      <c r="D1826" t="s">
        <v>157</v>
      </c>
      <c r="F1826" t="s">
        <v>1272</v>
      </c>
      <c r="G1826" s="2">
        <v>44707</v>
      </c>
      <c r="H1826" t="s">
        <v>2144</v>
      </c>
      <c r="I18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122</v>
      </c>
      <c r="J1826" t="str">
        <f>IF(ISNUMBER(SEARCH("WP",Table1[[#This Row],[Scan or Enter Harness ID '#]])), "Water pump","Oil pump")</f>
        <v>Water pump</v>
      </c>
      <c r="K18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26" t="s">
        <v>53</v>
      </c>
      <c r="M18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26" t="s">
        <v>54</v>
      </c>
      <c r="P1826" t="str">
        <f>IF(Table1[[#This Row],[Did the harness undergo Dunk Testing?]]="Yes","Fail","Pass")</f>
        <v>Pass</v>
      </c>
      <c r="R1826" t="s">
        <v>55</v>
      </c>
      <c r="S1826" t="s">
        <v>55</v>
      </c>
      <c r="T1826" t="s">
        <v>55</v>
      </c>
      <c r="U1826" t="s">
        <v>662</v>
      </c>
      <c r="Y18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26" cm="1">
        <f t="array" ref="Z1826">MAX(VALUE(Table1[[#This Row],[Enter measured harness resistance value (1st measurement)]:[Enter measured harness resistance value (3rd measurement)]]))</f>
        <v>0</v>
      </c>
      <c r="AA1826" cm="1">
        <f t="array" ref="AA1826">MIN(VALUE(Table1[[#This Row],[Enter measured harness resistance value (1st measurement)]:[Enter measured harness resistance value (3rd measurement)]]))</f>
        <v>0</v>
      </c>
      <c r="AB1826">
        <f>IF(ISBLANK(Table1[[#This Row],[Enter measured harness resistance value (1st measurement)]]), 0, 1)</f>
        <v>0</v>
      </c>
      <c r="AC1826">
        <f>COUNT(Table1[[#This Row],[Enter measured harness resistance value (1st measurement)]])</f>
        <v>0</v>
      </c>
      <c r="AD1826" t="s">
        <v>55</v>
      </c>
      <c r="AE1826" t="s">
        <v>57</v>
      </c>
      <c r="AJ1826" t="s">
        <v>58</v>
      </c>
      <c r="AM1826">
        <f>VALUE(Table1[[#This Row],[Planned Test Hours]])</f>
        <v>0</v>
      </c>
      <c r="AO1826" t="s">
        <v>755</v>
      </c>
    </row>
    <row r="1827" spans="1:42" ht="14.4" x14ac:dyDescent="0.3">
      <c r="A1827">
        <v>438</v>
      </c>
      <c r="B1827" s="1">
        <v>44707.379722222198</v>
      </c>
      <c r="C1827" s="1">
        <v>44707.381099537</v>
      </c>
      <c r="D1827" t="s">
        <v>157</v>
      </c>
      <c r="F1827" t="s">
        <v>1272</v>
      </c>
      <c r="G1827" s="2">
        <v>44707</v>
      </c>
      <c r="H1827" t="s">
        <v>2145</v>
      </c>
      <c r="I18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73</v>
      </c>
      <c r="J1827" t="str">
        <f>IF(ISNUMBER(SEARCH("WP",Table1[[#This Row],[Scan or Enter Harness ID '#]])), "Water pump","Oil pump")</f>
        <v>Water pump</v>
      </c>
      <c r="K18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27" t="s">
        <v>53</v>
      </c>
      <c r="M18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27" t="s">
        <v>54</v>
      </c>
      <c r="P1827" t="str">
        <f>IF(Table1[[#This Row],[Did the harness undergo Dunk Testing?]]="Yes","Fail","Pass")</f>
        <v>Pass</v>
      </c>
      <c r="R1827" t="s">
        <v>55</v>
      </c>
      <c r="S1827" t="s">
        <v>55</v>
      </c>
      <c r="T1827" t="s">
        <v>55</v>
      </c>
      <c r="U1827" t="s">
        <v>662</v>
      </c>
      <c r="Y18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27" cm="1">
        <f t="array" ref="Z1827">MAX(VALUE(Table1[[#This Row],[Enter measured harness resistance value (1st measurement)]:[Enter measured harness resistance value (3rd measurement)]]))</f>
        <v>0</v>
      </c>
      <c r="AA1827" cm="1">
        <f t="array" ref="AA1827">MIN(VALUE(Table1[[#This Row],[Enter measured harness resistance value (1st measurement)]:[Enter measured harness resistance value (3rd measurement)]]))</f>
        <v>0</v>
      </c>
      <c r="AB1827">
        <f>IF(ISBLANK(Table1[[#This Row],[Enter measured harness resistance value (1st measurement)]]), 0, 1)</f>
        <v>0</v>
      </c>
      <c r="AC1827">
        <f>COUNT(Table1[[#This Row],[Enter measured harness resistance value (1st measurement)]])</f>
        <v>0</v>
      </c>
      <c r="AD1827" t="s">
        <v>55</v>
      </c>
      <c r="AE1827" t="s">
        <v>57</v>
      </c>
      <c r="AJ1827" t="s">
        <v>58</v>
      </c>
      <c r="AM1827">
        <f>VALUE(Table1[[#This Row],[Planned Test Hours]])</f>
        <v>0</v>
      </c>
      <c r="AO1827" t="s">
        <v>755</v>
      </c>
    </row>
    <row r="1828" spans="1:42" ht="14.4" x14ac:dyDescent="0.3">
      <c r="A1828">
        <v>439</v>
      </c>
      <c r="B1828" s="1">
        <v>44707.381134259304</v>
      </c>
      <c r="C1828" s="1">
        <v>44707.382118055597</v>
      </c>
      <c r="D1828" t="s">
        <v>157</v>
      </c>
      <c r="F1828" t="s">
        <v>1272</v>
      </c>
      <c r="G1828" s="2">
        <v>44707</v>
      </c>
      <c r="H1828" t="s">
        <v>2146</v>
      </c>
      <c r="I18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1828" t="str">
        <f>IF(ISNUMBER(SEARCH("WP",Table1[[#This Row],[Scan or Enter Harness ID '#]])), "Water pump","Oil pump")</f>
        <v>Water pump</v>
      </c>
      <c r="K18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28" t="s">
        <v>53</v>
      </c>
      <c r="M18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28" t="s">
        <v>54</v>
      </c>
      <c r="P1828" t="str">
        <f>IF(Table1[[#This Row],[Did the harness undergo Dunk Testing?]]="Yes","Fail","Pass")</f>
        <v>Pass</v>
      </c>
      <c r="R1828" t="s">
        <v>55</v>
      </c>
      <c r="S1828" t="s">
        <v>55</v>
      </c>
      <c r="T1828" t="s">
        <v>55</v>
      </c>
      <c r="U1828" t="s">
        <v>662</v>
      </c>
      <c r="Y18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28" cm="1">
        <f t="array" ref="Z1828">MAX(VALUE(Table1[[#This Row],[Enter measured harness resistance value (1st measurement)]:[Enter measured harness resistance value (3rd measurement)]]))</f>
        <v>0</v>
      </c>
      <c r="AA1828" cm="1">
        <f t="array" ref="AA1828">MIN(VALUE(Table1[[#This Row],[Enter measured harness resistance value (1st measurement)]:[Enter measured harness resistance value (3rd measurement)]]))</f>
        <v>0</v>
      </c>
      <c r="AB1828">
        <f>IF(ISBLANK(Table1[[#This Row],[Enter measured harness resistance value (1st measurement)]]), 0, 1)</f>
        <v>0</v>
      </c>
      <c r="AC1828">
        <f>COUNT(Table1[[#This Row],[Enter measured harness resistance value (1st measurement)]])</f>
        <v>0</v>
      </c>
      <c r="AD1828" t="s">
        <v>55</v>
      </c>
      <c r="AE1828" t="s">
        <v>57</v>
      </c>
      <c r="AJ1828" t="s">
        <v>58</v>
      </c>
      <c r="AM1828">
        <f>VALUE(Table1[[#This Row],[Planned Test Hours]])</f>
        <v>0</v>
      </c>
      <c r="AO1828" t="s">
        <v>755</v>
      </c>
    </row>
    <row r="1829" spans="1:42" ht="14.4" x14ac:dyDescent="0.3">
      <c r="A1829">
        <v>440</v>
      </c>
      <c r="B1829" s="1">
        <v>44707.382152777798</v>
      </c>
      <c r="C1829" s="1">
        <v>44707.384131944404</v>
      </c>
      <c r="D1829" t="s">
        <v>157</v>
      </c>
      <c r="F1829" t="s">
        <v>1272</v>
      </c>
      <c r="G1829" s="2">
        <v>44707</v>
      </c>
      <c r="H1829" t="s">
        <v>2147</v>
      </c>
      <c r="I18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62</v>
      </c>
      <c r="J1829" t="str">
        <f>IF(ISNUMBER(SEARCH("WP",Table1[[#This Row],[Scan or Enter Harness ID '#]])), "Water pump","Oil pump")</f>
        <v>Water pump</v>
      </c>
      <c r="K18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29" t="s">
        <v>53</v>
      </c>
      <c r="M18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29" t="s">
        <v>54</v>
      </c>
      <c r="P1829" t="str">
        <f>IF(Table1[[#This Row],[Did the harness undergo Dunk Testing?]]="Yes","Fail","Pass")</f>
        <v>Pass</v>
      </c>
      <c r="R1829" t="s">
        <v>55</v>
      </c>
      <c r="S1829" t="s">
        <v>55</v>
      </c>
      <c r="T1829" t="s">
        <v>55</v>
      </c>
      <c r="U1829" t="s">
        <v>662</v>
      </c>
      <c r="Y18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29" cm="1">
        <f t="array" ref="Z1829">MAX(VALUE(Table1[[#This Row],[Enter measured harness resistance value (1st measurement)]:[Enter measured harness resistance value (3rd measurement)]]))</f>
        <v>0</v>
      </c>
      <c r="AA1829" cm="1">
        <f t="array" ref="AA1829">MIN(VALUE(Table1[[#This Row],[Enter measured harness resistance value (1st measurement)]:[Enter measured harness resistance value (3rd measurement)]]))</f>
        <v>0</v>
      </c>
      <c r="AB1829">
        <f>IF(ISBLANK(Table1[[#This Row],[Enter measured harness resistance value (1st measurement)]]), 0, 1)</f>
        <v>0</v>
      </c>
      <c r="AC1829">
        <f>COUNT(Table1[[#This Row],[Enter measured harness resistance value (1st measurement)]])</f>
        <v>0</v>
      </c>
      <c r="AD1829" t="s">
        <v>55</v>
      </c>
      <c r="AE1829" t="s">
        <v>57</v>
      </c>
      <c r="AJ1829" t="s">
        <v>58</v>
      </c>
      <c r="AM1829">
        <f>VALUE(Table1[[#This Row],[Planned Test Hours]])</f>
        <v>0</v>
      </c>
      <c r="AO1829" t="s">
        <v>755</v>
      </c>
    </row>
    <row r="1830" spans="1:42" ht="14.4" hidden="1" customHeight="1" x14ac:dyDescent="0.3">
      <c r="A1830">
        <v>441</v>
      </c>
      <c r="B1830" s="1">
        <v>44707.383750000001</v>
      </c>
      <c r="C1830" s="1">
        <v>44707.385173611103</v>
      </c>
      <c r="D1830" t="s">
        <v>157</v>
      </c>
      <c r="F1830" t="s">
        <v>1444</v>
      </c>
      <c r="G1830" s="2">
        <v>44706</v>
      </c>
      <c r="H1830" t="s">
        <v>296</v>
      </c>
      <c r="I18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62</v>
      </c>
      <c r="J1830" t="str">
        <f>IF(ISNUMBER(SEARCH("WP",Table1[[#This Row],[Scan or Enter Harness ID '#]])), "Water pump","Oil pump")</f>
        <v>Water pump</v>
      </c>
      <c r="K18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30" t="s">
        <v>420</v>
      </c>
      <c r="M18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30" t="str">
        <f>IF(Table1[[#This Row],[Did the harness undergo Dunk Testing?]]="Yes","Fail","Pass")</f>
        <v>Pass</v>
      </c>
      <c r="Y18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30" cm="1">
        <f t="array" ref="Z1830">MAX(VALUE(Table1[[#This Row],[Enter measured harness resistance value (1st measurement)]:[Enter measured harness resistance value (3rd measurement)]]))</f>
        <v>0</v>
      </c>
      <c r="AA1830" cm="1">
        <f t="array" ref="AA1830">MIN(VALUE(Table1[[#This Row],[Enter measured harness resistance value (1st measurement)]:[Enter measured harness resistance value (3rd measurement)]]))</f>
        <v>0</v>
      </c>
      <c r="AB1830">
        <f>IF(ISBLANK(Table1[[#This Row],[Enter measured harness resistance value (1st measurement)]]), 0, 1)</f>
        <v>0</v>
      </c>
      <c r="AC1830">
        <f>COUNT(Table1[[#This Row],[Enter measured harness resistance value (1st measurement)]])</f>
        <v>0</v>
      </c>
      <c r="AK1830" t="s">
        <v>1445</v>
      </c>
      <c r="AL1830" t="s">
        <v>1445</v>
      </c>
      <c r="AM1830" t="e">
        <f>VALUE(Table1[[#This Row],[Planned Test Hours]])</f>
        <v>#VALUE!</v>
      </c>
      <c r="AN1830" t="s">
        <v>1446</v>
      </c>
      <c r="AO1830" t="s">
        <v>2148</v>
      </c>
      <c r="AP1830" t="s">
        <v>2149</v>
      </c>
    </row>
    <row r="1831" spans="1:42" ht="14.4" x14ac:dyDescent="0.3">
      <c r="A1831">
        <v>442</v>
      </c>
      <c r="B1831" s="1">
        <v>44707.384155092601</v>
      </c>
      <c r="C1831" s="1">
        <v>44707.385520833297</v>
      </c>
      <c r="D1831" t="s">
        <v>157</v>
      </c>
      <c r="F1831" t="s">
        <v>1272</v>
      </c>
      <c r="G1831" s="2">
        <v>44707</v>
      </c>
      <c r="H1831" t="s">
        <v>2150</v>
      </c>
      <c r="I18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1831" t="str">
        <f>IF(ISNUMBER(SEARCH("WP",Table1[[#This Row],[Scan or Enter Harness ID '#]])), "Water pump","Oil pump")</f>
        <v>Water pump</v>
      </c>
      <c r="K18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31" t="s">
        <v>53</v>
      </c>
      <c r="M18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31" t="s">
        <v>54</v>
      </c>
      <c r="P1831" t="str">
        <f>IF(Table1[[#This Row],[Did the harness undergo Dunk Testing?]]="Yes","Fail","Pass")</f>
        <v>Pass</v>
      </c>
      <c r="R1831" t="s">
        <v>55</v>
      </c>
      <c r="S1831" t="s">
        <v>55</v>
      </c>
      <c r="T1831" t="s">
        <v>55</v>
      </c>
      <c r="U1831" t="s">
        <v>662</v>
      </c>
      <c r="Y183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31" cm="1">
        <f t="array" ref="Z1831">MAX(VALUE(Table1[[#This Row],[Enter measured harness resistance value (1st measurement)]:[Enter measured harness resistance value (3rd measurement)]]))</f>
        <v>0</v>
      </c>
      <c r="AA1831" cm="1">
        <f t="array" ref="AA1831">MIN(VALUE(Table1[[#This Row],[Enter measured harness resistance value (1st measurement)]:[Enter measured harness resistance value (3rd measurement)]]))</f>
        <v>0</v>
      </c>
      <c r="AB1831">
        <f>IF(ISBLANK(Table1[[#This Row],[Enter measured harness resistance value (1st measurement)]]), 0, 1)</f>
        <v>0</v>
      </c>
      <c r="AC1831">
        <f>COUNT(Table1[[#This Row],[Enter measured harness resistance value (1st measurement)]])</f>
        <v>0</v>
      </c>
      <c r="AD1831" t="s">
        <v>55</v>
      </c>
      <c r="AE1831" t="s">
        <v>57</v>
      </c>
      <c r="AJ1831" t="s">
        <v>58</v>
      </c>
      <c r="AM1831">
        <f>VALUE(Table1[[#This Row],[Planned Test Hours]])</f>
        <v>0</v>
      </c>
      <c r="AO1831" t="s">
        <v>755</v>
      </c>
    </row>
    <row r="1832" spans="1:42" ht="14.4" hidden="1" customHeight="1" x14ac:dyDescent="0.3">
      <c r="A1832">
        <v>443</v>
      </c>
      <c r="B1832" s="1">
        <v>44707.385335648098</v>
      </c>
      <c r="C1832" s="1">
        <v>44707.386203703703</v>
      </c>
      <c r="D1832" t="s">
        <v>157</v>
      </c>
      <c r="F1832" t="s">
        <v>1444</v>
      </c>
      <c r="G1832" s="2">
        <v>44706</v>
      </c>
      <c r="H1832" t="s">
        <v>315</v>
      </c>
      <c r="I18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81</v>
      </c>
      <c r="J1832" t="str">
        <f>IF(ISNUMBER(SEARCH("WP",Table1[[#This Row],[Scan or Enter Harness ID '#]])), "Water pump","Oil pump")</f>
        <v>Water pump</v>
      </c>
      <c r="K18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32" t="s">
        <v>420</v>
      </c>
      <c r="M18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32" t="str">
        <f>IF(Table1[[#This Row],[Did the harness undergo Dunk Testing?]]="Yes","Fail","Pass")</f>
        <v>Pass</v>
      </c>
      <c r="Y18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32" cm="1">
        <f t="array" ref="Z1832">MAX(VALUE(Table1[[#This Row],[Enter measured harness resistance value (1st measurement)]:[Enter measured harness resistance value (3rd measurement)]]))</f>
        <v>0</v>
      </c>
      <c r="AA1832" cm="1">
        <f t="array" ref="AA1832">MIN(VALUE(Table1[[#This Row],[Enter measured harness resistance value (1st measurement)]:[Enter measured harness resistance value (3rd measurement)]]))</f>
        <v>0</v>
      </c>
      <c r="AB1832">
        <f>IF(ISBLANK(Table1[[#This Row],[Enter measured harness resistance value (1st measurement)]]), 0, 1)</f>
        <v>0</v>
      </c>
      <c r="AC1832">
        <f>COUNT(Table1[[#This Row],[Enter measured harness resistance value (1st measurement)]])</f>
        <v>0</v>
      </c>
      <c r="AK1832" t="s">
        <v>1445</v>
      </c>
      <c r="AL1832" t="s">
        <v>1445</v>
      </c>
      <c r="AM1832" t="e">
        <f>VALUE(Table1[[#This Row],[Planned Test Hours]])</f>
        <v>#VALUE!</v>
      </c>
      <c r="AN1832" t="s">
        <v>1446</v>
      </c>
      <c r="AO1832" t="s">
        <v>2148</v>
      </c>
      <c r="AP1832" t="s">
        <v>2151</v>
      </c>
    </row>
    <row r="1833" spans="1:42" ht="14.4" x14ac:dyDescent="0.3">
      <c r="A1833">
        <v>444</v>
      </c>
      <c r="B1833" s="1">
        <v>44707.3855555556</v>
      </c>
      <c r="C1833" s="1">
        <v>44707.386678240699</v>
      </c>
      <c r="D1833" t="s">
        <v>157</v>
      </c>
      <c r="F1833" t="s">
        <v>1272</v>
      </c>
      <c r="G1833" s="2">
        <v>44707</v>
      </c>
      <c r="H1833" t="s">
        <v>2152</v>
      </c>
      <c r="I18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1833" t="str">
        <f>IF(ISNUMBER(SEARCH("WP",Table1[[#This Row],[Scan or Enter Harness ID '#]])), "Water pump","Oil pump")</f>
        <v>Water pump</v>
      </c>
      <c r="K18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33" t="s">
        <v>53</v>
      </c>
      <c r="M18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33" t="s">
        <v>54</v>
      </c>
      <c r="P1833" t="str">
        <f>IF(Table1[[#This Row],[Did the harness undergo Dunk Testing?]]="Yes","Fail","Pass")</f>
        <v>Pass</v>
      </c>
      <c r="R1833" t="s">
        <v>55</v>
      </c>
      <c r="S1833" t="s">
        <v>55</v>
      </c>
      <c r="T1833" t="s">
        <v>55</v>
      </c>
      <c r="U1833" t="s">
        <v>662</v>
      </c>
      <c r="Y183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33" cm="1">
        <f t="array" ref="Z1833">MAX(VALUE(Table1[[#This Row],[Enter measured harness resistance value (1st measurement)]:[Enter measured harness resistance value (3rd measurement)]]))</f>
        <v>0</v>
      </c>
      <c r="AA1833" cm="1">
        <f t="array" ref="AA1833">MIN(VALUE(Table1[[#This Row],[Enter measured harness resistance value (1st measurement)]:[Enter measured harness resistance value (3rd measurement)]]))</f>
        <v>0</v>
      </c>
      <c r="AB1833">
        <f>IF(ISBLANK(Table1[[#This Row],[Enter measured harness resistance value (1st measurement)]]), 0, 1)</f>
        <v>0</v>
      </c>
      <c r="AC1833">
        <f>COUNT(Table1[[#This Row],[Enter measured harness resistance value (1st measurement)]])</f>
        <v>0</v>
      </c>
      <c r="AD1833" t="s">
        <v>55</v>
      </c>
      <c r="AE1833" t="s">
        <v>57</v>
      </c>
      <c r="AJ1833" t="s">
        <v>58</v>
      </c>
      <c r="AM1833">
        <f>VALUE(Table1[[#This Row],[Planned Test Hours]])</f>
        <v>0</v>
      </c>
      <c r="AO1833" t="s">
        <v>755</v>
      </c>
    </row>
    <row r="1834" spans="1:42" ht="14.4" hidden="1" customHeight="1" x14ac:dyDescent="0.3">
      <c r="A1834">
        <v>445</v>
      </c>
      <c r="B1834" s="1">
        <v>44707.386331018497</v>
      </c>
      <c r="C1834" s="1">
        <v>44707.387060185203</v>
      </c>
      <c r="D1834" t="s">
        <v>157</v>
      </c>
      <c r="F1834" t="s">
        <v>1444</v>
      </c>
      <c r="G1834" s="2">
        <v>44706</v>
      </c>
      <c r="H1834" t="s">
        <v>317</v>
      </c>
      <c r="I18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83</v>
      </c>
      <c r="J1834" t="str">
        <f>IF(ISNUMBER(SEARCH("WP",Table1[[#This Row],[Scan or Enter Harness ID '#]])), "Water pump","Oil pump")</f>
        <v>Water pump</v>
      </c>
      <c r="K18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34" t="s">
        <v>420</v>
      </c>
      <c r="M18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34" t="str">
        <f>IF(Table1[[#This Row],[Did the harness undergo Dunk Testing?]]="Yes","Fail","Pass")</f>
        <v>Pass</v>
      </c>
      <c r="Y183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34" cm="1">
        <f t="array" ref="Z1834">MAX(VALUE(Table1[[#This Row],[Enter measured harness resistance value (1st measurement)]:[Enter measured harness resistance value (3rd measurement)]]))</f>
        <v>0</v>
      </c>
      <c r="AA1834" cm="1">
        <f t="array" ref="AA1834">MIN(VALUE(Table1[[#This Row],[Enter measured harness resistance value (1st measurement)]:[Enter measured harness resistance value (3rd measurement)]]))</f>
        <v>0</v>
      </c>
      <c r="AB1834">
        <f>IF(ISBLANK(Table1[[#This Row],[Enter measured harness resistance value (1st measurement)]]), 0, 1)</f>
        <v>0</v>
      </c>
      <c r="AC1834">
        <f>COUNT(Table1[[#This Row],[Enter measured harness resistance value (1st measurement)]])</f>
        <v>0</v>
      </c>
      <c r="AK1834" t="s">
        <v>1445</v>
      </c>
      <c r="AL1834" t="s">
        <v>1445</v>
      </c>
      <c r="AM1834" t="e">
        <f>VALUE(Table1[[#This Row],[Planned Test Hours]])</f>
        <v>#VALUE!</v>
      </c>
      <c r="AN1834" t="s">
        <v>1446</v>
      </c>
      <c r="AO1834" t="s">
        <v>2148</v>
      </c>
      <c r="AP1834" t="s">
        <v>2153</v>
      </c>
    </row>
    <row r="1835" spans="1:42" ht="14.4" x14ac:dyDescent="0.3">
      <c r="A1835">
        <v>446</v>
      </c>
      <c r="B1835" s="1">
        <v>44707.386724536998</v>
      </c>
      <c r="C1835" s="1">
        <v>44707.387777777803</v>
      </c>
      <c r="D1835" t="s">
        <v>157</v>
      </c>
      <c r="F1835" t="s">
        <v>1272</v>
      </c>
      <c r="G1835" s="2">
        <v>44707</v>
      </c>
      <c r="H1835" t="s">
        <v>2154</v>
      </c>
      <c r="I18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1835" t="str">
        <f>IF(ISNUMBER(SEARCH("WP",Table1[[#This Row],[Scan or Enter Harness ID '#]])), "Water pump","Oil pump")</f>
        <v>Water pump</v>
      </c>
      <c r="K18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35" t="s">
        <v>53</v>
      </c>
      <c r="M18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35" t="s">
        <v>54</v>
      </c>
      <c r="P1835" t="str">
        <f>IF(Table1[[#This Row],[Did the harness undergo Dunk Testing?]]="Yes","Fail","Pass")</f>
        <v>Pass</v>
      </c>
      <c r="R1835" t="s">
        <v>55</v>
      </c>
      <c r="S1835" t="s">
        <v>55</v>
      </c>
      <c r="T1835" t="s">
        <v>55</v>
      </c>
      <c r="U1835" t="s">
        <v>662</v>
      </c>
      <c r="Y183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35" cm="1">
        <f t="array" ref="Z1835">MAX(VALUE(Table1[[#This Row],[Enter measured harness resistance value (1st measurement)]:[Enter measured harness resistance value (3rd measurement)]]))</f>
        <v>0</v>
      </c>
      <c r="AA1835" cm="1">
        <f t="array" ref="AA1835">MIN(VALUE(Table1[[#This Row],[Enter measured harness resistance value (1st measurement)]:[Enter measured harness resistance value (3rd measurement)]]))</f>
        <v>0</v>
      </c>
      <c r="AB1835">
        <f>IF(ISBLANK(Table1[[#This Row],[Enter measured harness resistance value (1st measurement)]]), 0, 1)</f>
        <v>0</v>
      </c>
      <c r="AC1835">
        <f>COUNT(Table1[[#This Row],[Enter measured harness resistance value (1st measurement)]])</f>
        <v>0</v>
      </c>
      <c r="AD1835" t="s">
        <v>55</v>
      </c>
      <c r="AE1835" t="s">
        <v>57</v>
      </c>
      <c r="AJ1835" t="s">
        <v>58</v>
      </c>
      <c r="AM1835">
        <f>VALUE(Table1[[#This Row],[Planned Test Hours]])</f>
        <v>0</v>
      </c>
      <c r="AO1835" t="s">
        <v>755</v>
      </c>
    </row>
    <row r="1836" spans="1:42" ht="14.4" hidden="1" customHeight="1" x14ac:dyDescent="0.3">
      <c r="A1836">
        <v>447</v>
      </c>
      <c r="B1836" s="1">
        <v>44707.387083333299</v>
      </c>
      <c r="C1836" s="1">
        <v>44707.3878819444</v>
      </c>
      <c r="D1836" t="s">
        <v>157</v>
      </c>
      <c r="F1836" t="s">
        <v>1444</v>
      </c>
      <c r="G1836" s="2">
        <v>44706</v>
      </c>
      <c r="H1836" t="s">
        <v>318</v>
      </c>
      <c r="I18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84</v>
      </c>
      <c r="J1836" t="str">
        <f>IF(ISNUMBER(SEARCH("WP",Table1[[#This Row],[Scan or Enter Harness ID '#]])), "Water pump","Oil pump")</f>
        <v>Water pump</v>
      </c>
      <c r="K18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36" t="s">
        <v>420</v>
      </c>
      <c r="M18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36" t="str">
        <f>IF(Table1[[#This Row],[Did the harness undergo Dunk Testing?]]="Yes","Fail","Pass")</f>
        <v>Pass</v>
      </c>
      <c r="Y18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36" cm="1">
        <f t="array" ref="Z1836">MAX(VALUE(Table1[[#This Row],[Enter measured harness resistance value (1st measurement)]:[Enter measured harness resistance value (3rd measurement)]]))</f>
        <v>0</v>
      </c>
      <c r="AA1836" cm="1">
        <f t="array" ref="AA1836">MIN(VALUE(Table1[[#This Row],[Enter measured harness resistance value (1st measurement)]:[Enter measured harness resistance value (3rd measurement)]]))</f>
        <v>0</v>
      </c>
      <c r="AB1836">
        <f>IF(ISBLANK(Table1[[#This Row],[Enter measured harness resistance value (1st measurement)]]), 0, 1)</f>
        <v>0</v>
      </c>
      <c r="AC1836">
        <f>COUNT(Table1[[#This Row],[Enter measured harness resistance value (1st measurement)]])</f>
        <v>0</v>
      </c>
      <c r="AK1836" t="s">
        <v>1445</v>
      </c>
      <c r="AL1836" t="s">
        <v>1445</v>
      </c>
      <c r="AM1836" t="e">
        <f>VALUE(Table1[[#This Row],[Planned Test Hours]])</f>
        <v>#VALUE!</v>
      </c>
      <c r="AN1836" t="s">
        <v>1446</v>
      </c>
      <c r="AO1836" t="s">
        <v>2148</v>
      </c>
      <c r="AP1836" t="s">
        <v>2155</v>
      </c>
    </row>
    <row r="1837" spans="1:42" ht="14.4" hidden="1" customHeight="1" x14ac:dyDescent="0.3">
      <c r="A1837">
        <v>448</v>
      </c>
      <c r="B1837" s="1">
        <v>44707.387905092597</v>
      </c>
      <c r="C1837" s="1">
        <v>44707.3886921296</v>
      </c>
      <c r="D1837" t="s">
        <v>157</v>
      </c>
      <c r="F1837" t="s">
        <v>1444</v>
      </c>
      <c r="G1837" s="2">
        <v>44706</v>
      </c>
      <c r="H1837" t="s">
        <v>323</v>
      </c>
      <c r="I18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89</v>
      </c>
      <c r="J1837" t="str">
        <f>IF(ISNUMBER(SEARCH("WP",Table1[[#This Row],[Scan or Enter Harness ID '#]])), "Water pump","Oil pump")</f>
        <v>Water pump</v>
      </c>
      <c r="K18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37" t="s">
        <v>420</v>
      </c>
      <c r="M18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37" t="str">
        <f>IF(Table1[[#This Row],[Did the harness undergo Dunk Testing?]]="Yes","Fail","Pass")</f>
        <v>Pass</v>
      </c>
      <c r="Y18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37" cm="1">
        <f t="array" ref="Z1837">MAX(VALUE(Table1[[#This Row],[Enter measured harness resistance value (1st measurement)]:[Enter measured harness resistance value (3rd measurement)]]))</f>
        <v>0</v>
      </c>
      <c r="AA1837" cm="1">
        <f t="array" ref="AA1837">MIN(VALUE(Table1[[#This Row],[Enter measured harness resistance value (1st measurement)]:[Enter measured harness resistance value (3rd measurement)]]))</f>
        <v>0</v>
      </c>
      <c r="AB1837">
        <f>IF(ISBLANK(Table1[[#This Row],[Enter measured harness resistance value (1st measurement)]]), 0, 1)</f>
        <v>0</v>
      </c>
      <c r="AC1837">
        <f>COUNT(Table1[[#This Row],[Enter measured harness resistance value (1st measurement)]])</f>
        <v>0</v>
      </c>
      <c r="AK1837" t="s">
        <v>1445</v>
      </c>
      <c r="AL1837" t="s">
        <v>1445</v>
      </c>
      <c r="AM1837" t="e">
        <f>VALUE(Table1[[#This Row],[Planned Test Hours]])</f>
        <v>#VALUE!</v>
      </c>
      <c r="AN1837" t="s">
        <v>1446</v>
      </c>
      <c r="AO1837" t="s">
        <v>2148</v>
      </c>
      <c r="AP1837" t="s">
        <v>2156</v>
      </c>
    </row>
    <row r="1838" spans="1:42" ht="14.4" x14ac:dyDescent="0.3">
      <c r="A1838">
        <v>449</v>
      </c>
      <c r="B1838" s="1">
        <v>44707.387800925899</v>
      </c>
      <c r="C1838" s="1">
        <v>44707.388923611099</v>
      </c>
      <c r="D1838" t="s">
        <v>157</v>
      </c>
      <c r="F1838" t="s">
        <v>1272</v>
      </c>
      <c r="G1838" s="2">
        <v>44707</v>
      </c>
      <c r="H1838" t="s">
        <v>2157</v>
      </c>
      <c r="I18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44</v>
      </c>
      <c r="J1838" t="str">
        <f>IF(ISNUMBER(SEARCH("WP",Table1[[#This Row],[Scan or Enter Harness ID '#]])), "Water pump","Oil pump")</f>
        <v>Water pump</v>
      </c>
      <c r="K18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38" t="s">
        <v>53</v>
      </c>
      <c r="M18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38" t="s">
        <v>54</v>
      </c>
      <c r="P1838" t="str">
        <f>IF(Table1[[#This Row],[Did the harness undergo Dunk Testing?]]="Yes","Fail","Pass")</f>
        <v>Pass</v>
      </c>
      <c r="R1838" t="s">
        <v>55</v>
      </c>
      <c r="S1838" t="s">
        <v>55</v>
      </c>
      <c r="T1838" t="s">
        <v>55</v>
      </c>
      <c r="U1838" t="s">
        <v>662</v>
      </c>
      <c r="Y18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38" cm="1">
        <f t="array" ref="Z1838">MAX(VALUE(Table1[[#This Row],[Enter measured harness resistance value (1st measurement)]:[Enter measured harness resistance value (3rd measurement)]]))</f>
        <v>0</v>
      </c>
      <c r="AA1838" cm="1">
        <f t="array" ref="AA1838">MIN(VALUE(Table1[[#This Row],[Enter measured harness resistance value (1st measurement)]:[Enter measured harness resistance value (3rd measurement)]]))</f>
        <v>0</v>
      </c>
      <c r="AB1838">
        <f>IF(ISBLANK(Table1[[#This Row],[Enter measured harness resistance value (1st measurement)]]), 0, 1)</f>
        <v>0</v>
      </c>
      <c r="AC1838">
        <f>COUNT(Table1[[#This Row],[Enter measured harness resistance value (1st measurement)]])</f>
        <v>0</v>
      </c>
      <c r="AD1838" t="s">
        <v>55</v>
      </c>
      <c r="AE1838" t="s">
        <v>57</v>
      </c>
      <c r="AJ1838" t="s">
        <v>58</v>
      </c>
      <c r="AM1838">
        <f>VALUE(Table1[[#This Row],[Planned Test Hours]])</f>
        <v>0</v>
      </c>
      <c r="AO1838" t="s">
        <v>755</v>
      </c>
    </row>
    <row r="1839" spans="1:42" ht="14.4" hidden="1" customHeight="1" x14ac:dyDescent="0.3">
      <c r="A1839">
        <v>450</v>
      </c>
      <c r="B1839" s="1">
        <v>44707.388715277797</v>
      </c>
      <c r="C1839" s="1">
        <v>44707.389513888898</v>
      </c>
      <c r="D1839" t="s">
        <v>157</v>
      </c>
      <c r="F1839" t="s">
        <v>1444</v>
      </c>
      <c r="G1839" s="2">
        <v>44706</v>
      </c>
      <c r="H1839" t="s">
        <v>324</v>
      </c>
      <c r="I18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90</v>
      </c>
      <c r="J1839" t="str">
        <f>IF(ISNUMBER(SEARCH("WP",Table1[[#This Row],[Scan or Enter Harness ID '#]])), "Water pump","Oil pump")</f>
        <v>Water pump</v>
      </c>
      <c r="K18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39" t="s">
        <v>420</v>
      </c>
      <c r="M18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39" t="str">
        <f>IF(Table1[[#This Row],[Did the harness undergo Dunk Testing?]]="Yes","Fail","Pass")</f>
        <v>Pass</v>
      </c>
      <c r="Y18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39" cm="1">
        <f t="array" ref="Z1839">MAX(VALUE(Table1[[#This Row],[Enter measured harness resistance value (1st measurement)]:[Enter measured harness resistance value (3rd measurement)]]))</f>
        <v>0</v>
      </c>
      <c r="AA1839" cm="1">
        <f t="array" ref="AA1839">MIN(VALUE(Table1[[#This Row],[Enter measured harness resistance value (1st measurement)]:[Enter measured harness resistance value (3rd measurement)]]))</f>
        <v>0</v>
      </c>
      <c r="AB1839">
        <f>IF(ISBLANK(Table1[[#This Row],[Enter measured harness resistance value (1st measurement)]]), 0, 1)</f>
        <v>0</v>
      </c>
      <c r="AC1839">
        <f>COUNT(Table1[[#This Row],[Enter measured harness resistance value (1st measurement)]])</f>
        <v>0</v>
      </c>
      <c r="AK1839" t="s">
        <v>1445</v>
      </c>
      <c r="AL1839" t="s">
        <v>1445</v>
      </c>
      <c r="AM1839" t="e">
        <f>VALUE(Table1[[#This Row],[Planned Test Hours]])</f>
        <v>#VALUE!</v>
      </c>
      <c r="AN1839" t="s">
        <v>1446</v>
      </c>
      <c r="AO1839" t="s">
        <v>2148</v>
      </c>
      <c r="AP1839" t="s">
        <v>2158</v>
      </c>
    </row>
    <row r="1840" spans="1:42" ht="14.4" x14ac:dyDescent="0.3">
      <c r="A1840">
        <v>451</v>
      </c>
      <c r="B1840" s="1">
        <v>44707.388946759304</v>
      </c>
      <c r="C1840" s="1">
        <v>44707.389895833301</v>
      </c>
      <c r="D1840" t="s">
        <v>157</v>
      </c>
      <c r="F1840" t="s">
        <v>1272</v>
      </c>
      <c r="G1840" s="2">
        <v>44707</v>
      </c>
      <c r="H1840" t="s">
        <v>2159</v>
      </c>
      <c r="I18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1840" t="str">
        <f>IF(ISNUMBER(SEARCH("WP",Table1[[#This Row],[Scan or Enter Harness ID '#]])), "Water pump","Oil pump")</f>
        <v>Water pump</v>
      </c>
      <c r="K18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40" t="s">
        <v>53</v>
      </c>
      <c r="M18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40" t="s">
        <v>54</v>
      </c>
      <c r="P1840" t="str">
        <f>IF(Table1[[#This Row],[Did the harness undergo Dunk Testing?]]="Yes","Fail","Pass")</f>
        <v>Pass</v>
      </c>
      <c r="R1840" t="s">
        <v>55</v>
      </c>
      <c r="S1840" t="s">
        <v>55</v>
      </c>
      <c r="T1840" t="s">
        <v>55</v>
      </c>
      <c r="U1840" t="s">
        <v>662</v>
      </c>
      <c r="Y18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40" cm="1">
        <f t="array" ref="Z1840">MAX(VALUE(Table1[[#This Row],[Enter measured harness resistance value (1st measurement)]:[Enter measured harness resistance value (3rd measurement)]]))</f>
        <v>0</v>
      </c>
      <c r="AA1840" cm="1">
        <f t="array" ref="AA1840">MIN(VALUE(Table1[[#This Row],[Enter measured harness resistance value (1st measurement)]:[Enter measured harness resistance value (3rd measurement)]]))</f>
        <v>0</v>
      </c>
      <c r="AB1840">
        <f>IF(ISBLANK(Table1[[#This Row],[Enter measured harness resistance value (1st measurement)]]), 0, 1)</f>
        <v>0</v>
      </c>
      <c r="AC1840">
        <f>COUNT(Table1[[#This Row],[Enter measured harness resistance value (1st measurement)]])</f>
        <v>0</v>
      </c>
      <c r="AD1840" t="s">
        <v>55</v>
      </c>
      <c r="AE1840" t="s">
        <v>57</v>
      </c>
      <c r="AJ1840" t="s">
        <v>58</v>
      </c>
      <c r="AM1840">
        <f>VALUE(Table1[[#This Row],[Planned Test Hours]])</f>
        <v>0</v>
      </c>
      <c r="AO1840" t="s">
        <v>755</v>
      </c>
    </row>
    <row r="1841" spans="1:42" ht="14.4" hidden="1" customHeight="1" x14ac:dyDescent="0.3">
      <c r="A1841">
        <v>452</v>
      </c>
      <c r="B1841" s="1">
        <v>44707.389606481498</v>
      </c>
      <c r="C1841" s="1">
        <v>44707.390347222201</v>
      </c>
      <c r="D1841" t="s">
        <v>157</v>
      </c>
      <c r="F1841" t="s">
        <v>1444</v>
      </c>
      <c r="G1841" s="2">
        <v>44706</v>
      </c>
      <c r="H1841" t="s">
        <v>259</v>
      </c>
      <c r="I18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1841" t="str">
        <f>IF(ISNUMBER(SEARCH("WP",Table1[[#This Row],[Scan or Enter Harness ID '#]])), "Water pump","Oil pump")</f>
        <v>Water pump</v>
      </c>
      <c r="K18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41" t="s">
        <v>420</v>
      </c>
      <c r="M18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41" t="str">
        <f>IF(Table1[[#This Row],[Did the harness undergo Dunk Testing?]]="Yes","Fail","Pass")</f>
        <v>Pass</v>
      </c>
      <c r="Y18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41" cm="1">
        <f t="array" ref="Z1841">MAX(VALUE(Table1[[#This Row],[Enter measured harness resistance value (1st measurement)]:[Enter measured harness resistance value (3rd measurement)]]))</f>
        <v>0</v>
      </c>
      <c r="AA1841" cm="1">
        <f t="array" ref="AA1841">MIN(VALUE(Table1[[#This Row],[Enter measured harness resistance value (1st measurement)]:[Enter measured harness resistance value (3rd measurement)]]))</f>
        <v>0</v>
      </c>
      <c r="AB1841">
        <f>IF(ISBLANK(Table1[[#This Row],[Enter measured harness resistance value (1st measurement)]]), 0, 1)</f>
        <v>0</v>
      </c>
      <c r="AC1841">
        <f>COUNT(Table1[[#This Row],[Enter measured harness resistance value (1st measurement)]])</f>
        <v>0</v>
      </c>
      <c r="AK1841" t="s">
        <v>1445</v>
      </c>
      <c r="AL1841" t="s">
        <v>1445</v>
      </c>
      <c r="AM1841" t="e">
        <f>VALUE(Table1[[#This Row],[Planned Test Hours]])</f>
        <v>#VALUE!</v>
      </c>
      <c r="AN1841" t="s">
        <v>1446</v>
      </c>
      <c r="AO1841" t="s">
        <v>2160</v>
      </c>
      <c r="AP1841" t="s">
        <v>2161</v>
      </c>
    </row>
    <row r="1842" spans="1:42" ht="14.4" x14ac:dyDescent="0.3">
      <c r="A1842">
        <v>453</v>
      </c>
      <c r="B1842" s="1">
        <v>44707.389918981498</v>
      </c>
      <c r="C1842" s="1">
        <v>44707.390694444402</v>
      </c>
      <c r="D1842" t="s">
        <v>157</v>
      </c>
      <c r="F1842" t="s">
        <v>1272</v>
      </c>
      <c r="G1842" s="2">
        <v>44707</v>
      </c>
      <c r="H1842" t="s">
        <v>2162</v>
      </c>
      <c r="I18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1842" t="str">
        <f>IF(ISNUMBER(SEARCH("WP",Table1[[#This Row],[Scan or Enter Harness ID '#]])), "Water pump","Oil pump")</f>
        <v>Water pump</v>
      </c>
      <c r="K18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42" t="s">
        <v>53</v>
      </c>
      <c r="M18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42" t="s">
        <v>54</v>
      </c>
      <c r="P1842" t="str">
        <f>IF(Table1[[#This Row],[Did the harness undergo Dunk Testing?]]="Yes","Fail","Pass")</f>
        <v>Pass</v>
      </c>
      <c r="R1842" t="s">
        <v>55</v>
      </c>
      <c r="S1842" t="s">
        <v>55</v>
      </c>
      <c r="T1842" t="s">
        <v>55</v>
      </c>
      <c r="U1842" t="s">
        <v>662</v>
      </c>
      <c r="Y18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42" cm="1">
        <f t="array" ref="Z1842">MAX(VALUE(Table1[[#This Row],[Enter measured harness resistance value (1st measurement)]:[Enter measured harness resistance value (3rd measurement)]]))</f>
        <v>0</v>
      </c>
      <c r="AA1842" cm="1">
        <f t="array" ref="AA1842">MIN(VALUE(Table1[[#This Row],[Enter measured harness resistance value (1st measurement)]:[Enter measured harness resistance value (3rd measurement)]]))</f>
        <v>0</v>
      </c>
      <c r="AB1842">
        <f>IF(ISBLANK(Table1[[#This Row],[Enter measured harness resistance value (1st measurement)]]), 0, 1)</f>
        <v>0</v>
      </c>
      <c r="AC1842">
        <f>COUNT(Table1[[#This Row],[Enter measured harness resistance value (1st measurement)]])</f>
        <v>0</v>
      </c>
      <c r="AD1842" t="s">
        <v>55</v>
      </c>
      <c r="AE1842" t="s">
        <v>57</v>
      </c>
      <c r="AJ1842" t="s">
        <v>58</v>
      </c>
      <c r="AM1842">
        <f>VALUE(Table1[[#This Row],[Planned Test Hours]])</f>
        <v>0</v>
      </c>
      <c r="AO1842" t="s">
        <v>755</v>
      </c>
    </row>
    <row r="1843" spans="1:42" ht="14.4" hidden="1" customHeight="1" x14ac:dyDescent="0.3">
      <c r="A1843">
        <v>454</v>
      </c>
      <c r="B1843" s="1">
        <v>44707.390381944402</v>
      </c>
      <c r="C1843" s="1">
        <v>44707.391145833302</v>
      </c>
      <c r="D1843" t="s">
        <v>157</v>
      </c>
      <c r="F1843" t="s">
        <v>1444</v>
      </c>
      <c r="G1843" s="2">
        <v>44706</v>
      </c>
      <c r="H1843" t="s">
        <v>275</v>
      </c>
      <c r="I18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1843" t="str">
        <f>IF(ISNUMBER(SEARCH("WP",Table1[[#This Row],[Scan or Enter Harness ID '#]])), "Water pump","Oil pump")</f>
        <v>Water pump</v>
      </c>
      <c r="K18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43" t="s">
        <v>420</v>
      </c>
      <c r="M18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43" t="str">
        <f>IF(Table1[[#This Row],[Did the harness undergo Dunk Testing?]]="Yes","Fail","Pass")</f>
        <v>Pass</v>
      </c>
      <c r="Y184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43" cm="1">
        <f t="array" ref="Z1843">MAX(VALUE(Table1[[#This Row],[Enter measured harness resistance value (1st measurement)]:[Enter measured harness resistance value (3rd measurement)]]))</f>
        <v>0</v>
      </c>
      <c r="AA1843" cm="1">
        <f t="array" ref="AA1843">MIN(VALUE(Table1[[#This Row],[Enter measured harness resistance value (1st measurement)]:[Enter measured harness resistance value (3rd measurement)]]))</f>
        <v>0</v>
      </c>
      <c r="AB1843">
        <f>IF(ISBLANK(Table1[[#This Row],[Enter measured harness resistance value (1st measurement)]]), 0, 1)</f>
        <v>0</v>
      </c>
      <c r="AC1843">
        <f>COUNT(Table1[[#This Row],[Enter measured harness resistance value (1st measurement)]])</f>
        <v>0</v>
      </c>
      <c r="AK1843" t="s">
        <v>1445</v>
      </c>
      <c r="AL1843" t="s">
        <v>1445</v>
      </c>
      <c r="AM1843" t="e">
        <f>VALUE(Table1[[#This Row],[Planned Test Hours]])</f>
        <v>#VALUE!</v>
      </c>
      <c r="AN1843" t="s">
        <v>1446</v>
      </c>
      <c r="AO1843" t="s">
        <v>2160</v>
      </c>
      <c r="AP1843" t="s">
        <v>2151</v>
      </c>
    </row>
    <row r="1844" spans="1:42" ht="14.4" x14ac:dyDescent="0.3">
      <c r="A1844">
        <v>455</v>
      </c>
      <c r="B1844" s="1">
        <v>44707.3907175926</v>
      </c>
      <c r="C1844" s="1">
        <v>44707.391863425903</v>
      </c>
      <c r="D1844" t="s">
        <v>157</v>
      </c>
      <c r="F1844" t="s">
        <v>1272</v>
      </c>
      <c r="G1844" s="2">
        <v>44707</v>
      </c>
      <c r="H1844" t="s">
        <v>2163</v>
      </c>
      <c r="I18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1844" t="str">
        <f>IF(ISNUMBER(SEARCH("WP",Table1[[#This Row],[Scan or Enter Harness ID '#]])), "Water pump","Oil pump")</f>
        <v>Water pump</v>
      </c>
      <c r="K18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44" t="s">
        <v>53</v>
      </c>
      <c r="M18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44" t="s">
        <v>54</v>
      </c>
      <c r="P1844" t="str">
        <f>IF(Table1[[#This Row],[Did the harness undergo Dunk Testing?]]="Yes","Fail","Pass")</f>
        <v>Pass</v>
      </c>
      <c r="R1844" t="s">
        <v>55</v>
      </c>
      <c r="S1844" t="s">
        <v>55</v>
      </c>
      <c r="T1844" t="s">
        <v>55</v>
      </c>
      <c r="U1844" t="s">
        <v>662</v>
      </c>
      <c r="Y184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44" cm="1">
        <f t="array" ref="Z1844">MAX(VALUE(Table1[[#This Row],[Enter measured harness resistance value (1st measurement)]:[Enter measured harness resistance value (3rd measurement)]]))</f>
        <v>0</v>
      </c>
      <c r="AA1844" cm="1">
        <f t="array" ref="AA1844">MIN(VALUE(Table1[[#This Row],[Enter measured harness resistance value (1st measurement)]:[Enter measured harness resistance value (3rd measurement)]]))</f>
        <v>0</v>
      </c>
      <c r="AB1844">
        <f>IF(ISBLANK(Table1[[#This Row],[Enter measured harness resistance value (1st measurement)]]), 0, 1)</f>
        <v>0</v>
      </c>
      <c r="AC1844">
        <f>COUNT(Table1[[#This Row],[Enter measured harness resistance value (1st measurement)]])</f>
        <v>0</v>
      </c>
      <c r="AD1844" t="s">
        <v>55</v>
      </c>
      <c r="AE1844" t="s">
        <v>57</v>
      </c>
      <c r="AJ1844" t="s">
        <v>58</v>
      </c>
      <c r="AM1844">
        <f>VALUE(Table1[[#This Row],[Planned Test Hours]])</f>
        <v>0</v>
      </c>
      <c r="AO1844" t="s">
        <v>755</v>
      </c>
    </row>
    <row r="1845" spans="1:42" ht="14.4" hidden="1" customHeight="1" x14ac:dyDescent="0.3">
      <c r="A1845">
        <v>456</v>
      </c>
      <c r="B1845" s="1">
        <v>44707.3911689815</v>
      </c>
      <c r="C1845" s="1">
        <v>44707.391967592601</v>
      </c>
      <c r="D1845" t="s">
        <v>157</v>
      </c>
      <c r="F1845" t="s">
        <v>1444</v>
      </c>
      <c r="G1845" s="2">
        <v>44706</v>
      </c>
      <c r="H1845" t="s">
        <v>277</v>
      </c>
      <c r="I18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1845" t="str">
        <f>IF(ISNUMBER(SEARCH("WP",Table1[[#This Row],[Scan or Enter Harness ID '#]])), "Water pump","Oil pump")</f>
        <v>Water pump</v>
      </c>
      <c r="K18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45" t="s">
        <v>420</v>
      </c>
      <c r="M18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45" t="str">
        <f>IF(Table1[[#This Row],[Did the harness undergo Dunk Testing?]]="Yes","Fail","Pass")</f>
        <v>Pass</v>
      </c>
      <c r="Y18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45" cm="1">
        <f t="array" ref="Z1845">MAX(VALUE(Table1[[#This Row],[Enter measured harness resistance value (1st measurement)]:[Enter measured harness resistance value (3rd measurement)]]))</f>
        <v>0</v>
      </c>
      <c r="AA1845" cm="1">
        <f t="array" ref="AA1845">MIN(VALUE(Table1[[#This Row],[Enter measured harness resistance value (1st measurement)]:[Enter measured harness resistance value (3rd measurement)]]))</f>
        <v>0</v>
      </c>
      <c r="AB1845">
        <f>IF(ISBLANK(Table1[[#This Row],[Enter measured harness resistance value (1st measurement)]]), 0, 1)</f>
        <v>0</v>
      </c>
      <c r="AC1845">
        <f>COUNT(Table1[[#This Row],[Enter measured harness resistance value (1st measurement)]])</f>
        <v>0</v>
      </c>
      <c r="AK1845" t="s">
        <v>1445</v>
      </c>
      <c r="AL1845" t="s">
        <v>1445</v>
      </c>
      <c r="AM1845" t="e">
        <f>VALUE(Table1[[#This Row],[Planned Test Hours]])</f>
        <v>#VALUE!</v>
      </c>
      <c r="AN1845" t="s">
        <v>1446</v>
      </c>
      <c r="AO1845" t="s">
        <v>2160</v>
      </c>
      <c r="AP1845" t="s">
        <v>2153</v>
      </c>
    </row>
    <row r="1846" spans="1:42" ht="14.4" hidden="1" customHeight="1" x14ac:dyDescent="0.3">
      <c r="A1846">
        <v>457</v>
      </c>
      <c r="B1846" s="1">
        <v>44707.391990740703</v>
      </c>
      <c r="C1846" s="1">
        <v>44707.392650463</v>
      </c>
      <c r="D1846" t="s">
        <v>157</v>
      </c>
      <c r="F1846" t="s">
        <v>1444</v>
      </c>
      <c r="G1846" s="2">
        <v>44706</v>
      </c>
      <c r="H1846" t="s">
        <v>284</v>
      </c>
      <c r="I18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1846" t="str">
        <f>IF(ISNUMBER(SEARCH("WP",Table1[[#This Row],[Scan or Enter Harness ID '#]])), "Water pump","Oil pump")</f>
        <v>Water pump</v>
      </c>
      <c r="K18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46" t="s">
        <v>420</v>
      </c>
      <c r="M18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46" t="str">
        <f>IF(Table1[[#This Row],[Did the harness undergo Dunk Testing?]]="Yes","Fail","Pass")</f>
        <v>Pass</v>
      </c>
      <c r="Y18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46" cm="1">
        <f t="array" ref="Z1846">MAX(VALUE(Table1[[#This Row],[Enter measured harness resistance value (1st measurement)]:[Enter measured harness resistance value (3rd measurement)]]))</f>
        <v>0</v>
      </c>
      <c r="AA1846" cm="1">
        <f t="array" ref="AA1846">MIN(VALUE(Table1[[#This Row],[Enter measured harness resistance value (1st measurement)]:[Enter measured harness resistance value (3rd measurement)]]))</f>
        <v>0</v>
      </c>
      <c r="AB1846">
        <f>IF(ISBLANK(Table1[[#This Row],[Enter measured harness resistance value (1st measurement)]]), 0, 1)</f>
        <v>0</v>
      </c>
      <c r="AC1846">
        <f>COUNT(Table1[[#This Row],[Enter measured harness resistance value (1st measurement)]])</f>
        <v>0</v>
      </c>
      <c r="AK1846" t="s">
        <v>1445</v>
      </c>
      <c r="AL1846" t="s">
        <v>1445</v>
      </c>
      <c r="AM1846" t="e">
        <f>VALUE(Table1[[#This Row],[Planned Test Hours]])</f>
        <v>#VALUE!</v>
      </c>
      <c r="AN1846" t="s">
        <v>1446</v>
      </c>
      <c r="AO1846" t="s">
        <v>2160</v>
      </c>
      <c r="AP1846" t="s">
        <v>2155</v>
      </c>
    </row>
    <row r="1847" spans="1:42" ht="14.4" hidden="1" customHeight="1" x14ac:dyDescent="0.3">
      <c r="A1847">
        <v>458</v>
      </c>
      <c r="B1847" s="1">
        <v>44707.392766203702</v>
      </c>
      <c r="C1847" s="1">
        <v>44707.393402777801</v>
      </c>
      <c r="D1847" t="s">
        <v>157</v>
      </c>
      <c r="F1847" t="s">
        <v>1444</v>
      </c>
      <c r="G1847" s="2">
        <v>44706</v>
      </c>
      <c r="H1847" t="s">
        <v>480</v>
      </c>
      <c r="I18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107</v>
      </c>
      <c r="J1847" t="str">
        <f>IF(ISNUMBER(SEARCH("WP",Table1[[#This Row],[Scan or Enter Harness ID '#]])), "Water pump","Oil pump")</f>
        <v>Water pump</v>
      </c>
      <c r="K18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47" t="s">
        <v>420</v>
      </c>
      <c r="M18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47" t="str">
        <f>IF(Table1[[#This Row],[Did the harness undergo Dunk Testing?]]="Yes","Fail","Pass")</f>
        <v>Pass</v>
      </c>
      <c r="Y18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47" cm="1">
        <f t="array" ref="Z1847">MAX(VALUE(Table1[[#This Row],[Enter measured harness resistance value (1st measurement)]:[Enter measured harness resistance value (3rd measurement)]]))</f>
        <v>0</v>
      </c>
      <c r="AA1847" cm="1">
        <f t="array" ref="AA1847">MIN(VALUE(Table1[[#This Row],[Enter measured harness resistance value (1st measurement)]:[Enter measured harness resistance value (3rd measurement)]]))</f>
        <v>0</v>
      </c>
      <c r="AB1847">
        <f>IF(ISBLANK(Table1[[#This Row],[Enter measured harness resistance value (1st measurement)]]), 0, 1)</f>
        <v>0</v>
      </c>
      <c r="AC1847">
        <f>COUNT(Table1[[#This Row],[Enter measured harness resistance value (1st measurement)]])</f>
        <v>0</v>
      </c>
      <c r="AK1847" t="s">
        <v>1445</v>
      </c>
      <c r="AL1847" t="s">
        <v>1445</v>
      </c>
      <c r="AM1847" t="e">
        <f>VALUE(Table1[[#This Row],[Planned Test Hours]])</f>
        <v>#VALUE!</v>
      </c>
      <c r="AN1847" t="s">
        <v>1446</v>
      </c>
      <c r="AO1847" t="s">
        <v>2160</v>
      </c>
      <c r="AP1847" t="s">
        <v>2156</v>
      </c>
    </row>
    <row r="1848" spans="1:42" ht="14.4" hidden="1" customHeight="1" x14ac:dyDescent="0.3">
      <c r="A1848">
        <v>459</v>
      </c>
      <c r="B1848" s="1">
        <v>44707.393483796302</v>
      </c>
      <c r="C1848" s="1">
        <v>44707.394444444399</v>
      </c>
      <c r="D1848" t="s">
        <v>157</v>
      </c>
      <c r="F1848" t="s">
        <v>1444</v>
      </c>
      <c r="G1848" s="2">
        <v>44706</v>
      </c>
      <c r="H1848" t="s">
        <v>481</v>
      </c>
      <c r="I18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108</v>
      </c>
      <c r="J1848" t="str">
        <f>IF(ISNUMBER(SEARCH("WP",Table1[[#This Row],[Scan or Enter Harness ID '#]])), "Water pump","Oil pump")</f>
        <v>Water pump</v>
      </c>
      <c r="K18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48" t="s">
        <v>420</v>
      </c>
      <c r="M18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48" t="str">
        <f>IF(Table1[[#This Row],[Did the harness undergo Dunk Testing?]]="Yes","Fail","Pass")</f>
        <v>Pass</v>
      </c>
      <c r="Y18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48" cm="1">
        <f t="array" ref="Z1848">MAX(VALUE(Table1[[#This Row],[Enter measured harness resistance value (1st measurement)]:[Enter measured harness resistance value (3rd measurement)]]))</f>
        <v>0</v>
      </c>
      <c r="AA1848" cm="1">
        <f t="array" ref="AA1848">MIN(VALUE(Table1[[#This Row],[Enter measured harness resistance value (1st measurement)]:[Enter measured harness resistance value (3rd measurement)]]))</f>
        <v>0</v>
      </c>
      <c r="AB1848">
        <f>IF(ISBLANK(Table1[[#This Row],[Enter measured harness resistance value (1st measurement)]]), 0, 1)</f>
        <v>0</v>
      </c>
      <c r="AC1848">
        <f>COUNT(Table1[[#This Row],[Enter measured harness resistance value (1st measurement)]])</f>
        <v>0</v>
      </c>
      <c r="AK1848" t="s">
        <v>1445</v>
      </c>
      <c r="AL1848" t="s">
        <v>1445</v>
      </c>
      <c r="AM1848" t="e">
        <f>VALUE(Table1[[#This Row],[Planned Test Hours]])</f>
        <v>#VALUE!</v>
      </c>
      <c r="AN1848" t="s">
        <v>1446</v>
      </c>
      <c r="AO1848" t="s">
        <v>2160</v>
      </c>
      <c r="AP1848" t="s">
        <v>2158</v>
      </c>
    </row>
    <row r="1849" spans="1:42" ht="14.4" hidden="1" customHeight="1" x14ac:dyDescent="0.3">
      <c r="A1849">
        <v>460</v>
      </c>
      <c r="B1849" s="1">
        <v>44708.367418981499</v>
      </c>
      <c r="C1849" s="1">
        <v>44708.368842592601</v>
      </c>
      <c r="D1849" t="s">
        <v>157</v>
      </c>
      <c r="F1849" t="s">
        <v>1444</v>
      </c>
      <c r="G1849" s="2">
        <v>44707</v>
      </c>
      <c r="H1849" t="s">
        <v>258</v>
      </c>
      <c r="I18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1849" t="str">
        <f>IF(ISNUMBER(SEARCH("WP",Table1[[#This Row],[Scan or Enter Harness ID '#]])), "Water pump","Oil pump")</f>
        <v>Water pump</v>
      </c>
      <c r="K18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49" t="s">
        <v>420</v>
      </c>
      <c r="M18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49" t="str">
        <f>IF(Table1[[#This Row],[Did the harness undergo Dunk Testing?]]="Yes","Fail","Pass")</f>
        <v>Pass</v>
      </c>
      <c r="Y18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49" cm="1">
        <f t="array" ref="Z1849">MAX(VALUE(Table1[[#This Row],[Enter measured harness resistance value (1st measurement)]:[Enter measured harness resistance value (3rd measurement)]]))</f>
        <v>0</v>
      </c>
      <c r="AA1849" cm="1">
        <f t="array" ref="AA1849">MIN(VALUE(Table1[[#This Row],[Enter measured harness resistance value (1st measurement)]:[Enter measured harness resistance value (3rd measurement)]]))</f>
        <v>0</v>
      </c>
      <c r="AB1849">
        <f>IF(ISBLANK(Table1[[#This Row],[Enter measured harness resistance value (1st measurement)]]), 0, 1)</f>
        <v>0</v>
      </c>
      <c r="AC1849">
        <f>COUNT(Table1[[#This Row],[Enter measured harness resistance value (1st measurement)]])</f>
        <v>0</v>
      </c>
      <c r="AK1849" t="s">
        <v>1445</v>
      </c>
      <c r="AL1849" t="s">
        <v>1445</v>
      </c>
      <c r="AM1849" t="e">
        <f>VALUE(Table1[[#This Row],[Planned Test Hours]])</f>
        <v>#VALUE!</v>
      </c>
      <c r="AN1849" t="s">
        <v>2164</v>
      </c>
      <c r="AO1849" t="s">
        <v>2165</v>
      </c>
      <c r="AP1849" t="s">
        <v>2166</v>
      </c>
    </row>
    <row r="1850" spans="1:42" ht="14.4" hidden="1" customHeight="1" x14ac:dyDescent="0.3">
      <c r="A1850">
        <v>461</v>
      </c>
      <c r="B1850" s="1">
        <v>44708.368877314802</v>
      </c>
      <c r="C1850" s="1">
        <v>44708.369537036997</v>
      </c>
      <c r="D1850" t="s">
        <v>157</v>
      </c>
      <c r="F1850" t="s">
        <v>1444</v>
      </c>
      <c r="G1850" s="2">
        <v>44707</v>
      </c>
      <c r="H1850" t="s">
        <v>260</v>
      </c>
      <c r="I18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1850" t="str">
        <f>IF(ISNUMBER(SEARCH("WP",Table1[[#This Row],[Scan or Enter Harness ID '#]])), "Water pump","Oil pump")</f>
        <v>Water pump</v>
      </c>
      <c r="K18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50" t="s">
        <v>420</v>
      </c>
      <c r="M18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50" t="str">
        <f>IF(Table1[[#This Row],[Did the harness undergo Dunk Testing?]]="Yes","Fail","Pass")</f>
        <v>Pass</v>
      </c>
      <c r="Y18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50" cm="1">
        <f t="array" ref="Z1850">MAX(VALUE(Table1[[#This Row],[Enter measured harness resistance value (1st measurement)]:[Enter measured harness resistance value (3rd measurement)]]))</f>
        <v>0</v>
      </c>
      <c r="AA1850" cm="1">
        <f t="array" ref="AA1850">MIN(VALUE(Table1[[#This Row],[Enter measured harness resistance value (1st measurement)]:[Enter measured harness resistance value (3rd measurement)]]))</f>
        <v>0</v>
      </c>
      <c r="AB1850">
        <f>IF(ISBLANK(Table1[[#This Row],[Enter measured harness resistance value (1st measurement)]]), 0, 1)</f>
        <v>0</v>
      </c>
      <c r="AC1850">
        <f>COUNT(Table1[[#This Row],[Enter measured harness resistance value (1st measurement)]])</f>
        <v>0</v>
      </c>
      <c r="AK1850" t="s">
        <v>2167</v>
      </c>
      <c r="AL1850" t="s">
        <v>2167</v>
      </c>
      <c r="AM1850" t="e">
        <f>VALUE(Table1[[#This Row],[Planned Test Hours]])</f>
        <v>#VALUE!</v>
      </c>
      <c r="AN1850" t="s">
        <v>2168</v>
      </c>
      <c r="AO1850" t="s">
        <v>2169</v>
      </c>
      <c r="AP1850" t="s">
        <v>2170</v>
      </c>
    </row>
    <row r="1851" spans="1:42" ht="14.4" hidden="1" customHeight="1" x14ac:dyDescent="0.3">
      <c r="A1851">
        <v>462</v>
      </c>
      <c r="B1851" s="1">
        <v>44708.369560185201</v>
      </c>
      <c r="C1851" s="1">
        <v>44708.370219907403</v>
      </c>
      <c r="D1851" t="s">
        <v>157</v>
      </c>
      <c r="F1851" t="s">
        <v>1444</v>
      </c>
      <c r="G1851" s="2">
        <v>44707</v>
      </c>
      <c r="H1851" t="s">
        <v>261</v>
      </c>
      <c r="I18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851" t="str">
        <f>IF(ISNUMBER(SEARCH("WP",Table1[[#This Row],[Scan or Enter Harness ID '#]])), "Water pump","Oil pump")</f>
        <v>Water pump</v>
      </c>
      <c r="K185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51" t="s">
        <v>420</v>
      </c>
      <c r="M18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51" t="str">
        <f>IF(Table1[[#This Row],[Did the harness undergo Dunk Testing?]]="Yes","Fail","Pass")</f>
        <v>Pass</v>
      </c>
      <c r="Y18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51" cm="1">
        <f t="array" ref="Z1851">MAX(VALUE(Table1[[#This Row],[Enter measured harness resistance value (1st measurement)]:[Enter measured harness resistance value (3rd measurement)]]))</f>
        <v>0</v>
      </c>
      <c r="AA1851" cm="1">
        <f t="array" ref="AA1851">MIN(VALUE(Table1[[#This Row],[Enter measured harness resistance value (1st measurement)]:[Enter measured harness resistance value (3rd measurement)]]))</f>
        <v>0</v>
      </c>
      <c r="AB1851">
        <f>IF(ISBLANK(Table1[[#This Row],[Enter measured harness resistance value (1st measurement)]]), 0, 1)</f>
        <v>0</v>
      </c>
      <c r="AC1851">
        <f>COUNT(Table1[[#This Row],[Enter measured harness resistance value (1st measurement)]])</f>
        <v>0</v>
      </c>
      <c r="AK1851" t="s">
        <v>2167</v>
      </c>
      <c r="AL1851" t="s">
        <v>2167</v>
      </c>
      <c r="AM1851" t="e">
        <f>VALUE(Table1[[#This Row],[Planned Test Hours]])</f>
        <v>#VALUE!</v>
      </c>
      <c r="AN1851" t="s">
        <v>2168</v>
      </c>
      <c r="AO1851" t="s">
        <v>2171</v>
      </c>
      <c r="AP1851" t="s">
        <v>2172</v>
      </c>
    </row>
    <row r="1852" spans="1:42" ht="14.4" hidden="1" customHeight="1" x14ac:dyDescent="0.3">
      <c r="A1852">
        <v>463</v>
      </c>
      <c r="B1852" s="1">
        <v>44708.3702430556</v>
      </c>
      <c r="C1852" s="1">
        <v>44708.370937500003</v>
      </c>
      <c r="D1852" t="s">
        <v>157</v>
      </c>
      <c r="F1852" t="s">
        <v>1444</v>
      </c>
      <c r="G1852" s="2">
        <v>44707</v>
      </c>
      <c r="H1852" t="s">
        <v>262</v>
      </c>
      <c r="I18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1852" t="str">
        <f>IF(ISNUMBER(SEARCH("WP",Table1[[#This Row],[Scan or Enter Harness ID '#]])), "Water pump","Oil pump")</f>
        <v>Water pump</v>
      </c>
      <c r="K18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52" t="s">
        <v>420</v>
      </c>
      <c r="M18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52" t="str">
        <f>IF(Table1[[#This Row],[Did the harness undergo Dunk Testing?]]="Yes","Fail","Pass")</f>
        <v>Pass</v>
      </c>
      <c r="Y18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52" cm="1">
        <f t="array" ref="Z1852">MAX(VALUE(Table1[[#This Row],[Enter measured harness resistance value (1st measurement)]:[Enter measured harness resistance value (3rd measurement)]]))</f>
        <v>0</v>
      </c>
      <c r="AA1852" cm="1">
        <f t="array" ref="AA1852">MIN(VALUE(Table1[[#This Row],[Enter measured harness resistance value (1st measurement)]:[Enter measured harness resistance value (3rd measurement)]]))</f>
        <v>0</v>
      </c>
      <c r="AB1852">
        <f>IF(ISBLANK(Table1[[#This Row],[Enter measured harness resistance value (1st measurement)]]), 0, 1)</f>
        <v>0</v>
      </c>
      <c r="AC1852">
        <f>COUNT(Table1[[#This Row],[Enter measured harness resistance value (1st measurement)]])</f>
        <v>0</v>
      </c>
      <c r="AK1852" t="s">
        <v>2167</v>
      </c>
      <c r="AL1852" t="s">
        <v>2167</v>
      </c>
      <c r="AM1852" t="e">
        <f>VALUE(Table1[[#This Row],[Planned Test Hours]])</f>
        <v>#VALUE!</v>
      </c>
      <c r="AN1852" t="s">
        <v>2168</v>
      </c>
      <c r="AO1852" t="s">
        <v>2169</v>
      </c>
      <c r="AP1852" t="s">
        <v>2173</v>
      </c>
    </row>
    <row r="1853" spans="1:42" ht="14.4" hidden="1" customHeight="1" x14ac:dyDescent="0.3">
      <c r="A1853">
        <v>464</v>
      </c>
      <c r="B1853" s="1">
        <v>44708.370960648201</v>
      </c>
      <c r="C1853" s="1">
        <v>44708.371608796297</v>
      </c>
      <c r="D1853" t="s">
        <v>157</v>
      </c>
      <c r="F1853" t="s">
        <v>1444</v>
      </c>
      <c r="G1853" s="2">
        <v>44707</v>
      </c>
      <c r="H1853" t="s">
        <v>300</v>
      </c>
      <c r="I18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66</v>
      </c>
      <c r="J1853" t="str">
        <f>IF(ISNUMBER(SEARCH("WP",Table1[[#This Row],[Scan or Enter Harness ID '#]])), "Water pump","Oil pump")</f>
        <v>Water pump</v>
      </c>
      <c r="K18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53" t="s">
        <v>420</v>
      </c>
      <c r="M18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53" t="str">
        <f>IF(Table1[[#This Row],[Did the harness undergo Dunk Testing?]]="Yes","Fail","Pass")</f>
        <v>Pass</v>
      </c>
      <c r="Y185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53" cm="1">
        <f t="array" ref="Z1853">MAX(VALUE(Table1[[#This Row],[Enter measured harness resistance value (1st measurement)]:[Enter measured harness resistance value (3rd measurement)]]))</f>
        <v>0</v>
      </c>
      <c r="AA1853" cm="1">
        <f t="array" ref="AA1853">MIN(VALUE(Table1[[#This Row],[Enter measured harness resistance value (1st measurement)]:[Enter measured harness resistance value (3rd measurement)]]))</f>
        <v>0</v>
      </c>
      <c r="AB1853">
        <f>IF(ISBLANK(Table1[[#This Row],[Enter measured harness resistance value (1st measurement)]]), 0, 1)</f>
        <v>0</v>
      </c>
      <c r="AC1853">
        <f>COUNT(Table1[[#This Row],[Enter measured harness resistance value (1st measurement)]])</f>
        <v>0</v>
      </c>
      <c r="AK1853" t="s">
        <v>2167</v>
      </c>
      <c r="AL1853" t="s">
        <v>2167</v>
      </c>
      <c r="AM1853" t="e">
        <f>VALUE(Table1[[#This Row],[Planned Test Hours]])</f>
        <v>#VALUE!</v>
      </c>
      <c r="AN1853" t="s">
        <v>2168</v>
      </c>
      <c r="AO1853" t="s">
        <v>2169</v>
      </c>
      <c r="AP1853" t="s">
        <v>2174</v>
      </c>
    </row>
    <row r="1854" spans="1:42" ht="14.4" hidden="1" customHeight="1" x14ac:dyDescent="0.3">
      <c r="A1854">
        <v>465</v>
      </c>
      <c r="B1854" s="1">
        <v>44708.371631944399</v>
      </c>
      <c r="C1854" s="1">
        <v>44708.372384259303</v>
      </c>
      <c r="D1854" t="s">
        <v>157</v>
      </c>
      <c r="F1854" t="s">
        <v>1444</v>
      </c>
      <c r="G1854" s="2">
        <v>44707</v>
      </c>
      <c r="H1854" t="s">
        <v>303</v>
      </c>
      <c r="I18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69</v>
      </c>
      <c r="J1854" t="str">
        <f>IF(ISNUMBER(SEARCH("WP",Table1[[#This Row],[Scan or Enter Harness ID '#]])), "Water pump","Oil pump")</f>
        <v>Water pump</v>
      </c>
      <c r="K185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54" t="s">
        <v>420</v>
      </c>
      <c r="M18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54" t="str">
        <f>IF(Table1[[#This Row],[Did the harness undergo Dunk Testing?]]="Yes","Fail","Pass")</f>
        <v>Pass</v>
      </c>
      <c r="Y185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54" cm="1">
        <f t="array" ref="Z1854">MAX(VALUE(Table1[[#This Row],[Enter measured harness resistance value (1st measurement)]:[Enter measured harness resistance value (3rd measurement)]]))</f>
        <v>0</v>
      </c>
      <c r="AA1854" cm="1">
        <f t="array" ref="AA1854">MIN(VALUE(Table1[[#This Row],[Enter measured harness resistance value (1st measurement)]:[Enter measured harness resistance value (3rd measurement)]]))</f>
        <v>0</v>
      </c>
      <c r="AB1854">
        <f>IF(ISBLANK(Table1[[#This Row],[Enter measured harness resistance value (1st measurement)]]), 0, 1)</f>
        <v>0</v>
      </c>
      <c r="AC1854">
        <f>COUNT(Table1[[#This Row],[Enter measured harness resistance value (1st measurement)]])</f>
        <v>0</v>
      </c>
      <c r="AK1854" t="s">
        <v>2167</v>
      </c>
      <c r="AL1854" t="s">
        <v>2167</v>
      </c>
      <c r="AM1854" t="e">
        <f>VALUE(Table1[[#This Row],[Planned Test Hours]])</f>
        <v>#VALUE!</v>
      </c>
      <c r="AN1854" t="s">
        <v>2168</v>
      </c>
      <c r="AO1854" t="s">
        <v>2169</v>
      </c>
      <c r="AP1854" t="s">
        <v>2175</v>
      </c>
    </row>
    <row r="1855" spans="1:42" ht="14.4" hidden="1" customHeight="1" x14ac:dyDescent="0.3">
      <c r="A1855">
        <v>466</v>
      </c>
      <c r="B1855" s="1">
        <v>44713.4293287037</v>
      </c>
      <c r="C1855" s="1">
        <v>44713.431643518503</v>
      </c>
      <c r="D1855" t="s">
        <v>157</v>
      </c>
      <c r="F1855" t="s">
        <v>2176</v>
      </c>
      <c r="G1855" s="2">
        <v>44713</v>
      </c>
      <c r="H1855" t="s">
        <v>278</v>
      </c>
      <c r="I18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44</v>
      </c>
      <c r="J1855" t="str">
        <f>IF(ISNUMBER(SEARCH("WP",Table1[[#This Row],[Scan or Enter Harness ID '#]])), "Water pump","Oil pump")</f>
        <v>Water pump</v>
      </c>
      <c r="K18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55" t="s">
        <v>53</v>
      </c>
      <c r="M18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55" t="s">
        <v>54</v>
      </c>
      <c r="P1855" t="str">
        <f>IF(Table1[[#This Row],[Did the harness undergo Dunk Testing?]]="Yes","Fail","Pass")</f>
        <v>Pass</v>
      </c>
      <c r="R1855" t="s">
        <v>55</v>
      </c>
      <c r="S1855" t="s">
        <v>74</v>
      </c>
      <c r="T1855" t="s">
        <v>55</v>
      </c>
      <c r="U1855" t="s">
        <v>662</v>
      </c>
      <c r="Y18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55" cm="1">
        <f t="array" ref="Z1855">MAX(VALUE(Table1[[#This Row],[Enter measured harness resistance value (1st measurement)]:[Enter measured harness resistance value (3rd measurement)]]))</f>
        <v>0</v>
      </c>
      <c r="AA1855" cm="1">
        <f t="array" ref="AA1855">MIN(VALUE(Table1[[#This Row],[Enter measured harness resistance value (1st measurement)]:[Enter measured harness resistance value (3rd measurement)]]))</f>
        <v>0</v>
      </c>
      <c r="AB1855">
        <f>IF(ISBLANK(Table1[[#This Row],[Enter measured harness resistance value (1st measurement)]]), 0, 1)</f>
        <v>0</v>
      </c>
      <c r="AC1855">
        <f>COUNT(Table1[[#This Row],[Enter measured harness resistance value (1st measurement)]])</f>
        <v>0</v>
      </c>
      <c r="AE1855" t="s">
        <v>78</v>
      </c>
      <c r="AJ1855" t="s">
        <v>136</v>
      </c>
      <c r="AM1855">
        <f>VALUE(Table1[[#This Row],[Planned Test Hours]])</f>
        <v>0</v>
      </c>
      <c r="AO1855" t="s">
        <v>137</v>
      </c>
    </row>
    <row r="1856" spans="1:42" ht="14.4" hidden="1" customHeight="1" x14ac:dyDescent="0.3">
      <c r="A1856">
        <v>467</v>
      </c>
      <c r="B1856" s="1">
        <v>44713.431828703702</v>
      </c>
      <c r="C1856" s="1">
        <v>44713.432777777802</v>
      </c>
      <c r="D1856" t="s">
        <v>157</v>
      </c>
      <c r="F1856" t="s">
        <v>2176</v>
      </c>
      <c r="G1856" s="2">
        <v>44713</v>
      </c>
      <c r="H1856" t="s">
        <v>285</v>
      </c>
      <c r="I18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51</v>
      </c>
      <c r="J1856" t="str">
        <f>IF(ISNUMBER(SEARCH("WP",Table1[[#This Row],[Scan or Enter Harness ID '#]])), "Water pump","Oil pump")</f>
        <v>Water pump</v>
      </c>
      <c r="K18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56" t="s">
        <v>53</v>
      </c>
      <c r="M18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56" t="s">
        <v>54</v>
      </c>
      <c r="P1856" t="str">
        <f>IF(Table1[[#This Row],[Did the harness undergo Dunk Testing?]]="Yes","Fail","Pass")</f>
        <v>Pass</v>
      </c>
      <c r="R1856" t="s">
        <v>55</v>
      </c>
      <c r="S1856" t="s">
        <v>74</v>
      </c>
      <c r="T1856" t="s">
        <v>55</v>
      </c>
      <c r="U1856" t="s">
        <v>662</v>
      </c>
      <c r="Y18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56" cm="1">
        <f t="array" ref="Z1856">MAX(VALUE(Table1[[#This Row],[Enter measured harness resistance value (1st measurement)]:[Enter measured harness resistance value (3rd measurement)]]))</f>
        <v>0</v>
      </c>
      <c r="AA1856" cm="1">
        <f t="array" ref="AA1856">MIN(VALUE(Table1[[#This Row],[Enter measured harness resistance value (1st measurement)]:[Enter measured harness resistance value (3rd measurement)]]))</f>
        <v>0</v>
      </c>
      <c r="AB1856">
        <f>IF(ISBLANK(Table1[[#This Row],[Enter measured harness resistance value (1st measurement)]]), 0, 1)</f>
        <v>0</v>
      </c>
      <c r="AC1856">
        <f>COUNT(Table1[[#This Row],[Enter measured harness resistance value (1st measurement)]])</f>
        <v>0</v>
      </c>
      <c r="AE1856" t="s">
        <v>78</v>
      </c>
      <c r="AJ1856" t="s">
        <v>136</v>
      </c>
      <c r="AM1856">
        <f>VALUE(Table1[[#This Row],[Planned Test Hours]])</f>
        <v>0</v>
      </c>
      <c r="AO1856" t="s">
        <v>137</v>
      </c>
    </row>
    <row r="1857" spans="1:41" ht="14.4" x14ac:dyDescent="0.3">
      <c r="A1857">
        <v>468</v>
      </c>
      <c r="B1857" s="1">
        <v>44713.432893518497</v>
      </c>
      <c r="C1857" s="1">
        <v>44713.433796296304</v>
      </c>
      <c r="D1857" t="s">
        <v>157</v>
      </c>
      <c r="F1857" t="s">
        <v>2176</v>
      </c>
      <c r="G1857" s="2">
        <v>44713</v>
      </c>
      <c r="H1857" t="s">
        <v>2177</v>
      </c>
      <c r="I18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1857" t="str">
        <f>IF(ISNUMBER(SEARCH("WP",Table1[[#This Row],[Scan or Enter Harness ID '#]])), "Water pump","Oil pump")</f>
        <v>Water pump</v>
      </c>
      <c r="K18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57" t="s">
        <v>53</v>
      </c>
      <c r="M18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57" t="s">
        <v>54</v>
      </c>
      <c r="P1857" t="str">
        <f>IF(Table1[[#This Row],[Did the harness undergo Dunk Testing?]]="Yes","Fail","Pass")</f>
        <v>Pass</v>
      </c>
      <c r="R1857" t="s">
        <v>55</v>
      </c>
      <c r="S1857" t="s">
        <v>74</v>
      </c>
      <c r="T1857" t="s">
        <v>55</v>
      </c>
      <c r="U1857" t="s">
        <v>662</v>
      </c>
      <c r="Y18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57" cm="1">
        <f t="array" ref="Z1857">MAX(VALUE(Table1[[#This Row],[Enter measured harness resistance value (1st measurement)]:[Enter measured harness resistance value (3rd measurement)]]))</f>
        <v>0</v>
      </c>
      <c r="AA1857" cm="1">
        <f t="array" ref="AA1857">MIN(VALUE(Table1[[#This Row],[Enter measured harness resistance value (1st measurement)]:[Enter measured harness resistance value (3rd measurement)]]))</f>
        <v>0</v>
      </c>
      <c r="AB1857">
        <f>IF(ISBLANK(Table1[[#This Row],[Enter measured harness resistance value (1st measurement)]]), 0, 1)</f>
        <v>0</v>
      </c>
      <c r="AC1857">
        <f>COUNT(Table1[[#This Row],[Enter measured harness resistance value (1st measurement)]])</f>
        <v>0</v>
      </c>
      <c r="AE1857" t="s">
        <v>78</v>
      </c>
      <c r="AJ1857" t="s">
        <v>136</v>
      </c>
      <c r="AM1857">
        <f>VALUE(Table1[[#This Row],[Planned Test Hours]])</f>
        <v>0</v>
      </c>
      <c r="AO1857" t="s">
        <v>137</v>
      </c>
    </row>
    <row r="1858" spans="1:41" ht="14.4" hidden="1" customHeight="1" x14ac:dyDescent="0.3">
      <c r="A1858">
        <v>469</v>
      </c>
      <c r="B1858" s="1">
        <v>44713.530370370398</v>
      </c>
      <c r="C1858" s="1">
        <v>44713.531423611101</v>
      </c>
      <c r="D1858" t="s">
        <v>157</v>
      </c>
      <c r="F1858" t="s">
        <v>876</v>
      </c>
      <c r="G1858" s="2">
        <v>44713</v>
      </c>
      <c r="H1858" t="s">
        <v>2163</v>
      </c>
      <c r="I18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1858" t="str">
        <f>IF(ISNUMBER(SEARCH("WP",Table1[[#This Row],[Scan or Enter Harness ID '#]])), "Water pump","Oil pump")</f>
        <v>Water pump</v>
      </c>
      <c r="K18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58" t="s">
        <v>420</v>
      </c>
      <c r="M18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58" t="str">
        <f>IF(Table1[[#This Row],[Did the harness undergo Dunk Testing?]]="Yes","Fail","Pass")</f>
        <v>Pass</v>
      </c>
      <c r="Y18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58" cm="1">
        <f t="array" ref="Z1858">MAX(VALUE(Table1[[#This Row],[Enter measured harness resistance value (1st measurement)]:[Enter measured harness resistance value (3rd measurement)]]))</f>
        <v>0</v>
      </c>
      <c r="AA1858" cm="1">
        <f t="array" ref="AA1858">MIN(VALUE(Table1[[#This Row],[Enter measured harness resistance value (1st measurement)]:[Enter measured harness resistance value (3rd measurement)]]))</f>
        <v>0</v>
      </c>
      <c r="AB1858">
        <f>IF(ISBLANK(Table1[[#This Row],[Enter measured harness resistance value (1st measurement)]]), 0, 1)</f>
        <v>0</v>
      </c>
      <c r="AC1858">
        <f>COUNT(Table1[[#This Row],[Enter measured harness resistance value (1st measurement)]])</f>
        <v>0</v>
      </c>
      <c r="AK1858" t="s">
        <v>2178</v>
      </c>
      <c r="AL1858" s="4" t="s">
        <v>2179</v>
      </c>
      <c r="AM1858" s="4">
        <f>VALUE(Table1[[#This Row],[Planned Test Hours]])</f>
        <v>3600</v>
      </c>
      <c r="AN1858" t="s">
        <v>2131</v>
      </c>
      <c r="AO1858" t="s">
        <v>2180</v>
      </c>
    </row>
    <row r="1859" spans="1:41" ht="14.4" hidden="1" customHeight="1" x14ac:dyDescent="0.3">
      <c r="A1859">
        <v>470</v>
      </c>
      <c r="B1859" s="1">
        <v>44713.531504629602</v>
      </c>
      <c r="C1859" s="1">
        <v>44713.533564814803</v>
      </c>
      <c r="D1859" t="s">
        <v>157</v>
      </c>
      <c r="F1859" t="s">
        <v>876</v>
      </c>
      <c r="G1859" s="2">
        <v>44713</v>
      </c>
      <c r="H1859" t="s">
        <v>2157</v>
      </c>
      <c r="I18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44</v>
      </c>
      <c r="J1859" t="str">
        <f>IF(ISNUMBER(SEARCH("WP",Table1[[#This Row],[Scan or Enter Harness ID '#]])), "Water pump","Oil pump")</f>
        <v>Water pump</v>
      </c>
      <c r="K18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59" t="s">
        <v>420</v>
      </c>
      <c r="M18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59" t="str">
        <f>IF(Table1[[#This Row],[Did the harness undergo Dunk Testing?]]="Yes","Fail","Pass")</f>
        <v>Pass</v>
      </c>
      <c r="Y18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59" cm="1">
        <f t="array" ref="Z1859">MAX(VALUE(Table1[[#This Row],[Enter measured harness resistance value (1st measurement)]:[Enter measured harness resistance value (3rd measurement)]]))</f>
        <v>0</v>
      </c>
      <c r="AA1859" cm="1">
        <f t="array" ref="AA1859">MIN(VALUE(Table1[[#This Row],[Enter measured harness resistance value (1st measurement)]:[Enter measured harness resistance value (3rd measurement)]]))</f>
        <v>0</v>
      </c>
      <c r="AB1859">
        <f>IF(ISBLANK(Table1[[#This Row],[Enter measured harness resistance value (1st measurement)]]), 0, 1)</f>
        <v>0</v>
      </c>
      <c r="AC1859">
        <f>COUNT(Table1[[#This Row],[Enter measured harness resistance value (1st measurement)]])</f>
        <v>0</v>
      </c>
      <c r="AK1859" t="s">
        <v>2178</v>
      </c>
      <c r="AL1859" s="4" t="s">
        <v>2179</v>
      </c>
      <c r="AM1859" s="4">
        <f>VALUE(Table1[[#This Row],[Planned Test Hours]])</f>
        <v>3600</v>
      </c>
      <c r="AN1859" t="s">
        <v>2131</v>
      </c>
      <c r="AO1859" t="s">
        <v>2180</v>
      </c>
    </row>
    <row r="1860" spans="1:41" ht="14.4" hidden="1" customHeight="1" x14ac:dyDescent="0.3">
      <c r="A1860">
        <v>471</v>
      </c>
      <c r="B1860" s="1">
        <v>44713.5336342593</v>
      </c>
      <c r="C1860" s="1">
        <v>44713.542488425897</v>
      </c>
      <c r="D1860" t="s">
        <v>157</v>
      </c>
      <c r="F1860" t="s">
        <v>876</v>
      </c>
      <c r="G1860" s="2">
        <v>44713</v>
      </c>
      <c r="H1860" t="s">
        <v>2147</v>
      </c>
      <c r="I18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62</v>
      </c>
      <c r="J1860" t="str">
        <f>IF(ISNUMBER(SEARCH("WP",Table1[[#This Row],[Scan or Enter Harness ID '#]])), "Water pump","Oil pump")</f>
        <v>Water pump</v>
      </c>
      <c r="K18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60" t="s">
        <v>420</v>
      </c>
      <c r="M18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60" t="str">
        <f>IF(Table1[[#This Row],[Did the harness undergo Dunk Testing?]]="Yes","Fail","Pass")</f>
        <v>Pass</v>
      </c>
      <c r="Y18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60" cm="1">
        <f t="array" ref="Z1860">MAX(VALUE(Table1[[#This Row],[Enter measured harness resistance value (1st measurement)]:[Enter measured harness resistance value (3rd measurement)]]))</f>
        <v>0</v>
      </c>
      <c r="AA1860" cm="1">
        <f t="array" ref="AA1860">MIN(VALUE(Table1[[#This Row],[Enter measured harness resistance value (1st measurement)]:[Enter measured harness resistance value (3rd measurement)]]))</f>
        <v>0</v>
      </c>
      <c r="AB1860">
        <f>IF(ISBLANK(Table1[[#This Row],[Enter measured harness resistance value (1st measurement)]]), 0, 1)</f>
        <v>0</v>
      </c>
      <c r="AC1860">
        <f>COUNT(Table1[[#This Row],[Enter measured harness resistance value (1st measurement)]])</f>
        <v>0</v>
      </c>
      <c r="AK1860" t="s">
        <v>2178</v>
      </c>
      <c r="AL1860" s="4" t="s">
        <v>2179</v>
      </c>
      <c r="AM1860" s="4">
        <f>VALUE(Table1[[#This Row],[Planned Test Hours]])</f>
        <v>3600</v>
      </c>
      <c r="AN1860" t="s">
        <v>2176</v>
      </c>
      <c r="AO1860" t="s">
        <v>2180</v>
      </c>
    </row>
    <row r="1861" spans="1:41" ht="14.4" hidden="1" customHeight="1" x14ac:dyDescent="0.3">
      <c r="A1861">
        <v>472</v>
      </c>
      <c r="B1861" s="1">
        <v>44713.542569444398</v>
      </c>
      <c r="C1861" s="1">
        <v>44713.542905092603</v>
      </c>
      <c r="D1861" t="s">
        <v>157</v>
      </c>
      <c r="F1861" t="s">
        <v>876</v>
      </c>
      <c r="G1861" s="2">
        <v>44713</v>
      </c>
      <c r="H1861" t="s">
        <v>2154</v>
      </c>
      <c r="I18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1861" t="str">
        <f>IF(ISNUMBER(SEARCH("WP",Table1[[#This Row],[Scan or Enter Harness ID '#]])), "Water pump","Oil pump")</f>
        <v>Water pump</v>
      </c>
      <c r="K18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61" t="s">
        <v>420</v>
      </c>
      <c r="M18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61" t="str">
        <f>IF(Table1[[#This Row],[Did the harness undergo Dunk Testing?]]="Yes","Fail","Pass")</f>
        <v>Pass</v>
      </c>
      <c r="Y18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61" cm="1">
        <f t="array" ref="Z1861">MAX(VALUE(Table1[[#This Row],[Enter measured harness resistance value (1st measurement)]:[Enter measured harness resistance value (3rd measurement)]]))</f>
        <v>0</v>
      </c>
      <c r="AA1861" cm="1">
        <f t="array" ref="AA1861">MIN(VALUE(Table1[[#This Row],[Enter measured harness resistance value (1st measurement)]:[Enter measured harness resistance value (3rd measurement)]]))</f>
        <v>0</v>
      </c>
      <c r="AB1861">
        <f>IF(ISBLANK(Table1[[#This Row],[Enter measured harness resistance value (1st measurement)]]), 0, 1)</f>
        <v>0</v>
      </c>
      <c r="AC1861">
        <f>COUNT(Table1[[#This Row],[Enter measured harness resistance value (1st measurement)]])</f>
        <v>0</v>
      </c>
      <c r="AK1861" t="s">
        <v>2178</v>
      </c>
      <c r="AL1861" s="4" t="s">
        <v>2179</v>
      </c>
      <c r="AM1861" s="4">
        <f>VALUE(Table1[[#This Row],[Planned Test Hours]])</f>
        <v>3600</v>
      </c>
      <c r="AN1861" t="s">
        <v>2131</v>
      </c>
      <c r="AO1861" t="s">
        <v>2180</v>
      </c>
    </row>
    <row r="1862" spans="1:41" ht="14.4" hidden="1" customHeight="1" x14ac:dyDescent="0.3">
      <c r="A1862">
        <v>473</v>
      </c>
      <c r="B1862" s="1">
        <v>44713.542974536998</v>
      </c>
      <c r="C1862" s="1">
        <v>44713.543379629598</v>
      </c>
      <c r="D1862" t="s">
        <v>157</v>
      </c>
      <c r="F1862" t="s">
        <v>876</v>
      </c>
      <c r="G1862" s="2">
        <v>44713</v>
      </c>
      <c r="H1862" t="s">
        <v>2159</v>
      </c>
      <c r="I18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1862" t="str">
        <f>IF(ISNUMBER(SEARCH("WP",Table1[[#This Row],[Scan or Enter Harness ID '#]])), "Water pump","Oil pump")</f>
        <v>Water pump</v>
      </c>
      <c r="K18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62" t="s">
        <v>420</v>
      </c>
      <c r="M18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62" t="str">
        <f>IF(Table1[[#This Row],[Did the harness undergo Dunk Testing?]]="Yes","Fail","Pass")</f>
        <v>Pass</v>
      </c>
      <c r="Y18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62" cm="1">
        <f t="array" ref="Z1862">MAX(VALUE(Table1[[#This Row],[Enter measured harness resistance value (1st measurement)]:[Enter measured harness resistance value (3rd measurement)]]))</f>
        <v>0</v>
      </c>
      <c r="AA1862" cm="1">
        <f t="array" ref="AA1862">MIN(VALUE(Table1[[#This Row],[Enter measured harness resistance value (1st measurement)]:[Enter measured harness resistance value (3rd measurement)]]))</f>
        <v>0</v>
      </c>
      <c r="AB1862">
        <f>IF(ISBLANK(Table1[[#This Row],[Enter measured harness resistance value (1st measurement)]]), 0, 1)</f>
        <v>0</v>
      </c>
      <c r="AC1862">
        <f>COUNT(Table1[[#This Row],[Enter measured harness resistance value (1st measurement)]])</f>
        <v>0</v>
      </c>
      <c r="AK1862" t="s">
        <v>2178</v>
      </c>
      <c r="AL1862" s="4" t="s">
        <v>2179</v>
      </c>
      <c r="AM1862" s="4">
        <f>VALUE(Table1[[#This Row],[Planned Test Hours]])</f>
        <v>3600</v>
      </c>
      <c r="AN1862" t="s">
        <v>2131</v>
      </c>
      <c r="AO1862" t="s">
        <v>2180</v>
      </c>
    </row>
    <row r="1863" spans="1:41" ht="14.4" hidden="1" customHeight="1" x14ac:dyDescent="0.3">
      <c r="A1863">
        <v>474</v>
      </c>
      <c r="B1863" s="1">
        <v>44713.550671296303</v>
      </c>
      <c r="C1863" s="1">
        <v>44713.552222222199</v>
      </c>
      <c r="D1863" t="s">
        <v>157</v>
      </c>
      <c r="F1863" t="s">
        <v>1444</v>
      </c>
      <c r="G1863" s="2">
        <v>44713</v>
      </c>
      <c r="H1863" t="s">
        <v>2136</v>
      </c>
      <c r="I18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1863" t="str">
        <f>IF(ISNUMBER(SEARCH("WP",Table1[[#This Row],[Scan or Enter Harness ID '#]])), "Water pump","Oil pump")</f>
        <v>Water pump</v>
      </c>
      <c r="K186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63" t="s">
        <v>420</v>
      </c>
      <c r="M18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63" t="str">
        <f>IF(Table1[[#This Row],[Did the harness undergo Dunk Testing?]]="Yes","Fail","Pass")</f>
        <v>Pass</v>
      </c>
      <c r="Y18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63" cm="1">
        <f t="array" ref="Z1863">MAX(VALUE(Table1[[#This Row],[Enter measured harness resistance value (1st measurement)]:[Enter measured harness resistance value (3rd measurement)]]))</f>
        <v>0</v>
      </c>
      <c r="AA1863" cm="1">
        <f t="array" ref="AA1863">MIN(VALUE(Table1[[#This Row],[Enter measured harness resistance value (1st measurement)]:[Enter measured harness resistance value (3rd measurement)]]))</f>
        <v>0</v>
      </c>
      <c r="AB1863">
        <f>IF(ISBLANK(Table1[[#This Row],[Enter measured harness resistance value (1st measurement)]]), 0, 1)</f>
        <v>0</v>
      </c>
      <c r="AC1863">
        <f>COUNT(Table1[[#This Row],[Enter measured harness resistance value (1st measurement)]])</f>
        <v>0</v>
      </c>
      <c r="AK1863" t="s">
        <v>2181</v>
      </c>
      <c r="AL1863" s="4" t="s">
        <v>2179</v>
      </c>
      <c r="AM1863" s="4">
        <f>VALUE(Table1[[#This Row],[Planned Test Hours]])</f>
        <v>3600</v>
      </c>
      <c r="AN1863" t="s">
        <v>2131</v>
      </c>
      <c r="AO1863" t="s">
        <v>2182</v>
      </c>
    </row>
    <row r="1864" spans="1:41" ht="14.4" hidden="1" customHeight="1" x14ac:dyDescent="0.3">
      <c r="A1864">
        <v>475</v>
      </c>
      <c r="B1864" s="1">
        <v>44713.552291666703</v>
      </c>
      <c r="C1864" s="1">
        <v>44713.552766203698</v>
      </c>
      <c r="D1864" t="s">
        <v>157</v>
      </c>
      <c r="F1864" t="s">
        <v>1444</v>
      </c>
      <c r="G1864" s="2">
        <v>44713</v>
      </c>
      <c r="H1864" t="s">
        <v>2139</v>
      </c>
      <c r="I18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1864" t="str">
        <f>IF(ISNUMBER(SEARCH("WP",Table1[[#This Row],[Scan or Enter Harness ID '#]])), "Water pump","Oil pump")</f>
        <v>Water pump</v>
      </c>
      <c r="K186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64" t="s">
        <v>420</v>
      </c>
      <c r="M18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64" t="str">
        <f>IF(Table1[[#This Row],[Did the harness undergo Dunk Testing?]]="Yes","Fail","Pass")</f>
        <v>Pass</v>
      </c>
      <c r="Y18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64" cm="1">
        <f t="array" ref="Z1864">MAX(VALUE(Table1[[#This Row],[Enter measured harness resistance value (1st measurement)]:[Enter measured harness resistance value (3rd measurement)]]))</f>
        <v>0</v>
      </c>
      <c r="AA1864" cm="1">
        <f t="array" ref="AA1864">MIN(VALUE(Table1[[#This Row],[Enter measured harness resistance value (1st measurement)]:[Enter measured harness resistance value (3rd measurement)]]))</f>
        <v>0</v>
      </c>
      <c r="AB1864">
        <f>IF(ISBLANK(Table1[[#This Row],[Enter measured harness resistance value (1st measurement)]]), 0, 1)</f>
        <v>0</v>
      </c>
      <c r="AC1864">
        <f>COUNT(Table1[[#This Row],[Enter measured harness resistance value (1st measurement)]])</f>
        <v>0</v>
      </c>
      <c r="AK1864" t="s">
        <v>2181</v>
      </c>
      <c r="AL1864" s="4" t="s">
        <v>2179</v>
      </c>
      <c r="AM1864" s="4">
        <f>VALUE(Table1[[#This Row],[Planned Test Hours]])</f>
        <v>3600</v>
      </c>
      <c r="AN1864" t="s">
        <v>2131</v>
      </c>
      <c r="AO1864" t="s">
        <v>2182</v>
      </c>
    </row>
    <row r="1865" spans="1:41" ht="14.4" hidden="1" customHeight="1" x14ac:dyDescent="0.3">
      <c r="A1865">
        <v>476</v>
      </c>
      <c r="B1865" s="1">
        <v>44713.5528009259</v>
      </c>
      <c r="C1865" s="1">
        <v>44713.553194444401</v>
      </c>
      <c r="D1865" t="s">
        <v>157</v>
      </c>
      <c r="F1865" t="s">
        <v>1444</v>
      </c>
      <c r="G1865" s="2">
        <v>44713</v>
      </c>
      <c r="H1865" t="s">
        <v>2140</v>
      </c>
      <c r="I18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136</v>
      </c>
      <c r="J1865" t="str">
        <f>IF(ISNUMBER(SEARCH("WP",Table1[[#This Row],[Scan or Enter Harness ID '#]])), "Water pump","Oil pump")</f>
        <v>Water pump</v>
      </c>
      <c r="K186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65" t="s">
        <v>420</v>
      </c>
      <c r="M18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65" t="str">
        <f>IF(Table1[[#This Row],[Did the harness undergo Dunk Testing?]]="Yes","Fail","Pass")</f>
        <v>Pass</v>
      </c>
      <c r="Y18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65" cm="1">
        <f t="array" ref="Z1865">MAX(VALUE(Table1[[#This Row],[Enter measured harness resistance value (1st measurement)]:[Enter measured harness resistance value (3rd measurement)]]))</f>
        <v>0</v>
      </c>
      <c r="AA1865" cm="1">
        <f t="array" ref="AA1865">MIN(VALUE(Table1[[#This Row],[Enter measured harness resistance value (1st measurement)]:[Enter measured harness resistance value (3rd measurement)]]))</f>
        <v>0</v>
      </c>
      <c r="AB1865">
        <f>IF(ISBLANK(Table1[[#This Row],[Enter measured harness resistance value (1st measurement)]]), 0, 1)</f>
        <v>0</v>
      </c>
      <c r="AC1865">
        <f>COUNT(Table1[[#This Row],[Enter measured harness resistance value (1st measurement)]])</f>
        <v>0</v>
      </c>
      <c r="AK1865" t="s">
        <v>2181</v>
      </c>
      <c r="AL1865" s="4" t="s">
        <v>2179</v>
      </c>
      <c r="AM1865" s="4">
        <f>VALUE(Table1[[#This Row],[Planned Test Hours]])</f>
        <v>3600</v>
      </c>
      <c r="AN1865" t="s">
        <v>2131</v>
      </c>
      <c r="AO1865" t="s">
        <v>2182</v>
      </c>
    </row>
    <row r="1866" spans="1:41" ht="14.4" hidden="1" customHeight="1" x14ac:dyDescent="0.3">
      <c r="A1866">
        <v>477</v>
      </c>
      <c r="B1866" s="1">
        <v>44713.553229166697</v>
      </c>
      <c r="C1866" s="1">
        <v>44713.553553240701</v>
      </c>
      <c r="D1866" t="s">
        <v>157</v>
      </c>
      <c r="F1866" t="s">
        <v>1444</v>
      </c>
      <c r="G1866" s="2">
        <v>44713</v>
      </c>
      <c r="H1866" t="s">
        <v>2143</v>
      </c>
      <c r="I18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123</v>
      </c>
      <c r="J1866" t="str">
        <f>IF(ISNUMBER(SEARCH("WP",Table1[[#This Row],[Scan or Enter Harness ID '#]])), "Water pump","Oil pump")</f>
        <v>Water pump</v>
      </c>
      <c r="K186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66" t="s">
        <v>420</v>
      </c>
      <c r="M18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66" t="str">
        <f>IF(Table1[[#This Row],[Did the harness undergo Dunk Testing?]]="Yes","Fail","Pass")</f>
        <v>Pass</v>
      </c>
      <c r="Y18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66" cm="1">
        <f t="array" ref="Z1866">MAX(VALUE(Table1[[#This Row],[Enter measured harness resistance value (1st measurement)]:[Enter measured harness resistance value (3rd measurement)]]))</f>
        <v>0</v>
      </c>
      <c r="AA1866" cm="1">
        <f t="array" ref="AA1866">MIN(VALUE(Table1[[#This Row],[Enter measured harness resistance value (1st measurement)]:[Enter measured harness resistance value (3rd measurement)]]))</f>
        <v>0</v>
      </c>
      <c r="AB1866">
        <f>IF(ISBLANK(Table1[[#This Row],[Enter measured harness resistance value (1st measurement)]]), 0, 1)</f>
        <v>0</v>
      </c>
      <c r="AC1866">
        <f>COUNT(Table1[[#This Row],[Enter measured harness resistance value (1st measurement)]])</f>
        <v>0</v>
      </c>
      <c r="AK1866" t="s">
        <v>2181</v>
      </c>
      <c r="AL1866" s="4" t="s">
        <v>2179</v>
      </c>
      <c r="AM1866" s="4">
        <f>VALUE(Table1[[#This Row],[Planned Test Hours]])</f>
        <v>3600</v>
      </c>
      <c r="AN1866" t="s">
        <v>2131</v>
      </c>
      <c r="AO1866" t="s">
        <v>2182</v>
      </c>
    </row>
    <row r="1867" spans="1:41" ht="14.4" hidden="1" customHeight="1" x14ac:dyDescent="0.3">
      <c r="A1867">
        <v>478</v>
      </c>
      <c r="B1867" s="1">
        <v>44713.5536111111</v>
      </c>
      <c r="C1867" s="1">
        <v>44713.5539236111</v>
      </c>
      <c r="D1867" t="s">
        <v>157</v>
      </c>
      <c r="F1867" t="s">
        <v>1444</v>
      </c>
      <c r="G1867" s="2">
        <v>44713</v>
      </c>
      <c r="H1867" t="s">
        <v>2141</v>
      </c>
      <c r="I18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133</v>
      </c>
      <c r="J1867" t="str">
        <f>IF(ISNUMBER(SEARCH("WP",Table1[[#This Row],[Scan or Enter Harness ID '#]])), "Water pump","Oil pump")</f>
        <v>Water pump</v>
      </c>
      <c r="K186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67" t="s">
        <v>420</v>
      </c>
      <c r="M18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67" t="str">
        <f>IF(Table1[[#This Row],[Did the harness undergo Dunk Testing?]]="Yes","Fail","Pass")</f>
        <v>Pass</v>
      </c>
      <c r="Y18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67" cm="1">
        <f t="array" ref="Z1867">MAX(VALUE(Table1[[#This Row],[Enter measured harness resistance value (1st measurement)]:[Enter measured harness resistance value (3rd measurement)]]))</f>
        <v>0</v>
      </c>
      <c r="AA1867" cm="1">
        <f t="array" ref="AA1867">MIN(VALUE(Table1[[#This Row],[Enter measured harness resistance value (1st measurement)]:[Enter measured harness resistance value (3rd measurement)]]))</f>
        <v>0</v>
      </c>
      <c r="AB1867">
        <f>IF(ISBLANK(Table1[[#This Row],[Enter measured harness resistance value (1st measurement)]]), 0, 1)</f>
        <v>0</v>
      </c>
      <c r="AC1867">
        <f>COUNT(Table1[[#This Row],[Enter measured harness resistance value (1st measurement)]])</f>
        <v>0</v>
      </c>
      <c r="AK1867" t="s">
        <v>2181</v>
      </c>
      <c r="AL1867" s="4" t="s">
        <v>2179</v>
      </c>
      <c r="AM1867" s="4">
        <f>VALUE(Table1[[#This Row],[Planned Test Hours]])</f>
        <v>3600</v>
      </c>
      <c r="AN1867" t="s">
        <v>2131</v>
      </c>
      <c r="AO1867" t="s">
        <v>2182</v>
      </c>
    </row>
    <row r="1868" spans="1:41" ht="14.4" hidden="1" customHeight="1" x14ac:dyDescent="0.3">
      <c r="A1868">
        <v>479</v>
      </c>
      <c r="B1868" s="1">
        <v>44714.365601851903</v>
      </c>
      <c r="C1868" s="1">
        <v>44714.3663310185</v>
      </c>
      <c r="D1868" t="s">
        <v>157</v>
      </c>
      <c r="F1868" t="s">
        <v>876</v>
      </c>
      <c r="G1868" s="2">
        <v>44714</v>
      </c>
      <c r="H1868" t="s">
        <v>2162</v>
      </c>
      <c r="I18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1868" t="str">
        <f>IF(ISNUMBER(SEARCH("WP",Table1[[#This Row],[Scan or Enter Harness ID '#]])), "Water pump","Oil pump")</f>
        <v>Water pump</v>
      </c>
      <c r="K186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68" t="s">
        <v>420</v>
      </c>
      <c r="M18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68" t="str">
        <f>IF(Table1[[#This Row],[Did the harness undergo Dunk Testing?]]="Yes","Fail","Pass")</f>
        <v>Pass</v>
      </c>
      <c r="Y18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68" cm="1">
        <f t="array" ref="Z1868">MAX(VALUE(Table1[[#This Row],[Enter measured harness resistance value (1st measurement)]:[Enter measured harness resistance value (3rd measurement)]]))</f>
        <v>0</v>
      </c>
      <c r="AA1868" cm="1">
        <f t="array" ref="AA1868">MIN(VALUE(Table1[[#This Row],[Enter measured harness resistance value (1st measurement)]:[Enter measured harness resistance value (3rd measurement)]]))</f>
        <v>0</v>
      </c>
      <c r="AB1868">
        <f>IF(ISBLANK(Table1[[#This Row],[Enter measured harness resistance value (1st measurement)]]), 0, 1)</f>
        <v>0</v>
      </c>
      <c r="AC1868">
        <f>COUNT(Table1[[#This Row],[Enter measured harness resistance value (1st measurement)]])</f>
        <v>0</v>
      </c>
      <c r="AK1868" t="s">
        <v>2183</v>
      </c>
      <c r="AL1868" s="4" t="s">
        <v>2179</v>
      </c>
      <c r="AM1868" s="4">
        <f>VALUE(Table1[[#This Row],[Planned Test Hours]])</f>
        <v>3600</v>
      </c>
      <c r="AN1868" t="s">
        <v>2131</v>
      </c>
      <c r="AO1868" t="s">
        <v>2184</v>
      </c>
    </row>
    <row r="1869" spans="1:41" ht="14.4" hidden="1" customHeight="1" x14ac:dyDescent="0.3">
      <c r="A1869">
        <v>480</v>
      </c>
      <c r="B1869" s="1">
        <v>44714.3663773148</v>
      </c>
      <c r="C1869" s="1">
        <v>44714.3673263889</v>
      </c>
      <c r="D1869" t="s">
        <v>157</v>
      </c>
      <c r="F1869" t="s">
        <v>876</v>
      </c>
      <c r="G1869" s="2">
        <v>44714</v>
      </c>
      <c r="H1869" t="s">
        <v>2146</v>
      </c>
      <c r="I18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1869" t="str">
        <f>IF(ISNUMBER(SEARCH("WP",Table1[[#This Row],[Scan or Enter Harness ID '#]])), "Water pump","Oil pump")</f>
        <v>Water pump</v>
      </c>
      <c r="K186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69" t="s">
        <v>420</v>
      </c>
      <c r="M18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69" t="str">
        <f>IF(Table1[[#This Row],[Did the harness undergo Dunk Testing?]]="Yes","Fail","Pass")</f>
        <v>Pass</v>
      </c>
      <c r="Y18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69" cm="1">
        <f t="array" ref="Z1869">MAX(VALUE(Table1[[#This Row],[Enter measured harness resistance value (1st measurement)]:[Enter measured harness resistance value (3rd measurement)]]))</f>
        <v>0</v>
      </c>
      <c r="AA1869" cm="1">
        <f t="array" ref="AA1869">MIN(VALUE(Table1[[#This Row],[Enter measured harness resistance value (1st measurement)]:[Enter measured harness resistance value (3rd measurement)]]))</f>
        <v>0</v>
      </c>
      <c r="AB1869">
        <f>IF(ISBLANK(Table1[[#This Row],[Enter measured harness resistance value (1st measurement)]]), 0, 1)</f>
        <v>0</v>
      </c>
      <c r="AC1869">
        <f>COUNT(Table1[[#This Row],[Enter measured harness resistance value (1st measurement)]])</f>
        <v>0</v>
      </c>
      <c r="AK1869" t="s">
        <v>2178</v>
      </c>
      <c r="AL1869" s="4" t="s">
        <v>2179</v>
      </c>
      <c r="AM1869" s="4">
        <f>VALUE(Table1[[#This Row],[Planned Test Hours]])</f>
        <v>3600</v>
      </c>
      <c r="AN1869" t="s">
        <v>2131</v>
      </c>
      <c r="AO1869" t="s">
        <v>2184</v>
      </c>
    </row>
    <row r="1870" spans="1:41" ht="14.4" hidden="1" customHeight="1" x14ac:dyDescent="0.3">
      <c r="A1870">
        <v>481</v>
      </c>
      <c r="B1870" s="1">
        <v>44714.367824074099</v>
      </c>
      <c r="C1870" s="1">
        <v>44714.368576388901</v>
      </c>
      <c r="D1870" t="s">
        <v>157</v>
      </c>
      <c r="F1870" t="s">
        <v>876</v>
      </c>
      <c r="G1870" s="2">
        <v>44714</v>
      </c>
      <c r="H1870" t="s">
        <v>2150</v>
      </c>
      <c r="I18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1870" t="str">
        <f>IF(ISNUMBER(SEARCH("WP",Table1[[#This Row],[Scan or Enter Harness ID '#]])), "Water pump","Oil pump")</f>
        <v>Water pump</v>
      </c>
      <c r="K187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70" t="s">
        <v>420</v>
      </c>
      <c r="M18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70" t="str">
        <f>IF(Table1[[#This Row],[Did the harness undergo Dunk Testing?]]="Yes","Fail","Pass")</f>
        <v>Pass</v>
      </c>
      <c r="Y18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70" cm="1">
        <f t="array" ref="Z1870">MAX(VALUE(Table1[[#This Row],[Enter measured harness resistance value (1st measurement)]:[Enter measured harness resistance value (3rd measurement)]]))</f>
        <v>0</v>
      </c>
      <c r="AA1870" cm="1">
        <f t="array" ref="AA1870">MIN(VALUE(Table1[[#This Row],[Enter measured harness resistance value (1st measurement)]:[Enter measured harness resistance value (3rd measurement)]]))</f>
        <v>0</v>
      </c>
      <c r="AB1870">
        <f>IF(ISBLANK(Table1[[#This Row],[Enter measured harness resistance value (1st measurement)]]), 0, 1)</f>
        <v>0</v>
      </c>
      <c r="AC1870">
        <f>COUNT(Table1[[#This Row],[Enter measured harness resistance value (1st measurement)]])</f>
        <v>0</v>
      </c>
      <c r="AK1870" t="s">
        <v>2183</v>
      </c>
      <c r="AL1870" s="4" t="s">
        <v>2179</v>
      </c>
      <c r="AM1870" s="4">
        <f>VALUE(Table1[[#This Row],[Planned Test Hours]])</f>
        <v>3600</v>
      </c>
      <c r="AN1870" t="s">
        <v>2131</v>
      </c>
      <c r="AO1870" t="s">
        <v>2184</v>
      </c>
    </row>
    <row r="1871" spans="1:41" ht="14.4" hidden="1" customHeight="1" x14ac:dyDescent="0.3">
      <c r="A1871">
        <v>482</v>
      </c>
      <c r="B1871" s="1">
        <v>44714.368657407402</v>
      </c>
      <c r="C1871" s="1">
        <v>44714.369664351798</v>
      </c>
      <c r="D1871" t="s">
        <v>157</v>
      </c>
      <c r="F1871" t="s">
        <v>876</v>
      </c>
      <c r="G1871" s="2">
        <v>44714</v>
      </c>
      <c r="H1871" t="s">
        <v>2145</v>
      </c>
      <c r="I18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73</v>
      </c>
      <c r="J1871" t="str">
        <f>IF(ISNUMBER(SEARCH("WP",Table1[[#This Row],[Scan or Enter Harness ID '#]])), "Water pump","Oil pump")</f>
        <v>Water pump</v>
      </c>
      <c r="K187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71" t="s">
        <v>420</v>
      </c>
      <c r="M18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71" t="str">
        <f>IF(Table1[[#This Row],[Did the harness undergo Dunk Testing?]]="Yes","Fail","Pass")</f>
        <v>Pass</v>
      </c>
      <c r="Y18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71" cm="1">
        <f t="array" ref="Z1871">MAX(VALUE(Table1[[#This Row],[Enter measured harness resistance value (1st measurement)]:[Enter measured harness resistance value (3rd measurement)]]))</f>
        <v>0</v>
      </c>
      <c r="AA1871" cm="1">
        <f t="array" ref="AA1871">MIN(VALUE(Table1[[#This Row],[Enter measured harness resistance value (1st measurement)]:[Enter measured harness resistance value (3rd measurement)]]))</f>
        <v>0</v>
      </c>
      <c r="AB1871">
        <f>IF(ISBLANK(Table1[[#This Row],[Enter measured harness resistance value (1st measurement)]]), 0, 1)</f>
        <v>0</v>
      </c>
      <c r="AC1871">
        <f>COUNT(Table1[[#This Row],[Enter measured harness resistance value (1st measurement)]])</f>
        <v>0</v>
      </c>
      <c r="AK1871" t="s">
        <v>2183</v>
      </c>
      <c r="AL1871" s="4" t="s">
        <v>2179</v>
      </c>
      <c r="AM1871" s="4">
        <f>VALUE(Table1[[#This Row],[Planned Test Hours]])</f>
        <v>3600</v>
      </c>
      <c r="AN1871" t="s">
        <v>2131</v>
      </c>
      <c r="AO1871" t="s">
        <v>2184</v>
      </c>
    </row>
    <row r="1872" spans="1:41" ht="14.4" hidden="1" customHeight="1" x14ac:dyDescent="0.3">
      <c r="A1872">
        <v>483</v>
      </c>
      <c r="B1872" s="1">
        <v>44714.369849536997</v>
      </c>
      <c r="C1872" s="1">
        <v>44714.370509259301</v>
      </c>
      <c r="D1872" t="s">
        <v>157</v>
      </c>
      <c r="F1872" t="s">
        <v>876</v>
      </c>
      <c r="G1872" s="2">
        <v>44714</v>
      </c>
      <c r="H1872" t="s">
        <v>2152</v>
      </c>
      <c r="I18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1872" t="str">
        <f>IF(ISNUMBER(SEARCH("WP",Table1[[#This Row],[Scan or Enter Harness ID '#]])), "Water pump","Oil pump")</f>
        <v>Water pump</v>
      </c>
      <c r="K187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872" t="s">
        <v>420</v>
      </c>
      <c r="M18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72" t="str">
        <f>IF(Table1[[#This Row],[Did the harness undergo Dunk Testing?]]="Yes","Fail","Pass")</f>
        <v>Pass</v>
      </c>
      <c r="Y18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72" cm="1">
        <f t="array" ref="Z1872">MAX(VALUE(Table1[[#This Row],[Enter measured harness resistance value (1st measurement)]:[Enter measured harness resistance value (3rd measurement)]]))</f>
        <v>0</v>
      </c>
      <c r="AA1872" cm="1">
        <f t="array" ref="AA1872">MIN(VALUE(Table1[[#This Row],[Enter measured harness resistance value (1st measurement)]:[Enter measured harness resistance value (3rd measurement)]]))</f>
        <v>0</v>
      </c>
      <c r="AB1872">
        <f>IF(ISBLANK(Table1[[#This Row],[Enter measured harness resistance value (1st measurement)]]), 0, 1)</f>
        <v>0</v>
      </c>
      <c r="AC1872">
        <f>COUNT(Table1[[#This Row],[Enter measured harness resistance value (1st measurement)]])</f>
        <v>0</v>
      </c>
      <c r="AK1872" t="s">
        <v>2183</v>
      </c>
      <c r="AL1872" s="4" t="s">
        <v>2179</v>
      </c>
      <c r="AM1872" s="4">
        <f>VALUE(Table1[[#This Row],[Planned Test Hours]])</f>
        <v>3600</v>
      </c>
      <c r="AN1872" t="s">
        <v>2131</v>
      </c>
      <c r="AO1872" t="s">
        <v>2184</v>
      </c>
    </row>
    <row r="1873" spans="1:42" ht="14.4" hidden="1" customHeight="1" x14ac:dyDescent="0.3">
      <c r="A1873">
        <v>484</v>
      </c>
      <c r="B1873" s="1">
        <v>44715.395601851902</v>
      </c>
      <c r="C1873" s="1">
        <v>44715.418414351901</v>
      </c>
      <c r="D1873" t="s">
        <v>157</v>
      </c>
      <c r="F1873" t="s">
        <v>1929</v>
      </c>
      <c r="G1873" s="2">
        <v>44715</v>
      </c>
      <c r="H1873" t="s">
        <v>362</v>
      </c>
      <c r="I18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1873" t="str">
        <f>IF(ISNUMBER(SEARCH("WP",Table1[[#This Row],[Scan or Enter Harness ID '#]])), "Water pump","Oil pump")</f>
        <v>Water pump</v>
      </c>
      <c r="K187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873" t="s">
        <v>53</v>
      </c>
      <c r="M18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73" t="s">
        <v>54</v>
      </c>
      <c r="P1873" t="str">
        <f>IF(Table1[[#This Row],[Did the harness undergo Dunk Testing?]]="Yes","Fail","Pass")</f>
        <v>Pass</v>
      </c>
      <c r="R1873" t="s">
        <v>55</v>
      </c>
      <c r="S1873" t="s">
        <v>55</v>
      </c>
      <c r="T1873" t="s">
        <v>55</v>
      </c>
      <c r="U1873" t="s">
        <v>55</v>
      </c>
      <c r="V1873" t="s">
        <v>2185</v>
      </c>
      <c r="W1873" t="s">
        <v>2185</v>
      </c>
      <c r="X1873" t="s">
        <v>2185</v>
      </c>
      <c r="Y1873" t="e">
        <f>(Table1[[#This Row],[Enter measured harness resistance value (1st measurement)]]+Table1[[#This Row],[Enter measured harness resistance value (2nd measurement)]]+Table1[[#This Row],[Enter measured harness resistance value (3rd measurement)]])/3</f>
        <v>#VALUE!</v>
      </c>
      <c r="Z1873" t="e" cm="1">
        <f t="array" ref="Z1873">MAX(VALUE(Table1[[#This Row],[Enter measured harness resistance value (1st measurement)]:[Enter measured harness resistance value (3rd measurement)]]))</f>
        <v>#VALUE!</v>
      </c>
      <c r="AA1873" t="e" cm="1">
        <f t="array" ref="AA1873">MIN(VALUE(Table1[[#This Row],[Enter measured harness resistance value (1st measurement)]:[Enter measured harness resistance value (3rd measurement)]]))</f>
        <v>#VALUE!</v>
      </c>
      <c r="AB1873">
        <f>IF(ISBLANK(Table1[[#This Row],[Enter measured harness resistance value (1st measurement)]]), 0, 1)</f>
        <v>1</v>
      </c>
      <c r="AC1873">
        <f>COUNT(Table1[[#This Row],[Enter measured harness resistance value (1st measurement)]])</f>
        <v>0</v>
      </c>
      <c r="AD1873" t="s">
        <v>55</v>
      </c>
      <c r="AE1873" t="s">
        <v>57</v>
      </c>
      <c r="AJ1873" t="s">
        <v>58</v>
      </c>
      <c r="AM1873">
        <f>VALUE(Table1[[#This Row],[Planned Test Hours]])</f>
        <v>0</v>
      </c>
      <c r="AO1873" t="s">
        <v>755</v>
      </c>
      <c r="AP1873" t="s">
        <v>2186</v>
      </c>
    </row>
    <row r="1874" spans="1:42" ht="14.4" hidden="1" customHeight="1" x14ac:dyDescent="0.3">
      <c r="A1874">
        <v>485</v>
      </c>
      <c r="B1874" s="1">
        <v>44715.418472222198</v>
      </c>
      <c r="C1874" s="1">
        <v>44715.419791666704</v>
      </c>
      <c r="D1874" t="s">
        <v>157</v>
      </c>
      <c r="F1874" t="s">
        <v>1929</v>
      </c>
      <c r="G1874" s="2">
        <v>44715</v>
      </c>
      <c r="H1874" t="s">
        <v>168</v>
      </c>
      <c r="I18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1874" t="str">
        <f>IF(ISNUMBER(SEARCH("WP",Table1[[#This Row],[Scan or Enter Harness ID '#]])), "Water pump","Oil pump")</f>
        <v>Water pump</v>
      </c>
      <c r="K187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874" t="s">
        <v>53</v>
      </c>
      <c r="M18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74" t="s">
        <v>54</v>
      </c>
      <c r="P1874" t="str">
        <f>IF(Table1[[#This Row],[Did the harness undergo Dunk Testing?]]="Yes","Fail","Pass")</f>
        <v>Pass</v>
      </c>
      <c r="R1874" t="s">
        <v>55</v>
      </c>
      <c r="S1874" t="s">
        <v>55</v>
      </c>
      <c r="T1874" t="s">
        <v>55</v>
      </c>
      <c r="U1874" t="s">
        <v>55</v>
      </c>
      <c r="V1874" t="s">
        <v>2187</v>
      </c>
      <c r="W1874" t="s">
        <v>2187</v>
      </c>
      <c r="X1874" t="s">
        <v>2187</v>
      </c>
      <c r="Y1874" t="e">
        <f>(Table1[[#This Row],[Enter measured harness resistance value (1st measurement)]]+Table1[[#This Row],[Enter measured harness resistance value (2nd measurement)]]+Table1[[#This Row],[Enter measured harness resistance value (3rd measurement)]])/3</f>
        <v>#VALUE!</v>
      </c>
      <c r="Z1874" t="e" cm="1">
        <f t="array" ref="Z1874">MAX(VALUE(Table1[[#This Row],[Enter measured harness resistance value (1st measurement)]:[Enter measured harness resistance value (3rd measurement)]]))</f>
        <v>#VALUE!</v>
      </c>
      <c r="AA1874" t="e" cm="1">
        <f t="array" ref="AA1874">MIN(VALUE(Table1[[#This Row],[Enter measured harness resistance value (1st measurement)]:[Enter measured harness resistance value (3rd measurement)]]))</f>
        <v>#VALUE!</v>
      </c>
      <c r="AB1874">
        <f>IF(ISBLANK(Table1[[#This Row],[Enter measured harness resistance value (1st measurement)]]), 0, 1)</f>
        <v>1</v>
      </c>
      <c r="AC1874">
        <f>COUNT(Table1[[#This Row],[Enter measured harness resistance value (1st measurement)]])</f>
        <v>0</v>
      </c>
      <c r="AD1874" t="s">
        <v>55</v>
      </c>
      <c r="AE1874" t="s">
        <v>57</v>
      </c>
      <c r="AJ1874" t="s">
        <v>58</v>
      </c>
      <c r="AM1874">
        <f>VALUE(Table1[[#This Row],[Planned Test Hours]])</f>
        <v>0</v>
      </c>
      <c r="AO1874" t="s">
        <v>755</v>
      </c>
      <c r="AP1874" t="s">
        <v>2186</v>
      </c>
    </row>
    <row r="1875" spans="1:42" ht="14.4" hidden="1" customHeight="1" x14ac:dyDescent="0.3">
      <c r="A1875">
        <v>486</v>
      </c>
      <c r="B1875" s="1">
        <v>44715.42</v>
      </c>
      <c r="C1875" s="1">
        <v>44715.420960648102</v>
      </c>
      <c r="D1875" t="s">
        <v>157</v>
      </c>
      <c r="F1875" t="s">
        <v>1929</v>
      </c>
      <c r="G1875" s="2">
        <v>44715</v>
      </c>
      <c r="H1875" t="s">
        <v>351</v>
      </c>
      <c r="I18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1875" t="str">
        <f>IF(ISNUMBER(SEARCH("WP",Table1[[#This Row],[Scan or Enter Harness ID '#]])), "Water pump","Oil pump")</f>
        <v>Water pump</v>
      </c>
      <c r="K187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1875" t="s">
        <v>53</v>
      </c>
      <c r="M18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875" t="s">
        <v>54</v>
      </c>
      <c r="P1875" t="str">
        <f>IF(Table1[[#This Row],[Did the harness undergo Dunk Testing?]]="Yes","Fail","Pass")</f>
        <v>Pass</v>
      </c>
      <c r="R1875" t="s">
        <v>55</v>
      </c>
      <c r="S1875" t="s">
        <v>55</v>
      </c>
      <c r="T1875" t="s">
        <v>55</v>
      </c>
      <c r="U1875" t="s">
        <v>55</v>
      </c>
      <c r="V1875" t="s">
        <v>2187</v>
      </c>
      <c r="W1875" t="s">
        <v>2187</v>
      </c>
      <c r="X1875" t="s">
        <v>2187</v>
      </c>
      <c r="Y1875" t="e">
        <f>(Table1[[#This Row],[Enter measured harness resistance value (1st measurement)]]+Table1[[#This Row],[Enter measured harness resistance value (2nd measurement)]]+Table1[[#This Row],[Enter measured harness resistance value (3rd measurement)]])/3</f>
        <v>#VALUE!</v>
      </c>
      <c r="Z1875" t="e" cm="1">
        <f t="array" ref="Z1875">MAX(VALUE(Table1[[#This Row],[Enter measured harness resistance value (1st measurement)]:[Enter measured harness resistance value (3rd measurement)]]))</f>
        <v>#VALUE!</v>
      </c>
      <c r="AA1875" t="e" cm="1">
        <f t="array" ref="AA1875">MIN(VALUE(Table1[[#This Row],[Enter measured harness resistance value (1st measurement)]:[Enter measured harness resistance value (3rd measurement)]]))</f>
        <v>#VALUE!</v>
      </c>
      <c r="AB1875">
        <f>IF(ISBLANK(Table1[[#This Row],[Enter measured harness resistance value (1st measurement)]]), 0, 1)</f>
        <v>1</v>
      </c>
      <c r="AC1875">
        <f>COUNT(Table1[[#This Row],[Enter measured harness resistance value (1st measurement)]])</f>
        <v>0</v>
      </c>
      <c r="AD1875" t="s">
        <v>55</v>
      </c>
      <c r="AE1875" t="s">
        <v>57</v>
      </c>
      <c r="AJ1875" t="s">
        <v>58</v>
      </c>
      <c r="AM1875">
        <f>VALUE(Table1[[#This Row],[Planned Test Hours]])</f>
        <v>0</v>
      </c>
      <c r="AO1875" t="s">
        <v>755</v>
      </c>
      <c r="AP1875" t="s">
        <v>2186</v>
      </c>
    </row>
    <row r="1876" spans="1:42" ht="14.4" hidden="1" customHeight="1" x14ac:dyDescent="0.3">
      <c r="A1876">
        <v>487</v>
      </c>
      <c r="B1876" s="1">
        <v>44718.540740740696</v>
      </c>
      <c r="C1876" s="1">
        <v>44718.542696759301</v>
      </c>
      <c r="D1876" t="s">
        <v>157</v>
      </c>
      <c r="F1876" t="s">
        <v>2188</v>
      </c>
      <c r="G1876" s="2">
        <v>44718</v>
      </c>
      <c r="H1876" t="s">
        <v>888</v>
      </c>
      <c r="I18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1876" t="str">
        <f>IF(ISNUMBER(SEARCH("WP",Table1[[#This Row],[Scan or Enter Harness ID '#]])), "Water pump","Oil pump")</f>
        <v>Water pump</v>
      </c>
      <c r="K187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1876" t="s">
        <v>420</v>
      </c>
      <c r="M18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76" t="str">
        <f>IF(Table1[[#This Row],[Did the harness undergo Dunk Testing?]]="Yes","Fail","Pass")</f>
        <v>Pass</v>
      </c>
      <c r="Y18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76" cm="1">
        <f t="array" ref="Z1876">MAX(VALUE(Table1[[#This Row],[Enter measured harness resistance value (1st measurement)]:[Enter measured harness resistance value (3rd measurement)]]))</f>
        <v>0</v>
      </c>
      <c r="AA1876" cm="1">
        <f t="array" ref="AA1876">MIN(VALUE(Table1[[#This Row],[Enter measured harness resistance value (1st measurement)]:[Enter measured harness resistance value (3rd measurement)]]))</f>
        <v>0</v>
      </c>
      <c r="AB1876">
        <f>IF(ISBLANK(Table1[[#This Row],[Enter measured harness resistance value (1st measurement)]]), 0, 1)</f>
        <v>0</v>
      </c>
      <c r="AC1876">
        <f>COUNT(Table1[[#This Row],[Enter measured harness resistance value (1st measurement)]])</f>
        <v>0</v>
      </c>
      <c r="AK1876" t="s">
        <v>2189</v>
      </c>
      <c r="AL1876" t="s">
        <v>2190</v>
      </c>
      <c r="AM1876" t="e">
        <f>VALUE(Table1[[#This Row],[Planned Test Hours]])</f>
        <v>#VALUE!</v>
      </c>
      <c r="AN1876" t="s">
        <v>2188</v>
      </c>
      <c r="AO1876" t="s">
        <v>2191</v>
      </c>
      <c r="AP1876" t="s">
        <v>2192</v>
      </c>
    </row>
    <row r="1877" spans="1:42" ht="14.4" hidden="1" customHeight="1" x14ac:dyDescent="0.3">
      <c r="A1877">
        <v>488</v>
      </c>
      <c r="B1877" s="1">
        <v>44718.542754629598</v>
      </c>
      <c r="C1877" s="1">
        <v>44718.545844907399</v>
      </c>
      <c r="D1877" t="s">
        <v>157</v>
      </c>
      <c r="F1877" t="s">
        <v>2188</v>
      </c>
      <c r="G1877" s="2">
        <v>44718</v>
      </c>
      <c r="H1877" t="s">
        <v>833</v>
      </c>
      <c r="I18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877" t="str">
        <f>IF(ISNUMBER(SEARCH("WP",Table1[[#This Row],[Scan or Enter Harness ID '#]])), "Water pump","Oil pump")</f>
        <v>Water pump</v>
      </c>
      <c r="K187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1877" t="s">
        <v>420</v>
      </c>
      <c r="M18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77" t="str">
        <f>IF(Table1[[#This Row],[Did the harness undergo Dunk Testing?]]="Yes","Fail","Pass")</f>
        <v>Pass</v>
      </c>
      <c r="Y18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77" cm="1">
        <f t="array" ref="Z1877">MAX(VALUE(Table1[[#This Row],[Enter measured harness resistance value (1st measurement)]:[Enter measured harness resistance value (3rd measurement)]]))</f>
        <v>0</v>
      </c>
      <c r="AA1877" cm="1">
        <f t="array" ref="AA1877">MIN(VALUE(Table1[[#This Row],[Enter measured harness resistance value (1st measurement)]:[Enter measured harness resistance value (3rd measurement)]]))</f>
        <v>0</v>
      </c>
      <c r="AB1877">
        <f>IF(ISBLANK(Table1[[#This Row],[Enter measured harness resistance value (1st measurement)]]), 0, 1)</f>
        <v>0</v>
      </c>
      <c r="AC1877">
        <f>COUNT(Table1[[#This Row],[Enter measured harness resistance value (1st measurement)]])</f>
        <v>0</v>
      </c>
      <c r="AK1877" t="s">
        <v>2193</v>
      </c>
      <c r="AL1877" t="s">
        <v>2194</v>
      </c>
      <c r="AM1877" t="e">
        <f>VALUE(Table1[[#This Row],[Planned Test Hours]])</f>
        <v>#VALUE!</v>
      </c>
      <c r="AN1877" t="s">
        <v>2195</v>
      </c>
      <c r="AO1877" t="s">
        <v>2195</v>
      </c>
      <c r="AP1877" t="s">
        <v>2196</v>
      </c>
    </row>
    <row r="1878" spans="1:42" ht="14.4" hidden="1" customHeight="1" x14ac:dyDescent="0.3">
      <c r="A1878">
        <v>489</v>
      </c>
      <c r="B1878" s="1">
        <v>44718.626157407401</v>
      </c>
      <c r="C1878" s="1">
        <v>44718.626597222203</v>
      </c>
      <c r="D1878" t="s">
        <v>157</v>
      </c>
      <c r="F1878" t="s">
        <v>876</v>
      </c>
      <c r="G1878" s="2">
        <v>44718</v>
      </c>
      <c r="H1878" t="s">
        <v>2197</v>
      </c>
      <c r="I18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110</v>
      </c>
      <c r="J1878" t="str">
        <f>IF(ISNUMBER(SEARCH("WP",Table1[[#This Row],[Scan or Enter Harness ID '#]])), "Water pump","Oil pump")</f>
        <v>Water pump</v>
      </c>
      <c r="K187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78" t="s">
        <v>420</v>
      </c>
      <c r="M18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78" t="str">
        <f>IF(Table1[[#This Row],[Did the harness undergo Dunk Testing?]]="Yes","Fail","Pass")</f>
        <v>Pass</v>
      </c>
      <c r="Y187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78" cm="1">
        <f t="array" ref="Z1878">MAX(VALUE(Table1[[#This Row],[Enter measured harness resistance value (1st measurement)]:[Enter measured harness resistance value (3rd measurement)]]))</f>
        <v>0</v>
      </c>
      <c r="AA1878" cm="1">
        <f t="array" ref="AA1878">MIN(VALUE(Table1[[#This Row],[Enter measured harness resistance value (1st measurement)]:[Enter measured harness resistance value (3rd measurement)]]))</f>
        <v>0</v>
      </c>
      <c r="AB1878">
        <f>IF(ISBLANK(Table1[[#This Row],[Enter measured harness resistance value (1st measurement)]]), 0, 1)</f>
        <v>0</v>
      </c>
      <c r="AC1878">
        <f>COUNT(Table1[[#This Row],[Enter measured harness resistance value (1st measurement)]])</f>
        <v>0</v>
      </c>
      <c r="AK1878" t="s">
        <v>2198</v>
      </c>
      <c r="AL1878" s="4" t="s">
        <v>2179</v>
      </c>
      <c r="AM1878" s="4">
        <f>VALUE(Table1[[#This Row],[Planned Test Hours]])</f>
        <v>3600</v>
      </c>
      <c r="AN1878" t="s">
        <v>2131</v>
      </c>
      <c r="AO1878" t="s">
        <v>2199</v>
      </c>
    </row>
    <row r="1879" spans="1:42" ht="14.4" hidden="1" customHeight="1" x14ac:dyDescent="0.3">
      <c r="A1879">
        <v>490</v>
      </c>
      <c r="B1879" s="1">
        <v>44718.626967592601</v>
      </c>
      <c r="C1879" s="1">
        <v>44718.627881944398</v>
      </c>
      <c r="D1879" t="s">
        <v>157</v>
      </c>
      <c r="F1879" t="s">
        <v>2200</v>
      </c>
      <c r="G1879" s="2">
        <v>44718</v>
      </c>
      <c r="H1879" t="s">
        <v>2201</v>
      </c>
      <c r="I18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126</v>
      </c>
      <c r="J1879" t="str">
        <f>IF(ISNUMBER(SEARCH("WP",Table1[[#This Row],[Scan or Enter Harness ID '#]])), "Water pump","Oil pump")</f>
        <v>Water pump</v>
      </c>
      <c r="K187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79" t="s">
        <v>420</v>
      </c>
      <c r="M18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79" t="str">
        <f>IF(Table1[[#This Row],[Did the harness undergo Dunk Testing?]]="Yes","Fail","Pass")</f>
        <v>Pass</v>
      </c>
      <c r="Y18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79" cm="1">
        <f t="array" ref="Z1879">MAX(VALUE(Table1[[#This Row],[Enter measured harness resistance value (1st measurement)]:[Enter measured harness resistance value (3rd measurement)]]))</f>
        <v>0</v>
      </c>
      <c r="AA1879" cm="1">
        <f t="array" ref="AA1879">MIN(VALUE(Table1[[#This Row],[Enter measured harness resistance value (1st measurement)]:[Enter measured harness resistance value (3rd measurement)]]))</f>
        <v>0</v>
      </c>
      <c r="AB1879">
        <f>IF(ISBLANK(Table1[[#This Row],[Enter measured harness resistance value (1st measurement)]]), 0, 1)</f>
        <v>0</v>
      </c>
      <c r="AC1879">
        <f>COUNT(Table1[[#This Row],[Enter measured harness resistance value (1st measurement)]])</f>
        <v>0</v>
      </c>
      <c r="AK1879" t="s">
        <v>2198</v>
      </c>
      <c r="AL1879" s="4" t="s">
        <v>2179</v>
      </c>
      <c r="AM1879" s="4">
        <f>VALUE(Table1[[#This Row],[Planned Test Hours]])</f>
        <v>3600</v>
      </c>
      <c r="AN1879" t="s">
        <v>2131</v>
      </c>
      <c r="AO1879" t="s">
        <v>2199</v>
      </c>
    </row>
    <row r="1880" spans="1:42" ht="14.4" hidden="1" customHeight="1" x14ac:dyDescent="0.3">
      <c r="A1880">
        <v>491</v>
      </c>
      <c r="B1880" s="1">
        <v>44718.627962963001</v>
      </c>
      <c r="C1880" s="1">
        <v>44718.630416666703</v>
      </c>
      <c r="D1880" t="s">
        <v>157</v>
      </c>
      <c r="F1880" t="s">
        <v>876</v>
      </c>
      <c r="G1880" s="2">
        <v>44718</v>
      </c>
      <c r="H1880" t="s">
        <v>2202</v>
      </c>
      <c r="I18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111</v>
      </c>
      <c r="J1880" t="str">
        <f>IF(ISNUMBER(SEARCH("WP",Table1[[#This Row],[Scan or Enter Harness ID '#]])), "Water pump","Oil pump")</f>
        <v>Water pump</v>
      </c>
      <c r="K188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80" t="s">
        <v>420</v>
      </c>
      <c r="M18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80" t="str">
        <f>IF(Table1[[#This Row],[Did the harness undergo Dunk Testing?]]="Yes","Fail","Pass")</f>
        <v>Pass</v>
      </c>
      <c r="Y18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80" cm="1">
        <f t="array" ref="Z1880">MAX(VALUE(Table1[[#This Row],[Enter measured harness resistance value (1st measurement)]:[Enter measured harness resistance value (3rd measurement)]]))</f>
        <v>0</v>
      </c>
      <c r="AA1880" cm="1">
        <f t="array" ref="AA1880">MIN(VALUE(Table1[[#This Row],[Enter measured harness resistance value (1st measurement)]:[Enter measured harness resistance value (3rd measurement)]]))</f>
        <v>0</v>
      </c>
      <c r="AB1880">
        <f>IF(ISBLANK(Table1[[#This Row],[Enter measured harness resistance value (1st measurement)]]), 0, 1)</f>
        <v>0</v>
      </c>
      <c r="AC1880">
        <f>COUNT(Table1[[#This Row],[Enter measured harness resistance value (1st measurement)]])</f>
        <v>0</v>
      </c>
      <c r="AK1880" t="s">
        <v>2198</v>
      </c>
      <c r="AL1880" s="4" t="s">
        <v>2179</v>
      </c>
      <c r="AM1880" s="4">
        <f>VALUE(Table1[[#This Row],[Planned Test Hours]])</f>
        <v>3600</v>
      </c>
      <c r="AN1880" t="s">
        <v>2131</v>
      </c>
      <c r="AO1880" t="s">
        <v>2199</v>
      </c>
    </row>
    <row r="1881" spans="1:42" ht="14.4" hidden="1" customHeight="1" x14ac:dyDescent="0.3">
      <c r="A1881">
        <v>492</v>
      </c>
      <c r="B1881" s="1">
        <v>44718.630613425899</v>
      </c>
      <c r="C1881" s="1">
        <v>44718.630914351903</v>
      </c>
      <c r="D1881" t="s">
        <v>157</v>
      </c>
      <c r="F1881" t="s">
        <v>876</v>
      </c>
      <c r="G1881" s="2">
        <v>44718</v>
      </c>
      <c r="H1881" t="s">
        <v>2203</v>
      </c>
      <c r="I18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125</v>
      </c>
      <c r="J1881" t="str">
        <f>IF(ISNUMBER(SEARCH("WP",Table1[[#This Row],[Scan or Enter Harness ID '#]])), "Water pump","Oil pump")</f>
        <v>Water pump</v>
      </c>
      <c r="K188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81" t="s">
        <v>420</v>
      </c>
      <c r="M18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81" t="str">
        <f>IF(Table1[[#This Row],[Did the harness undergo Dunk Testing?]]="Yes","Fail","Pass")</f>
        <v>Pass</v>
      </c>
      <c r="Y18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81" cm="1">
        <f t="array" ref="Z1881">MAX(VALUE(Table1[[#This Row],[Enter measured harness resistance value (1st measurement)]:[Enter measured harness resistance value (3rd measurement)]]))</f>
        <v>0</v>
      </c>
      <c r="AA1881" cm="1">
        <f t="array" ref="AA1881">MIN(VALUE(Table1[[#This Row],[Enter measured harness resistance value (1st measurement)]:[Enter measured harness resistance value (3rd measurement)]]))</f>
        <v>0</v>
      </c>
      <c r="AB1881">
        <f>IF(ISBLANK(Table1[[#This Row],[Enter measured harness resistance value (1st measurement)]]), 0, 1)</f>
        <v>0</v>
      </c>
      <c r="AC1881">
        <f>COUNT(Table1[[#This Row],[Enter measured harness resistance value (1st measurement)]])</f>
        <v>0</v>
      </c>
      <c r="AK1881" t="s">
        <v>2198</v>
      </c>
      <c r="AL1881" s="4" t="s">
        <v>2179</v>
      </c>
      <c r="AM1881" s="4">
        <f>VALUE(Table1[[#This Row],[Planned Test Hours]])</f>
        <v>3600</v>
      </c>
      <c r="AN1881" t="s">
        <v>2131</v>
      </c>
      <c r="AO1881" t="s">
        <v>2199</v>
      </c>
    </row>
    <row r="1882" spans="1:42" ht="14.4" hidden="1" customHeight="1" x14ac:dyDescent="0.3">
      <c r="A1882">
        <v>493</v>
      </c>
      <c r="B1882" s="1">
        <v>44718.630949074097</v>
      </c>
      <c r="C1882" s="1">
        <v>44718.6313310185</v>
      </c>
      <c r="D1882" t="s">
        <v>157</v>
      </c>
      <c r="F1882" t="s">
        <v>876</v>
      </c>
      <c r="G1882" s="2">
        <v>44718</v>
      </c>
      <c r="H1882" t="s">
        <v>2204</v>
      </c>
      <c r="I18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122</v>
      </c>
      <c r="J1882" t="str">
        <f>IF(ISNUMBER(SEARCH("WP",Table1[[#This Row],[Scan or Enter Harness ID '#]])), "Water pump","Oil pump")</f>
        <v>Water pump</v>
      </c>
      <c r="K188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82" t="s">
        <v>420</v>
      </c>
      <c r="M18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82" t="str">
        <f>IF(Table1[[#This Row],[Did the harness undergo Dunk Testing?]]="Yes","Fail","Pass")</f>
        <v>Pass</v>
      </c>
      <c r="Y18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82" cm="1">
        <f t="array" ref="Z1882">MAX(VALUE(Table1[[#This Row],[Enter measured harness resistance value (1st measurement)]:[Enter measured harness resistance value (3rd measurement)]]))</f>
        <v>0</v>
      </c>
      <c r="AA1882" cm="1">
        <f t="array" ref="AA1882">MIN(VALUE(Table1[[#This Row],[Enter measured harness resistance value (1st measurement)]:[Enter measured harness resistance value (3rd measurement)]]))</f>
        <v>0</v>
      </c>
      <c r="AB1882">
        <f>IF(ISBLANK(Table1[[#This Row],[Enter measured harness resistance value (1st measurement)]]), 0, 1)</f>
        <v>0</v>
      </c>
      <c r="AC1882">
        <f>COUNT(Table1[[#This Row],[Enter measured harness resistance value (1st measurement)]])</f>
        <v>0</v>
      </c>
      <c r="AK1882" t="s">
        <v>2198</v>
      </c>
      <c r="AL1882" s="4" t="s">
        <v>2179</v>
      </c>
      <c r="AM1882" s="4">
        <f>VALUE(Table1[[#This Row],[Planned Test Hours]])</f>
        <v>3600</v>
      </c>
      <c r="AN1882" t="s">
        <v>2131</v>
      </c>
      <c r="AO1882" t="s">
        <v>2199</v>
      </c>
    </row>
    <row r="1883" spans="1:42" ht="14.4" hidden="1" customHeight="1" x14ac:dyDescent="0.3">
      <c r="A1883">
        <v>494</v>
      </c>
      <c r="B1883" s="1">
        <v>44720.503807870402</v>
      </c>
      <c r="C1883" s="1">
        <v>44720.507337962998</v>
      </c>
      <c r="D1883" t="s">
        <v>157</v>
      </c>
      <c r="F1883" t="s">
        <v>2205</v>
      </c>
      <c r="G1883" s="2">
        <v>44720</v>
      </c>
      <c r="H1883" t="s">
        <v>832</v>
      </c>
      <c r="I18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1883" t="str">
        <f>IF(ISNUMBER(SEARCH("WP",Table1[[#This Row],[Scan or Enter Harness ID '#]])), "Water pump","Oil pump")</f>
        <v>Water pump</v>
      </c>
      <c r="K188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1883" t="s">
        <v>420</v>
      </c>
      <c r="M18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83" t="str">
        <f>IF(Table1[[#This Row],[Did the harness undergo Dunk Testing?]]="Yes","Fail","Pass")</f>
        <v>Pass</v>
      </c>
      <c r="Y18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83" cm="1">
        <f t="array" ref="Z1883">MAX(VALUE(Table1[[#This Row],[Enter measured harness resistance value (1st measurement)]:[Enter measured harness resistance value (3rd measurement)]]))</f>
        <v>0</v>
      </c>
      <c r="AA1883" cm="1">
        <f t="array" ref="AA1883">MIN(VALUE(Table1[[#This Row],[Enter measured harness resistance value (1st measurement)]:[Enter measured harness resistance value (3rd measurement)]]))</f>
        <v>0</v>
      </c>
      <c r="AB1883">
        <f>IF(ISBLANK(Table1[[#This Row],[Enter measured harness resistance value (1st measurement)]]), 0, 1)</f>
        <v>0</v>
      </c>
      <c r="AC1883">
        <f>COUNT(Table1[[#This Row],[Enter measured harness resistance value (1st measurement)]])</f>
        <v>0</v>
      </c>
      <c r="AK1883" t="s">
        <v>2206</v>
      </c>
      <c r="AL1883" t="s">
        <v>2206</v>
      </c>
      <c r="AM1883" t="e">
        <f>VALUE(Table1[[#This Row],[Planned Test Hours]])</f>
        <v>#VALUE!</v>
      </c>
      <c r="AN1883" t="s">
        <v>2207</v>
      </c>
      <c r="AO1883" t="s">
        <v>2208</v>
      </c>
      <c r="AP1883" t="s">
        <v>2209</v>
      </c>
    </row>
    <row r="1884" spans="1:42" ht="14.4" hidden="1" customHeight="1" x14ac:dyDescent="0.3">
      <c r="A1884">
        <v>495</v>
      </c>
      <c r="B1884" s="1">
        <v>44720.507384259297</v>
      </c>
      <c r="C1884" s="1">
        <v>44720.509004629603</v>
      </c>
      <c r="D1884" t="s">
        <v>157</v>
      </c>
      <c r="F1884" t="s">
        <v>2210</v>
      </c>
      <c r="G1884" s="2">
        <v>44720</v>
      </c>
      <c r="H1884" t="s">
        <v>894</v>
      </c>
      <c r="I18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1884" t="str">
        <f>IF(ISNUMBER(SEARCH("WP",Table1[[#This Row],[Scan or Enter Harness ID '#]])), "Water pump","Oil pump")</f>
        <v>Water pump</v>
      </c>
      <c r="K188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1884" t="s">
        <v>420</v>
      </c>
      <c r="M18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84" t="str">
        <f>IF(Table1[[#This Row],[Did the harness undergo Dunk Testing?]]="Yes","Fail","Pass")</f>
        <v>Pass</v>
      </c>
      <c r="Y18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84" cm="1">
        <f t="array" ref="Z1884">MAX(VALUE(Table1[[#This Row],[Enter measured harness resistance value (1st measurement)]:[Enter measured harness resistance value (3rd measurement)]]))</f>
        <v>0</v>
      </c>
      <c r="AA1884" cm="1">
        <f t="array" ref="AA1884">MIN(VALUE(Table1[[#This Row],[Enter measured harness resistance value (1st measurement)]:[Enter measured harness resistance value (3rd measurement)]]))</f>
        <v>0</v>
      </c>
      <c r="AB1884">
        <f>IF(ISBLANK(Table1[[#This Row],[Enter measured harness resistance value (1st measurement)]]), 0, 1)</f>
        <v>0</v>
      </c>
      <c r="AC1884">
        <f>COUNT(Table1[[#This Row],[Enter measured harness resistance value (1st measurement)]])</f>
        <v>0</v>
      </c>
      <c r="AK1884" t="s">
        <v>2206</v>
      </c>
      <c r="AL1884" t="s">
        <v>2206</v>
      </c>
      <c r="AM1884" t="e">
        <f>VALUE(Table1[[#This Row],[Planned Test Hours]])</f>
        <v>#VALUE!</v>
      </c>
      <c r="AN1884" t="s">
        <v>2207</v>
      </c>
      <c r="AO1884" t="s">
        <v>2211</v>
      </c>
      <c r="AP1884" t="s">
        <v>2212</v>
      </c>
    </row>
    <row r="1885" spans="1:42" ht="14.4" hidden="1" customHeight="1" x14ac:dyDescent="0.3">
      <c r="A1885">
        <v>496</v>
      </c>
      <c r="B1885" s="1">
        <v>44720.6480787037</v>
      </c>
      <c r="C1885" s="1">
        <v>44720.6492476852</v>
      </c>
      <c r="D1885" t="s">
        <v>157</v>
      </c>
      <c r="F1885" t="s">
        <v>1444</v>
      </c>
      <c r="G1885" s="2">
        <v>44720</v>
      </c>
      <c r="H1885" t="s">
        <v>1573</v>
      </c>
      <c r="I18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1885" t="str">
        <f>IF(ISNUMBER(SEARCH("WP",Table1[[#This Row],[Scan or Enter Harness ID '#]])), "Water pump","Oil pump")</f>
        <v>Water pump</v>
      </c>
      <c r="K188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85" t="s">
        <v>420</v>
      </c>
      <c r="M18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85" t="str">
        <f>IF(Table1[[#This Row],[Did the harness undergo Dunk Testing?]]="Yes","Fail","Pass")</f>
        <v>Pass</v>
      </c>
      <c r="Y18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85" cm="1">
        <f t="array" ref="Z1885">MAX(VALUE(Table1[[#This Row],[Enter measured harness resistance value (1st measurement)]:[Enter measured harness resistance value (3rd measurement)]]))</f>
        <v>0</v>
      </c>
      <c r="AA1885" cm="1">
        <f t="array" ref="AA1885">MIN(VALUE(Table1[[#This Row],[Enter measured harness resistance value (1st measurement)]:[Enter measured harness resistance value (3rd measurement)]]))</f>
        <v>0</v>
      </c>
      <c r="AB1885">
        <f>IF(ISBLANK(Table1[[#This Row],[Enter measured harness resistance value (1st measurement)]]), 0, 1)</f>
        <v>0</v>
      </c>
      <c r="AC1885">
        <f>COUNT(Table1[[#This Row],[Enter measured harness resistance value (1st measurement)]])</f>
        <v>0</v>
      </c>
      <c r="AK1885" t="s">
        <v>1445</v>
      </c>
      <c r="AL1885" t="s">
        <v>1445</v>
      </c>
      <c r="AM1885" t="e">
        <f>VALUE(Table1[[#This Row],[Planned Test Hours]])</f>
        <v>#VALUE!</v>
      </c>
      <c r="AN1885" t="s">
        <v>1446</v>
      </c>
      <c r="AO1885" t="s">
        <v>673</v>
      </c>
      <c r="AP1885" t="s">
        <v>2161</v>
      </c>
    </row>
    <row r="1886" spans="1:42" ht="14.4" hidden="1" customHeight="1" x14ac:dyDescent="0.3">
      <c r="A1886">
        <v>497</v>
      </c>
      <c r="B1886" s="1">
        <v>44720.649490740703</v>
      </c>
      <c r="C1886" s="1">
        <v>44720.6508217593</v>
      </c>
      <c r="D1886" t="s">
        <v>157</v>
      </c>
      <c r="F1886" t="s">
        <v>1444</v>
      </c>
      <c r="G1886" s="2">
        <v>44720</v>
      </c>
      <c r="H1886" t="s">
        <v>1577</v>
      </c>
      <c r="I18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1886" t="str">
        <f>IF(ISNUMBER(SEARCH("WP",Table1[[#This Row],[Scan or Enter Harness ID '#]])), "Water pump","Oil pump")</f>
        <v>Water pump</v>
      </c>
      <c r="K188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86" t="s">
        <v>420</v>
      </c>
      <c r="M18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86" t="str">
        <f>IF(Table1[[#This Row],[Did the harness undergo Dunk Testing?]]="Yes","Fail","Pass")</f>
        <v>Pass</v>
      </c>
      <c r="Y18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86" cm="1">
        <f t="array" ref="Z1886">MAX(VALUE(Table1[[#This Row],[Enter measured harness resistance value (1st measurement)]:[Enter measured harness resistance value (3rd measurement)]]))</f>
        <v>0</v>
      </c>
      <c r="AA1886" cm="1">
        <f t="array" ref="AA1886">MIN(VALUE(Table1[[#This Row],[Enter measured harness resistance value (1st measurement)]:[Enter measured harness resistance value (3rd measurement)]]))</f>
        <v>0</v>
      </c>
      <c r="AB1886">
        <f>IF(ISBLANK(Table1[[#This Row],[Enter measured harness resistance value (1st measurement)]]), 0, 1)</f>
        <v>0</v>
      </c>
      <c r="AC1886">
        <f>COUNT(Table1[[#This Row],[Enter measured harness resistance value (1st measurement)]])</f>
        <v>0</v>
      </c>
      <c r="AK1886" t="s">
        <v>1445</v>
      </c>
      <c r="AL1886" t="s">
        <v>1445</v>
      </c>
      <c r="AM1886" t="e">
        <f>VALUE(Table1[[#This Row],[Planned Test Hours]])</f>
        <v>#VALUE!</v>
      </c>
      <c r="AN1886" t="s">
        <v>2213</v>
      </c>
      <c r="AO1886" t="s">
        <v>673</v>
      </c>
      <c r="AP1886" t="s">
        <v>2214</v>
      </c>
    </row>
    <row r="1887" spans="1:42" ht="14.4" hidden="1" customHeight="1" x14ac:dyDescent="0.3">
      <c r="A1887">
        <v>498</v>
      </c>
      <c r="B1887" s="1">
        <v>44720.650856481501</v>
      </c>
      <c r="C1887" s="1">
        <v>44720.652465277803</v>
      </c>
      <c r="D1887" t="s">
        <v>157</v>
      </c>
      <c r="F1887" t="s">
        <v>1444</v>
      </c>
      <c r="G1887" s="2">
        <v>44720</v>
      </c>
      <c r="H1887" t="s">
        <v>1581</v>
      </c>
      <c r="I18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84</v>
      </c>
      <c r="J1887" t="str">
        <f>IF(ISNUMBER(SEARCH("WP",Table1[[#This Row],[Scan or Enter Harness ID '#]])), "Water pump","Oil pump")</f>
        <v>Water pump</v>
      </c>
      <c r="K188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87" t="s">
        <v>420</v>
      </c>
      <c r="M18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87" t="str">
        <f>IF(Table1[[#This Row],[Did the harness undergo Dunk Testing?]]="Yes","Fail","Pass")</f>
        <v>Pass</v>
      </c>
      <c r="Y18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87" cm="1">
        <f t="array" ref="Z1887">MAX(VALUE(Table1[[#This Row],[Enter measured harness resistance value (1st measurement)]:[Enter measured harness resistance value (3rd measurement)]]))</f>
        <v>0</v>
      </c>
      <c r="AA1887" cm="1">
        <f t="array" ref="AA1887">MIN(VALUE(Table1[[#This Row],[Enter measured harness resistance value (1st measurement)]:[Enter measured harness resistance value (3rd measurement)]]))</f>
        <v>0</v>
      </c>
      <c r="AB1887">
        <f>IF(ISBLANK(Table1[[#This Row],[Enter measured harness resistance value (1st measurement)]]), 0, 1)</f>
        <v>0</v>
      </c>
      <c r="AC1887">
        <f>COUNT(Table1[[#This Row],[Enter measured harness resistance value (1st measurement)]])</f>
        <v>0</v>
      </c>
      <c r="AK1887" t="s">
        <v>1445</v>
      </c>
      <c r="AL1887" t="s">
        <v>1445</v>
      </c>
      <c r="AM1887" t="e">
        <f>VALUE(Table1[[#This Row],[Planned Test Hours]])</f>
        <v>#VALUE!</v>
      </c>
      <c r="AN1887" t="s">
        <v>2213</v>
      </c>
      <c r="AO1887" t="s">
        <v>2215</v>
      </c>
      <c r="AP1887" t="s">
        <v>2216</v>
      </c>
    </row>
    <row r="1888" spans="1:42" ht="14.4" hidden="1" customHeight="1" x14ac:dyDescent="0.3">
      <c r="A1888">
        <v>499</v>
      </c>
      <c r="B1888" s="1">
        <v>44720.652488425898</v>
      </c>
      <c r="C1888" s="1">
        <v>44720.653298611098</v>
      </c>
      <c r="D1888" t="s">
        <v>157</v>
      </c>
      <c r="F1888" t="s">
        <v>1444</v>
      </c>
      <c r="G1888" s="2">
        <v>44720</v>
      </c>
      <c r="H1888" t="s">
        <v>1495</v>
      </c>
      <c r="I18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99</v>
      </c>
      <c r="J1888" t="str">
        <f>IF(ISNUMBER(SEARCH("WP",Table1[[#This Row],[Scan or Enter Harness ID '#]])), "Water pump","Oil pump")</f>
        <v>Water pump</v>
      </c>
      <c r="K188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88" t="s">
        <v>420</v>
      </c>
      <c r="M18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88" t="str">
        <f>IF(Table1[[#This Row],[Did the harness undergo Dunk Testing?]]="Yes","Fail","Pass")</f>
        <v>Pass</v>
      </c>
      <c r="Y18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88" cm="1">
        <f t="array" ref="Z1888">MAX(VALUE(Table1[[#This Row],[Enter measured harness resistance value (1st measurement)]:[Enter measured harness resistance value (3rd measurement)]]))</f>
        <v>0</v>
      </c>
      <c r="AA1888" cm="1">
        <f t="array" ref="AA1888">MIN(VALUE(Table1[[#This Row],[Enter measured harness resistance value (1st measurement)]:[Enter measured harness resistance value (3rd measurement)]]))</f>
        <v>0</v>
      </c>
      <c r="AB1888">
        <f>IF(ISBLANK(Table1[[#This Row],[Enter measured harness resistance value (1st measurement)]]), 0, 1)</f>
        <v>0</v>
      </c>
      <c r="AC1888">
        <f>COUNT(Table1[[#This Row],[Enter measured harness resistance value (1st measurement)]])</f>
        <v>0</v>
      </c>
      <c r="AK1888" t="s">
        <v>1445</v>
      </c>
      <c r="AL1888" t="s">
        <v>1445</v>
      </c>
      <c r="AM1888" t="e">
        <f>VALUE(Table1[[#This Row],[Planned Test Hours]])</f>
        <v>#VALUE!</v>
      </c>
      <c r="AN1888" t="s">
        <v>1446</v>
      </c>
      <c r="AO1888" t="s">
        <v>2217</v>
      </c>
      <c r="AP1888" t="s">
        <v>2218</v>
      </c>
    </row>
    <row r="1889" spans="1:42" ht="14.4" hidden="1" customHeight="1" x14ac:dyDescent="0.3">
      <c r="A1889">
        <v>500</v>
      </c>
      <c r="B1889" s="1">
        <v>44722.628217592603</v>
      </c>
      <c r="C1889" s="1">
        <v>44722.628877314797</v>
      </c>
      <c r="D1889" t="s">
        <v>157</v>
      </c>
      <c r="F1889" t="s">
        <v>419</v>
      </c>
      <c r="G1889" s="2">
        <v>44722</v>
      </c>
      <c r="H1889" t="s">
        <v>442</v>
      </c>
      <c r="I18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889" t="str">
        <f>IF(ISNUMBER(SEARCH("WP",Table1[[#This Row],[Scan or Enter Harness ID '#]])), "Water pump","Oil pump")</f>
        <v>Water pump</v>
      </c>
      <c r="K188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1889" t="s">
        <v>420</v>
      </c>
      <c r="M18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89" t="str">
        <f>IF(Table1[[#This Row],[Did the harness undergo Dunk Testing?]]="Yes","Fail","Pass")</f>
        <v>Pass</v>
      </c>
      <c r="Y18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89" cm="1">
        <f t="array" ref="Z1889">MAX(VALUE(Table1[[#This Row],[Enter measured harness resistance value (1st measurement)]:[Enter measured harness resistance value (3rd measurement)]]))</f>
        <v>0</v>
      </c>
      <c r="AA1889" cm="1">
        <f t="array" ref="AA1889">MIN(VALUE(Table1[[#This Row],[Enter measured harness resistance value (1st measurement)]:[Enter measured harness resistance value (3rd measurement)]]))</f>
        <v>0</v>
      </c>
      <c r="AB1889">
        <f>IF(ISBLANK(Table1[[#This Row],[Enter measured harness resistance value (1st measurement)]]), 0, 1)</f>
        <v>0</v>
      </c>
      <c r="AC1889">
        <f>COUNT(Table1[[#This Row],[Enter measured harness resistance value (1st measurement)]])</f>
        <v>0</v>
      </c>
      <c r="AM1889">
        <f>VALUE(Table1[[#This Row],[Planned Test Hours]])</f>
        <v>0</v>
      </c>
      <c r="AN1889" t="s">
        <v>2219</v>
      </c>
      <c r="AO1889" t="s">
        <v>2219</v>
      </c>
    </row>
    <row r="1890" spans="1:42" ht="14.4" hidden="1" customHeight="1" x14ac:dyDescent="0.3">
      <c r="A1890">
        <v>501</v>
      </c>
      <c r="B1890" s="1">
        <v>44728.4542013889</v>
      </c>
      <c r="C1890" s="1">
        <v>44728.457557870403</v>
      </c>
      <c r="D1890" t="s">
        <v>157</v>
      </c>
      <c r="F1890" t="s">
        <v>876</v>
      </c>
      <c r="G1890" s="2">
        <v>44728</v>
      </c>
      <c r="H1890" t="s">
        <v>2220</v>
      </c>
      <c r="I18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1890" t="str">
        <f>IF(ISNUMBER(SEARCH("WP",Table1[[#This Row],[Scan or Enter Harness ID '#]])), "Water pump","Oil pump")</f>
        <v>Water pump</v>
      </c>
      <c r="K189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1890" t="s">
        <v>420</v>
      </c>
      <c r="M18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90" t="str">
        <f>IF(Table1[[#This Row],[Did the harness undergo Dunk Testing?]]="Yes","Fail","Pass")</f>
        <v>Pass</v>
      </c>
      <c r="Y18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90" cm="1">
        <f t="array" ref="Z1890">MAX(VALUE(Table1[[#This Row],[Enter measured harness resistance value (1st measurement)]:[Enter measured harness resistance value (3rd measurement)]]))</f>
        <v>0</v>
      </c>
      <c r="AA1890" cm="1">
        <f t="array" ref="AA1890">MIN(VALUE(Table1[[#This Row],[Enter measured harness resistance value (1st measurement)]:[Enter measured harness resistance value (3rd measurement)]]))</f>
        <v>0</v>
      </c>
      <c r="AB1890">
        <f>IF(ISBLANK(Table1[[#This Row],[Enter measured harness resistance value (1st measurement)]]), 0, 1)</f>
        <v>0</v>
      </c>
      <c r="AC1890">
        <f>COUNT(Table1[[#This Row],[Enter measured harness resistance value (1st measurement)]])</f>
        <v>0</v>
      </c>
      <c r="AK1890" t="s">
        <v>2221</v>
      </c>
      <c r="AL1890" s="4" t="s">
        <v>2222</v>
      </c>
      <c r="AM1890" s="4">
        <f>VALUE(Table1[[#This Row],[Planned Test Hours]])</f>
        <v>200</v>
      </c>
      <c r="AN1890" t="s">
        <v>2223</v>
      </c>
      <c r="AO1890" t="s">
        <v>2224</v>
      </c>
      <c r="AP1890" t="s">
        <v>2225</v>
      </c>
    </row>
    <row r="1891" spans="1:42" ht="14.4" hidden="1" customHeight="1" x14ac:dyDescent="0.3">
      <c r="A1891">
        <v>502</v>
      </c>
      <c r="B1891" s="1">
        <v>44728.457581018498</v>
      </c>
      <c r="C1891" s="1">
        <v>44728.4588194444</v>
      </c>
      <c r="D1891" t="s">
        <v>157</v>
      </c>
      <c r="F1891" t="s">
        <v>876</v>
      </c>
      <c r="G1891" s="2">
        <v>44728</v>
      </c>
      <c r="H1891" t="s">
        <v>2226</v>
      </c>
      <c r="I18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891" t="str">
        <f>IF(ISNUMBER(SEARCH("WP",Table1[[#This Row],[Scan or Enter Harness ID '#]])), "Water pump","Oil pump")</f>
        <v>Water pump</v>
      </c>
      <c r="K189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1891" t="s">
        <v>420</v>
      </c>
      <c r="M18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91" t="str">
        <f>IF(Table1[[#This Row],[Did the harness undergo Dunk Testing?]]="Yes","Fail","Pass")</f>
        <v>Pass</v>
      </c>
      <c r="Y18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91" cm="1">
        <f t="array" ref="Z1891">MAX(VALUE(Table1[[#This Row],[Enter measured harness resistance value (1st measurement)]:[Enter measured harness resistance value (3rd measurement)]]))</f>
        <v>0</v>
      </c>
      <c r="AA1891" cm="1">
        <f t="array" ref="AA1891">MIN(VALUE(Table1[[#This Row],[Enter measured harness resistance value (1st measurement)]:[Enter measured harness resistance value (3rd measurement)]]))</f>
        <v>0</v>
      </c>
      <c r="AB1891">
        <f>IF(ISBLANK(Table1[[#This Row],[Enter measured harness resistance value (1st measurement)]]), 0, 1)</f>
        <v>0</v>
      </c>
      <c r="AC1891">
        <f>COUNT(Table1[[#This Row],[Enter measured harness resistance value (1st measurement)]])</f>
        <v>0</v>
      </c>
      <c r="AK1891" t="s">
        <v>2227</v>
      </c>
      <c r="AL1891" s="4" t="s">
        <v>2222</v>
      </c>
      <c r="AM1891" s="4">
        <f>VALUE(Table1[[#This Row],[Planned Test Hours]])</f>
        <v>200</v>
      </c>
      <c r="AN1891" t="s">
        <v>2223</v>
      </c>
      <c r="AO1891" t="s">
        <v>2228</v>
      </c>
      <c r="AP1891" t="s">
        <v>2229</v>
      </c>
    </row>
    <row r="1892" spans="1:42" ht="14.4" hidden="1" customHeight="1" x14ac:dyDescent="0.3">
      <c r="A1892">
        <v>503</v>
      </c>
      <c r="B1892" s="1">
        <v>44728.458900463003</v>
      </c>
      <c r="C1892" s="1">
        <v>44728.4598611111</v>
      </c>
      <c r="D1892" t="s">
        <v>157</v>
      </c>
      <c r="F1892" t="s">
        <v>876</v>
      </c>
      <c r="G1892" s="2">
        <v>44728</v>
      </c>
      <c r="H1892" t="s">
        <v>2230</v>
      </c>
      <c r="I18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1892" t="str">
        <f>IF(ISNUMBER(SEARCH("WP",Table1[[#This Row],[Scan or Enter Harness ID '#]])), "Water pump","Oil pump")</f>
        <v>Water pump</v>
      </c>
      <c r="K189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1892" t="s">
        <v>420</v>
      </c>
      <c r="M18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92" t="str">
        <f>IF(Table1[[#This Row],[Did the harness undergo Dunk Testing?]]="Yes","Fail","Pass")</f>
        <v>Pass</v>
      </c>
      <c r="Y18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92" cm="1">
        <f t="array" ref="Z1892">MAX(VALUE(Table1[[#This Row],[Enter measured harness resistance value (1st measurement)]:[Enter measured harness resistance value (3rd measurement)]]))</f>
        <v>0</v>
      </c>
      <c r="AA1892" cm="1">
        <f t="array" ref="AA1892">MIN(VALUE(Table1[[#This Row],[Enter measured harness resistance value (1st measurement)]:[Enter measured harness resistance value (3rd measurement)]]))</f>
        <v>0</v>
      </c>
      <c r="AB1892">
        <f>IF(ISBLANK(Table1[[#This Row],[Enter measured harness resistance value (1st measurement)]]), 0, 1)</f>
        <v>0</v>
      </c>
      <c r="AC1892">
        <f>COUNT(Table1[[#This Row],[Enter measured harness resistance value (1st measurement)]])</f>
        <v>0</v>
      </c>
      <c r="AK1892" t="s">
        <v>2231</v>
      </c>
      <c r="AL1892" s="4" t="s">
        <v>2222</v>
      </c>
      <c r="AM1892" s="4">
        <f>VALUE(Table1[[#This Row],[Planned Test Hours]])</f>
        <v>200</v>
      </c>
      <c r="AN1892" t="s">
        <v>2223</v>
      </c>
      <c r="AO1892" t="s">
        <v>2228</v>
      </c>
      <c r="AP1892" t="s">
        <v>2232</v>
      </c>
    </row>
    <row r="1893" spans="1:42" ht="14.4" hidden="1" customHeight="1" x14ac:dyDescent="0.3">
      <c r="A1893">
        <v>504</v>
      </c>
      <c r="B1893" s="1">
        <v>44732.4243055556</v>
      </c>
      <c r="C1893" s="1">
        <v>44732.4291898148</v>
      </c>
      <c r="D1893" t="s">
        <v>157</v>
      </c>
      <c r="F1893" t="s">
        <v>876</v>
      </c>
      <c r="G1893" s="2">
        <v>44732</v>
      </c>
      <c r="H1893" t="s">
        <v>1626</v>
      </c>
      <c r="I18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1893" t="str">
        <f>IF(ISNUMBER(SEARCH("WP",Table1[[#This Row],[Scan or Enter Harness ID '#]])), "Water pump","Oil pump")</f>
        <v>Water pump</v>
      </c>
      <c r="K189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93" t="s">
        <v>420</v>
      </c>
      <c r="M18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93" t="str">
        <f>IF(Table1[[#This Row],[Did the harness undergo Dunk Testing?]]="Yes","Fail","Pass")</f>
        <v>Pass</v>
      </c>
      <c r="Y18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93" cm="1">
        <f t="array" ref="Z1893">MAX(VALUE(Table1[[#This Row],[Enter measured harness resistance value (1st measurement)]:[Enter measured harness resistance value (3rd measurement)]]))</f>
        <v>0</v>
      </c>
      <c r="AA1893" cm="1">
        <f t="array" ref="AA1893">MIN(VALUE(Table1[[#This Row],[Enter measured harness resistance value (1st measurement)]:[Enter measured harness resistance value (3rd measurement)]]))</f>
        <v>0</v>
      </c>
      <c r="AB1893">
        <f>IF(ISBLANK(Table1[[#This Row],[Enter measured harness resistance value (1st measurement)]]), 0, 1)</f>
        <v>0</v>
      </c>
      <c r="AC1893">
        <f>COUNT(Table1[[#This Row],[Enter measured harness resistance value (1st measurement)]])</f>
        <v>0</v>
      </c>
      <c r="AK1893" t="s">
        <v>2233</v>
      </c>
      <c r="AL1893" s="4" t="s">
        <v>2117</v>
      </c>
      <c r="AM1893" s="4">
        <f>VALUE(Table1[[#This Row],[Planned Test Hours]])</f>
        <v>300</v>
      </c>
      <c r="AN1893" t="s">
        <v>2234</v>
      </c>
      <c r="AO1893" t="s">
        <v>2235</v>
      </c>
    </row>
    <row r="1894" spans="1:42" ht="14.4" hidden="1" customHeight="1" x14ac:dyDescent="0.3">
      <c r="A1894">
        <v>505</v>
      </c>
      <c r="B1894" s="1">
        <v>44732.429305555597</v>
      </c>
      <c r="C1894" s="1">
        <v>44732.430057870399</v>
      </c>
      <c r="D1894" t="s">
        <v>157</v>
      </c>
      <c r="F1894" t="s">
        <v>876</v>
      </c>
      <c r="G1894" s="2">
        <v>44732</v>
      </c>
      <c r="H1894" t="s">
        <v>1627</v>
      </c>
      <c r="I18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1894" t="str">
        <f>IF(ISNUMBER(SEARCH("WP",Table1[[#This Row],[Scan or Enter Harness ID '#]])), "Water pump","Oil pump")</f>
        <v>Water pump</v>
      </c>
      <c r="K189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94" t="s">
        <v>420</v>
      </c>
      <c r="M18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94" t="str">
        <f>IF(Table1[[#This Row],[Did the harness undergo Dunk Testing?]]="Yes","Fail","Pass")</f>
        <v>Pass</v>
      </c>
      <c r="Y18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94" cm="1">
        <f t="array" ref="Z1894">MAX(VALUE(Table1[[#This Row],[Enter measured harness resistance value (1st measurement)]:[Enter measured harness resistance value (3rd measurement)]]))</f>
        <v>0</v>
      </c>
      <c r="AA1894" cm="1">
        <f t="array" ref="AA1894">MIN(VALUE(Table1[[#This Row],[Enter measured harness resistance value (1st measurement)]:[Enter measured harness resistance value (3rd measurement)]]))</f>
        <v>0</v>
      </c>
      <c r="AB1894">
        <f>IF(ISBLANK(Table1[[#This Row],[Enter measured harness resistance value (1st measurement)]]), 0, 1)</f>
        <v>0</v>
      </c>
      <c r="AC1894">
        <f>COUNT(Table1[[#This Row],[Enter measured harness resistance value (1st measurement)]])</f>
        <v>0</v>
      </c>
      <c r="AK1894" t="s">
        <v>2233</v>
      </c>
      <c r="AL1894" s="4" t="s">
        <v>2117</v>
      </c>
      <c r="AM1894" s="4">
        <f>VALUE(Table1[[#This Row],[Planned Test Hours]])</f>
        <v>300</v>
      </c>
      <c r="AN1894" t="s">
        <v>2234</v>
      </c>
      <c r="AO1894" t="s">
        <v>2235</v>
      </c>
    </row>
    <row r="1895" spans="1:42" ht="14.4" hidden="1" customHeight="1" x14ac:dyDescent="0.3">
      <c r="A1895">
        <v>506</v>
      </c>
      <c r="B1895" s="1">
        <v>44732.430162037002</v>
      </c>
      <c r="C1895" s="1">
        <v>44732.430983796301</v>
      </c>
      <c r="D1895" t="s">
        <v>157</v>
      </c>
      <c r="F1895" t="s">
        <v>876</v>
      </c>
      <c r="G1895" s="2">
        <v>44732</v>
      </c>
      <c r="H1895" t="s">
        <v>1677</v>
      </c>
      <c r="I18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117</v>
      </c>
      <c r="J1895" t="str">
        <f>IF(ISNUMBER(SEARCH("WP",Table1[[#This Row],[Scan or Enter Harness ID '#]])), "Water pump","Oil pump")</f>
        <v>Water pump</v>
      </c>
      <c r="K189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895" t="s">
        <v>420</v>
      </c>
      <c r="M18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95" t="str">
        <f>IF(Table1[[#This Row],[Did the harness undergo Dunk Testing?]]="Yes","Fail","Pass")</f>
        <v>Pass</v>
      </c>
      <c r="Y18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95" cm="1">
        <f t="array" ref="Z1895">MAX(VALUE(Table1[[#This Row],[Enter measured harness resistance value (1st measurement)]:[Enter measured harness resistance value (3rd measurement)]]))</f>
        <v>0</v>
      </c>
      <c r="AA1895" cm="1">
        <f t="array" ref="AA1895">MIN(VALUE(Table1[[#This Row],[Enter measured harness resistance value (1st measurement)]:[Enter measured harness resistance value (3rd measurement)]]))</f>
        <v>0</v>
      </c>
      <c r="AB1895">
        <f>IF(ISBLANK(Table1[[#This Row],[Enter measured harness resistance value (1st measurement)]]), 0, 1)</f>
        <v>0</v>
      </c>
      <c r="AC1895">
        <f>COUNT(Table1[[#This Row],[Enter measured harness resistance value (1st measurement)]])</f>
        <v>0</v>
      </c>
      <c r="AK1895" t="s">
        <v>2233</v>
      </c>
      <c r="AL1895" s="4" t="s">
        <v>2117</v>
      </c>
      <c r="AM1895" s="4">
        <f>VALUE(Table1[[#This Row],[Planned Test Hours]])</f>
        <v>300</v>
      </c>
      <c r="AN1895" t="s">
        <v>2234</v>
      </c>
      <c r="AO1895" t="s">
        <v>2235</v>
      </c>
    </row>
    <row r="1896" spans="1:42" ht="14.4" hidden="1" customHeight="1" x14ac:dyDescent="0.3">
      <c r="A1896">
        <v>507</v>
      </c>
      <c r="B1896" s="1">
        <v>44733.407650462999</v>
      </c>
      <c r="C1896" s="1">
        <v>44733.411493055602</v>
      </c>
      <c r="D1896" t="s">
        <v>157</v>
      </c>
      <c r="F1896" t="s">
        <v>876</v>
      </c>
      <c r="G1896" s="2">
        <v>44733</v>
      </c>
      <c r="H1896" t="s">
        <v>266</v>
      </c>
      <c r="I18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1896" t="str">
        <f>IF(ISNUMBER(SEARCH("WP",Table1[[#This Row],[Scan or Enter Harness ID '#]])), "Water pump","Oil pump")</f>
        <v>Water pump</v>
      </c>
      <c r="K189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96" t="s">
        <v>420</v>
      </c>
      <c r="M18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96" t="str">
        <f>IF(Table1[[#This Row],[Did the harness undergo Dunk Testing?]]="Yes","Fail","Pass")</f>
        <v>Pass</v>
      </c>
      <c r="Y18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96" cm="1">
        <f t="array" ref="Z1896">MAX(VALUE(Table1[[#This Row],[Enter measured harness resistance value (1st measurement)]:[Enter measured harness resistance value (3rd measurement)]]))</f>
        <v>0</v>
      </c>
      <c r="AA1896" cm="1">
        <f t="array" ref="AA1896">MIN(VALUE(Table1[[#This Row],[Enter measured harness resistance value (1st measurement)]:[Enter measured harness resistance value (3rd measurement)]]))</f>
        <v>0</v>
      </c>
      <c r="AB1896">
        <f>IF(ISBLANK(Table1[[#This Row],[Enter measured harness resistance value (1st measurement)]]), 0, 1)</f>
        <v>0</v>
      </c>
      <c r="AC1896">
        <f>COUNT(Table1[[#This Row],[Enter measured harness resistance value (1st measurement)]])</f>
        <v>0</v>
      </c>
      <c r="AK1896" t="s">
        <v>2236</v>
      </c>
      <c r="AL1896" s="4" t="s">
        <v>1436</v>
      </c>
      <c r="AM1896" s="4">
        <f>VALUE(Table1[[#This Row],[Planned Test Hours]])</f>
        <v>1000</v>
      </c>
      <c r="AN1896" t="s">
        <v>1701</v>
      </c>
      <c r="AO1896" t="s">
        <v>2237</v>
      </c>
    </row>
    <row r="1897" spans="1:42" ht="14.4" hidden="1" customHeight="1" x14ac:dyDescent="0.3">
      <c r="A1897">
        <v>508</v>
      </c>
      <c r="B1897" s="1">
        <v>44733.411967592598</v>
      </c>
      <c r="C1897" s="1">
        <v>44733.412766203699</v>
      </c>
      <c r="D1897" t="s">
        <v>157</v>
      </c>
      <c r="F1897" t="s">
        <v>876</v>
      </c>
      <c r="G1897" s="2">
        <v>44733</v>
      </c>
      <c r="H1897" t="s">
        <v>334</v>
      </c>
      <c r="I18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99</v>
      </c>
      <c r="J1897" t="str">
        <f>IF(ISNUMBER(SEARCH("WP",Table1[[#This Row],[Scan or Enter Harness ID '#]])), "Water pump","Oil pump")</f>
        <v>Water pump</v>
      </c>
      <c r="K189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97" t="s">
        <v>420</v>
      </c>
      <c r="M18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97" t="str">
        <f>IF(Table1[[#This Row],[Did the harness undergo Dunk Testing?]]="Yes","Fail","Pass")</f>
        <v>Pass</v>
      </c>
      <c r="Y18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97" cm="1">
        <f t="array" ref="Z1897">MAX(VALUE(Table1[[#This Row],[Enter measured harness resistance value (1st measurement)]:[Enter measured harness resistance value (3rd measurement)]]))</f>
        <v>0</v>
      </c>
      <c r="AA1897" cm="1">
        <f t="array" ref="AA1897">MIN(VALUE(Table1[[#This Row],[Enter measured harness resistance value (1st measurement)]:[Enter measured harness resistance value (3rd measurement)]]))</f>
        <v>0</v>
      </c>
      <c r="AB1897">
        <f>IF(ISBLANK(Table1[[#This Row],[Enter measured harness resistance value (1st measurement)]]), 0, 1)</f>
        <v>0</v>
      </c>
      <c r="AC1897">
        <f>COUNT(Table1[[#This Row],[Enter measured harness resistance value (1st measurement)]])</f>
        <v>0</v>
      </c>
      <c r="AK1897" t="s">
        <v>2236</v>
      </c>
      <c r="AL1897" s="4" t="s">
        <v>1436</v>
      </c>
      <c r="AM1897" s="4">
        <f>VALUE(Table1[[#This Row],[Planned Test Hours]])</f>
        <v>1000</v>
      </c>
      <c r="AN1897" t="s">
        <v>1701</v>
      </c>
      <c r="AO1897" t="s">
        <v>2237</v>
      </c>
    </row>
    <row r="1898" spans="1:42" ht="14.4" hidden="1" customHeight="1" x14ac:dyDescent="0.3">
      <c r="A1898">
        <v>509</v>
      </c>
      <c r="B1898" s="1">
        <v>44733.412789351903</v>
      </c>
      <c r="C1898" s="1">
        <v>44733.413495370398</v>
      </c>
      <c r="D1898" t="s">
        <v>157</v>
      </c>
      <c r="F1898" t="s">
        <v>876</v>
      </c>
      <c r="G1898" s="2">
        <v>44733</v>
      </c>
      <c r="H1898" t="s">
        <v>289</v>
      </c>
      <c r="I18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1898" t="str">
        <f>IF(ISNUMBER(SEARCH("WP",Table1[[#This Row],[Scan or Enter Harness ID '#]])), "Water pump","Oil pump")</f>
        <v>Water pump</v>
      </c>
      <c r="K189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98" t="s">
        <v>420</v>
      </c>
      <c r="M18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98" t="str">
        <f>IF(Table1[[#This Row],[Did the harness undergo Dunk Testing?]]="Yes","Fail","Pass")</f>
        <v>Pass</v>
      </c>
      <c r="Y18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98" cm="1">
        <f t="array" ref="Z1898">MAX(VALUE(Table1[[#This Row],[Enter measured harness resistance value (1st measurement)]:[Enter measured harness resistance value (3rd measurement)]]))</f>
        <v>0</v>
      </c>
      <c r="AA1898" cm="1">
        <f t="array" ref="AA1898">MIN(VALUE(Table1[[#This Row],[Enter measured harness resistance value (1st measurement)]:[Enter measured harness resistance value (3rd measurement)]]))</f>
        <v>0</v>
      </c>
      <c r="AB1898">
        <f>IF(ISBLANK(Table1[[#This Row],[Enter measured harness resistance value (1st measurement)]]), 0, 1)</f>
        <v>0</v>
      </c>
      <c r="AC1898">
        <f>COUNT(Table1[[#This Row],[Enter measured harness resistance value (1st measurement)]])</f>
        <v>0</v>
      </c>
      <c r="AK1898" t="s">
        <v>2236</v>
      </c>
      <c r="AL1898" s="4" t="s">
        <v>1436</v>
      </c>
      <c r="AM1898" s="4">
        <f>VALUE(Table1[[#This Row],[Planned Test Hours]])</f>
        <v>1000</v>
      </c>
      <c r="AN1898" t="s">
        <v>1701</v>
      </c>
      <c r="AO1898" t="s">
        <v>2238</v>
      </c>
    </row>
    <row r="1899" spans="1:42" ht="14.4" hidden="1" customHeight="1" x14ac:dyDescent="0.3">
      <c r="A1899">
        <v>510</v>
      </c>
      <c r="B1899" s="1">
        <v>44733.413541666698</v>
      </c>
      <c r="C1899" s="1">
        <v>44733.414305555598</v>
      </c>
      <c r="D1899" t="s">
        <v>157</v>
      </c>
      <c r="F1899" t="s">
        <v>876</v>
      </c>
      <c r="G1899" s="2">
        <v>44733</v>
      </c>
      <c r="H1899" t="s">
        <v>290</v>
      </c>
      <c r="I18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1899" t="str">
        <f>IF(ISNUMBER(SEARCH("WP",Table1[[#This Row],[Scan or Enter Harness ID '#]])), "Water pump","Oil pump")</f>
        <v>Water pump</v>
      </c>
      <c r="K189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899" t="s">
        <v>420</v>
      </c>
      <c r="M18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899" t="str">
        <f>IF(Table1[[#This Row],[Did the harness undergo Dunk Testing?]]="Yes","Fail","Pass")</f>
        <v>Pass</v>
      </c>
      <c r="Y18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899" cm="1">
        <f t="array" ref="Z1899">MAX(VALUE(Table1[[#This Row],[Enter measured harness resistance value (1st measurement)]:[Enter measured harness resistance value (3rd measurement)]]))</f>
        <v>0</v>
      </c>
      <c r="AA1899" cm="1">
        <f t="array" ref="AA1899">MIN(VALUE(Table1[[#This Row],[Enter measured harness resistance value (1st measurement)]:[Enter measured harness resistance value (3rd measurement)]]))</f>
        <v>0</v>
      </c>
      <c r="AB1899">
        <f>IF(ISBLANK(Table1[[#This Row],[Enter measured harness resistance value (1st measurement)]]), 0, 1)</f>
        <v>0</v>
      </c>
      <c r="AC1899">
        <f>COUNT(Table1[[#This Row],[Enter measured harness resistance value (1st measurement)]])</f>
        <v>0</v>
      </c>
      <c r="AK1899" t="s">
        <v>2236</v>
      </c>
      <c r="AL1899" s="4" t="s">
        <v>1436</v>
      </c>
      <c r="AM1899" s="4">
        <f>VALUE(Table1[[#This Row],[Planned Test Hours]])</f>
        <v>1000</v>
      </c>
      <c r="AN1899" t="s">
        <v>1701</v>
      </c>
      <c r="AO1899" t="s">
        <v>2238</v>
      </c>
    </row>
    <row r="1900" spans="1:42" ht="14.4" hidden="1" customHeight="1" x14ac:dyDescent="0.3">
      <c r="A1900">
        <v>511</v>
      </c>
      <c r="B1900" s="1">
        <v>44735.360000000001</v>
      </c>
      <c r="C1900" s="1">
        <v>44735.360879629603</v>
      </c>
      <c r="D1900" t="s">
        <v>157</v>
      </c>
      <c r="F1900" t="s">
        <v>876</v>
      </c>
      <c r="G1900" s="2">
        <v>44735</v>
      </c>
      <c r="H1900" t="s">
        <v>333</v>
      </c>
      <c r="I19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100</v>
      </c>
      <c r="J1900" t="str">
        <f>IF(ISNUMBER(SEARCH("WP",Table1[[#This Row],[Scan or Enter Harness ID '#]])), "Water pump","Oil pump")</f>
        <v>Water pump</v>
      </c>
      <c r="K190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00" t="s">
        <v>420</v>
      </c>
      <c r="M19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00" t="str">
        <f>IF(Table1[[#This Row],[Did the harness undergo Dunk Testing?]]="Yes","Fail","Pass")</f>
        <v>Pass</v>
      </c>
      <c r="Y19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00" cm="1">
        <f t="array" ref="Z1900">MAX(VALUE(Table1[[#This Row],[Enter measured harness resistance value (1st measurement)]:[Enter measured harness resistance value (3rd measurement)]]))</f>
        <v>0</v>
      </c>
      <c r="AA1900" cm="1">
        <f t="array" ref="AA1900">MIN(VALUE(Table1[[#This Row],[Enter measured harness resistance value (1st measurement)]:[Enter measured harness resistance value (3rd measurement)]]))</f>
        <v>0</v>
      </c>
      <c r="AB1900">
        <f>IF(ISBLANK(Table1[[#This Row],[Enter measured harness resistance value (1st measurement)]]), 0, 1)</f>
        <v>0</v>
      </c>
      <c r="AC1900">
        <f>COUNT(Table1[[#This Row],[Enter measured harness resistance value (1st measurement)]])</f>
        <v>0</v>
      </c>
      <c r="AK1900" t="s">
        <v>2239</v>
      </c>
      <c r="AL1900" t="s">
        <v>2240</v>
      </c>
      <c r="AM1900" t="e">
        <f>VALUE(Table1[[#This Row],[Planned Test Hours]])</f>
        <v>#VALUE!</v>
      </c>
      <c r="AN1900" t="s">
        <v>1701</v>
      </c>
      <c r="AO1900" t="s">
        <v>2241</v>
      </c>
    </row>
    <row r="1901" spans="1:42" ht="14.4" hidden="1" customHeight="1" x14ac:dyDescent="0.3">
      <c r="A1901">
        <v>512</v>
      </c>
      <c r="B1901" s="1">
        <v>44735.360914351797</v>
      </c>
      <c r="C1901" s="1">
        <v>44735.362500000003</v>
      </c>
      <c r="D1901" t="s">
        <v>157</v>
      </c>
      <c r="F1901" t="s">
        <v>876</v>
      </c>
      <c r="G1901" s="2">
        <v>44735</v>
      </c>
      <c r="H1901" t="s">
        <v>292</v>
      </c>
      <c r="I19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1901" t="str">
        <f>IF(ISNUMBER(SEARCH("WP",Table1[[#This Row],[Scan or Enter Harness ID '#]])), "Water pump","Oil pump")</f>
        <v>Water pump</v>
      </c>
      <c r="K190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01" t="s">
        <v>420</v>
      </c>
      <c r="M19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01" t="str">
        <f>IF(Table1[[#This Row],[Did the harness undergo Dunk Testing?]]="Yes","Fail","Pass")</f>
        <v>Pass</v>
      </c>
      <c r="Y19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01" cm="1">
        <f t="array" ref="Z1901">MAX(VALUE(Table1[[#This Row],[Enter measured harness resistance value (1st measurement)]:[Enter measured harness resistance value (3rd measurement)]]))</f>
        <v>0</v>
      </c>
      <c r="AA1901" cm="1">
        <f t="array" ref="AA1901">MIN(VALUE(Table1[[#This Row],[Enter measured harness resistance value (1st measurement)]:[Enter measured harness resistance value (3rd measurement)]]))</f>
        <v>0</v>
      </c>
      <c r="AB1901">
        <f>IF(ISBLANK(Table1[[#This Row],[Enter measured harness resistance value (1st measurement)]]), 0, 1)</f>
        <v>0</v>
      </c>
      <c r="AC1901">
        <f>COUNT(Table1[[#This Row],[Enter measured harness resistance value (1st measurement)]])</f>
        <v>0</v>
      </c>
      <c r="AK1901" t="s">
        <v>2239</v>
      </c>
      <c r="AL1901" s="4" t="s">
        <v>1436</v>
      </c>
      <c r="AM1901" s="4">
        <f>VALUE(Table1[[#This Row],[Planned Test Hours]])</f>
        <v>1000</v>
      </c>
      <c r="AN1901" t="s">
        <v>1701</v>
      </c>
      <c r="AO1901" t="s">
        <v>2241</v>
      </c>
    </row>
    <row r="1902" spans="1:42" ht="14.4" hidden="1" customHeight="1" x14ac:dyDescent="0.3">
      <c r="A1902">
        <v>513</v>
      </c>
      <c r="B1902" s="1">
        <v>44735.368148148104</v>
      </c>
      <c r="C1902" s="1">
        <v>44735.369594907403</v>
      </c>
      <c r="D1902" t="s">
        <v>157</v>
      </c>
      <c r="F1902" t="s">
        <v>1444</v>
      </c>
      <c r="G1902" s="2">
        <v>44734</v>
      </c>
      <c r="H1902" t="s">
        <v>2242</v>
      </c>
      <c r="I19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1902" t="str">
        <f>IF(ISNUMBER(SEARCH("WP",Table1[[#This Row],[Scan or Enter Harness ID '#]])), "Water pump","Oil pump")</f>
        <v>Water pump</v>
      </c>
      <c r="K190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02" t="s">
        <v>420</v>
      </c>
      <c r="M19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02" t="str">
        <f>IF(Table1[[#This Row],[Did the harness undergo Dunk Testing?]]="Yes","Fail","Pass")</f>
        <v>Pass</v>
      </c>
      <c r="Y19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02" cm="1">
        <f t="array" ref="Z1902">MAX(VALUE(Table1[[#This Row],[Enter measured harness resistance value (1st measurement)]:[Enter measured harness resistance value (3rd measurement)]]))</f>
        <v>0</v>
      </c>
      <c r="AA1902" cm="1">
        <f t="array" ref="AA1902">MIN(VALUE(Table1[[#This Row],[Enter measured harness resistance value (1st measurement)]:[Enter measured harness resistance value (3rd measurement)]]))</f>
        <v>0</v>
      </c>
      <c r="AB1902">
        <f>IF(ISBLANK(Table1[[#This Row],[Enter measured harness resistance value (1st measurement)]]), 0, 1)</f>
        <v>0</v>
      </c>
      <c r="AC1902">
        <f>COUNT(Table1[[#This Row],[Enter measured harness resistance value (1st measurement)]])</f>
        <v>0</v>
      </c>
      <c r="AK1902" t="s">
        <v>1445</v>
      </c>
      <c r="AL1902" t="s">
        <v>1445</v>
      </c>
      <c r="AM1902" t="e">
        <f>VALUE(Table1[[#This Row],[Planned Test Hours]])</f>
        <v>#VALUE!</v>
      </c>
      <c r="AN1902" t="s">
        <v>2243</v>
      </c>
      <c r="AO1902" t="s">
        <v>2244</v>
      </c>
      <c r="AP1902" t="s">
        <v>2245</v>
      </c>
    </row>
    <row r="1903" spans="1:42" ht="14.4" hidden="1" customHeight="1" x14ac:dyDescent="0.3">
      <c r="A1903">
        <v>514</v>
      </c>
      <c r="B1903" s="1">
        <v>44735.370057870401</v>
      </c>
      <c r="C1903" s="1">
        <v>44735.370798611097</v>
      </c>
      <c r="D1903" t="s">
        <v>157</v>
      </c>
      <c r="F1903" t="s">
        <v>1444</v>
      </c>
      <c r="G1903" s="2">
        <v>44734</v>
      </c>
      <c r="H1903" t="s">
        <v>2246</v>
      </c>
      <c r="I19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1903" t="str">
        <f>IF(ISNUMBER(SEARCH("WP",Table1[[#This Row],[Scan or Enter Harness ID '#]])), "Water pump","Oil pump")</f>
        <v>Water pump</v>
      </c>
      <c r="K190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03" t="s">
        <v>420</v>
      </c>
      <c r="M19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03" t="str">
        <f>IF(Table1[[#This Row],[Did the harness undergo Dunk Testing?]]="Yes","Fail","Pass")</f>
        <v>Pass</v>
      </c>
      <c r="Y19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03" cm="1">
        <f t="array" ref="Z1903">MAX(VALUE(Table1[[#This Row],[Enter measured harness resistance value (1st measurement)]:[Enter measured harness resistance value (3rd measurement)]]))</f>
        <v>0</v>
      </c>
      <c r="AA1903" cm="1">
        <f t="array" ref="AA1903">MIN(VALUE(Table1[[#This Row],[Enter measured harness resistance value (1st measurement)]:[Enter measured harness resistance value (3rd measurement)]]))</f>
        <v>0</v>
      </c>
      <c r="AB1903">
        <f>IF(ISBLANK(Table1[[#This Row],[Enter measured harness resistance value (1st measurement)]]), 0, 1)</f>
        <v>0</v>
      </c>
      <c r="AC1903">
        <f>COUNT(Table1[[#This Row],[Enter measured harness resistance value (1st measurement)]])</f>
        <v>0</v>
      </c>
      <c r="AK1903" t="s">
        <v>1445</v>
      </c>
      <c r="AL1903" t="s">
        <v>1445</v>
      </c>
      <c r="AM1903" t="e">
        <f>VALUE(Table1[[#This Row],[Planned Test Hours]])</f>
        <v>#VALUE!</v>
      </c>
      <c r="AN1903" t="s">
        <v>2243</v>
      </c>
      <c r="AO1903" t="s">
        <v>2244</v>
      </c>
      <c r="AP1903" t="s">
        <v>2247</v>
      </c>
    </row>
    <row r="1904" spans="1:42" ht="14.4" hidden="1" customHeight="1" x14ac:dyDescent="0.3">
      <c r="A1904">
        <v>515</v>
      </c>
      <c r="B1904" s="1">
        <v>44735.370821759301</v>
      </c>
      <c r="C1904" s="1">
        <v>44735.371562499997</v>
      </c>
      <c r="D1904" t="s">
        <v>157</v>
      </c>
      <c r="F1904" t="s">
        <v>1444</v>
      </c>
      <c r="G1904" s="2">
        <v>44734</v>
      </c>
      <c r="H1904" t="s">
        <v>2248</v>
      </c>
      <c r="I19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85</v>
      </c>
      <c r="J1904" t="str">
        <f>IF(ISNUMBER(SEARCH("WP",Table1[[#This Row],[Scan or Enter Harness ID '#]])), "Water pump","Oil pump")</f>
        <v>Water pump</v>
      </c>
      <c r="K190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04" t="s">
        <v>420</v>
      </c>
      <c r="M19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04" t="str">
        <f>IF(Table1[[#This Row],[Did the harness undergo Dunk Testing?]]="Yes","Fail","Pass")</f>
        <v>Pass</v>
      </c>
      <c r="Y19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04" cm="1">
        <f t="array" ref="Z1904">MAX(VALUE(Table1[[#This Row],[Enter measured harness resistance value (1st measurement)]:[Enter measured harness resistance value (3rd measurement)]]))</f>
        <v>0</v>
      </c>
      <c r="AA1904" cm="1">
        <f t="array" ref="AA1904">MIN(VALUE(Table1[[#This Row],[Enter measured harness resistance value (1st measurement)]:[Enter measured harness resistance value (3rd measurement)]]))</f>
        <v>0</v>
      </c>
      <c r="AB1904">
        <f>IF(ISBLANK(Table1[[#This Row],[Enter measured harness resistance value (1st measurement)]]), 0, 1)</f>
        <v>0</v>
      </c>
      <c r="AC1904">
        <f>COUNT(Table1[[#This Row],[Enter measured harness resistance value (1st measurement)]])</f>
        <v>0</v>
      </c>
      <c r="AK1904" t="s">
        <v>1445</v>
      </c>
      <c r="AL1904" t="s">
        <v>1445</v>
      </c>
      <c r="AM1904" t="e">
        <f>VALUE(Table1[[#This Row],[Planned Test Hours]])</f>
        <v>#VALUE!</v>
      </c>
      <c r="AN1904" t="s">
        <v>2243</v>
      </c>
      <c r="AO1904" t="s">
        <v>2244</v>
      </c>
      <c r="AP1904" t="s">
        <v>2249</v>
      </c>
    </row>
    <row r="1905" spans="1:42" ht="14.4" hidden="1" customHeight="1" x14ac:dyDescent="0.3">
      <c r="A1905">
        <v>516</v>
      </c>
      <c r="B1905" s="1">
        <v>44735.371597222198</v>
      </c>
      <c r="C1905" s="1">
        <v>44735.372395833299</v>
      </c>
      <c r="D1905" t="s">
        <v>157</v>
      </c>
      <c r="F1905" t="s">
        <v>1444</v>
      </c>
      <c r="G1905" s="2">
        <v>44734</v>
      </c>
      <c r="H1905" t="s">
        <v>2250</v>
      </c>
      <c r="I19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119</v>
      </c>
      <c r="J1905" t="str">
        <f>IF(ISNUMBER(SEARCH("WP",Table1[[#This Row],[Scan or Enter Harness ID '#]])), "Water pump","Oil pump")</f>
        <v>Water pump</v>
      </c>
      <c r="K190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05" t="s">
        <v>420</v>
      </c>
      <c r="M19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05" t="str">
        <f>IF(Table1[[#This Row],[Did the harness undergo Dunk Testing?]]="Yes","Fail","Pass")</f>
        <v>Pass</v>
      </c>
      <c r="Y19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05" cm="1">
        <f t="array" ref="Z1905">MAX(VALUE(Table1[[#This Row],[Enter measured harness resistance value (1st measurement)]:[Enter measured harness resistance value (3rd measurement)]]))</f>
        <v>0</v>
      </c>
      <c r="AA1905" cm="1">
        <f t="array" ref="AA1905">MIN(VALUE(Table1[[#This Row],[Enter measured harness resistance value (1st measurement)]:[Enter measured harness resistance value (3rd measurement)]]))</f>
        <v>0</v>
      </c>
      <c r="AB1905">
        <f>IF(ISBLANK(Table1[[#This Row],[Enter measured harness resistance value (1st measurement)]]), 0, 1)</f>
        <v>0</v>
      </c>
      <c r="AC1905">
        <f>COUNT(Table1[[#This Row],[Enter measured harness resistance value (1st measurement)]])</f>
        <v>0</v>
      </c>
      <c r="AK1905" t="s">
        <v>1445</v>
      </c>
      <c r="AL1905" t="s">
        <v>1445</v>
      </c>
      <c r="AM1905" t="e">
        <f>VALUE(Table1[[#This Row],[Planned Test Hours]])</f>
        <v>#VALUE!</v>
      </c>
      <c r="AN1905" t="s">
        <v>2243</v>
      </c>
      <c r="AO1905" t="s">
        <v>2244</v>
      </c>
      <c r="AP1905" t="s">
        <v>2251</v>
      </c>
    </row>
    <row r="1906" spans="1:42" ht="14.4" hidden="1" customHeight="1" x14ac:dyDescent="0.3">
      <c r="A1906">
        <v>517</v>
      </c>
      <c r="B1906" s="1">
        <v>44736.386909722198</v>
      </c>
      <c r="C1906" s="1">
        <v>44736.387488425898</v>
      </c>
      <c r="D1906" t="s">
        <v>157</v>
      </c>
      <c r="F1906" t="s">
        <v>876</v>
      </c>
      <c r="G1906" s="2">
        <v>44736</v>
      </c>
      <c r="H1906" t="s">
        <v>297</v>
      </c>
      <c r="I19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63</v>
      </c>
      <c r="J1906" t="str">
        <f>IF(ISNUMBER(SEARCH("WP",Table1[[#This Row],[Scan or Enter Harness ID '#]])), "Water pump","Oil pump")</f>
        <v>Water pump</v>
      </c>
      <c r="K190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06" t="s">
        <v>420</v>
      </c>
      <c r="M19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06" t="str">
        <f>IF(Table1[[#This Row],[Did the harness undergo Dunk Testing?]]="Yes","Fail","Pass")</f>
        <v>Pass</v>
      </c>
      <c r="Y19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06" cm="1">
        <f t="array" ref="Z1906">MAX(VALUE(Table1[[#This Row],[Enter measured harness resistance value (1st measurement)]:[Enter measured harness resistance value (3rd measurement)]]))</f>
        <v>0</v>
      </c>
      <c r="AA1906" cm="1">
        <f t="array" ref="AA1906">MIN(VALUE(Table1[[#This Row],[Enter measured harness resistance value (1st measurement)]:[Enter measured harness resistance value (3rd measurement)]]))</f>
        <v>0</v>
      </c>
      <c r="AB1906">
        <f>IF(ISBLANK(Table1[[#This Row],[Enter measured harness resistance value (1st measurement)]]), 0, 1)</f>
        <v>0</v>
      </c>
      <c r="AC1906">
        <f>COUNT(Table1[[#This Row],[Enter measured harness resistance value (1st measurement)]])</f>
        <v>0</v>
      </c>
      <c r="AK1906" t="s">
        <v>2239</v>
      </c>
      <c r="AL1906" s="4" t="s">
        <v>1436</v>
      </c>
      <c r="AM1906" s="4">
        <f>VALUE(Table1[[#This Row],[Planned Test Hours]])</f>
        <v>1000</v>
      </c>
      <c r="AN1906" t="s">
        <v>1701</v>
      </c>
      <c r="AO1906" t="s">
        <v>2252</v>
      </c>
    </row>
    <row r="1907" spans="1:42" ht="14.4" hidden="1" customHeight="1" x14ac:dyDescent="0.3">
      <c r="A1907">
        <v>518</v>
      </c>
      <c r="B1907" s="1">
        <v>44736.388912037</v>
      </c>
      <c r="C1907" s="1">
        <v>44736.3895023148</v>
      </c>
      <c r="D1907" t="s">
        <v>157</v>
      </c>
      <c r="F1907" t="s">
        <v>876</v>
      </c>
      <c r="G1907" s="2">
        <v>44736</v>
      </c>
      <c r="H1907" t="s">
        <v>255</v>
      </c>
      <c r="I19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1907" t="str">
        <f>IF(ISNUMBER(SEARCH("WP",Table1[[#This Row],[Scan or Enter Harness ID '#]])), "Water pump","Oil pump")</f>
        <v>Water pump</v>
      </c>
      <c r="K190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07" t="s">
        <v>420</v>
      </c>
      <c r="M19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07" t="str">
        <f>IF(Table1[[#This Row],[Did the harness undergo Dunk Testing?]]="Yes","Fail","Pass")</f>
        <v>Pass</v>
      </c>
      <c r="Y19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07" cm="1">
        <f t="array" ref="Z1907">MAX(VALUE(Table1[[#This Row],[Enter measured harness resistance value (1st measurement)]:[Enter measured harness resistance value (3rd measurement)]]))</f>
        <v>0</v>
      </c>
      <c r="AA1907" cm="1">
        <f t="array" ref="AA1907">MIN(VALUE(Table1[[#This Row],[Enter measured harness resistance value (1st measurement)]:[Enter measured harness resistance value (3rd measurement)]]))</f>
        <v>0</v>
      </c>
      <c r="AB1907">
        <f>IF(ISBLANK(Table1[[#This Row],[Enter measured harness resistance value (1st measurement)]]), 0, 1)</f>
        <v>0</v>
      </c>
      <c r="AC1907">
        <f>COUNT(Table1[[#This Row],[Enter measured harness resistance value (1st measurement)]])</f>
        <v>0</v>
      </c>
      <c r="AK1907" t="s">
        <v>2239</v>
      </c>
      <c r="AL1907" s="4" t="s">
        <v>1436</v>
      </c>
      <c r="AM1907" s="4">
        <f>VALUE(Table1[[#This Row],[Planned Test Hours]])</f>
        <v>1000</v>
      </c>
      <c r="AN1907" t="s">
        <v>1701</v>
      </c>
      <c r="AO1907" t="s">
        <v>2253</v>
      </c>
    </row>
    <row r="1908" spans="1:42" ht="14.4" hidden="1" customHeight="1" x14ac:dyDescent="0.3">
      <c r="A1908">
        <v>519</v>
      </c>
      <c r="B1908" s="1">
        <v>44741.376145833303</v>
      </c>
      <c r="C1908" s="1">
        <v>44741.377453703702</v>
      </c>
      <c r="D1908" t="s">
        <v>157</v>
      </c>
      <c r="F1908" t="s">
        <v>1444</v>
      </c>
      <c r="G1908" s="2">
        <v>44740</v>
      </c>
      <c r="H1908" t="s">
        <v>1050</v>
      </c>
      <c r="I19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1908" t="str">
        <f>IF(ISNUMBER(SEARCH("WP",Table1[[#This Row],[Scan or Enter Harness ID '#]])), "Water pump","Oil pump")</f>
        <v>Water pump</v>
      </c>
      <c r="K190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1908" t="s">
        <v>420</v>
      </c>
      <c r="M19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08" t="str">
        <f>IF(Table1[[#This Row],[Did the harness undergo Dunk Testing?]]="Yes","Fail","Pass")</f>
        <v>Pass</v>
      </c>
      <c r="Y19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08" cm="1">
        <f t="array" ref="Z1908">MAX(VALUE(Table1[[#This Row],[Enter measured harness resistance value (1st measurement)]:[Enter measured harness resistance value (3rd measurement)]]))</f>
        <v>0</v>
      </c>
      <c r="AA1908" cm="1">
        <f t="array" ref="AA1908">MIN(VALUE(Table1[[#This Row],[Enter measured harness resistance value (1st measurement)]:[Enter measured harness resistance value (3rd measurement)]]))</f>
        <v>0</v>
      </c>
      <c r="AB1908">
        <f>IF(ISBLANK(Table1[[#This Row],[Enter measured harness resistance value (1st measurement)]]), 0, 1)</f>
        <v>0</v>
      </c>
      <c r="AC1908">
        <f>COUNT(Table1[[#This Row],[Enter measured harness resistance value (1st measurement)]])</f>
        <v>0</v>
      </c>
      <c r="AK1908" t="s">
        <v>1445</v>
      </c>
      <c r="AL1908" t="s">
        <v>2254</v>
      </c>
      <c r="AM1908" t="e">
        <f>VALUE(Table1[[#This Row],[Planned Test Hours]])</f>
        <v>#VALUE!</v>
      </c>
      <c r="AN1908" t="s">
        <v>2234</v>
      </c>
      <c r="AO1908" t="s">
        <v>2255</v>
      </c>
      <c r="AP1908" t="s">
        <v>2256</v>
      </c>
    </row>
    <row r="1909" spans="1:42" ht="14.4" hidden="1" customHeight="1" x14ac:dyDescent="0.3">
      <c r="A1909">
        <v>520</v>
      </c>
      <c r="B1909" s="1">
        <v>44741.377488425896</v>
      </c>
      <c r="C1909" s="1">
        <v>44741.378206018497</v>
      </c>
      <c r="D1909" t="s">
        <v>157</v>
      </c>
      <c r="F1909" t="s">
        <v>1444</v>
      </c>
      <c r="G1909" s="2">
        <v>44740</v>
      </c>
      <c r="H1909" t="s">
        <v>1112</v>
      </c>
      <c r="I19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86</v>
      </c>
      <c r="J1909" t="str">
        <f>IF(ISNUMBER(SEARCH("WP",Table1[[#This Row],[Scan or Enter Harness ID '#]])), "Water pump","Oil pump")</f>
        <v>Water pump</v>
      </c>
      <c r="K190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1909" t="s">
        <v>420</v>
      </c>
      <c r="M19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09" t="str">
        <f>IF(Table1[[#This Row],[Did the harness undergo Dunk Testing?]]="Yes","Fail","Pass")</f>
        <v>Pass</v>
      </c>
      <c r="Y19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09" cm="1">
        <f t="array" ref="Z1909">MAX(VALUE(Table1[[#This Row],[Enter measured harness resistance value (1st measurement)]:[Enter measured harness resistance value (3rd measurement)]]))</f>
        <v>0</v>
      </c>
      <c r="AA1909" cm="1">
        <f t="array" ref="AA1909">MIN(VALUE(Table1[[#This Row],[Enter measured harness resistance value (1st measurement)]:[Enter measured harness resistance value (3rd measurement)]]))</f>
        <v>0</v>
      </c>
      <c r="AB1909">
        <f>IF(ISBLANK(Table1[[#This Row],[Enter measured harness resistance value (1st measurement)]]), 0, 1)</f>
        <v>0</v>
      </c>
      <c r="AC1909">
        <f>COUNT(Table1[[#This Row],[Enter measured harness resistance value (1st measurement)]])</f>
        <v>0</v>
      </c>
      <c r="AK1909" t="s">
        <v>1445</v>
      </c>
      <c r="AL1909" t="s">
        <v>1445</v>
      </c>
      <c r="AM1909" t="e">
        <f>VALUE(Table1[[#This Row],[Planned Test Hours]])</f>
        <v>#VALUE!</v>
      </c>
      <c r="AN1909" t="s">
        <v>2234</v>
      </c>
      <c r="AO1909" t="s">
        <v>2255</v>
      </c>
      <c r="AP1909" t="s">
        <v>2257</v>
      </c>
    </row>
    <row r="1910" spans="1:42" ht="14.4" hidden="1" customHeight="1" x14ac:dyDescent="0.3">
      <c r="A1910">
        <v>521</v>
      </c>
      <c r="B1910" s="1">
        <v>44747.532395833303</v>
      </c>
      <c r="C1910" s="1">
        <v>44747.533773148098</v>
      </c>
      <c r="D1910" t="s">
        <v>157</v>
      </c>
      <c r="F1910" t="s">
        <v>750</v>
      </c>
      <c r="G1910" s="2">
        <v>44747</v>
      </c>
      <c r="H1910" t="s">
        <v>1534</v>
      </c>
      <c r="I19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1910" t="str">
        <f>IF(ISNUMBER(SEARCH("WP",Table1[[#This Row],[Scan or Enter Harness ID '#]])), "Water pump","Oil pump")</f>
        <v>Water pump</v>
      </c>
      <c r="K191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10" t="s">
        <v>420</v>
      </c>
      <c r="M19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10" t="str">
        <f>IF(Table1[[#This Row],[Did the harness undergo Dunk Testing?]]="Yes","Fail","Pass")</f>
        <v>Pass</v>
      </c>
      <c r="Y19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10" cm="1">
        <f t="array" ref="Z1910">MAX(VALUE(Table1[[#This Row],[Enter measured harness resistance value (1st measurement)]:[Enter measured harness resistance value (3rd measurement)]]))</f>
        <v>0</v>
      </c>
      <c r="AA1910" cm="1">
        <f t="array" ref="AA1910">MIN(VALUE(Table1[[#This Row],[Enter measured harness resistance value (1st measurement)]:[Enter measured harness resistance value (3rd measurement)]]))</f>
        <v>0</v>
      </c>
      <c r="AB1910">
        <f>IF(ISBLANK(Table1[[#This Row],[Enter measured harness resistance value (1st measurement)]]), 0, 1)</f>
        <v>0</v>
      </c>
      <c r="AC1910">
        <f>COUNT(Table1[[#This Row],[Enter measured harness resistance value (1st measurement)]])</f>
        <v>0</v>
      </c>
      <c r="AK1910" t="s">
        <v>2258</v>
      </c>
      <c r="AL1910" s="4" t="s">
        <v>2259</v>
      </c>
      <c r="AM1910" s="4">
        <f>VALUE(Table1[[#This Row],[Planned Test Hours]])</f>
        <v>8</v>
      </c>
      <c r="AN1910" t="s">
        <v>2125</v>
      </c>
      <c r="AO1910" t="s">
        <v>2125</v>
      </c>
    </row>
    <row r="1911" spans="1:42" ht="14.4" x14ac:dyDescent="0.3">
      <c r="A1911">
        <v>522</v>
      </c>
      <c r="B1911" s="1">
        <v>44748.458032407398</v>
      </c>
      <c r="C1911" s="1">
        <v>44748.463067129604</v>
      </c>
      <c r="D1911" t="s">
        <v>157</v>
      </c>
      <c r="F1911" t="s">
        <v>750</v>
      </c>
      <c r="G1911" s="2">
        <v>44748</v>
      </c>
      <c r="H1911" t="s">
        <v>2260</v>
      </c>
      <c r="I19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1911" t="str">
        <f>IF(ISNUMBER(SEARCH("WP",Table1[[#This Row],[Scan or Enter Harness ID '#]])), "Water pump","Oil pump")</f>
        <v>Water pump</v>
      </c>
      <c r="K19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11" t="s">
        <v>420</v>
      </c>
      <c r="M19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11" t="str">
        <f>IF(Table1[[#This Row],[Did the harness undergo Dunk Testing?]]="Yes","Fail","Pass")</f>
        <v>Pass</v>
      </c>
      <c r="Y19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11" cm="1">
        <f t="array" ref="Z1911">MAX(VALUE(Table1[[#This Row],[Enter measured harness resistance value (1st measurement)]:[Enter measured harness resistance value (3rd measurement)]]))</f>
        <v>0</v>
      </c>
      <c r="AA1911" cm="1">
        <f t="array" ref="AA1911">MIN(VALUE(Table1[[#This Row],[Enter measured harness resistance value (1st measurement)]:[Enter measured harness resistance value (3rd measurement)]]))</f>
        <v>0</v>
      </c>
      <c r="AB1911">
        <f>IF(ISBLANK(Table1[[#This Row],[Enter measured harness resistance value (1st measurement)]]), 0, 1)</f>
        <v>0</v>
      </c>
      <c r="AC1911">
        <f>COUNT(Table1[[#This Row],[Enter measured harness resistance value (1st measurement)]])</f>
        <v>0</v>
      </c>
      <c r="AK1911" t="s">
        <v>2261</v>
      </c>
      <c r="AL1911" s="4" t="s">
        <v>2259</v>
      </c>
      <c r="AM1911" s="4">
        <f>VALUE(Table1[[#This Row],[Planned Test Hours]])</f>
        <v>8</v>
      </c>
      <c r="AN1911" t="s">
        <v>1423</v>
      </c>
      <c r="AO1911" t="s">
        <v>2128</v>
      </c>
    </row>
    <row r="1912" spans="1:42" ht="14.4" hidden="1" customHeight="1" x14ac:dyDescent="0.3">
      <c r="A1912">
        <v>523</v>
      </c>
      <c r="B1912" s="1">
        <v>44748.552951388898</v>
      </c>
      <c r="C1912" s="1">
        <v>44748.578333333302</v>
      </c>
      <c r="D1912" t="s">
        <v>157</v>
      </c>
      <c r="F1912" t="s">
        <v>2131</v>
      </c>
      <c r="G1912" s="2">
        <v>44748</v>
      </c>
      <c r="H1912" t="s">
        <v>1183</v>
      </c>
      <c r="I19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1912" t="str">
        <f>IF(ISNUMBER(SEARCH("WP",Table1[[#This Row],[Scan or Enter Harness ID '#]])), "Water pump","Oil pump")</f>
        <v>Water pump</v>
      </c>
      <c r="K19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w/o Sense</v>
      </c>
      <c r="L1912" t="s">
        <v>420</v>
      </c>
      <c r="M19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12" t="str">
        <f>IF(Table1[[#This Row],[Did the harness undergo Dunk Testing?]]="Yes","Fail","Pass")</f>
        <v>Pass</v>
      </c>
      <c r="Y19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12" cm="1">
        <f t="array" ref="Z1912">MAX(VALUE(Table1[[#This Row],[Enter measured harness resistance value (1st measurement)]:[Enter measured harness resistance value (3rd measurement)]]))</f>
        <v>0</v>
      </c>
      <c r="AA1912" cm="1">
        <f t="array" ref="AA1912">MIN(VALUE(Table1[[#This Row],[Enter measured harness resistance value (1st measurement)]:[Enter measured harness resistance value (3rd measurement)]]))</f>
        <v>0</v>
      </c>
      <c r="AB1912">
        <f>IF(ISBLANK(Table1[[#This Row],[Enter measured harness resistance value (1st measurement)]]), 0, 1)</f>
        <v>0</v>
      </c>
      <c r="AC1912">
        <f>COUNT(Table1[[#This Row],[Enter measured harness resistance value (1st measurement)]])</f>
        <v>0</v>
      </c>
      <c r="AK1912" t="s">
        <v>2262</v>
      </c>
      <c r="AL1912" t="s">
        <v>2263</v>
      </c>
      <c r="AM1912" t="e">
        <f>VALUE(Table1[[#This Row],[Planned Test Hours]])</f>
        <v>#VALUE!</v>
      </c>
      <c r="AN1912" t="s">
        <v>2264</v>
      </c>
      <c r="AO1912" t="s">
        <v>2265</v>
      </c>
    </row>
    <row r="1913" spans="1:42" ht="14.4" hidden="1" customHeight="1" x14ac:dyDescent="0.3">
      <c r="A1913">
        <v>524</v>
      </c>
      <c r="B1913" s="1">
        <v>44748.5784375</v>
      </c>
      <c r="C1913" s="1">
        <v>44748.579351851797</v>
      </c>
      <c r="D1913" t="s">
        <v>157</v>
      </c>
      <c r="F1913" t="s">
        <v>2176</v>
      </c>
      <c r="G1913" s="2">
        <v>44748</v>
      </c>
      <c r="H1913" t="s">
        <v>1130</v>
      </c>
      <c r="I19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913" t="str">
        <f>IF(ISNUMBER(SEARCH("WP",Table1[[#This Row],[Scan or Enter Harness ID '#]])), "Water pump","Oil pump")</f>
        <v>Water pump</v>
      </c>
      <c r="K19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w/o Sense</v>
      </c>
      <c r="L1913" t="s">
        <v>420</v>
      </c>
      <c r="M19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13" t="str">
        <f>IF(Table1[[#This Row],[Did the harness undergo Dunk Testing?]]="Yes","Fail","Pass")</f>
        <v>Pass</v>
      </c>
      <c r="Y19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13" cm="1">
        <f t="array" ref="Z1913">MAX(VALUE(Table1[[#This Row],[Enter measured harness resistance value (1st measurement)]:[Enter measured harness resistance value (3rd measurement)]]))</f>
        <v>0</v>
      </c>
      <c r="AA1913" cm="1">
        <f t="array" ref="AA1913">MIN(VALUE(Table1[[#This Row],[Enter measured harness resistance value (1st measurement)]:[Enter measured harness resistance value (3rd measurement)]]))</f>
        <v>0</v>
      </c>
      <c r="AB1913">
        <f>IF(ISBLANK(Table1[[#This Row],[Enter measured harness resistance value (1st measurement)]]), 0, 1)</f>
        <v>0</v>
      </c>
      <c r="AC1913">
        <f>COUNT(Table1[[#This Row],[Enter measured harness resistance value (1st measurement)]])</f>
        <v>0</v>
      </c>
      <c r="AK1913" t="s">
        <v>2262</v>
      </c>
      <c r="AL1913" t="s">
        <v>2263</v>
      </c>
      <c r="AM1913" t="e">
        <f>VALUE(Table1[[#This Row],[Planned Test Hours]])</f>
        <v>#VALUE!</v>
      </c>
      <c r="AN1913" t="s">
        <v>2264</v>
      </c>
      <c r="AO1913" t="s">
        <v>2265</v>
      </c>
    </row>
    <row r="1914" spans="1:42" ht="14.4" hidden="1" customHeight="1" x14ac:dyDescent="0.3">
      <c r="A1914">
        <v>525</v>
      </c>
      <c r="B1914" s="1">
        <v>44748.579409722202</v>
      </c>
      <c r="C1914" s="1">
        <v>44748.580983796302</v>
      </c>
      <c r="D1914" t="s">
        <v>157</v>
      </c>
      <c r="F1914" t="s">
        <v>2176</v>
      </c>
      <c r="G1914" s="2">
        <v>44748</v>
      </c>
      <c r="H1914" t="s">
        <v>1185</v>
      </c>
      <c r="I19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1914" t="str">
        <f>IF(ISNUMBER(SEARCH("WP",Table1[[#This Row],[Scan or Enter Harness ID '#]])), "Water pump","Oil pump")</f>
        <v>Water pump</v>
      </c>
      <c r="K19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w/o Sense</v>
      </c>
      <c r="L1914" t="s">
        <v>420</v>
      </c>
      <c r="M19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14" t="str">
        <f>IF(Table1[[#This Row],[Did the harness undergo Dunk Testing?]]="Yes","Fail","Pass")</f>
        <v>Pass</v>
      </c>
      <c r="Y19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14" cm="1">
        <f t="array" ref="Z1914">MAX(VALUE(Table1[[#This Row],[Enter measured harness resistance value (1st measurement)]:[Enter measured harness resistance value (3rd measurement)]]))</f>
        <v>0</v>
      </c>
      <c r="AA1914" cm="1">
        <f t="array" ref="AA1914">MIN(VALUE(Table1[[#This Row],[Enter measured harness resistance value (1st measurement)]:[Enter measured harness resistance value (3rd measurement)]]))</f>
        <v>0</v>
      </c>
      <c r="AB1914">
        <f>IF(ISBLANK(Table1[[#This Row],[Enter measured harness resistance value (1st measurement)]]), 0, 1)</f>
        <v>0</v>
      </c>
      <c r="AC1914">
        <f>COUNT(Table1[[#This Row],[Enter measured harness resistance value (1st measurement)]])</f>
        <v>0</v>
      </c>
      <c r="AK1914" t="s">
        <v>2262</v>
      </c>
      <c r="AL1914" t="s">
        <v>2263</v>
      </c>
      <c r="AM1914" t="e">
        <f>VALUE(Table1[[#This Row],[Planned Test Hours]])</f>
        <v>#VALUE!</v>
      </c>
      <c r="AN1914" t="s">
        <v>2264</v>
      </c>
      <c r="AO1914" t="s">
        <v>2265</v>
      </c>
    </row>
    <row r="1915" spans="1:42" ht="14.4" x14ac:dyDescent="0.3">
      <c r="A1915">
        <v>526</v>
      </c>
      <c r="B1915" s="1">
        <v>44748.581006944398</v>
      </c>
      <c r="C1915" s="1">
        <v>44748.581886574102</v>
      </c>
      <c r="D1915" t="s">
        <v>157</v>
      </c>
      <c r="F1915" t="s">
        <v>2176</v>
      </c>
      <c r="G1915" s="2">
        <v>44748</v>
      </c>
      <c r="H1915" t="s">
        <v>2266</v>
      </c>
      <c r="I19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1915" t="str">
        <f>IF(ISNUMBER(SEARCH("WP",Table1[[#This Row],[Scan or Enter Harness ID '#]])), "Water pump","Oil pump")</f>
        <v>Water pump</v>
      </c>
      <c r="K19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1915" t="s">
        <v>420</v>
      </c>
      <c r="M19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15" t="str">
        <f>IF(Table1[[#This Row],[Did the harness undergo Dunk Testing?]]="Yes","Fail","Pass")</f>
        <v>Pass</v>
      </c>
      <c r="Y19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15" cm="1">
        <f t="array" ref="Z1915">MAX(VALUE(Table1[[#This Row],[Enter measured harness resistance value (1st measurement)]:[Enter measured harness resistance value (3rd measurement)]]))</f>
        <v>0</v>
      </c>
      <c r="AA1915" cm="1">
        <f t="array" ref="AA1915">MIN(VALUE(Table1[[#This Row],[Enter measured harness resistance value (1st measurement)]:[Enter measured harness resistance value (3rd measurement)]]))</f>
        <v>0</v>
      </c>
      <c r="AB1915">
        <f>IF(ISBLANK(Table1[[#This Row],[Enter measured harness resistance value (1st measurement)]]), 0, 1)</f>
        <v>0</v>
      </c>
      <c r="AC1915">
        <f>COUNT(Table1[[#This Row],[Enter measured harness resistance value (1st measurement)]])</f>
        <v>0</v>
      </c>
      <c r="AK1915" t="s">
        <v>2262</v>
      </c>
      <c r="AL1915" t="s">
        <v>2263</v>
      </c>
      <c r="AM1915" t="e">
        <f>VALUE(Table1[[#This Row],[Planned Test Hours]])</f>
        <v>#VALUE!</v>
      </c>
      <c r="AN1915" t="s">
        <v>2264</v>
      </c>
      <c r="AO1915" t="s">
        <v>2265</v>
      </c>
    </row>
    <row r="1916" spans="1:42" ht="14.4" x14ac:dyDescent="0.3">
      <c r="A1916">
        <v>527</v>
      </c>
      <c r="B1916" s="1">
        <v>44748.581909722197</v>
      </c>
      <c r="C1916" s="1">
        <v>44748.582627314798</v>
      </c>
      <c r="D1916" t="s">
        <v>157</v>
      </c>
      <c r="F1916" t="s">
        <v>2176</v>
      </c>
      <c r="G1916" s="2">
        <v>44748</v>
      </c>
      <c r="H1916" t="s">
        <v>2267</v>
      </c>
      <c r="I19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1916" t="str">
        <f>IF(ISNUMBER(SEARCH("WP",Table1[[#This Row],[Scan or Enter Harness ID '#]])), "Water pump","Oil pump")</f>
        <v>Water pump</v>
      </c>
      <c r="K19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1916" t="s">
        <v>420</v>
      </c>
      <c r="M19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16" t="str">
        <f>IF(Table1[[#This Row],[Did the harness undergo Dunk Testing?]]="Yes","Fail","Pass")</f>
        <v>Pass</v>
      </c>
      <c r="Y19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16" cm="1">
        <f t="array" ref="Z1916">MAX(VALUE(Table1[[#This Row],[Enter measured harness resistance value (1st measurement)]:[Enter measured harness resistance value (3rd measurement)]]))</f>
        <v>0</v>
      </c>
      <c r="AA1916" cm="1">
        <f t="array" ref="AA1916">MIN(VALUE(Table1[[#This Row],[Enter measured harness resistance value (1st measurement)]:[Enter measured harness resistance value (3rd measurement)]]))</f>
        <v>0</v>
      </c>
      <c r="AB1916">
        <f>IF(ISBLANK(Table1[[#This Row],[Enter measured harness resistance value (1st measurement)]]), 0, 1)</f>
        <v>0</v>
      </c>
      <c r="AC1916">
        <f>COUNT(Table1[[#This Row],[Enter measured harness resistance value (1st measurement)]])</f>
        <v>0</v>
      </c>
      <c r="AK1916" t="s">
        <v>2262</v>
      </c>
      <c r="AL1916" t="s">
        <v>2263</v>
      </c>
      <c r="AM1916" t="e">
        <f>VALUE(Table1[[#This Row],[Planned Test Hours]])</f>
        <v>#VALUE!</v>
      </c>
      <c r="AN1916" t="s">
        <v>2264</v>
      </c>
      <c r="AO1916" t="s">
        <v>2265</v>
      </c>
    </row>
    <row r="1917" spans="1:42" ht="14.4" x14ac:dyDescent="0.3">
      <c r="A1917">
        <v>528</v>
      </c>
      <c r="B1917" s="1">
        <v>44748.582662036999</v>
      </c>
      <c r="C1917" s="1">
        <v>44748.583437499998</v>
      </c>
      <c r="D1917" t="s">
        <v>157</v>
      </c>
      <c r="F1917" t="s">
        <v>2176</v>
      </c>
      <c r="G1917" s="2">
        <v>44748</v>
      </c>
      <c r="H1917" t="s">
        <v>2268</v>
      </c>
      <c r="I19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88</v>
      </c>
      <c r="J1917" t="str">
        <f>IF(ISNUMBER(SEARCH("WP",Table1[[#This Row],[Scan or Enter Harness ID '#]])), "Water pump","Oil pump")</f>
        <v>Water pump</v>
      </c>
      <c r="K19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1917" t="s">
        <v>420</v>
      </c>
      <c r="M19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17" t="str">
        <f>IF(Table1[[#This Row],[Did the harness undergo Dunk Testing?]]="Yes","Fail","Pass")</f>
        <v>Pass</v>
      </c>
      <c r="Y19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17" cm="1">
        <f t="array" ref="Z1917">MAX(VALUE(Table1[[#This Row],[Enter measured harness resistance value (1st measurement)]:[Enter measured harness resistance value (3rd measurement)]]))</f>
        <v>0</v>
      </c>
      <c r="AA1917" cm="1">
        <f t="array" ref="AA1917">MIN(VALUE(Table1[[#This Row],[Enter measured harness resistance value (1st measurement)]:[Enter measured harness resistance value (3rd measurement)]]))</f>
        <v>0</v>
      </c>
      <c r="AB1917">
        <f>IF(ISBLANK(Table1[[#This Row],[Enter measured harness resistance value (1st measurement)]]), 0, 1)</f>
        <v>0</v>
      </c>
      <c r="AC1917">
        <f>COUNT(Table1[[#This Row],[Enter measured harness resistance value (1st measurement)]])</f>
        <v>0</v>
      </c>
      <c r="AK1917" t="s">
        <v>2262</v>
      </c>
      <c r="AL1917" t="s">
        <v>2263</v>
      </c>
      <c r="AM1917" t="e">
        <f>VALUE(Table1[[#This Row],[Planned Test Hours]])</f>
        <v>#VALUE!</v>
      </c>
      <c r="AN1917" t="s">
        <v>2264</v>
      </c>
      <c r="AO1917" t="s">
        <v>2265</v>
      </c>
    </row>
    <row r="1918" spans="1:42" ht="14.4" hidden="1" customHeight="1" x14ac:dyDescent="0.3">
      <c r="A1918">
        <v>529</v>
      </c>
      <c r="B1918" s="1">
        <v>44748.643506944398</v>
      </c>
      <c r="C1918" s="1">
        <v>44748.647060185198</v>
      </c>
      <c r="D1918" t="s">
        <v>157</v>
      </c>
      <c r="F1918" t="s">
        <v>2176</v>
      </c>
      <c r="G1918" s="2">
        <v>44748</v>
      </c>
      <c r="H1918" t="s">
        <v>2267</v>
      </c>
      <c r="I19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1918" t="str">
        <f>IF(ISNUMBER(SEARCH("WP",Table1[[#This Row],[Scan or Enter Harness ID '#]])), "Water pump","Oil pump")</f>
        <v>Water pump</v>
      </c>
      <c r="K19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1918" t="s">
        <v>53</v>
      </c>
      <c r="M19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18" t="s">
        <v>54</v>
      </c>
      <c r="P1918" t="str">
        <f>IF(Table1[[#This Row],[Did the harness undergo Dunk Testing?]]="Yes","Fail","Pass")</f>
        <v>Pass</v>
      </c>
      <c r="R1918" t="s">
        <v>55</v>
      </c>
      <c r="S1918" t="s">
        <v>55</v>
      </c>
      <c r="T1918" t="s">
        <v>55</v>
      </c>
      <c r="U1918" t="s">
        <v>662</v>
      </c>
      <c r="V1918" t="s">
        <v>2269</v>
      </c>
      <c r="W1918" t="s">
        <v>2269</v>
      </c>
      <c r="X1918" t="s">
        <v>2269</v>
      </c>
      <c r="Y1918" t="e">
        <f>(Table1[[#This Row],[Enter measured harness resistance value (1st measurement)]]+Table1[[#This Row],[Enter measured harness resistance value (2nd measurement)]]+Table1[[#This Row],[Enter measured harness resistance value (3rd measurement)]])/3</f>
        <v>#VALUE!</v>
      </c>
      <c r="Z1918" t="e" cm="1">
        <f t="array" ref="Z1918">MAX(VALUE(Table1[[#This Row],[Enter measured harness resistance value (1st measurement)]:[Enter measured harness resistance value (3rd measurement)]]))</f>
        <v>#VALUE!</v>
      </c>
      <c r="AA1918" t="e" cm="1">
        <f t="array" ref="AA1918">MIN(VALUE(Table1[[#This Row],[Enter measured harness resistance value (1st measurement)]:[Enter measured harness resistance value (3rd measurement)]]))</f>
        <v>#VALUE!</v>
      </c>
      <c r="AB1918">
        <f>IF(ISBLANK(Table1[[#This Row],[Enter measured harness resistance value (1st measurement)]]), 0, 1)</f>
        <v>1</v>
      </c>
      <c r="AC1918">
        <f>COUNT(Table1[[#This Row],[Enter measured harness resistance value (1st measurement)]])</f>
        <v>0</v>
      </c>
      <c r="AE1918" t="s">
        <v>78</v>
      </c>
      <c r="AH1918" t="s">
        <v>55</v>
      </c>
      <c r="AI1918" t="s">
        <v>55</v>
      </c>
      <c r="AJ1918" t="s">
        <v>58</v>
      </c>
      <c r="AM1918">
        <f>VALUE(Table1[[#This Row],[Planned Test Hours]])</f>
        <v>0</v>
      </c>
      <c r="AO1918" t="s">
        <v>651</v>
      </c>
      <c r="AP1918" t="s">
        <v>2269</v>
      </c>
    </row>
    <row r="1919" spans="1:42" ht="14.4" hidden="1" customHeight="1" x14ac:dyDescent="0.3">
      <c r="A1919">
        <v>530</v>
      </c>
      <c r="B1919" s="1">
        <v>44748.647094907399</v>
      </c>
      <c r="C1919" s="1">
        <v>44748.648055555597</v>
      </c>
      <c r="D1919" t="s">
        <v>157</v>
      </c>
      <c r="F1919" t="s">
        <v>2176</v>
      </c>
      <c r="G1919" s="2">
        <v>44748</v>
      </c>
      <c r="H1919" t="s">
        <v>2266</v>
      </c>
      <c r="I19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1919" t="str">
        <f>IF(ISNUMBER(SEARCH("WP",Table1[[#This Row],[Scan or Enter Harness ID '#]])), "Water pump","Oil pump")</f>
        <v>Water pump</v>
      </c>
      <c r="K19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1919" t="s">
        <v>53</v>
      </c>
      <c r="M19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919" t="s">
        <v>1159</v>
      </c>
      <c r="O1919" t="s">
        <v>78</v>
      </c>
      <c r="P1919" t="str">
        <f>IF(Table1[[#This Row],[Did the harness undergo Dunk Testing?]]="Yes","Fail","Pass")</f>
        <v>Pass</v>
      </c>
      <c r="Q1919" s="4" t="s">
        <v>2270</v>
      </c>
      <c r="Y19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19" cm="1">
        <f t="array" ref="Z1919">MAX(VALUE(Table1[[#This Row],[Enter measured harness resistance value (1st measurement)]:[Enter measured harness resistance value (3rd measurement)]]))</f>
        <v>0</v>
      </c>
      <c r="AA1919" cm="1">
        <f t="array" ref="AA1919">MIN(VALUE(Table1[[#This Row],[Enter measured harness resistance value (1st measurement)]:[Enter measured harness resistance value (3rd measurement)]]))</f>
        <v>0</v>
      </c>
      <c r="AB1919">
        <f>IF(ISBLANK(Table1[[#This Row],[Enter measured harness resistance value (1st measurement)]]), 0, 1)</f>
        <v>0</v>
      </c>
      <c r="AC1919">
        <f>COUNT(Table1[[#This Row],[Enter measured harness resistance value (1st measurement)]])</f>
        <v>0</v>
      </c>
      <c r="AM1919">
        <f>VALUE(Table1[[#This Row],[Planned Test Hours]])</f>
        <v>0</v>
      </c>
      <c r="AO1919" t="s">
        <v>651</v>
      </c>
      <c r="AP1919" t="s">
        <v>2269</v>
      </c>
    </row>
    <row r="1920" spans="1:42" ht="14.4" hidden="1" customHeight="1" x14ac:dyDescent="0.3">
      <c r="A1920">
        <v>531</v>
      </c>
      <c r="B1920" s="1">
        <v>44748.648287037002</v>
      </c>
      <c r="C1920" s="1">
        <v>44748.648865740703</v>
      </c>
      <c r="D1920" t="s">
        <v>157</v>
      </c>
      <c r="F1920" t="s">
        <v>2176</v>
      </c>
      <c r="G1920" s="2">
        <v>44748</v>
      </c>
      <c r="H1920" t="s">
        <v>2268</v>
      </c>
      <c r="I19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88</v>
      </c>
      <c r="J1920" t="str">
        <f>IF(ISNUMBER(SEARCH("WP",Table1[[#This Row],[Scan or Enter Harness ID '#]])), "Water pump","Oil pump")</f>
        <v>Water pump</v>
      </c>
      <c r="K19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1920" t="s">
        <v>53</v>
      </c>
      <c r="M19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920" t="s">
        <v>1159</v>
      </c>
      <c r="O1920" t="s">
        <v>78</v>
      </c>
      <c r="P1920" t="str">
        <f>IF(Table1[[#This Row],[Did the harness undergo Dunk Testing?]]="Yes","Fail","Pass")</f>
        <v>Pass</v>
      </c>
      <c r="Q1920" s="4" t="s">
        <v>2270</v>
      </c>
      <c r="Y19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20" cm="1">
        <f t="array" ref="Z1920">MAX(VALUE(Table1[[#This Row],[Enter measured harness resistance value (1st measurement)]:[Enter measured harness resistance value (3rd measurement)]]))</f>
        <v>0</v>
      </c>
      <c r="AA1920" cm="1">
        <f t="array" ref="AA1920">MIN(VALUE(Table1[[#This Row],[Enter measured harness resistance value (1st measurement)]:[Enter measured harness resistance value (3rd measurement)]]))</f>
        <v>0</v>
      </c>
      <c r="AB1920">
        <f>IF(ISBLANK(Table1[[#This Row],[Enter measured harness resistance value (1st measurement)]]), 0, 1)</f>
        <v>0</v>
      </c>
      <c r="AC1920">
        <f>COUNT(Table1[[#This Row],[Enter measured harness resistance value (1st measurement)]])</f>
        <v>0</v>
      </c>
      <c r="AM1920">
        <f>VALUE(Table1[[#This Row],[Planned Test Hours]])</f>
        <v>0</v>
      </c>
      <c r="AO1920" t="s">
        <v>651</v>
      </c>
      <c r="AP1920" t="s">
        <v>2269</v>
      </c>
    </row>
    <row r="1921" spans="1:42" ht="14.4" hidden="1" customHeight="1" x14ac:dyDescent="0.3">
      <c r="A1921">
        <v>532</v>
      </c>
      <c r="B1921" s="1">
        <v>44749.553194444401</v>
      </c>
      <c r="C1921" s="1">
        <v>44749.556562500002</v>
      </c>
      <c r="D1921" t="s">
        <v>157</v>
      </c>
      <c r="F1921" t="s">
        <v>876</v>
      </c>
      <c r="G1921" s="2">
        <v>44749</v>
      </c>
      <c r="H1921" t="s">
        <v>918</v>
      </c>
      <c r="I19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921" t="str">
        <f>IF(ISNUMBER(SEARCH("WP",Table1[[#This Row],[Scan or Enter Harness ID '#]])), "Water pump","Oil pump")</f>
        <v>Water pump</v>
      </c>
      <c r="K19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1921" t="s">
        <v>420</v>
      </c>
      <c r="M19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21" t="str">
        <f>IF(Table1[[#This Row],[Did the harness undergo Dunk Testing?]]="Yes","Fail","Pass")</f>
        <v>Pass</v>
      </c>
      <c r="Y19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21" cm="1">
        <f t="array" ref="Z1921">MAX(VALUE(Table1[[#This Row],[Enter measured harness resistance value (1st measurement)]:[Enter measured harness resistance value (3rd measurement)]]))</f>
        <v>0</v>
      </c>
      <c r="AA1921" cm="1">
        <f t="array" ref="AA1921">MIN(VALUE(Table1[[#This Row],[Enter measured harness resistance value (1st measurement)]:[Enter measured harness resistance value (3rd measurement)]]))</f>
        <v>0</v>
      </c>
      <c r="AB1921">
        <f>IF(ISBLANK(Table1[[#This Row],[Enter measured harness resistance value (1st measurement)]]), 0, 1)</f>
        <v>0</v>
      </c>
      <c r="AC1921">
        <f>COUNT(Table1[[#This Row],[Enter measured harness resistance value (1st measurement)]])</f>
        <v>0</v>
      </c>
      <c r="AK1921" t="s">
        <v>2271</v>
      </c>
      <c r="AL1921" t="s">
        <v>2272</v>
      </c>
      <c r="AM1921" t="e">
        <f>VALUE(Table1[[#This Row],[Planned Test Hours]])</f>
        <v>#VALUE!</v>
      </c>
      <c r="AN1921" t="s">
        <v>2273</v>
      </c>
      <c r="AO1921" t="s">
        <v>2274</v>
      </c>
    </row>
    <row r="1922" spans="1:42" ht="14.4" x14ac:dyDescent="0.3">
      <c r="A1922">
        <v>533</v>
      </c>
      <c r="B1922" s="1">
        <v>44755.651875000003</v>
      </c>
      <c r="C1922" s="1">
        <v>44755.6550347222</v>
      </c>
      <c r="D1922" t="s">
        <v>157</v>
      </c>
      <c r="F1922" t="s">
        <v>1411</v>
      </c>
      <c r="G1922" s="2">
        <v>44755</v>
      </c>
      <c r="H1922" t="s">
        <v>2275</v>
      </c>
      <c r="I19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1922" t="str">
        <f>IF(ISNUMBER(SEARCH("WP",Table1[[#This Row],[Scan or Enter Harness ID '#]])), "Water pump","Oil pump")</f>
        <v>Water pump</v>
      </c>
      <c r="K19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22" t="s">
        <v>420</v>
      </c>
      <c r="M19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22" t="str">
        <f>IF(Table1[[#This Row],[Did the harness undergo Dunk Testing?]]="Yes","Fail","Pass")</f>
        <v>Pass</v>
      </c>
      <c r="Y19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22" cm="1">
        <f t="array" ref="Z1922">MAX(VALUE(Table1[[#This Row],[Enter measured harness resistance value (1st measurement)]:[Enter measured harness resistance value (3rd measurement)]]))</f>
        <v>0</v>
      </c>
      <c r="AA1922" cm="1">
        <f t="array" ref="AA1922">MIN(VALUE(Table1[[#This Row],[Enter measured harness resistance value (1st measurement)]:[Enter measured harness resistance value (3rd measurement)]]))</f>
        <v>0</v>
      </c>
      <c r="AB1922">
        <f>IF(ISBLANK(Table1[[#This Row],[Enter measured harness resistance value (1st measurement)]]), 0, 1)</f>
        <v>0</v>
      </c>
      <c r="AC1922">
        <f>COUNT(Table1[[#This Row],[Enter measured harness resistance value (1st measurement)]])</f>
        <v>0</v>
      </c>
      <c r="AK1922" t="s">
        <v>2276</v>
      </c>
      <c r="AL1922" t="s">
        <v>662</v>
      </c>
      <c r="AM1922" t="e">
        <f>VALUE(Table1[[#This Row],[Planned Test Hours]])</f>
        <v>#VALUE!</v>
      </c>
      <c r="AN1922" t="s">
        <v>2277</v>
      </c>
      <c r="AO1922" t="s">
        <v>2278</v>
      </c>
    </row>
    <row r="1923" spans="1:42" ht="14.4" x14ac:dyDescent="0.3">
      <c r="A1923">
        <v>534</v>
      </c>
      <c r="B1923" s="1">
        <v>44755.655266203699</v>
      </c>
      <c r="C1923" s="1">
        <v>44755.657754629603</v>
      </c>
      <c r="D1923" t="s">
        <v>157</v>
      </c>
      <c r="F1923" t="s">
        <v>1411</v>
      </c>
      <c r="G1923" s="2">
        <v>44755</v>
      </c>
      <c r="H1923" t="s">
        <v>2279</v>
      </c>
      <c r="I19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1923" t="str">
        <f>IF(ISNUMBER(SEARCH("WP",Table1[[#This Row],[Scan or Enter Harness ID '#]])), "Water pump","Oil pump")</f>
        <v>Water pump</v>
      </c>
      <c r="K192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23" t="s">
        <v>420</v>
      </c>
      <c r="M19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23" t="str">
        <f>IF(Table1[[#This Row],[Did the harness undergo Dunk Testing?]]="Yes","Fail","Pass")</f>
        <v>Pass</v>
      </c>
      <c r="Y19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23" cm="1">
        <f t="array" ref="Z1923">MAX(VALUE(Table1[[#This Row],[Enter measured harness resistance value (1st measurement)]:[Enter measured harness resistance value (3rd measurement)]]))</f>
        <v>0</v>
      </c>
      <c r="AA1923" cm="1">
        <f t="array" ref="AA1923">MIN(VALUE(Table1[[#This Row],[Enter measured harness resistance value (1st measurement)]:[Enter measured harness resistance value (3rd measurement)]]))</f>
        <v>0</v>
      </c>
      <c r="AB1923">
        <f>IF(ISBLANK(Table1[[#This Row],[Enter measured harness resistance value (1st measurement)]]), 0, 1)</f>
        <v>0</v>
      </c>
      <c r="AC1923">
        <f>COUNT(Table1[[#This Row],[Enter measured harness resistance value (1st measurement)]])</f>
        <v>0</v>
      </c>
      <c r="AK1923" t="s">
        <v>2276</v>
      </c>
      <c r="AL1923" t="s">
        <v>662</v>
      </c>
      <c r="AM1923" t="e">
        <f>VALUE(Table1[[#This Row],[Planned Test Hours]])</f>
        <v>#VALUE!</v>
      </c>
      <c r="AN1923" t="s">
        <v>2131</v>
      </c>
      <c r="AO1923" t="s">
        <v>2278</v>
      </c>
    </row>
    <row r="1924" spans="1:42" ht="14.4" hidden="1" customHeight="1" x14ac:dyDescent="0.3">
      <c r="A1924">
        <v>535</v>
      </c>
      <c r="B1924" s="1">
        <v>44755.657893518503</v>
      </c>
      <c r="C1924" s="1">
        <v>44755.6593055556</v>
      </c>
      <c r="D1924" t="s">
        <v>157</v>
      </c>
      <c r="F1924" t="s">
        <v>1411</v>
      </c>
      <c r="G1924" s="2">
        <v>44755</v>
      </c>
      <c r="H1924" t="s">
        <v>2280</v>
      </c>
      <c r="I19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1924" t="str">
        <f>IF(ISNUMBER(SEARCH("WP",Table1[[#This Row],[Scan or Enter Harness ID '#]])), "Water pump","Oil pump")</f>
        <v>Water pump</v>
      </c>
      <c r="K19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24" t="s">
        <v>420</v>
      </c>
      <c r="M19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24" t="str">
        <f>IF(Table1[[#This Row],[Did the harness undergo Dunk Testing?]]="Yes","Fail","Pass")</f>
        <v>Pass</v>
      </c>
      <c r="Y19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24" cm="1">
        <f t="array" ref="Z1924">MAX(VALUE(Table1[[#This Row],[Enter measured harness resistance value (1st measurement)]:[Enter measured harness resistance value (3rd measurement)]]))</f>
        <v>0</v>
      </c>
      <c r="AA1924" cm="1">
        <f t="array" ref="AA1924">MIN(VALUE(Table1[[#This Row],[Enter measured harness resistance value (1st measurement)]:[Enter measured harness resistance value (3rd measurement)]]))</f>
        <v>0</v>
      </c>
      <c r="AB1924">
        <f>IF(ISBLANK(Table1[[#This Row],[Enter measured harness resistance value (1st measurement)]]), 0, 1)</f>
        <v>0</v>
      </c>
      <c r="AC1924">
        <f>COUNT(Table1[[#This Row],[Enter measured harness resistance value (1st measurement)]])</f>
        <v>0</v>
      </c>
      <c r="AK1924" t="s">
        <v>2276</v>
      </c>
      <c r="AL1924" t="s">
        <v>662</v>
      </c>
      <c r="AM1924" t="e">
        <f>VALUE(Table1[[#This Row],[Planned Test Hours]])</f>
        <v>#VALUE!</v>
      </c>
      <c r="AN1924" t="s">
        <v>2131</v>
      </c>
      <c r="AO1924" t="s">
        <v>2278</v>
      </c>
    </row>
    <row r="1925" spans="1:42" ht="14.4" hidden="1" customHeight="1" x14ac:dyDescent="0.3">
      <c r="A1925">
        <v>536</v>
      </c>
      <c r="B1925" s="1">
        <v>44755.659849536998</v>
      </c>
      <c r="C1925" s="1">
        <v>44755.660243055601</v>
      </c>
      <c r="D1925" t="s">
        <v>157</v>
      </c>
      <c r="F1925" t="s">
        <v>419</v>
      </c>
      <c r="G1925" s="2">
        <v>44755</v>
      </c>
      <c r="H1925" t="s">
        <v>2110</v>
      </c>
      <c r="I1925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1925" t="str">
        <f>IF(ISNUMBER(SEARCH("WP",Table1[[#This Row],[Scan or Enter Harness ID '#]])), "Water pump","Oil pump")</f>
        <v>Oil pump</v>
      </c>
      <c r="K19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25" t="s">
        <v>420</v>
      </c>
      <c r="M19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25" t="str">
        <f>IF(Table1[[#This Row],[Did the harness undergo Dunk Testing?]]="Yes","Fail","Pass")</f>
        <v>Pass</v>
      </c>
      <c r="Y19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25" cm="1">
        <f t="array" ref="Z1925">MAX(VALUE(Table1[[#This Row],[Enter measured harness resistance value (1st measurement)]:[Enter measured harness resistance value (3rd measurement)]]))</f>
        <v>0</v>
      </c>
      <c r="AA1925" cm="1">
        <f t="array" ref="AA1925">MIN(VALUE(Table1[[#This Row],[Enter measured harness resistance value (1st measurement)]:[Enter measured harness resistance value (3rd measurement)]]))</f>
        <v>0</v>
      </c>
      <c r="AB1925">
        <f>IF(ISBLANK(Table1[[#This Row],[Enter measured harness resistance value (1st measurement)]]), 0, 1)</f>
        <v>0</v>
      </c>
      <c r="AC1925">
        <f>COUNT(Table1[[#This Row],[Enter measured harness resistance value (1st measurement)]])</f>
        <v>0</v>
      </c>
      <c r="AM1925">
        <f>VALUE(Table1[[#This Row],[Planned Test Hours]])</f>
        <v>0</v>
      </c>
      <c r="AO1925" t="s">
        <v>2110</v>
      </c>
    </row>
    <row r="1926" spans="1:42" ht="14.4" hidden="1" customHeight="1" x14ac:dyDescent="0.3">
      <c r="A1926">
        <v>537</v>
      </c>
      <c r="B1926" s="1">
        <v>44755.659629629597</v>
      </c>
      <c r="C1926" s="1">
        <v>44755.662106481497</v>
      </c>
      <c r="D1926" t="s">
        <v>157</v>
      </c>
      <c r="F1926" t="s">
        <v>1411</v>
      </c>
      <c r="G1926" s="2">
        <v>44755</v>
      </c>
      <c r="H1926" t="s">
        <v>1917</v>
      </c>
      <c r="I19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1926" t="str">
        <f>IF(ISNUMBER(SEARCH("WP",Table1[[#This Row],[Scan or Enter Harness ID '#]])), "Water pump","Oil pump")</f>
        <v>Water pump</v>
      </c>
      <c r="K19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26" t="s">
        <v>420</v>
      </c>
      <c r="M19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26" t="str">
        <f>IF(Table1[[#This Row],[Did the harness undergo Dunk Testing?]]="Yes","Fail","Pass")</f>
        <v>Pass</v>
      </c>
      <c r="Y19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26" cm="1">
        <f t="array" ref="Z1926">MAX(VALUE(Table1[[#This Row],[Enter measured harness resistance value (1st measurement)]:[Enter measured harness resistance value (3rd measurement)]]))</f>
        <v>0</v>
      </c>
      <c r="AA1926" cm="1">
        <f t="array" ref="AA1926">MIN(VALUE(Table1[[#This Row],[Enter measured harness resistance value (1st measurement)]:[Enter measured harness resistance value (3rd measurement)]]))</f>
        <v>0</v>
      </c>
      <c r="AB1926">
        <f>IF(ISBLANK(Table1[[#This Row],[Enter measured harness resistance value (1st measurement)]]), 0, 1)</f>
        <v>0</v>
      </c>
      <c r="AC1926">
        <f>COUNT(Table1[[#This Row],[Enter measured harness resistance value (1st measurement)]])</f>
        <v>0</v>
      </c>
      <c r="AK1926" t="s">
        <v>2281</v>
      </c>
      <c r="AL1926" t="s">
        <v>662</v>
      </c>
      <c r="AM1926" t="e">
        <f>VALUE(Table1[[#This Row],[Planned Test Hours]])</f>
        <v>#VALUE!</v>
      </c>
      <c r="AN1926" t="s">
        <v>2131</v>
      </c>
      <c r="AO1926" t="s">
        <v>2282</v>
      </c>
    </row>
    <row r="1927" spans="1:42" ht="14.4" x14ac:dyDescent="0.3">
      <c r="A1927">
        <v>538</v>
      </c>
      <c r="B1927" s="1">
        <v>44755.662199074097</v>
      </c>
      <c r="C1927" s="1">
        <v>44755.671180555597</v>
      </c>
      <c r="D1927" t="s">
        <v>157</v>
      </c>
      <c r="F1927" t="s">
        <v>1411</v>
      </c>
      <c r="G1927" s="2">
        <v>44755</v>
      </c>
      <c r="H1927" t="s">
        <v>2283</v>
      </c>
      <c r="I19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1927" t="str">
        <f>IF(ISNUMBER(SEARCH("WP",Table1[[#This Row],[Scan or Enter Harness ID '#]])), "Water pump","Oil pump")</f>
        <v>Water pump</v>
      </c>
      <c r="K19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27" t="s">
        <v>420</v>
      </c>
      <c r="M19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27" t="str">
        <f>IF(Table1[[#This Row],[Did the harness undergo Dunk Testing?]]="Yes","Fail","Pass")</f>
        <v>Pass</v>
      </c>
      <c r="Y19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27" cm="1">
        <f t="array" ref="Z1927">MAX(VALUE(Table1[[#This Row],[Enter measured harness resistance value (1st measurement)]:[Enter measured harness resistance value (3rd measurement)]]))</f>
        <v>0</v>
      </c>
      <c r="AA1927" cm="1">
        <f t="array" ref="AA1927">MIN(VALUE(Table1[[#This Row],[Enter measured harness resistance value (1st measurement)]:[Enter measured harness resistance value (3rd measurement)]]))</f>
        <v>0</v>
      </c>
      <c r="AB1927">
        <f>IF(ISBLANK(Table1[[#This Row],[Enter measured harness resistance value (1st measurement)]]), 0, 1)</f>
        <v>0</v>
      </c>
      <c r="AC1927">
        <f>COUNT(Table1[[#This Row],[Enter measured harness resistance value (1st measurement)]])</f>
        <v>0</v>
      </c>
      <c r="AK1927" t="s">
        <v>2281</v>
      </c>
      <c r="AL1927" t="s">
        <v>662</v>
      </c>
      <c r="AM1927" t="e">
        <f>VALUE(Table1[[#This Row],[Planned Test Hours]])</f>
        <v>#VALUE!</v>
      </c>
      <c r="AN1927" t="s">
        <v>2131</v>
      </c>
      <c r="AO1927" t="s">
        <v>2284</v>
      </c>
    </row>
    <row r="1928" spans="1:42" ht="14.4" hidden="1" customHeight="1" x14ac:dyDescent="0.3">
      <c r="A1928">
        <v>539</v>
      </c>
      <c r="B1928" s="1">
        <v>44755.671226851897</v>
      </c>
      <c r="C1928" s="1">
        <v>44755.672650462999</v>
      </c>
      <c r="D1928" t="s">
        <v>157</v>
      </c>
      <c r="F1928" t="s">
        <v>1411</v>
      </c>
      <c r="G1928" s="2">
        <v>44755</v>
      </c>
      <c r="H1928" t="s">
        <v>1842</v>
      </c>
      <c r="I19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110</v>
      </c>
      <c r="J1928" t="str">
        <f>IF(ISNUMBER(SEARCH("WP",Table1[[#This Row],[Scan or Enter Harness ID '#]])), "Water pump","Oil pump")</f>
        <v>Water pump</v>
      </c>
      <c r="K19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28" t="s">
        <v>420</v>
      </c>
      <c r="M19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28" t="str">
        <f>IF(Table1[[#This Row],[Did the harness undergo Dunk Testing?]]="Yes","Fail","Pass")</f>
        <v>Pass</v>
      </c>
      <c r="Y19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28" cm="1">
        <f t="array" ref="Z1928">MAX(VALUE(Table1[[#This Row],[Enter measured harness resistance value (1st measurement)]:[Enter measured harness resistance value (3rd measurement)]]))</f>
        <v>0</v>
      </c>
      <c r="AA1928" cm="1">
        <f t="array" ref="AA1928">MIN(VALUE(Table1[[#This Row],[Enter measured harness resistance value (1st measurement)]:[Enter measured harness resistance value (3rd measurement)]]))</f>
        <v>0</v>
      </c>
      <c r="AB1928">
        <f>IF(ISBLANK(Table1[[#This Row],[Enter measured harness resistance value (1st measurement)]]), 0, 1)</f>
        <v>0</v>
      </c>
      <c r="AC1928">
        <f>COUNT(Table1[[#This Row],[Enter measured harness resistance value (1st measurement)]])</f>
        <v>0</v>
      </c>
      <c r="AK1928" t="s">
        <v>2281</v>
      </c>
      <c r="AL1928" t="s">
        <v>662</v>
      </c>
      <c r="AM1928" t="e">
        <f>VALUE(Table1[[#This Row],[Planned Test Hours]])</f>
        <v>#VALUE!</v>
      </c>
      <c r="AN1928" t="s">
        <v>2131</v>
      </c>
      <c r="AO1928" t="s">
        <v>2284</v>
      </c>
    </row>
    <row r="1929" spans="1:42" ht="14.4" hidden="1" customHeight="1" x14ac:dyDescent="0.3">
      <c r="A1929">
        <v>540</v>
      </c>
      <c r="B1929" s="1">
        <v>44763.409085648098</v>
      </c>
      <c r="C1929" s="1">
        <v>44763.409467592603</v>
      </c>
      <c r="D1929" t="s">
        <v>157</v>
      </c>
      <c r="F1929" t="s">
        <v>419</v>
      </c>
      <c r="G1929" s="2">
        <v>44761</v>
      </c>
      <c r="H1929" t="s">
        <v>430</v>
      </c>
      <c r="I19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929" t="str">
        <f>IF(ISNUMBER(SEARCH("WP",Table1[[#This Row],[Scan or Enter Harness ID '#]])), "Water pump","Oil pump")</f>
        <v>Water pump</v>
      </c>
      <c r="K19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1929" t="s">
        <v>420</v>
      </c>
      <c r="M19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29" t="str">
        <f>IF(Table1[[#This Row],[Did the harness undergo Dunk Testing?]]="Yes","Fail","Pass")</f>
        <v>Pass</v>
      </c>
      <c r="Y19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29" cm="1">
        <f t="array" ref="Z1929">MAX(VALUE(Table1[[#This Row],[Enter measured harness resistance value (1st measurement)]:[Enter measured harness resistance value (3rd measurement)]]))</f>
        <v>0</v>
      </c>
      <c r="AA1929" cm="1">
        <f t="array" ref="AA1929">MIN(VALUE(Table1[[#This Row],[Enter measured harness resistance value (1st measurement)]:[Enter measured harness resistance value (3rd measurement)]]))</f>
        <v>0</v>
      </c>
      <c r="AB1929">
        <f>IF(ISBLANK(Table1[[#This Row],[Enter measured harness resistance value (1st measurement)]]), 0, 1)</f>
        <v>0</v>
      </c>
      <c r="AC1929">
        <f>COUNT(Table1[[#This Row],[Enter measured harness resistance value (1st measurement)]])</f>
        <v>0</v>
      </c>
      <c r="AM1929">
        <f>VALUE(Table1[[#This Row],[Planned Test Hours]])</f>
        <v>0</v>
      </c>
      <c r="AN1929" t="s">
        <v>2285</v>
      </c>
      <c r="AO1929" t="s">
        <v>2285</v>
      </c>
    </row>
    <row r="1930" spans="1:42" ht="14.4" hidden="1" customHeight="1" x14ac:dyDescent="0.3">
      <c r="A1930">
        <v>541</v>
      </c>
      <c r="B1930" s="1">
        <v>44763.409490740698</v>
      </c>
      <c r="C1930" s="1">
        <v>44763.409872685203</v>
      </c>
      <c r="D1930" t="s">
        <v>157</v>
      </c>
      <c r="F1930" t="s">
        <v>419</v>
      </c>
      <c r="G1930" s="2">
        <v>44763</v>
      </c>
      <c r="H1930" t="s">
        <v>432</v>
      </c>
      <c r="I19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1930" t="str">
        <f>IF(ISNUMBER(SEARCH("WP",Table1[[#This Row],[Scan or Enter Harness ID '#]])), "Water pump","Oil pump")</f>
        <v>Water pump</v>
      </c>
      <c r="K19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1930" t="s">
        <v>420</v>
      </c>
      <c r="M19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30" t="str">
        <f>IF(Table1[[#This Row],[Did the harness undergo Dunk Testing?]]="Yes","Fail","Pass")</f>
        <v>Pass</v>
      </c>
      <c r="Y19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30" cm="1">
        <f t="array" ref="Z1930">MAX(VALUE(Table1[[#This Row],[Enter measured harness resistance value (1st measurement)]:[Enter measured harness resistance value (3rd measurement)]]))</f>
        <v>0</v>
      </c>
      <c r="AA1930" cm="1">
        <f t="array" ref="AA1930">MIN(VALUE(Table1[[#This Row],[Enter measured harness resistance value (1st measurement)]:[Enter measured harness resistance value (3rd measurement)]]))</f>
        <v>0</v>
      </c>
      <c r="AB1930">
        <f>IF(ISBLANK(Table1[[#This Row],[Enter measured harness resistance value (1st measurement)]]), 0, 1)</f>
        <v>0</v>
      </c>
      <c r="AC1930">
        <f>COUNT(Table1[[#This Row],[Enter measured harness resistance value (1st measurement)]])</f>
        <v>0</v>
      </c>
      <c r="AM1930">
        <f>VALUE(Table1[[#This Row],[Planned Test Hours]])</f>
        <v>0</v>
      </c>
      <c r="AN1930" t="s">
        <v>2285</v>
      </c>
      <c r="AO1930" t="s">
        <v>2285</v>
      </c>
    </row>
    <row r="1931" spans="1:42" ht="14.4" hidden="1" customHeight="1" x14ac:dyDescent="0.3">
      <c r="A1931">
        <v>542</v>
      </c>
      <c r="B1931" s="1">
        <v>44771.468622685199</v>
      </c>
      <c r="C1931" s="1">
        <v>44771.473923611098</v>
      </c>
      <c r="D1931" t="s">
        <v>157</v>
      </c>
      <c r="F1931" t="s">
        <v>2286</v>
      </c>
      <c r="G1931" s="2">
        <v>44771</v>
      </c>
      <c r="H1931" t="s">
        <v>105</v>
      </c>
      <c r="I19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1931" t="str">
        <f>IF(ISNUMBER(SEARCH("WP",Table1[[#This Row],[Scan or Enter Harness ID '#]])), "Water pump","Oil pump")</f>
        <v>Water pump</v>
      </c>
      <c r="K19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1931" t="s">
        <v>53</v>
      </c>
      <c r="M19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31" t="s">
        <v>54</v>
      </c>
      <c r="P1931" t="str">
        <f>IF(Table1[[#This Row],[Did the harness undergo Dunk Testing?]]="Yes","Fail","Pass")</f>
        <v>Pass</v>
      </c>
      <c r="R1931" t="s">
        <v>55</v>
      </c>
      <c r="S1931" t="s">
        <v>55</v>
      </c>
      <c r="T1931" t="s">
        <v>55</v>
      </c>
      <c r="U1931" t="s">
        <v>662</v>
      </c>
      <c r="V1931" s="4" t="s">
        <v>2287</v>
      </c>
      <c r="W1931" s="4" t="s">
        <v>2288</v>
      </c>
      <c r="X1931" s="4" t="s">
        <v>2289</v>
      </c>
      <c r="Y193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574.78124666666656</v>
      </c>
      <c r="Z1931" s="4" cm="1">
        <f t="array" ref="Z1931">MAX(VALUE(Table1[[#This Row],[Enter measured harness resistance value (1st measurement)]:[Enter measured harness resistance value (3rd measurement)]]))</f>
        <v>609.23199</v>
      </c>
      <c r="AA1931" s="4" cm="1">
        <f t="array" ref="AA1931">MIN(VALUE(Table1[[#This Row],[Enter measured harness resistance value (1st measurement)]:[Enter measured harness resistance value (3rd measurement)]]))</f>
        <v>550.73943999999995</v>
      </c>
      <c r="AB1931" s="4">
        <f>IF(ISBLANK(Table1[[#This Row],[Enter measured harness resistance value (1st measurement)]]), 0, 1)</f>
        <v>1</v>
      </c>
      <c r="AC1931" s="4">
        <f>COUNT(Table1[[#This Row],[Enter measured harness resistance value (1st measurement)]])</f>
        <v>0</v>
      </c>
      <c r="AE1931" t="s">
        <v>57</v>
      </c>
      <c r="AJ1931" t="s">
        <v>58</v>
      </c>
      <c r="AM1931">
        <f>VALUE(Table1[[#This Row],[Planned Test Hours]])</f>
        <v>0</v>
      </c>
      <c r="AO1931" t="s">
        <v>651</v>
      </c>
      <c r="AP1931" t="s">
        <v>2206</v>
      </c>
    </row>
    <row r="1932" spans="1:42" ht="14.4" hidden="1" customHeight="1" x14ac:dyDescent="0.3">
      <c r="A1932">
        <v>543</v>
      </c>
      <c r="B1932" s="1">
        <v>44771.4748958333</v>
      </c>
      <c r="C1932" s="1">
        <v>44771.482164351903</v>
      </c>
      <c r="D1932" t="s">
        <v>157</v>
      </c>
      <c r="F1932" t="s">
        <v>419</v>
      </c>
      <c r="G1932" s="2"/>
      <c r="H1932" t="s">
        <v>2110</v>
      </c>
      <c r="I1932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1932" t="str">
        <f>IF(ISNUMBER(SEARCH("WP",Table1[[#This Row],[Scan or Enter Harness ID '#]])), "Water pump","Oil pump")</f>
        <v>Oil pump</v>
      </c>
      <c r="K19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32" t="s">
        <v>53</v>
      </c>
      <c r="M19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32" t="s">
        <v>54</v>
      </c>
      <c r="P1932" t="str">
        <f>IF(Table1[[#This Row],[Did the harness undergo Dunk Testing?]]="Yes","Fail","Pass")</f>
        <v>Pass</v>
      </c>
      <c r="Y19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32" cm="1">
        <f t="array" ref="Z1932">MAX(VALUE(Table1[[#This Row],[Enter measured harness resistance value (1st measurement)]:[Enter measured harness resistance value (3rd measurement)]]))</f>
        <v>0</v>
      </c>
      <c r="AA1932" cm="1">
        <f t="array" ref="AA1932">MIN(VALUE(Table1[[#This Row],[Enter measured harness resistance value (1st measurement)]:[Enter measured harness resistance value (3rd measurement)]]))</f>
        <v>0</v>
      </c>
      <c r="AB1932">
        <f>IF(ISBLANK(Table1[[#This Row],[Enter measured harness resistance value (1st measurement)]]), 0, 1)</f>
        <v>0</v>
      </c>
      <c r="AC1932">
        <f>COUNT(Table1[[#This Row],[Enter measured harness resistance value (1st measurement)]])</f>
        <v>0</v>
      </c>
      <c r="AE1932" t="s">
        <v>78</v>
      </c>
      <c r="AH1932" t="s">
        <v>55</v>
      </c>
      <c r="AI1932" t="s">
        <v>55</v>
      </c>
      <c r="AJ1932" t="s">
        <v>58</v>
      </c>
      <c r="AM1932">
        <f>VALUE(Table1[[#This Row],[Planned Test Hours]])</f>
        <v>0</v>
      </c>
      <c r="AO1932" t="s">
        <v>651</v>
      </c>
    </row>
    <row r="1933" spans="1:42" ht="14.4" hidden="1" customHeight="1" x14ac:dyDescent="0.3">
      <c r="A1933">
        <v>544</v>
      </c>
      <c r="B1933" s="1">
        <v>44771.485023148103</v>
      </c>
      <c r="C1933" s="1">
        <v>44771.507962962998</v>
      </c>
      <c r="D1933" t="s">
        <v>157</v>
      </c>
      <c r="F1933" t="s">
        <v>1458</v>
      </c>
      <c r="G1933" s="2">
        <v>44771</v>
      </c>
      <c r="H1933" t="s">
        <v>98</v>
      </c>
      <c r="I19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1933" t="str">
        <f>IF(ISNUMBER(SEARCH("WP",Table1[[#This Row],[Scan or Enter Harness ID '#]])), "Water pump","Oil pump")</f>
        <v>Water pump</v>
      </c>
      <c r="K19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1933" t="s">
        <v>53</v>
      </c>
      <c r="M19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33" t="s">
        <v>54</v>
      </c>
      <c r="P1933" t="str">
        <f>IF(Table1[[#This Row],[Did the harness undergo Dunk Testing?]]="Yes","Fail","Pass")</f>
        <v>Pass</v>
      </c>
      <c r="R1933" t="s">
        <v>55</v>
      </c>
      <c r="S1933" t="s">
        <v>55</v>
      </c>
      <c r="T1933" t="s">
        <v>55</v>
      </c>
      <c r="U1933" t="s">
        <v>662</v>
      </c>
      <c r="V1933" s="4" t="s">
        <v>2290</v>
      </c>
      <c r="W1933" s="4" t="s">
        <v>2291</v>
      </c>
      <c r="X1933" s="4" t="s">
        <v>2292</v>
      </c>
      <c r="Y193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603.69592</v>
      </c>
      <c r="Z1933" s="4" cm="1">
        <f t="array" ref="Z1933">MAX(VALUE(Table1[[#This Row],[Enter measured harness resistance value (1st measurement)]:[Enter measured harness resistance value (3rd measurement)]]))</f>
        <v>630.37645999999995</v>
      </c>
      <c r="AA1933" s="4" cm="1">
        <f t="array" ref="AA1933">MIN(VALUE(Table1[[#This Row],[Enter measured harness resistance value (1st measurement)]:[Enter measured harness resistance value (3rd measurement)]]))</f>
        <v>550.66998000000001</v>
      </c>
      <c r="AB1933" s="4">
        <f>IF(ISBLANK(Table1[[#This Row],[Enter measured harness resistance value (1st measurement)]]), 0, 1)</f>
        <v>1</v>
      </c>
      <c r="AC1933" s="4">
        <f>COUNT(Table1[[#This Row],[Enter measured harness resistance value (1st measurement)]])</f>
        <v>0</v>
      </c>
      <c r="AD1933" t="s">
        <v>55</v>
      </c>
      <c r="AE1933" t="s">
        <v>78</v>
      </c>
      <c r="AH1933" t="s">
        <v>55</v>
      </c>
      <c r="AI1933" t="s">
        <v>55</v>
      </c>
      <c r="AJ1933" t="s">
        <v>136</v>
      </c>
      <c r="AM1933">
        <f>VALUE(Table1[[#This Row],[Planned Test Hours]])</f>
        <v>0</v>
      </c>
      <c r="AO1933" t="s">
        <v>2293</v>
      </c>
      <c r="AP1933" t="s">
        <v>2294</v>
      </c>
    </row>
    <row r="1934" spans="1:42" ht="14.4" hidden="1" customHeight="1" x14ac:dyDescent="0.3">
      <c r="A1934">
        <v>545</v>
      </c>
      <c r="B1934" s="1">
        <v>44771.508090277799</v>
      </c>
      <c r="C1934" s="1">
        <v>44771.518148148098</v>
      </c>
      <c r="D1934" t="s">
        <v>157</v>
      </c>
      <c r="F1934" t="s">
        <v>2286</v>
      </c>
      <c r="G1934" s="2">
        <v>44771</v>
      </c>
      <c r="H1934" t="s">
        <v>113</v>
      </c>
      <c r="I19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1934" t="str">
        <f>IF(ISNUMBER(SEARCH("WP",Table1[[#This Row],[Scan or Enter Harness ID '#]])), "Water pump","Oil pump")</f>
        <v>Water pump</v>
      </c>
      <c r="K19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1934" t="s">
        <v>53</v>
      </c>
      <c r="M19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34" t="s">
        <v>54</v>
      </c>
      <c r="P1934" t="str">
        <f>IF(Table1[[#This Row],[Did the harness undergo Dunk Testing?]]="Yes","Fail","Pass")</f>
        <v>Pass</v>
      </c>
      <c r="R1934" t="s">
        <v>55</v>
      </c>
      <c r="S1934" t="s">
        <v>55</v>
      </c>
      <c r="T1934" t="s">
        <v>55</v>
      </c>
      <c r="U1934" t="s">
        <v>662</v>
      </c>
      <c r="V1934" s="4" t="s">
        <v>2295</v>
      </c>
      <c r="W1934" s="4" t="s">
        <v>2296</v>
      </c>
      <c r="X1934" s="4" t="s">
        <v>2297</v>
      </c>
      <c r="Y193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648.79437333333328</v>
      </c>
      <c r="Z1934" s="4" cm="1">
        <f t="array" ref="Z1934">MAX(VALUE(Table1[[#This Row],[Enter measured harness resistance value (1st measurement)]:[Enter measured harness resistance value (3rd measurement)]]))</f>
        <v>649.74170000000004</v>
      </c>
      <c r="AA1934" s="4" cm="1">
        <f t="array" ref="AA1934">MIN(VALUE(Table1[[#This Row],[Enter measured harness resistance value (1st measurement)]:[Enter measured harness resistance value (3rd measurement)]]))</f>
        <v>648.19335999999998</v>
      </c>
      <c r="AB1934" s="4">
        <f>IF(ISBLANK(Table1[[#This Row],[Enter measured harness resistance value (1st measurement)]]), 0, 1)</f>
        <v>1</v>
      </c>
      <c r="AC1934" s="4">
        <f>COUNT(Table1[[#This Row],[Enter measured harness resistance value (1st measurement)]])</f>
        <v>0</v>
      </c>
      <c r="AD1934" t="s">
        <v>74</v>
      </c>
      <c r="AE1934" t="s">
        <v>78</v>
      </c>
      <c r="AH1934" t="s">
        <v>55</v>
      </c>
      <c r="AI1934" t="s">
        <v>74</v>
      </c>
      <c r="AJ1934" t="s">
        <v>136</v>
      </c>
      <c r="AM1934">
        <f>VALUE(Table1[[#This Row],[Planned Test Hours]])</f>
        <v>0</v>
      </c>
      <c r="AO1934" t="s">
        <v>2293</v>
      </c>
      <c r="AP1934" t="s">
        <v>2298</v>
      </c>
    </row>
    <row r="1935" spans="1:42" ht="14.4" hidden="1" customHeight="1" x14ac:dyDescent="0.3">
      <c r="A1935">
        <v>546</v>
      </c>
      <c r="B1935" s="1">
        <v>44771.519479166702</v>
      </c>
      <c r="C1935" s="1">
        <v>44771.524756944404</v>
      </c>
      <c r="D1935" t="s">
        <v>157</v>
      </c>
      <c r="F1935" t="s">
        <v>2286</v>
      </c>
      <c r="G1935" s="2">
        <v>44771</v>
      </c>
      <c r="H1935" t="s">
        <v>104</v>
      </c>
      <c r="I19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935" t="str">
        <f>IF(ISNUMBER(SEARCH("WP",Table1[[#This Row],[Scan or Enter Harness ID '#]])), "Water pump","Oil pump")</f>
        <v>Water pump</v>
      </c>
      <c r="K19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1935" t="s">
        <v>53</v>
      </c>
      <c r="M19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35" t="s">
        <v>54</v>
      </c>
      <c r="P1935" t="str">
        <f>IF(Table1[[#This Row],[Did the harness undergo Dunk Testing?]]="Yes","Fail","Pass")</f>
        <v>Pass</v>
      </c>
      <c r="R1935" t="s">
        <v>55</v>
      </c>
      <c r="S1935" t="s">
        <v>55</v>
      </c>
      <c r="T1935" t="s">
        <v>55</v>
      </c>
      <c r="U1935" t="s">
        <v>662</v>
      </c>
      <c r="V1935" s="4" t="s">
        <v>2299</v>
      </c>
      <c r="W1935" s="4" t="s">
        <v>2300</v>
      </c>
      <c r="X1935" s="4" t="s">
        <v>2301</v>
      </c>
      <c r="Y193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638.80661999999995</v>
      </c>
      <c r="Z1935" s="4" cm="1">
        <f t="array" ref="Z1935">MAX(VALUE(Table1[[#This Row],[Enter measured harness resistance value (1st measurement)]:[Enter measured harness resistance value (3rd measurement)]]))</f>
        <v>675.57550000000003</v>
      </c>
      <c r="AA1935" s="4" cm="1">
        <f t="array" ref="AA1935">MIN(VALUE(Table1[[#This Row],[Enter measured harness resistance value (1st measurement)]:[Enter measured harness resistance value (3rd measurement)]]))</f>
        <v>565.58704</v>
      </c>
      <c r="AB1935" s="4">
        <f>IF(ISBLANK(Table1[[#This Row],[Enter measured harness resistance value (1st measurement)]]), 0, 1)</f>
        <v>1</v>
      </c>
      <c r="AC1935" s="4">
        <f>COUNT(Table1[[#This Row],[Enter measured harness resistance value (1st measurement)]])</f>
        <v>0</v>
      </c>
      <c r="AD1935" t="s">
        <v>74</v>
      </c>
      <c r="AE1935" t="s">
        <v>78</v>
      </c>
      <c r="AH1935" t="s">
        <v>55</v>
      </c>
      <c r="AI1935" t="s">
        <v>55</v>
      </c>
      <c r="AJ1935" t="s">
        <v>136</v>
      </c>
      <c r="AM1935">
        <f>VALUE(Table1[[#This Row],[Planned Test Hours]])</f>
        <v>0</v>
      </c>
      <c r="AO1935" t="s">
        <v>2293</v>
      </c>
      <c r="AP1935" t="s">
        <v>2302</v>
      </c>
    </row>
    <row r="1936" spans="1:42" ht="14.4" hidden="1" customHeight="1" x14ac:dyDescent="0.3">
      <c r="A1936">
        <v>547</v>
      </c>
      <c r="B1936" s="1">
        <v>44771.527002314797</v>
      </c>
      <c r="C1936" s="1">
        <v>44771.528298611098</v>
      </c>
      <c r="D1936" t="s">
        <v>157</v>
      </c>
      <c r="F1936" t="s">
        <v>1444</v>
      </c>
      <c r="G1936" s="2">
        <v>44771</v>
      </c>
      <c r="H1936" t="s">
        <v>242</v>
      </c>
      <c r="I19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1936" t="str">
        <f>IF(ISNUMBER(SEARCH("WP",Table1[[#This Row],[Scan or Enter Harness ID '#]])), "Water pump","Oil pump")</f>
        <v>Water pump</v>
      </c>
      <c r="K19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36" t="s">
        <v>420</v>
      </c>
      <c r="M19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36" t="str">
        <f>IF(Table1[[#This Row],[Did the harness undergo Dunk Testing?]]="Yes","Fail","Pass")</f>
        <v>Pass</v>
      </c>
      <c r="Y19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36" cm="1">
        <f t="array" ref="Z1936">MAX(VALUE(Table1[[#This Row],[Enter measured harness resistance value (1st measurement)]:[Enter measured harness resistance value (3rd measurement)]]))</f>
        <v>0</v>
      </c>
      <c r="AA1936" cm="1">
        <f t="array" ref="AA1936">MIN(VALUE(Table1[[#This Row],[Enter measured harness resistance value (1st measurement)]:[Enter measured harness resistance value (3rd measurement)]]))</f>
        <v>0</v>
      </c>
      <c r="AB1936">
        <f>IF(ISBLANK(Table1[[#This Row],[Enter measured harness resistance value (1st measurement)]]), 0, 1)</f>
        <v>0</v>
      </c>
      <c r="AC1936">
        <f>COUNT(Table1[[#This Row],[Enter measured harness resistance value (1st measurement)]])</f>
        <v>0</v>
      </c>
      <c r="AK1936" t="s">
        <v>1445</v>
      </c>
      <c r="AL1936" t="s">
        <v>1445</v>
      </c>
      <c r="AM1936" t="e">
        <f>VALUE(Table1[[#This Row],[Planned Test Hours]])</f>
        <v>#VALUE!</v>
      </c>
      <c r="AN1936" t="s">
        <v>1446</v>
      </c>
      <c r="AO1936" t="s">
        <v>2303</v>
      </c>
      <c r="AP1936" t="s">
        <v>2304</v>
      </c>
    </row>
    <row r="1937" spans="1:42" ht="14.4" hidden="1" customHeight="1" x14ac:dyDescent="0.3">
      <c r="A1937">
        <v>548</v>
      </c>
      <c r="B1937" s="1">
        <v>44771.632152777798</v>
      </c>
      <c r="C1937" s="1">
        <v>44771.633900462999</v>
      </c>
      <c r="D1937" t="s">
        <v>157</v>
      </c>
      <c r="F1937" t="s">
        <v>1444</v>
      </c>
      <c r="G1937" s="2">
        <v>44771</v>
      </c>
      <c r="H1937" t="s">
        <v>1546</v>
      </c>
      <c r="I19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1937" t="str">
        <f>IF(ISNUMBER(SEARCH("WP",Table1[[#This Row],[Scan or Enter Harness ID '#]])), "Water pump","Oil pump")</f>
        <v>Water pump</v>
      </c>
      <c r="K19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37" t="s">
        <v>420</v>
      </c>
      <c r="M19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37" t="str">
        <f>IF(Table1[[#This Row],[Did the harness undergo Dunk Testing?]]="Yes","Fail","Pass")</f>
        <v>Pass</v>
      </c>
      <c r="Y19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37" cm="1">
        <f t="array" ref="Z1937">MAX(VALUE(Table1[[#This Row],[Enter measured harness resistance value (1st measurement)]:[Enter measured harness resistance value (3rd measurement)]]))</f>
        <v>0</v>
      </c>
      <c r="AA1937" cm="1">
        <f t="array" ref="AA1937">MIN(VALUE(Table1[[#This Row],[Enter measured harness resistance value (1st measurement)]:[Enter measured harness resistance value (3rd measurement)]]))</f>
        <v>0</v>
      </c>
      <c r="AB1937">
        <f>IF(ISBLANK(Table1[[#This Row],[Enter measured harness resistance value (1st measurement)]]), 0, 1)</f>
        <v>0</v>
      </c>
      <c r="AC1937">
        <f>COUNT(Table1[[#This Row],[Enter measured harness resistance value (1st measurement)]])</f>
        <v>0</v>
      </c>
      <c r="AK1937" t="s">
        <v>2305</v>
      </c>
      <c r="AL1937" t="s">
        <v>1445</v>
      </c>
      <c r="AM1937" t="e">
        <f>VALUE(Table1[[#This Row],[Planned Test Hours]])</f>
        <v>#VALUE!</v>
      </c>
      <c r="AN1937" t="s">
        <v>2306</v>
      </c>
      <c r="AO1937" t="s">
        <v>2307</v>
      </c>
      <c r="AP1937" t="s">
        <v>2036</v>
      </c>
    </row>
    <row r="1938" spans="1:42" ht="14.4" hidden="1" customHeight="1" x14ac:dyDescent="0.3">
      <c r="A1938">
        <v>549</v>
      </c>
      <c r="B1938" s="1">
        <v>44771.633923611102</v>
      </c>
      <c r="C1938" s="1">
        <v>44771.634652777801</v>
      </c>
      <c r="D1938" t="s">
        <v>157</v>
      </c>
      <c r="F1938" t="s">
        <v>1444</v>
      </c>
      <c r="G1938" s="2">
        <v>44771</v>
      </c>
      <c r="H1938" t="s">
        <v>1620</v>
      </c>
      <c r="I19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1938" t="str">
        <f>IF(ISNUMBER(SEARCH("WP",Table1[[#This Row],[Scan or Enter Harness ID '#]])), "Water pump","Oil pump")</f>
        <v>Water pump</v>
      </c>
      <c r="K19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38" t="s">
        <v>420</v>
      </c>
      <c r="M19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38" t="str">
        <f>IF(Table1[[#This Row],[Did the harness undergo Dunk Testing?]]="Yes","Fail","Pass")</f>
        <v>Pass</v>
      </c>
      <c r="Y19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38" cm="1">
        <f t="array" ref="Z1938">MAX(VALUE(Table1[[#This Row],[Enter measured harness resistance value (1st measurement)]:[Enter measured harness resistance value (3rd measurement)]]))</f>
        <v>0</v>
      </c>
      <c r="AA1938" cm="1">
        <f t="array" ref="AA1938">MIN(VALUE(Table1[[#This Row],[Enter measured harness resistance value (1st measurement)]:[Enter measured harness resistance value (3rd measurement)]]))</f>
        <v>0</v>
      </c>
      <c r="AB1938">
        <f>IF(ISBLANK(Table1[[#This Row],[Enter measured harness resistance value (1st measurement)]]), 0, 1)</f>
        <v>0</v>
      </c>
      <c r="AC1938">
        <f>COUNT(Table1[[#This Row],[Enter measured harness resistance value (1st measurement)]])</f>
        <v>0</v>
      </c>
      <c r="AK1938" t="s">
        <v>2305</v>
      </c>
      <c r="AL1938" t="s">
        <v>1445</v>
      </c>
      <c r="AM1938" t="e">
        <f>VALUE(Table1[[#This Row],[Planned Test Hours]])</f>
        <v>#VALUE!</v>
      </c>
      <c r="AN1938" t="s">
        <v>2308</v>
      </c>
      <c r="AO1938" t="s">
        <v>2307</v>
      </c>
      <c r="AP1938" t="s">
        <v>2037</v>
      </c>
    </row>
    <row r="1939" spans="1:42" ht="14.4" hidden="1" customHeight="1" x14ac:dyDescent="0.3">
      <c r="A1939">
        <v>550</v>
      </c>
      <c r="B1939" s="1">
        <v>44771.634664351797</v>
      </c>
      <c r="C1939" s="1">
        <v>44771.635520833297</v>
      </c>
      <c r="D1939" t="s">
        <v>157</v>
      </c>
      <c r="F1939" t="s">
        <v>1444</v>
      </c>
      <c r="G1939" s="2">
        <v>44771</v>
      </c>
      <c r="H1939" t="s">
        <v>1647</v>
      </c>
      <c r="I19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1939" t="str">
        <f>IF(ISNUMBER(SEARCH("WP",Table1[[#This Row],[Scan or Enter Harness ID '#]])), "Water pump","Oil pump")</f>
        <v>Water pump</v>
      </c>
      <c r="K19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39" t="s">
        <v>420</v>
      </c>
      <c r="M19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39" t="str">
        <f>IF(Table1[[#This Row],[Did the harness undergo Dunk Testing?]]="Yes","Fail","Pass")</f>
        <v>Pass</v>
      </c>
      <c r="Y19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39" cm="1">
        <f t="array" ref="Z1939">MAX(VALUE(Table1[[#This Row],[Enter measured harness resistance value (1st measurement)]:[Enter measured harness resistance value (3rd measurement)]]))</f>
        <v>0</v>
      </c>
      <c r="AA1939" cm="1">
        <f t="array" ref="AA1939">MIN(VALUE(Table1[[#This Row],[Enter measured harness resistance value (1st measurement)]:[Enter measured harness resistance value (3rd measurement)]]))</f>
        <v>0</v>
      </c>
      <c r="AB1939">
        <f>IF(ISBLANK(Table1[[#This Row],[Enter measured harness resistance value (1st measurement)]]), 0, 1)</f>
        <v>0</v>
      </c>
      <c r="AC1939">
        <f>COUNT(Table1[[#This Row],[Enter measured harness resistance value (1st measurement)]])</f>
        <v>0</v>
      </c>
      <c r="AK1939" t="s">
        <v>2305</v>
      </c>
      <c r="AL1939" t="s">
        <v>1445</v>
      </c>
      <c r="AM1939" t="e">
        <f>VALUE(Table1[[#This Row],[Planned Test Hours]])</f>
        <v>#VALUE!</v>
      </c>
      <c r="AN1939" t="s">
        <v>2309</v>
      </c>
      <c r="AO1939" t="s">
        <v>2310</v>
      </c>
      <c r="AP1939" t="s">
        <v>2307</v>
      </c>
    </row>
    <row r="1940" spans="1:42" ht="14.4" hidden="1" customHeight="1" x14ac:dyDescent="0.3">
      <c r="A1940">
        <v>551</v>
      </c>
      <c r="B1940" s="1">
        <v>44771.636284722197</v>
      </c>
      <c r="C1940" s="1">
        <v>44771.642430555599</v>
      </c>
      <c r="D1940" t="s">
        <v>157</v>
      </c>
      <c r="F1940" t="s">
        <v>876</v>
      </c>
      <c r="G1940" s="2">
        <v>44771</v>
      </c>
      <c r="H1940" t="s">
        <v>2311</v>
      </c>
      <c r="I19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98</v>
      </c>
      <c r="J1940" t="str">
        <f>IF(ISNUMBER(SEARCH("WP",Table1[[#This Row],[Scan or Enter Harness ID '#]])), "Water pump","Oil pump")</f>
        <v>Water pump</v>
      </c>
      <c r="K19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40" t="s">
        <v>420</v>
      </c>
      <c r="M19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40" t="str">
        <f>IF(Table1[[#This Row],[Did the harness undergo Dunk Testing?]]="Yes","Fail","Pass")</f>
        <v>Pass</v>
      </c>
      <c r="Y19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40" cm="1">
        <f t="array" ref="Z1940">MAX(VALUE(Table1[[#This Row],[Enter measured harness resistance value (1st measurement)]:[Enter measured harness resistance value (3rd measurement)]]))</f>
        <v>0</v>
      </c>
      <c r="AA1940" cm="1">
        <f t="array" ref="AA1940">MIN(VALUE(Table1[[#This Row],[Enter measured harness resistance value (1st measurement)]:[Enter measured harness resistance value (3rd measurement)]]))</f>
        <v>0</v>
      </c>
      <c r="AB1940">
        <f>IF(ISBLANK(Table1[[#This Row],[Enter measured harness resistance value (1st measurement)]]), 0, 1)</f>
        <v>0</v>
      </c>
      <c r="AC1940">
        <f>COUNT(Table1[[#This Row],[Enter measured harness resistance value (1st measurement)]])</f>
        <v>0</v>
      </c>
      <c r="AK1940" t="s">
        <v>2312</v>
      </c>
      <c r="AL1940" s="4" t="s">
        <v>2313</v>
      </c>
      <c r="AM1940" s="4">
        <f>VALUE(Table1[[#This Row],[Planned Test Hours]])</f>
        <v>400</v>
      </c>
      <c r="AN1940" t="s">
        <v>2314</v>
      </c>
      <c r="AO1940" t="s">
        <v>2315</v>
      </c>
    </row>
    <row r="1941" spans="1:42" ht="14.4" hidden="1" customHeight="1" x14ac:dyDescent="0.3">
      <c r="A1941">
        <v>552</v>
      </c>
      <c r="B1941" s="1">
        <v>44771.642453703702</v>
      </c>
      <c r="C1941" s="1">
        <v>44771.643888888902</v>
      </c>
      <c r="D1941" t="s">
        <v>157</v>
      </c>
      <c r="F1941" t="s">
        <v>876</v>
      </c>
      <c r="G1941" s="2">
        <v>44771</v>
      </c>
      <c r="H1941" t="s">
        <v>2316</v>
      </c>
      <c r="I19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111</v>
      </c>
      <c r="J1941" t="str">
        <f>IF(ISNUMBER(SEARCH("WP",Table1[[#This Row],[Scan or Enter Harness ID '#]])), "Water pump","Oil pump")</f>
        <v>Water pump</v>
      </c>
      <c r="K19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41" t="s">
        <v>420</v>
      </c>
      <c r="M19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41" t="str">
        <f>IF(Table1[[#This Row],[Did the harness undergo Dunk Testing?]]="Yes","Fail","Pass")</f>
        <v>Pass</v>
      </c>
      <c r="Y19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41" cm="1">
        <f t="array" ref="Z1941">MAX(VALUE(Table1[[#This Row],[Enter measured harness resistance value (1st measurement)]:[Enter measured harness resistance value (3rd measurement)]]))</f>
        <v>0</v>
      </c>
      <c r="AA1941" cm="1">
        <f t="array" ref="AA1941">MIN(VALUE(Table1[[#This Row],[Enter measured harness resistance value (1st measurement)]:[Enter measured harness resistance value (3rd measurement)]]))</f>
        <v>0</v>
      </c>
      <c r="AB1941">
        <f>IF(ISBLANK(Table1[[#This Row],[Enter measured harness resistance value (1st measurement)]]), 0, 1)</f>
        <v>0</v>
      </c>
      <c r="AC1941">
        <f>COUNT(Table1[[#This Row],[Enter measured harness resistance value (1st measurement)]])</f>
        <v>0</v>
      </c>
      <c r="AK1941" t="s">
        <v>2312</v>
      </c>
      <c r="AL1941" s="4" t="s">
        <v>2313</v>
      </c>
      <c r="AM1941" s="4">
        <f>VALUE(Table1[[#This Row],[Planned Test Hours]])</f>
        <v>400</v>
      </c>
      <c r="AN1941" t="s">
        <v>2314</v>
      </c>
      <c r="AO1941" t="s">
        <v>2317</v>
      </c>
    </row>
    <row r="1942" spans="1:42" ht="14.4" hidden="1" customHeight="1" x14ac:dyDescent="0.3">
      <c r="A1942">
        <v>553</v>
      </c>
      <c r="B1942" s="1">
        <v>44771.643900463001</v>
      </c>
      <c r="C1942" s="1">
        <v>44771.644618055601</v>
      </c>
      <c r="D1942" t="s">
        <v>157</v>
      </c>
      <c r="F1942" t="s">
        <v>876</v>
      </c>
      <c r="G1942" s="2">
        <v>44771</v>
      </c>
      <c r="H1942" t="s">
        <v>2318</v>
      </c>
      <c r="I19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1942" t="str">
        <f>IF(ISNUMBER(SEARCH("WP",Table1[[#This Row],[Scan or Enter Harness ID '#]])), "Water pump","Oil pump")</f>
        <v>Water pump</v>
      </c>
      <c r="K19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1942" t="s">
        <v>420</v>
      </c>
      <c r="M19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42" t="str">
        <f>IF(Table1[[#This Row],[Did the harness undergo Dunk Testing?]]="Yes","Fail","Pass")</f>
        <v>Pass</v>
      </c>
      <c r="Y19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42" cm="1">
        <f t="array" ref="Z1942">MAX(VALUE(Table1[[#This Row],[Enter measured harness resistance value (1st measurement)]:[Enter measured harness resistance value (3rd measurement)]]))</f>
        <v>0</v>
      </c>
      <c r="AA1942" cm="1">
        <f t="array" ref="AA1942">MIN(VALUE(Table1[[#This Row],[Enter measured harness resistance value (1st measurement)]:[Enter measured harness resistance value (3rd measurement)]]))</f>
        <v>0</v>
      </c>
      <c r="AB1942">
        <f>IF(ISBLANK(Table1[[#This Row],[Enter measured harness resistance value (1st measurement)]]), 0, 1)</f>
        <v>0</v>
      </c>
      <c r="AC1942">
        <f>COUNT(Table1[[#This Row],[Enter measured harness resistance value (1st measurement)]])</f>
        <v>0</v>
      </c>
      <c r="AK1942" t="s">
        <v>2312</v>
      </c>
      <c r="AL1942" s="4" t="s">
        <v>2313</v>
      </c>
      <c r="AM1942" s="4">
        <f>VALUE(Table1[[#This Row],[Planned Test Hours]])</f>
        <v>400</v>
      </c>
      <c r="AN1942" t="s">
        <v>2314</v>
      </c>
      <c r="AO1942" t="s">
        <v>2317</v>
      </c>
    </row>
    <row r="1943" spans="1:42" ht="14.4" hidden="1" customHeight="1" x14ac:dyDescent="0.3">
      <c r="A1943">
        <v>554</v>
      </c>
      <c r="B1943" s="1">
        <v>44771.650567129604</v>
      </c>
      <c r="C1943" s="1">
        <v>44771.654965277798</v>
      </c>
      <c r="D1943" t="s">
        <v>157</v>
      </c>
      <c r="F1943" t="s">
        <v>2319</v>
      </c>
      <c r="G1943" s="2">
        <v>44771</v>
      </c>
      <c r="H1943" t="s">
        <v>99</v>
      </c>
      <c r="I19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1943" t="str">
        <f>IF(ISNUMBER(SEARCH("WP",Table1[[#This Row],[Scan or Enter Harness ID '#]])), "Water pump","Oil pump")</f>
        <v>Water pump</v>
      </c>
      <c r="K19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1943" t="s">
        <v>53</v>
      </c>
      <c r="M19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43" t="s">
        <v>54</v>
      </c>
      <c r="P1943" t="str">
        <f>IF(Table1[[#This Row],[Did the harness undergo Dunk Testing?]]="Yes","Fail","Pass")</f>
        <v>Pass</v>
      </c>
      <c r="R1943" t="s">
        <v>55</v>
      </c>
      <c r="S1943" t="s">
        <v>55</v>
      </c>
      <c r="T1943" t="s">
        <v>55</v>
      </c>
      <c r="U1943" t="s">
        <v>662</v>
      </c>
      <c r="V1943" s="4" t="s">
        <v>2320</v>
      </c>
      <c r="W1943" s="4" t="s">
        <v>2321</v>
      </c>
      <c r="X1943" s="4" t="s">
        <v>2322</v>
      </c>
      <c r="Y194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644.78790333333336</v>
      </c>
      <c r="Z1943" s="4" cm="1">
        <f t="array" ref="Z1943">MAX(VALUE(Table1[[#This Row],[Enter measured harness resistance value (1st measurement)]:[Enter measured harness resistance value (3rd measurement)]]))</f>
        <v>644.95556999999997</v>
      </c>
      <c r="AA1943" s="4" cm="1">
        <f t="array" ref="AA1943">MIN(VALUE(Table1[[#This Row],[Enter measured harness resistance value (1st measurement)]:[Enter measured harness resistance value (3rd measurement)]]))</f>
        <v>644.59777999999994</v>
      </c>
      <c r="AB1943" s="4">
        <f>IF(ISBLANK(Table1[[#This Row],[Enter measured harness resistance value (1st measurement)]]), 0, 1)</f>
        <v>1</v>
      </c>
      <c r="AC1943" s="4">
        <f>COUNT(Table1[[#This Row],[Enter measured harness resistance value (1st measurement)]])</f>
        <v>0</v>
      </c>
      <c r="AD1943" t="s">
        <v>74</v>
      </c>
      <c r="AE1943" t="s">
        <v>78</v>
      </c>
      <c r="AH1943" t="s">
        <v>55</v>
      </c>
      <c r="AI1943" t="s">
        <v>55</v>
      </c>
      <c r="AJ1943" t="s">
        <v>136</v>
      </c>
      <c r="AM1943">
        <f>VALUE(Table1[[#This Row],[Planned Test Hours]])</f>
        <v>0</v>
      </c>
      <c r="AO1943" t="s">
        <v>2293</v>
      </c>
      <c r="AP1943" t="s">
        <v>2323</v>
      </c>
    </row>
    <row r="1944" spans="1:42" ht="14.4" hidden="1" customHeight="1" x14ac:dyDescent="0.3">
      <c r="A1944">
        <v>555</v>
      </c>
      <c r="B1944" s="1">
        <v>44775.623842592599</v>
      </c>
      <c r="C1944" s="1">
        <v>44775.626516203702</v>
      </c>
      <c r="D1944" t="s">
        <v>157</v>
      </c>
      <c r="F1944" t="s">
        <v>2319</v>
      </c>
      <c r="G1944" s="2">
        <v>44775</v>
      </c>
      <c r="H1944" t="s">
        <v>94</v>
      </c>
      <c r="I19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1944" t="str">
        <f>IF(ISNUMBER(SEARCH("WP",Table1[[#This Row],[Scan or Enter Harness ID '#]])), "Water pump","Oil pump")</f>
        <v>Water pump</v>
      </c>
      <c r="K19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1944" t="s">
        <v>53</v>
      </c>
      <c r="M19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44" t="s">
        <v>54</v>
      </c>
      <c r="P1944" t="str">
        <f>IF(Table1[[#This Row],[Did the harness undergo Dunk Testing?]]="Yes","Fail","Pass")</f>
        <v>Pass</v>
      </c>
      <c r="R1944" t="s">
        <v>55</v>
      </c>
      <c r="S1944" t="s">
        <v>55</v>
      </c>
      <c r="T1944" t="s">
        <v>55</v>
      </c>
      <c r="U1944" t="s">
        <v>662</v>
      </c>
      <c r="V1944" s="4" t="s">
        <v>2324</v>
      </c>
      <c r="W1944" s="4" t="s">
        <v>2325</v>
      </c>
      <c r="X1944" s="4" t="s">
        <v>2326</v>
      </c>
      <c r="Y194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606.39503666666667</v>
      </c>
      <c r="Z1944" s="4" cm="1">
        <f t="array" ref="Z1944">MAX(VALUE(Table1[[#This Row],[Enter measured harness resistance value (1st measurement)]:[Enter measured harness resistance value (3rd measurement)]]))</f>
        <v>634.91656</v>
      </c>
      <c r="AA1944" s="4" cm="1">
        <f t="array" ref="AA1944">MIN(VALUE(Table1[[#This Row],[Enter measured harness resistance value (1st measurement)]:[Enter measured harness resistance value (3rd measurement)]]))</f>
        <v>551.44542999999999</v>
      </c>
      <c r="AB1944" s="4">
        <f>IF(ISBLANK(Table1[[#This Row],[Enter measured harness resistance value (1st measurement)]]), 0, 1)</f>
        <v>1</v>
      </c>
      <c r="AC1944" s="4">
        <f>COUNT(Table1[[#This Row],[Enter measured harness resistance value (1st measurement)]])</f>
        <v>0</v>
      </c>
      <c r="AD1944" t="s">
        <v>74</v>
      </c>
      <c r="AE1944" t="s">
        <v>57</v>
      </c>
      <c r="AJ1944" t="s">
        <v>136</v>
      </c>
      <c r="AM1944">
        <f>VALUE(Table1[[#This Row],[Planned Test Hours]])</f>
        <v>0</v>
      </c>
      <c r="AO1944" t="s">
        <v>2293</v>
      </c>
      <c r="AP1944" t="s">
        <v>2327</v>
      </c>
    </row>
    <row r="1945" spans="1:42" ht="14.4" hidden="1" customHeight="1" x14ac:dyDescent="0.3">
      <c r="A1945">
        <v>556</v>
      </c>
      <c r="B1945" s="1">
        <v>44776.620567129597</v>
      </c>
      <c r="C1945" s="1">
        <v>44776.625231481499</v>
      </c>
      <c r="D1945" t="s">
        <v>157</v>
      </c>
      <c r="F1945" t="s">
        <v>419</v>
      </c>
      <c r="G1945" s="2">
        <v>44776</v>
      </c>
      <c r="H1945" t="s">
        <v>2110</v>
      </c>
      <c r="I1945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1945" t="str">
        <f>IF(ISNUMBER(SEARCH("WP",Table1[[#This Row],[Scan or Enter Harness ID '#]])), "Water pump","Oil pump")</f>
        <v>Oil pump</v>
      </c>
      <c r="K19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45" t="s">
        <v>53</v>
      </c>
      <c r="M19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45" t="s">
        <v>54</v>
      </c>
      <c r="P1945" t="str">
        <f>IF(Table1[[#This Row],[Did the harness undergo Dunk Testing?]]="Yes","Fail","Pass")</f>
        <v>Pass</v>
      </c>
      <c r="R1945" t="s">
        <v>55</v>
      </c>
      <c r="S1945" t="s">
        <v>55</v>
      </c>
      <c r="T1945" t="s">
        <v>55</v>
      </c>
      <c r="U1945" t="s">
        <v>662</v>
      </c>
      <c r="Y19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45" cm="1">
        <f t="array" ref="Z1945">MAX(VALUE(Table1[[#This Row],[Enter measured harness resistance value (1st measurement)]:[Enter measured harness resistance value (3rd measurement)]]))</f>
        <v>0</v>
      </c>
      <c r="AA1945" cm="1">
        <f t="array" ref="AA1945">MIN(VALUE(Table1[[#This Row],[Enter measured harness resistance value (1st measurement)]:[Enter measured harness resistance value (3rd measurement)]]))</f>
        <v>0</v>
      </c>
      <c r="AB1945">
        <f>IF(ISBLANK(Table1[[#This Row],[Enter measured harness resistance value (1st measurement)]]), 0, 1)</f>
        <v>0</v>
      </c>
      <c r="AC1945">
        <f>COUNT(Table1[[#This Row],[Enter measured harness resistance value (1st measurement)]])</f>
        <v>0</v>
      </c>
      <c r="AD1945" t="s">
        <v>55</v>
      </c>
      <c r="AE1945" t="s">
        <v>57</v>
      </c>
      <c r="AJ1945" t="s">
        <v>58</v>
      </c>
      <c r="AM1945">
        <f>VALUE(Table1[[#This Row],[Planned Test Hours]])</f>
        <v>0</v>
      </c>
      <c r="AO1945" t="s">
        <v>755</v>
      </c>
    </row>
    <row r="1946" spans="1:42" ht="14.4" hidden="1" customHeight="1" x14ac:dyDescent="0.3">
      <c r="A1946">
        <v>557</v>
      </c>
      <c r="B1946" s="1">
        <v>44776.6252662037</v>
      </c>
      <c r="C1946" s="1">
        <v>44776.6272453704</v>
      </c>
      <c r="D1946" t="s">
        <v>157</v>
      </c>
      <c r="F1946" t="s">
        <v>419</v>
      </c>
      <c r="G1946" s="2">
        <v>44776</v>
      </c>
      <c r="H1946" t="s">
        <v>2110</v>
      </c>
      <c r="I1946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1946" t="str">
        <f>IF(ISNUMBER(SEARCH("WP",Table1[[#This Row],[Scan or Enter Harness ID '#]])), "Water pump","Oil pump")</f>
        <v>Oil pump</v>
      </c>
      <c r="K19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46" t="s">
        <v>420</v>
      </c>
      <c r="M19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46" t="str">
        <f>IF(Table1[[#This Row],[Did the harness undergo Dunk Testing?]]="Yes","Fail","Pass")</f>
        <v>Pass</v>
      </c>
      <c r="Y19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46" cm="1">
        <f t="array" ref="Z1946">MAX(VALUE(Table1[[#This Row],[Enter measured harness resistance value (1st measurement)]:[Enter measured harness resistance value (3rd measurement)]]))</f>
        <v>0</v>
      </c>
      <c r="AA1946" cm="1">
        <f t="array" ref="AA1946">MIN(VALUE(Table1[[#This Row],[Enter measured harness resistance value (1st measurement)]:[Enter measured harness resistance value (3rd measurement)]]))</f>
        <v>0</v>
      </c>
      <c r="AB1946">
        <f>IF(ISBLANK(Table1[[#This Row],[Enter measured harness resistance value (1st measurement)]]), 0, 1)</f>
        <v>0</v>
      </c>
      <c r="AC1946">
        <f>COUNT(Table1[[#This Row],[Enter measured harness resistance value (1st measurement)]])</f>
        <v>0</v>
      </c>
      <c r="AK1946" t="s">
        <v>2328</v>
      </c>
      <c r="AL1946" t="s">
        <v>2110</v>
      </c>
      <c r="AM1946" t="e">
        <f>VALUE(Table1[[#This Row],[Planned Test Hours]])</f>
        <v>#VALUE!</v>
      </c>
      <c r="AN1946" t="s">
        <v>2110</v>
      </c>
      <c r="AO1946" t="s">
        <v>2329</v>
      </c>
    </row>
    <row r="1947" spans="1:42" ht="14.4" hidden="1" customHeight="1" x14ac:dyDescent="0.3">
      <c r="A1947">
        <v>558</v>
      </c>
      <c r="B1947" s="1">
        <v>44776.627256944397</v>
      </c>
      <c r="C1947" s="1">
        <v>44776.629722222198</v>
      </c>
      <c r="D1947" t="s">
        <v>157</v>
      </c>
      <c r="F1947" t="s">
        <v>419</v>
      </c>
      <c r="G1947" s="2">
        <v>44776</v>
      </c>
      <c r="H1947" t="s">
        <v>2110</v>
      </c>
      <c r="I1947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1947" t="str">
        <f>IF(ISNUMBER(SEARCH("WP",Table1[[#This Row],[Scan or Enter Harness ID '#]])), "Water pump","Oil pump")</f>
        <v>Oil pump</v>
      </c>
      <c r="K19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47" t="s">
        <v>53</v>
      </c>
      <c r="M19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947" t="s">
        <v>1159</v>
      </c>
      <c r="O1947" t="s">
        <v>57</v>
      </c>
      <c r="P1947" t="str">
        <f>IF(Table1[[#This Row],[Did the harness undergo Dunk Testing?]]="Yes","Fail","Pass")</f>
        <v>Fail</v>
      </c>
      <c r="Q1947" s="4" t="s">
        <v>1436</v>
      </c>
      <c r="Y19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47" cm="1">
        <f t="array" ref="Z1947">MAX(VALUE(Table1[[#This Row],[Enter measured harness resistance value (1st measurement)]:[Enter measured harness resistance value (3rd measurement)]]))</f>
        <v>0</v>
      </c>
      <c r="AA1947" cm="1">
        <f t="array" ref="AA1947">MIN(VALUE(Table1[[#This Row],[Enter measured harness resistance value (1st measurement)]:[Enter measured harness resistance value (3rd measurement)]]))</f>
        <v>0</v>
      </c>
      <c r="AB1947">
        <f>IF(ISBLANK(Table1[[#This Row],[Enter measured harness resistance value (1st measurement)]]), 0, 1)</f>
        <v>0</v>
      </c>
      <c r="AC1947">
        <f>COUNT(Table1[[#This Row],[Enter measured harness resistance value (1st measurement)]])</f>
        <v>0</v>
      </c>
      <c r="AM1947">
        <f>VALUE(Table1[[#This Row],[Planned Test Hours]])</f>
        <v>0</v>
      </c>
      <c r="AO1947" t="s">
        <v>1160</v>
      </c>
    </row>
    <row r="1948" spans="1:42" ht="14.4" hidden="1" customHeight="1" x14ac:dyDescent="0.3">
      <c r="A1948">
        <v>559</v>
      </c>
      <c r="B1948" s="1">
        <v>44776.629745370403</v>
      </c>
      <c r="C1948" s="1">
        <v>44776.633541666699</v>
      </c>
      <c r="D1948" t="s">
        <v>157</v>
      </c>
      <c r="F1948" t="s">
        <v>419</v>
      </c>
      <c r="G1948" s="2">
        <v>44776</v>
      </c>
      <c r="H1948" t="s">
        <v>2110</v>
      </c>
      <c r="I1948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1948" t="str">
        <f>IF(ISNUMBER(SEARCH("WP",Table1[[#This Row],[Scan or Enter Harness ID '#]])), "Water pump","Oil pump")</f>
        <v>Oil pump</v>
      </c>
      <c r="K19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48" t="s">
        <v>53</v>
      </c>
      <c r="M19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48" t="s">
        <v>54</v>
      </c>
      <c r="P1948" t="str">
        <f>IF(Table1[[#This Row],[Did the harness undergo Dunk Testing?]]="Yes","Fail","Pass")</f>
        <v>Pass</v>
      </c>
      <c r="R1948" t="s">
        <v>55</v>
      </c>
      <c r="S1948" t="s">
        <v>55</v>
      </c>
      <c r="T1948" t="s">
        <v>55</v>
      </c>
      <c r="U1948" t="s">
        <v>662</v>
      </c>
      <c r="Y19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48" cm="1">
        <f t="array" ref="Z1948">MAX(VALUE(Table1[[#This Row],[Enter measured harness resistance value (1st measurement)]:[Enter measured harness resistance value (3rd measurement)]]))</f>
        <v>0</v>
      </c>
      <c r="AA1948" cm="1">
        <f t="array" ref="AA1948">MIN(VALUE(Table1[[#This Row],[Enter measured harness resistance value (1st measurement)]:[Enter measured harness resistance value (3rd measurement)]]))</f>
        <v>0</v>
      </c>
      <c r="AB1948">
        <f>IF(ISBLANK(Table1[[#This Row],[Enter measured harness resistance value (1st measurement)]]), 0, 1)</f>
        <v>0</v>
      </c>
      <c r="AC1948">
        <f>COUNT(Table1[[#This Row],[Enter measured harness resistance value (1st measurement)]])</f>
        <v>0</v>
      </c>
      <c r="AE1948" t="s">
        <v>78</v>
      </c>
      <c r="AI1948" t="s">
        <v>55</v>
      </c>
      <c r="AJ1948" t="s">
        <v>58</v>
      </c>
      <c r="AM1948">
        <f>VALUE(Table1[[#This Row],[Planned Test Hours]])</f>
        <v>0</v>
      </c>
      <c r="AO1948" t="s">
        <v>651</v>
      </c>
    </row>
    <row r="1949" spans="1:42" ht="14.4" hidden="1" customHeight="1" x14ac:dyDescent="0.3">
      <c r="A1949">
        <v>560</v>
      </c>
      <c r="B1949" s="1">
        <v>44777.403842592597</v>
      </c>
      <c r="C1949" s="1">
        <v>44777.407835648097</v>
      </c>
      <c r="D1949" t="s">
        <v>157</v>
      </c>
      <c r="F1949" t="s">
        <v>876</v>
      </c>
      <c r="G1949" s="2">
        <v>44777</v>
      </c>
      <c r="H1949" t="s">
        <v>2330</v>
      </c>
      <c r="I19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1949" t="str">
        <f>IF(ISNUMBER(SEARCH("WP",Table1[[#This Row],[Scan or Enter Harness ID '#]])), "Water pump","Oil pump")</f>
        <v>Water pump</v>
      </c>
      <c r="K19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49" t="s">
        <v>420</v>
      </c>
      <c r="M19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49" t="str">
        <f>IF(Table1[[#This Row],[Did the harness undergo Dunk Testing?]]="Yes","Fail","Pass")</f>
        <v>Pass</v>
      </c>
      <c r="Y19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49" cm="1">
        <f t="array" ref="Z1949">MAX(VALUE(Table1[[#This Row],[Enter measured harness resistance value (1st measurement)]:[Enter measured harness resistance value (3rd measurement)]]))</f>
        <v>0</v>
      </c>
      <c r="AA1949" cm="1">
        <f t="array" ref="AA1949">MIN(VALUE(Table1[[#This Row],[Enter measured harness resistance value (1st measurement)]:[Enter measured harness resistance value (3rd measurement)]]))</f>
        <v>0</v>
      </c>
      <c r="AB1949">
        <f>IF(ISBLANK(Table1[[#This Row],[Enter measured harness resistance value (1st measurement)]]), 0, 1)</f>
        <v>0</v>
      </c>
      <c r="AC1949">
        <f>COUNT(Table1[[#This Row],[Enter measured harness resistance value (1st measurement)]])</f>
        <v>0</v>
      </c>
      <c r="AK1949" t="s">
        <v>2331</v>
      </c>
      <c r="AL1949" s="4" t="s">
        <v>2117</v>
      </c>
      <c r="AM1949" s="4">
        <f>VALUE(Table1[[#This Row],[Planned Test Hours]])</f>
        <v>300</v>
      </c>
      <c r="AN1949" t="s">
        <v>2332</v>
      </c>
      <c r="AO1949" t="s">
        <v>2333</v>
      </c>
      <c r="AP1949" t="s">
        <v>2334</v>
      </c>
    </row>
    <row r="1950" spans="1:42" ht="14.4" hidden="1" customHeight="1" x14ac:dyDescent="0.3">
      <c r="A1950">
        <v>561</v>
      </c>
      <c r="B1950" s="1">
        <v>44777.407858796301</v>
      </c>
      <c r="C1950" s="1">
        <v>44777.4086805556</v>
      </c>
      <c r="D1950" t="s">
        <v>157</v>
      </c>
      <c r="F1950" t="s">
        <v>876</v>
      </c>
      <c r="G1950" s="2">
        <v>44777</v>
      </c>
      <c r="H1950" t="s">
        <v>2335</v>
      </c>
      <c r="I19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1950" t="str">
        <f>IF(ISNUMBER(SEARCH("WP",Table1[[#This Row],[Scan or Enter Harness ID '#]])), "Water pump","Oil pump")</f>
        <v>Water pump</v>
      </c>
      <c r="K19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50" t="s">
        <v>420</v>
      </c>
      <c r="M19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50" t="str">
        <f>IF(Table1[[#This Row],[Did the harness undergo Dunk Testing?]]="Yes","Fail","Pass")</f>
        <v>Pass</v>
      </c>
      <c r="Y19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50" cm="1">
        <f t="array" ref="Z1950">MAX(VALUE(Table1[[#This Row],[Enter measured harness resistance value (1st measurement)]:[Enter measured harness resistance value (3rd measurement)]]))</f>
        <v>0</v>
      </c>
      <c r="AA1950" cm="1">
        <f t="array" ref="AA1950">MIN(VALUE(Table1[[#This Row],[Enter measured harness resistance value (1st measurement)]:[Enter measured harness resistance value (3rd measurement)]]))</f>
        <v>0</v>
      </c>
      <c r="AB1950">
        <f>IF(ISBLANK(Table1[[#This Row],[Enter measured harness resistance value (1st measurement)]]), 0, 1)</f>
        <v>0</v>
      </c>
      <c r="AC1950">
        <f>COUNT(Table1[[#This Row],[Enter measured harness resistance value (1st measurement)]])</f>
        <v>0</v>
      </c>
      <c r="AK1950" t="s">
        <v>2336</v>
      </c>
      <c r="AL1950" s="4" t="s">
        <v>2117</v>
      </c>
      <c r="AM1950" s="4">
        <f>VALUE(Table1[[#This Row],[Planned Test Hours]])</f>
        <v>300</v>
      </c>
      <c r="AN1950" t="s">
        <v>2332</v>
      </c>
      <c r="AO1950" t="s">
        <v>2333</v>
      </c>
      <c r="AP1950" t="s">
        <v>2334</v>
      </c>
    </row>
    <row r="1951" spans="1:42" ht="14.4" hidden="1" customHeight="1" x14ac:dyDescent="0.3">
      <c r="A1951">
        <v>562</v>
      </c>
      <c r="B1951" s="1">
        <v>44777.405474537001</v>
      </c>
      <c r="C1951" s="1">
        <v>44777.408738425896</v>
      </c>
      <c r="D1951" t="s">
        <v>157</v>
      </c>
      <c r="F1951" t="s">
        <v>2319</v>
      </c>
      <c r="G1951" s="2">
        <v>44777</v>
      </c>
      <c r="H1951" t="s">
        <v>1550</v>
      </c>
      <c r="I19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1951" t="str">
        <f>IF(ISNUMBER(SEARCH("WP",Table1[[#This Row],[Scan or Enter Harness ID '#]])), "Water pump","Oil pump")</f>
        <v>Water pump</v>
      </c>
      <c r="K195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51" t="s">
        <v>53</v>
      </c>
      <c r="M19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51" t="s">
        <v>54</v>
      </c>
      <c r="P1951" t="str">
        <f>IF(Table1[[#This Row],[Did the harness undergo Dunk Testing?]]="Yes","Fail","Pass")</f>
        <v>Pass</v>
      </c>
      <c r="R1951" t="s">
        <v>55</v>
      </c>
      <c r="S1951" t="s">
        <v>55</v>
      </c>
      <c r="T1951" t="s">
        <v>55</v>
      </c>
      <c r="U1951" t="s">
        <v>662</v>
      </c>
      <c r="V1951" s="4" t="s">
        <v>2337</v>
      </c>
      <c r="W1951" s="4" t="s">
        <v>2338</v>
      </c>
      <c r="X1951" s="4" t="s">
        <v>2339</v>
      </c>
      <c r="Y195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37.268970000000003</v>
      </c>
      <c r="Z1951" s="4" cm="1">
        <f t="array" ref="Z1951">MAX(VALUE(Table1[[#This Row],[Enter measured harness resistance value (1st measurement)]:[Enter measured harness resistance value (3rd measurement)]]))</f>
        <v>39.772730000000003</v>
      </c>
      <c r="AA1951" s="4" cm="1">
        <f t="array" ref="AA1951">MIN(VALUE(Table1[[#This Row],[Enter measured harness resistance value (1st measurement)]:[Enter measured harness resistance value (3rd measurement)]]))</f>
        <v>35.983930000000001</v>
      </c>
      <c r="AB1951" s="4">
        <f>IF(ISBLANK(Table1[[#This Row],[Enter measured harness resistance value (1st measurement)]]), 0, 1)</f>
        <v>1</v>
      </c>
      <c r="AC1951" s="4">
        <f>COUNT(Table1[[#This Row],[Enter measured harness resistance value (1st measurement)]])</f>
        <v>0</v>
      </c>
      <c r="AD1951" t="s">
        <v>55</v>
      </c>
      <c r="AE1951" t="s">
        <v>57</v>
      </c>
      <c r="AJ1951" t="s">
        <v>58</v>
      </c>
      <c r="AM1951">
        <f>VALUE(Table1[[#This Row],[Planned Test Hours]])</f>
        <v>0</v>
      </c>
      <c r="AO1951" t="s">
        <v>1566</v>
      </c>
      <c r="AP1951" t="s">
        <v>662</v>
      </c>
    </row>
    <row r="1952" spans="1:42" ht="14.4" hidden="1" customHeight="1" x14ac:dyDescent="0.3">
      <c r="A1952">
        <v>563</v>
      </c>
      <c r="B1952" s="1">
        <v>44777.408703703702</v>
      </c>
      <c r="C1952" s="1">
        <v>44777.409513888902</v>
      </c>
      <c r="D1952" t="s">
        <v>157</v>
      </c>
      <c r="F1952" t="s">
        <v>876</v>
      </c>
      <c r="G1952" s="2">
        <v>44777</v>
      </c>
      <c r="H1952" t="s">
        <v>2340</v>
      </c>
      <c r="I19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952" t="str">
        <f>IF(ISNUMBER(SEARCH("WP",Table1[[#This Row],[Scan or Enter Harness ID '#]])), "Water pump","Oil pump")</f>
        <v>Water pump</v>
      </c>
      <c r="K19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52" t="s">
        <v>420</v>
      </c>
      <c r="M19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52" t="str">
        <f>IF(Table1[[#This Row],[Did the harness undergo Dunk Testing?]]="Yes","Fail","Pass")</f>
        <v>Pass</v>
      </c>
      <c r="Y19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52" cm="1">
        <f t="array" ref="Z1952">MAX(VALUE(Table1[[#This Row],[Enter measured harness resistance value (1st measurement)]:[Enter measured harness resistance value (3rd measurement)]]))</f>
        <v>0</v>
      </c>
      <c r="AA1952" cm="1">
        <f t="array" ref="AA1952">MIN(VALUE(Table1[[#This Row],[Enter measured harness resistance value (1st measurement)]:[Enter measured harness resistance value (3rd measurement)]]))</f>
        <v>0</v>
      </c>
      <c r="AB1952">
        <f>IF(ISBLANK(Table1[[#This Row],[Enter measured harness resistance value (1st measurement)]]), 0, 1)</f>
        <v>0</v>
      </c>
      <c r="AC1952">
        <f>COUNT(Table1[[#This Row],[Enter measured harness resistance value (1st measurement)]])</f>
        <v>0</v>
      </c>
      <c r="AK1952" t="s">
        <v>2341</v>
      </c>
      <c r="AL1952" s="4" t="s">
        <v>2117</v>
      </c>
      <c r="AM1952" s="4">
        <f>VALUE(Table1[[#This Row],[Planned Test Hours]])</f>
        <v>300</v>
      </c>
      <c r="AN1952" t="s">
        <v>2332</v>
      </c>
      <c r="AO1952" t="s">
        <v>2333</v>
      </c>
      <c r="AP1952" t="s">
        <v>2342</v>
      </c>
    </row>
    <row r="1953" spans="1:42" ht="14.4" hidden="1" customHeight="1" x14ac:dyDescent="0.3">
      <c r="A1953">
        <v>564</v>
      </c>
      <c r="B1953" s="1">
        <v>44777.410462963002</v>
      </c>
      <c r="C1953" s="1">
        <v>44777.4144212963</v>
      </c>
      <c r="D1953" t="s">
        <v>157</v>
      </c>
      <c r="F1953" t="s">
        <v>2319</v>
      </c>
      <c r="G1953" s="2">
        <v>44777</v>
      </c>
      <c r="H1953" t="s">
        <v>1538</v>
      </c>
      <c r="I19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953" t="str">
        <f>IF(ISNUMBER(SEARCH("WP",Table1[[#This Row],[Scan or Enter Harness ID '#]])), "Water pump","Oil pump")</f>
        <v>Water pump</v>
      </c>
      <c r="K19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53" t="s">
        <v>53</v>
      </c>
      <c r="M19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53" t="s">
        <v>54</v>
      </c>
      <c r="P1953" t="str">
        <f>IF(Table1[[#This Row],[Did the harness undergo Dunk Testing?]]="Yes","Fail","Pass")</f>
        <v>Pass</v>
      </c>
      <c r="R1953" t="s">
        <v>55</v>
      </c>
      <c r="S1953" t="s">
        <v>55</v>
      </c>
      <c r="T1953" t="s">
        <v>55</v>
      </c>
      <c r="U1953" t="s">
        <v>662</v>
      </c>
      <c r="V1953" s="4" t="s">
        <v>2343</v>
      </c>
      <c r="W1953" s="4" t="s">
        <v>2344</v>
      </c>
      <c r="X1953" s="4" t="s">
        <v>2345</v>
      </c>
      <c r="Y195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38.393393333333329</v>
      </c>
      <c r="Z1953" s="4" cm="1">
        <f t="array" ref="Z1953">MAX(VALUE(Table1[[#This Row],[Enter measured harness resistance value (1st measurement)]:[Enter measured harness resistance value (3rd measurement)]]))</f>
        <v>40.194899999999997</v>
      </c>
      <c r="AA1953" s="4" cm="1">
        <f t="array" ref="AA1953">MIN(VALUE(Table1[[#This Row],[Enter measured harness resistance value (1st measurement)]:[Enter measured harness resistance value (3rd measurement)]]))</f>
        <v>35.937489999999997</v>
      </c>
      <c r="AB1953" s="4">
        <f>IF(ISBLANK(Table1[[#This Row],[Enter measured harness resistance value (1st measurement)]]), 0, 1)</f>
        <v>1</v>
      </c>
      <c r="AC1953" s="4">
        <f>COUNT(Table1[[#This Row],[Enter measured harness resistance value (1st measurement)]])</f>
        <v>0</v>
      </c>
      <c r="AD1953" t="s">
        <v>55</v>
      </c>
      <c r="AE1953" t="s">
        <v>57</v>
      </c>
      <c r="AJ1953" t="s">
        <v>58</v>
      </c>
      <c r="AM1953">
        <f>VALUE(Table1[[#This Row],[Planned Test Hours]])</f>
        <v>0</v>
      </c>
      <c r="AO1953" t="s">
        <v>1566</v>
      </c>
      <c r="AP1953" t="s">
        <v>662</v>
      </c>
    </row>
    <row r="1954" spans="1:42" ht="14.4" hidden="1" customHeight="1" x14ac:dyDescent="0.3">
      <c r="A1954">
        <v>565</v>
      </c>
      <c r="B1954" s="1">
        <v>44777.4159953704</v>
      </c>
      <c r="C1954" s="1">
        <v>44777.418275463002</v>
      </c>
      <c r="D1954" t="s">
        <v>157</v>
      </c>
      <c r="F1954" t="s">
        <v>2319</v>
      </c>
      <c r="G1954" s="2">
        <v>44777</v>
      </c>
      <c r="H1954" t="s">
        <v>1562</v>
      </c>
      <c r="I19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1954" t="str">
        <f>IF(ISNUMBER(SEARCH("WP",Table1[[#This Row],[Scan or Enter Harness ID '#]])), "Water pump","Oil pump")</f>
        <v>Water pump</v>
      </c>
      <c r="K195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54" t="s">
        <v>53</v>
      </c>
      <c r="M19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54" t="s">
        <v>54</v>
      </c>
      <c r="P1954" t="str">
        <f>IF(Table1[[#This Row],[Did the harness undergo Dunk Testing?]]="Yes","Fail","Pass")</f>
        <v>Pass</v>
      </c>
      <c r="R1954" t="s">
        <v>55</v>
      </c>
      <c r="S1954" t="s">
        <v>55</v>
      </c>
      <c r="T1954" t="s">
        <v>55</v>
      </c>
      <c r="U1954" t="s">
        <v>662</v>
      </c>
      <c r="V1954" s="4" t="s">
        <v>2346</v>
      </c>
      <c r="W1954" s="4" t="s">
        <v>2347</v>
      </c>
      <c r="X1954" s="4" t="s">
        <v>2347</v>
      </c>
      <c r="Y195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42.521600000000007</v>
      </c>
      <c r="Z1954" s="4" cm="1">
        <f t="array" ref="Z1954">MAX(VALUE(Table1[[#This Row],[Enter measured harness resistance value (1st measurement)]:[Enter measured harness resistance value (3rd measurement)]]))</f>
        <v>43.516739999999999</v>
      </c>
      <c r="AA1954" s="4" cm="1">
        <f t="array" ref="AA1954">MIN(VALUE(Table1[[#This Row],[Enter measured harness resistance value (1st measurement)]:[Enter measured harness resistance value (3rd measurement)]]))</f>
        <v>42.024030000000003</v>
      </c>
      <c r="AB1954" s="4">
        <f>IF(ISBLANK(Table1[[#This Row],[Enter measured harness resistance value (1st measurement)]]), 0, 1)</f>
        <v>1</v>
      </c>
      <c r="AC1954" s="4">
        <f>COUNT(Table1[[#This Row],[Enter measured harness resistance value (1st measurement)]])</f>
        <v>0</v>
      </c>
      <c r="AD1954" t="s">
        <v>55</v>
      </c>
      <c r="AE1954" t="s">
        <v>57</v>
      </c>
      <c r="AJ1954" t="s">
        <v>58</v>
      </c>
      <c r="AM1954">
        <f>VALUE(Table1[[#This Row],[Planned Test Hours]])</f>
        <v>0</v>
      </c>
      <c r="AO1954" t="s">
        <v>1566</v>
      </c>
      <c r="AP1954" t="s">
        <v>662</v>
      </c>
    </row>
    <row r="1955" spans="1:42" ht="14.4" hidden="1" customHeight="1" x14ac:dyDescent="0.3">
      <c r="A1955">
        <v>566</v>
      </c>
      <c r="B1955" s="1">
        <v>44777.439976851798</v>
      </c>
      <c r="C1955" s="1">
        <v>44777.441261574102</v>
      </c>
      <c r="D1955" t="s">
        <v>157</v>
      </c>
      <c r="F1955" t="s">
        <v>750</v>
      </c>
      <c r="G1955" s="2">
        <v>44777</v>
      </c>
      <c r="H1955" t="s">
        <v>729</v>
      </c>
      <c r="I19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1955" t="str">
        <f>IF(ISNUMBER(SEARCH("WP",Table1[[#This Row],[Scan or Enter Harness ID '#]])), "Water pump","Oil pump")</f>
        <v>Water pump</v>
      </c>
      <c r="K19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55" t="s">
        <v>420</v>
      </c>
      <c r="M19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55" t="str">
        <f>IF(Table1[[#This Row],[Did the harness undergo Dunk Testing?]]="Yes","Fail","Pass")</f>
        <v>Pass</v>
      </c>
      <c r="Y19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55" cm="1">
        <f t="array" ref="Z1955">MAX(VALUE(Table1[[#This Row],[Enter measured harness resistance value (1st measurement)]:[Enter measured harness resistance value (3rd measurement)]]))</f>
        <v>0</v>
      </c>
      <c r="AA1955" cm="1">
        <f t="array" ref="AA1955">MIN(VALUE(Table1[[#This Row],[Enter measured harness resistance value (1st measurement)]:[Enter measured harness resistance value (3rd measurement)]]))</f>
        <v>0</v>
      </c>
      <c r="AB1955">
        <f>IF(ISBLANK(Table1[[#This Row],[Enter measured harness resistance value (1st measurement)]]), 0, 1)</f>
        <v>0</v>
      </c>
      <c r="AC1955">
        <f>COUNT(Table1[[#This Row],[Enter measured harness resistance value (1st measurement)]])</f>
        <v>0</v>
      </c>
      <c r="AK1955" t="s">
        <v>2348</v>
      </c>
      <c r="AL1955" s="4" t="s">
        <v>2349</v>
      </c>
      <c r="AM1955" s="4">
        <f>VALUE(Table1[[#This Row],[Planned Test Hours]])</f>
        <v>1</v>
      </c>
      <c r="AN1955" t="s">
        <v>750</v>
      </c>
      <c r="AO1955" t="s">
        <v>2350</v>
      </c>
      <c r="AP1955" t="s">
        <v>2351</v>
      </c>
    </row>
    <row r="1956" spans="1:42" ht="14.4" hidden="1" customHeight="1" x14ac:dyDescent="0.3">
      <c r="A1956">
        <v>567</v>
      </c>
      <c r="B1956" s="1">
        <v>44777.441284722197</v>
      </c>
      <c r="C1956" s="1">
        <v>44777.442060185203</v>
      </c>
      <c r="D1956" t="s">
        <v>157</v>
      </c>
      <c r="F1956" t="s">
        <v>750</v>
      </c>
      <c r="G1956" s="2">
        <v>44777</v>
      </c>
      <c r="H1956" t="s">
        <v>736</v>
      </c>
      <c r="I19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956" t="str">
        <f>IF(ISNUMBER(SEARCH("WP",Table1[[#This Row],[Scan or Enter Harness ID '#]])), "Water pump","Oil pump")</f>
        <v>Water pump</v>
      </c>
      <c r="K19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56" t="s">
        <v>420</v>
      </c>
      <c r="M19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56" t="str">
        <f>IF(Table1[[#This Row],[Did the harness undergo Dunk Testing?]]="Yes","Fail","Pass")</f>
        <v>Pass</v>
      </c>
      <c r="Y19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56" cm="1">
        <f t="array" ref="Z1956">MAX(VALUE(Table1[[#This Row],[Enter measured harness resistance value (1st measurement)]:[Enter measured harness resistance value (3rd measurement)]]))</f>
        <v>0</v>
      </c>
      <c r="AA1956" cm="1">
        <f t="array" ref="AA1956">MIN(VALUE(Table1[[#This Row],[Enter measured harness resistance value (1st measurement)]:[Enter measured harness resistance value (3rd measurement)]]))</f>
        <v>0</v>
      </c>
      <c r="AB1956">
        <f>IF(ISBLANK(Table1[[#This Row],[Enter measured harness resistance value (1st measurement)]]), 0, 1)</f>
        <v>0</v>
      </c>
      <c r="AC1956">
        <f>COUNT(Table1[[#This Row],[Enter measured harness resistance value (1st measurement)]])</f>
        <v>0</v>
      </c>
      <c r="AK1956" t="s">
        <v>2348</v>
      </c>
      <c r="AL1956" s="4" t="s">
        <v>2349</v>
      </c>
      <c r="AM1956" s="4">
        <f>VALUE(Table1[[#This Row],[Planned Test Hours]])</f>
        <v>1</v>
      </c>
      <c r="AN1956" t="s">
        <v>750</v>
      </c>
      <c r="AO1956" t="s">
        <v>2350</v>
      </c>
      <c r="AP1956" t="s">
        <v>2351</v>
      </c>
    </row>
    <row r="1957" spans="1:42" ht="14.4" hidden="1" customHeight="1" x14ac:dyDescent="0.3">
      <c r="A1957">
        <v>568</v>
      </c>
      <c r="B1957" s="1">
        <v>44777.442083333299</v>
      </c>
      <c r="C1957" s="1">
        <v>44777.442962963003</v>
      </c>
      <c r="D1957" t="s">
        <v>157</v>
      </c>
      <c r="F1957" t="s">
        <v>750</v>
      </c>
      <c r="G1957" s="2">
        <v>44777</v>
      </c>
      <c r="H1957" t="s">
        <v>726</v>
      </c>
      <c r="I19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1957" t="str">
        <f>IF(ISNUMBER(SEARCH("WP",Table1[[#This Row],[Scan or Enter Harness ID '#]])), "Water pump","Oil pump")</f>
        <v>Water pump</v>
      </c>
      <c r="K19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57" t="s">
        <v>420</v>
      </c>
      <c r="M19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57" t="str">
        <f>IF(Table1[[#This Row],[Did the harness undergo Dunk Testing?]]="Yes","Fail","Pass")</f>
        <v>Pass</v>
      </c>
      <c r="Y19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57" cm="1">
        <f t="array" ref="Z1957">MAX(VALUE(Table1[[#This Row],[Enter measured harness resistance value (1st measurement)]:[Enter measured harness resistance value (3rd measurement)]]))</f>
        <v>0</v>
      </c>
      <c r="AA1957" cm="1">
        <f t="array" ref="AA1957">MIN(VALUE(Table1[[#This Row],[Enter measured harness resistance value (1st measurement)]:[Enter measured harness resistance value (3rd measurement)]]))</f>
        <v>0</v>
      </c>
      <c r="AB1957">
        <f>IF(ISBLANK(Table1[[#This Row],[Enter measured harness resistance value (1st measurement)]]), 0, 1)</f>
        <v>0</v>
      </c>
      <c r="AC1957">
        <f>COUNT(Table1[[#This Row],[Enter measured harness resistance value (1st measurement)]])</f>
        <v>0</v>
      </c>
      <c r="AK1957" t="s">
        <v>2348</v>
      </c>
      <c r="AL1957" s="4" t="s">
        <v>2349</v>
      </c>
      <c r="AM1957" s="4">
        <f>VALUE(Table1[[#This Row],[Planned Test Hours]])</f>
        <v>1</v>
      </c>
      <c r="AN1957" t="s">
        <v>750</v>
      </c>
      <c r="AO1957" t="s">
        <v>2350</v>
      </c>
      <c r="AP1957" t="s">
        <v>2351</v>
      </c>
    </row>
    <row r="1958" spans="1:42" ht="14.4" hidden="1" customHeight="1" x14ac:dyDescent="0.3">
      <c r="A1958">
        <v>569</v>
      </c>
      <c r="B1958" s="1">
        <v>44777.442997685197</v>
      </c>
      <c r="C1958" s="1">
        <v>44777.443518518499</v>
      </c>
      <c r="D1958" t="s">
        <v>157</v>
      </c>
      <c r="F1958" t="s">
        <v>750</v>
      </c>
      <c r="G1958" s="2">
        <v>44777</v>
      </c>
      <c r="H1958" t="s">
        <v>731</v>
      </c>
      <c r="I19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1958" t="str">
        <f>IF(ISNUMBER(SEARCH("WP",Table1[[#This Row],[Scan or Enter Harness ID '#]])), "Water pump","Oil pump")</f>
        <v>Water pump</v>
      </c>
      <c r="K19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58" t="s">
        <v>420</v>
      </c>
      <c r="M19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58" t="str">
        <f>IF(Table1[[#This Row],[Did the harness undergo Dunk Testing?]]="Yes","Fail","Pass")</f>
        <v>Pass</v>
      </c>
      <c r="Y19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58" cm="1">
        <f t="array" ref="Z1958">MAX(VALUE(Table1[[#This Row],[Enter measured harness resistance value (1st measurement)]:[Enter measured harness resistance value (3rd measurement)]]))</f>
        <v>0</v>
      </c>
      <c r="AA1958" cm="1">
        <f t="array" ref="AA1958">MIN(VALUE(Table1[[#This Row],[Enter measured harness resistance value (1st measurement)]:[Enter measured harness resistance value (3rd measurement)]]))</f>
        <v>0</v>
      </c>
      <c r="AB1958">
        <f>IF(ISBLANK(Table1[[#This Row],[Enter measured harness resistance value (1st measurement)]]), 0, 1)</f>
        <v>0</v>
      </c>
      <c r="AC1958">
        <f>COUNT(Table1[[#This Row],[Enter measured harness resistance value (1st measurement)]])</f>
        <v>0</v>
      </c>
      <c r="AK1958" t="s">
        <v>2348</v>
      </c>
      <c r="AL1958" s="4" t="s">
        <v>2349</v>
      </c>
      <c r="AM1958" s="4">
        <f>VALUE(Table1[[#This Row],[Planned Test Hours]])</f>
        <v>1</v>
      </c>
      <c r="AN1958" t="s">
        <v>750</v>
      </c>
      <c r="AO1958" t="s">
        <v>2350</v>
      </c>
      <c r="AP1958" t="s">
        <v>2351</v>
      </c>
    </row>
    <row r="1959" spans="1:42" ht="14.4" hidden="1" customHeight="1" x14ac:dyDescent="0.3">
      <c r="A1959">
        <v>570</v>
      </c>
      <c r="B1959" s="1">
        <v>44777.443530092598</v>
      </c>
      <c r="C1959" s="1">
        <v>44777.444016203699</v>
      </c>
      <c r="D1959" t="s">
        <v>157</v>
      </c>
      <c r="F1959" t="s">
        <v>750</v>
      </c>
      <c r="G1959" s="2">
        <v>44777</v>
      </c>
      <c r="H1959" t="s">
        <v>728</v>
      </c>
      <c r="I19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1959" t="str">
        <f>IF(ISNUMBER(SEARCH("WP",Table1[[#This Row],[Scan or Enter Harness ID '#]])), "Water pump","Oil pump")</f>
        <v>Water pump</v>
      </c>
      <c r="K19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59" t="s">
        <v>420</v>
      </c>
      <c r="M19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59" t="str">
        <f>IF(Table1[[#This Row],[Did the harness undergo Dunk Testing?]]="Yes","Fail","Pass")</f>
        <v>Pass</v>
      </c>
      <c r="Y19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59" cm="1">
        <f t="array" ref="Z1959">MAX(VALUE(Table1[[#This Row],[Enter measured harness resistance value (1st measurement)]:[Enter measured harness resistance value (3rd measurement)]]))</f>
        <v>0</v>
      </c>
      <c r="AA1959" cm="1">
        <f t="array" ref="AA1959">MIN(VALUE(Table1[[#This Row],[Enter measured harness resistance value (1st measurement)]:[Enter measured harness resistance value (3rd measurement)]]))</f>
        <v>0</v>
      </c>
      <c r="AB1959">
        <f>IF(ISBLANK(Table1[[#This Row],[Enter measured harness resistance value (1st measurement)]]), 0, 1)</f>
        <v>0</v>
      </c>
      <c r="AC1959">
        <f>COUNT(Table1[[#This Row],[Enter measured harness resistance value (1st measurement)]])</f>
        <v>0</v>
      </c>
      <c r="AK1959" t="s">
        <v>2348</v>
      </c>
      <c r="AL1959" s="4" t="s">
        <v>2349</v>
      </c>
      <c r="AM1959" s="4">
        <f>VALUE(Table1[[#This Row],[Planned Test Hours]])</f>
        <v>1</v>
      </c>
      <c r="AN1959" t="s">
        <v>750</v>
      </c>
      <c r="AO1959" t="s">
        <v>2350</v>
      </c>
      <c r="AP1959" t="s">
        <v>2351</v>
      </c>
    </row>
    <row r="1960" spans="1:42" ht="14.4" hidden="1" customHeight="1" x14ac:dyDescent="0.3">
      <c r="A1960">
        <v>571</v>
      </c>
      <c r="B1960" s="1">
        <v>44777.444039351903</v>
      </c>
      <c r="C1960" s="1">
        <v>44777.444571759297</v>
      </c>
      <c r="D1960" t="s">
        <v>157</v>
      </c>
      <c r="F1960" t="s">
        <v>750</v>
      </c>
      <c r="G1960" s="2">
        <v>44777</v>
      </c>
      <c r="H1960" t="s">
        <v>720</v>
      </c>
      <c r="I19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1960" t="str">
        <f>IF(ISNUMBER(SEARCH("WP",Table1[[#This Row],[Scan or Enter Harness ID '#]])), "Water pump","Oil pump")</f>
        <v>Water pump</v>
      </c>
      <c r="K19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60" t="s">
        <v>420</v>
      </c>
      <c r="M19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60" t="str">
        <f>IF(Table1[[#This Row],[Did the harness undergo Dunk Testing?]]="Yes","Fail","Pass")</f>
        <v>Pass</v>
      </c>
      <c r="Y19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60" cm="1">
        <f t="array" ref="Z1960">MAX(VALUE(Table1[[#This Row],[Enter measured harness resistance value (1st measurement)]:[Enter measured harness resistance value (3rd measurement)]]))</f>
        <v>0</v>
      </c>
      <c r="AA1960" cm="1">
        <f t="array" ref="AA1960">MIN(VALUE(Table1[[#This Row],[Enter measured harness resistance value (1st measurement)]:[Enter measured harness resistance value (3rd measurement)]]))</f>
        <v>0</v>
      </c>
      <c r="AB1960">
        <f>IF(ISBLANK(Table1[[#This Row],[Enter measured harness resistance value (1st measurement)]]), 0, 1)</f>
        <v>0</v>
      </c>
      <c r="AC1960">
        <f>COUNT(Table1[[#This Row],[Enter measured harness resistance value (1st measurement)]])</f>
        <v>0</v>
      </c>
      <c r="AK1960" t="s">
        <v>2348</v>
      </c>
      <c r="AL1960" s="4" t="s">
        <v>2349</v>
      </c>
      <c r="AM1960" s="4">
        <f>VALUE(Table1[[#This Row],[Planned Test Hours]])</f>
        <v>1</v>
      </c>
      <c r="AN1960" t="s">
        <v>750</v>
      </c>
      <c r="AO1960" t="s">
        <v>2350</v>
      </c>
      <c r="AP1960" t="s">
        <v>2351</v>
      </c>
    </row>
    <row r="1961" spans="1:42" ht="14.4" hidden="1" customHeight="1" x14ac:dyDescent="0.3">
      <c r="A1961">
        <v>572</v>
      </c>
      <c r="B1961" s="1">
        <v>44777.444618055597</v>
      </c>
      <c r="C1961" s="1">
        <v>44777.445567129602</v>
      </c>
      <c r="D1961" t="s">
        <v>157</v>
      </c>
      <c r="F1961" t="s">
        <v>750</v>
      </c>
      <c r="G1961" s="2">
        <v>44777</v>
      </c>
      <c r="H1961" t="s">
        <v>923</v>
      </c>
      <c r="I19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1961" t="str">
        <f>IF(ISNUMBER(SEARCH("WP",Table1[[#This Row],[Scan or Enter Harness ID '#]])), "Water pump","Oil pump")</f>
        <v>Water pump</v>
      </c>
      <c r="K19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1961" t="s">
        <v>420</v>
      </c>
      <c r="M19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61" t="str">
        <f>IF(Table1[[#This Row],[Did the harness undergo Dunk Testing?]]="Yes","Fail","Pass")</f>
        <v>Pass</v>
      </c>
      <c r="Y19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61" cm="1">
        <f t="array" ref="Z1961">MAX(VALUE(Table1[[#This Row],[Enter measured harness resistance value (1st measurement)]:[Enter measured harness resistance value (3rd measurement)]]))</f>
        <v>0</v>
      </c>
      <c r="AA1961" cm="1">
        <f t="array" ref="AA1961">MIN(VALUE(Table1[[#This Row],[Enter measured harness resistance value (1st measurement)]:[Enter measured harness resistance value (3rd measurement)]]))</f>
        <v>0</v>
      </c>
      <c r="AB1961">
        <f>IF(ISBLANK(Table1[[#This Row],[Enter measured harness resistance value (1st measurement)]]), 0, 1)</f>
        <v>0</v>
      </c>
      <c r="AC1961">
        <f>COUNT(Table1[[#This Row],[Enter measured harness resistance value (1st measurement)]])</f>
        <v>0</v>
      </c>
      <c r="AK1961" t="s">
        <v>2352</v>
      </c>
      <c r="AL1961" s="4" t="s">
        <v>2349</v>
      </c>
      <c r="AM1961" s="4">
        <f>VALUE(Table1[[#This Row],[Planned Test Hours]])</f>
        <v>1</v>
      </c>
      <c r="AN1961" t="s">
        <v>750</v>
      </c>
      <c r="AO1961" t="s">
        <v>2350</v>
      </c>
      <c r="AP1961" t="s">
        <v>2351</v>
      </c>
    </row>
    <row r="1962" spans="1:42" ht="14.4" hidden="1" customHeight="1" x14ac:dyDescent="0.3">
      <c r="A1962">
        <v>573</v>
      </c>
      <c r="B1962" s="1">
        <v>44777.445590277799</v>
      </c>
      <c r="C1962" s="1">
        <v>44777.446180555598</v>
      </c>
      <c r="D1962" t="s">
        <v>157</v>
      </c>
      <c r="F1962" t="s">
        <v>750</v>
      </c>
      <c r="G1962" s="2">
        <v>44777</v>
      </c>
      <c r="H1962" t="s">
        <v>922</v>
      </c>
      <c r="I19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1962" t="str">
        <f>IF(ISNUMBER(SEARCH("WP",Table1[[#This Row],[Scan or Enter Harness ID '#]])), "Water pump","Oil pump")</f>
        <v>Water pump</v>
      </c>
      <c r="K19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1962" t="s">
        <v>420</v>
      </c>
      <c r="M19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62" t="str">
        <f>IF(Table1[[#This Row],[Did the harness undergo Dunk Testing?]]="Yes","Fail","Pass")</f>
        <v>Pass</v>
      </c>
      <c r="Y19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62" cm="1">
        <f t="array" ref="Z1962">MAX(VALUE(Table1[[#This Row],[Enter measured harness resistance value (1st measurement)]:[Enter measured harness resistance value (3rd measurement)]]))</f>
        <v>0</v>
      </c>
      <c r="AA1962" cm="1">
        <f t="array" ref="AA1962">MIN(VALUE(Table1[[#This Row],[Enter measured harness resistance value (1st measurement)]:[Enter measured harness resistance value (3rd measurement)]]))</f>
        <v>0</v>
      </c>
      <c r="AB1962">
        <f>IF(ISBLANK(Table1[[#This Row],[Enter measured harness resistance value (1st measurement)]]), 0, 1)</f>
        <v>0</v>
      </c>
      <c r="AC1962">
        <f>COUNT(Table1[[#This Row],[Enter measured harness resistance value (1st measurement)]])</f>
        <v>0</v>
      </c>
      <c r="AK1962" t="s">
        <v>2352</v>
      </c>
      <c r="AL1962" s="4" t="s">
        <v>2349</v>
      </c>
      <c r="AM1962" s="4">
        <f>VALUE(Table1[[#This Row],[Planned Test Hours]])</f>
        <v>1</v>
      </c>
      <c r="AN1962" t="s">
        <v>750</v>
      </c>
      <c r="AO1962" t="s">
        <v>2350</v>
      </c>
      <c r="AP1962" t="s">
        <v>2351</v>
      </c>
    </row>
    <row r="1963" spans="1:42" ht="14.4" hidden="1" customHeight="1" x14ac:dyDescent="0.3">
      <c r="A1963">
        <v>574</v>
      </c>
      <c r="B1963" s="1">
        <v>44777.446782407402</v>
      </c>
      <c r="C1963" s="1">
        <v>44777.447314814803</v>
      </c>
      <c r="D1963" t="s">
        <v>157</v>
      </c>
      <c r="F1963" t="s">
        <v>750</v>
      </c>
      <c r="G1963" s="2">
        <v>44777</v>
      </c>
      <c r="H1963" t="s">
        <v>924</v>
      </c>
      <c r="I19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1963" t="str">
        <f>IF(ISNUMBER(SEARCH("WP",Table1[[#This Row],[Scan or Enter Harness ID '#]])), "Water pump","Oil pump")</f>
        <v>Water pump</v>
      </c>
      <c r="K196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1963" t="s">
        <v>420</v>
      </c>
      <c r="M19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63" t="str">
        <f>IF(Table1[[#This Row],[Did the harness undergo Dunk Testing?]]="Yes","Fail","Pass")</f>
        <v>Pass</v>
      </c>
      <c r="Y19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63" cm="1">
        <f t="array" ref="Z1963">MAX(VALUE(Table1[[#This Row],[Enter measured harness resistance value (1st measurement)]:[Enter measured harness resistance value (3rd measurement)]]))</f>
        <v>0</v>
      </c>
      <c r="AA1963" cm="1">
        <f t="array" ref="AA1963">MIN(VALUE(Table1[[#This Row],[Enter measured harness resistance value (1st measurement)]:[Enter measured harness resistance value (3rd measurement)]]))</f>
        <v>0</v>
      </c>
      <c r="AB1963">
        <f>IF(ISBLANK(Table1[[#This Row],[Enter measured harness resistance value (1st measurement)]]), 0, 1)</f>
        <v>0</v>
      </c>
      <c r="AC1963">
        <f>COUNT(Table1[[#This Row],[Enter measured harness resistance value (1st measurement)]])</f>
        <v>0</v>
      </c>
      <c r="AK1963" t="s">
        <v>2352</v>
      </c>
      <c r="AL1963" s="4" t="s">
        <v>2349</v>
      </c>
      <c r="AM1963" s="4">
        <f>VALUE(Table1[[#This Row],[Planned Test Hours]])</f>
        <v>1</v>
      </c>
      <c r="AN1963" t="s">
        <v>750</v>
      </c>
      <c r="AO1963" t="s">
        <v>2350</v>
      </c>
      <c r="AP1963" t="s">
        <v>2351</v>
      </c>
    </row>
    <row r="1964" spans="1:42" ht="14.4" hidden="1" customHeight="1" x14ac:dyDescent="0.3">
      <c r="A1964">
        <v>575</v>
      </c>
      <c r="B1964" s="1">
        <v>44777.457395833299</v>
      </c>
      <c r="C1964" s="1">
        <v>44777.4586921296</v>
      </c>
      <c r="D1964" t="s">
        <v>157</v>
      </c>
      <c r="F1964" t="s">
        <v>750</v>
      </c>
      <c r="G1964" s="2">
        <v>44777</v>
      </c>
      <c r="H1964" t="s">
        <v>917</v>
      </c>
      <c r="I19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1964" t="str">
        <f>IF(ISNUMBER(SEARCH("WP",Table1[[#This Row],[Scan or Enter Harness ID '#]])), "Water pump","Oil pump")</f>
        <v>Water pump</v>
      </c>
      <c r="K196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1964" t="s">
        <v>420</v>
      </c>
      <c r="M19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64" t="str">
        <f>IF(Table1[[#This Row],[Did the harness undergo Dunk Testing?]]="Yes","Fail","Pass")</f>
        <v>Pass</v>
      </c>
      <c r="Y19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64" cm="1">
        <f t="array" ref="Z1964">MAX(VALUE(Table1[[#This Row],[Enter measured harness resistance value (1st measurement)]:[Enter measured harness resistance value (3rd measurement)]]))</f>
        <v>0</v>
      </c>
      <c r="AA1964" cm="1">
        <f t="array" ref="AA1964">MIN(VALUE(Table1[[#This Row],[Enter measured harness resistance value (1st measurement)]:[Enter measured harness resistance value (3rd measurement)]]))</f>
        <v>0</v>
      </c>
      <c r="AB1964">
        <f>IF(ISBLANK(Table1[[#This Row],[Enter measured harness resistance value (1st measurement)]]), 0, 1)</f>
        <v>0</v>
      </c>
      <c r="AC1964">
        <f>COUNT(Table1[[#This Row],[Enter measured harness resistance value (1st measurement)]])</f>
        <v>0</v>
      </c>
      <c r="AK1964" t="s">
        <v>2352</v>
      </c>
      <c r="AL1964" s="4" t="s">
        <v>2349</v>
      </c>
      <c r="AM1964" s="4">
        <f>VALUE(Table1[[#This Row],[Planned Test Hours]])</f>
        <v>1</v>
      </c>
      <c r="AN1964" t="s">
        <v>750</v>
      </c>
      <c r="AO1964" t="s">
        <v>2350</v>
      </c>
      <c r="AP1964" t="s">
        <v>2351</v>
      </c>
    </row>
    <row r="1965" spans="1:42" ht="14.4" hidden="1" customHeight="1" x14ac:dyDescent="0.3">
      <c r="A1965">
        <v>576</v>
      </c>
      <c r="B1965" s="1">
        <v>44777.458796296298</v>
      </c>
      <c r="C1965" s="1">
        <v>44777.459293981497</v>
      </c>
      <c r="D1965" t="s">
        <v>157</v>
      </c>
      <c r="F1965" t="s">
        <v>750</v>
      </c>
      <c r="G1965" s="2">
        <v>44777</v>
      </c>
      <c r="H1965" t="s">
        <v>926</v>
      </c>
      <c r="I19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1965" t="str">
        <f>IF(ISNUMBER(SEARCH("WP",Table1[[#This Row],[Scan or Enter Harness ID '#]])), "Water pump","Oil pump")</f>
        <v>Water pump</v>
      </c>
      <c r="K196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1965" t="s">
        <v>420</v>
      </c>
      <c r="M19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65" t="str">
        <f>IF(Table1[[#This Row],[Did the harness undergo Dunk Testing?]]="Yes","Fail","Pass")</f>
        <v>Pass</v>
      </c>
      <c r="Y19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65" cm="1">
        <f t="array" ref="Z1965">MAX(VALUE(Table1[[#This Row],[Enter measured harness resistance value (1st measurement)]:[Enter measured harness resistance value (3rd measurement)]]))</f>
        <v>0</v>
      </c>
      <c r="AA1965" cm="1">
        <f t="array" ref="AA1965">MIN(VALUE(Table1[[#This Row],[Enter measured harness resistance value (1st measurement)]:[Enter measured harness resistance value (3rd measurement)]]))</f>
        <v>0</v>
      </c>
      <c r="AB1965">
        <f>IF(ISBLANK(Table1[[#This Row],[Enter measured harness resistance value (1st measurement)]]), 0, 1)</f>
        <v>0</v>
      </c>
      <c r="AC1965">
        <f>COUNT(Table1[[#This Row],[Enter measured harness resistance value (1st measurement)]])</f>
        <v>0</v>
      </c>
      <c r="AK1965" t="s">
        <v>2352</v>
      </c>
      <c r="AL1965" s="4" t="s">
        <v>2349</v>
      </c>
      <c r="AM1965" s="4">
        <f>VALUE(Table1[[#This Row],[Planned Test Hours]])</f>
        <v>1</v>
      </c>
      <c r="AN1965" t="s">
        <v>750</v>
      </c>
      <c r="AO1965" t="s">
        <v>2350</v>
      </c>
      <c r="AP1965" t="s">
        <v>2351</v>
      </c>
    </row>
    <row r="1966" spans="1:42" ht="14.4" hidden="1" customHeight="1" x14ac:dyDescent="0.3">
      <c r="A1966">
        <v>577</v>
      </c>
      <c r="B1966" s="1">
        <v>44777.459374999999</v>
      </c>
      <c r="C1966" s="1">
        <v>44777.459884259297</v>
      </c>
      <c r="D1966" t="s">
        <v>157</v>
      </c>
      <c r="F1966" t="s">
        <v>750</v>
      </c>
      <c r="G1966" s="2">
        <v>44777</v>
      </c>
      <c r="H1966" t="s">
        <v>925</v>
      </c>
      <c r="I19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1966" t="str">
        <f>IF(ISNUMBER(SEARCH("WP",Table1[[#This Row],[Scan or Enter Harness ID '#]])), "Water pump","Oil pump")</f>
        <v>Water pump</v>
      </c>
      <c r="K196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1966" t="s">
        <v>420</v>
      </c>
      <c r="M19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66" t="str">
        <f>IF(Table1[[#This Row],[Did the harness undergo Dunk Testing?]]="Yes","Fail","Pass")</f>
        <v>Pass</v>
      </c>
      <c r="Y19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66" cm="1">
        <f t="array" ref="Z1966">MAX(VALUE(Table1[[#This Row],[Enter measured harness resistance value (1st measurement)]:[Enter measured harness resistance value (3rd measurement)]]))</f>
        <v>0</v>
      </c>
      <c r="AA1966" cm="1">
        <f t="array" ref="AA1966">MIN(VALUE(Table1[[#This Row],[Enter measured harness resistance value (1st measurement)]:[Enter measured harness resistance value (3rd measurement)]]))</f>
        <v>0</v>
      </c>
      <c r="AB1966">
        <f>IF(ISBLANK(Table1[[#This Row],[Enter measured harness resistance value (1st measurement)]]), 0, 1)</f>
        <v>0</v>
      </c>
      <c r="AC1966">
        <f>COUNT(Table1[[#This Row],[Enter measured harness resistance value (1st measurement)]])</f>
        <v>0</v>
      </c>
      <c r="AK1966" t="s">
        <v>2352</v>
      </c>
      <c r="AL1966" s="4" t="s">
        <v>2349</v>
      </c>
      <c r="AM1966" s="4">
        <f>VALUE(Table1[[#This Row],[Planned Test Hours]])</f>
        <v>1</v>
      </c>
      <c r="AN1966" t="s">
        <v>750</v>
      </c>
      <c r="AO1966" t="s">
        <v>2350</v>
      </c>
      <c r="AP1966" t="s">
        <v>2351</v>
      </c>
    </row>
    <row r="1967" spans="1:42" ht="14.4" hidden="1" customHeight="1" x14ac:dyDescent="0.3">
      <c r="A1967">
        <v>578</v>
      </c>
      <c r="B1967" s="1">
        <v>44777.490150463003</v>
      </c>
      <c r="C1967" s="1">
        <v>44777.497013888897</v>
      </c>
      <c r="D1967" t="s">
        <v>157</v>
      </c>
      <c r="F1967" t="s">
        <v>2319</v>
      </c>
      <c r="G1967" s="2">
        <v>44777</v>
      </c>
      <c r="H1967" t="s">
        <v>267</v>
      </c>
      <c r="I19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1967" t="str">
        <f>IF(ISNUMBER(SEARCH("WP",Table1[[#This Row],[Scan or Enter Harness ID '#]])), "Water pump","Oil pump")</f>
        <v>Water pump</v>
      </c>
      <c r="K196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67" t="s">
        <v>53</v>
      </c>
      <c r="M19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67" t="s">
        <v>54</v>
      </c>
      <c r="P1967" t="str">
        <f>IF(Table1[[#This Row],[Did the harness undergo Dunk Testing?]]="Yes","Fail","Pass")</f>
        <v>Pass</v>
      </c>
      <c r="R1967" t="s">
        <v>55</v>
      </c>
      <c r="S1967" t="s">
        <v>55</v>
      </c>
      <c r="T1967" t="s">
        <v>55</v>
      </c>
      <c r="U1967" t="s">
        <v>662</v>
      </c>
      <c r="V1967" s="4" t="s">
        <v>2353</v>
      </c>
      <c r="W1967" s="4" t="s">
        <v>2354</v>
      </c>
      <c r="X1967" s="4" t="s">
        <v>2355</v>
      </c>
      <c r="Y196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28.647139999999997</v>
      </c>
      <c r="Z1967" s="4" cm="1">
        <f t="array" ref="Z1967">MAX(VALUE(Table1[[#This Row],[Enter measured harness resistance value (1st measurement)]:[Enter measured harness resistance value (3rd measurement)]]))</f>
        <v>29.369540000000001</v>
      </c>
      <c r="AA1967" s="4" cm="1">
        <f t="array" ref="AA1967">MIN(VALUE(Table1[[#This Row],[Enter measured harness resistance value (1st measurement)]:[Enter measured harness resistance value (3rd measurement)]]))</f>
        <v>28.203289999999999</v>
      </c>
      <c r="AB1967" s="4">
        <f>IF(ISBLANK(Table1[[#This Row],[Enter measured harness resistance value (1st measurement)]]), 0, 1)</f>
        <v>1</v>
      </c>
      <c r="AC1967" s="4">
        <f>COUNT(Table1[[#This Row],[Enter measured harness resistance value (1st measurement)]])</f>
        <v>0</v>
      </c>
      <c r="AD1967" t="s">
        <v>55</v>
      </c>
      <c r="AE1967" t="s">
        <v>78</v>
      </c>
      <c r="AH1967" t="s">
        <v>55</v>
      </c>
      <c r="AI1967" t="s">
        <v>55</v>
      </c>
      <c r="AJ1967" t="s">
        <v>58</v>
      </c>
      <c r="AM1967">
        <f>VALUE(Table1[[#This Row],[Planned Test Hours]])</f>
        <v>0</v>
      </c>
      <c r="AO1967" t="s">
        <v>651</v>
      </c>
      <c r="AP1967" t="s">
        <v>662</v>
      </c>
    </row>
    <row r="1968" spans="1:42" ht="14.4" hidden="1" customHeight="1" x14ac:dyDescent="0.3">
      <c r="A1968">
        <v>579</v>
      </c>
      <c r="B1968" s="1">
        <v>44777.508819444403</v>
      </c>
      <c r="C1968" s="1">
        <v>44777.514571759297</v>
      </c>
      <c r="D1968" t="s">
        <v>157</v>
      </c>
      <c r="F1968" t="s">
        <v>2319</v>
      </c>
      <c r="G1968" s="2">
        <v>44777</v>
      </c>
      <c r="H1968" t="s">
        <v>314</v>
      </c>
      <c r="I19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80</v>
      </c>
      <c r="J1968" t="str">
        <f>IF(ISNUMBER(SEARCH("WP",Table1[[#This Row],[Scan or Enter Harness ID '#]])), "Water pump","Oil pump")</f>
        <v>Water pump</v>
      </c>
      <c r="K196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68" t="s">
        <v>53</v>
      </c>
      <c r="M19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68" t="s">
        <v>54</v>
      </c>
      <c r="P1968" t="str">
        <f>IF(Table1[[#This Row],[Did the harness undergo Dunk Testing?]]="Yes","Fail","Pass")</f>
        <v>Pass</v>
      </c>
      <c r="R1968" t="s">
        <v>55</v>
      </c>
      <c r="S1968" t="s">
        <v>55</v>
      </c>
      <c r="T1968" t="s">
        <v>55</v>
      </c>
      <c r="U1968" t="s">
        <v>662</v>
      </c>
      <c r="V1968" s="4" t="s">
        <v>2356</v>
      </c>
      <c r="W1968" s="4" t="s">
        <v>2357</v>
      </c>
      <c r="X1968" s="4" t="s">
        <v>2358</v>
      </c>
      <c r="Y196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29.907193333333336</v>
      </c>
      <c r="Z1968" s="4" cm="1">
        <f t="array" ref="Z1968">MAX(VALUE(Table1[[#This Row],[Enter measured harness resistance value (1st measurement)]:[Enter measured harness resistance value (3rd measurement)]]))</f>
        <v>30.778659999999999</v>
      </c>
      <c r="AA1968" s="4" cm="1">
        <f t="array" ref="AA1968">MIN(VALUE(Table1[[#This Row],[Enter measured harness resistance value (1st measurement)]:[Enter measured harness resistance value (3rd measurement)]]))</f>
        <v>29.438970000000001</v>
      </c>
      <c r="AB1968" s="4">
        <f>IF(ISBLANK(Table1[[#This Row],[Enter measured harness resistance value (1st measurement)]]), 0, 1)</f>
        <v>1</v>
      </c>
      <c r="AC1968" s="4">
        <f>COUNT(Table1[[#This Row],[Enter measured harness resistance value (1st measurement)]])</f>
        <v>0</v>
      </c>
      <c r="AD1968" t="s">
        <v>55</v>
      </c>
      <c r="AE1968" t="s">
        <v>78</v>
      </c>
      <c r="AH1968" t="s">
        <v>55</v>
      </c>
      <c r="AI1968" t="s">
        <v>55</v>
      </c>
      <c r="AJ1968" t="s">
        <v>58</v>
      </c>
      <c r="AM1968">
        <f>VALUE(Table1[[#This Row],[Planned Test Hours]])</f>
        <v>0</v>
      </c>
      <c r="AO1968" t="s">
        <v>651</v>
      </c>
      <c r="AP1968" t="s">
        <v>662</v>
      </c>
    </row>
    <row r="1969" spans="1:42" ht="14.4" hidden="1" customHeight="1" x14ac:dyDescent="0.3">
      <c r="A1969">
        <v>580</v>
      </c>
      <c r="B1969" s="1">
        <v>44777.516990740703</v>
      </c>
      <c r="C1969" s="1">
        <v>44777.519953703697</v>
      </c>
      <c r="D1969" t="s">
        <v>157</v>
      </c>
      <c r="F1969" t="s">
        <v>2319</v>
      </c>
      <c r="G1969" s="2">
        <v>44777</v>
      </c>
      <c r="H1969" t="s">
        <v>269</v>
      </c>
      <c r="I19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1969" t="str">
        <f>IF(ISNUMBER(SEARCH("WP",Table1[[#This Row],[Scan or Enter Harness ID '#]])), "Water pump","Oil pump")</f>
        <v>Water pump</v>
      </c>
      <c r="K196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69" t="s">
        <v>53</v>
      </c>
      <c r="M19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1969" t="s">
        <v>54</v>
      </c>
      <c r="P1969" t="str">
        <f>IF(Table1[[#This Row],[Did the harness undergo Dunk Testing?]]="Yes","Fail","Pass")</f>
        <v>Pass</v>
      </c>
      <c r="R1969" t="s">
        <v>55</v>
      </c>
      <c r="S1969" t="s">
        <v>55</v>
      </c>
      <c r="T1969" t="s">
        <v>55</v>
      </c>
      <c r="U1969" t="s">
        <v>662</v>
      </c>
      <c r="V1969" s="4" t="s">
        <v>2359</v>
      </c>
      <c r="W1969" s="4" t="s">
        <v>2360</v>
      </c>
      <c r="X1969" s="4" t="s">
        <v>2361</v>
      </c>
      <c r="Y196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21.056306666666668</v>
      </c>
      <c r="Z1969" s="4" cm="1">
        <f t="array" ref="Z1969">MAX(VALUE(Table1[[#This Row],[Enter measured harness resistance value (1st measurement)]:[Enter measured harness resistance value (3rd measurement)]]))</f>
        <v>21.202870000000001</v>
      </c>
      <c r="AA1969" s="4" cm="1">
        <f t="array" ref="AA1969">MIN(VALUE(Table1[[#This Row],[Enter measured harness resistance value (1st measurement)]:[Enter measured harness resistance value (3rd measurement)]]))</f>
        <v>20.946300000000001</v>
      </c>
      <c r="AB1969" s="4">
        <f>IF(ISBLANK(Table1[[#This Row],[Enter measured harness resistance value (1st measurement)]]), 0, 1)</f>
        <v>1</v>
      </c>
      <c r="AC1969" s="4">
        <f>COUNT(Table1[[#This Row],[Enter measured harness resistance value (1st measurement)]])</f>
        <v>0</v>
      </c>
      <c r="AD1969" t="s">
        <v>55</v>
      </c>
      <c r="AE1969" t="s">
        <v>78</v>
      </c>
      <c r="AH1969" t="s">
        <v>55</v>
      </c>
      <c r="AI1969" t="s">
        <v>55</v>
      </c>
      <c r="AJ1969" t="s">
        <v>58</v>
      </c>
      <c r="AM1969">
        <f>VALUE(Table1[[#This Row],[Planned Test Hours]])</f>
        <v>0</v>
      </c>
      <c r="AO1969" t="s">
        <v>651</v>
      </c>
      <c r="AP1969" t="s">
        <v>662</v>
      </c>
    </row>
    <row r="1970" spans="1:42" ht="14.4" hidden="1" customHeight="1" x14ac:dyDescent="0.3">
      <c r="A1970">
        <v>581</v>
      </c>
      <c r="B1970" s="1">
        <v>44777.526851851901</v>
      </c>
      <c r="C1970" s="1">
        <v>44777.527488425898</v>
      </c>
      <c r="D1970" t="s">
        <v>157</v>
      </c>
      <c r="F1970" t="s">
        <v>2319</v>
      </c>
      <c r="G1970" s="2">
        <v>44777</v>
      </c>
      <c r="H1970" t="s">
        <v>267</v>
      </c>
      <c r="I19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1970" t="str">
        <f>IF(ISNUMBER(SEARCH("WP",Table1[[#This Row],[Scan or Enter Harness ID '#]])), "Water pump","Oil pump")</f>
        <v>Water pump</v>
      </c>
      <c r="K197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70" t="s">
        <v>53</v>
      </c>
      <c r="M19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970" t="s">
        <v>1159</v>
      </c>
      <c r="O1970" t="s">
        <v>57</v>
      </c>
      <c r="P1970" t="str">
        <f>IF(Table1[[#This Row],[Did the harness undergo Dunk Testing?]]="Yes","Fail","Pass")</f>
        <v>Fail</v>
      </c>
      <c r="Q1970" s="4" t="s">
        <v>2362</v>
      </c>
      <c r="Y19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70" cm="1">
        <f t="array" ref="Z1970">MAX(VALUE(Table1[[#This Row],[Enter measured harness resistance value (1st measurement)]:[Enter measured harness resistance value (3rd measurement)]]))</f>
        <v>0</v>
      </c>
      <c r="AA1970" cm="1">
        <f t="array" ref="AA1970">MIN(VALUE(Table1[[#This Row],[Enter measured harness resistance value (1st measurement)]:[Enter measured harness resistance value (3rd measurement)]]))</f>
        <v>0</v>
      </c>
      <c r="AB1970">
        <f>IF(ISBLANK(Table1[[#This Row],[Enter measured harness resistance value (1st measurement)]]), 0, 1)</f>
        <v>0</v>
      </c>
      <c r="AC1970">
        <f>COUNT(Table1[[#This Row],[Enter measured harness resistance value (1st measurement)]])</f>
        <v>0</v>
      </c>
      <c r="AM1970">
        <f>VALUE(Table1[[#This Row],[Planned Test Hours]])</f>
        <v>0</v>
      </c>
      <c r="AO1970" t="s">
        <v>651</v>
      </c>
      <c r="AP1970" t="s">
        <v>662</v>
      </c>
    </row>
    <row r="1971" spans="1:42" ht="14.4" hidden="1" customHeight="1" x14ac:dyDescent="0.3">
      <c r="A1971">
        <v>582</v>
      </c>
      <c r="B1971" s="1">
        <v>44777.527534722198</v>
      </c>
      <c r="C1971" s="1">
        <v>44777.529039351903</v>
      </c>
      <c r="D1971" t="s">
        <v>157</v>
      </c>
      <c r="F1971" t="s">
        <v>2319</v>
      </c>
      <c r="G1971" s="2">
        <v>44777</v>
      </c>
      <c r="H1971" t="s">
        <v>269</v>
      </c>
      <c r="I19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1971" t="str">
        <f>IF(ISNUMBER(SEARCH("WP",Table1[[#This Row],[Scan or Enter Harness ID '#]])), "Water pump","Oil pump")</f>
        <v>Water pump</v>
      </c>
      <c r="K197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71" t="s">
        <v>53</v>
      </c>
      <c r="M19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971" t="s">
        <v>1159</v>
      </c>
      <c r="O1971" t="s">
        <v>57</v>
      </c>
      <c r="P1971" t="str">
        <f>IF(Table1[[#This Row],[Did the harness undergo Dunk Testing?]]="Yes","Fail","Pass")</f>
        <v>Fail</v>
      </c>
      <c r="Q1971" s="4" t="s">
        <v>2362</v>
      </c>
      <c r="Y19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71" cm="1">
        <f t="array" ref="Z1971">MAX(VALUE(Table1[[#This Row],[Enter measured harness resistance value (1st measurement)]:[Enter measured harness resistance value (3rd measurement)]]))</f>
        <v>0</v>
      </c>
      <c r="AA1971" cm="1">
        <f t="array" ref="AA1971">MIN(VALUE(Table1[[#This Row],[Enter measured harness resistance value (1st measurement)]:[Enter measured harness resistance value (3rd measurement)]]))</f>
        <v>0</v>
      </c>
      <c r="AB1971">
        <f>IF(ISBLANK(Table1[[#This Row],[Enter measured harness resistance value (1st measurement)]]), 0, 1)</f>
        <v>0</v>
      </c>
      <c r="AC1971">
        <f>COUNT(Table1[[#This Row],[Enter measured harness resistance value (1st measurement)]])</f>
        <v>0</v>
      </c>
      <c r="AM1971">
        <f>VALUE(Table1[[#This Row],[Planned Test Hours]])</f>
        <v>0</v>
      </c>
      <c r="AO1971" t="s">
        <v>651</v>
      </c>
      <c r="AP1971" t="s">
        <v>662</v>
      </c>
    </row>
    <row r="1972" spans="1:42" ht="14.4" x14ac:dyDescent="0.3">
      <c r="A1972">
        <v>583</v>
      </c>
      <c r="B1972" s="1">
        <v>44777.529976851903</v>
      </c>
      <c r="C1972" s="1">
        <v>44777.530555555597</v>
      </c>
      <c r="D1972" t="s">
        <v>157</v>
      </c>
      <c r="F1972" t="s">
        <v>2319</v>
      </c>
      <c r="G1972" s="2">
        <v>44777</v>
      </c>
      <c r="H1972" t="s">
        <v>2363</v>
      </c>
      <c r="I19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80</v>
      </c>
      <c r="J1972" t="str">
        <f>IF(ISNUMBER(SEARCH("WP",Table1[[#This Row],[Scan or Enter Harness ID '#]])), "Water pump","Oil pump")</f>
        <v>Oil pump</v>
      </c>
      <c r="K197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72" t="s">
        <v>53</v>
      </c>
      <c r="M19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972" t="s">
        <v>1159</v>
      </c>
      <c r="O1972" t="s">
        <v>57</v>
      </c>
      <c r="P1972" t="str">
        <f>IF(Table1[[#This Row],[Did the harness undergo Dunk Testing?]]="Yes","Fail","Pass")</f>
        <v>Fail</v>
      </c>
      <c r="Q1972" s="4" t="s">
        <v>2362</v>
      </c>
      <c r="Y19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72" cm="1">
        <f t="array" ref="Z1972">MAX(VALUE(Table1[[#This Row],[Enter measured harness resistance value (1st measurement)]:[Enter measured harness resistance value (3rd measurement)]]))</f>
        <v>0</v>
      </c>
      <c r="AA1972" cm="1">
        <f t="array" ref="AA1972">MIN(VALUE(Table1[[#This Row],[Enter measured harness resistance value (1st measurement)]:[Enter measured harness resistance value (3rd measurement)]]))</f>
        <v>0</v>
      </c>
      <c r="AB1972">
        <f>IF(ISBLANK(Table1[[#This Row],[Enter measured harness resistance value (1st measurement)]]), 0, 1)</f>
        <v>0</v>
      </c>
      <c r="AC1972">
        <f>COUNT(Table1[[#This Row],[Enter measured harness resistance value (1st measurement)]])</f>
        <v>0</v>
      </c>
      <c r="AM1972">
        <f>VALUE(Table1[[#This Row],[Planned Test Hours]])</f>
        <v>0</v>
      </c>
      <c r="AO1972" t="s">
        <v>651</v>
      </c>
      <c r="AP1972" t="s">
        <v>662</v>
      </c>
    </row>
    <row r="1973" spans="1:42" ht="14.4" hidden="1" customHeight="1" x14ac:dyDescent="0.3">
      <c r="A1973">
        <v>584</v>
      </c>
      <c r="B1973" s="1">
        <v>44777.532337962999</v>
      </c>
      <c r="C1973" s="1">
        <v>44777.534050925897</v>
      </c>
      <c r="D1973" t="s">
        <v>157</v>
      </c>
      <c r="F1973" t="s">
        <v>750</v>
      </c>
      <c r="G1973" s="2">
        <v>44777</v>
      </c>
      <c r="H1973" t="s">
        <v>724</v>
      </c>
      <c r="I19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1973" t="str">
        <f>IF(ISNUMBER(SEARCH("WP",Table1[[#This Row],[Scan or Enter Harness ID '#]])), "Water pump","Oil pump")</f>
        <v>Water pump</v>
      </c>
      <c r="K197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73" t="s">
        <v>420</v>
      </c>
      <c r="M19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73" t="str">
        <f>IF(Table1[[#This Row],[Did the harness undergo Dunk Testing?]]="Yes","Fail","Pass")</f>
        <v>Pass</v>
      </c>
      <c r="Y19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73" cm="1">
        <f t="array" ref="Z1973">MAX(VALUE(Table1[[#This Row],[Enter measured harness resistance value (1st measurement)]:[Enter measured harness resistance value (3rd measurement)]]))</f>
        <v>0</v>
      </c>
      <c r="AA1973" cm="1">
        <f t="array" ref="AA1973">MIN(VALUE(Table1[[#This Row],[Enter measured harness resistance value (1st measurement)]:[Enter measured harness resistance value (3rd measurement)]]))</f>
        <v>0</v>
      </c>
      <c r="AB1973">
        <f>IF(ISBLANK(Table1[[#This Row],[Enter measured harness resistance value (1st measurement)]]), 0, 1)</f>
        <v>0</v>
      </c>
      <c r="AC1973">
        <f>COUNT(Table1[[#This Row],[Enter measured harness resistance value (1st measurement)]])</f>
        <v>0</v>
      </c>
      <c r="AK1973" t="s">
        <v>2364</v>
      </c>
      <c r="AL1973" s="4" t="s">
        <v>2349</v>
      </c>
      <c r="AM1973" s="4">
        <f>VALUE(Table1[[#This Row],[Planned Test Hours]])</f>
        <v>1</v>
      </c>
      <c r="AN1973" t="s">
        <v>750</v>
      </c>
      <c r="AO1973" t="s">
        <v>2365</v>
      </c>
      <c r="AP1973" t="s">
        <v>2366</v>
      </c>
    </row>
    <row r="1974" spans="1:42" ht="14.4" hidden="1" customHeight="1" x14ac:dyDescent="0.3">
      <c r="A1974">
        <v>585</v>
      </c>
      <c r="B1974" s="1">
        <v>44777.534074074101</v>
      </c>
      <c r="C1974" s="1">
        <v>44777.534675925897</v>
      </c>
      <c r="D1974" t="s">
        <v>157</v>
      </c>
      <c r="F1974" t="s">
        <v>750</v>
      </c>
      <c r="G1974" s="2">
        <v>44777</v>
      </c>
      <c r="H1974" t="s">
        <v>921</v>
      </c>
      <c r="I19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1974" t="str">
        <f>IF(ISNUMBER(SEARCH("WP",Table1[[#This Row],[Scan or Enter Harness ID '#]])), "Water pump","Oil pump")</f>
        <v>Water pump</v>
      </c>
      <c r="K197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1974" t="s">
        <v>420</v>
      </c>
      <c r="M19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74" t="str">
        <f>IF(Table1[[#This Row],[Did the harness undergo Dunk Testing?]]="Yes","Fail","Pass")</f>
        <v>Pass</v>
      </c>
      <c r="Y19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74" cm="1">
        <f t="array" ref="Z1974">MAX(VALUE(Table1[[#This Row],[Enter measured harness resistance value (1st measurement)]:[Enter measured harness resistance value (3rd measurement)]]))</f>
        <v>0</v>
      </c>
      <c r="AA1974" cm="1">
        <f t="array" ref="AA1974">MIN(VALUE(Table1[[#This Row],[Enter measured harness resistance value (1st measurement)]:[Enter measured harness resistance value (3rd measurement)]]))</f>
        <v>0</v>
      </c>
      <c r="AB1974">
        <f>IF(ISBLANK(Table1[[#This Row],[Enter measured harness resistance value (1st measurement)]]), 0, 1)</f>
        <v>0</v>
      </c>
      <c r="AC1974">
        <f>COUNT(Table1[[#This Row],[Enter measured harness resistance value (1st measurement)]])</f>
        <v>0</v>
      </c>
      <c r="AK1974" t="s">
        <v>2367</v>
      </c>
      <c r="AL1974" s="4" t="s">
        <v>2349</v>
      </c>
      <c r="AM1974" s="4">
        <f>VALUE(Table1[[#This Row],[Planned Test Hours]])</f>
        <v>1</v>
      </c>
      <c r="AN1974" t="s">
        <v>750</v>
      </c>
      <c r="AO1974" t="s">
        <v>2365</v>
      </c>
      <c r="AP1974" t="s">
        <v>2366</v>
      </c>
    </row>
    <row r="1975" spans="1:42" ht="14.4" hidden="1" customHeight="1" x14ac:dyDescent="0.3">
      <c r="A1975">
        <v>586</v>
      </c>
      <c r="B1975" s="1">
        <v>44777.629305555602</v>
      </c>
      <c r="C1975" s="1">
        <v>44777.631585648101</v>
      </c>
      <c r="D1975" t="s">
        <v>157</v>
      </c>
      <c r="F1975" t="s">
        <v>750</v>
      </c>
      <c r="G1975" s="2">
        <v>44777</v>
      </c>
      <c r="H1975" t="s">
        <v>893</v>
      </c>
      <c r="I19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1975" t="str">
        <f>IF(ISNUMBER(SEARCH("WP",Table1[[#This Row],[Scan or Enter Harness ID '#]])), "Water pump","Oil pump")</f>
        <v>Water pump</v>
      </c>
      <c r="K197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1975" t="s">
        <v>53</v>
      </c>
      <c r="M19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975" t="s">
        <v>1159</v>
      </c>
      <c r="O1975" t="s">
        <v>78</v>
      </c>
      <c r="P1975" t="str">
        <f>IF(Table1[[#This Row],[Did the harness undergo Dunk Testing?]]="Yes","Fail","Pass")</f>
        <v>Pass</v>
      </c>
      <c r="Q1975" s="4" t="s">
        <v>2349</v>
      </c>
      <c r="Y197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75" cm="1">
        <f t="array" ref="Z1975">MAX(VALUE(Table1[[#This Row],[Enter measured harness resistance value (1st measurement)]:[Enter measured harness resistance value (3rd measurement)]]))</f>
        <v>0</v>
      </c>
      <c r="AA1975" cm="1">
        <f t="array" ref="AA1975">MIN(VALUE(Table1[[#This Row],[Enter measured harness resistance value (1st measurement)]:[Enter measured harness resistance value (3rd measurement)]]))</f>
        <v>0</v>
      </c>
      <c r="AB1975">
        <f>IF(ISBLANK(Table1[[#This Row],[Enter measured harness resistance value (1st measurement)]]), 0, 1)</f>
        <v>0</v>
      </c>
      <c r="AC1975">
        <f>COUNT(Table1[[#This Row],[Enter measured harness resistance value (1st measurement)]])</f>
        <v>0</v>
      </c>
      <c r="AM1975">
        <f>VALUE(Table1[[#This Row],[Planned Test Hours]])</f>
        <v>0</v>
      </c>
      <c r="AO1975" t="s">
        <v>137</v>
      </c>
      <c r="AP1975" t="s">
        <v>2368</v>
      </c>
    </row>
    <row r="1976" spans="1:42" ht="14.4" hidden="1" customHeight="1" x14ac:dyDescent="0.3">
      <c r="A1976">
        <v>587</v>
      </c>
      <c r="B1976" s="1">
        <v>44777.541620370401</v>
      </c>
      <c r="C1976" s="1">
        <v>44778.392256944397</v>
      </c>
      <c r="D1976" t="s">
        <v>157</v>
      </c>
      <c r="F1976" t="s">
        <v>2369</v>
      </c>
      <c r="G1976" s="2">
        <v>44777</v>
      </c>
      <c r="H1976" t="s">
        <v>261</v>
      </c>
      <c r="I19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976" t="str">
        <f>IF(ISNUMBER(SEARCH("WP",Table1[[#This Row],[Scan or Enter Harness ID '#]])), "Water pump","Oil pump")</f>
        <v>Water pump</v>
      </c>
      <c r="K197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76" t="s">
        <v>53</v>
      </c>
      <c r="M19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976" t="s">
        <v>1159</v>
      </c>
      <c r="O1976" t="s">
        <v>57</v>
      </c>
      <c r="P1976" t="str">
        <f>IF(Table1[[#This Row],[Did the harness undergo Dunk Testing?]]="Yes","Fail","Pass")</f>
        <v>Fail</v>
      </c>
      <c r="Q1976" s="4" t="s">
        <v>2362</v>
      </c>
      <c r="Y19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76" cm="1">
        <f t="array" ref="Z1976">MAX(VALUE(Table1[[#This Row],[Enter measured harness resistance value (1st measurement)]:[Enter measured harness resistance value (3rd measurement)]]))</f>
        <v>0</v>
      </c>
      <c r="AA1976" cm="1">
        <f t="array" ref="AA1976">MIN(VALUE(Table1[[#This Row],[Enter measured harness resistance value (1st measurement)]:[Enter measured harness resistance value (3rd measurement)]]))</f>
        <v>0</v>
      </c>
      <c r="AB1976">
        <f>IF(ISBLANK(Table1[[#This Row],[Enter measured harness resistance value (1st measurement)]]), 0, 1)</f>
        <v>0</v>
      </c>
      <c r="AC1976">
        <f>COUNT(Table1[[#This Row],[Enter measured harness resistance value (1st measurement)]])</f>
        <v>0</v>
      </c>
      <c r="AM1976">
        <f>VALUE(Table1[[#This Row],[Planned Test Hours]])</f>
        <v>0</v>
      </c>
      <c r="AO1976" t="s">
        <v>1160</v>
      </c>
      <c r="AP1976" t="s">
        <v>662</v>
      </c>
    </row>
    <row r="1977" spans="1:42" ht="14.4" hidden="1" customHeight="1" x14ac:dyDescent="0.3">
      <c r="A1977">
        <v>588</v>
      </c>
      <c r="B1977" s="1">
        <v>44784.431087962999</v>
      </c>
      <c r="C1977" s="1">
        <v>44784.434583333299</v>
      </c>
      <c r="D1977" t="s">
        <v>157</v>
      </c>
      <c r="F1977" t="s">
        <v>1411</v>
      </c>
      <c r="G1977" s="2">
        <v>44784</v>
      </c>
      <c r="H1977" t="s">
        <v>2370</v>
      </c>
      <c r="I19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102</v>
      </c>
      <c r="J1977" t="str">
        <f>IF(ISNUMBER(SEARCH("WP",Table1[[#This Row],[Scan or Enter Harness ID '#]])), "Water pump","Oil pump")</f>
        <v>Oil pump</v>
      </c>
      <c r="K197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10R/BEV/8Speed</v>
      </c>
      <c r="L1977" t="s">
        <v>420</v>
      </c>
      <c r="M19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77" t="str">
        <f>IF(Table1[[#This Row],[Did the harness undergo Dunk Testing?]]="Yes","Fail","Pass")</f>
        <v>Pass</v>
      </c>
      <c r="Y19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77" cm="1">
        <f t="array" ref="Z1977">MAX(VALUE(Table1[[#This Row],[Enter measured harness resistance value (1st measurement)]:[Enter measured harness resistance value (3rd measurement)]]))</f>
        <v>0</v>
      </c>
      <c r="AA1977" cm="1">
        <f t="array" ref="AA1977">MIN(VALUE(Table1[[#This Row],[Enter measured harness resistance value (1st measurement)]:[Enter measured harness resistance value (3rd measurement)]]))</f>
        <v>0</v>
      </c>
      <c r="AB1977">
        <f>IF(ISBLANK(Table1[[#This Row],[Enter measured harness resistance value (1st measurement)]]), 0, 1)</f>
        <v>0</v>
      </c>
      <c r="AC1977">
        <f>COUNT(Table1[[#This Row],[Enter measured harness resistance value (1st measurement)]])</f>
        <v>0</v>
      </c>
      <c r="AK1977" t="s">
        <v>2371</v>
      </c>
      <c r="AL1977" t="s">
        <v>662</v>
      </c>
      <c r="AM1977" t="e">
        <f>VALUE(Table1[[#This Row],[Planned Test Hours]])</f>
        <v>#VALUE!</v>
      </c>
      <c r="AN1977" t="s">
        <v>2372</v>
      </c>
      <c r="AO1977" t="s">
        <v>2373</v>
      </c>
      <c r="AP1977" t="s">
        <v>662</v>
      </c>
    </row>
    <row r="1978" spans="1:42" ht="14.4" x14ac:dyDescent="0.3">
      <c r="A1978">
        <v>589</v>
      </c>
      <c r="B1978" s="1">
        <v>44784.534432870401</v>
      </c>
      <c r="C1978" s="1">
        <v>44784.537499999999</v>
      </c>
      <c r="D1978" t="s">
        <v>157</v>
      </c>
      <c r="F1978" t="s">
        <v>750</v>
      </c>
      <c r="G1978" s="2">
        <v>44784</v>
      </c>
      <c r="H1978" t="s">
        <v>2374</v>
      </c>
      <c r="I19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1978" t="str">
        <f>IF(ISNUMBER(SEARCH("WP",Table1[[#This Row],[Scan or Enter Harness ID '#]])), "Water pump","Oil pump")</f>
        <v>Water pump</v>
      </c>
      <c r="K197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78" t="s">
        <v>420</v>
      </c>
      <c r="M19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78" t="str">
        <f>IF(Table1[[#This Row],[Did the harness undergo Dunk Testing?]]="Yes","Fail","Pass")</f>
        <v>Pass</v>
      </c>
      <c r="Y197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78" cm="1">
        <f t="array" ref="Z1978">MAX(VALUE(Table1[[#This Row],[Enter measured harness resistance value (1st measurement)]:[Enter measured harness resistance value (3rd measurement)]]))</f>
        <v>0</v>
      </c>
      <c r="AA1978" cm="1">
        <f t="array" ref="AA1978">MIN(VALUE(Table1[[#This Row],[Enter measured harness resistance value (1st measurement)]:[Enter measured harness resistance value (3rd measurement)]]))</f>
        <v>0</v>
      </c>
      <c r="AB1978">
        <f>IF(ISBLANK(Table1[[#This Row],[Enter measured harness resistance value (1st measurement)]]), 0, 1)</f>
        <v>0</v>
      </c>
      <c r="AC1978">
        <f>COUNT(Table1[[#This Row],[Enter measured harness resistance value (1st measurement)]])</f>
        <v>0</v>
      </c>
      <c r="AK1978" t="s">
        <v>2375</v>
      </c>
      <c r="AL1978" s="4" t="s">
        <v>1416</v>
      </c>
      <c r="AM1978" s="4">
        <f>VALUE(Table1[[#This Row],[Planned Test Hours]])</f>
        <v>168</v>
      </c>
      <c r="AN1978" t="s">
        <v>750</v>
      </c>
      <c r="AO1978" t="s">
        <v>2376</v>
      </c>
      <c r="AP1978" t="s">
        <v>2377</v>
      </c>
    </row>
    <row r="1979" spans="1:42" ht="14.4" x14ac:dyDescent="0.3">
      <c r="A1979">
        <v>590</v>
      </c>
      <c r="B1979" s="1">
        <v>44784.537523148101</v>
      </c>
      <c r="C1979" s="1">
        <v>44784.538136574098</v>
      </c>
      <c r="D1979" t="s">
        <v>157</v>
      </c>
      <c r="F1979" t="s">
        <v>750</v>
      </c>
      <c r="G1979" s="2">
        <v>44784</v>
      </c>
      <c r="H1979" t="s">
        <v>2378</v>
      </c>
      <c r="I19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1979" t="str">
        <f>IF(ISNUMBER(SEARCH("WP",Table1[[#This Row],[Scan or Enter Harness ID '#]])), "Water pump","Oil pump")</f>
        <v>Water pump</v>
      </c>
      <c r="K197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79" t="s">
        <v>420</v>
      </c>
      <c r="M19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79" t="str">
        <f>IF(Table1[[#This Row],[Did the harness undergo Dunk Testing?]]="Yes","Fail","Pass")</f>
        <v>Pass</v>
      </c>
      <c r="Y19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79" cm="1">
        <f t="array" ref="Z1979">MAX(VALUE(Table1[[#This Row],[Enter measured harness resistance value (1st measurement)]:[Enter measured harness resistance value (3rd measurement)]]))</f>
        <v>0</v>
      </c>
      <c r="AA1979" cm="1">
        <f t="array" ref="AA1979">MIN(VALUE(Table1[[#This Row],[Enter measured harness resistance value (1st measurement)]:[Enter measured harness resistance value (3rd measurement)]]))</f>
        <v>0</v>
      </c>
      <c r="AB1979">
        <f>IF(ISBLANK(Table1[[#This Row],[Enter measured harness resistance value (1st measurement)]]), 0, 1)</f>
        <v>0</v>
      </c>
      <c r="AC1979">
        <f>COUNT(Table1[[#This Row],[Enter measured harness resistance value (1st measurement)]])</f>
        <v>0</v>
      </c>
      <c r="AK1979" t="s">
        <v>2375</v>
      </c>
      <c r="AL1979" s="4" t="s">
        <v>1416</v>
      </c>
      <c r="AM1979" s="4">
        <f>VALUE(Table1[[#This Row],[Planned Test Hours]])</f>
        <v>168</v>
      </c>
      <c r="AN1979" t="s">
        <v>750</v>
      </c>
      <c r="AO1979" t="s">
        <v>2376</v>
      </c>
      <c r="AP1979" t="s">
        <v>2377</v>
      </c>
    </row>
    <row r="1980" spans="1:42" ht="14.4" x14ac:dyDescent="0.3">
      <c r="A1980">
        <v>591</v>
      </c>
      <c r="B1980" s="1">
        <v>44784.5382060185</v>
      </c>
      <c r="C1980" s="1">
        <v>44784.538819444402</v>
      </c>
      <c r="D1980" t="s">
        <v>157</v>
      </c>
      <c r="F1980" t="s">
        <v>750</v>
      </c>
      <c r="G1980" s="2">
        <v>44784</v>
      </c>
      <c r="H1980" t="s">
        <v>2379</v>
      </c>
      <c r="I19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1980" t="str">
        <f>IF(ISNUMBER(SEARCH("WP",Table1[[#This Row],[Scan or Enter Harness ID '#]])), "Water pump","Oil pump")</f>
        <v>Water pump</v>
      </c>
      <c r="K198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80" t="s">
        <v>420</v>
      </c>
      <c r="M19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80" t="str">
        <f>IF(Table1[[#This Row],[Did the harness undergo Dunk Testing?]]="Yes","Fail","Pass")</f>
        <v>Pass</v>
      </c>
      <c r="Y19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80" cm="1">
        <f t="array" ref="Z1980">MAX(VALUE(Table1[[#This Row],[Enter measured harness resistance value (1st measurement)]:[Enter measured harness resistance value (3rd measurement)]]))</f>
        <v>0</v>
      </c>
      <c r="AA1980" cm="1">
        <f t="array" ref="AA1980">MIN(VALUE(Table1[[#This Row],[Enter measured harness resistance value (1st measurement)]:[Enter measured harness resistance value (3rd measurement)]]))</f>
        <v>0</v>
      </c>
      <c r="AB1980">
        <f>IF(ISBLANK(Table1[[#This Row],[Enter measured harness resistance value (1st measurement)]]), 0, 1)</f>
        <v>0</v>
      </c>
      <c r="AC1980">
        <f>COUNT(Table1[[#This Row],[Enter measured harness resistance value (1st measurement)]])</f>
        <v>0</v>
      </c>
      <c r="AK1980" t="s">
        <v>2375</v>
      </c>
      <c r="AL1980" s="4" t="s">
        <v>1416</v>
      </c>
      <c r="AM1980" s="4">
        <f>VALUE(Table1[[#This Row],[Planned Test Hours]])</f>
        <v>168</v>
      </c>
      <c r="AN1980" t="s">
        <v>750</v>
      </c>
      <c r="AO1980" t="s">
        <v>2376</v>
      </c>
      <c r="AP1980" t="s">
        <v>2377</v>
      </c>
    </row>
    <row r="1981" spans="1:42" ht="14.4" x14ac:dyDescent="0.3">
      <c r="A1981">
        <v>592</v>
      </c>
      <c r="B1981" s="1">
        <v>44784.538877314801</v>
      </c>
      <c r="C1981" s="1">
        <v>44784.539502314801</v>
      </c>
      <c r="D1981" t="s">
        <v>157</v>
      </c>
      <c r="F1981" t="s">
        <v>750</v>
      </c>
      <c r="G1981" s="2">
        <v>44784</v>
      </c>
      <c r="H1981" t="s">
        <v>2380</v>
      </c>
      <c r="I19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1981" t="str">
        <f>IF(ISNUMBER(SEARCH("WP",Table1[[#This Row],[Scan or Enter Harness ID '#]])), "Water pump","Oil pump")</f>
        <v>Water pump</v>
      </c>
      <c r="K198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81" t="s">
        <v>420</v>
      </c>
      <c r="M19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81" t="str">
        <f>IF(Table1[[#This Row],[Did the harness undergo Dunk Testing?]]="Yes","Fail","Pass")</f>
        <v>Pass</v>
      </c>
      <c r="Y19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81" cm="1">
        <f t="array" ref="Z1981">MAX(VALUE(Table1[[#This Row],[Enter measured harness resistance value (1st measurement)]:[Enter measured harness resistance value (3rd measurement)]]))</f>
        <v>0</v>
      </c>
      <c r="AA1981" cm="1">
        <f t="array" ref="AA1981">MIN(VALUE(Table1[[#This Row],[Enter measured harness resistance value (1st measurement)]:[Enter measured harness resistance value (3rd measurement)]]))</f>
        <v>0</v>
      </c>
      <c r="AB1981">
        <f>IF(ISBLANK(Table1[[#This Row],[Enter measured harness resistance value (1st measurement)]]), 0, 1)</f>
        <v>0</v>
      </c>
      <c r="AC1981">
        <f>COUNT(Table1[[#This Row],[Enter measured harness resistance value (1st measurement)]])</f>
        <v>0</v>
      </c>
      <c r="AK1981" t="s">
        <v>2375</v>
      </c>
      <c r="AL1981" s="4" t="s">
        <v>1416</v>
      </c>
      <c r="AM1981" s="4">
        <f>VALUE(Table1[[#This Row],[Planned Test Hours]])</f>
        <v>168</v>
      </c>
      <c r="AN1981" t="s">
        <v>750</v>
      </c>
      <c r="AO1981" t="s">
        <v>2376</v>
      </c>
      <c r="AP1981" t="s">
        <v>2377</v>
      </c>
    </row>
    <row r="1982" spans="1:42" ht="14.4" hidden="1" customHeight="1" x14ac:dyDescent="0.3">
      <c r="A1982">
        <v>593</v>
      </c>
      <c r="B1982" s="1">
        <v>44784.610023148103</v>
      </c>
      <c r="C1982" s="1">
        <v>44784.610625000001</v>
      </c>
      <c r="D1982" t="s">
        <v>157</v>
      </c>
      <c r="F1982" t="s">
        <v>419</v>
      </c>
      <c r="G1982" s="2">
        <v>44784</v>
      </c>
      <c r="H1982" t="s">
        <v>261</v>
      </c>
      <c r="I19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982" t="str">
        <f>IF(ISNUMBER(SEARCH("WP",Table1[[#This Row],[Scan or Enter Harness ID '#]])), "Water pump","Oil pump")</f>
        <v>Water pump</v>
      </c>
      <c r="K198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82" t="s">
        <v>420</v>
      </c>
      <c r="M19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82" t="str">
        <f>IF(Table1[[#This Row],[Did the harness undergo Dunk Testing?]]="Yes","Fail","Pass")</f>
        <v>Pass</v>
      </c>
      <c r="Y19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82" cm="1">
        <f t="array" ref="Z1982">MAX(VALUE(Table1[[#This Row],[Enter measured harness resistance value (1st measurement)]:[Enter measured harness resistance value (3rd measurement)]]))</f>
        <v>0</v>
      </c>
      <c r="AA1982" cm="1">
        <f t="array" ref="AA1982">MIN(VALUE(Table1[[#This Row],[Enter measured harness resistance value (1st measurement)]:[Enter measured harness resistance value (3rd measurement)]]))</f>
        <v>0</v>
      </c>
      <c r="AB1982">
        <f>IF(ISBLANK(Table1[[#This Row],[Enter measured harness resistance value (1st measurement)]]), 0, 1)</f>
        <v>0</v>
      </c>
      <c r="AC1982">
        <f>COUNT(Table1[[#This Row],[Enter measured harness resistance value (1st measurement)]])</f>
        <v>0</v>
      </c>
      <c r="AM1982">
        <f>VALUE(Table1[[#This Row],[Planned Test Hours]])</f>
        <v>0</v>
      </c>
      <c r="AO1982" t="s">
        <v>2381</v>
      </c>
    </row>
    <row r="1983" spans="1:42" ht="14.4" hidden="1" customHeight="1" x14ac:dyDescent="0.3">
      <c r="A1983">
        <v>594</v>
      </c>
      <c r="B1983" s="1">
        <v>44784.610648148097</v>
      </c>
      <c r="C1983" s="1">
        <v>44784.611226851797</v>
      </c>
      <c r="D1983" t="s">
        <v>157</v>
      </c>
      <c r="F1983" t="s">
        <v>419</v>
      </c>
      <c r="G1983" s="2">
        <v>44784</v>
      </c>
      <c r="H1983" t="s">
        <v>261</v>
      </c>
      <c r="I19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1983" t="str">
        <f>IF(ISNUMBER(SEARCH("WP",Table1[[#This Row],[Scan or Enter Harness ID '#]])), "Water pump","Oil pump")</f>
        <v>Water pump</v>
      </c>
      <c r="K198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1983" t="s">
        <v>53</v>
      </c>
      <c r="M19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1983" t="s">
        <v>1159</v>
      </c>
      <c r="O1983" t="s">
        <v>78</v>
      </c>
      <c r="P1983" t="str">
        <f>IF(Table1[[#This Row],[Did the harness undergo Dunk Testing?]]="Yes","Fail","Pass")</f>
        <v>Pass</v>
      </c>
      <c r="Q1983" s="4" t="s">
        <v>1431</v>
      </c>
      <c r="Y19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83" cm="1">
        <f t="array" ref="Z1983">MAX(VALUE(Table1[[#This Row],[Enter measured harness resistance value (1st measurement)]:[Enter measured harness resistance value (3rd measurement)]]))</f>
        <v>0</v>
      </c>
      <c r="AA1983" cm="1">
        <f t="array" ref="AA1983">MIN(VALUE(Table1[[#This Row],[Enter measured harness resistance value (1st measurement)]:[Enter measured harness resistance value (3rd measurement)]]))</f>
        <v>0</v>
      </c>
      <c r="AB1983">
        <f>IF(ISBLANK(Table1[[#This Row],[Enter measured harness resistance value (1st measurement)]]), 0, 1)</f>
        <v>0</v>
      </c>
      <c r="AC1983">
        <f>COUNT(Table1[[#This Row],[Enter measured harness resistance value (1st measurement)]])</f>
        <v>0</v>
      </c>
      <c r="AM1983">
        <f>VALUE(Table1[[#This Row],[Planned Test Hours]])</f>
        <v>0</v>
      </c>
      <c r="AO1983" t="s">
        <v>1160</v>
      </c>
    </row>
    <row r="1984" spans="1:42" ht="14.4" x14ac:dyDescent="0.3">
      <c r="A1984">
        <v>595</v>
      </c>
      <c r="B1984" s="1">
        <v>44784.5531597222</v>
      </c>
      <c r="C1984" s="1">
        <v>44784.687314814801</v>
      </c>
      <c r="D1984" t="s">
        <v>157</v>
      </c>
      <c r="F1984" t="s">
        <v>750</v>
      </c>
      <c r="G1984" s="2">
        <v>44784</v>
      </c>
      <c r="H1984" t="s">
        <v>2382</v>
      </c>
      <c r="I19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1984" t="str">
        <f>IF(ISNUMBER(SEARCH("WP",Table1[[#This Row],[Scan or Enter Harness ID '#]])), "Water pump","Oil pump")</f>
        <v>Water pump</v>
      </c>
      <c r="K198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84" t="s">
        <v>420</v>
      </c>
      <c r="M19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84" t="str">
        <f>IF(Table1[[#This Row],[Did the harness undergo Dunk Testing?]]="Yes","Fail","Pass")</f>
        <v>Pass</v>
      </c>
      <c r="Y19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84" cm="1">
        <f t="array" ref="Z1984">MAX(VALUE(Table1[[#This Row],[Enter measured harness resistance value (1st measurement)]:[Enter measured harness resistance value (3rd measurement)]]))</f>
        <v>0</v>
      </c>
      <c r="AA1984" cm="1">
        <f t="array" ref="AA1984">MIN(VALUE(Table1[[#This Row],[Enter measured harness resistance value (1st measurement)]:[Enter measured harness resistance value (3rd measurement)]]))</f>
        <v>0</v>
      </c>
      <c r="AB1984">
        <f>IF(ISBLANK(Table1[[#This Row],[Enter measured harness resistance value (1st measurement)]]), 0, 1)</f>
        <v>0</v>
      </c>
      <c r="AC1984">
        <f>COUNT(Table1[[#This Row],[Enter measured harness resistance value (1st measurement)]])</f>
        <v>0</v>
      </c>
      <c r="AK1984" t="s">
        <v>2375</v>
      </c>
      <c r="AL1984" s="4" t="s">
        <v>1416</v>
      </c>
      <c r="AM1984" s="4">
        <f>VALUE(Table1[[#This Row],[Planned Test Hours]])</f>
        <v>168</v>
      </c>
      <c r="AN1984" t="s">
        <v>750</v>
      </c>
      <c r="AO1984" t="s">
        <v>2376</v>
      </c>
      <c r="AP1984" t="s">
        <v>2377</v>
      </c>
    </row>
    <row r="1985" spans="1:42" ht="14.4" x14ac:dyDescent="0.3">
      <c r="A1985">
        <v>596</v>
      </c>
      <c r="B1985" s="1">
        <v>44784.687511574099</v>
      </c>
      <c r="C1985" s="1">
        <v>44784.6882175926</v>
      </c>
      <c r="D1985" t="s">
        <v>157</v>
      </c>
      <c r="F1985" t="s">
        <v>750</v>
      </c>
      <c r="G1985" s="2">
        <v>44784</v>
      </c>
      <c r="H1985" t="s">
        <v>2383</v>
      </c>
      <c r="I19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1985" t="str">
        <f>IF(ISNUMBER(SEARCH("WP",Table1[[#This Row],[Scan or Enter Harness ID '#]])), "Water pump","Oil pump")</f>
        <v>Water pump</v>
      </c>
      <c r="K198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85" t="s">
        <v>420</v>
      </c>
      <c r="M19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85" t="str">
        <f>IF(Table1[[#This Row],[Did the harness undergo Dunk Testing?]]="Yes","Fail","Pass")</f>
        <v>Pass</v>
      </c>
      <c r="Y19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85" cm="1">
        <f t="array" ref="Z1985">MAX(VALUE(Table1[[#This Row],[Enter measured harness resistance value (1st measurement)]:[Enter measured harness resistance value (3rd measurement)]]))</f>
        <v>0</v>
      </c>
      <c r="AA1985" cm="1">
        <f t="array" ref="AA1985">MIN(VALUE(Table1[[#This Row],[Enter measured harness resistance value (1st measurement)]:[Enter measured harness resistance value (3rd measurement)]]))</f>
        <v>0</v>
      </c>
      <c r="AB1985">
        <f>IF(ISBLANK(Table1[[#This Row],[Enter measured harness resistance value (1st measurement)]]), 0, 1)</f>
        <v>0</v>
      </c>
      <c r="AC1985">
        <f>COUNT(Table1[[#This Row],[Enter measured harness resistance value (1st measurement)]])</f>
        <v>0</v>
      </c>
      <c r="AK1985" t="s">
        <v>2375</v>
      </c>
      <c r="AL1985" s="4" t="s">
        <v>1416</v>
      </c>
      <c r="AM1985" s="4">
        <f>VALUE(Table1[[#This Row],[Planned Test Hours]])</f>
        <v>168</v>
      </c>
      <c r="AN1985" t="s">
        <v>750</v>
      </c>
      <c r="AO1985" t="s">
        <v>2376</v>
      </c>
      <c r="AP1985" t="s">
        <v>2377</v>
      </c>
    </row>
    <row r="1986" spans="1:42" ht="14.4" x14ac:dyDescent="0.3">
      <c r="A1986">
        <v>597</v>
      </c>
      <c r="B1986" s="1">
        <v>44784.688379629602</v>
      </c>
      <c r="C1986" s="1">
        <v>44784.688946759299</v>
      </c>
      <c r="D1986" t="s">
        <v>157</v>
      </c>
      <c r="F1986" t="s">
        <v>750</v>
      </c>
      <c r="G1986" s="2">
        <v>44784</v>
      </c>
      <c r="H1986" t="s">
        <v>2384</v>
      </c>
      <c r="I19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1986" t="str">
        <f>IF(ISNUMBER(SEARCH("WP",Table1[[#This Row],[Scan or Enter Harness ID '#]])), "Water pump","Oil pump")</f>
        <v>Water pump</v>
      </c>
      <c r="K198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86" t="s">
        <v>420</v>
      </c>
      <c r="M19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86" t="str">
        <f>IF(Table1[[#This Row],[Did the harness undergo Dunk Testing?]]="Yes","Fail","Pass")</f>
        <v>Pass</v>
      </c>
      <c r="Y19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86" cm="1">
        <f t="array" ref="Z1986">MAX(VALUE(Table1[[#This Row],[Enter measured harness resistance value (1st measurement)]:[Enter measured harness resistance value (3rd measurement)]]))</f>
        <v>0</v>
      </c>
      <c r="AA1986" cm="1">
        <f t="array" ref="AA1986">MIN(VALUE(Table1[[#This Row],[Enter measured harness resistance value (1st measurement)]:[Enter measured harness resistance value (3rd measurement)]]))</f>
        <v>0</v>
      </c>
      <c r="AB1986">
        <f>IF(ISBLANK(Table1[[#This Row],[Enter measured harness resistance value (1st measurement)]]), 0, 1)</f>
        <v>0</v>
      </c>
      <c r="AC1986">
        <f>COUNT(Table1[[#This Row],[Enter measured harness resistance value (1st measurement)]])</f>
        <v>0</v>
      </c>
      <c r="AK1986" t="s">
        <v>2375</v>
      </c>
      <c r="AL1986" s="4" t="s">
        <v>1416</v>
      </c>
      <c r="AM1986" s="4">
        <f>VALUE(Table1[[#This Row],[Planned Test Hours]])</f>
        <v>168</v>
      </c>
      <c r="AN1986" t="s">
        <v>750</v>
      </c>
      <c r="AO1986" t="s">
        <v>2376</v>
      </c>
      <c r="AP1986" t="s">
        <v>2377</v>
      </c>
    </row>
    <row r="1987" spans="1:42" ht="14.4" x14ac:dyDescent="0.3">
      <c r="A1987">
        <v>598</v>
      </c>
      <c r="B1987" s="1">
        <v>44784.689039351797</v>
      </c>
      <c r="C1987" s="1">
        <v>44784.689733796302</v>
      </c>
      <c r="D1987" t="s">
        <v>157</v>
      </c>
      <c r="F1987" t="s">
        <v>750</v>
      </c>
      <c r="G1987" s="2">
        <v>44784</v>
      </c>
      <c r="H1987" t="s">
        <v>2385</v>
      </c>
      <c r="I19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1987" t="str">
        <f>IF(ISNUMBER(SEARCH("WP",Table1[[#This Row],[Scan or Enter Harness ID '#]])), "Water pump","Oil pump")</f>
        <v>Water pump</v>
      </c>
      <c r="K198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1987" t="s">
        <v>420</v>
      </c>
      <c r="M19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87" t="str">
        <f>IF(Table1[[#This Row],[Did the harness undergo Dunk Testing?]]="Yes","Fail","Pass")</f>
        <v>Pass</v>
      </c>
      <c r="Y19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87" cm="1">
        <f t="array" ref="Z1987">MAX(VALUE(Table1[[#This Row],[Enter measured harness resistance value (1st measurement)]:[Enter measured harness resistance value (3rd measurement)]]))</f>
        <v>0</v>
      </c>
      <c r="AA1987" cm="1">
        <f t="array" ref="AA1987">MIN(VALUE(Table1[[#This Row],[Enter measured harness resistance value (1st measurement)]:[Enter measured harness resistance value (3rd measurement)]]))</f>
        <v>0</v>
      </c>
      <c r="AB1987">
        <f>IF(ISBLANK(Table1[[#This Row],[Enter measured harness resistance value (1st measurement)]]), 0, 1)</f>
        <v>0</v>
      </c>
      <c r="AC1987">
        <f>COUNT(Table1[[#This Row],[Enter measured harness resistance value (1st measurement)]])</f>
        <v>0</v>
      </c>
      <c r="AK1987" t="s">
        <v>2375</v>
      </c>
      <c r="AL1987" s="4" t="s">
        <v>1416</v>
      </c>
      <c r="AM1987" s="4">
        <f>VALUE(Table1[[#This Row],[Planned Test Hours]])</f>
        <v>168</v>
      </c>
      <c r="AN1987" t="s">
        <v>750</v>
      </c>
      <c r="AO1987" t="s">
        <v>2376</v>
      </c>
      <c r="AP1987" t="s">
        <v>2377</v>
      </c>
    </row>
    <row r="1988" spans="1:42" ht="14.4" hidden="1" customHeight="1" x14ac:dyDescent="0.3">
      <c r="A1988">
        <v>599</v>
      </c>
      <c r="B1988" s="1">
        <v>44785.4061574074</v>
      </c>
      <c r="C1988" s="1">
        <v>44785.407766203702</v>
      </c>
      <c r="D1988" t="s">
        <v>157</v>
      </c>
      <c r="F1988" t="s">
        <v>750</v>
      </c>
      <c r="G1988" s="2">
        <v>44785</v>
      </c>
      <c r="H1988" t="s">
        <v>735</v>
      </c>
      <c r="I19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1988" t="str">
        <f>IF(ISNUMBER(SEARCH("WP",Table1[[#This Row],[Scan or Enter Harness ID '#]])), "Water pump","Oil pump")</f>
        <v>Water pump</v>
      </c>
      <c r="K198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88" t="s">
        <v>420</v>
      </c>
      <c r="M19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88" t="str">
        <f>IF(Table1[[#This Row],[Did the harness undergo Dunk Testing?]]="Yes","Fail","Pass")</f>
        <v>Pass</v>
      </c>
      <c r="Y19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88" cm="1">
        <f t="array" ref="Z1988">MAX(VALUE(Table1[[#This Row],[Enter measured harness resistance value (1st measurement)]:[Enter measured harness resistance value (3rd measurement)]]))</f>
        <v>0</v>
      </c>
      <c r="AA1988" cm="1">
        <f t="array" ref="AA1988">MIN(VALUE(Table1[[#This Row],[Enter measured harness resistance value (1st measurement)]:[Enter measured harness resistance value (3rd measurement)]]))</f>
        <v>0</v>
      </c>
      <c r="AB1988">
        <f>IF(ISBLANK(Table1[[#This Row],[Enter measured harness resistance value (1st measurement)]]), 0, 1)</f>
        <v>0</v>
      </c>
      <c r="AC1988">
        <f>COUNT(Table1[[#This Row],[Enter measured harness resistance value (1st measurement)]])</f>
        <v>0</v>
      </c>
      <c r="AK1988" t="s">
        <v>2386</v>
      </c>
      <c r="AL1988" s="4" t="s">
        <v>1416</v>
      </c>
      <c r="AM1988" s="4">
        <f>VALUE(Table1[[#This Row],[Planned Test Hours]])</f>
        <v>168</v>
      </c>
      <c r="AN1988" t="s">
        <v>750</v>
      </c>
      <c r="AO1988" t="s">
        <v>2376</v>
      </c>
      <c r="AP1988" t="s">
        <v>2377</v>
      </c>
    </row>
    <row r="1989" spans="1:42" ht="14.4" hidden="1" customHeight="1" x14ac:dyDescent="0.3">
      <c r="A1989">
        <v>600</v>
      </c>
      <c r="B1989" s="1">
        <v>44785.435474537</v>
      </c>
      <c r="C1989" s="1">
        <v>44785.436168981498</v>
      </c>
      <c r="D1989" t="s">
        <v>157</v>
      </c>
      <c r="F1989" t="s">
        <v>750</v>
      </c>
      <c r="G1989" s="2">
        <v>44785</v>
      </c>
      <c r="H1989" t="s">
        <v>732</v>
      </c>
      <c r="I19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1989" t="str">
        <f>IF(ISNUMBER(SEARCH("WP",Table1[[#This Row],[Scan or Enter Harness ID '#]])), "Water pump","Oil pump")</f>
        <v>Water pump</v>
      </c>
      <c r="K198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89" t="s">
        <v>420</v>
      </c>
      <c r="M19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89" t="str">
        <f>IF(Table1[[#This Row],[Did the harness undergo Dunk Testing?]]="Yes","Fail","Pass")</f>
        <v>Pass</v>
      </c>
      <c r="Y19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89" cm="1">
        <f t="array" ref="Z1989">MAX(VALUE(Table1[[#This Row],[Enter measured harness resistance value (1st measurement)]:[Enter measured harness resistance value (3rd measurement)]]))</f>
        <v>0</v>
      </c>
      <c r="AA1989" cm="1">
        <f t="array" ref="AA1989">MIN(VALUE(Table1[[#This Row],[Enter measured harness resistance value (1st measurement)]:[Enter measured harness resistance value (3rd measurement)]]))</f>
        <v>0</v>
      </c>
      <c r="AB1989">
        <f>IF(ISBLANK(Table1[[#This Row],[Enter measured harness resistance value (1st measurement)]]), 0, 1)</f>
        <v>0</v>
      </c>
      <c r="AC1989">
        <f>COUNT(Table1[[#This Row],[Enter measured harness resistance value (1st measurement)]])</f>
        <v>0</v>
      </c>
      <c r="AK1989" t="s">
        <v>2386</v>
      </c>
      <c r="AL1989" s="4" t="s">
        <v>1416</v>
      </c>
      <c r="AM1989" s="4">
        <f>VALUE(Table1[[#This Row],[Planned Test Hours]])</f>
        <v>168</v>
      </c>
      <c r="AN1989" t="s">
        <v>750</v>
      </c>
      <c r="AO1989" t="s">
        <v>2376</v>
      </c>
      <c r="AP1989" t="s">
        <v>2377</v>
      </c>
    </row>
    <row r="1990" spans="1:42" ht="14.4" hidden="1" customHeight="1" x14ac:dyDescent="0.3">
      <c r="A1990">
        <v>601</v>
      </c>
      <c r="B1990" s="1">
        <v>44785.436342592599</v>
      </c>
      <c r="C1990" s="1">
        <v>44785.4371412037</v>
      </c>
      <c r="D1990" t="s">
        <v>157</v>
      </c>
      <c r="F1990" t="s">
        <v>750</v>
      </c>
      <c r="G1990" s="2">
        <v>44785</v>
      </c>
      <c r="H1990" t="s">
        <v>725</v>
      </c>
      <c r="I19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1990" t="str">
        <f>IF(ISNUMBER(SEARCH("WP",Table1[[#This Row],[Scan or Enter Harness ID '#]])), "Water pump","Oil pump")</f>
        <v>Water pump</v>
      </c>
      <c r="K199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90" t="s">
        <v>420</v>
      </c>
      <c r="M19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90" t="str">
        <f>IF(Table1[[#This Row],[Did the harness undergo Dunk Testing?]]="Yes","Fail","Pass")</f>
        <v>Pass</v>
      </c>
      <c r="Y19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90" cm="1">
        <f t="array" ref="Z1990">MAX(VALUE(Table1[[#This Row],[Enter measured harness resistance value (1st measurement)]:[Enter measured harness resistance value (3rd measurement)]]))</f>
        <v>0</v>
      </c>
      <c r="AA1990" cm="1">
        <f t="array" ref="AA1990">MIN(VALUE(Table1[[#This Row],[Enter measured harness resistance value (1st measurement)]:[Enter measured harness resistance value (3rd measurement)]]))</f>
        <v>0</v>
      </c>
      <c r="AB1990">
        <f>IF(ISBLANK(Table1[[#This Row],[Enter measured harness resistance value (1st measurement)]]), 0, 1)</f>
        <v>0</v>
      </c>
      <c r="AC1990">
        <f>COUNT(Table1[[#This Row],[Enter measured harness resistance value (1st measurement)]])</f>
        <v>0</v>
      </c>
      <c r="AK1990" t="s">
        <v>2386</v>
      </c>
      <c r="AL1990" s="4" t="s">
        <v>1416</v>
      </c>
      <c r="AM1990" s="4">
        <f>VALUE(Table1[[#This Row],[Planned Test Hours]])</f>
        <v>168</v>
      </c>
      <c r="AN1990" t="s">
        <v>750</v>
      </c>
      <c r="AO1990" t="s">
        <v>2376</v>
      </c>
      <c r="AP1990" t="s">
        <v>2377</v>
      </c>
    </row>
    <row r="1991" spans="1:42" ht="14.4" hidden="1" customHeight="1" x14ac:dyDescent="0.3">
      <c r="A1991">
        <v>602</v>
      </c>
      <c r="B1991" s="1">
        <v>44785.437199074098</v>
      </c>
      <c r="C1991" s="1">
        <v>44785.437777777799</v>
      </c>
      <c r="D1991" t="s">
        <v>157</v>
      </c>
      <c r="F1991" t="s">
        <v>750</v>
      </c>
      <c r="G1991" s="2">
        <v>44785</v>
      </c>
      <c r="H1991" t="s">
        <v>738</v>
      </c>
      <c r="I19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1991" t="str">
        <f>IF(ISNUMBER(SEARCH("WP",Table1[[#This Row],[Scan or Enter Harness ID '#]])), "Water pump","Oil pump")</f>
        <v>Water pump</v>
      </c>
      <c r="K199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91" t="s">
        <v>420</v>
      </c>
      <c r="M19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91" t="str">
        <f>IF(Table1[[#This Row],[Did the harness undergo Dunk Testing?]]="Yes","Fail","Pass")</f>
        <v>Pass</v>
      </c>
      <c r="Y19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91" cm="1">
        <f t="array" ref="Z1991">MAX(VALUE(Table1[[#This Row],[Enter measured harness resistance value (1st measurement)]:[Enter measured harness resistance value (3rd measurement)]]))</f>
        <v>0</v>
      </c>
      <c r="AA1991" cm="1">
        <f t="array" ref="AA1991">MIN(VALUE(Table1[[#This Row],[Enter measured harness resistance value (1st measurement)]:[Enter measured harness resistance value (3rd measurement)]]))</f>
        <v>0</v>
      </c>
      <c r="AB1991">
        <f>IF(ISBLANK(Table1[[#This Row],[Enter measured harness resistance value (1st measurement)]]), 0, 1)</f>
        <v>0</v>
      </c>
      <c r="AC1991">
        <f>COUNT(Table1[[#This Row],[Enter measured harness resistance value (1st measurement)]])</f>
        <v>0</v>
      </c>
      <c r="AK1991" t="s">
        <v>2386</v>
      </c>
      <c r="AL1991" s="4" t="s">
        <v>1416</v>
      </c>
      <c r="AM1991" s="4">
        <f>VALUE(Table1[[#This Row],[Planned Test Hours]])</f>
        <v>168</v>
      </c>
      <c r="AN1991" t="s">
        <v>750</v>
      </c>
      <c r="AO1991" t="s">
        <v>2376</v>
      </c>
      <c r="AP1991" t="s">
        <v>2377</v>
      </c>
    </row>
    <row r="1992" spans="1:42" ht="14.4" hidden="1" customHeight="1" x14ac:dyDescent="0.3">
      <c r="A1992">
        <v>603</v>
      </c>
      <c r="B1992" s="1">
        <v>44785.437893518501</v>
      </c>
      <c r="C1992" s="1">
        <v>44785.438530092601</v>
      </c>
      <c r="D1992" t="s">
        <v>157</v>
      </c>
      <c r="F1992" t="s">
        <v>750</v>
      </c>
      <c r="G1992" s="2">
        <v>44785</v>
      </c>
      <c r="H1992" t="s">
        <v>737</v>
      </c>
      <c r="I19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1992" t="str">
        <f>IF(ISNUMBER(SEARCH("WP",Table1[[#This Row],[Scan or Enter Harness ID '#]])), "Water pump","Oil pump")</f>
        <v>Water pump</v>
      </c>
      <c r="K199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92" t="s">
        <v>420</v>
      </c>
      <c r="M19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92" t="str">
        <f>IF(Table1[[#This Row],[Did the harness undergo Dunk Testing?]]="Yes","Fail","Pass")</f>
        <v>Pass</v>
      </c>
      <c r="Y19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92" cm="1">
        <f t="array" ref="Z1992">MAX(VALUE(Table1[[#This Row],[Enter measured harness resistance value (1st measurement)]:[Enter measured harness resistance value (3rd measurement)]]))</f>
        <v>0</v>
      </c>
      <c r="AA1992" cm="1">
        <f t="array" ref="AA1992">MIN(VALUE(Table1[[#This Row],[Enter measured harness resistance value (1st measurement)]:[Enter measured harness resistance value (3rd measurement)]]))</f>
        <v>0</v>
      </c>
      <c r="AB1992">
        <f>IF(ISBLANK(Table1[[#This Row],[Enter measured harness resistance value (1st measurement)]]), 0, 1)</f>
        <v>0</v>
      </c>
      <c r="AC1992">
        <f>COUNT(Table1[[#This Row],[Enter measured harness resistance value (1st measurement)]])</f>
        <v>0</v>
      </c>
      <c r="AK1992" t="s">
        <v>2386</v>
      </c>
      <c r="AL1992" s="4" t="s">
        <v>1416</v>
      </c>
      <c r="AM1992" s="4">
        <f>VALUE(Table1[[#This Row],[Planned Test Hours]])</f>
        <v>168</v>
      </c>
      <c r="AN1992" t="s">
        <v>750</v>
      </c>
      <c r="AO1992" t="s">
        <v>2376</v>
      </c>
      <c r="AP1992" t="s">
        <v>2377</v>
      </c>
    </row>
    <row r="1993" spans="1:42" ht="14.4" hidden="1" customHeight="1" x14ac:dyDescent="0.3">
      <c r="A1993">
        <v>604</v>
      </c>
      <c r="B1993" s="1">
        <v>44785.438553240703</v>
      </c>
      <c r="C1993" s="1">
        <v>44785.439155092601</v>
      </c>
      <c r="D1993" t="s">
        <v>157</v>
      </c>
      <c r="F1993" t="s">
        <v>750</v>
      </c>
      <c r="G1993" s="2">
        <v>44785</v>
      </c>
      <c r="H1993" t="s">
        <v>719</v>
      </c>
      <c r="I19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1993" t="str">
        <f>IF(ISNUMBER(SEARCH("WP",Table1[[#This Row],[Scan or Enter Harness ID '#]])), "Water pump","Oil pump")</f>
        <v>Water pump</v>
      </c>
      <c r="K199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93" t="s">
        <v>420</v>
      </c>
      <c r="M19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93" t="str">
        <f>IF(Table1[[#This Row],[Did the harness undergo Dunk Testing?]]="Yes","Fail","Pass")</f>
        <v>Pass</v>
      </c>
      <c r="Y19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93" cm="1">
        <f t="array" ref="Z1993">MAX(VALUE(Table1[[#This Row],[Enter measured harness resistance value (1st measurement)]:[Enter measured harness resistance value (3rd measurement)]]))</f>
        <v>0</v>
      </c>
      <c r="AA1993" cm="1">
        <f t="array" ref="AA1993">MIN(VALUE(Table1[[#This Row],[Enter measured harness resistance value (1st measurement)]:[Enter measured harness resistance value (3rd measurement)]]))</f>
        <v>0</v>
      </c>
      <c r="AB1993">
        <f>IF(ISBLANK(Table1[[#This Row],[Enter measured harness resistance value (1st measurement)]]), 0, 1)</f>
        <v>0</v>
      </c>
      <c r="AC1993">
        <f>COUNT(Table1[[#This Row],[Enter measured harness resistance value (1st measurement)]])</f>
        <v>0</v>
      </c>
      <c r="AL1993" t="s">
        <v>2386</v>
      </c>
      <c r="AM1993" t="e">
        <f>VALUE(Table1[[#This Row],[Planned Test Hours]])</f>
        <v>#VALUE!</v>
      </c>
      <c r="AN1993" t="s">
        <v>750</v>
      </c>
      <c r="AO1993" t="s">
        <v>2376</v>
      </c>
      <c r="AP1993" t="s">
        <v>2377</v>
      </c>
    </row>
    <row r="1994" spans="1:42" ht="14.4" hidden="1" customHeight="1" x14ac:dyDescent="0.3">
      <c r="A1994">
        <v>605</v>
      </c>
      <c r="B1994" s="1">
        <v>44785.439236111102</v>
      </c>
      <c r="C1994" s="1">
        <v>44785.439895833297</v>
      </c>
      <c r="D1994" t="s">
        <v>157</v>
      </c>
      <c r="F1994" t="s">
        <v>750</v>
      </c>
      <c r="G1994" s="2">
        <v>44785</v>
      </c>
      <c r="H1994" t="s">
        <v>734</v>
      </c>
      <c r="I19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1994" t="str">
        <f>IF(ISNUMBER(SEARCH("WP",Table1[[#This Row],[Scan or Enter Harness ID '#]])), "Water pump","Oil pump")</f>
        <v>Water pump</v>
      </c>
      <c r="K199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94" t="s">
        <v>420</v>
      </c>
      <c r="M19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94" t="str">
        <f>IF(Table1[[#This Row],[Did the harness undergo Dunk Testing?]]="Yes","Fail","Pass")</f>
        <v>Pass</v>
      </c>
      <c r="Y19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94" cm="1">
        <f t="array" ref="Z1994">MAX(VALUE(Table1[[#This Row],[Enter measured harness resistance value (1st measurement)]:[Enter measured harness resistance value (3rd measurement)]]))</f>
        <v>0</v>
      </c>
      <c r="AA1994" cm="1">
        <f t="array" ref="AA1994">MIN(VALUE(Table1[[#This Row],[Enter measured harness resistance value (1st measurement)]:[Enter measured harness resistance value (3rd measurement)]]))</f>
        <v>0</v>
      </c>
      <c r="AB1994">
        <f>IF(ISBLANK(Table1[[#This Row],[Enter measured harness resistance value (1st measurement)]]), 0, 1)</f>
        <v>0</v>
      </c>
      <c r="AC1994">
        <f>COUNT(Table1[[#This Row],[Enter measured harness resistance value (1st measurement)]])</f>
        <v>0</v>
      </c>
      <c r="AK1994" t="s">
        <v>2386</v>
      </c>
      <c r="AL1994" s="4" t="s">
        <v>1416</v>
      </c>
      <c r="AM1994" s="4">
        <f>VALUE(Table1[[#This Row],[Planned Test Hours]])</f>
        <v>168</v>
      </c>
      <c r="AN1994" t="s">
        <v>750</v>
      </c>
      <c r="AO1994" t="s">
        <v>2376</v>
      </c>
      <c r="AP1994" t="s">
        <v>2377</v>
      </c>
    </row>
    <row r="1995" spans="1:42" ht="14.4" hidden="1" customHeight="1" x14ac:dyDescent="0.3">
      <c r="A1995">
        <v>606</v>
      </c>
      <c r="B1995" s="1">
        <v>44785.440127314803</v>
      </c>
      <c r="C1995" s="1">
        <v>44785.441250000003</v>
      </c>
      <c r="D1995" t="s">
        <v>157</v>
      </c>
      <c r="F1995" t="s">
        <v>750</v>
      </c>
      <c r="G1995" s="2">
        <v>44785</v>
      </c>
      <c r="H1995" t="s">
        <v>723</v>
      </c>
      <c r="I19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1995" t="str">
        <f>IF(ISNUMBER(SEARCH("WP",Table1[[#This Row],[Scan or Enter Harness ID '#]])), "Water pump","Oil pump")</f>
        <v>Water pump</v>
      </c>
      <c r="K199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1995" t="s">
        <v>420</v>
      </c>
      <c r="M19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95" t="str">
        <f>IF(Table1[[#This Row],[Did the harness undergo Dunk Testing?]]="Yes","Fail","Pass")</f>
        <v>Pass</v>
      </c>
      <c r="Y19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95" cm="1">
        <f t="array" ref="Z1995">MAX(VALUE(Table1[[#This Row],[Enter measured harness resistance value (1st measurement)]:[Enter measured harness resistance value (3rd measurement)]]))</f>
        <v>0</v>
      </c>
      <c r="AA1995" cm="1">
        <f t="array" ref="AA1995">MIN(VALUE(Table1[[#This Row],[Enter measured harness resistance value (1st measurement)]:[Enter measured harness resistance value (3rd measurement)]]))</f>
        <v>0</v>
      </c>
      <c r="AB1995">
        <f>IF(ISBLANK(Table1[[#This Row],[Enter measured harness resistance value (1st measurement)]]), 0, 1)</f>
        <v>0</v>
      </c>
      <c r="AC1995">
        <f>COUNT(Table1[[#This Row],[Enter measured harness resistance value (1st measurement)]])</f>
        <v>0</v>
      </c>
      <c r="AK1995" t="s">
        <v>2386</v>
      </c>
      <c r="AL1995" s="4" t="s">
        <v>1416</v>
      </c>
      <c r="AM1995" s="4">
        <f>VALUE(Table1[[#This Row],[Planned Test Hours]])</f>
        <v>168</v>
      </c>
      <c r="AN1995" t="s">
        <v>750</v>
      </c>
      <c r="AO1995" t="s">
        <v>2376</v>
      </c>
      <c r="AP1995" t="s">
        <v>2377</v>
      </c>
    </row>
    <row r="1996" spans="1:42" ht="14.4" hidden="1" customHeight="1" x14ac:dyDescent="0.3">
      <c r="A1996">
        <v>607</v>
      </c>
      <c r="B1996" s="1">
        <v>44788.725219907399</v>
      </c>
      <c r="C1996" s="1">
        <v>44788.7265162037</v>
      </c>
      <c r="D1996" t="s">
        <v>157</v>
      </c>
      <c r="F1996" t="s">
        <v>1444</v>
      </c>
      <c r="G1996" s="2">
        <v>44788</v>
      </c>
      <c r="H1996" t="s">
        <v>2387</v>
      </c>
      <c r="I19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1996" t="str">
        <f>IF(ISNUMBER(SEARCH("WP",Table1[[#This Row],[Scan or Enter Harness ID '#]])), "Water pump","Oil pump")</f>
        <v>Water pump</v>
      </c>
      <c r="K199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96" t="s">
        <v>420</v>
      </c>
      <c r="M19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96" t="str">
        <f>IF(Table1[[#This Row],[Did the harness undergo Dunk Testing?]]="Yes","Fail","Pass")</f>
        <v>Pass</v>
      </c>
      <c r="Y19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96" cm="1">
        <f t="array" ref="Z1996">MAX(VALUE(Table1[[#This Row],[Enter measured harness resistance value (1st measurement)]:[Enter measured harness resistance value (3rd measurement)]]))</f>
        <v>0</v>
      </c>
      <c r="AA1996" cm="1">
        <f t="array" ref="AA1996">MIN(VALUE(Table1[[#This Row],[Enter measured harness resistance value (1st measurement)]:[Enter measured harness resistance value (3rd measurement)]]))</f>
        <v>0</v>
      </c>
      <c r="AB1996">
        <f>IF(ISBLANK(Table1[[#This Row],[Enter measured harness resistance value (1st measurement)]]), 0, 1)</f>
        <v>0</v>
      </c>
      <c r="AC1996">
        <f>COUNT(Table1[[#This Row],[Enter measured harness resistance value (1st measurement)]])</f>
        <v>0</v>
      </c>
      <c r="AK1996" t="s">
        <v>2388</v>
      </c>
      <c r="AL1996" t="s">
        <v>1445</v>
      </c>
      <c r="AM1996" t="e">
        <f>VALUE(Table1[[#This Row],[Planned Test Hours]])</f>
        <v>#VALUE!</v>
      </c>
      <c r="AN1996" t="s">
        <v>2309</v>
      </c>
      <c r="AO1996" t="s">
        <v>2389</v>
      </c>
      <c r="AP1996" t="s">
        <v>2161</v>
      </c>
    </row>
    <row r="1997" spans="1:42" ht="14.4" hidden="1" customHeight="1" x14ac:dyDescent="0.3">
      <c r="A1997">
        <v>608</v>
      </c>
      <c r="B1997" s="1">
        <v>44788.726574074099</v>
      </c>
      <c r="C1997" s="1">
        <v>44788.727569444403</v>
      </c>
      <c r="D1997" t="s">
        <v>157</v>
      </c>
      <c r="F1997" t="s">
        <v>1444</v>
      </c>
      <c r="G1997" s="2">
        <v>44788</v>
      </c>
      <c r="H1997" t="s">
        <v>2390</v>
      </c>
      <c r="I19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1997" t="str">
        <f>IF(ISNUMBER(SEARCH("WP",Table1[[#This Row],[Scan or Enter Harness ID '#]])), "Water pump","Oil pump")</f>
        <v>Water pump</v>
      </c>
      <c r="K199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97" t="s">
        <v>420</v>
      </c>
      <c r="M19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97" t="str">
        <f>IF(Table1[[#This Row],[Did the harness undergo Dunk Testing?]]="Yes","Fail","Pass")</f>
        <v>Pass</v>
      </c>
      <c r="Y19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97" cm="1">
        <f t="array" ref="Z1997">MAX(VALUE(Table1[[#This Row],[Enter measured harness resistance value (1st measurement)]:[Enter measured harness resistance value (3rd measurement)]]))</f>
        <v>0</v>
      </c>
      <c r="AA1997" cm="1">
        <f t="array" ref="AA1997">MIN(VALUE(Table1[[#This Row],[Enter measured harness resistance value (1st measurement)]:[Enter measured harness resistance value (3rd measurement)]]))</f>
        <v>0</v>
      </c>
      <c r="AB1997">
        <f>IF(ISBLANK(Table1[[#This Row],[Enter measured harness resistance value (1st measurement)]]), 0, 1)</f>
        <v>0</v>
      </c>
      <c r="AC1997">
        <f>COUNT(Table1[[#This Row],[Enter measured harness resistance value (1st measurement)]])</f>
        <v>0</v>
      </c>
      <c r="AK1997" t="s">
        <v>2388</v>
      </c>
      <c r="AL1997" t="s">
        <v>1445</v>
      </c>
      <c r="AM1997" t="e">
        <f>VALUE(Table1[[#This Row],[Planned Test Hours]])</f>
        <v>#VALUE!</v>
      </c>
      <c r="AN1997" t="s">
        <v>2391</v>
      </c>
      <c r="AO1997" t="s">
        <v>2389</v>
      </c>
      <c r="AP1997" t="s">
        <v>2151</v>
      </c>
    </row>
    <row r="1998" spans="1:42" ht="14.4" hidden="1" customHeight="1" x14ac:dyDescent="0.3">
      <c r="A1998">
        <v>609</v>
      </c>
      <c r="B1998" s="1">
        <v>44788.727592592601</v>
      </c>
      <c r="C1998" s="1">
        <v>44788.728460648097</v>
      </c>
      <c r="D1998" t="s">
        <v>157</v>
      </c>
      <c r="F1998" t="s">
        <v>1444</v>
      </c>
      <c r="G1998" s="2">
        <v>44788</v>
      </c>
      <c r="H1998" t="s">
        <v>2392</v>
      </c>
      <c r="I19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95</v>
      </c>
      <c r="J1998" t="str">
        <f>IF(ISNUMBER(SEARCH("WP",Table1[[#This Row],[Scan or Enter Harness ID '#]])), "Water pump","Oil pump")</f>
        <v>Water pump</v>
      </c>
      <c r="K199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1998" t="s">
        <v>420</v>
      </c>
      <c r="M19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98" t="str">
        <f>IF(Table1[[#This Row],[Did the harness undergo Dunk Testing?]]="Yes","Fail","Pass")</f>
        <v>Pass</v>
      </c>
      <c r="Y19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98" cm="1">
        <f t="array" ref="Z1998">MAX(VALUE(Table1[[#This Row],[Enter measured harness resistance value (1st measurement)]:[Enter measured harness resistance value (3rd measurement)]]))</f>
        <v>0</v>
      </c>
      <c r="AA1998" cm="1">
        <f t="array" ref="AA1998">MIN(VALUE(Table1[[#This Row],[Enter measured harness resistance value (1st measurement)]:[Enter measured harness resistance value (3rd measurement)]]))</f>
        <v>0</v>
      </c>
      <c r="AB1998">
        <f>IF(ISBLANK(Table1[[#This Row],[Enter measured harness resistance value (1st measurement)]]), 0, 1)</f>
        <v>0</v>
      </c>
      <c r="AC1998">
        <f>COUNT(Table1[[#This Row],[Enter measured harness resistance value (1st measurement)]])</f>
        <v>0</v>
      </c>
      <c r="AK1998" t="s">
        <v>2388</v>
      </c>
      <c r="AL1998" t="s">
        <v>1445</v>
      </c>
      <c r="AM1998" t="e">
        <f>VALUE(Table1[[#This Row],[Planned Test Hours]])</f>
        <v>#VALUE!</v>
      </c>
      <c r="AN1998" t="s">
        <v>2309</v>
      </c>
      <c r="AO1998" t="s">
        <v>2389</v>
      </c>
      <c r="AP1998" t="s">
        <v>2153</v>
      </c>
    </row>
    <row r="1999" spans="1:42" ht="14.4" hidden="1" customHeight="1" x14ac:dyDescent="0.3">
      <c r="A1999">
        <v>610</v>
      </c>
      <c r="B1999" s="1">
        <v>44790.652453703697</v>
      </c>
      <c r="C1999" s="1">
        <v>44790.657766203702</v>
      </c>
      <c r="D1999" t="s">
        <v>157</v>
      </c>
      <c r="F1999" t="s">
        <v>750</v>
      </c>
      <c r="G1999" s="2">
        <v>44790</v>
      </c>
      <c r="H1999" t="s">
        <v>1336</v>
      </c>
      <c r="I19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1999" t="str">
        <f>IF(ISNUMBER(SEARCH("WP",Table1[[#This Row],[Scan or Enter Harness ID '#]])), "Water pump","Oil pump")</f>
        <v>Water pump</v>
      </c>
      <c r="K199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1999" t="s">
        <v>420</v>
      </c>
      <c r="M19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1999" t="str">
        <f>IF(Table1[[#This Row],[Did the harness undergo Dunk Testing?]]="Yes","Fail","Pass")</f>
        <v>Pass</v>
      </c>
      <c r="Y19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1999" cm="1">
        <f t="array" ref="Z1999">MAX(VALUE(Table1[[#This Row],[Enter measured harness resistance value (1st measurement)]:[Enter measured harness resistance value (3rd measurement)]]))</f>
        <v>0</v>
      </c>
      <c r="AA1999" cm="1">
        <f t="array" ref="AA1999">MIN(VALUE(Table1[[#This Row],[Enter measured harness resistance value (1st measurement)]:[Enter measured harness resistance value (3rd measurement)]]))</f>
        <v>0</v>
      </c>
      <c r="AB1999">
        <f>IF(ISBLANK(Table1[[#This Row],[Enter measured harness resistance value (1st measurement)]]), 0, 1)</f>
        <v>0</v>
      </c>
      <c r="AC1999">
        <f>COUNT(Table1[[#This Row],[Enter measured harness resistance value (1st measurement)]])</f>
        <v>0</v>
      </c>
      <c r="AK1999" t="s">
        <v>2393</v>
      </c>
      <c r="AL1999" s="4" t="s">
        <v>2394</v>
      </c>
      <c r="AM1999" s="4">
        <f>VALUE(Table1[[#This Row],[Planned Test Hours]])</f>
        <v>960</v>
      </c>
      <c r="AN1999" t="s">
        <v>750</v>
      </c>
      <c r="AO1999" t="s">
        <v>2395</v>
      </c>
      <c r="AP1999" t="s">
        <v>2396</v>
      </c>
    </row>
    <row r="2000" spans="1:42" ht="14.4" hidden="1" customHeight="1" x14ac:dyDescent="0.3">
      <c r="A2000">
        <v>611</v>
      </c>
      <c r="B2000" s="1">
        <v>44790.657789351797</v>
      </c>
      <c r="C2000" s="1">
        <v>44790.6583680556</v>
      </c>
      <c r="D2000" t="s">
        <v>157</v>
      </c>
      <c r="F2000" t="s">
        <v>750</v>
      </c>
      <c r="G2000" s="2">
        <v>44790</v>
      </c>
      <c r="H2000" t="s">
        <v>1335</v>
      </c>
      <c r="I20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000" t="str">
        <f>IF(ISNUMBER(SEARCH("WP",Table1[[#This Row],[Scan or Enter Harness ID '#]])), "Water pump","Oil pump")</f>
        <v>Water pump</v>
      </c>
      <c r="K200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000" t="s">
        <v>420</v>
      </c>
      <c r="M20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00" t="str">
        <f>IF(Table1[[#This Row],[Did the harness undergo Dunk Testing?]]="Yes","Fail","Pass")</f>
        <v>Pass</v>
      </c>
      <c r="Y20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00" cm="1">
        <f t="array" ref="Z2000">MAX(VALUE(Table1[[#This Row],[Enter measured harness resistance value (1st measurement)]:[Enter measured harness resistance value (3rd measurement)]]))</f>
        <v>0</v>
      </c>
      <c r="AA2000" cm="1">
        <f t="array" ref="AA2000">MIN(VALUE(Table1[[#This Row],[Enter measured harness resistance value (1st measurement)]:[Enter measured harness resistance value (3rd measurement)]]))</f>
        <v>0</v>
      </c>
      <c r="AB2000">
        <f>IF(ISBLANK(Table1[[#This Row],[Enter measured harness resistance value (1st measurement)]]), 0, 1)</f>
        <v>0</v>
      </c>
      <c r="AC2000">
        <f>COUNT(Table1[[#This Row],[Enter measured harness resistance value (1st measurement)]])</f>
        <v>0</v>
      </c>
      <c r="AK2000" t="s">
        <v>2393</v>
      </c>
      <c r="AL2000" s="4" t="s">
        <v>2394</v>
      </c>
      <c r="AM2000" s="4">
        <f>VALUE(Table1[[#This Row],[Planned Test Hours]])</f>
        <v>960</v>
      </c>
      <c r="AN2000" t="s">
        <v>750</v>
      </c>
      <c r="AO2000" t="s">
        <v>2395</v>
      </c>
      <c r="AP2000" t="s">
        <v>2396</v>
      </c>
    </row>
    <row r="2001" spans="1:42" ht="14.4" hidden="1" customHeight="1" x14ac:dyDescent="0.3">
      <c r="A2001">
        <v>612</v>
      </c>
      <c r="B2001" s="1">
        <v>44790.658391203702</v>
      </c>
      <c r="C2001" s="1">
        <v>44790.658981481502</v>
      </c>
      <c r="D2001" t="s">
        <v>157</v>
      </c>
      <c r="F2001" t="s">
        <v>750</v>
      </c>
      <c r="G2001" s="2">
        <v>44790</v>
      </c>
      <c r="H2001" t="s">
        <v>1334</v>
      </c>
      <c r="I20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001" t="str">
        <f>IF(ISNUMBER(SEARCH("WP",Table1[[#This Row],[Scan or Enter Harness ID '#]])), "Water pump","Oil pump")</f>
        <v>Water pump</v>
      </c>
      <c r="K200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001" t="s">
        <v>420</v>
      </c>
      <c r="M20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01" t="str">
        <f>IF(Table1[[#This Row],[Did the harness undergo Dunk Testing?]]="Yes","Fail","Pass")</f>
        <v>Pass</v>
      </c>
      <c r="Y20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01" cm="1">
        <f t="array" ref="Z2001">MAX(VALUE(Table1[[#This Row],[Enter measured harness resistance value (1st measurement)]:[Enter measured harness resistance value (3rd measurement)]]))</f>
        <v>0</v>
      </c>
      <c r="AA2001" cm="1">
        <f t="array" ref="AA2001">MIN(VALUE(Table1[[#This Row],[Enter measured harness resistance value (1st measurement)]:[Enter measured harness resistance value (3rd measurement)]]))</f>
        <v>0</v>
      </c>
      <c r="AB2001">
        <f>IF(ISBLANK(Table1[[#This Row],[Enter measured harness resistance value (1st measurement)]]), 0, 1)</f>
        <v>0</v>
      </c>
      <c r="AC2001">
        <f>COUNT(Table1[[#This Row],[Enter measured harness resistance value (1st measurement)]])</f>
        <v>0</v>
      </c>
      <c r="AK2001" t="s">
        <v>2393</v>
      </c>
      <c r="AL2001" s="4" t="s">
        <v>2394</v>
      </c>
      <c r="AM2001" s="4">
        <f>VALUE(Table1[[#This Row],[Planned Test Hours]])</f>
        <v>960</v>
      </c>
      <c r="AN2001" t="s">
        <v>750</v>
      </c>
      <c r="AO2001" t="s">
        <v>2395</v>
      </c>
      <c r="AP2001" t="s">
        <v>2396</v>
      </c>
    </row>
    <row r="2002" spans="1:42" ht="14.4" hidden="1" customHeight="1" x14ac:dyDescent="0.3">
      <c r="A2002">
        <v>613</v>
      </c>
      <c r="B2002" s="1">
        <v>44790.659027777801</v>
      </c>
      <c r="C2002" s="1">
        <v>44790.663148148102</v>
      </c>
      <c r="D2002" t="s">
        <v>157</v>
      </c>
      <c r="F2002" t="s">
        <v>750</v>
      </c>
      <c r="G2002" s="2">
        <v>44790</v>
      </c>
      <c r="H2002" t="s">
        <v>140</v>
      </c>
      <c r="I20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002" t="str">
        <f>IF(ISNUMBER(SEARCH("WP",Table1[[#This Row],[Scan or Enter Harness ID '#]])), "Water pump","Oil pump")</f>
        <v>Water pump</v>
      </c>
      <c r="K200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002" t="s">
        <v>53</v>
      </c>
      <c r="M20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02" t="s">
        <v>1159</v>
      </c>
      <c r="O2002" t="s">
        <v>57</v>
      </c>
      <c r="P2002" t="str">
        <f>IF(Table1[[#This Row],[Did the harness undergo Dunk Testing?]]="Yes","Fail","Pass")</f>
        <v>Fail</v>
      </c>
      <c r="Q2002" s="4" t="s">
        <v>1474</v>
      </c>
      <c r="Y20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02" cm="1">
        <f t="array" ref="Z2002">MAX(VALUE(Table1[[#This Row],[Enter measured harness resistance value (1st measurement)]:[Enter measured harness resistance value (3rd measurement)]]))</f>
        <v>0</v>
      </c>
      <c r="AA2002" cm="1">
        <f t="array" ref="AA2002">MIN(VALUE(Table1[[#This Row],[Enter measured harness resistance value (1st measurement)]:[Enter measured harness resistance value (3rd measurement)]]))</f>
        <v>0</v>
      </c>
      <c r="AB2002">
        <f>IF(ISBLANK(Table1[[#This Row],[Enter measured harness resistance value (1st measurement)]]), 0, 1)</f>
        <v>0</v>
      </c>
      <c r="AC2002">
        <f>COUNT(Table1[[#This Row],[Enter measured harness resistance value (1st measurement)]])</f>
        <v>0</v>
      </c>
      <c r="AM2002">
        <f>VALUE(Table1[[#This Row],[Planned Test Hours]])</f>
        <v>0</v>
      </c>
      <c r="AO2002" t="s">
        <v>1160</v>
      </c>
      <c r="AP2002" t="s">
        <v>2397</v>
      </c>
    </row>
    <row r="2003" spans="1:42" ht="14.4" hidden="1" customHeight="1" x14ac:dyDescent="0.3">
      <c r="A2003">
        <v>614</v>
      </c>
      <c r="B2003" s="1">
        <v>44790.663715277798</v>
      </c>
      <c r="C2003" s="1">
        <v>44790.664363425902</v>
      </c>
      <c r="D2003" t="s">
        <v>157</v>
      </c>
      <c r="F2003" t="s">
        <v>750</v>
      </c>
      <c r="G2003" s="2">
        <v>44790</v>
      </c>
      <c r="H2003" t="s">
        <v>131</v>
      </c>
      <c r="I20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003" t="str">
        <f>IF(ISNUMBER(SEARCH("WP",Table1[[#This Row],[Scan or Enter Harness ID '#]])), "Water pump","Oil pump")</f>
        <v>Water pump</v>
      </c>
      <c r="K200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003" t="s">
        <v>53</v>
      </c>
      <c r="M20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03" t="s">
        <v>1159</v>
      </c>
      <c r="O2003" t="s">
        <v>57</v>
      </c>
      <c r="P2003" t="str">
        <f>IF(Table1[[#This Row],[Did the harness undergo Dunk Testing?]]="Yes","Fail","Pass")</f>
        <v>Fail</v>
      </c>
      <c r="Q2003" s="4" t="s">
        <v>1474</v>
      </c>
      <c r="Y20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03" cm="1">
        <f t="array" ref="Z2003">MAX(VALUE(Table1[[#This Row],[Enter measured harness resistance value (1st measurement)]:[Enter measured harness resistance value (3rd measurement)]]))</f>
        <v>0</v>
      </c>
      <c r="AA2003" cm="1">
        <f t="array" ref="AA2003">MIN(VALUE(Table1[[#This Row],[Enter measured harness resistance value (1st measurement)]:[Enter measured harness resistance value (3rd measurement)]]))</f>
        <v>0</v>
      </c>
      <c r="AB2003">
        <f>IF(ISBLANK(Table1[[#This Row],[Enter measured harness resistance value (1st measurement)]]), 0, 1)</f>
        <v>0</v>
      </c>
      <c r="AC2003">
        <f>COUNT(Table1[[#This Row],[Enter measured harness resistance value (1st measurement)]])</f>
        <v>0</v>
      </c>
      <c r="AM2003">
        <f>VALUE(Table1[[#This Row],[Planned Test Hours]])</f>
        <v>0</v>
      </c>
      <c r="AO2003" t="s">
        <v>1160</v>
      </c>
      <c r="AP2003" t="s">
        <v>2397</v>
      </c>
    </row>
    <row r="2004" spans="1:42" ht="14.4" hidden="1" customHeight="1" x14ac:dyDescent="0.3">
      <c r="A2004">
        <v>615</v>
      </c>
      <c r="B2004" s="1">
        <v>44790.664710648103</v>
      </c>
      <c r="C2004" s="1">
        <v>44790.665127314802</v>
      </c>
      <c r="D2004" t="s">
        <v>157</v>
      </c>
      <c r="F2004" t="s">
        <v>750</v>
      </c>
      <c r="G2004" s="2">
        <v>44790</v>
      </c>
      <c r="H2004" t="s">
        <v>130</v>
      </c>
      <c r="I20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004" t="str">
        <f>IF(ISNUMBER(SEARCH("WP",Table1[[#This Row],[Scan or Enter Harness ID '#]])), "Water pump","Oil pump")</f>
        <v>Water pump</v>
      </c>
      <c r="K200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004" t="s">
        <v>53</v>
      </c>
      <c r="M20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04" t="s">
        <v>1159</v>
      </c>
      <c r="O2004" t="s">
        <v>57</v>
      </c>
      <c r="P2004" t="str">
        <f>IF(Table1[[#This Row],[Did the harness undergo Dunk Testing?]]="Yes","Fail","Pass")</f>
        <v>Fail</v>
      </c>
      <c r="Q2004" s="4" t="s">
        <v>1474</v>
      </c>
      <c r="Y20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04" cm="1">
        <f t="array" ref="Z2004">MAX(VALUE(Table1[[#This Row],[Enter measured harness resistance value (1st measurement)]:[Enter measured harness resistance value (3rd measurement)]]))</f>
        <v>0</v>
      </c>
      <c r="AA2004" cm="1">
        <f t="array" ref="AA2004">MIN(VALUE(Table1[[#This Row],[Enter measured harness resistance value (1st measurement)]:[Enter measured harness resistance value (3rd measurement)]]))</f>
        <v>0</v>
      </c>
      <c r="AB2004">
        <f>IF(ISBLANK(Table1[[#This Row],[Enter measured harness resistance value (1st measurement)]]), 0, 1)</f>
        <v>0</v>
      </c>
      <c r="AC2004">
        <f>COUNT(Table1[[#This Row],[Enter measured harness resistance value (1st measurement)]])</f>
        <v>0</v>
      </c>
      <c r="AM2004">
        <f>VALUE(Table1[[#This Row],[Planned Test Hours]])</f>
        <v>0</v>
      </c>
      <c r="AO2004" t="s">
        <v>1160</v>
      </c>
      <c r="AP2004" t="s">
        <v>2397</v>
      </c>
    </row>
    <row r="2005" spans="1:42" ht="14.4" hidden="1" customHeight="1" x14ac:dyDescent="0.3">
      <c r="A2005">
        <v>616</v>
      </c>
      <c r="B2005" s="1">
        <v>44792.516203703701</v>
      </c>
      <c r="C2005" s="1">
        <v>44792.516678240703</v>
      </c>
      <c r="D2005" t="s">
        <v>157</v>
      </c>
      <c r="F2005" t="s">
        <v>876</v>
      </c>
      <c r="G2005" s="2">
        <v>44792</v>
      </c>
      <c r="H2005" t="s">
        <v>1065</v>
      </c>
      <c r="I20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2005" t="str">
        <f>IF(ISNUMBER(SEARCH("WP",Table1[[#This Row],[Scan or Enter Harness ID '#]])), "Water pump","Oil pump")</f>
        <v>Water pump</v>
      </c>
      <c r="K200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005" t="s">
        <v>420</v>
      </c>
      <c r="M20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05" t="str">
        <f>IF(Table1[[#This Row],[Did the harness undergo Dunk Testing?]]="Yes","Fail","Pass")</f>
        <v>Pass</v>
      </c>
      <c r="Y20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05" cm="1">
        <f t="array" ref="Z2005">MAX(VALUE(Table1[[#This Row],[Enter measured harness resistance value (1st measurement)]:[Enter measured harness resistance value (3rd measurement)]]))</f>
        <v>0</v>
      </c>
      <c r="AA2005" cm="1">
        <f t="array" ref="AA2005">MIN(VALUE(Table1[[#This Row],[Enter measured harness resistance value (1st measurement)]:[Enter measured harness resistance value (3rd measurement)]]))</f>
        <v>0</v>
      </c>
      <c r="AB2005">
        <f>IF(ISBLANK(Table1[[#This Row],[Enter measured harness resistance value (1st measurement)]]), 0, 1)</f>
        <v>0</v>
      </c>
      <c r="AC2005">
        <f>COUNT(Table1[[#This Row],[Enter measured harness resistance value (1st measurement)]])</f>
        <v>0</v>
      </c>
      <c r="AK2005" t="s">
        <v>2398</v>
      </c>
      <c r="AL2005" s="4" t="s">
        <v>1431</v>
      </c>
      <c r="AM2005" s="4">
        <f>VALUE(Table1[[#This Row],[Planned Test Hours]])</f>
        <v>100</v>
      </c>
      <c r="AN2005" t="s">
        <v>2034</v>
      </c>
      <c r="AO2005" t="s">
        <v>2399</v>
      </c>
    </row>
    <row r="2006" spans="1:42" ht="14.4" hidden="1" customHeight="1" x14ac:dyDescent="0.3">
      <c r="A2006">
        <v>617</v>
      </c>
      <c r="B2006" s="1">
        <v>44792.516712962999</v>
      </c>
      <c r="C2006" s="1">
        <v>44792.517731481501</v>
      </c>
      <c r="D2006" t="s">
        <v>157</v>
      </c>
      <c r="F2006" t="s">
        <v>876</v>
      </c>
      <c r="G2006" s="2">
        <v>44792</v>
      </c>
      <c r="H2006" t="s">
        <v>1059</v>
      </c>
      <c r="I20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2006" t="str">
        <f>IF(ISNUMBER(SEARCH("WP",Table1[[#This Row],[Scan or Enter Harness ID '#]])), "Water pump","Oil pump")</f>
        <v>Water pump</v>
      </c>
      <c r="K200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006" t="s">
        <v>420</v>
      </c>
      <c r="M20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06" t="str">
        <f>IF(Table1[[#This Row],[Did the harness undergo Dunk Testing?]]="Yes","Fail","Pass")</f>
        <v>Pass</v>
      </c>
      <c r="Y20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06" cm="1">
        <f t="array" ref="Z2006">MAX(VALUE(Table1[[#This Row],[Enter measured harness resistance value (1st measurement)]:[Enter measured harness resistance value (3rd measurement)]]))</f>
        <v>0</v>
      </c>
      <c r="AA2006" cm="1">
        <f t="array" ref="AA2006">MIN(VALUE(Table1[[#This Row],[Enter measured harness resistance value (1st measurement)]:[Enter measured harness resistance value (3rd measurement)]]))</f>
        <v>0</v>
      </c>
      <c r="AB2006">
        <f>IF(ISBLANK(Table1[[#This Row],[Enter measured harness resistance value (1st measurement)]]), 0, 1)</f>
        <v>0</v>
      </c>
      <c r="AC2006">
        <f>COUNT(Table1[[#This Row],[Enter measured harness resistance value (1st measurement)]])</f>
        <v>0</v>
      </c>
      <c r="AK2006" t="s">
        <v>2398</v>
      </c>
      <c r="AL2006" s="4" t="s">
        <v>1431</v>
      </c>
      <c r="AM2006" s="4">
        <f>VALUE(Table1[[#This Row],[Planned Test Hours]])</f>
        <v>100</v>
      </c>
      <c r="AN2006" t="s">
        <v>1446</v>
      </c>
      <c r="AO2006" t="s">
        <v>2399</v>
      </c>
      <c r="AP2006" t="s">
        <v>2400</v>
      </c>
    </row>
    <row r="2007" spans="1:42" ht="14.4" hidden="1" customHeight="1" x14ac:dyDescent="0.3">
      <c r="A2007">
        <v>618</v>
      </c>
      <c r="B2007" s="1">
        <v>44792.5177430556</v>
      </c>
      <c r="C2007" s="1">
        <v>44792.518518518496</v>
      </c>
      <c r="D2007" t="s">
        <v>157</v>
      </c>
      <c r="F2007" t="s">
        <v>876</v>
      </c>
      <c r="G2007" s="2">
        <v>44792</v>
      </c>
      <c r="H2007" t="s">
        <v>1063</v>
      </c>
      <c r="I20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007" t="str">
        <f>IF(ISNUMBER(SEARCH("WP",Table1[[#This Row],[Scan or Enter Harness ID '#]])), "Water pump","Oil pump")</f>
        <v>Water pump</v>
      </c>
      <c r="K200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007" t="s">
        <v>420</v>
      </c>
      <c r="M20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07" t="str">
        <f>IF(Table1[[#This Row],[Did the harness undergo Dunk Testing?]]="Yes","Fail","Pass")</f>
        <v>Pass</v>
      </c>
      <c r="Y20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07" cm="1">
        <f t="array" ref="Z2007">MAX(VALUE(Table1[[#This Row],[Enter measured harness resistance value (1st measurement)]:[Enter measured harness resistance value (3rd measurement)]]))</f>
        <v>0</v>
      </c>
      <c r="AA2007" cm="1">
        <f t="array" ref="AA2007">MIN(VALUE(Table1[[#This Row],[Enter measured harness resistance value (1st measurement)]:[Enter measured harness resistance value (3rd measurement)]]))</f>
        <v>0</v>
      </c>
      <c r="AB2007">
        <f>IF(ISBLANK(Table1[[#This Row],[Enter measured harness resistance value (1st measurement)]]), 0, 1)</f>
        <v>0</v>
      </c>
      <c r="AC2007">
        <f>COUNT(Table1[[#This Row],[Enter measured harness resistance value (1st measurement)]])</f>
        <v>0</v>
      </c>
      <c r="AK2007" t="s">
        <v>2398</v>
      </c>
      <c r="AL2007" s="4" t="s">
        <v>1431</v>
      </c>
      <c r="AM2007" s="4">
        <f>VALUE(Table1[[#This Row],[Planned Test Hours]])</f>
        <v>100</v>
      </c>
      <c r="AN2007" t="s">
        <v>1446</v>
      </c>
      <c r="AO2007" t="s">
        <v>2399</v>
      </c>
      <c r="AP2007" t="s">
        <v>2400</v>
      </c>
    </row>
    <row r="2008" spans="1:42" ht="14.4" hidden="1" customHeight="1" x14ac:dyDescent="0.3">
      <c r="A2008">
        <v>619</v>
      </c>
      <c r="B2008" s="1">
        <v>44792.518726851798</v>
      </c>
      <c r="C2008" s="1">
        <v>44792.521481481497</v>
      </c>
      <c r="D2008" t="s">
        <v>157</v>
      </c>
      <c r="F2008" t="s">
        <v>876</v>
      </c>
      <c r="G2008" s="2">
        <v>44792</v>
      </c>
      <c r="H2008" t="s">
        <v>1062</v>
      </c>
      <c r="I20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2008" t="str">
        <f>IF(ISNUMBER(SEARCH("WP",Table1[[#This Row],[Scan or Enter Harness ID '#]])), "Water pump","Oil pump")</f>
        <v>Water pump</v>
      </c>
      <c r="K200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008" t="s">
        <v>420</v>
      </c>
      <c r="M20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08" t="str">
        <f>IF(Table1[[#This Row],[Did the harness undergo Dunk Testing?]]="Yes","Fail","Pass")</f>
        <v>Pass</v>
      </c>
      <c r="Y20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08" cm="1">
        <f t="array" ref="Z2008">MAX(VALUE(Table1[[#This Row],[Enter measured harness resistance value (1st measurement)]:[Enter measured harness resistance value (3rd measurement)]]))</f>
        <v>0</v>
      </c>
      <c r="AA2008" cm="1">
        <f t="array" ref="AA2008">MIN(VALUE(Table1[[#This Row],[Enter measured harness resistance value (1st measurement)]:[Enter measured harness resistance value (3rd measurement)]]))</f>
        <v>0</v>
      </c>
      <c r="AB2008">
        <f>IF(ISBLANK(Table1[[#This Row],[Enter measured harness resistance value (1st measurement)]]), 0, 1)</f>
        <v>0</v>
      </c>
      <c r="AC2008">
        <f>COUNT(Table1[[#This Row],[Enter measured harness resistance value (1st measurement)]])</f>
        <v>0</v>
      </c>
      <c r="AK2008" t="s">
        <v>2398</v>
      </c>
      <c r="AL2008" s="4" t="s">
        <v>1431</v>
      </c>
      <c r="AM2008" s="4">
        <f>VALUE(Table1[[#This Row],[Planned Test Hours]])</f>
        <v>100</v>
      </c>
      <c r="AN2008" t="s">
        <v>1446</v>
      </c>
      <c r="AO2008" t="s">
        <v>2399</v>
      </c>
      <c r="AP2008" t="s">
        <v>2400</v>
      </c>
    </row>
    <row r="2009" spans="1:42" ht="14.4" hidden="1" customHeight="1" x14ac:dyDescent="0.3">
      <c r="A2009">
        <v>620</v>
      </c>
      <c r="B2009" s="1">
        <v>44792.521527777797</v>
      </c>
      <c r="C2009" s="1">
        <v>44792.5227199074</v>
      </c>
      <c r="D2009" t="s">
        <v>157</v>
      </c>
      <c r="F2009" t="s">
        <v>876</v>
      </c>
      <c r="G2009" s="2">
        <v>44792</v>
      </c>
      <c r="H2009" t="s">
        <v>1060</v>
      </c>
      <c r="I20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2009" t="str">
        <f>IF(ISNUMBER(SEARCH("WP",Table1[[#This Row],[Scan or Enter Harness ID '#]])), "Water pump","Oil pump")</f>
        <v>Water pump</v>
      </c>
      <c r="K200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009" t="s">
        <v>420</v>
      </c>
      <c r="M20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09" t="str">
        <f>IF(Table1[[#This Row],[Did the harness undergo Dunk Testing?]]="Yes","Fail","Pass")</f>
        <v>Pass</v>
      </c>
      <c r="Y20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09" cm="1">
        <f t="array" ref="Z2009">MAX(VALUE(Table1[[#This Row],[Enter measured harness resistance value (1st measurement)]:[Enter measured harness resistance value (3rd measurement)]]))</f>
        <v>0</v>
      </c>
      <c r="AA2009" cm="1">
        <f t="array" ref="AA2009">MIN(VALUE(Table1[[#This Row],[Enter measured harness resistance value (1st measurement)]:[Enter measured harness resistance value (3rd measurement)]]))</f>
        <v>0</v>
      </c>
      <c r="AB2009">
        <f>IF(ISBLANK(Table1[[#This Row],[Enter measured harness resistance value (1st measurement)]]), 0, 1)</f>
        <v>0</v>
      </c>
      <c r="AC2009">
        <f>COUNT(Table1[[#This Row],[Enter measured harness resistance value (1st measurement)]])</f>
        <v>0</v>
      </c>
      <c r="AK2009" t="s">
        <v>2398</v>
      </c>
      <c r="AL2009" s="4" t="s">
        <v>1431</v>
      </c>
      <c r="AM2009" s="4">
        <f>VALUE(Table1[[#This Row],[Planned Test Hours]])</f>
        <v>100</v>
      </c>
      <c r="AN2009" t="s">
        <v>1446</v>
      </c>
      <c r="AO2009" t="s">
        <v>2401</v>
      </c>
      <c r="AP2009" t="s">
        <v>2400</v>
      </c>
    </row>
    <row r="2010" spans="1:42" ht="14.4" hidden="1" customHeight="1" x14ac:dyDescent="0.3">
      <c r="A2010">
        <v>621</v>
      </c>
      <c r="B2010" s="1">
        <v>44792.522743055597</v>
      </c>
      <c r="C2010" s="1">
        <v>44792.523761574099</v>
      </c>
      <c r="D2010" t="s">
        <v>157</v>
      </c>
      <c r="F2010" t="s">
        <v>876</v>
      </c>
      <c r="G2010" s="2">
        <v>44792</v>
      </c>
      <c r="H2010" t="s">
        <v>1061</v>
      </c>
      <c r="I20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010" t="str">
        <f>IF(ISNUMBER(SEARCH("WP",Table1[[#This Row],[Scan or Enter Harness ID '#]])), "Water pump","Oil pump")</f>
        <v>Water pump</v>
      </c>
      <c r="K201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010" t="s">
        <v>420</v>
      </c>
      <c r="M20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10" t="str">
        <f>IF(Table1[[#This Row],[Did the harness undergo Dunk Testing?]]="Yes","Fail","Pass")</f>
        <v>Pass</v>
      </c>
      <c r="Y20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10" cm="1">
        <f t="array" ref="Z2010">MAX(VALUE(Table1[[#This Row],[Enter measured harness resistance value (1st measurement)]:[Enter measured harness resistance value (3rd measurement)]]))</f>
        <v>0</v>
      </c>
      <c r="AA2010" cm="1">
        <f t="array" ref="AA2010">MIN(VALUE(Table1[[#This Row],[Enter measured harness resistance value (1st measurement)]:[Enter measured harness resistance value (3rd measurement)]]))</f>
        <v>0</v>
      </c>
      <c r="AB2010">
        <f>IF(ISBLANK(Table1[[#This Row],[Enter measured harness resistance value (1st measurement)]]), 0, 1)</f>
        <v>0</v>
      </c>
      <c r="AC2010">
        <f>COUNT(Table1[[#This Row],[Enter measured harness resistance value (1st measurement)]])</f>
        <v>0</v>
      </c>
      <c r="AK2010" t="s">
        <v>2398</v>
      </c>
      <c r="AL2010" s="4" t="s">
        <v>1431</v>
      </c>
      <c r="AM2010" s="4">
        <f>VALUE(Table1[[#This Row],[Planned Test Hours]])</f>
        <v>100</v>
      </c>
      <c r="AN2010" t="s">
        <v>2400</v>
      </c>
      <c r="AO2010" t="s">
        <v>2401</v>
      </c>
      <c r="AP2010" t="s">
        <v>2400</v>
      </c>
    </row>
    <row r="2011" spans="1:42" ht="14.4" hidden="1" customHeight="1" x14ac:dyDescent="0.3">
      <c r="A2011">
        <v>622</v>
      </c>
      <c r="B2011" s="1">
        <v>44792.696504629603</v>
      </c>
      <c r="C2011" s="1">
        <v>44792.698252314804</v>
      </c>
      <c r="D2011" t="s">
        <v>157</v>
      </c>
      <c r="F2011" t="s">
        <v>1444</v>
      </c>
      <c r="G2011" s="2">
        <v>44792</v>
      </c>
      <c r="H2011" t="s">
        <v>2402</v>
      </c>
      <c r="I20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2011" t="str">
        <f>IF(ISNUMBER(SEARCH("WP",Table1[[#This Row],[Scan or Enter Harness ID '#]])), "Water pump","Oil pump")</f>
        <v>Water pump</v>
      </c>
      <c r="K20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11" t="s">
        <v>420</v>
      </c>
      <c r="M20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11" t="str">
        <f>IF(Table1[[#This Row],[Did the harness undergo Dunk Testing?]]="Yes","Fail","Pass")</f>
        <v>Pass</v>
      </c>
      <c r="Y20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11" cm="1">
        <f t="array" ref="Z2011">MAX(VALUE(Table1[[#This Row],[Enter measured harness resistance value (1st measurement)]:[Enter measured harness resistance value (3rd measurement)]]))</f>
        <v>0</v>
      </c>
      <c r="AA2011" cm="1">
        <f t="array" ref="AA2011">MIN(VALUE(Table1[[#This Row],[Enter measured harness resistance value (1st measurement)]:[Enter measured harness resistance value (3rd measurement)]]))</f>
        <v>0</v>
      </c>
      <c r="AB2011">
        <f>IF(ISBLANK(Table1[[#This Row],[Enter measured harness resistance value (1st measurement)]]), 0, 1)</f>
        <v>0</v>
      </c>
      <c r="AC2011">
        <f>COUNT(Table1[[#This Row],[Enter measured harness resistance value (1st measurement)]])</f>
        <v>0</v>
      </c>
      <c r="AK2011" t="s">
        <v>2403</v>
      </c>
      <c r="AL2011" t="s">
        <v>1445</v>
      </c>
      <c r="AM2011" t="e">
        <f>VALUE(Table1[[#This Row],[Planned Test Hours]])</f>
        <v>#VALUE!</v>
      </c>
      <c r="AN2011" t="s">
        <v>2404</v>
      </c>
      <c r="AO2011" t="s">
        <v>2244</v>
      </c>
      <c r="AP2011" t="s">
        <v>2156</v>
      </c>
    </row>
    <row r="2012" spans="1:42" ht="14.4" hidden="1" customHeight="1" x14ac:dyDescent="0.3">
      <c r="A2012">
        <v>623</v>
      </c>
      <c r="B2012" s="1">
        <v>44792.698275463001</v>
      </c>
      <c r="C2012" s="1">
        <v>44792.699583333299</v>
      </c>
      <c r="D2012" t="s">
        <v>157</v>
      </c>
      <c r="F2012" t="s">
        <v>1444</v>
      </c>
      <c r="G2012" s="2">
        <v>44792</v>
      </c>
      <c r="H2012" t="s">
        <v>2405</v>
      </c>
      <c r="I20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128</v>
      </c>
      <c r="J2012" t="str">
        <f>IF(ISNUMBER(SEARCH("WP",Table1[[#This Row],[Scan or Enter Harness ID '#]])), "Water pump","Oil pump")</f>
        <v>Water pump</v>
      </c>
      <c r="K20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12" t="s">
        <v>420</v>
      </c>
      <c r="M20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12" t="str">
        <f>IF(Table1[[#This Row],[Did the harness undergo Dunk Testing?]]="Yes","Fail","Pass")</f>
        <v>Pass</v>
      </c>
      <c r="Y20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12" cm="1">
        <f t="array" ref="Z2012">MAX(VALUE(Table1[[#This Row],[Enter measured harness resistance value (1st measurement)]:[Enter measured harness resistance value (3rd measurement)]]))</f>
        <v>0</v>
      </c>
      <c r="AA2012" cm="1">
        <f t="array" ref="AA2012">MIN(VALUE(Table1[[#This Row],[Enter measured harness resistance value (1st measurement)]:[Enter measured harness resistance value (3rd measurement)]]))</f>
        <v>0</v>
      </c>
      <c r="AB2012">
        <f>IF(ISBLANK(Table1[[#This Row],[Enter measured harness resistance value (1st measurement)]]), 0, 1)</f>
        <v>0</v>
      </c>
      <c r="AC2012">
        <f>COUNT(Table1[[#This Row],[Enter measured harness resistance value (1st measurement)]])</f>
        <v>0</v>
      </c>
      <c r="AK2012" t="s">
        <v>2403</v>
      </c>
      <c r="AL2012" t="s">
        <v>1445</v>
      </c>
      <c r="AM2012" t="e">
        <f>VALUE(Table1[[#This Row],[Planned Test Hours]])</f>
        <v>#VALUE!</v>
      </c>
      <c r="AN2012" t="s">
        <v>2404</v>
      </c>
      <c r="AO2012" t="s">
        <v>2244</v>
      </c>
      <c r="AP2012" t="s">
        <v>2158</v>
      </c>
    </row>
    <row r="2013" spans="1:42" ht="14.4" hidden="1" customHeight="1" x14ac:dyDescent="0.3">
      <c r="A2013">
        <v>624</v>
      </c>
      <c r="B2013" s="1">
        <v>44795.670879629601</v>
      </c>
      <c r="C2013" s="1">
        <v>44795.673171296301</v>
      </c>
      <c r="D2013" t="s">
        <v>157</v>
      </c>
      <c r="F2013" t="s">
        <v>750</v>
      </c>
      <c r="G2013" s="2">
        <v>44795</v>
      </c>
      <c r="H2013" t="s">
        <v>1333</v>
      </c>
      <c r="I20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013" t="str">
        <f>IF(ISNUMBER(SEARCH("WP",Table1[[#This Row],[Scan or Enter Harness ID '#]])), "Water pump","Oil pump")</f>
        <v>Water pump</v>
      </c>
      <c r="K20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013" t="s">
        <v>420</v>
      </c>
      <c r="M20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13" t="str">
        <f>IF(Table1[[#This Row],[Did the harness undergo Dunk Testing?]]="Yes","Fail","Pass")</f>
        <v>Pass</v>
      </c>
      <c r="Y20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13" cm="1">
        <f t="array" ref="Z2013">MAX(VALUE(Table1[[#This Row],[Enter measured harness resistance value (1st measurement)]:[Enter measured harness resistance value (3rd measurement)]]))</f>
        <v>0</v>
      </c>
      <c r="AA2013" cm="1">
        <f t="array" ref="AA2013">MIN(VALUE(Table1[[#This Row],[Enter measured harness resistance value (1st measurement)]:[Enter measured harness resistance value (3rd measurement)]]))</f>
        <v>0</v>
      </c>
      <c r="AB2013">
        <f>IF(ISBLANK(Table1[[#This Row],[Enter measured harness resistance value (1st measurement)]]), 0, 1)</f>
        <v>0</v>
      </c>
      <c r="AC2013">
        <f>COUNT(Table1[[#This Row],[Enter measured harness resistance value (1st measurement)]])</f>
        <v>0</v>
      </c>
      <c r="AK2013" t="s">
        <v>2406</v>
      </c>
      <c r="AL2013" s="4" t="s">
        <v>2407</v>
      </c>
      <c r="AM2013" s="4">
        <f>VALUE(Table1[[#This Row],[Planned Test Hours]])</f>
        <v>9</v>
      </c>
      <c r="AN2013" t="s">
        <v>750</v>
      </c>
      <c r="AO2013" t="s">
        <v>2350</v>
      </c>
      <c r="AP2013" t="s">
        <v>2408</v>
      </c>
    </row>
    <row r="2014" spans="1:42" ht="14.4" hidden="1" customHeight="1" x14ac:dyDescent="0.3">
      <c r="A2014">
        <v>625</v>
      </c>
      <c r="B2014" s="1">
        <v>44795.673194444404</v>
      </c>
      <c r="C2014" s="1">
        <v>44795.683287036998</v>
      </c>
      <c r="D2014" t="s">
        <v>157</v>
      </c>
      <c r="F2014" t="s">
        <v>750</v>
      </c>
      <c r="G2014" s="2">
        <v>44795</v>
      </c>
      <c r="H2014" t="s">
        <v>1332</v>
      </c>
      <c r="I20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014" t="str">
        <f>IF(ISNUMBER(SEARCH("WP",Table1[[#This Row],[Scan or Enter Harness ID '#]])), "Water pump","Oil pump")</f>
        <v>Water pump</v>
      </c>
      <c r="K20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014" t="s">
        <v>420</v>
      </c>
      <c r="M20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14" t="str">
        <f>IF(Table1[[#This Row],[Did the harness undergo Dunk Testing?]]="Yes","Fail","Pass")</f>
        <v>Pass</v>
      </c>
      <c r="Y20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14" cm="1">
        <f t="array" ref="Z2014">MAX(VALUE(Table1[[#This Row],[Enter measured harness resistance value (1st measurement)]:[Enter measured harness resistance value (3rd measurement)]]))</f>
        <v>0</v>
      </c>
      <c r="AA2014" cm="1">
        <f t="array" ref="AA2014">MIN(VALUE(Table1[[#This Row],[Enter measured harness resistance value (1st measurement)]:[Enter measured harness resistance value (3rd measurement)]]))</f>
        <v>0</v>
      </c>
      <c r="AB2014">
        <f>IF(ISBLANK(Table1[[#This Row],[Enter measured harness resistance value (1st measurement)]]), 0, 1)</f>
        <v>0</v>
      </c>
      <c r="AC2014">
        <f>COUNT(Table1[[#This Row],[Enter measured harness resistance value (1st measurement)]])</f>
        <v>0</v>
      </c>
      <c r="AK2014" t="s">
        <v>2406</v>
      </c>
      <c r="AL2014" s="4" t="s">
        <v>2407</v>
      </c>
      <c r="AM2014" s="4">
        <f>VALUE(Table1[[#This Row],[Planned Test Hours]])</f>
        <v>9</v>
      </c>
      <c r="AN2014" t="s">
        <v>750</v>
      </c>
      <c r="AO2014" t="s">
        <v>2350</v>
      </c>
      <c r="AP2014" t="s">
        <v>2408</v>
      </c>
    </row>
    <row r="2015" spans="1:42" ht="14.4" hidden="1" customHeight="1" x14ac:dyDescent="0.3">
      <c r="A2015">
        <v>626</v>
      </c>
      <c r="B2015" s="1">
        <v>44795.695474537002</v>
      </c>
      <c r="C2015" s="1">
        <v>44795.697754629597</v>
      </c>
      <c r="D2015" t="s">
        <v>157</v>
      </c>
      <c r="F2015" t="s">
        <v>1444</v>
      </c>
      <c r="G2015" s="2">
        <v>44795</v>
      </c>
      <c r="H2015" t="s">
        <v>2409</v>
      </c>
      <c r="I20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86</v>
      </c>
      <c r="J2015" t="str">
        <f>IF(ISNUMBER(SEARCH("WP",Table1[[#This Row],[Scan or Enter Harness ID '#]])), "Water pump","Oil pump")</f>
        <v>Water pump</v>
      </c>
      <c r="K20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15" t="s">
        <v>420</v>
      </c>
      <c r="M20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15" t="str">
        <f>IF(Table1[[#This Row],[Did the harness undergo Dunk Testing?]]="Yes","Fail","Pass")</f>
        <v>Pass</v>
      </c>
      <c r="Y20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15" cm="1">
        <f t="array" ref="Z2015">MAX(VALUE(Table1[[#This Row],[Enter measured harness resistance value (1st measurement)]:[Enter measured harness resistance value (3rd measurement)]]))</f>
        <v>0</v>
      </c>
      <c r="AA2015" cm="1">
        <f t="array" ref="AA2015">MIN(VALUE(Table1[[#This Row],[Enter measured harness resistance value (1st measurement)]:[Enter measured harness resistance value (3rd measurement)]]))</f>
        <v>0</v>
      </c>
      <c r="AB2015">
        <f>IF(ISBLANK(Table1[[#This Row],[Enter measured harness resistance value (1st measurement)]]), 0, 1)</f>
        <v>0</v>
      </c>
      <c r="AC2015">
        <f>COUNT(Table1[[#This Row],[Enter measured harness resistance value (1st measurement)]])</f>
        <v>0</v>
      </c>
      <c r="AK2015" t="s">
        <v>2410</v>
      </c>
      <c r="AL2015" s="4" t="s">
        <v>2411</v>
      </c>
      <c r="AM2015" s="4">
        <f>VALUE(Table1[[#This Row],[Planned Test Hours]])</f>
        <v>50</v>
      </c>
      <c r="AN2015" t="s">
        <v>2223</v>
      </c>
      <c r="AO2015" t="s">
        <v>2412</v>
      </c>
      <c r="AP2015" t="s">
        <v>2413</v>
      </c>
    </row>
    <row r="2016" spans="1:42" ht="14.4" hidden="1" customHeight="1" x14ac:dyDescent="0.3">
      <c r="A2016">
        <v>627</v>
      </c>
      <c r="B2016" s="1">
        <v>44795.697789351798</v>
      </c>
      <c r="C2016" s="1">
        <v>44795.698842592603</v>
      </c>
      <c r="D2016" t="s">
        <v>157</v>
      </c>
      <c r="F2016" t="s">
        <v>1444</v>
      </c>
      <c r="G2016" s="2">
        <v>44795</v>
      </c>
      <c r="H2016" t="s">
        <v>2414</v>
      </c>
      <c r="I20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90</v>
      </c>
      <c r="J2016" t="str">
        <f>IF(ISNUMBER(SEARCH("WP",Table1[[#This Row],[Scan or Enter Harness ID '#]])), "Water pump","Oil pump")</f>
        <v>Water pump</v>
      </c>
      <c r="K20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16" t="s">
        <v>420</v>
      </c>
      <c r="M20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16" t="str">
        <f>IF(Table1[[#This Row],[Did the harness undergo Dunk Testing?]]="Yes","Fail","Pass")</f>
        <v>Pass</v>
      </c>
      <c r="Y20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16" cm="1">
        <f t="array" ref="Z2016">MAX(VALUE(Table1[[#This Row],[Enter measured harness resistance value (1st measurement)]:[Enter measured harness resistance value (3rd measurement)]]))</f>
        <v>0</v>
      </c>
      <c r="AA2016" cm="1">
        <f t="array" ref="AA2016">MIN(VALUE(Table1[[#This Row],[Enter measured harness resistance value (1st measurement)]:[Enter measured harness resistance value (3rd measurement)]]))</f>
        <v>0</v>
      </c>
      <c r="AB2016">
        <f>IF(ISBLANK(Table1[[#This Row],[Enter measured harness resistance value (1st measurement)]]), 0, 1)</f>
        <v>0</v>
      </c>
      <c r="AC2016">
        <f>COUNT(Table1[[#This Row],[Enter measured harness resistance value (1st measurement)]])</f>
        <v>0</v>
      </c>
      <c r="AK2016" t="s">
        <v>2410</v>
      </c>
      <c r="AL2016" s="4" t="s">
        <v>2411</v>
      </c>
      <c r="AM2016" s="4">
        <f>VALUE(Table1[[#This Row],[Planned Test Hours]])</f>
        <v>50</v>
      </c>
      <c r="AN2016" t="s">
        <v>2223</v>
      </c>
      <c r="AO2016" t="s">
        <v>2412</v>
      </c>
      <c r="AP2016" t="s">
        <v>2415</v>
      </c>
    </row>
    <row r="2017" spans="1:42" ht="14.4" hidden="1" customHeight="1" x14ac:dyDescent="0.3">
      <c r="A2017">
        <v>628</v>
      </c>
      <c r="B2017" s="1">
        <v>44795.698865740698</v>
      </c>
      <c r="C2017" s="1">
        <v>44795.699953703697</v>
      </c>
      <c r="D2017" t="s">
        <v>157</v>
      </c>
      <c r="F2017" t="s">
        <v>1444</v>
      </c>
      <c r="G2017" s="2">
        <v>44795</v>
      </c>
      <c r="H2017" t="s">
        <v>2416</v>
      </c>
      <c r="I20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104</v>
      </c>
      <c r="J2017" t="str">
        <f>IF(ISNUMBER(SEARCH("WP",Table1[[#This Row],[Scan or Enter Harness ID '#]])), "Water pump","Oil pump")</f>
        <v>Water pump</v>
      </c>
      <c r="K20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17" t="s">
        <v>420</v>
      </c>
      <c r="M20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17" t="str">
        <f>IF(Table1[[#This Row],[Did the harness undergo Dunk Testing?]]="Yes","Fail","Pass")</f>
        <v>Pass</v>
      </c>
      <c r="Y20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17" cm="1">
        <f t="array" ref="Z2017">MAX(VALUE(Table1[[#This Row],[Enter measured harness resistance value (1st measurement)]:[Enter measured harness resistance value (3rd measurement)]]))</f>
        <v>0</v>
      </c>
      <c r="AA2017" cm="1">
        <f t="array" ref="AA2017">MIN(VALUE(Table1[[#This Row],[Enter measured harness resistance value (1st measurement)]:[Enter measured harness resistance value (3rd measurement)]]))</f>
        <v>0</v>
      </c>
      <c r="AB2017">
        <f>IF(ISBLANK(Table1[[#This Row],[Enter measured harness resistance value (1st measurement)]]), 0, 1)</f>
        <v>0</v>
      </c>
      <c r="AC2017">
        <f>COUNT(Table1[[#This Row],[Enter measured harness resistance value (1st measurement)]])</f>
        <v>0</v>
      </c>
      <c r="AK2017" t="s">
        <v>2410</v>
      </c>
      <c r="AL2017" s="4" t="s">
        <v>2411</v>
      </c>
      <c r="AM2017" s="4">
        <f>VALUE(Table1[[#This Row],[Planned Test Hours]])</f>
        <v>50</v>
      </c>
      <c r="AN2017" t="s">
        <v>2223</v>
      </c>
      <c r="AO2017" t="s">
        <v>2412</v>
      </c>
      <c r="AP2017" t="s">
        <v>2417</v>
      </c>
    </row>
    <row r="2018" spans="1:42" ht="14.4" hidden="1" customHeight="1" x14ac:dyDescent="0.3">
      <c r="A2018">
        <v>629</v>
      </c>
      <c r="B2018" s="1">
        <v>44784.611423611103</v>
      </c>
      <c r="C2018" s="1">
        <v>44798.456759259301</v>
      </c>
      <c r="D2018" t="s">
        <v>157</v>
      </c>
      <c r="F2018" t="s">
        <v>2418</v>
      </c>
      <c r="G2018" s="2">
        <v>44797</v>
      </c>
      <c r="H2018" t="s">
        <v>1330</v>
      </c>
      <c r="I20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018" t="str">
        <f>IF(ISNUMBER(SEARCH("WP",Table1[[#This Row],[Scan or Enter Harness ID '#]])), "Water pump","Oil pump")</f>
        <v>Water pump</v>
      </c>
      <c r="K20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018" t="s">
        <v>420</v>
      </c>
      <c r="M20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18" t="str">
        <f>IF(Table1[[#This Row],[Did the harness undergo Dunk Testing?]]="Yes","Fail","Pass")</f>
        <v>Pass</v>
      </c>
      <c r="Y20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18" cm="1">
        <f t="array" ref="Z2018">MAX(VALUE(Table1[[#This Row],[Enter measured harness resistance value (1st measurement)]:[Enter measured harness resistance value (3rd measurement)]]))</f>
        <v>0</v>
      </c>
      <c r="AA2018" cm="1">
        <f t="array" ref="AA2018">MIN(VALUE(Table1[[#This Row],[Enter measured harness resistance value (1st measurement)]:[Enter measured harness resistance value (3rd measurement)]]))</f>
        <v>0</v>
      </c>
      <c r="AB2018">
        <f>IF(ISBLANK(Table1[[#This Row],[Enter measured harness resistance value (1st measurement)]]), 0, 1)</f>
        <v>0</v>
      </c>
      <c r="AC2018">
        <f>COUNT(Table1[[#This Row],[Enter measured harness resistance value (1st measurement)]])</f>
        <v>0</v>
      </c>
      <c r="AK2018" t="s">
        <v>2419</v>
      </c>
      <c r="AL2018" t="s">
        <v>2420</v>
      </c>
      <c r="AM2018" t="e">
        <f>VALUE(Table1[[#This Row],[Planned Test Hours]])</f>
        <v>#VALUE!</v>
      </c>
      <c r="AN2018" t="s">
        <v>2421</v>
      </c>
      <c r="AO2018" t="s">
        <v>2422</v>
      </c>
      <c r="AP2018" t="s">
        <v>2423</v>
      </c>
    </row>
    <row r="2019" spans="1:42" ht="14.4" hidden="1" customHeight="1" x14ac:dyDescent="0.3">
      <c r="A2019">
        <v>630</v>
      </c>
      <c r="B2019" s="1">
        <v>44798.457002314797</v>
      </c>
      <c r="C2019" s="1">
        <v>44798.459884259297</v>
      </c>
      <c r="D2019" t="s">
        <v>157</v>
      </c>
      <c r="F2019" t="s">
        <v>2418</v>
      </c>
      <c r="G2019" s="2">
        <v>44798</v>
      </c>
      <c r="H2019" t="s">
        <v>1338</v>
      </c>
      <c r="I20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019" t="str">
        <f>IF(ISNUMBER(SEARCH("WP",Table1[[#This Row],[Scan or Enter Harness ID '#]])), "Water pump","Oil pump")</f>
        <v>Water pump</v>
      </c>
      <c r="K20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019" t="s">
        <v>420</v>
      </c>
      <c r="M20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19" t="str">
        <f>IF(Table1[[#This Row],[Did the harness undergo Dunk Testing?]]="Yes","Fail","Pass")</f>
        <v>Pass</v>
      </c>
      <c r="Y20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19" cm="1">
        <f t="array" ref="Z2019">MAX(VALUE(Table1[[#This Row],[Enter measured harness resistance value (1st measurement)]:[Enter measured harness resistance value (3rd measurement)]]))</f>
        <v>0</v>
      </c>
      <c r="AA2019" cm="1">
        <f t="array" ref="AA2019">MIN(VALUE(Table1[[#This Row],[Enter measured harness resistance value (1st measurement)]:[Enter measured harness resistance value (3rd measurement)]]))</f>
        <v>0</v>
      </c>
      <c r="AB2019">
        <f>IF(ISBLANK(Table1[[#This Row],[Enter measured harness resistance value (1st measurement)]]), 0, 1)</f>
        <v>0</v>
      </c>
      <c r="AC2019">
        <f>COUNT(Table1[[#This Row],[Enter measured harness resistance value (1st measurement)]])</f>
        <v>0</v>
      </c>
      <c r="AK2019" t="s">
        <v>2424</v>
      </c>
      <c r="AL2019" t="s">
        <v>2425</v>
      </c>
      <c r="AM2019" t="e">
        <f>VALUE(Table1[[#This Row],[Planned Test Hours]])</f>
        <v>#VALUE!</v>
      </c>
      <c r="AN2019" t="s">
        <v>2426</v>
      </c>
      <c r="AO2019" t="s">
        <v>2427</v>
      </c>
    </row>
    <row r="2020" spans="1:42" ht="14.4" hidden="1" customHeight="1" x14ac:dyDescent="0.3">
      <c r="A2020">
        <v>631</v>
      </c>
      <c r="B2020" s="1">
        <v>44798.459907407399</v>
      </c>
      <c r="C2020" s="1">
        <v>44798.461562500001</v>
      </c>
      <c r="D2020" t="s">
        <v>157</v>
      </c>
      <c r="F2020" t="s">
        <v>2418</v>
      </c>
      <c r="G2020" s="2">
        <v>44798</v>
      </c>
      <c r="H2020" t="s">
        <v>1331</v>
      </c>
      <c r="I20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020" t="str">
        <f>IF(ISNUMBER(SEARCH("WP",Table1[[#This Row],[Scan or Enter Harness ID '#]])), "Water pump","Oil pump")</f>
        <v>Water pump</v>
      </c>
      <c r="K20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020" t="s">
        <v>420</v>
      </c>
      <c r="M20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20" t="str">
        <f>IF(Table1[[#This Row],[Did the harness undergo Dunk Testing?]]="Yes","Fail","Pass")</f>
        <v>Pass</v>
      </c>
      <c r="Y20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20" cm="1">
        <f t="array" ref="Z2020">MAX(VALUE(Table1[[#This Row],[Enter measured harness resistance value (1st measurement)]:[Enter measured harness resistance value (3rd measurement)]]))</f>
        <v>0</v>
      </c>
      <c r="AA2020" cm="1">
        <f t="array" ref="AA2020">MIN(VALUE(Table1[[#This Row],[Enter measured harness resistance value (1st measurement)]:[Enter measured harness resistance value (3rd measurement)]]))</f>
        <v>0</v>
      </c>
      <c r="AB2020">
        <f>IF(ISBLANK(Table1[[#This Row],[Enter measured harness resistance value (1st measurement)]]), 0, 1)</f>
        <v>0</v>
      </c>
      <c r="AC2020">
        <f>COUNT(Table1[[#This Row],[Enter measured harness resistance value (1st measurement)]])</f>
        <v>0</v>
      </c>
      <c r="AK2020" t="s">
        <v>2428</v>
      </c>
      <c r="AL2020" t="s">
        <v>2425</v>
      </c>
      <c r="AM2020" t="e">
        <f>VALUE(Table1[[#This Row],[Planned Test Hours]])</f>
        <v>#VALUE!</v>
      </c>
      <c r="AN2020" t="s">
        <v>2426</v>
      </c>
      <c r="AO2020" t="s">
        <v>552</v>
      </c>
      <c r="AP2020" t="s">
        <v>552</v>
      </c>
    </row>
    <row r="2021" spans="1:42" ht="14.4" hidden="1" customHeight="1" x14ac:dyDescent="0.3">
      <c r="A2021">
        <v>632</v>
      </c>
      <c r="B2021" s="1">
        <v>44802.5231712963</v>
      </c>
      <c r="C2021" s="1">
        <v>44802.524849537003</v>
      </c>
      <c r="D2021" t="s">
        <v>157</v>
      </c>
      <c r="F2021" t="s">
        <v>1444</v>
      </c>
      <c r="G2021" s="2">
        <v>44802</v>
      </c>
      <c r="H2021" t="s">
        <v>316</v>
      </c>
      <c r="I20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82</v>
      </c>
      <c r="J2021" t="str">
        <f>IF(ISNUMBER(SEARCH("WP",Table1[[#This Row],[Scan or Enter Harness ID '#]])), "Water pump","Oil pump")</f>
        <v>Water pump</v>
      </c>
      <c r="K20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021" t="s">
        <v>420</v>
      </c>
      <c r="M20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21" t="str">
        <f>IF(Table1[[#This Row],[Did the harness undergo Dunk Testing?]]="Yes","Fail","Pass")</f>
        <v>Pass</v>
      </c>
      <c r="Y20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21" cm="1">
        <f t="array" ref="Z2021">MAX(VALUE(Table1[[#This Row],[Enter measured harness resistance value (1st measurement)]:[Enter measured harness resistance value (3rd measurement)]]))</f>
        <v>0</v>
      </c>
      <c r="AA2021" cm="1">
        <f t="array" ref="AA2021">MIN(VALUE(Table1[[#This Row],[Enter measured harness resistance value (1st measurement)]:[Enter measured harness resistance value (3rd measurement)]]))</f>
        <v>0</v>
      </c>
      <c r="AB2021">
        <f>IF(ISBLANK(Table1[[#This Row],[Enter measured harness resistance value (1st measurement)]]), 0, 1)</f>
        <v>0</v>
      </c>
      <c r="AC2021">
        <f>COUNT(Table1[[#This Row],[Enter measured harness resistance value (1st measurement)]])</f>
        <v>0</v>
      </c>
      <c r="AK2021" t="s">
        <v>1445</v>
      </c>
      <c r="AL2021" t="s">
        <v>1445</v>
      </c>
      <c r="AM2021" t="e">
        <f>VALUE(Table1[[#This Row],[Planned Test Hours]])</f>
        <v>#VALUE!</v>
      </c>
      <c r="AN2021" t="s">
        <v>1445</v>
      </c>
      <c r="AO2021" t="s">
        <v>2429</v>
      </c>
      <c r="AP2021" t="s">
        <v>2430</v>
      </c>
    </row>
    <row r="2022" spans="1:42" ht="14.4" hidden="1" customHeight="1" x14ac:dyDescent="0.3">
      <c r="A2022">
        <v>633</v>
      </c>
      <c r="B2022" s="1">
        <v>44802.524872685201</v>
      </c>
      <c r="C2022" s="1">
        <v>44802.525752314803</v>
      </c>
      <c r="D2022" t="s">
        <v>157</v>
      </c>
      <c r="F2022" t="s">
        <v>1444</v>
      </c>
      <c r="G2022" s="2">
        <v>44802</v>
      </c>
      <c r="H2022" t="s">
        <v>241</v>
      </c>
      <c r="I20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022" t="str">
        <f>IF(ISNUMBER(SEARCH("WP",Table1[[#This Row],[Scan or Enter Harness ID '#]])), "Water pump","Oil pump")</f>
        <v>Water pump</v>
      </c>
      <c r="K20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022" t="s">
        <v>420</v>
      </c>
      <c r="M20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22" t="str">
        <f>IF(Table1[[#This Row],[Did the harness undergo Dunk Testing?]]="Yes","Fail","Pass")</f>
        <v>Pass</v>
      </c>
      <c r="Y20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22" cm="1">
        <f t="array" ref="Z2022">MAX(VALUE(Table1[[#This Row],[Enter measured harness resistance value (1st measurement)]:[Enter measured harness resistance value (3rd measurement)]]))</f>
        <v>0</v>
      </c>
      <c r="AA2022" cm="1">
        <f t="array" ref="AA2022">MIN(VALUE(Table1[[#This Row],[Enter measured harness resistance value (1st measurement)]:[Enter measured harness resistance value (3rd measurement)]]))</f>
        <v>0</v>
      </c>
      <c r="AB2022">
        <f>IF(ISBLANK(Table1[[#This Row],[Enter measured harness resistance value (1st measurement)]]), 0, 1)</f>
        <v>0</v>
      </c>
      <c r="AC2022">
        <f>COUNT(Table1[[#This Row],[Enter measured harness resistance value (1st measurement)]])</f>
        <v>0</v>
      </c>
      <c r="AK2022" t="s">
        <v>1445</v>
      </c>
      <c r="AL2022" t="s">
        <v>1445</v>
      </c>
      <c r="AM2022" t="e">
        <f>VALUE(Table1[[#This Row],[Planned Test Hours]])</f>
        <v>#VALUE!</v>
      </c>
      <c r="AN2022" t="s">
        <v>1445</v>
      </c>
      <c r="AO2022" t="s">
        <v>2431</v>
      </c>
      <c r="AP2022" t="s">
        <v>2432</v>
      </c>
    </row>
    <row r="2023" spans="1:42" ht="14.4" hidden="1" customHeight="1" x14ac:dyDescent="0.3">
      <c r="A2023">
        <v>634</v>
      </c>
      <c r="B2023" s="1">
        <v>44802.526446759301</v>
      </c>
      <c r="C2023" s="1">
        <v>44802.527152777802</v>
      </c>
      <c r="D2023" t="s">
        <v>157</v>
      </c>
      <c r="F2023" t="s">
        <v>1444</v>
      </c>
      <c r="G2023" s="2">
        <v>44802</v>
      </c>
      <c r="H2023" t="s">
        <v>236</v>
      </c>
      <c r="I20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023" t="str">
        <f>IF(ISNUMBER(SEARCH("WP",Table1[[#This Row],[Scan or Enter Harness ID '#]])), "Water pump","Oil pump")</f>
        <v>Water pump</v>
      </c>
      <c r="K202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023" t="s">
        <v>420</v>
      </c>
      <c r="M20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23" t="str">
        <f>IF(Table1[[#This Row],[Did the harness undergo Dunk Testing?]]="Yes","Fail","Pass")</f>
        <v>Pass</v>
      </c>
      <c r="Y20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23" cm="1">
        <f t="array" ref="Z2023">MAX(VALUE(Table1[[#This Row],[Enter measured harness resistance value (1st measurement)]:[Enter measured harness resistance value (3rd measurement)]]))</f>
        <v>0</v>
      </c>
      <c r="AA2023" cm="1">
        <f t="array" ref="AA2023">MIN(VALUE(Table1[[#This Row],[Enter measured harness resistance value (1st measurement)]:[Enter measured harness resistance value (3rd measurement)]]))</f>
        <v>0</v>
      </c>
      <c r="AB2023">
        <f>IF(ISBLANK(Table1[[#This Row],[Enter measured harness resistance value (1st measurement)]]), 0, 1)</f>
        <v>0</v>
      </c>
      <c r="AC2023">
        <f>COUNT(Table1[[#This Row],[Enter measured harness resistance value (1st measurement)]])</f>
        <v>0</v>
      </c>
      <c r="AK2023" t="s">
        <v>2167</v>
      </c>
      <c r="AL2023" t="s">
        <v>2167</v>
      </c>
      <c r="AM2023" t="e">
        <f>VALUE(Table1[[#This Row],[Planned Test Hours]])</f>
        <v>#VALUE!</v>
      </c>
      <c r="AN2023" t="s">
        <v>2167</v>
      </c>
      <c r="AO2023" t="s">
        <v>2429</v>
      </c>
      <c r="AP2023" t="s">
        <v>2433</v>
      </c>
    </row>
    <row r="2024" spans="1:42" ht="14.4" hidden="1" customHeight="1" x14ac:dyDescent="0.3">
      <c r="A2024">
        <v>635</v>
      </c>
      <c r="B2024" s="1">
        <v>44804.694398148102</v>
      </c>
      <c r="C2024" s="1">
        <v>44804.697546296302</v>
      </c>
      <c r="D2024" t="s">
        <v>157</v>
      </c>
      <c r="F2024" t="s">
        <v>876</v>
      </c>
      <c r="G2024" s="2">
        <v>44804</v>
      </c>
      <c r="H2024" t="s">
        <v>2001</v>
      </c>
      <c r="I20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024" t="str">
        <f>IF(ISNUMBER(SEARCH("WP",Table1[[#This Row],[Scan or Enter Harness ID '#]])), "Water pump","Oil pump")</f>
        <v>Water pump</v>
      </c>
      <c r="K20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24" t="s">
        <v>420</v>
      </c>
      <c r="M20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24" t="str">
        <f>IF(Table1[[#This Row],[Did the harness undergo Dunk Testing?]]="Yes","Fail","Pass")</f>
        <v>Pass</v>
      </c>
      <c r="Y20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24" cm="1">
        <f t="array" ref="Z2024">MAX(VALUE(Table1[[#This Row],[Enter measured harness resistance value (1st measurement)]:[Enter measured harness resistance value (3rd measurement)]]))</f>
        <v>0</v>
      </c>
      <c r="AA2024" cm="1">
        <f t="array" ref="AA2024">MIN(VALUE(Table1[[#This Row],[Enter measured harness resistance value (1st measurement)]:[Enter measured harness resistance value (3rd measurement)]]))</f>
        <v>0</v>
      </c>
      <c r="AB2024">
        <f>IF(ISBLANK(Table1[[#This Row],[Enter measured harness resistance value (1st measurement)]]), 0, 1)</f>
        <v>0</v>
      </c>
      <c r="AC2024">
        <f>COUNT(Table1[[#This Row],[Enter measured harness resistance value (1st measurement)]])</f>
        <v>0</v>
      </c>
      <c r="AK2024" t="s">
        <v>2434</v>
      </c>
      <c r="AL2024" s="4" t="s">
        <v>2435</v>
      </c>
      <c r="AM2024" s="4">
        <f>VALUE(Table1[[#This Row],[Planned Test Hours]])</f>
        <v>20</v>
      </c>
      <c r="AN2024" t="s">
        <v>1566</v>
      </c>
      <c r="AO2024" t="s">
        <v>2436</v>
      </c>
    </row>
    <row r="2025" spans="1:42" ht="14.4" hidden="1" customHeight="1" x14ac:dyDescent="0.3">
      <c r="A2025">
        <v>636</v>
      </c>
      <c r="B2025" s="1">
        <v>44805.418576388904</v>
      </c>
      <c r="C2025" s="1">
        <v>44805.420960648102</v>
      </c>
      <c r="D2025" t="s">
        <v>157</v>
      </c>
      <c r="F2025" t="s">
        <v>876</v>
      </c>
      <c r="G2025" s="2">
        <v>44805</v>
      </c>
      <c r="H2025" t="s">
        <v>244</v>
      </c>
      <c r="I20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025" t="str">
        <f>IF(ISNUMBER(SEARCH("WP",Table1[[#This Row],[Scan or Enter Harness ID '#]])), "Water pump","Oil pump")</f>
        <v>Water pump</v>
      </c>
      <c r="K20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025" t="s">
        <v>420</v>
      </c>
      <c r="M20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25" t="str">
        <f>IF(Table1[[#This Row],[Did the harness undergo Dunk Testing?]]="Yes","Fail","Pass")</f>
        <v>Pass</v>
      </c>
      <c r="Y20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25" cm="1">
        <f t="array" ref="Z2025">MAX(VALUE(Table1[[#This Row],[Enter measured harness resistance value (1st measurement)]:[Enter measured harness resistance value (3rd measurement)]]))</f>
        <v>0</v>
      </c>
      <c r="AA2025" cm="1">
        <f t="array" ref="AA2025">MIN(VALUE(Table1[[#This Row],[Enter measured harness resistance value (1st measurement)]:[Enter measured harness resistance value (3rd measurement)]]))</f>
        <v>0</v>
      </c>
      <c r="AB2025">
        <f>IF(ISBLANK(Table1[[#This Row],[Enter measured harness resistance value (1st measurement)]]), 0, 1)</f>
        <v>0</v>
      </c>
      <c r="AC2025">
        <f>COUNT(Table1[[#This Row],[Enter measured harness resistance value (1st measurement)]])</f>
        <v>0</v>
      </c>
      <c r="AK2025" t="s">
        <v>2437</v>
      </c>
      <c r="AL2025" s="4" t="s">
        <v>2438</v>
      </c>
      <c r="AM2025" s="4">
        <f>VALUE(Table1[[#This Row],[Planned Test Hours]])</f>
        <v>700</v>
      </c>
      <c r="AN2025" t="s">
        <v>2131</v>
      </c>
      <c r="AO2025" t="s">
        <v>2439</v>
      </c>
      <c r="AP2025" t="s">
        <v>2440</v>
      </c>
    </row>
    <row r="2026" spans="1:42" ht="14.4" hidden="1" customHeight="1" x14ac:dyDescent="0.3">
      <c r="A2026">
        <v>637</v>
      </c>
      <c r="B2026" s="1">
        <v>44811.392222222203</v>
      </c>
      <c r="C2026" s="1">
        <v>44811.395185185203</v>
      </c>
      <c r="D2026" t="s">
        <v>157</v>
      </c>
      <c r="F2026" t="s">
        <v>750</v>
      </c>
      <c r="G2026" s="2">
        <v>44811</v>
      </c>
      <c r="H2026" t="s">
        <v>2070</v>
      </c>
      <c r="I20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026" t="str">
        <f>IF(ISNUMBER(SEARCH("WP",Table1[[#This Row],[Scan or Enter Harness ID '#]])), "Water pump","Oil pump")</f>
        <v>Water pump</v>
      </c>
      <c r="K20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26" t="s">
        <v>420</v>
      </c>
      <c r="M20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26" t="str">
        <f>IF(Table1[[#This Row],[Did the harness undergo Dunk Testing?]]="Yes","Fail","Pass")</f>
        <v>Pass</v>
      </c>
      <c r="Y20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26" cm="1">
        <f t="array" ref="Z2026">MAX(VALUE(Table1[[#This Row],[Enter measured harness resistance value (1st measurement)]:[Enter measured harness resistance value (3rd measurement)]]))</f>
        <v>0</v>
      </c>
      <c r="AA2026" cm="1">
        <f t="array" ref="AA2026">MIN(VALUE(Table1[[#This Row],[Enter measured harness resistance value (1st measurement)]:[Enter measured harness resistance value (3rd measurement)]]))</f>
        <v>0</v>
      </c>
      <c r="AB2026">
        <f>IF(ISBLANK(Table1[[#This Row],[Enter measured harness resistance value (1st measurement)]]), 0, 1)</f>
        <v>0</v>
      </c>
      <c r="AC2026">
        <f>COUNT(Table1[[#This Row],[Enter measured harness resistance value (1st measurement)]])</f>
        <v>0</v>
      </c>
      <c r="AK2026" t="s">
        <v>2305</v>
      </c>
      <c r="AL2026" s="4" t="s">
        <v>2117</v>
      </c>
      <c r="AM2026" s="4">
        <f>VALUE(Table1[[#This Row],[Planned Test Hours]])</f>
        <v>300</v>
      </c>
      <c r="AN2026" t="s">
        <v>2441</v>
      </c>
      <c r="AO2026" t="s">
        <v>2442</v>
      </c>
      <c r="AP2026" t="s">
        <v>2443</v>
      </c>
    </row>
    <row r="2027" spans="1:42" ht="14.4" hidden="1" customHeight="1" x14ac:dyDescent="0.3">
      <c r="A2027">
        <v>638</v>
      </c>
      <c r="B2027" s="1">
        <v>44811.395393518498</v>
      </c>
      <c r="C2027" s="1">
        <v>44811.396030092597</v>
      </c>
      <c r="D2027" t="s">
        <v>157</v>
      </c>
      <c r="F2027" t="s">
        <v>750</v>
      </c>
      <c r="G2027" s="2">
        <v>44811</v>
      </c>
      <c r="H2027" t="s">
        <v>2043</v>
      </c>
      <c r="I20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027" t="str">
        <f>IF(ISNUMBER(SEARCH("WP",Table1[[#This Row],[Scan or Enter Harness ID '#]])), "Water pump","Oil pump")</f>
        <v>Water pump</v>
      </c>
      <c r="K20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27" t="s">
        <v>420</v>
      </c>
      <c r="M20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27" t="str">
        <f>IF(Table1[[#This Row],[Did the harness undergo Dunk Testing?]]="Yes","Fail","Pass")</f>
        <v>Pass</v>
      </c>
      <c r="Y20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27" cm="1">
        <f t="array" ref="Z2027">MAX(VALUE(Table1[[#This Row],[Enter measured harness resistance value (1st measurement)]:[Enter measured harness resistance value (3rd measurement)]]))</f>
        <v>0</v>
      </c>
      <c r="AA2027" cm="1">
        <f t="array" ref="AA2027">MIN(VALUE(Table1[[#This Row],[Enter measured harness resistance value (1st measurement)]:[Enter measured harness resistance value (3rd measurement)]]))</f>
        <v>0</v>
      </c>
      <c r="AB2027">
        <f>IF(ISBLANK(Table1[[#This Row],[Enter measured harness resistance value (1st measurement)]]), 0, 1)</f>
        <v>0</v>
      </c>
      <c r="AC2027">
        <f>COUNT(Table1[[#This Row],[Enter measured harness resistance value (1st measurement)]])</f>
        <v>0</v>
      </c>
      <c r="AK2027" t="s">
        <v>2305</v>
      </c>
      <c r="AL2027" s="4" t="s">
        <v>2117</v>
      </c>
      <c r="AM2027" s="4">
        <f>VALUE(Table1[[#This Row],[Planned Test Hours]])</f>
        <v>300</v>
      </c>
      <c r="AN2027" t="s">
        <v>2441</v>
      </c>
      <c r="AO2027" t="s">
        <v>2442</v>
      </c>
      <c r="AP2027" t="s">
        <v>2443</v>
      </c>
    </row>
    <row r="2028" spans="1:42" ht="14.4" hidden="1" customHeight="1" x14ac:dyDescent="0.3">
      <c r="A2028">
        <v>639</v>
      </c>
      <c r="B2028" s="1">
        <v>44811.3960532407</v>
      </c>
      <c r="C2028" s="1">
        <v>44811.396990740701</v>
      </c>
      <c r="D2028" t="s">
        <v>157</v>
      </c>
      <c r="F2028" t="s">
        <v>750</v>
      </c>
      <c r="G2028" s="2">
        <v>44811</v>
      </c>
      <c r="H2028" t="s">
        <v>2078</v>
      </c>
      <c r="I20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028" t="str">
        <f>IF(ISNUMBER(SEARCH("WP",Table1[[#This Row],[Scan or Enter Harness ID '#]])), "Water pump","Oil pump")</f>
        <v>Water pump</v>
      </c>
      <c r="K20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28" t="s">
        <v>420</v>
      </c>
      <c r="M20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28" t="str">
        <f>IF(Table1[[#This Row],[Did the harness undergo Dunk Testing?]]="Yes","Fail","Pass")</f>
        <v>Pass</v>
      </c>
      <c r="Y20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28" cm="1">
        <f t="array" ref="Z2028">MAX(VALUE(Table1[[#This Row],[Enter measured harness resistance value (1st measurement)]:[Enter measured harness resistance value (3rd measurement)]]))</f>
        <v>0</v>
      </c>
      <c r="AA2028" cm="1">
        <f t="array" ref="AA2028">MIN(VALUE(Table1[[#This Row],[Enter measured harness resistance value (1st measurement)]:[Enter measured harness resistance value (3rd measurement)]]))</f>
        <v>0</v>
      </c>
      <c r="AB2028">
        <f>IF(ISBLANK(Table1[[#This Row],[Enter measured harness resistance value (1st measurement)]]), 0, 1)</f>
        <v>0</v>
      </c>
      <c r="AC2028">
        <f>COUNT(Table1[[#This Row],[Enter measured harness resistance value (1st measurement)]])</f>
        <v>0</v>
      </c>
      <c r="AK2028" t="s">
        <v>2305</v>
      </c>
      <c r="AL2028" s="4" t="s">
        <v>2117</v>
      </c>
      <c r="AM2028" s="4">
        <f>VALUE(Table1[[#This Row],[Planned Test Hours]])</f>
        <v>300</v>
      </c>
      <c r="AN2028" t="s">
        <v>2441</v>
      </c>
      <c r="AO2028" t="s">
        <v>2442</v>
      </c>
      <c r="AP2028" t="s">
        <v>2443</v>
      </c>
    </row>
    <row r="2029" spans="1:42" ht="14.4" hidden="1" customHeight="1" x14ac:dyDescent="0.3">
      <c r="A2029">
        <v>640</v>
      </c>
      <c r="B2029" s="1">
        <v>44811.397199074097</v>
      </c>
      <c r="C2029" s="1">
        <v>44811.397870370398</v>
      </c>
      <c r="D2029" t="s">
        <v>157</v>
      </c>
      <c r="F2029" t="s">
        <v>750</v>
      </c>
      <c r="G2029" s="2">
        <v>44811</v>
      </c>
      <c r="H2029" t="s">
        <v>2082</v>
      </c>
      <c r="I20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029" t="str">
        <f>IF(ISNUMBER(SEARCH("WP",Table1[[#This Row],[Scan or Enter Harness ID '#]])), "Water pump","Oil pump")</f>
        <v>Water pump</v>
      </c>
      <c r="K20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29" t="s">
        <v>420</v>
      </c>
      <c r="M20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29" t="str">
        <f>IF(Table1[[#This Row],[Did the harness undergo Dunk Testing?]]="Yes","Fail","Pass")</f>
        <v>Pass</v>
      </c>
      <c r="Y20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29" cm="1">
        <f t="array" ref="Z2029">MAX(VALUE(Table1[[#This Row],[Enter measured harness resistance value (1st measurement)]:[Enter measured harness resistance value (3rd measurement)]]))</f>
        <v>0</v>
      </c>
      <c r="AA2029" cm="1">
        <f t="array" ref="AA2029">MIN(VALUE(Table1[[#This Row],[Enter measured harness resistance value (1st measurement)]:[Enter measured harness resistance value (3rd measurement)]]))</f>
        <v>0</v>
      </c>
      <c r="AB2029">
        <f>IF(ISBLANK(Table1[[#This Row],[Enter measured harness resistance value (1st measurement)]]), 0, 1)</f>
        <v>0</v>
      </c>
      <c r="AC2029">
        <f>COUNT(Table1[[#This Row],[Enter measured harness resistance value (1st measurement)]])</f>
        <v>0</v>
      </c>
      <c r="AK2029" t="s">
        <v>2305</v>
      </c>
      <c r="AL2029" s="4" t="s">
        <v>2117</v>
      </c>
      <c r="AM2029" s="4">
        <f>VALUE(Table1[[#This Row],[Planned Test Hours]])</f>
        <v>300</v>
      </c>
      <c r="AN2029" t="s">
        <v>2441</v>
      </c>
      <c r="AO2029" t="s">
        <v>2442</v>
      </c>
      <c r="AP2029" t="s">
        <v>2443</v>
      </c>
    </row>
    <row r="2030" spans="1:42" ht="14.4" hidden="1" customHeight="1" x14ac:dyDescent="0.3">
      <c r="A2030">
        <v>641</v>
      </c>
      <c r="B2030" s="1">
        <v>44811.3979861111</v>
      </c>
      <c r="C2030" s="1">
        <v>44811.398645833302</v>
      </c>
      <c r="D2030" t="s">
        <v>157</v>
      </c>
      <c r="F2030" t="s">
        <v>750</v>
      </c>
      <c r="G2030" s="2">
        <v>44811</v>
      </c>
      <c r="H2030" t="s">
        <v>2098</v>
      </c>
      <c r="I20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030" t="str">
        <f>IF(ISNUMBER(SEARCH("WP",Table1[[#This Row],[Scan or Enter Harness ID '#]])), "Water pump","Oil pump")</f>
        <v>Water pump</v>
      </c>
      <c r="K20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30" t="s">
        <v>420</v>
      </c>
      <c r="M20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30" t="str">
        <f>IF(Table1[[#This Row],[Did the harness undergo Dunk Testing?]]="Yes","Fail","Pass")</f>
        <v>Pass</v>
      </c>
      <c r="Y20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30" cm="1">
        <f t="array" ref="Z2030">MAX(VALUE(Table1[[#This Row],[Enter measured harness resistance value (1st measurement)]:[Enter measured harness resistance value (3rd measurement)]]))</f>
        <v>0</v>
      </c>
      <c r="AA2030" cm="1">
        <f t="array" ref="AA2030">MIN(VALUE(Table1[[#This Row],[Enter measured harness resistance value (1st measurement)]:[Enter measured harness resistance value (3rd measurement)]]))</f>
        <v>0</v>
      </c>
      <c r="AB2030">
        <f>IF(ISBLANK(Table1[[#This Row],[Enter measured harness resistance value (1st measurement)]]), 0, 1)</f>
        <v>0</v>
      </c>
      <c r="AC2030">
        <f>COUNT(Table1[[#This Row],[Enter measured harness resistance value (1st measurement)]])</f>
        <v>0</v>
      </c>
      <c r="AK2030" t="s">
        <v>2305</v>
      </c>
      <c r="AL2030" s="4" t="s">
        <v>2117</v>
      </c>
      <c r="AM2030" s="4">
        <f>VALUE(Table1[[#This Row],[Planned Test Hours]])</f>
        <v>300</v>
      </c>
      <c r="AN2030" t="s">
        <v>2441</v>
      </c>
      <c r="AO2030" t="s">
        <v>2442</v>
      </c>
      <c r="AP2030" t="s">
        <v>2443</v>
      </c>
    </row>
    <row r="2031" spans="1:42" ht="14.4" hidden="1" customHeight="1" x14ac:dyDescent="0.3">
      <c r="A2031">
        <v>642</v>
      </c>
      <c r="B2031" s="1">
        <v>44811.398773148103</v>
      </c>
      <c r="C2031" s="1">
        <v>44811.399386574099</v>
      </c>
      <c r="D2031" t="s">
        <v>157</v>
      </c>
      <c r="F2031" t="s">
        <v>750</v>
      </c>
      <c r="G2031" s="2">
        <v>44811</v>
      </c>
      <c r="H2031" t="s">
        <v>2086</v>
      </c>
      <c r="I20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2031" t="str">
        <f>IF(ISNUMBER(SEARCH("WP",Table1[[#This Row],[Scan or Enter Harness ID '#]])), "Water pump","Oil pump")</f>
        <v>Water pump</v>
      </c>
      <c r="K20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31" t="s">
        <v>420</v>
      </c>
      <c r="M20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31" t="str">
        <f>IF(Table1[[#This Row],[Did the harness undergo Dunk Testing?]]="Yes","Fail","Pass")</f>
        <v>Pass</v>
      </c>
      <c r="Y203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31" cm="1">
        <f t="array" ref="Z2031">MAX(VALUE(Table1[[#This Row],[Enter measured harness resistance value (1st measurement)]:[Enter measured harness resistance value (3rd measurement)]]))</f>
        <v>0</v>
      </c>
      <c r="AA2031" cm="1">
        <f t="array" ref="AA2031">MIN(VALUE(Table1[[#This Row],[Enter measured harness resistance value (1st measurement)]:[Enter measured harness resistance value (3rd measurement)]]))</f>
        <v>0</v>
      </c>
      <c r="AB2031">
        <f>IF(ISBLANK(Table1[[#This Row],[Enter measured harness resistance value (1st measurement)]]), 0, 1)</f>
        <v>0</v>
      </c>
      <c r="AC2031">
        <f>COUNT(Table1[[#This Row],[Enter measured harness resistance value (1st measurement)]])</f>
        <v>0</v>
      </c>
      <c r="AK2031" t="s">
        <v>2305</v>
      </c>
      <c r="AL2031" s="4" t="s">
        <v>2117</v>
      </c>
      <c r="AM2031" s="4">
        <f>VALUE(Table1[[#This Row],[Planned Test Hours]])</f>
        <v>300</v>
      </c>
      <c r="AN2031" t="s">
        <v>2441</v>
      </c>
      <c r="AO2031" t="s">
        <v>2442</v>
      </c>
      <c r="AP2031" t="s">
        <v>2443</v>
      </c>
    </row>
    <row r="2032" spans="1:42" ht="14.4" hidden="1" customHeight="1" x14ac:dyDescent="0.3">
      <c r="A2032">
        <v>643</v>
      </c>
      <c r="B2032" s="1">
        <v>44811.399421296301</v>
      </c>
      <c r="C2032" s="1">
        <v>44811.400694444397</v>
      </c>
      <c r="D2032" t="s">
        <v>157</v>
      </c>
      <c r="F2032" t="s">
        <v>750</v>
      </c>
      <c r="G2032" s="2">
        <v>44811</v>
      </c>
      <c r="H2032" t="s">
        <v>2004</v>
      </c>
      <c r="I20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032" t="str">
        <f>IF(ISNUMBER(SEARCH("WP",Table1[[#This Row],[Scan or Enter Harness ID '#]])), "Water pump","Oil pump")</f>
        <v>Water pump</v>
      </c>
      <c r="K20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32" t="s">
        <v>420</v>
      </c>
      <c r="M20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32" t="str">
        <f>IF(Table1[[#This Row],[Did the harness undergo Dunk Testing?]]="Yes","Fail","Pass")</f>
        <v>Pass</v>
      </c>
      <c r="Y20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32" cm="1">
        <f t="array" ref="Z2032">MAX(VALUE(Table1[[#This Row],[Enter measured harness resistance value (1st measurement)]:[Enter measured harness resistance value (3rd measurement)]]))</f>
        <v>0</v>
      </c>
      <c r="AA2032" cm="1">
        <f t="array" ref="AA2032">MIN(VALUE(Table1[[#This Row],[Enter measured harness resistance value (1st measurement)]:[Enter measured harness resistance value (3rd measurement)]]))</f>
        <v>0</v>
      </c>
      <c r="AB2032">
        <f>IF(ISBLANK(Table1[[#This Row],[Enter measured harness resistance value (1st measurement)]]), 0, 1)</f>
        <v>0</v>
      </c>
      <c r="AC2032">
        <f>COUNT(Table1[[#This Row],[Enter measured harness resistance value (1st measurement)]])</f>
        <v>0</v>
      </c>
      <c r="AK2032" t="s">
        <v>2281</v>
      </c>
      <c r="AL2032" s="4" t="s">
        <v>2117</v>
      </c>
      <c r="AM2032" s="4">
        <f>VALUE(Table1[[#This Row],[Planned Test Hours]])</f>
        <v>300</v>
      </c>
      <c r="AN2032" t="s">
        <v>2441</v>
      </c>
      <c r="AO2032" t="s">
        <v>2442</v>
      </c>
      <c r="AP2032" t="s">
        <v>2443</v>
      </c>
    </row>
    <row r="2033" spans="1:42" ht="14.4" hidden="1" customHeight="1" x14ac:dyDescent="0.3">
      <c r="A2033">
        <v>644</v>
      </c>
      <c r="B2033" s="1">
        <v>44811.400798611103</v>
      </c>
      <c r="C2033" s="1">
        <v>44811.401435185202</v>
      </c>
      <c r="D2033" t="s">
        <v>157</v>
      </c>
      <c r="F2033" t="s">
        <v>750</v>
      </c>
      <c r="G2033" s="2">
        <v>44811</v>
      </c>
      <c r="H2033" t="s">
        <v>1998</v>
      </c>
      <c r="I20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033" t="str">
        <f>IF(ISNUMBER(SEARCH("WP",Table1[[#This Row],[Scan or Enter Harness ID '#]])), "Water pump","Oil pump")</f>
        <v>Water pump</v>
      </c>
      <c r="K20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33" t="s">
        <v>420</v>
      </c>
      <c r="M20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33" t="str">
        <f>IF(Table1[[#This Row],[Did the harness undergo Dunk Testing?]]="Yes","Fail","Pass")</f>
        <v>Pass</v>
      </c>
      <c r="Y203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33" cm="1">
        <f t="array" ref="Z2033">MAX(VALUE(Table1[[#This Row],[Enter measured harness resistance value (1st measurement)]:[Enter measured harness resistance value (3rd measurement)]]))</f>
        <v>0</v>
      </c>
      <c r="AA2033" cm="1">
        <f t="array" ref="AA2033">MIN(VALUE(Table1[[#This Row],[Enter measured harness resistance value (1st measurement)]:[Enter measured harness resistance value (3rd measurement)]]))</f>
        <v>0</v>
      </c>
      <c r="AB2033">
        <f>IF(ISBLANK(Table1[[#This Row],[Enter measured harness resistance value (1st measurement)]]), 0, 1)</f>
        <v>0</v>
      </c>
      <c r="AC2033">
        <f>COUNT(Table1[[#This Row],[Enter measured harness resistance value (1st measurement)]])</f>
        <v>0</v>
      </c>
      <c r="AK2033" t="s">
        <v>2281</v>
      </c>
      <c r="AL2033" s="4" t="s">
        <v>2117</v>
      </c>
      <c r="AM2033" s="4">
        <f>VALUE(Table1[[#This Row],[Planned Test Hours]])</f>
        <v>300</v>
      </c>
      <c r="AN2033" t="s">
        <v>2441</v>
      </c>
      <c r="AO2033" t="s">
        <v>2442</v>
      </c>
      <c r="AP2033" t="s">
        <v>2443</v>
      </c>
    </row>
    <row r="2034" spans="1:42" ht="14.4" hidden="1" customHeight="1" x14ac:dyDescent="0.3">
      <c r="A2034">
        <v>645</v>
      </c>
      <c r="B2034" s="1">
        <v>44811.401562500003</v>
      </c>
      <c r="C2034" s="1">
        <v>44811.402118055601</v>
      </c>
      <c r="D2034" t="s">
        <v>157</v>
      </c>
      <c r="F2034" t="s">
        <v>750</v>
      </c>
      <c r="G2034" s="2">
        <v>44811</v>
      </c>
      <c r="H2034" t="s">
        <v>2002</v>
      </c>
      <c r="I20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034" t="str">
        <f>IF(ISNUMBER(SEARCH("WP",Table1[[#This Row],[Scan or Enter Harness ID '#]])), "Water pump","Oil pump")</f>
        <v>Water pump</v>
      </c>
      <c r="K20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34" t="s">
        <v>420</v>
      </c>
      <c r="M20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34" t="str">
        <f>IF(Table1[[#This Row],[Did the harness undergo Dunk Testing?]]="Yes","Fail","Pass")</f>
        <v>Pass</v>
      </c>
      <c r="Y203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34" cm="1">
        <f t="array" ref="Z2034">MAX(VALUE(Table1[[#This Row],[Enter measured harness resistance value (1st measurement)]:[Enter measured harness resistance value (3rd measurement)]]))</f>
        <v>0</v>
      </c>
      <c r="AA2034" cm="1">
        <f t="array" ref="AA2034">MIN(VALUE(Table1[[#This Row],[Enter measured harness resistance value (1st measurement)]:[Enter measured harness resistance value (3rd measurement)]]))</f>
        <v>0</v>
      </c>
      <c r="AB2034">
        <f>IF(ISBLANK(Table1[[#This Row],[Enter measured harness resistance value (1st measurement)]]), 0, 1)</f>
        <v>0</v>
      </c>
      <c r="AC2034">
        <f>COUNT(Table1[[#This Row],[Enter measured harness resistance value (1st measurement)]])</f>
        <v>0</v>
      </c>
      <c r="AK2034" t="s">
        <v>2281</v>
      </c>
      <c r="AL2034" s="4" t="s">
        <v>2117</v>
      </c>
      <c r="AM2034" s="4">
        <f>VALUE(Table1[[#This Row],[Planned Test Hours]])</f>
        <v>300</v>
      </c>
      <c r="AN2034" t="s">
        <v>2441</v>
      </c>
      <c r="AO2034" t="s">
        <v>2442</v>
      </c>
      <c r="AP2034" t="s">
        <v>2443</v>
      </c>
    </row>
    <row r="2035" spans="1:42" ht="14.4" hidden="1" customHeight="1" x14ac:dyDescent="0.3">
      <c r="A2035">
        <v>646</v>
      </c>
      <c r="B2035" s="1">
        <v>44811.402303240699</v>
      </c>
      <c r="C2035" s="1">
        <v>44811.402939814798</v>
      </c>
      <c r="D2035" t="s">
        <v>157</v>
      </c>
      <c r="F2035" t="s">
        <v>750</v>
      </c>
      <c r="G2035" s="2">
        <v>44811</v>
      </c>
      <c r="H2035" t="s">
        <v>2009</v>
      </c>
      <c r="I20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035" t="str">
        <f>IF(ISNUMBER(SEARCH("WP",Table1[[#This Row],[Scan or Enter Harness ID '#]])), "Water pump","Oil pump")</f>
        <v>Water pump</v>
      </c>
      <c r="K20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35" t="s">
        <v>420</v>
      </c>
      <c r="M20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35" t="str">
        <f>IF(Table1[[#This Row],[Did the harness undergo Dunk Testing?]]="Yes","Fail","Pass")</f>
        <v>Pass</v>
      </c>
      <c r="Y203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35" cm="1">
        <f t="array" ref="Z2035">MAX(VALUE(Table1[[#This Row],[Enter measured harness resistance value (1st measurement)]:[Enter measured harness resistance value (3rd measurement)]]))</f>
        <v>0</v>
      </c>
      <c r="AA2035" cm="1">
        <f t="array" ref="AA2035">MIN(VALUE(Table1[[#This Row],[Enter measured harness resistance value (1st measurement)]:[Enter measured harness resistance value (3rd measurement)]]))</f>
        <v>0</v>
      </c>
      <c r="AB2035">
        <f>IF(ISBLANK(Table1[[#This Row],[Enter measured harness resistance value (1st measurement)]]), 0, 1)</f>
        <v>0</v>
      </c>
      <c r="AC2035">
        <f>COUNT(Table1[[#This Row],[Enter measured harness resistance value (1st measurement)]])</f>
        <v>0</v>
      </c>
      <c r="AK2035" t="s">
        <v>2281</v>
      </c>
      <c r="AL2035" s="4" t="s">
        <v>2117</v>
      </c>
      <c r="AM2035" s="4">
        <f>VALUE(Table1[[#This Row],[Planned Test Hours]])</f>
        <v>300</v>
      </c>
      <c r="AN2035" t="s">
        <v>2441</v>
      </c>
      <c r="AO2035" t="s">
        <v>2442</v>
      </c>
      <c r="AP2035" t="s">
        <v>2443</v>
      </c>
    </row>
    <row r="2036" spans="1:42" ht="14.4" hidden="1" customHeight="1" x14ac:dyDescent="0.3">
      <c r="A2036">
        <v>647</v>
      </c>
      <c r="B2036" s="1">
        <v>44811.4031944444</v>
      </c>
      <c r="C2036" s="1">
        <v>44811.403935185197</v>
      </c>
      <c r="D2036" t="s">
        <v>157</v>
      </c>
      <c r="F2036" t="s">
        <v>750</v>
      </c>
      <c r="G2036" s="2">
        <v>44811</v>
      </c>
      <c r="H2036" t="s">
        <v>1996</v>
      </c>
      <c r="I20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036" t="str">
        <f>IF(ISNUMBER(SEARCH("WP",Table1[[#This Row],[Scan or Enter Harness ID '#]])), "Water pump","Oil pump")</f>
        <v>Water pump</v>
      </c>
      <c r="K20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36" t="s">
        <v>420</v>
      </c>
      <c r="M20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36" t="str">
        <f>IF(Table1[[#This Row],[Did the harness undergo Dunk Testing?]]="Yes","Fail","Pass")</f>
        <v>Pass</v>
      </c>
      <c r="Y20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36" cm="1">
        <f t="array" ref="Z2036">MAX(VALUE(Table1[[#This Row],[Enter measured harness resistance value (1st measurement)]:[Enter measured harness resistance value (3rd measurement)]]))</f>
        <v>0</v>
      </c>
      <c r="AA2036" cm="1">
        <f t="array" ref="AA2036">MIN(VALUE(Table1[[#This Row],[Enter measured harness resistance value (1st measurement)]:[Enter measured harness resistance value (3rd measurement)]]))</f>
        <v>0</v>
      </c>
      <c r="AB2036">
        <f>IF(ISBLANK(Table1[[#This Row],[Enter measured harness resistance value (1st measurement)]]), 0, 1)</f>
        <v>0</v>
      </c>
      <c r="AC2036">
        <f>COUNT(Table1[[#This Row],[Enter measured harness resistance value (1st measurement)]])</f>
        <v>0</v>
      </c>
      <c r="AK2036" t="s">
        <v>2281</v>
      </c>
      <c r="AL2036" s="4" t="s">
        <v>2117</v>
      </c>
      <c r="AM2036" s="4">
        <f>VALUE(Table1[[#This Row],[Planned Test Hours]])</f>
        <v>300</v>
      </c>
      <c r="AN2036" t="s">
        <v>2441</v>
      </c>
      <c r="AO2036" t="s">
        <v>2442</v>
      </c>
      <c r="AP2036" t="s">
        <v>2443</v>
      </c>
    </row>
    <row r="2037" spans="1:42" ht="14.4" hidden="1" customHeight="1" x14ac:dyDescent="0.3">
      <c r="A2037">
        <v>648</v>
      </c>
      <c r="B2037" s="1">
        <v>44811.403969907398</v>
      </c>
      <c r="C2037" s="1">
        <v>44811.4051273148</v>
      </c>
      <c r="D2037" t="s">
        <v>157</v>
      </c>
      <c r="F2037" t="s">
        <v>750</v>
      </c>
      <c r="G2037" s="2">
        <v>44811</v>
      </c>
      <c r="H2037" t="s">
        <v>2005</v>
      </c>
      <c r="I20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037" t="str">
        <f>IF(ISNUMBER(SEARCH("WP",Table1[[#This Row],[Scan or Enter Harness ID '#]])), "Water pump","Oil pump")</f>
        <v>Water pump</v>
      </c>
      <c r="K20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37" t="s">
        <v>420</v>
      </c>
      <c r="M20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37" t="str">
        <f>IF(Table1[[#This Row],[Did the harness undergo Dunk Testing?]]="Yes","Fail","Pass")</f>
        <v>Pass</v>
      </c>
      <c r="Y20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37" cm="1">
        <f t="array" ref="Z2037">MAX(VALUE(Table1[[#This Row],[Enter measured harness resistance value (1st measurement)]:[Enter measured harness resistance value (3rd measurement)]]))</f>
        <v>0</v>
      </c>
      <c r="AA2037" cm="1">
        <f t="array" ref="AA2037">MIN(VALUE(Table1[[#This Row],[Enter measured harness resistance value (1st measurement)]:[Enter measured harness resistance value (3rd measurement)]]))</f>
        <v>0</v>
      </c>
      <c r="AB2037">
        <f>IF(ISBLANK(Table1[[#This Row],[Enter measured harness resistance value (1st measurement)]]), 0, 1)</f>
        <v>0</v>
      </c>
      <c r="AC2037">
        <f>COUNT(Table1[[#This Row],[Enter measured harness resistance value (1st measurement)]])</f>
        <v>0</v>
      </c>
      <c r="AK2037" t="s">
        <v>2281</v>
      </c>
      <c r="AL2037" s="4" t="s">
        <v>2117</v>
      </c>
      <c r="AM2037" s="4">
        <f>VALUE(Table1[[#This Row],[Planned Test Hours]])</f>
        <v>300</v>
      </c>
      <c r="AN2037" t="s">
        <v>2441</v>
      </c>
      <c r="AO2037" t="s">
        <v>2442</v>
      </c>
      <c r="AP2037" t="s">
        <v>2443</v>
      </c>
    </row>
    <row r="2038" spans="1:42" ht="14.4" hidden="1" customHeight="1" x14ac:dyDescent="0.3">
      <c r="A2038">
        <v>649</v>
      </c>
      <c r="B2038" s="1">
        <v>44811.699664351901</v>
      </c>
      <c r="C2038" s="1">
        <v>44812.5644791667</v>
      </c>
      <c r="D2038" t="s">
        <v>157</v>
      </c>
      <c r="F2038" t="s">
        <v>2444</v>
      </c>
      <c r="G2038" s="2">
        <v>44812</v>
      </c>
      <c r="H2038" t="s">
        <v>1646</v>
      </c>
      <c r="I20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038" t="str">
        <f>IF(ISNUMBER(SEARCH("WP",Table1[[#This Row],[Scan or Enter Harness ID '#]])), "Water pump","Oil pump")</f>
        <v>Water pump</v>
      </c>
      <c r="K20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038" t="s">
        <v>420</v>
      </c>
      <c r="M20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38" t="str">
        <f>IF(Table1[[#This Row],[Did the harness undergo Dunk Testing?]]="Yes","Fail","Pass")</f>
        <v>Pass</v>
      </c>
      <c r="Y20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38" cm="1">
        <f t="array" ref="Z2038">MAX(VALUE(Table1[[#This Row],[Enter measured harness resistance value (1st measurement)]:[Enter measured harness resistance value (3rd measurement)]]))</f>
        <v>0</v>
      </c>
      <c r="AA2038" cm="1">
        <f t="array" ref="AA2038">MIN(VALUE(Table1[[#This Row],[Enter measured harness resistance value (1st measurement)]:[Enter measured harness resistance value (3rd measurement)]]))</f>
        <v>0</v>
      </c>
      <c r="AB2038">
        <f>IF(ISBLANK(Table1[[#This Row],[Enter measured harness resistance value (1st measurement)]]), 0, 1)</f>
        <v>0</v>
      </c>
      <c r="AC2038">
        <f>COUNT(Table1[[#This Row],[Enter measured harness resistance value (1st measurement)]])</f>
        <v>0</v>
      </c>
      <c r="AK2038" t="s">
        <v>2445</v>
      </c>
      <c r="AL2038" t="s">
        <v>2446</v>
      </c>
      <c r="AM2038" t="e">
        <f>VALUE(Table1[[#This Row],[Planned Test Hours]])</f>
        <v>#VALUE!</v>
      </c>
      <c r="AN2038" t="s">
        <v>2176</v>
      </c>
      <c r="AO2038" t="s">
        <v>755</v>
      </c>
      <c r="AP2038" t="s">
        <v>2447</v>
      </c>
    </row>
    <row r="2039" spans="1:42" ht="14.4" hidden="1" customHeight="1" x14ac:dyDescent="0.3">
      <c r="A2039">
        <v>650</v>
      </c>
      <c r="B2039" s="1">
        <v>44812.564722222203</v>
      </c>
      <c r="C2039" s="1">
        <v>44812.566250000003</v>
      </c>
      <c r="D2039" t="s">
        <v>157</v>
      </c>
      <c r="F2039" t="s">
        <v>2418</v>
      </c>
      <c r="G2039" s="2">
        <v>44812</v>
      </c>
      <c r="H2039" t="s">
        <v>1661</v>
      </c>
      <c r="I20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105</v>
      </c>
      <c r="J2039" t="str">
        <f>IF(ISNUMBER(SEARCH("WP",Table1[[#This Row],[Scan or Enter Harness ID '#]])), "Water pump","Oil pump")</f>
        <v>Water pump</v>
      </c>
      <c r="K20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039" t="s">
        <v>420</v>
      </c>
      <c r="M20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39" t="str">
        <f>IF(Table1[[#This Row],[Did the harness undergo Dunk Testing?]]="Yes","Fail","Pass")</f>
        <v>Pass</v>
      </c>
      <c r="Y20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39" cm="1">
        <f t="array" ref="Z2039">MAX(VALUE(Table1[[#This Row],[Enter measured harness resistance value (1st measurement)]:[Enter measured harness resistance value (3rd measurement)]]))</f>
        <v>0</v>
      </c>
      <c r="AA2039" cm="1">
        <f t="array" ref="AA2039">MIN(VALUE(Table1[[#This Row],[Enter measured harness resistance value (1st measurement)]:[Enter measured harness resistance value (3rd measurement)]]))</f>
        <v>0</v>
      </c>
      <c r="AB2039">
        <f>IF(ISBLANK(Table1[[#This Row],[Enter measured harness resistance value (1st measurement)]]), 0, 1)</f>
        <v>0</v>
      </c>
      <c r="AC2039">
        <f>COUNT(Table1[[#This Row],[Enter measured harness resistance value (1st measurement)]])</f>
        <v>0</v>
      </c>
      <c r="AK2039" t="s">
        <v>2445</v>
      </c>
      <c r="AL2039" t="s">
        <v>2446</v>
      </c>
      <c r="AM2039" t="e">
        <f>VALUE(Table1[[#This Row],[Planned Test Hours]])</f>
        <v>#VALUE!</v>
      </c>
      <c r="AN2039" t="s">
        <v>2176</v>
      </c>
      <c r="AO2039" t="s">
        <v>651</v>
      </c>
      <c r="AP2039" t="s">
        <v>2448</v>
      </c>
    </row>
    <row r="2040" spans="1:42" ht="14.4" hidden="1" customHeight="1" x14ac:dyDescent="0.3">
      <c r="A2040">
        <v>651</v>
      </c>
      <c r="B2040" s="1">
        <v>44812.566273148201</v>
      </c>
      <c r="C2040" s="1">
        <v>44812.567488425899</v>
      </c>
      <c r="D2040" t="s">
        <v>157</v>
      </c>
      <c r="F2040" t="s">
        <v>2418</v>
      </c>
      <c r="G2040" s="2"/>
      <c r="H2040" t="s">
        <v>1622</v>
      </c>
      <c r="I20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104</v>
      </c>
      <c r="J2040" t="str">
        <f>IF(ISNUMBER(SEARCH("WP",Table1[[#This Row],[Scan or Enter Harness ID '#]])), "Water pump","Oil pump")</f>
        <v>Water pump</v>
      </c>
      <c r="K20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040" t="s">
        <v>420</v>
      </c>
      <c r="M20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40" t="str">
        <f>IF(Table1[[#This Row],[Did the harness undergo Dunk Testing?]]="Yes","Fail","Pass")</f>
        <v>Pass</v>
      </c>
      <c r="Y20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40" cm="1">
        <f t="array" ref="Z2040">MAX(VALUE(Table1[[#This Row],[Enter measured harness resistance value (1st measurement)]:[Enter measured harness resistance value (3rd measurement)]]))</f>
        <v>0</v>
      </c>
      <c r="AA2040" cm="1">
        <f t="array" ref="AA2040">MIN(VALUE(Table1[[#This Row],[Enter measured harness resistance value (1st measurement)]:[Enter measured harness resistance value (3rd measurement)]]))</f>
        <v>0</v>
      </c>
      <c r="AB2040">
        <f>IF(ISBLANK(Table1[[#This Row],[Enter measured harness resistance value (1st measurement)]]), 0, 1)</f>
        <v>0</v>
      </c>
      <c r="AC2040">
        <f>COUNT(Table1[[#This Row],[Enter measured harness resistance value (1st measurement)]])</f>
        <v>0</v>
      </c>
      <c r="AK2040" t="s">
        <v>2449</v>
      </c>
      <c r="AL2040" t="s">
        <v>2446</v>
      </c>
      <c r="AM2040" t="e">
        <f>VALUE(Table1[[#This Row],[Planned Test Hours]])</f>
        <v>#VALUE!</v>
      </c>
      <c r="AN2040" t="s">
        <v>2176</v>
      </c>
      <c r="AO2040" t="s">
        <v>755</v>
      </c>
      <c r="AP2040" t="s">
        <v>2448</v>
      </c>
    </row>
    <row r="2041" spans="1:42" ht="14.4" hidden="1" customHeight="1" x14ac:dyDescent="0.3">
      <c r="A2041">
        <v>652</v>
      </c>
      <c r="B2041" s="1">
        <v>44816.3363425926</v>
      </c>
      <c r="C2041" s="1">
        <v>44816.336469907401</v>
      </c>
      <c r="D2041" t="s">
        <v>157</v>
      </c>
      <c r="F2041" t="s">
        <v>2450</v>
      </c>
      <c r="G2041" s="2">
        <v>44813</v>
      </c>
      <c r="H2041" t="s">
        <v>1836</v>
      </c>
      <c r="I20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127</v>
      </c>
      <c r="J2041" t="str">
        <f>IF(ISNUMBER(SEARCH("WP",Table1[[#This Row],[Scan or Enter Harness ID '#]])), "Water pump","Oil pump")</f>
        <v>Water pump</v>
      </c>
      <c r="K20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41" t="s">
        <v>420</v>
      </c>
      <c r="M20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41" t="str">
        <f>IF(Table1[[#This Row],[Did the harness undergo Dunk Testing?]]="Yes","Fail","Pass")</f>
        <v>Pass</v>
      </c>
      <c r="Y20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41" cm="1">
        <f t="array" ref="Z2041">MAX(VALUE(Table1[[#This Row],[Enter measured harness resistance value (1st measurement)]:[Enter measured harness resistance value (3rd measurement)]]))</f>
        <v>0</v>
      </c>
      <c r="AA2041" cm="1">
        <f t="array" ref="AA2041">MIN(VALUE(Table1[[#This Row],[Enter measured harness resistance value (1st measurement)]:[Enter measured harness resistance value (3rd measurement)]]))</f>
        <v>0</v>
      </c>
      <c r="AB2041">
        <f>IF(ISBLANK(Table1[[#This Row],[Enter measured harness resistance value (1st measurement)]]), 0, 1)</f>
        <v>0</v>
      </c>
      <c r="AC2041">
        <f>COUNT(Table1[[#This Row],[Enter measured harness resistance value (1st measurement)]])</f>
        <v>0</v>
      </c>
      <c r="AK2041" t="s">
        <v>2451</v>
      </c>
      <c r="AL2041" s="4" t="s">
        <v>1436</v>
      </c>
      <c r="AM2041" s="4">
        <f>VALUE(Table1[[#This Row],[Planned Test Hours]])</f>
        <v>1000</v>
      </c>
      <c r="AN2041" t="s">
        <v>1392</v>
      </c>
      <c r="AO2041" t="s">
        <v>2452</v>
      </c>
    </row>
    <row r="2042" spans="1:42" ht="14.4" hidden="1" customHeight="1" x14ac:dyDescent="0.3">
      <c r="A2042">
        <v>653</v>
      </c>
      <c r="B2042" s="1">
        <v>44816.336666666699</v>
      </c>
      <c r="C2042" s="1">
        <v>44816.341435185197</v>
      </c>
      <c r="D2042" t="s">
        <v>157</v>
      </c>
      <c r="F2042" t="s">
        <v>2450</v>
      </c>
      <c r="G2042" s="2">
        <v>44813</v>
      </c>
      <c r="H2042" t="s">
        <v>1904</v>
      </c>
      <c r="I20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102</v>
      </c>
      <c r="J2042" t="str">
        <f>IF(ISNUMBER(SEARCH("WP",Table1[[#This Row],[Scan or Enter Harness ID '#]])), "Water pump","Oil pump")</f>
        <v>Water pump</v>
      </c>
      <c r="K20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42" t="s">
        <v>420</v>
      </c>
      <c r="M20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42" t="str">
        <f>IF(Table1[[#This Row],[Did the harness undergo Dunk Testing?]]="Yes","Fail","Pass")</f>
        <v>Pass</v>
      </c>
      <c r="Y20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42" cm="1">
        <f t="array" ref="Z2042">MAX(VALUE(Table1[[#This Row],[Enter measured harness resistance value (1st measurement)]:[Enter measured harness resistance value (3rd measurement)]]))</f>
        <v>0</v>
      </c>
      <c r="AA2042" cm="1">
        <f t="array" ref="AA2042">MIN(VALUE(Table1[[#This Row],[Enter measured harness resistance value (1st measurement)]:[Enter measured harness resistance value (3rd measurement)]]))</f>
        <v>0</v>
      </c>
      <c r="AB2042">
        <f>IF(ISBLANK(Table1[[#This Row],[Enter measured harness resistance value (1st measurement)]]), 0, 1)</f>
        <v>0</v>
      </c>
      <c r="AC2042">
        <f>COUNT(Table1[[#This Row],[Enter measured harness resistance value (1st measurement)]])</f>
        <v>0</v>
      </c>
      <c r="AK2042" t="s">
        <v>2451</v>
      </c>
      <c r="AL2042" s="4" t="s">
        <v>1436</v>
      </c>
      <c r="AM2042" s="4">
        <f>VALUE(Table1[[#This Row],[Planned Test Hours]])</f>
        <v>1000</v>
      </c>
      <c r="AN2042" t="s">
        <v>1392</v>
      </c>
      <c r="AO2042" t="s">
        <v>2452</v>
      </c>
    </row>
    <row r="2043" spans="1:42" ht="14.4" hidden="1" customHeight="1" x14ac:dyDescent="0.3">
      <c r="A2043">
        <v>654</v>
      </c>
      <c r="B2043" s="1">
        <v>44816.341527777797</v>
      </c>
      <c r="C2043" s="1">
        <v>44816.342280092598</v>
      </c>
      <c r="D2043" t="s">
        <v>157</v>
      </c>
      <c r="F2043" t="s">
        <v>2450</v>
      </c>
      <c r="G2043" s="2">
        <v>44813</v>
      </c>
      <c r="H2043" t="s">
        <v>1876</v>
      </c>
      <c r="I20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2043" t="str">
        <f>IF(ISNUMBER(SEARCH("WP",Table1[[#This Row],[Scan or Enter Harness ID '#]])), "Water pump","Oil pump")</f>
        <v>Water pump</v>
      </c>
      <c r="K20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43" t="s">
        <v>420</v>
      </c>
      <c r="M20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43" t="str">
        <f>IF(Table1[[#This Row],[Did the harness undergo Dunk Testing?]]="Yes","Fail","Pass")</f>
        <v>Pass</v>
      </c>
      <c r="Y204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43" cm="1">
        <f t="array" ref="Z2043">MAX(VALUE(Table1[[#This Row],[Enter measured harness resistance value (1st measurement)]:[Enter measured harness resistance value (3rd measurement)]]))</f>
        <v>0</v>
      </c>
      <c r="AA2043" cm="1">
        <f t="array" ref="AA2043">MIN(VALUE(Table1[[#This Row],[Enter measured harness resistance value (1st measurement)]:[Enter measured harness resistance value (3rd measurement)]]))</f>
        <v>0</v>
      </c>
      <c r="AB2043">
        <f>IF(ISBLANK(Table1[[#This Row],[Enter measured harness resistance value (1st measurement)]]), 0, 1)</f>
        <v>0</v>
      </c>
      <c r="AC2043">
        <f>COUNT(Table1[[#This Row],[Enter measured harness resistance value (1st measurement)]])</f>
        <v>0</v>
      </c>
      <c r="AK2043" t="s">
        <v>2451</v>
      </c>
      <c r="AL2043" s="4" t="s">
        <v>1436</v>
      </c>
      <c r="AM2043" s="4">
        <f>VALUE(Table1[[#This Row],[Planned Test Hours]])</f>
        <v>1000</v>
      </c>
      <c r="AN2043" t="s">
        <v>1392</v>
      </c>
      <c r="AO2043" t="s">
        <v>2452</v>
      </c>
    </row>
    <row r="2044" spans="1:42" ht="14.4" hidden="1" customHeight="1" x14ac:dyDescent="0.3">
      <c r="A2044">
        <v>655</v>
      </c>
      <c r="B2044" s="1">
        <v>44816.342395833301</v>
      </c>
      <c r="C2044" s="1">
        <v>44816.3428935185</v>
      </c>
      <c r="D2044" t="s">
        <v>157</v>
      </c>
      <c r="F2044" t="s">
        <v>2450</v>
      </c>
      <c r="G2044" s="2">
        <v>44813</v>
      </c>
      <c r="H2044" t="s">
        <v>1874</v>
      </c>
      <c r="I20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044" t="str">
        <f>IF(ISNUMBER(SEARCH("WP",Table1[[#This Row],[Scan or Enter Harness ID '#]])), "Water pump","Oil pump")</f>
        <v>Water pump</v>
      </c>
      <c r="K20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44" t="s">
        <v>420</v>
      </c>
      <c r="M20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44" t="str">
        <f>IF(Table1[[#This Row],[Did the harness undergo Dunk Testing?]]="Yes","Fail","Pass")</f>
        <v>Pass</v>
      </c>
      <c r="Y204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44" cm="1">
        <f t="array" ref="Z2044">MAX(VALUE(Table1[[#This Row],[Enter measured harness resistance value (1st measurement)]:[Enter measured harness resistance value (3rd measurement)]]))</f>
        <v>0</v>
      </c>
      <c r="AA2044" cm="1">
        <f t="array" ref="AA2044">MIN(VALUE(Table1[[#This Row],[Enter measured harness resistance value (1st measurement)]:[Enter measured harness resistance value (3rd measurement)]]))</f>
        <v>0</v>
      </c>
      <c r="AB2044">
        <f>IF(ISBLANK(Table1[[#This Row],[Enter measured harness resistance value (1st measurement)]]), 0, 1)</f>
        <v>0</v>
      </c>
      <c r="AC2044">
        <f>COUNT(Table1[[#This Row],[Enter measured harness resistance value (1st measurement)]])</f>
        <v>0</v>
      </c>
      <c r="AK2044" t="s">
        <v>2451</v>
      </c>
      <c r="AL2044" s="4" t="s">
        <v>1436</v>
      </c>
      <c r="AM2044" s="4">
        <f>VALUE(Table1[[#This Row],[Planned Test Hours]])</f>
        <v>1000</v>
      </c>
      <c r="AN2044" t="s">
        <v>1392</v>
      </c>
      <c r="AO2044" t="s">
        <v>2452</v>
      </c>
    </row>
    <row r="2045" spans="1:42" ht="14.4" hidden="1" customHeight="1" x14ac:dyDescent="0.3">
      <c r="A2045">
        <v>656</v>
      </c>
      <c r="B2045" s="1">
        <v>44816.342916666697</v>
      </c>
      <c r="C2045" s="1">
        <v>44816.343495370398</v>
      </c>
      <c r="D2045" t="s">
        <v>157</v>
      </c>
      <c r="F2045" t="s">
        <v>2450</v>
      </c>
      <c r="G2045" s="2">
        <v>44813</v>
      </c>
      <c r="H2045" t="s">
        <v>1856</v>
      </c>
      <c r="I20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97</v>
      </c>
      <c r="J2045" t="str">
        <f>IF(ISNUMBER(SEARCH("WP",Table1[[#This Row],[Scan or Enter Harness ID '#]])), "Water pump","Oil pump")</f>
        <v>Water pump</v>
      </c>
      <c r="K20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45" t="s">
        <v>420</v>
      </c>
      <c r="M20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45" t="str">
        <f>IF(Table1[[#This Row],[Did the harness undergo Dunk Testing?]]="Yes","Fail","Pass")</f>
        <v>Pass</v>
      </c>
      <c r="Y20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45" cm="1">
        <f t="array" ref="Z2045">MAX(VALUE(Table1[[#This Row],[Enter measured harness resistance value (1st measurement)]:[Enter measured harness resistance value (3rd measurement)]]))</f>
        <v>0</v>
      </c>
      <c r="AA2045" cm="1">
        <f t="array" ref="AA2045">MIN(VALUE(Table1[[#This Row],[Enter measured harness resistance value (1st measurement)]:[Enter measured harness resistance value (3rd measurement)]]))</f>
        <v>0</v>
      </c>
      <c r="AB2045">
        <f>IF(ISBLANK(Table1[[#This Row],[Enter measured harness resistance value (1st measurement)]]), 0, 1)</f>
        <v>0</v>
      </c>
      <c r="AC2045">
        <f>COUNT(Table1[[#This Row],[Enter measured harness resistance value (1st measurement)]])</f>
        <v>0</v>
      </c>
      <c r="AK2045" t="s">
        <v>2451</v>
      </c>
      <c r="AL2045" s="4" t="s">
        <v>1436</v>
      </c>
      <c r="AM2045" s="4">
        <f>VALUE(Table1[[#This Row],[Planned Test Hours]])</f>
        <v>1000</v>
      </c>
      <c r="AN2045" t="s">
        <v>1392</v>
      </c>
      <c r="AO2045" t="s">
        <v>2452</v>
      </c>
    </row>
    <row r="2046" spans="1:42" ht="14.4" hidden="1" customHeight="1" x14ac:dyDescent="0.3">
      <c r="A2046">
        <v>657</v>
      </c>
      <c r="B2046" s="1">
        <v>44816.343506944402</v>
      </c>
      <c r="C2046" s="1">
        <v>44816.343981481499</v>
      </c>
      <c r="D2046" t="s">
        <v>157</v>
      </c>
      <c r="F2046" t="s">
        <v>2450</v>
      </c>
      <c r="G2046" s="2">
        <v>44813</v>
      </c>
      <c r="H2046" t="s">
        <v>1831</v>
      </c>
      <c r="I20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2046" t="str">
        <f>IF(ISNUMBER(SEARCH("WP",Table1[[#This Row],[Scan or Enter Harness ID '#]])), "Water pump","Oil pump")</f>
        <v>Water pump</v>
      </c>
      <c r="K20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46" t="s">
        <v>420</v>
      </c>
      <c r="M20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46" t="str">
        <f>IF(Table1[[#This Row],[Did the harness undergo Dunk Testing?]]="Yes","Fail","Pass")</f>
        <v>Pass</v>
      </c>
      <c r="Y20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46" cm="1">
        <f t="array" ref="Z2046">MAX(VALUE(Table1[[#This Row],[Enter measured harness resistance value (1st measurement)]:[Enter measured harness resistance value (3rd measurement)]]))</f>
        <v>0</v>
      </c>
      <c r="AA2046" cm="1">
        <f t="array" ref="AA2046">MIN(VALUE(Table1[[#This Row],[Enter measured harness resistance value (1st measurement)]:[Enter measured harness resistance value (3rd measurement)]]))</f>
        <v>0</v>
      </c>
      <c r="AB2046">
        <f>IF(ISBLANK(Table1[[#This Row],[Enter measured harness resistance value (1st measurement)]]), 0, 1)</f>
        <v>0</v>
      </c>
      <c r="AC2046">
        <f>COUNT(Table1[[#This Row],[Enter measured harness resistance value (1st measurement)]])</f>
        <v>0</v>
      </c>
      <c r="AK2046" t="s">
        <v>2451</v>
      </c>
      <c r="AL2046" s="4" t="s">
        <v>1436</v>
      </c>
      <c r="AM2046" s="4">
        <f>VALUE(Table1[[#This Row],[Planned Test Hours]])</f>
        <v>1000</v>
      </c>
      <c r="AN2046" t="s">
        <v>1392</v>
      </c>
      <c r="AO2046" t="s">
        <v>2452</v>
      </c>
    </row>
    <row r="2047" spans="1:42" ht="14.4" hidden="1" customHeight="1" x14ac:dyDescent="0.3">
      <c r="A2047">
        <v>658</v>
      </c>
      <c r="B2047" s="1">
        <v>44816.344004629602</v>
      </c>
      <c r="C2047" s="1">
        <v>44816.344479166699</v>
      </c>
      <c r="D2047" t="s">
        <v>157</v>
      </c>
      <c r="F2047" t="s">
        <v>2450</v>
      </c>
      <c r="G2047" s="2">
        <v>44813</v>
      </c>
      <c r="H2047" t="s">
        <v>1829</v>
      </c>
      <c r="I20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107</v>
      </c>
      <c r="J2047" t="str">
        <f>IF(ISNUMBER(SEARCH("WP",Table1[[#This Row],[Scan or Enter Harness ID '#]])), "Water pump","Oil pump")</f>
        <v>Water pump</v>
      </c>
      <c r="K20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47" t="s">
        <v>420</v>
      </c>
      <c r="M20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47" t="str">
        <f>IF(Table1[[#This Row],[Did the harness undergo Dunk Testing?]]="Yes","Fail","Pass")</f>
        <v>Pass</v>
      </c>
      <c r="Y20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47" cm="1">
        <f t="array" ref="Z2047">MAX(VALUE(Table1[[#This Row],[Enter measured harness resistance value (1st measurement)]:[Enter measured harness resistance value (3rd measurement)]]))</f>
        <v>0</v>
      </c>
      <c r="AA2047" cm="1">
        <f t="array" ref="AA2047">MIN(VALUE(Table1[[#This Row],[Enter measured harness resistance value (1st measurement)]:[Enter measured harness resistance value (3rd measurement)]]))</f>
        <v>0</v>
      </c>
      <c r="AB2047">
        <f>IF(ISBLANK(Table1[[#This Row],[Enter measured harness resistance value (1st measurement)]]), 0, 1)</f>
        <v>0</v>
      </c>
      <c r="AC2047">
        <f>COUNT(Table1[[#This Row],[Enter measured harness resistance value (1st measurement)]])</f>
        <v>0</v>
      </c>
      <c r="AK2047" t="s">
        <v>2451</v>
      </c>
      <c r="AL2047" s="4" t="s">
        <v>1436</v>
      </c>
      <c r="AM2047" s="4">
        <f>VALUE(Table1[[#This Row],[Planned Test Hours]])</f>
        <v>1000</v>
      </c>
      <c r="AN2047" t="s">
        <v>1392</v>
      </c>
      <c r="AO2047" t="s">
        <v>2452</v>
      </c>
    </row>
    <row r="2048" spans="1:42" ht="14.4" x14ac:dyDescent="0.3">
      <c r="A2048">
        <v>659</v>
      </c>
      <c r="B2048" s="1">
        <v>44816.344548611101</v>
      </c>
      <c r="C2048" s="1">
        <v>44816.344953703701</v>
      </c>
      <c r="D2048" t="s">
        <v>157</v>
      </c>
      <c r="F2048" t="s">
        <v>2450</v>
      </c>
      <c r="G2048" s="2">
        <v>44813</v>
      </c>
      <c r="H2048" t="s">
        <v>2453</v>
      </c>
      <c r="I20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2048" t="str">
        <f>IF(ISNUMBER(SEARCH("WP",Table1[[#This Row],[Scan or Enter Harness ID '#]])), "Water pump","Oil pump")</f>
        <v>Water pump</v>
      </c>
      <c r="K20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48" t="s">
        <v>420</v>
      </c>
      <c r="M20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48" t="str">
        <f>IF(Table1[[#This Row],[Did the harness undergo Dunk Testing?]]="Yes","Fail","Pass")</f>
        <v>Pass</v>
      </c>
      <c r="Y20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48" cm="1">
        <f t="array" ref="Z2048">MAX(VALUE(Table1[[#This Row],[Enter measured harness resistance value (1st measurement)]:[Enter measured harness resistance value (3rd measurement)]]))</f>
        <v>0</v>
      </c>
      <c r="AA2048" cm="1">
        <f t="array" ref="AA2048">MIN(VALUE(Table1[[#This Row],[Enter measured harness resistance value (1st measurement)]:[Enter measured harness resistance value (3rd measurement)]]))</f>
        <v>0</v>
      </c>
      <c r="AB2048">
        <f>IF(ISBLANK(Table1[[#This Row],[Enter measured harness resistance value (1st measurement)]]), 0, 1)</f>
        <v>0</v>
      </c>
      <c r="AC2048">
        <f>COUNT(Table1[[#This Row],[Enter measured harness resistance value (1st measurement)]])</f>
        <v>0</v>
      </c>
      <c r="AK2048" t="s">
        <v>2451</v>
      </c>
      <c r="AL2048" s="4" t="s">
        <v>1436</v>
      </c>
      <c r="AM2048" s="4">
        <f>VALUE(Table1[[#This Row],[Planned Test Hours]])</f>
        <v>1000</v>
      </c>
      <c r="AN2048" t="s">
        <v>1392</v>
      </c>
      <c r="AO2048" t="s">
        <v>2452</v>
      </c>
    </row>
    <row r="2049" spans="1:42" ht="14.4" hidden="1" customHeight="1" x14ac:dyDescent="0.3">
      <c r="A2049">
        <v>660</v>
      </c>
      <c r="B2049" s="1">
        <v>44816.344976851797</v>
      </c>
      <c r="C2049" s="1">
        <v>44816.345648148097</v>
      </c>
      <c r="D2049" t="s">
        <v>157</v>
      </c>
      <c r="F2049" t="s">
        <v>2450</v>
      </c>
      <c r="G2049" s="2">
        <v>44813</v>
      </c>
      <c r="H2049" t="s">
        <v>1870</v>
      </c>
      <c r="I20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2049" t="str">
        <f>IF(ISNUMBER(SEARCH("WP",Table1[[#This Row],[Scan or Enter Harness ID '#]])), "Water pump","Oil pump")</f>
        <v>Water pump</v>
      </c>
      <c r="K20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49" t="s">
        <v>420</v>
      </c>
      <c r="M20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49" t="str">
        <f>IF(Table1[[#This Row],[Did the harness undergo Dunk Testing?]]="Yes","Fail","Pass")</f>
        <v>Pass</v>
      </c>
      <c r="Y20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49" cm="1">
        <f t="array" ref="Z2049">MAX(VALUE(Table1[[#This Row],[Enter measured harness resistance value (1st measurement)]:[Enter measured harness resistance value (3rd measurement)]]))</f>
        <v>0</v>
      </c>
      <c r="AA2049" cm="1">
        <f t="array" ref="AA2049">MIN(VALUE(Table1[[#This Row],[Enter measured harness resistance value (1st measurement)]:[Enter measured harness resistance value (3rd measurement)]]))</f>
        <v>0</v>
      </c>
      <c r="AB2049">
        <f>IF(ISBLANK(Table1[[#This Row],[Enter measured harness resistance value (1st measurement)]]), 0, 1)</f>
        <v>0</v>
      </c>
      <c r="AC2049">
        <f>COUNT(Table1[[#This Row],[Enter measured harness resistance value (1st measurement)]])</f>
        <v>0</v>
      </c>
      <c r="AK2049" t="s">
        <v>2451</v>
      </c>
      <c r="AL2049" s="4" t="s">
        <v>1436</v>
      </c>
      <c r="AM2049" s="4">
        <f>VALUE(Table1[[#This Row],[Planned Test Hours]])</f>
        <v>1000</v>
      </c>
      <c r="AN2049" t="s">
        <v>1392</v>
      </c>
      <c r="AO2049" t="s">
        <v>2452</v>
      </c>
    </row>
    <row r="2050" spans="1:42" ht="14.4" hidden="1" customHeight="1" x14ac:dyDescent="0.3">
      <c r="A2050">
        <v>661</v>
      </c>
      <c r="B2050" s="1">
        <v>44816.345671296302</v>
      </c>
      <c r="C2050" s="1">
        <v>44816.346215277801</v>
      </c>
      <c r="D2050" t="s">
        <v>157</v>
      </c>
      <c r="F2050" t="s">
        <v>2450</v>
      </c>
      <c r="G2050" s="2">
        <v>44813</v>
      </c>
      <c r="H2050" t="s">
        <v>1825</v>
      </c>
      <c r="I20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2050" t="str">
        <f>IF(ISNUMBER(SEARCH("WP",Table1[[#This Row],[Scan or Enter Harness ID '#]])), "Water pump","Oil pump")</f>
        <v>Water pump</v>
      </c>
      <c r="K20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50" t="s">
        <v>420</v>
      </c>
      <c r="M20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50" t="str">
        <f>IF(Table1[[#This Row],[Did the harness undergo Dunk Testing?]]="Yes","Fail","Pass")</f>
        <v>Pass</v>
      </c>
      <c r="Y20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50" cm="1">
        <f t="array" ref="Z2050">MAX(VALUE(Table1[[#This Row],[Enter measured harness resistance value (1st measurement)]:[Enter measured harness resistance value (3rd measurement)]]))</f>
        <v>0</v>
      </c>
      <c r="AA2050" cm="1">
        <f t="array" ref="AA2050">MIN(VALUE(Table1[[#This Row],[Enter measured harness resistance value (1st measurement)]:[Enter measured harness resistance value (3rd measurement)]]))</f>
        <v>0</v>
      </c>
      <c r="AB2050">
        <f>IF(ISBLANK(Table1[[#This Row],[Enter measured harness resistance value (1st measurement)]]), 0, 1)</f>
        <v>0</v>
      </c>
      <c r="AC2050">
        <f>COUNT(Table1[[#This Row],[Enter measured harness resistance value (1st measurement)]])</f>
        <v>0</v>
      </c>
      <c r="AK2050" t="s">
        <v>2451</v>
      </c>
      <c r="AL2050" s="4" t="s">
        <v>1436</v>
      </c>
      <c r="AM2050" s="4">
        <f>VALUE(Table1[[#This Row],[Planned Test Hours]])</f>
        <v>1000</v>
      </c>
      <c r="AN2050" t="s">
        <v>1392</v>
      </c>
      <c r="AO2050" t="s">
        <v>2452</v>
      </c>
    </row>
    <row r="2051" spans="1:42" ht="14.4" hidden="1" customHeight="1" x14ac:dyDescent="0.3">
      <c r="A2051">
        <v>662</v>
      </c>
      <c r="B2051" s="1">
        <v>44817.493333333303</v>
      </c>
      <c r="C2051" s="1">
        <v>44817.494710648098</v>
      </c>
      <c r="D2051" t="s">
        <v>157</v>
      </c>
      <c r="F2051" t="s">
        <v>1444</v>
      </c>
      <c r="G2051" s="2">
        <v>44817</v>
      </c>
      <c r="H2051" t="s">
        <v>1046</v>
      </c>
      <c r="I20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051" t="str">
        <f>IF(ISNUMBER(SEARCH("WP",Table1[[#This Row],[Scan or Enter Harness ID '#]])), "Water pump","Oil pump")</f>
        <v>Water pump</v>
      </c>
      <c r="K205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051" t="s">
        <v>420</v>
      </c>
      <c r="M20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51" t="str">
        <f>IF(Table1[[#This Row],[Did the harness undergo Dunk Testing?]]="Yes","Fail","Pass")</f>
        <v>Pass</v>
      </c>
      <c r="Y20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51" cm="1">
        <f t="array" ref="Z2051">MAX(VALUE(Table1[[#This Row],[Enter measured harness resistance value (1st measurement)]:[Enter measured harness resistance value (3rd measurement)]]))</f>
        <v>0</v>
      </c>
      <c r="AA2051" cm="1">
        <f t="array" ref="AA2051">MIN(VALUE(Table1[[#This Row],[Enter measured harness resistance value (1st measurement)]:[Enter measured harness resistance value (3rd measurement)]]))</f>
        <v>0</v>
      </c>
      <c r="AB2051">
        <f>IF(ISBLANK(Table1[[#This Row],[Enter measured harness resistance value (1st measurement)]]), 0, 1)</f>
        <v>0</v>
      </c>
      <c r="AC2051">
        <f>COUNT(Table1[[#This Row],[Enter measured harness resistance value (1st measurement)]])</f>
        <v>0</v>
      </c>
      <c r="AK2051" t="s">
        <v>1445</v>
      </c>
      <c r="AL2051" t="s">
        <v>1445</v>
      </c>
      <c r="AM2051" t="e">
        <f>VALUE(Table1[[#This Row],[Planned Test Hours]])</f>
        <v>#VALUE!</v>
      </c>
      <c r="AN2051" t="s">
        <v>1566</v>
      </c>
      <c r="AO2051" t="s">
        <v>2253</v>
      </c>
      <c r="AP2051" t="s">
        <v>2454</v>
      </c>
    </row>
    <row r="2052" spans="1:42" ht="14.4" hidden="1" customHeight="1" x14ac:dyDescent="0.3">
      <c r="A2052">
        <v>663</v>
      </c>
      <c r="B2052" s="1">
        <v>44817.494745370401</v>
      </c>
      <c r="C2052" s="1">
        <v>44817.495706018497</v>
      </c>
      <c r="D2052" t="s">
        <v>157</v>
      </c>
      <c r="F2052" t="s">
        <v>1444</v>
      </c>
      <c r="G2052" s="2">
        <v>44817</v>
      </c>
      <c r="H2052" t="s">
        <v>1051</v>
      </c>
      <c r="I20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052" t="str">
        <f>IF(ISNUMBER(SEARCH("WP",Table1[[#This Row],[Scan or Enter Harness ID '#]])), "Water pump","Oil pump")</f>
        <v>Water pump</v>
      </c>
      <c r="K20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052" t="s">
        <v>420</v>
      </c>
      <c r="M20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52" t="str">
        <f>IF(Table1[[#This Row],[Did the harness undergo Dunk Testing?]]="Yes","Fail","Pass")</f>
        <v>Pass</v>
      </c>
      <c r="Y20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52" cm="1">
        <f t="array" ref="Z2052">MAX(VALUE(Table1[[#This Row],[Enter measured harness resistance value (1st measurement)]:[Enter measured harness resistance value (3rd measurement)]]))</f>
        <v>0</v>
      </c>
      <c r="AA2052" cm="1">
        <f t="array" ref="AA2052">MIN(VALUE(Table1[[#This Row],[Enter measured harness resistance value (1st measurement)]:[Enter measured harness resistance value (3rd measurement)]]))</f>
        <v>0</v>
      </c>
      <c r="AB2052">
        <f>IF(ISBLANK(Table1[[#This Row],[Enter measured harness resistance value (1st measurement)]]), 0, 1)</f>
        <v>0</v>
      </c>
      <c r="AC2052">
        <f>COUNT(Table1[[#This Row],[Enter measured harness resistance value (1st measurement)]])</f>
        <v>0</v>
      </c>
      <c r="AK2052" t="s">
        <v>1445</v>
      </c>
      <c r="AL2052" t="s">
        <v>1445</v>
      </c>
      <c r="AM2052" t="e">
        <f>VALUE(Table1[[#This Row],[Planned Test Hours]])</f>
        <v>#VALUE!</v>
      </c>
      <c r="AN2052" t="s">
        <v>1566</v>
      </c>
      <c r="AO2052" t="s">
        <v>2455</v>
      </c>
      <c r="AP2052" t="s">
        <v>2432</v>
      </c>
    </row>
    <row r="2053" spans="1:42" ht="14.4" hidden="1" customHeight="1" x14ac:dyDescent="0.3">
      <c r="A2053">
        <v>664</v>
      </c>
      <c r="B2053" s="1">
        <v>44823.453414351803</v>
      </c>
      <c r="C2053" s="1">
        <v>44823.457986111098</v>
      </c>
      <c r="D2053" t="s">
        <v>157</v>
      </c>
      <c r="F2053" t="s">
        <v>1444</v>
      </c>
      <c r="G2053" s="2">
        <v>44823</v>
      </c>
      <c r="H2053" t="s">
        <v>2456</v>
      </c>
      <c r="I20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053" t="str">
        <f>IF(ISNUMBER(SEARCH("WP",Table1[[#This Row],[Scan or Enter Harness ID '#]])), "Water pump","Oil pump")</f>
        <v>Water pump</v>
      </c>
      <c r="K20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53" t="s">
        <v>420</v>
      </c>
      <c r="M20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53" t="str">
        <f>IF(Table1[[#This Row],[Did the harness undergo Dunk Testing?]]="Yes","Fail","Pass")</f>
        <v>Pass</v>
      </c>
      <c r="Y205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53" cm="1">
        <f t="array" ref="Z2053">MAX(VALUE(Table1[[#This Row],[Enter measured harness resistance value (1st measurement)]:[Enter measured harness resistance value (3rd measurement)]]))</f>
        <v>0</v>
      </c>
      <c r="AA2053" cm="1">
        <f t="array" ref="AA2053">MIN(VALUE(Table1[[#This Row],[Enter measured harness resistance value (1st measurement)]:[Enter measured harness resistance value (3rd measurement)]]))</f>
        <v>0</v>
      </c>
      <c r="AB2053">
        <f>IF(ISBLANK(Table1[[#This Row],[Enter measured harness resistance value (1st measurement)]]), 0, 1)</f>
        <v>0</v>
      </c>
      <c r="AC2053">
        <f>COUNT(Table1[[#This Row],[Enter measured harness resistance value (1st measurement)]])</f>
        <v>0</v>
      </c>
      <c r="AK2053" t="s">
        <v>1445</v>
      </c>
      <c r="AL2053" t="s">
        <v>1445</v>
      </c>
      <c r="AM2053" t="e">
        <f>VALUE(Table1[[#This Row],[Planned Test Hours]])</f>
        <v>#VALUE!</v>
      </c>
      <c r="AN2053" t="s">
        <v>1446</v>
      </c>
      <c r="AO2053" t="s">
        <v>2457</v>
      </c>
      <c r="AP2053" t="s">
        <v>2458</v>
      </c>
    </row>
    <row r="2054" spans="1:42" ht="14.4" hidden="1" customHeight="1" x14ac:dyDescent="0.3">
      <c r="A2054">
        <v>665</v>
      </c>
      <c r="B2054" s="1">
        <v>44823.458020833299</v>
      </c>
      <c r="C2054" s="1">
        <v>44823.4590046296</v>
      </c>
      <c r="D2054" t="s">
        <v>157</v>
      </c>
      <c r="F2054" t="s">
        <v>1444</v>
      </c>
      <c r="G2054" s="2">
        <v>44823</v>
      </c>
      <c r="H2054" t="s">
        <v>2459</v>
      </c>
      <c r="I20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103</v>
      </c>
      <c r="J2054" t="str">
        <f>IF(ISNUMBER(SEARCH("WP",Table1[[#This Row],[Scan or Enter Harness ID '#]])), "Water pump","Oil pump")</f>
        <v>Water pump</v>
      </c>
      <c r="K205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54" t="s">
        <v>420</v>
      </c>
      <c r="M20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54" t="str">
        <f>IF(Table1[[#This Row],[Did the harness undergo Dunk Testing?]]="Yes","Fail","Pass")</f>
        <v>Pass</v>
      </c>
      <c r="Y205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54" cm="1">
        <f t="array" ref="Z2054">MAX(VALUE(Table1[[#This Row],[Enter measured harness resistance value (1st measurement)]:[Enter measured harness resistance value (3rd measurement)]]))</f>
        <v>0</v>
      </c>
      <c r="AA2054" cm="1">
        <f t="array" ref="AA2054">MIN(VALUE(Table1[[#This Row],[Enter measured harness resistance value (1st measurement)]:[Enter measured harness resistance value (3rd measurement)]]))</f>
        <v>0</v>
      </c>
      <c r="AB2054">
        <f>IF(ISBLANK(Table1[[#This Row],[Enter measured harness resistance value (1st measurement)]]), 0, 1)</f>
        <v>0</v>
      </c>
      <c r="AC2054">
        <f>COUNT(Table1[[#This Row],[Enter measured harness resistance value (1st measurement)]])</f>
        <v>0</v>
      </c>
      <c r="AK2054" t="s">
        <v>1445</v>
      </c>
      <c r="AL2054" t="s">
        <v>1445</v>
      </c>
      <c r="AM2054" t="e">
        <f>VALUE(Table1[[#This Row],[Planned Test Hours]])</f>
        <v>#VALUE!</v>
      </c>
      <c r="AN2054" t="s">
        <v>1446</v>
      </c>
      <c r="AO2054" t="s">
        <v>2457</v>
      </c>
      <c r="AP2054" t="s">
        <v>2460</v>
      </c>
    </row>
    <row r="2055" spans="1:42" ht="14.4" x14ac:dyDescent="0.3">
      <c r="A2055">
        <v>666</v>
      </c>
      <c r="B2055" s="1">
        <v>44823.459027777797</v>
      </c>
      <c r="C2055" s="1">
        <v>44823.459872685198</v>
      </c>
      <c r="D2055" t="s">
        <v>157</v>
      </c>
      <c r="F2055" t="s">
        <v>1444</v>
      </c>
      <c r="G2055" s="2">
        <v>44823</v>
      </c>
      <c r="H2055" t="s">
        <v>2461</v>
      </c>
      <c r="I20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2055" t="str">
        <f>IF(ISNUMBER(SEARCH("WP",Table1[[#This Row],[Scan or Enter Harness ID '#]])), "Water pump","Oil pump")</f>
        <v>Water pump</v>
      </c>
      <c r="K20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55" t="s">
        <v>420</v>
      </c>
      <c r="M20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55" t="str">
        <f>IF(Table1[[#This Row],[Did the harness undergo Dunk Testing?]]="Yes","Fail","Pass")</f>
        <v>Pass</v>
      </c>
      <c r="Y20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55" cm="1">
        <f t="array" ref="Z2055">MAX(VALUE(Table1[[#This Row],[Enter measured harness resistance value (1st measurement)]:[Enter measured harness resistance value (3rd measurement)]]))</f>
        <v>0</v>
      </c>
      <c r="AA2055" cm="1">
        <f t="array" ref="AA2055">MIN(VALUE(Table1[[#This Row],[Enter measured harness resistance value (1st measurement)]:[Enter measured harness resistance value (3rd measurement)]]))</f>
        <v>0</v>
      </c>
      <c r="AB2055">
        <f>IF(ISBLANK(Table1[[#This Row],[Enter measured harness resistance value (1st measurement)]]), 0, 1)</f>
        <v>0</v>
      </c>
      <c r="AC2055">
        <f>COUNT(Table1[[#This Row],[Enter measured harness resistance value (1st measurement)]])</f>
        <v>0</v>
      </c>
      <c r="AK2055" t="s">
        <v>1445</v>
      </c>
      <c r="AL2055" t="s">
        <v>1445</v>
      </c>
      <c r="AM2055" t="e">
        <f>VALUE(Table1[[#This Row],[Planned Test Hours]])</f>
        <v>#VALUE!</v>
      </c>
      <c r="AN2055" t="s">
        <v>1446</v>
      </c>
      <c r="AO2055" t="s">
        <v>2457</v>
      </c>
      <c r="AP2055" t="s">
        <v>2462</v>
      </c>
    </row>
    <row r="2056" spans="1:42" ht="14.4" x14ac:dyDescent="0.3">
      <c r="A2056">
        <v>667</v>
      </c>
      <c r="B2056" s="1">
        <v>44823.4617013889</v>
      </c>
      <c r="C2056" s="1">
        <v>44823.4629166667</v>
      </c>
      <c r="D2056" t="s">
        <v>157</v>
      </c>
      <c r="F2056" t="s">
        <v>1444</v>
      </c>
      <c r="G2056" s="2">
        <v>44823</v>
      </c>
      <c r="H2056" t="s">
        <v>2463</v>
      </c>
      <c r="I20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2056" t="str">
        <f>IF(ISNUMBER(SEARCH("WP",Table1[[#This Row],[Scan or Enter Harness ID '#]])), "Water pump","Oil pump")</f>
        <v>Water pump</v>
      </c>
      <c r="K20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PHEV</v>
      </c>
      <c r="L2056" t="s">
        <v>53</v>
      </c>
      <c r="M20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56" t="s">
        <v>1159</v>
      </c>
      <c r="O2056" t="s">
        <v>78</v>
      </c>
      <c r="P2056" t="str">
        <f>IF(Table1[[#This Row],[Did the harness undergo Dunk Testing?]]="Yes","Fail","Pass")</f>
        <v>Pass</v>
      </c>
      <c r="Q2056" s="4" t="s">
        <v>1436</v>
      </c>
      <c r="Y20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56" cm="1">
        <f t="array" ref="Z2056">MAX(VALUE(Table1[[#This Row],[Enter measured harness resistance value (1st measurement)]:[Enter measured harness resistance value (3rd measurement)]]))</f>
        <v>0</v>
      </c>
      <c r="AA2056" cm="1">
        <f t="array" ref="AA2056">MIN(VALUE(Table1[[#This Row],[Enter measured harness resistance value (1st measurement)]:[Enter measured harness resistance value (3rd measurement)]]))</f>
        <v>0</v>
      </c>
      <c r="AB2056">
        <f>IF(ISBLANK(Table1[[#This Row],[Enter measured harness resistance value (1st measurement)]]), 0, 1)</f>
        <v>0</v>
      </c>
      <c r="AC2056">
        <f>COUNT(Table1[[#This Row],[Enter measured harness resistance value (1st measurement)]])</f>
        <v>0</v>
      </c>
      <c r="AM2056">
        <f>VALUE(Table1[[#This Row],[Planned Test Hours]])</f>
        <v>0</v>
      </c>
      <c r="AO2056" t="s">
        <v>1160</v>
      </c>
    </row>
    <row r="2057" spans="1:42" ht="14.4" x14ac:dyDescent="0.3">
      <c r="A2057">
        <v>668</v>
      </c>
      <c r="B2057" s="1">
        <v>44823.462928240697</v>
      </c>
      <c r="C2057" s="1">
        <v>44823.463483796302</v>
      </c>
      <c r="D2057" t="s">
        <v>157</v>
      </c>
      <c r="F2057" t="s">
        <v>1444</v>
      </c>
      <c r="G2057" s="2">
        <v>44823</v>
      </c>
      <c r="H2057" t="s">
        <v>2464</v>
      </c>
      <c r="I20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057" t="str">
        <f>IF(ISNUMBER(SEARCH("WP",Table1[[#This Row],[Scan or Enter Harness ID '#]])), "Water pump","Oil pump")</f>
        <v>Water pump</v>
      </c>
      <c r="K20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PHEV</v>
      </c>
      <c r="L2057" t="s">
        <v>53</v>
      </c>
      <c r="M20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57" t="s">
        <v>1159</v>
      </c>
      <c r="O2057" t="s">
        <v>78</v>
      </c>
      <c r="P2057" t="str">
        <f>IF(Table1[[#This Row],[Did the harness undergo Dunk Testing?]]="Yes","Fail","Pass")</f>
        <v>Pass</v>
      </c>
      <c r="Q2057" s="4" t="s">
        <v>1436</v>
      </c>
      <c r="Y20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57" cm="1">
        <f t="array" ref="Z2057">MAX(VALUE(Table1[[#This Row],[Enter measured harness resistance value (1st measurement)]:[Enter measured harness resistance value (3rd measurement)]]))</f>
        <v>0</v>
      </c>
      <c r="AA2057" cm="1">
        <f t="array" ref="AA2057">MIN(VALUE(Table1[[#This Row],[Enter measured harness resistance value (1st measurement)]:[Enter measured harness resistance value (3rd measurement)]]))</f>
        <v>0</v>
      </c>
      <c r="AB2057">
        <f>IF(ISBLANK(Table1[[#This Row],[Enter measured harness resistance value (1st measurement)]]), 0, 1)</f>
        <v>0</v>
      </c>
      <c r="AC2057">
        <f>COUNT(Table1[[#This Row],[Enter measured harness resistance value (1st measurement)]])</f>
        <v>0</v>
      </c>
      <c r="AM2057">
        <f>VALUE(Table1[[#This Row],[Planned Test Hours]])</f>
        <v>0</v>
      </c>
      <c r="AO2057" t="s">
        <v>1160</v>
      </c>
    </row>
    <row r="2058" spans="1:42" ht="14.4" x14ac:dyDescent="0.3">
      <c r="A2058">
        <v>669</v>
      </c>
      <c r="B2058" s="1">
        <v>44823.463495370401</v>
      </c>
      <c r="C2058" s="1">
        <v>44823.464085648098</v>
      </c>
      <c r="D2058" t="s">
        <v>157</v>
      </c>
      <c r="F2058" t="s">
        <v>1444</v>
      </c>
      <c r="G2058" s="2">
        <v>44823</v>
      </c>
      <c r="H2058" t="s">
        <v>2465</v>
      </c>
      <c r="I20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058" t="str">
        <f>IF(ISNUMBER(SEARCH("WP",Table1[[#This Row],[Scan or Enter Harness ID '#]])), "Water pump","Oil pump")</f>
        <v>Water pump</v>
      </c>
      <c r="K20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PHEV</v>
      </c>
      <c r="L2058" t="s">
        <v>53</v>
      </c>
      <c r="M20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58" t="s">
        <v>1159</v>
      </c>
      <c r="O2058" t="s">
        <v>78</v>
      </c>
      <c r="P2058" t="str">
        <f>IF(Table1[[#This Row],[Did the harness undergo Dunk Testing?]]="Yes","Fail","Pass")</f>
        <v>Pass</v>
      </c>
      <c r="Q2058" s="4" t="s">
        <v>1436</v>
      </c>
      <c r="Y20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58" cm="1">
        <f t="array" ref="Z2058">MAX(VALUE(Table1[[#This Row],[Enter measured harness resistance value (1st measurement)]:[Enter measured harness resistance value (3rd measurement)]]))</f>
        <v>0</v>
      </c>
      <c r="AA2058" cm="1">
        <f t="array" ref="AA2058">MIN(VALUE(Table1[[#This Row],[Enter measured harness resistance value (1st measurement)]:[Enter measured harness resistance value (3rd measurement)]]))</f>
        <v>0</v>
      </c>
      <c r="AB2058">
        <f>IF(ISBLANK(Table1[[#This Row],[Enter measured harness resistance value (1st measurement)]]), 0, 1)</f>
        <v>0</v>
      </c>
      <c r="AC2058">
        <f>COUNT(Table1[[#This Row],[Enter measured harness resistance value (1st measurement)]])</f>
        <v>0</v>
      </c>
      <c r="AM2058">
        <f>VALUE(Table1[[#This Row],[Planned Test Hours]])</f>
        <v>0</v>
      </c>
      <c r="AO2058" t="s">
        <v>1160</v>
      </c>
    </row>
    <row r="2059" spans="1:42" ht="14.4" x14ac:dyDescent="0.3">
      <c r="A2059">
        <v>670</v>
      </c>
      <c r="B2059" s="1">
        <v>44823.464131944398</v>
      </c>
      <c r="C2059" s="1">
        <v>44823.464594907397</v>
      </c>
      <c r="D2059" t="s">
        <v>157</v>
      </c>
      <c r="F2059" t="s">
        <v>1444</v>
      </c>
      <c r="G2059" s="2">
        <v>44823</v>
      </c>
      <c r="H2059" t="s">
        <v>2466</v>
      </c>
      <c r="I20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059" t="str">
        <f>IF(ISNUMBER(SEARCH("WP",Table1[[#This Row],[Scan or Enter Harness ID '#]])), "Water pump","Oil pump")</f>
        <v>Water pump</v>
      </c>
      <c r="K20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PHEV</v>
      </c>
      <c r="L2059" t="s">
        <v>53</v>
      </c>
      <c r="M20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59" t="s">
        <v>1159</v>
      </c>
      <c r="O2059" t="s">
        <v>78</v>
      </c>
      <c r="P2059" t="str">
        <f>IF(Table1[[#This Row],[Did the harness undergo Dunk Testing?]]="Yes","Fail","Pass")</f>
        <v>Pass</v>
      </c>
      <c r="Q2059" s="4" t="s">
        <v>1436</v>
      </c>
      <c r="Y20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59" cm="1">
        <f t="array" ref="Z2059">MAX(VALUE(Table1[[#This Row],[Enter measured harness resistance value (1st measurement)]:[Enter measured harness resistance value (3rd measurement)]]))</f>
        <v>0</v>
      </c>
      <c r="AA2059" cm="1">
        <f t="array" ref="AA2059">MIN(VALUE(Table1[[#This Row],[Enter measured harness resistance value (1st measurement)]:[Enter measured harness resistance value (3rd measurement)]]))</f>
        <v>0</v>
      </c>
      <c r="AB2059">
        <f>IF(ISBLANK(Table1[[#This Row],[Enter measured harness resistance value (1st measurement)]]), 0, 1)</f>
        <v>0</v>
      </c>
      <c r="AC2059">
        <f>COUNT(Table1[[#This Row],[Enter measured harness resistance value (1st measurement)]])</f>
        <v>0</v>
      </c>
      <c r="AM2059">
        <f>VALUE(Table1[[#This Row],[Planned Test Hours]])</f>
        <v>0</v>
      </c>
      <c r="AO2059" t="s">
        <v>1160</v>
      </c>
    </row>
    <row r="2060" spans="1:42" ht="14.4" x14ac:dyDescent="0.3">
      <c r="A2060">
        <v>671</v>
      </c>
      <c r="B2060" s="1">
        <v>44823.464629629598</v>
      </c>
      <c r="C2060" s="1">
        <v>44823.465081018498</v>
      </c>
      <c r="D2060" t="s">
        <v>157</v>
      </c>
      <c r="F2060" t="s">
        <v>1444</v>
      </c>
      <c r="G2060" s="2">
        <v>44823</v>
      </c>
      <c r="H2060" t="s">
        <v>2467</v>
      </c>
      <c r="I20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66</v>
      </c>
      <c r="J2060" t="str">
        <f>IF(ISNUMBER(SEARCH("WP",Table1[[#This Row],[Scan or Enter Harness ID '#]])), "Water pump","Oil pump")</f>
        <v>Water pump</v>
      </c>
      <c r="K20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PHEV</v>
      </c>
      <c r="L2060" t="s">
        <v>53</v>
      </c>
      <c r="M20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60" t="s">
        <v>1159</v>
      </c>
      <c r="O2060" t="s">
        <v>78</v>
      </c>
      <c r="P2060" t="str">
        <f>IF(Table1[[#This Row],[Did the harness undergo Dunk Testing?]]="Yes","Fail","Pass")</f>
        <v>Pass</v>
      </c>
      <c r="Q2060" s="4" t="s">
        <v>1436</v>
      </c>
      <c r="Y20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60" cm="1">
        <f t="array" ref="Z2060">MAX(VALUE(Table1[[#This Row],[Enter measured harness resistance value (1st measurement)]:[Enter measured harness resistance value (3rd measurement)]]))</f>
        <v>0</v>
      </c>
      <c r="AA2060" cm="1">
        <f t="array" ref="AA2060">MIN(VALUE(Table1[[#This Row],[Enter measured harness resistance value (1st measurement)]:[Enter measured harness resistance value (3rd measurement)]]))</f>
        <v>0</v>
      </c>
      <c r="AB2060">
        <f>IF(ISBLANK(Table1[[#This Row],[Enter measured harness resistance value (1st measurement)]]), 0, 1)</f>
        <v>0</v>
      </c>
      <c r="AC2060">
        <f>COUNT(Table1[[#This Row],[Enter measured harness resistance value (1st measurement)]])</f>
        <v>0</v>
      </c>
      <c r="AM2060">
        <f>VALUE(Table1[[#This Row],[Planned Test Hours]])</f>
        <v>0</v>
      </c>
      <c r="AO2060" t="s">
        <v>1160</v>
      </c>
    </row>
    <row r="2061" spans="1:42" ht="14.4" x14ac:dyDescent="0.3">
      <c r="A2061">
        <v>672</v>
      </c>
      <c r="B2061" s="1">
        <v>44823.465162036999</v>
      </c>
      <c r="C2061" s="1">
        <v>44823.465624999997</v>
      </c>
      <c r="D2061" t="s">
        <v>157</v>
      </c>
      <c r="F2061" t="s">
        <v>1444</v>
      </c>
      <c r="G2061" s="2">
        <v>44823</v>
      </c>
      <c r="H2061" t="s">
        <v>2468</v>
      </c>
      <c r="I20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69</v>
      </c>
      <c r="J2061" t="str">
        <f>IF(ISNUMBER(SEARCH("WP",Table1[[#This Row],[Scan or Enter Harness ID '#]])), "Water pump","Oil pump")</f>
        <v>Water pump</v>
      </c>
      <c r="K20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PHEV</v>
      </c>
      <c r="L2061" t="s">
        <v>53</v>
      </c>
      <c r="M20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61" t="s">
        <v>1159</v>
      </c>
      <c r="O2061" t="s">
        <v>78</v>
      </c>
      <c r="P2061" t="str">
        <f>IF(Table1[[#This Row],[Did the harness undergo Dunk Testing?]]="Yes","Fail","Pass")</f>
        <v>Pass</v>
      </c>
      <c r="Q2061" s="4" t="s">
        <v>1436</v>
      </c>
      <c r="Y20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61" cm="1">
        <f t="array" ref="Z2061">MAX(VALUE(Table1[[#This Row],[Enter measured harness resistance value (1st measurement)]:[Enter measured harness resistance value (3rd measurement)]]))</f>
        <v>0</v>
      </c>
      <c r="AA2061" cm="1">
        <f t="array" ref="AA2061">MIN(VALUE(Table1[[#This Row],[Enter measured harness resistance value (1st measurement)]:[Enter measured harness resistance value (3rd measurement)]]))</f>
        <v>0</v>
      </c>
      <c r="AB2061">
        <f>IF(ISBLANK(Table1[[#This Row],[Enter measured harness resistance value (1st measurement)]]), 0, 1)</f>
        <v>0</v>
      </c>
      <c r="AC2061">
        <f>COUNT(Table1[[#This Row],[Enter measured harness resistance value (1st measurement)]])</f>
        <v>0</v>
      </c>
      <c r="AM2061">
        <f>VALUE(Table1[[#This Row],[Planned Test Hours]])</f>
        <v>0</v>
      </c>
      <c r="AO2061" t="s">
        <v>1160</v>
      </c>
    </row>
    <row r="2062" spans="1:42" ht="14.4" hidden="1" customHeight="1" x14ac:dyDescent="0.3">
      <c r="A2062">
        <v>673</v>
      </c>
      <c r="B2062" s="1">
        <v>44823.465729166703</v>
      </c>
      <c r="C2062" s="1">
        <v>44823.466284722199</v>
      </c>
      <c r="D2062" t="s">
        <v>157</v>
      </c>
      <c r="F2062" t="s">
        <v>1444</v>
      </c>
      <c r="G2062" s="2">
        <v>44823</v>
      </c>
      <c r="H2062" t="s">
        <v>76</v>
      </c>
      <c r="I20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062" t="str">
        <f>IF(ISNUMBER(SEARCH("WP",Table1[[#This Row],[Scan or Enter Harness ID '#]])), "Water pump","Oil pump")</f>
        <v>Water pump</v>
      </c>
      <c r="K20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062" t="s">
        <v>53</v>
      </c>
      <c r="M20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62" t="s">
        <v>1159</v>
      </c>
      <c r="O2062" t="s">
        <v>78</v>
      </c>
      <c r="P2062" t="str">
        <f>IF(Table1[[#This Row],[Did the harness undergo Dunk Testing?]]="Yes","Fail","Pass")</f>
        <v>Pass</v>
      </c>
      <c r="Q2062" s="4" t="s">
        <v>2469</v>
      </c>
      <c r="Y20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62" cm="1">
        <f t="array" ref="Z2062">MAX(VALUE(Table1[[#This Row],[Enter measured harness resistance value (1st measurement)]:[Enter measured harness resistance value (3rd measurement)]]))</f>
        <v>0</v>
      </c>
      <c r="AA2062" cm="1">
        <f t="array" ref="AA2062">MIN(VALUE(Table1[[#This Row],[Enter measured harness resistance value (1st measurement)]:[Enter measured harness resistance value (3rd measurement)]]))</f>
        <v>0</v>
      </c>
      <c r="AB2062">
        <f>IF(ISBLANK(Table1[[#This Row],[Enter measured harness resistance value (1st measurement)]]), 0, 1)</f>
        <v>0</v>
      </c>
      <c r="AC2062">
        <f>COUNT(Table1[[#This Row],[Enter measured harness resistance value (1st measurement)]])</f>
        <v>0</v>
      </c>
      <c r="AM2062">
        <f>VALUE(Table1[[#This Row],[Planned Test Hours]])</f>
        <v>0</v>
      </c>
      <c r="AO2062" t="s">
        <v>1160</v>
      </c>
    </row>
    <row r="2063" spans="1:42" ht="14.4" hidden="1" customHeight="1" x14ac:dyDescent="0.3">
      <c r="A2063">
        <v>674</v>
      </c>
      <c r="B2063" s="1">
        <v>44823.466342592597</v>
      </c>
      <c r="C2063" s="1">
        <v>44823.466944444401</v>
      </c>
      <c r="D2063" t="s">
        <v>157</v>
      </c>
      <c r="F2063" t="s">
        <v>1444</v>
      </c>
      <c r="G2063" s="2">
        <v>44823</v>
      </c>
      <c r="H2063" t="s">
        <v>83</v>
      </c>
      <c r="I20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063" t="str">
        <f>IF(ISNUMBER(SEARCH("WP",Table1[[#This Row],[Scan or Enter Harness ID '#]])), "Water pump","Oil pump")</f>
        <v>Water pump</v>
      </c>
      <c r="K206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063" t="s">
        <v>53</v>
      </c>
      <c r="M20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63" t="s">
        <v>1159</v>
      </c>
      <c r="O2063" t="s">
        <v>78</v>
      </c>
      <c r="P2063" t="str">
        <f>IF(Table1[[#This Row],[Did the harness undergo Dunk Testing?]]="Yes","Fail","Pass")</f>
        <v>Pass</v>
      </c>
      <c r="Q2063" s="4" t="s">
        <v>2469</v>
      </c>
      <c r="Y20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63" cm="1">
        <f t="array" ref="Z2063">MAX(VALUE(Table1[[#This Row],[Enter measured harness resistance value (1st measurement)]:[Enter measured harness resistance value (3rd measurement)]]))</f>
        <v>0</v>
      </c>
      <c r="AA2063" cm="1">
        <f t="array" ref="AA2063">MIN(VALUE(Table1[[#This Row],[Enter measured harness resistance value (1st measurement)]:[Enter measured harness resistance value (3rd measurement)]]))</f>
        <v>0</v>
      </c>
      <c r="AB2063">
        <f>IF(ISBLANK(Table1[[#This Row],[Enter measured harness resistance value (1st measurement)]]), 0, 1)</f>
        <v>0</v>
      </c>
      <c r="AC2063">
        <f>COUNT(Table1[[#This Row],[Enter measured harness resistance value (1st measurement)]])</f>
        <v>0</v>
      </c>
      <c r="AM2063">
        <f>VALUE(Table1[[#This Row],[Planned Test Hours]])</f>
        <v>0</v>
      </c>
      <c r="AO2063" t="s">
        <v>1160</v>
      </c>
    </row>
    <row r="2064" spans="1:42" ht="14.4" hidden="1" customHeight="1" x14ac:dyDescent="0.3">
      <c r="A2064">
        <v>675</v>
      </c>
      <c r="B2064" s="1">
        <v>44823.467071759304</v>
      </c>
      <c r="C2064" s="1">
        <v>44823.467465277798</v>
      </c>
      <c r="D2064" t="s">
        <v>157</v>
      </c>
      <c r="F2064" t="s">
        <v>1444</v>
      </c>
      <c r="G2064" s="2">
        <v>44823</v>
      </c>
      <c r="H2064" t="s">
        <v>92</v>
      </c>
      <c r="I20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064" t="str">
        <f>IF(ISNUMBER(SEARCH("WP",Table1[[#This Row],[Scan or Enter Harness ID '#]])), "Water pump","Oil pump")</f>
        <v>Water pump</v>
      </c>
      <c r="K206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064" t="s">
        <v>53</v>
      </c>
      <c r="M20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64" t="s">
        <v>1159</v>
      </c>
      <c r="O2064" t="s">
        <v>78</v>
      </c>
      <c r="P2064" t="str">
        <f>IF(Table1[[#This Row],[Did the harness undergo Dunk Testing?]]="Yes","Fail","Pass")</f>
        <v>Pass</v>
      </c>
      <c r="Q2064" s="4" t="s">
        <v>2469</v>
      </c>
      <c r="Y20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64" cm="1">
        <f t="array" ref="Z2064">MAX(VALUE(Table1[[#This Row],[Enter measured harness resistance value (1st measurement)]:[Enter measured harness resistance value (3rd measurement)]]))</f>
        <v>0</v>
      </c>
      <c r="AA2064" cm="1">
        <f t="array" ref="AA2064">MIN(VALUE(Table1[[#This Row],[Enter measured harness resistance value (1st measurement)]:[Enter measured harness resistance value (3rd measurement)]]))</f>
        <v>0</v>
      </c>
      <c r="AB2064">
        <f>IF(ISBLANK(Table1[[#This Row],[Enter measured harness resistance value (1st measurement)]]), 0, 1)</f>
        <v>0</v>
      </c>
      <c r="AC2064">
        <f>COUNT(Table1[[#This Row],[Enter measured harness resistance value (1st measurement)]])</f>
        <v>0</v>
      </c>
      <c r="AM2064">
        <f>VALUE(Table1[[#This Row],[Planned Test Hours]])</f>
        <v>0</v>
      </c>
      <c r="AO2064" t="s">
        <v>1160</v>
      </c>
    </row>
    <row r="2065" spans="1:42" ht="14.4" hidden="1" customHeight="1" x14ac:dyDescent="0.3">
      <c r="A2065">
        <v>676</v>
      </c>
      <c r="B2065" s="1">
        <v>44823.467777777798</v>
      </c>
      <c r="C2065" s="1">
        <v>44823.4682986111</v>
      </c>
      <c r="D2065" t="s">
        <v>157</v>
      </c>
      <c r="F2065" t="s">
        <v>1444</v>
      </c>
      <c r="G2065" s="2">
        <v>44823</v>
      </c>
      <c r="H2065" t="s">
        <v>109</v>
      </c>
      <c r="I20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065" t="str">
        <f>IF(ISNUMBER(SEARCH("WP",Table1[[#This Row],[Scan or Enter Harness ID '#]])), "Water pump","Oil pump")</f>
        <v>Water pump</v>
      </c>
      <c r="K206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065" t="s">
        <v>53</v>
      </c>
      <c r="M20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65" t="s">
        <v>1159</v>
      </c>
      <c r="O2065" t="s">
        <v>78</v>
      </c>
      <c r="P2065" t="str">
        <f>IF(Table1[[#This Row],[Did the harness undergo Dunk Testing?]]="Yes","Fail","Pass")</f>
        <v>Pass</v>
      </c>
      <c r="Q2065" s="4" t="s">
        <v>2469</v>
      </c>
      <c r="Y20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65" cm="1">
        <f t="array" ref="Z2065">MAX(VALUE(Table1[[#This Row],[Enter measured harness resistance value (1st measurement)]:[Enter measured harness resistance value (3rd measurement)]]))</f>
        <v>0</v>
      </c>
      <c r="AA2065" cm="1">
        <f t="array" ref="AA2065">MIN(VALUE(Table1[[#This Row],[Enter measured harness resistance value (1st measurement)]:[Enter measured harness resistance value (3rd measurement)]]))</f>
        <v>0</v>
      </c>
      <c r="AB2065">
        <f>IF(ISBLANK(Table1[[#This Row],[Enter measured harness resistance value (1st measurement)]]), 0, 1)</f>
        <v>0</v>
      </c>
      <c r="AC2065">
        <f>COUNT(Table1[[#This Row],[Enter measured harness resistance value (1st measurement)]])</f>
        <v>0</v>
      </c>
      <c r="AM2065">
        <f>VALUE(Table1[[#This Row],[Planned Test Hours]])</f>
        <v>0</v>
      </c>
      <c r="AO2065" t="s">
        <v>1160</v>
      </c>
    </row>
    <row r="2066" spans="1:42" ht="14.4" hidden="1" customHeight="1" x14ac:dyDescent="0.3">
      <c r="A2066">
        <v>677</v>
      </c>
      <c r="B2066" s="1">
        <v>44823.4683912037</v>
      </c>
      <c r="C2066" s="1">
        <v>44823.468784722201</v>
      </c>
      <c r="D2066" t="s">
        <v>157</v>
      </c>
      <c r="F2066" t="s">
        <v>1444</v>
      </c>
      <c r="G2066" s="2">
        <v>44823</v>
      </c>
      <c r="H2066" t="s">
        <v>112</v>
      </c>
      <c r="I20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2066" t="str">
        <f>IF(ISNUMBER(SEARCH("WP",Table1[[#This Row],[Scan or Enter Harness ID '#]])), "Water pump","Oil pump")</f>
        <v>Water pump</v>
      </c>
      <c r="K206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066" t="s">
        <v>53</v>
      </c>
      <c r="M20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66" t="s">
        <v>1159</v>
      </c>
      <c r="O2066" t="s">
        <v>78</v>
      </c>
      <c r="P2066" t="str">
        <f>IF(Table1[[#This Row],[Did the harness undergo Dunk Testing?]]="Yes","Fail","Pass")</f>
        <v>Pass</v>
      </c>
      <c r="Q2066" s="4" t="s">
        <v>2469</v>
      </c>
      <c r="Y20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66" cm="1">
        <f t="array" ref="Z2066">MAX(VALUE(Table1[[#This Row],[Enter measured harness resistance value (1st measurement)]:[Enter measured harness resistance value (3rd measurement)]]))</f>
        <v>0</v>
      </c>
      <c r="AA2066" cm="1">
        <f t="array" ref="AA2066">MIN(VALUE(Table1[[#This Row],[Enter measured harness resistance value (1st measurement)]:[Enter measured harness resistance value (3rd measurement)]]))</f>
        <v>0</v>
      </c>
      <c r="AB2066">
        <f>IF(ISBLANK(Table1[[#This Row],[Enter measured harness resistance value (1st measurement)]]), 0, 1)</f>
        <v>0</v>
      </c>
      <c r="AC2066">
        <f>COUNT(Table1[[#This Row],[Enter measured harness resistance value (1st measurement)]])</f>
        <v>0</v>
      </c>
      <c r="AM2066">
        <f>VALUE(Table1[[#This Row],[Planned Test Hours]])</f>
        <v>0</v>
      </c>
      <c r="AO2066" t="s">
        <v>1160</v>
      </c>
    </row>
    <row r="2067" spans="1:42" ht="14.4" hidden="1" customHeight="1" x14ac:dyDescent="0.3">
      <c r="A2067">
        <v>678</v>
      </c>
      <c r="B2067" s="1">
        <v>44823.469282407401</v>
      </c>
      <c r="C2067" s="1">
        <v>44823.469756944403</v>
      </c>
      <c r="D2067" t="s">
        <v>157</v>
      </c>
      <c r="F2067" t="s">
        <v>1444</v>
      </c>
      <c r="G2067" s="2">
        <v>44823</v>
      </c>
      <c r="H2067" t="s">
        <v>123</v>
      </c>
      <c r="I20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2067" t="str">
        <f>IF(ISNUMBER(SEARCH("WP",Table1[[#This Row],[Scan or Enter Harness ID '#]])), "Water pump","Oil pump")</f>
        <v>Water pump</v>
      </c>
      <c r="K206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067" t="s">
        <v>53</v>
      </c>
      <c r="M20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67" t="s">
        <v>1159</v>
      </c>
      <c r="O2067" t="s">
        <v>78</v>
      </c>
      <c r="P2067" t="str">
        <f>IF(Table1[[#This Row],[Did the harness undergo Dunk Testing?]]="Yes","Fail","Pass")</f>
        <v>Pass</v>
      </c>
      <c r="Q2067" s="4" t="s">
        <v>2469</v>
      </c>
      <c r="Y20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67" cm="1">
        <f t="array" ref="Z2067">MAX(VALUE(Table1[[#This Row],[Enter measured harness resistance value (1st measurement)]:[Enter measured harness resistance value (3rd measurement)]]))</f>
        <v>0</v>
      </c>
      <c r="AA2067" cm="1">
        <f t="array" ref="AA2067">MIN(VALUE(Table1[[#This Row],[Enter measured harness resistance value (1st measurement)]:[Enter measured harness resistance value (3rd measurement)]]))</f>
        <v>0</v>
      </c>
      <c r="AB2067">
        <f>IF(ISBLANK(Table1[[#This Row],[Enter measured harness resistance value (1st measurement)]]), 0, 1)</f>
        <v>0</v>
      </c>
      <c r="AC2067">
        <f>COUNT(Table1[[#This Row],[Enter measured harness resistance value (1st measurement)]])</f>
        <v>0</v>
      </c>
      <c r="AM2067">
        <f>VALUE(Table1[[#This Row],[Planned Test Hours]])</f>
        <v>0</v>
      </c>
      <c r="AO2067" t="s">
        <v>1160</v>
      </c>
    </row>
    <row r="2068" spans="1:42" ht="14.4" hidden="1" customHeight="1" x14ac:dyDescent="0.3">
      <c r="A2068">
        <v>679</v>
      </c>
      <c r="B2068" s="1">
        <v>44824.7183912037</v>
      </c>
      <c r="C2068" s="1">
        <v>44824.720405092601</v>
      </c>
      <c r="D2068" t="s">
        <v>157</v>
      </c>
      <c r="F2068" t="s">
        <v>1444</v>
      </c>
      <c r="G2068" s="2">
        <v>44824</v>
      </c>
      <c r="H2068" t="s">
        <v>1999</v>
      </c>
      <c r="I20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068" t="str">
        <f>IF(ISNUMBER(SEARCH("WP",Table1[[#This Row],[Scan or Enter Harness ID '#]])), "Water pump","Oil pump")</f>
        <v>Water pump</v>
      </c>
      <c r="K206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68" t="s">
        <v>420</v>
      </c>
      <c r="M20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68" t="str">
        <f>IF(Table1[[#This Row],[Did the harness undergo Dunk Testing?]]="Yes","Fail","Pass")</f>
        <v>Pass</v>
      </c>
      <c r="Y20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68" cm="1">
        <f t="array" ref="Z2068">MAX(VALUE(Table1[[#This Row],[Enter measured harness resistance value (1st measurement)]:[Enter measured harness resistance value (3rd measurement)]]))</f>
        <v>0</v>
      </c>
      <c r="AA2068" cm="1">
        <f t="array" ref="AA2068">MIN(VALUE(Table1[[#This Row],[Enter measured harness resistance value (1st measurement)]:[Enter measured harness resistance value (3rd measurement)]]))</f>
        <v>0</v>
      </c>
      <c r="AB2068">
        <f>IF(ISBLANK(Table1[[#This Row],[Enter measured harness resistance value (1st measurement)]]), 0, 1)</f>
        <v>0</v>
      </c>
      <c r="AC2068">
        <f>COUNT(Table1[[#This Row],[Enter measured harness resistance value (1st measurement)]])</f>
        <v>0</v>
      </c>
      <c r="AK2068" t="s">
        <v>2470</v>
      </c>
      <c r="AL2068" t="s">
        <v>1445</v>
      </c>
      <c r="AM2068" t="e">
        <f>VALUE(Table1[[#This Row],[Planned Test Hours]])</f>
        <v>#VALUE!</v>
      </c>
      <c r="AN2068" t="s">
        <v>2471</v>
      </c>
      <c r="AO2068" t="s">
        <v>2472</v>
      </c>
      <c r="AP2068" t="s">
        <v>2473</v>
      </c>
    </row>
    <row r="2069" spans="1:42" ht="14.4" hidden="1" customHeight="1" x14ac:dyDescent="0.3">
      <c r="A2069">
        <v>680</v>
      </c>
      <c r="B2069" s="1">
        <v>44824.720428240696</v>
      </c>
      <c r="C2069" s="1">
        <v>44824.7214467593</v>
      </c>
      <c r="D2069" t="s">
        <v>157</v>
      </c>
      <c r="F2069" t="s">
        <v>1444</v>
      </c>
      <c r="G2069" s="2">
        <v>44824</v>
      </c>
      <c r="H2069" t="s">
        <v>2008</v>
      </c>
      <c r="I20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069" t="str">
        <f>IF(ISNUMBER(SEARCH("WP",Table1[[#This Row],[Scan or Enter Harness ID '#]])), "Water pump","Oil pump")</f>
        <v>Water pump</v>
      </c>
      <c r="K206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69" t="s">
        <v>420</v>
      </c>
      <c r="M20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69" t="str">
        <f>IF(Table1[[#This Row],[Did the harness undergo Dunk Testing?]]="Yes","Fail","Pass")</f>
        <v>Pass</v>
      </c>
      <c r="Y20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69" cm="1">
        <f t="array" ref="Z2069">MAX(VALUE(Table1[[#This Row],[Enter measured harness resistance value (1st measurement)]:[Enter measured harness resistance value (3rd measurement)]]))</f>
        <v>0</v>
      </c>
      <c r="AA2069" cm="1">
        <f t="array" ref="AA2069">MIN(VALUE(Table1[[#This Row],[Enter measured harness resistance value (1st measurement)]:[Enter measured harness resistance value (3rd measurement)]]))</f>
        <v>0</v>
      </c>
      <c r="AB2069">
        <f>IF(ISBLANK(Table1[[#This Row],[Enter measured harness resistance value (1st measurement)]]), 0, 1)</f>
        <v>0</v>
      </c>
      <c r="AC2069">
        <f>COUNT(Table1[[#This Row],[Enter measured harness resistance value (1st measurement)]])</f>
        <v>0</v>
      </c>
      <c r="AK2069" t="s">
        <v>2470</v>
      </c>
      <c r="AL2069" t="s">
        <v>1445</v>
      </c>
      <c r="AM2069" t="e">
        <f>VALUE(Table1[[#This Row],[Planned Test Hours]])</f>
        <v>#VALUE!</v>
      </c>
      <c r="AN2069" t="s">
        <v>2474</v>
      </c>
      <c r="AO2069" t="s">
        <v>2475</v>
      </c>
      <c r="AP2069" t="s">
        <v>2476</v>
      </c>
    </row>
    <row r="2070" spans="1:42" ht="14.4" hidden="1" customHeight="1" x14ac:dyDescent="0.3">
      <c r="A2070">
        <v>681</v>
      </c>
      <c r="B2070" s="1">
        <v>44824.721458333297</v>
      </c>
      <c r="C2070" s="1">
        <v>44824.722199074102</v>
      </c>
      <c r="D2070" t="s">
        <v>157</v>
      </c>
      <c r="F2070" t="s">
        <v>1444</v>
      </c>
      <c r="G2070" s="2">
        <v>44824</v>
      </c>
      <c r="H2070" t="s">
        <v>1997</v>
      </c>
      <c r="I20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070" t="str">
        <f>IF(ISNUMBER(SEARCH("WP",Table1[[#This Row],[Scan or Enter Harness ID '#]])), "Water pump","Oil pump")</f>
        <v>Water pump</v>
      </c>
      <c r="K207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70" t="s">
        <v>420</v>
      </c>
      <c r="M20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70" t="str">
        <f>IF(Table1[[#This Row],[Did the harness undergo Dunk Testing?]]="Yes","Fail","Pass")</f>
        <v>Pass</v>
      </c>
      <c r="Y20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70" cm="1">
        <f t="array" ref="Z2070">MAX(VALUE(Table1[[#This Row],[Enter measured harness resistance value (1st measurement)]:[Enter measured harness resistance value (3rd measurement)]]))</f>
        <v>0</v>
      </c>
      <c r="AA2070" cm="1">
        <f t="array" ref="AA2070">MIN(VALUE(Table1[[#This Row],[Enter measured harness resistance value (1st measurement)]:[Enter measured harness resistance value (3rd measurement)]]))</f>
        <v>0</v>
      </c>
      <c r="AB2070">
        <f>IF(ISBLANK(Table1[[#This Row],[Enter measured harness resistance value (1st measurement)]]), 0, 1)</f>
        <v>0</v>
      </c>
      <c r="AC2070">
        <f>COUNT(Table1[[#This Row],[Enter measured harness resistance value (1st measurement)]])</f>
        <v>0</v>
      </c>
      <c r="AK2070" t="s">
        <v>2470</v>
      </c>
      <c r="AL2070" t="s">
        <v>1445</v>
      </c>
      <c r="AM2070" t="e">
        <f>VALUE(Table1[[#This Row],[Planned Test Hours]])</f>
        <v>#VALUE!</v>
      </c>
      <c r="AN2070" t="s">
        <v>2474</v>
      </c>
      <c r="AO2070" t="s">
        <v>2475</v>
      </c>
      <c r="AP2070" t="s">
        <v>2477</v>
      </c>
    </row>
    <row r="2071" spans="1:42" ht="14.4" hidden="1" customHeight="1" x14ac:dyDescent="0.3">
      <c r="A2071">
        <v>682</v>
      </c>
      <c r="B2071" s="1">
        <v>44824.722256944398</v>
      </c>
      <c r="C2071" s="1">
        <v>44824.722962963002</v>
      </c>
      <c r="D2071" t="s">
        <v>157</v>
      </c>
      <c r="F2071" t="s">
        <v>1444</v>
      </c>
      <c r="G2071" s="2">
        <v>44824</v>
      </c>
      <c r="H2071" t="s">
        <v>2006</v>
      </c>
      <c r="I20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071" t="str">
        <f>IF(ISNUMBER(SEARCH("WP",Table1[[#This Row],[Scan or Enter Harness ID '#]])), "Water pump","Oil pump")</f>
        <v>Water pump</v>
      </c>
      <c r="K207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71" t="s">
        <v>420</v>
      </c>
      <c r="M20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71" t="str">
        <f>IF(Table1[[#This Row],[Did the harness undergo Dunk Testing?]]="Yes","Fail","Pass")</f>
        <v>Pass</v>
      </c>
      <c r="Y20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71" cm="1">
        <f t="array" ref="Z2071">MAX(VALUE(Table1[[#This Row],[Enter measured harness resistance value (1st measurement)]:[Enter measured harness resistance value (3rd measurement)]]))</f>
        <v>0</v>
      </c>
      <c r="AA2071" cm="1">
        <f t="array" ref="AA2071">MIN(VALUE(Table1[[#This Row],[Enter measured harness resistance value (1st measurement)]:[Enter measured harness resistance value (3rd measurement)]]))</f>
        <v>0</v>
      </c>
      <c r="AB2071">
        <f>IF(ISBLANK(Table1[[#This Row],[Enter measured harness resistance value (1st measurement)]]), 0, 1)</f>
        <v>0</v>
      </c>
      <c r="AC2071">
        <f>COUNT(Table1[[#This Row],[Enter measured harness resistance value (1st measurement)]])</f>
        <v>0</v>
      </c>
      <c r="AK2071" t="s">
        <v>2470</v>
      </c>
      <c r="AL2071" t="s">
        <v>1445</v>
      </c>
      <c r="AM2071" t="e">
        <f>VALUE(Table1[[#This Row],[Planned Test Hours]])</f>
        <v>#VALUE!</v>
      </c>
      <c r="AN2071" t="s">
        <v>2474</v>
      </c>
      <c r="AO2071" t="s">
        <v>2475</v>
      </c>
      <c r="AP2071" t="s">
        <v>2478</v>
      </c>
    </row>
    <row r="2072" spans="1:42" ht="14.4" hidden="1" customHeight="1" x14ac:dyDescent="0.3">
      <c r="A2072">
        <v>683</v>
      </c>
      <c r="B2072" s="1">
        <v>44824.722986111097</v>
      </c>
      <c r="C2072" s="1">
        <v>44824.7237731481</v>
      </c>
      <c r="D2072" t="s">
        <v>157</v>
      </c>
      <c r="F2072" t="s">
        <v>1444</v>
      </c>
      <c r="G2072" s="2">
        <v>44824</v>
      </c>
      <c r="H2072" t="s">
        <v>2000</v>
      </c>
      <c r="I20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072" t="str">
        <f>IF(ISNUMBER(SEARCH("WP",Table1[[#This Row],[Scan or Enter Harness ID '#]])), "Water pump","Oil pump")</f>
        <v>Water pump</v>
      </c>
      <c r="K207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72" t="s">
        <v>420</v>
      </c>
      <c r="M20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72" t="str">
        <f>IF(Table1[[#This Row],[Did the harness undergo Dunk Testing?]]="Yes","Fail","Pass")</f>
        <v>Pass</v>
      </c>
      <c r="Y20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72" cm="1">
        <f t="array" ref="Z2072">MAX(VALUE(Table1[[#This Row],[Enter measured harness resistance value (1st measurement)]:[Enter measured harness resistance value (3rd measurement)]]))</f>
        <v>0</v>
      </c>
      <c r="AA2072" cm="1">
        <f t="array" ref="AA2072">MIN(VALUE(Table1[[#This Row],[Enter measured harness resistance value (1st measurement)]:[Enter measured harness resistance value (3rd measurement)]]))</f>
        <v>0</v>
      </c>
      <c r="AB2072">
        <f>IF(ISBLANK(Table1[[#This Row],[Enter measured harness resistance value (1st measurement)]]), 0, 1)</f>
        <v>0</v>
      </c>
      <c r="AC2072">
        <f>COUNT(Table1[[#This Row],[Enter measured harness resistance value (1st measurement)]])</f>
        <v>0</v>
      </c>
      <c r="AK2072" t="s">
        <v>2470</v>
      </c>
      <c r="AL2072" t="s">
        <v>1445</v>
      </c>
      <c r="AM2072" t="e">
        <f>VALUE(Table1[[#This Row],[Planned Test Hours]])</f>
        <v>#VALUE!</v>
      </c>
      <c r="AN2072" t="s">
        <v>2474</v>
      </c>
      <c r="AO2072" t="s">
        <v>2475</v>
      </c>
      <c r="AP2072" t="s">
        <v>2479</v>
      </c>
    </row>
    <row r="2073" spans="1:42" ht="14.4" hidden="1" customHeight="1" x14ac:dyDescent="0.3">
      <c r="A2073">
        <v>684</v>
      </c>
      <c r="B2073" s="1">
        <v>44824.723831018498</v>
      </c>
      <c r="C2073" s="1">
        <v>44824.724479166704</v>
      </c>
      <c r="D2073" t="s">
        <v>157</v>
      </c>
      <c r="F2073" t="s">
        <v>1444</v>
      </c>
      <c r="G2073" s="2">
        <v>44824</v>
      </c>
      <c r="H2073" t="s">
        <v>2003</v>
      </c>
      <c r="I20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073" t="str">
        <f>IF(ISNUMBER(SEARCH("WP",Table1[[#This Row],[Scan or Enter Harness ID '#]])), "Water pump","Oil pump")</f>
        <v>Water pump</v>
      </c>
      <c r="K207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73" t="s">
        <v>420</v>
      </c>
      <c r="M20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73" t="str">
        <f>IF(Table1[[#This Row],[Did the harness undergo Dunk Testing?]]="Yes","Fail","Pass")</f>
        <v>Pass</v>
      </c>
      <c r="Y20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73" cm="1">
        <f t="array" ref="Z2073">MAX(VALUE(Table1[[#This Row],[Enter measured harness resistance value (1st measurement)]:[Enter measured harness resistance value (3rd measurement)]]))</f>
        <v>0</v>
      </c>
      <c r="AA2073" cm="1">
        <f t="array" ref="AA2073">MIN(VALUE(Table1[[#This Row],[Enter measured harness resistance value (1st measurement)]:[Enter measured harness resistance value (3rd measurement)]]))</f>
        <v>0</v>
      </c>
      <c r="AB2073">
        <f>IF(ISBLANK(Table1[[#This Row],[Enter measured harness resistance value (1st measurement)]]), 0, 1)</f>
        <v>0</v>
      </c>
      <c r="AC2073">
        <f>COUNT(Table1[[#This Row],[Enter measured harness resistance value (1st measurement)]])</f>
        <v>0</v>
      </c>
      <c r="AK2073" t="s">
        <v>2470</v>
      </c>
      <c r="AL2073" t="s">
        <v>1445</v>
      </c>
      <c r="AM2073" t="e">
        <f>VALUE(Table1[[#This Row],[Planned Test Hours]])</f>
        <v>#VALUE!</v>
      </c>
      <c r="AN2073" t="s">
        <v>2474</v>
      </c>
      <c r="AO2073" t="s">
        <v>2475</v>
      </c>
      <c r="AP2073" t="s">
        <v>2480</v>
      </c>
    </row>
    <row r="2074" spans="1:42" ht="14.4" hidden="1" customHeight="1" x14ac:dyDescent="0.3">
      <c r="A2074">
        <v>685</v>
      </c>
      <c r="B2074" s="1">
        <v>44824.724571759303</v>
      </c>
      <c r="C2074" s="1">
        <v>44824.725381944401</v>
      </c>
      <c r="D2074" t="s">
        <v>157</v>
      </c>
      <c r="F2074" t="s">
        <v>1444</v>
      </c>
      <c r="G2074" s="2">
        <v>44824</v>
      </c>
      <c r="H2074" t="s">
        <v>2094</v>
      </c>
      <c r="I20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074" t="str">
        <f>IF(ISNUMBER(SEARCH("WP",Table1[[#This Row],[Scan or Enter Harness ID '#]])), "Water pump","Oil pump")</f>
        <v>Water pump</v>
      </c>
      <c r="K207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74" t="s">
        <v>420</v>
      </c>
      <c r="M20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74" t="str">
        <f>IF(Table1[[#This Row],[Did the harness undergo Dunk Testing?]]="Yes","Fail","Pass")</f>
        <v>Pass</v>
      </c>
      <c r="Y20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74" cm="1">
        <f t="array" ref="Z2074">MAX(VALUE(Table1[[#This Row],[Enter measured harness resistance value (1st measurement)]:[Enter measured harness resistance value (3rd measurement)]]))</f>
        <v>0</v>
      </c>
      <c r="AA2074" cm="1">
        <f t="array" ref="AA2074">MIN(VALUE(Table1[[#This Row],[Enter measured harness resistance value (1st measurement)]:[Enter measured harness resistance value (3rd measurement)]]))</f>
        <v>0</v>
      </c>
      <c r="AB2074">
        <f>IF(ISBLANK(Table1[[#This Row],[Enter measured harness resistance value (1st measurement)]]), 0, 1)</f>
        <v>0</v>
      </c>
      <c r="AC2074">
        <f>COUNT(Table1[[#This Row],[Enter measured harness resistance value (1st measurement)]])</f>
        <v>0</v>
      </c>
      <c r="AK2074" t="s">
        <v>2470</v>
      </c>
      <c r="AL2074" t="s">
        <v>1445</v>
      </c>
      <c r="AM2074" t="e">
        <f>VALUE(Table1[[#This Row],[Planned Test Hours]])</f>
        <v>#VALUE!</v>
      </c>
      <c r="AN2074" t="s">
        <v>2474</v>
      </c>
      <c r="AO2074" t="s">
        <v>2475</v>
      </c>
      <c r="AP2074" t="s">
        <v>2481</v>
      </c>
    </row>
    <row r="2075" spans="1:42" ht="14.4" hidden="1" customHeight="1" x14ac:dyDescent="0.3">
      <c r="A2075">
        <v>686</v>
      </c>
      <c r="B2075" s="1">
        <v>44824.725405092599</v>
      </c>
      <c r="C2075" s="1">
        <v>44824.726134259297</v>
      </c>
      <c r="D2075" t="s">
        <v>157</v>
      </c>
      <c r="F2075" t="s">
        <v>1444</v>
      </c>
      <c r="G2075" s="2">
        <v>44824</v>
      </c>
      <c r="H2075" t="s">
        <v>2047</v>
      </c>
      <c r="I20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075" t="str">
        <f>IF(ISNUMBER(SEARCH("WP",Table1[[#This Row],[Scan or Enter Harness ID '#]])), "Water pump","Oil pump")</f>
        <v>Water pump</v>
      </c>
      <c r="K207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75" t="s">
        <v>420</v>
      </c>
      <c r="M20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75" t="str">
        <f>IF(Table1[[#This Row],[Did the harness undergo Dunk Testing?]]="Yes","Fail","Pass")</f>
        <v>Pass</v>
      </c>
      <c r="Y207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75" cm="1">
        <f t="array" ref="Z2075">MAX(VALUE(Table1[[#This Row],[Enter measured harness resistance value (1st measurement)]:[Enter measured harness resistance value (3rd measurement)]]))</f>
        <v>0</v>
      </c>
      <c r="AA2075" cm="1">
        <f t="array" ref="AA2075">MIN(VALUE(Table1[[#This Row],[Enter measured harness resistance value (1st measurement)]:[Enter measured harness resistance value (3rd measurement)]]))</f>
        <v>0</v>
      </c>
      <c r="AB2075">
        <f>IF(ISBLANK(Table1[[#This Row],[Enter measured harness resistance value (1st measurement)]]), 0, 1)</f>
        <v>0</v>
      </c>
      <c r="AC2075">
        <f>COUNT(Table1[[#This Row],[Enter measured harness resistance value (1st measurement)]])</f>
        <v>0</v>
      </c>
      <c r="AK2075" t="s">
        <v>2470</v>
      </c>
      <c r="AL2075" t="s">
        <v>1445</v>
      </c>
      <c r="AM2075" t="e">
        <f>VALUE(Table1[[#This Row],[Planned Test Hours]])</f>
        <v>#VALUE!</v>
      </c>
      <c r="AN2075" t="s">
        <v>2474</v>
      </c>
      <c r="AO2075" t="s">
        <v>2475</v>
      </c>
      <c r="AP2075" t="s">
        <v>2476</v>
      </c>
    </row>
    <row r="2076" spans="1:42" ht="14.4" hidden="1" customHeight="1" x14ac:dyDescent="0.3">
      <c r="A2076">
        <v>687</v>
      </c>
      <c r="B2076" s="1">
        <v>44824.7261574074</v>
      </c>
      <c r="C2076" s="1">
        <v>44824.727025462998</v>
      </c>
      <c r="D2076" t="s">
        <v>157</v>
      </c>
      <c r="F2076" t="s">
        <v>1444</v>
      </c>
      <c r="G2076" s="2">
        <v>44824</v>
      </c>
      <c r="H2076" t="s">
        <v>2023</v>
      </c>
      <c r="I20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076" t="str">
        <f>IF(ISNUMBER(SEARCH("WP",Table1[[#This Row],[Scan or Enter Harness ID '#]])), "Water pump","Oil pump")</f>
        <v>Water pump</v>
      </c>
      <c r="K207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76" t="s">
        <v>420</v>
      </c>
      <c r="M20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76" t="str">
        <f>IF(Table1[[#This Row],[Did the harness undergo Dunk Testing?]]="Yes","Fail","Pass")</f>
        <v>Pass</v>
      </c>
      <c r="Y20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76" cm="1">
        <f t="array" ref="Z2076">MAX(VALUE(Table1[[#This Row],[Enter measured harness resistance value (1st measurement)]:[Enter measured harness resistance value (3rd measurement)]]))</f>
        <v>0</v>
      </c>
      <c r="AA2076" cm="1">
        <f t="array" ref="AA2076">MIN(VALUE(Table1[[#This Row],[Enter measured harness resistance value (1st measurement)]:[Enter measured harness resistance value (3rd measurement)]]))</f>
        <v>0</v>
      </c>
      <c r="AB2076">
        <f>IF(ISBLANK(Table1[[#This Row],[Enter measured harness resistance value (1st measurement)]]), 0, 1)</f>
        <v>0</v>
      </c>
      <c r="AC2076">
        <f>COUNT(Table1[[#This Row],[Enter measured harness resistance value (1st measurement)]])</f>
        <v>0</v>
      </c>
      <c r="AK2076" t="s">
        <v>2470</v>
      </c>
      <c r="AL2076" t="s">
        <v>1445</v>
      </c>
      <c r="AM2076" t="e">
        <f>VALUE(Table1[[#This Row],[Planned Test Hours]])</f>
        <v>#VALUE!</v>
      </c>
      <c r="AN2076" t="s">
        <v>2474</v>
      </c>
      <c r="AO2076" t="s">
        <v>2475</v>
      </c>
      <c r="AP2076" t="s">
        <v>2482</v>
      </c>
    </row>
    <row r="2077" spans="1:42" ht="14.4" hidden="1" customHeight="1" x14ac:dyDescent="0.3">
      <c r="A2077">
        <v>688</v>
      </c>
      <c r="B2077" s="1">
        <v>44824.727048611101</v>
      </c>
      <c r="C2077" s="1">
        <v>44824.727708333303</v>
      </c>
      <c r="D2077" t="s">
        <v>157</v>
      </c>
      <c r="F2077" t="s">
        <v>1444</v>
      </c>
      <c r="G2077" s="2">
        <v>44824</v>
      </c>
      <c r="H2077" t="s">
        <v>2010</v>
      </c>
      <c r="I20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077" t="str">
        <f>IF(ISNUMBER(SEARCH("WP",Table1[[#This Row],[Scan or Enter Harness ID '#]])), "Water pump","Oil pump")</f>
        <v>Water pump</v>
      </c>
      <c r="K207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77" t="s">
        <v>420</v>
      </c>
      <c r="M20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77" t="str">
        <f>IF(Table1[[#This Row],[Did the harness undergo Dunk Testing?]]="Yes","Fail","Pass")</f>
        <v>Pass</v>
      </c>
      <c r="Y20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77" cm="1">
        <f t="array" ref="Z2077">MAX(VALUE(Table1[[#This Row],[Enter measured harness resistance value (1st measurement)]:[Enter measured harness resistance value (3rd measurement)]]))</f>
        <v>0</v>
      </c>
      <c r="AA2077" cm="1">
        <f t="array" ref="AA2077">MIN(VALUE(Table1[[#This Row],[Enter measured harness resistance value (1st measurement)]:[Enter measured harness resistance value (3rd measurement)]]))</f>
        <v>0</v>
      </c>
      <c r="AB2077">
        <f>IF(ISBLANK(Table1[[#This Row],[Enter measured harness resistance value (1st measurement)]]), 0, 1)</f>
        <v>0</v>
      </c>
      <c r="AC2077">
        <f>COUNT(Table1[[#This Row],[Enter measured harness resistance value (1st measurement)]])</f>
        <v>0</v>
      </c>
      <c r="AK2077" t="s">
        <v>2470</v>
      </c>
      <c r="AL2077" t="s">
        <v>1445</v>
      </c>
      <c r="AM2077" t="e">
        <f>VALUE(Table1[[#This Row],[Planned Test Hours]])</f>
        <v>#VALUE!</v>
      </c>
      <c r="AN2077" t="s">
        <v>2474</v>
      </c>
      <c r="AO2077" t="s">
        <v>2475</v>
      </c>
      <c r="AP2077" t="s">
        <v>2483</v>
      </c>
    </row>
    <row r="2078" spans="1:42" ht="14.4" hidden="1" customHeight="1" x14ac:dyDescent="0.3">
      <c r="A2078">
        <v>689</v>
      </c>
      <c r="B2078" s="1">
        <v>44824.727754629603</v>
      </c>
      <c r="C2078" s="1">
        <v>44824.728587963</v>
      </c>
      <c r="D2078" t="s">
        <v>157</v>
      </c>
      <c r="F2078" t="s">
        <v>1444</v>
      </c>
      <c r="G2078" s="2">
        <v>44824</v>
      </c>
      <c r="H2078" t="s">
        <v>2066</v>
      </c>
      <c r="I20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2078" t="str">
        <f>IF(ISNUMBER(SEARCH("WP",Table1[[#This Row],[Scan or Enter Harness ID '#]])), "Water pump","Oil pump")</f>
        <v>Water pump</v>
      </c>
      <c r="K207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78" t="s">
        <v>420</v>
      </c>
      <c r="M20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78" t="str">
        <f>IF(Table1[[#This Row],[Did the harness undergo Dunk Testing?]]="Yes","Fail","Pass")</f>
        <v>Pass</v>
      </c>
      <c r="Y207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78" cm="1">
        <f t="array" ref="Z2078">MAX(VALUE(Table1[[#This Row],[Enter measured harness resistance value (1st measurement)]:[Enter measured harness resistance value (3rd measurement)]]))</f>
        <v>0</v>
      </c>
      <c r="AA2078" cm="1">
        <f t="array" ref="AA2078">MIN(VALUE(Table1[[#This Row],[Enter measured harness resistance value (1st measurement)]:[Enter measured harness resistance value (3rd measurement)]]))</f>
        <v>0</v>
      </c>
      <c r="AB2078">
        <f>IF(ISBLANK(Table1[[#This Row],[Enter measured harness resistance value (1st measurement)]]), 0, 1)</f>
        <v>0</v>
      </c>
      <c r="AC2078">
        <f>COUNT(Table1[[#This Row],[Enter measured harness resistance value (1st measurement)]])</f>
        <v>0</v>
      </c>
      <c r="AK2078" t="s">
        <v>2470</v>
      </c>
      <c r="AL2078" t="s">
        <v>1445</v>
      </c>
      <c r="AM2078" t="e">
        <f>VALUE(Table1[[#This Row],[Planned Test Hours]])</f>
        <v>#VALUE!</v>
      </c>
      <c r="AN2078" t="s">
        <v>2474</v>
      </c>
      <c r="AO2078" t="s">
        <v>2475</v>
      </c>
      <c r="AP2078" t="s">
        <v>2484</v>
      </c>
    </row>
    <row r="2079" spans="1:42" ht="14.4" hidden="1" customHeight="1" x14ac:dyDescent="0.3">
      <c r="A2079">
        <v>690</v>
      </c>
      <c r="B2079" s="1">
        <v>44824.728645833296</v>
      </c>
      <c r="C2079" s="1">
        <v>44824.729398148098</v>
      </c>
      <c r="D2079" t="s">
        <v>157</v>
      </c>
      <c r="F2079" t="s">
        <v>1444</v>
      </c>
      <c r="G2079" s="2">
        <v>44824</v>
      </c>
      <c r="H2079" t="s">
        <v>2102</v>
      </c>
      <c r="I20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079" t="str">
        <f>IF(ISNUMBER(SEARCH("WP",Table1[[#This Row],[Scan or Enter Harness ID '#]])), "Water pump","Oil pump")</f>
        <v>Water pump</v>
      </c>
      <c r="K207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079" t="s">
        <v>420</v>
      </c>
      <c r="M20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79" t="str">
        <f>IF(Table1[[#This Row],[Did the harness undergo Dunk Testing?]]="Yes","Fail","Pass")</f>
        <v>Pass</v>
      </c>
      <c r="Y20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79" cm="1">
        <f t="array" ref="Z2079">MAX(VALUE(Table1[[#This Row],[Enter measured harness resistance value (1st measurement)]:[Enter measured harness resistance value (3rd measurement)]]))</f>
        <v>0</v>
      </c>
      <c r="AA2079" cm="1">
        <f t="array" ref="AA2079">MIN(VALUE(Table1[[#This Row],[Enter measured harness resistance value (1st measurement)]:[Enter measured harness resistance value (3rd measurement)]]))</f>
        <v>0</v>
      </c>
      <c r="AB2079">
        <f>IF(ISBLANK(Table1[[#This Row],[Enter measured harness resistance value (1st measurement)]]), 0, 1)</f>
        <v>0</v>
      </c>
      <c r="AC2079">
        <f>COUNT(Table1[[#This Row],[Enter measured harness resistance value (1st measurement)]])</f>
        <v>0</v>
      </c>
      <c r="AK2079" t="s">
        <v>2470</v>
      </c>
      <c r="AL2079" t="s">
        <v>1445</v>
      </c>
      <c r="AM2079" t="e">
        <f>VALUE(Table1[[#This Row],[Planned Test Hours]])</f>
        <v>#VALUE!</v>
      </c>
      <c r="AN2079" t="s">
        <v>2474</v>
      </c>
      <c r="AO2079" t="s">
        <v>2475</v>
      </c>
      <c r="AP2079" t="s">
        <v>2485</v>
      </c>
    </row>
    <row r="2080" spans="1:42" ht="14.4" hidden="1" customHeight="1" x14ac:dyDescent="0.3">
      <c r="A2080">
        <v>691</v>
      </c>
      <c r="B2080" s="1">
        <v>44825.359363425901</v>
      </c>
      <c r="C2080" s="1">
        <v>44825.3597800926</v>
      </c>
      <c r="D2080" t="s">
        <v>157</v>
      </c>
      <c r="F2080" t="s">
        <v>1444</v>
      </c>
      <c r="G2080" s="2">
        <v>44825</v>
      </c>
      <c r="H2080" t="s">
        <v>2005</v>
      </c>
      <c r="I20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080" t="str">
        <f>IF(ISNUMBER(SEARCH("WP",Table1[[#This Row],[Scan or Enter Harness ID '#]])), "Water pump","Oil pump")</f>
        <v>Water pump</v>
      </c>
      <c r="K208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80" t="s">
        <v>53</v>
      </c>
      <c r="M20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80" t="s">
        <v>1159</v>
      </c>
      <c r="O2080" t="s">
        <v>78</v>
      </c>
      <c r="P2080" t="str">
        <f>IF(Table1[[#This Row],[Did the harness undergo Dunk Testing?]]="Yes","Fail","Pass")</f>
        <v>Pass</v>
      </c>
      <c r="Q2080" s="4" t="s">
        <v>2222</v>
      </c>
      <c r="Y20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80" cm="1">
        <f t="array" ref="Z2080">MAX(VALUE(Table1[[#This Row],[Enter measured harness resistance value (1st measurement)]:[Enter measured harness resistance value (3rd measurement)]]))</f>
        <v>0</v>
      </c>
      <c r="AA2080" cm="1">
        <f t="array" ref="AA2080">MIN(VALUE(Table1[[#This Row],[Enter measured harness resistance value (1st measurement)]:[Enter measured harness resistance value (3rd measurement)]]))</f>
        <v>0</v>
      </c>
      <c r="AB2080">
        <f>IF(ISBLANK(Table1[[#This Row],[Enter measured harness resistance value (1st measurement)]]), 0, 1)</f>
        <v>0</v>
      </c>
      <c r="AC2080">
        <f>COUNT(Table1[[#This Row],[Enter measured harness resistance value (1st measurement)]])</f>
        <v>0</v>
      </c>
      <c r="AM2080">
        <f>VALUE(Table1[[#This Row],[Planned Test Hours]])</f>
        <v>0</v>
      </c>
      <c r="AO2080" t="s">
        <v>137</v>
      </c>
      <c r="AP2080" t="s">
        <v>2486</v>
      </c>
    </row>
    <row r="2081" spans="1:42" ht="14.4" hidden="1" customHeight="1" x14ac:dyDescent="0.3">
      <c r="A2081">
        <v>692</v>
      </c>
      <c r="B2081" s="1">
        <v>44825.359814814801</v>
      </c>
      <c r="C2081" s="1">
        <v>44825.360486111102</v>
      </c>
      <c r="D2081" t="s">
        <v>157</v>
      </c>
      <c r="F2081" t="s">
        <v>1444</v>
      </c>
      <c r="G2081" s="2">
        <v>44825</v>
      </c>
      <c r="H2081" t="s">
        <v>2009</v>
      </c>
      <c r="I20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081" t="str">
        <f>IF(ISNUMBER(SEARCH("WP",Table1[[#This Row],[Scan or Enter Harness ID '#]])), "Water pump","Oil pump")</f>
        <v>Water pump</v>
      </c>
      <c r="K208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81" t="s">
        <v>53</v>
      </c>
      <c r="M20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81" t="s">
        <v>1159</v>
      </c>
      <c r="O2081" t="s">
        <v>78</v>
      </c>
      <c r="P2081" t="str">
        <f>IF(Table1[[#This Row],[Did the harness undergo Dunk Testing?]]="Yes","Fail","Pass")</f>
        <v>Pass</v>
      </c>
      <c r="Q2081" s="4" t="s">
        <v>2222</v>
      </c>
      <c r="Y20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81" cm="1">
        <f t="array" ref="Z2081">MAX(VALUE(Table1[[#This Row],[Enter measured harness resistance value (1st measurement)]:[Enter measured harness resistance value (3rd measurement)]]))</f>
        <v>0</v>
      </c>
      <c r="AA2081" cm="1">
        <f t="array" ref="AA2081">MIN(VALUE(Table1[[#This Row],[Enter measured harness resistance value (1st measurement)]:[Enter measured harness resistance value (3rd measurement)]]))</f>
        <v>0</v>
      </c>
      <c r="AB2081">
        <f>IF(ISBLANK(Table1[[#This Row],[Enter measured harness resistance value (1st measurement)]]), 0, 1)</f>
        <v>0</v>
      </c>
      <c r="AC2081">
        <f>COUNT(Table1[[#This Row],[Enter measured harness resistance value (1st measurement)]])</f>
        <v>0</v>
      </c>
      <c r="AM2081">
        <f>VALUE(Table1[[#This Row],[Planned Test Hours]])</f>
        <v>0</v>
      </c>
      <c r="AO2081" t="s">
        <v>137</v>
      </c>
      <c r="AP2081" t="s">
        <v>2486</v>
      </c>
    </row>
    <row r="2082" spans="1:42" ht="14.4" hidden="1" customHeight="1" x14ac:dyDescent="0.3">
      <c r="A2082">
        <v>693</v>
      </c>
      <c r="B2082" s="1">
        <v>44825.360509259299</v>
      </c>
      <c r="C2082" s="1">
        <v>44825.361099537004</v>
      </c>
      <c r="D2082" t="s">
        <v>157</v>
      </c>
      <c r="F2082" t="s">
        <v>1444</v>
      </c>
      <c r="G2082" s="2">
        <v>44825</v>
      </c>
      <c r="H2082" t="s">
        <v>1996</v>
      </c>
      <c r="I20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082" t="str">
        <f>IF(ISNUMBER(SEARCH("WP",Table1[[#This Row],[Scan or Enter Harness ID '#]])), "Water pump","Oil pump")</f>
        <v>Water pump</v>
      </c>
      <c r="K208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82" t="s">
        <v>53</v>
      </c>
      <c r="M20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82" t="s">
        <v>1159</v>
      </c>
      <c r="O2082" t="s">
        <v>78</v>
      </c>
      <c r="P2082" t="str">
        <f>IF(Table1[[#This Row],[Did the harness undergo Dunk Testing?]]="Yes","Fail","Pass")</f>
        <v>Pass</v>
      </c>
      <c r="Q2082" s="4" t="s">
        <v>2222</v>
      </c>
      <c r="Y20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82" cm="1">
        <f t="array" ref="Z2082">MAX(VALUE(Table1[[#This Row],[Enter measured harness resistance value (1st measurement)]:[Enter measured harness resistance value (3rd measurement)]]))</f>
        <v>0</v>
      </c>
      <c r="AA2082" cm="1">
        <f t="array" ref="AA2082">MIN(VALUE(Table1[[#This Row],[Enter measured harness resistance value (1st measurement)]:[Enter measured harness resistance value (3rd measurement)]]))</f>
        <v>0</v>
      </c>
      <c r="AB2082">
        <f>IF(ISBLANK(Table1[[#This Row],[Enter measured harness resistance value (1st measurement)]]), 0, 1)</f>
        <v>0</v>
      </c>
      <c r="AC2082">
        <f>COUNT(Table1[[#This Row],[Enter measured harness resistance value (1st measurement)]])</f>
        <v>0</v>
      </c>
      <c r="AM2082">
        <f>VALUE(Table1[[#This Row],[Planned Test Hours]])</f>
        <v>0</v>
      </c>
      <c r="AO2082" t="s">
        <v>137</v>
      </c>
      <c r="AP2082" t="s">
        <v>2486</v>
      </c>
    </row>
    <row r="2083" spans="1:42" ht="14.4" hidden="1" customHeight="1" x14ac:dyDescent="0.3">
      <c r="A2083">
        <v>694</v>
      </c>
      <c r="B2083" s="1">
        <v>44825.361157407402</v>
      </c>
      <c r="C2083" s="1">
        <v>44825.361689814803</v>
      </c>
      <c r="D2083" t="s">
        <v>157</v>
      </c>
      <c r="F2083" t="s">
        <v>1444</v>
      </c>
      <c r="G2083" s="2">
        <v>44825</v>
      </c>
      <c r="H2083" t="s">
        <v>2004</v>
      </c>
      <c r="I20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083" t="str">
        <f>IF(ISNUMBER(SEARCH("WP",Table1[[#This Row],[Scan or Enter Harness ID '#]])), "Water pump","Oil pump")</f>
        <v>Water pump</v>
      </c>
      <c r="K208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83" t="s">
        <v>53</v>
      </c>
      <c r="M20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83" t="s">
        <v>1159</v>
      </c>
      <c r="O2083" t="s">
        <v>78</v>
      </c>
      <c r="P2083" t="str">
        <f>IF(Table1[[#This Row],[Did the harness undergo Dunk Testing?]]="Yes","Fail","Pass")</f>
        <v>Pass</v>
      </c>
      <c r="Q2083" s="4" t="s">
        <v>2222</v>
      </c>
      <c r="Y20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83" cm="1">
        <f t="array" ref="Z2083">MAX(VALUE(Table1[[#This Row],[Enter measured harness resistance value (1st measurement)]:[Enter measured harness resistance value (3rd measurement)]]))</f>
        <v>0</v>
      </c>
      <c r="AA2083" cm="1">
        <f t="array" ref="AA2083">MIN(VALUE(Table1[[#This Row],[Enter measured harness resistance value (1st measurement)]:[Enter measured harness resistance value (3rd measurement)]]))</f>
        <v>0</v>
      </c>
      <c r="AB2083">
        <f>IF(ISBLANK(Table1[[#This Row],[Enter measured harness resistance value (1st measurement)]]), 0, 1)</f>
        <v>0</v>
      </c>
      <c r="AC2083">
        <f>COUNT(Table1[[#This Row],[Enter measured harness resistance value (1st measurement)]])</f>
        <v>0</v>
      </c>
      <c r="AM2083">
        <f>VALUE(Table1[[#This Row],[Planned Test Hours]])</f>
        <v>0</v>
      </c>
      <c r="AO2083" t="s">
        <v>137</v>
      </c>
      <c r="AP2083" t="s">
        <v>2486</v>
      </c>
    </row>
    <row r="2084" spans="1:42" ht="14.4" hidden="1" customHeight="1" x14ac:dyDescent="0.3">
      <c r="A2084">
        <v>695</v>
      </c>
      <c r="B2084" s="1">
        <v>44825.361747685201</v>
      </c>
      <c r="C2084" s="1">
        <v>44825.362280092602</v>
      </c>
      <c r="D2084" t="s">
        <v>157</v>
      </c>
      <c r="F2084" t="s">
        <v>1444</v>
      </c>
      <c r="G2084" s="2">
        <v>44825</v>
      </c>
      <c r="H2084" t="s">
        <v>2002</v>
      </c>
      <c r="I20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084" t="str">
        <f>IF(ISNUMBER(SEARCH("WP",Table1[[#This Row],[Scan or Enter Harness ID '#]])), "Water pump","Oil pump")</f>
        <v>Water pump</v>
      </c>
      <c r="K208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084" t="s">
        <v>53</v>
      </c>
      <c r="M20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084" t="s">
        <v>1159</v>
      </c>
      <c r="O2084" t="s">
        <v>78</v>
      </c>
      <c r="P2084" t="str">
        <f>IF(Table1[[#This Row],[Did the harness undergo Dunk Testing?]]="Yes","Fail","Pass")</f>
        <v>Pass</v>
      </c>
      <c r="Q2084" s="4" t="s">
        <v>2222</v>
      </c>
      <c r="Y20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84" cm="1">
        <f t="array" ref="Z2084">MAX(VALUE(Table1[[#This Row],[Enter measured harness resistance value (1st measurement)]:[Enter measured harness resistance value (3rd measurement)]]))</f>
        <v>0</v>
      </c>
      <c r="AA2084" cm="1">
        <f t="array" ref="AA2084">MIN(VALUE(Table1[[#This Row],[Enter measured harness resistance value (1st measurement)]:[Enter measured harness resistance value (3rd measurement)]]))</f>
        <v>0</v>
      </c>
      <c r="AB2084">
        <f>IF(ISBLANK(Table1[[#This Row],[Enter measured harness resistance value (1st measurement)]]), 0, 1)</f>
        <v>0</v>
      </c>
      <c r="AC2084">
        <f>COUNT(Table1[[#This Row],[Enter measured harness resistance value (1st measurement)]])</f>
        <v>0</v>
      </c>
      <c r="AM2084">
        <f>VALUE(Table1[[#This Row],[Planned Test Hours]])</f>
        <v>0</v>
      </c>
      <c r="AO2084" t="s">
        <v>137</v>
      </c>
      <c r="AP2084" t="s">
        <v>2486</v>
      </c>
    </row>
    <row r="2085" spans="1:42" ht="14.4" x14ac:dyDescent="0.3">
      <c r="A2085">
        <v>696</v>
      </c>
      <c r="B2085" s="1">
        <v>44825.642847222203</v>
      </c>
      <c r="C2085" s="1">
        <v>44825.648020833301</v>
      </c>
      <c r="D2085" t="s">
        <v>157</v>
      </c>
      <c r="F2085" t="s">
        <v>876</v>
      </c>
      <c r="G2085" s="2">
        <v>44825</v>
      </c>
      <c r="H2085" t="s">
        <v>2487</v>
      </c>
      <c r="I20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2085" t="str">
        <f>IF(ISNUMBER(SEARCH("WP",Table1[[#This Row],[Scan or Enter Harness ID '#]])), "Water pump","Oil pump")</f>
        <v>Water pump</v>
      </c>
      <c r="K208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PHEV</v>
      </c>
      <c r="L2085" t="s">
        <v>420</v>
      </c>
      <c r="M20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85" t="str">
        <f>IF(Table1[[#This Row],[Did the harness undergo Dunk Testing?]]="Yes","Fail","Pass")</f>
        <v>Pass</v>
      </c>
      <c r="Y20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85" cm="1">
        <f t="array" ref="Z2085">MAX(VALUE(Table1[[#This Row],[Enter measured harness resistance value (1st measurement)]:[Enter measured harness resistance value (3rd measurement)]]))</f>
        <v>0</v>
      </c>
      <c r="AA2085" cm="1">
        <f t="array" ref="AA2085">MIN(VALUE(Table1[[#This Row],[Enter measured harness resistance value (1st measurement)]:[Enter measured harness resistance value (3rd measurement)]]))</f>
        <v>0</v>
      </c>
      <c r="AB2085">
        <f>IF(ISBLANK(Table1[[#This Row],[Enter measured harness resistance value (1st measurement)]]), 0, 1)</f>
        <v>0</v>
      </c>
      <c r="AC2085">
        <f>COUNT(Table1[[#This Row],[Enter measured harness resistance value (1st measurement)]])</f>
        <v>0</v>
      </c>
      <c r="AK2085" t="s">
        <v>2488</v>
      </c>
      <c r="AL2085" s="4" t="s">
        <v>1431</v>
      </c>
      <c r="AM2085" s="4">
        <f>VALUE(Table1[[#This Row],[Planned Test Hours]])</f>
        <v>100</v>
      </c>
      <c r="AN2085" t="s">
        <v>2034</v>
      </c>
      <c r="AO2085" t="s">
        <v>2399</v>
      </c>
    </row>
    <row r="2086" spans="1:42" ht="14.4" hidden="1" customHeight="1" x14ac:dyDescent="0.3">
      <c r="A2086">
        <v>697</v>
      </c>
      <c r="B2086" s="1">
        <v>44825.649803240703</v>
      </c>
      <c r="C2086" s="1">
        <v>44825.658981481502</v>
      </c>
      <c r="D2086" t="s">
        <v>157</v>
      </c>
      <c r="F2086" t="s">
        <v>876</v>
      </c>
      <c r="G2086" s="2">
        <v>44824</v>
      </c>
      <c r="H2086" t="s">
        <v>718</v>
      </c>
      <c r="I20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086" t="str">
        <f>IF(ISNUMBER(SEARCH("WP",Table1[[#This Row],[Scan or Enter Harness ID '#]])), "Water pump","Oil pump")</f>
        <v>Water pump</v>
      </c>
      <c r="K208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2086" t="s">
        <v>420</v>
      </c>
      <c r="M20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86" t="str">
        <f>IF(Table1[[#This Row],[Did the harness undergo Dunk Testing?]]="Yes","Fail","Pass")</f>
        <v>Pass</v>
      </c>
      <c r="Y20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86" cm="1">
        <f t="array" ref="Z2086">MAX(VALUE(Table1[[#This Row],[Enter measured harness resistance value (1st measurement)]:[Enter measured harness resistance value (3rd measurement)]]))</f>
        <v>0</v>
      </c>
      <c r="AA2086" cm="1">
        <f t="array" ref="AA2086">MIN(VALUE(Table1[[#This Row],[Enter measured harness resistance value (1st measurement)]:[Enter measured harness resistance value (3rd measurement)]]))</f>
        <v>0</v>
      </c>
      <c r="AB2086">
        <f>IF(ISBLANK(Table1[[#This Row],[Enter measured harness resistance value (1st measurement)]]), 0, 1)</f>
        <v>0</v>
      </c>
      <c r="AC2086">
        <f>COUNT(Table1[[#This Row],[Enter measured harness resistance value (1st measurement)]])</f>
        <v>0</v>
      </c>
      <c r="AK2086" t="s">
        <v>2489</v>
      </c>
      <c r="AL2086" s="4" t="s">
        <v>2222</v>
      </c>
      <c r="AM2086" s="4">
        <f>VALUE(Table1[[#This Row],[Planned Test Hours]])</f>
        <v>200</v>
      </c>
      <c r="AN2086" t="s">
        <v>2490</v>
      </c>
      <c r="AO2086" t="s">
        <v>2491</v>
      </c>
      <c r="AP2086" t="s">
        <v>2492</v>
      </c>
    </row>
    <row r="2087" spans="1:42" ht="14.4" hidden="1" customHeight="1" x14ac:dyDescent="0.3">
      <c r="A2087">
        <v>698</v>
      </c>
      <c r="B2087" s="1">
        <v>44825.659039351798</v>
      </c>
      <c r="C2087" s="1">
        <v>44825.659687500003</v>
      </c>
      <c r="D2087" t="s">
        <v>157</v>
      </c>
      <c r="F2087" t="s">
        <v>876</v>
      </c>
      <c r="G2087" s="2">
        <v>44824</v>
      </c>
      <c r="H2087" t="s">
        <v>721</v>
      </c>
      <c r="I20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087" t="str">
        <f>IF(ISNUMBER(SEARCH("WP",Table1[[#This Row],[Scan or Enter Harness ID '#]])), "Water pump","Oil pump")</f>
        <v>Water pump</v>
      </c>
      <c r="K208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2087" t="s">
        <v>420</v>
      </c>
      <c r="M20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87" t="str">
        <f>IF(Table1[[#This Row],[Did the harness undergo Dunk Testing?]]="Yes","Fail","Pass")</f>
        <v>Pass</v>
      </c>
      <c r="Y20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87" cm="1">
        <f t="array" ref="Z2087">MAX(VALUE(Table1[[#This Row],[Enter measured harness resistance value (1st measurement)]:[Enter measured harness resistance value (3rd measurement)]]))</f>
        <v>0</v>
      </c>
      <c r="AA2087" cm="1">
        <f t="array" ref="AA2087">MIN(VALUE(Table1[[#This Row],[Enter measured harness resistance value (1st measurement)]:[Enter measured harness resistance value (3rd measurement)]]))</f>
        <v>0</v>
      </c>
      <c r="AB2087">
        <f>IF(ISBLANK(Table1[[#This Row],[Enter measured harness resistance value (1st measurement)]]), 0, 1)</f>
        <v>0</v>
      </c>
      <c r="AC2087">
        <f>COUNT(Table1[[#This Row],[Enter measured harness resistance value (1st measurement)]])</f>
        <v>0</v>
      </c>
      <c r="AK2087" t="s">
        <v>2489</v>
      </c>
      <c r="AL2087" s="4" t="s">
        <v>2222</v>
      </c>
      <c r="AM2087" s="4">
        <f>VALUE(Table1[[#This Row],[Planned Test Hours]])</f>
        <v>200</v>
      </c>
      <c r="AN2087" t="s">
        <v>1163</v>
      </c>
      <c r="AO2087" t="s">
        <v>2491</v>
      </c>
      <c r="AP2087" t="s">
        <v>2492</v>
      </c>
    </row>
    <row r="2088" spans="1:42" ht="14.4" hidden="1" customHeight="1" x14ac:dyDescent="0.3">
      <c r="A2088">
        <v>699</v>
      </c>
      <c r="B2088" s="1">
        <v>44825.659722222197</v>
      </c>
      <c r="C2088" s="1">
        <v>44825.660266203697</v>
      </c>
      <c r="D2088" t="s">
        <v>157</v>
      </c>
      <c r="F2088" t="s">
        <v>876</v>
      </c>
      <c r="G2088" s="2">
        <v>44824</v>
      </c>
      <c r="H2088" t="s">
        <v>722</v>
      </c>
      <c r="I20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088" t="str">
        <f>IF(ISNUMBER(SEARCH("WP",Table1[[#This Row],[Scan or Enter Harness ID '#]])), "Water pump","Oil pump")</f>
        <v>Water pump</v>
      </c>
      <c r="K208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2088" t="s">
        <v>420</v>
      </c>
      <c r="M20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88" t="str">
        <f>IF(Table1[[#This Row],[Did the harness undergo Dunk Testing?]]="Yes","Fail","Pass")</f>
        <v>Pass</v>
      </c>
      <c r="Y20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88" cm="1">
        <f t="array" ref="Z2088">MAX(VALUE(Table1[[#This Row],[Enter measured harness resistance value (1st measurement)]:[Enter measured harness resistance value (3rd measurement)]]))</f>
        <v>0</v>
      </c>
      <c r="AA2088" cm="1">
        <f t="array" ref="AA2088">MIN(VALUE(Table1[[#This Row],[Enter measured harness resistance value (1st measurement)]:[Enter measured harness resistance value (3rd measurement)]]))</f>
        <v>0</v>
      </c>
      <c r="AB2088">
        <f>IF(ISBLANK(Table1[[#This Row],[Enter measured harness resistance value (1st measurement)]]), 0, 1)</f>
        <v>0</v>
      </c>
      <c r="AC2088">
        <f>COUNT(Table1[[#This Row],[Enter measured harness resistance value (1st measurement)]])</f>
        <v>0</v>
      </c>
      <c r="AK2088" t="s">
        <v>2489</v>
      </c>
      <c r="AL2088" s="4" t="s">
        <v>2222</v>
      </c>
      <c r="AM2088" s="4">
        <f>VALUE(Table1[[#This Row],[Planned Test Hours]])</f>
        <v>200</v>
      </c>
      <c r="AN2088" t="s">
        <v>1163</v>
      </c>
      <c r="AO2088" t="s">
        <v>2491</v>
      </c>
      <c r="AP2088" t="s">
        <v>2492</v>
      </c>
    </row>
    <row r="2089" spans="1:42" ht="14.4" hidden="1" customHeight="1" x14ac:dyDescent="0.3">
      <c r="A2089">
        <v>700</v>
      </c>
      <c r="B2089" s="1">
        <v>44827.652534722198</v>
      </c>
      <c r="C2089" s="1">
        <v>44827.655671296299</v>
      </c>
      <c r="D2089" t="s">
        <v>157</v>
      </c>
      <c r="F2089" t="s">
        <v>2450</v>
      </c>
      <c r="G2089" s="2">
        <v>44826</v>
      </c>
      <c r="H2089" t="s">
        <v>386</v>
      </c>
      <c r="I20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089" t="str">
        <f>IF(ISNUMBER(SEARCH("WP",Table1[[#This Row],[Scan or Enter Harness ID '#]])), "Water pump","Oil pump")</f>
        <v>Water pump</v>
      </c>
      <c r="K208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 Sense</v>
      </c>
      <c r="L2089" t="s">
        <v>420</v>
      </c>
      <c r="M20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89" t="str">
        <f>IF(Table1[[#This Row],[Did the harness undergo Dunk Testing?]]="Yes","Fail","Pass")</f>
        <v>Pass</v>
      </c>
      <c r="Y20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89" cm="1">
        <f t="array" ref="Z2089">MAX(VALUE(Table1[[#This Row],[Enter measured harness resistance value (1st measurement)]:[Enter measured harness resistance value (3rd measurement)]]))</f>
        <v>0</v>
      </c>
      <c r="AA2089" cm="1">
        <f t="array" ref="AA2089">MIN(VALUE(Table1[[#This Row],[Enter measured harness resistance value (1st measurement)]:[Enter measured harness resistance value (3rd measurement)]]))</f>
        <v>0</v>
      </c>
      <c r="AB2089">
        <f>IF(ISBLANK(Table1[[#This Row],[Enter measured harness resistance value (1st measurement)]]), 0, 1)</f>
        <v>0</v>
      </c>
      <c r="AC2089">
        <f>COUNT(Table1[[#This Row],[Enter measured harness resistance value (1st measurement)]])</f>
        <v>0</v>
      </c>
      <c r="AK2089" t="s">
        <v>2493</v>
      </c>
      <c r="AM2089">
        <f>VALUE(Table1[[#This Row],[Planned Test Hours]])</f>
        <v>0</v>
      </c>
      <c r="AN2089" t="s">
        <v>2418</v>
      </c>
      <c r="AO2089" t="s">
        <v>2494</v>
      </c>
      <c r="AP2089" t="s">
        <v>2495</v>
      </c>
    </row>
    <row r="2090" spans="1:42" ht="14.4" hidden="1" customHeight="1" x14ac:dyDescent="0.3">
      <c r="A2090">
        <v>701</v>
      </c>
      <c r="B2090" s="1">
        <v>44827.6557986111</v>
      </c>
      <c r="C2090" s="1">
        <v>44827.661446759303</v>
      </c>
      <c r="D2090" t="s">
        <v>157</v>
      </c>
      <c r="F2090" t="s">
        <v>2450</v>
      </c>
      <c r="G2090" s="2">
        <v>44826</v>
      </c>
      <c r="H2090" t="s">
        <v>861</v>
      </c>
      <c r="I20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2090" t="str">
        <f>IF(ISNUMBER(SEARCH("WP",Table1[[#This Row],[Scan or Enter Harness ID '#]])), "Water pump","Oil pump")</f>
        <v>Water pump</v>
      </c>
      <c r="K209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2090" t="s">
        <v>420</v>
      </c>
      <c r="M20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90" t="str">
        <f>IF(Table1[[#This Row],[Did the harness undergo Dunk Testing?]]="Yes","Fail","Pass")</f>
        <v>Pass</v>
      </c>
      <c r="Y20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90" cm="1">
        <f t="array" ref="Z2090">MAX(VALUE(Table1[[#This Row],[Enter measured harness resistance value (1st measurement)]:[Enter measured harness resistance value (3rd measurement)]]))</f>
        <v>0</v>
      </c>
      <c r="AA2090" cm="1">
        <f t="array" ref="AA2090">MIN(VALUE(Table1[[#This Row],[Enter measured harness resistance value (1st measurement)]:[Enter measured harness resistance value (3rd measurement)]]))</f>
        <v>0</v>
      </c>
      <c r="AB2090">
        <f>IF(ISBLANK(Table1[[#This Row],[Enter measured harness resistance value (1st measurement)]]), 0, 1)</f>
        <v>0</v>
      </c>
      <c r="AC2090">
        <f>COUNT(Table1[[#This Row],[Enter measured harness resistance value (1st measurement)]])</f>
        <v>0</v>
      </c>
      <c r="AK2090" t="s">
        <v>2493</v>
      </c>
      <c r="AM2090">
        <f>VALUE(Table1[[#This Row],[Planned Test Hours]])</f>
        <v>0</v>
      </c>
      <c r="AN2090" t="s">
        <v>2418</v>
      </c>
      <c r="AO2090" t="s">
        <v>2494</v>
      </c>
      <c r="AP2090" t="s">
        <v>2495</v>
      </c>
    </row>
    <row r="2091" spans="1:42" ht="14.4" hidden="1" customHeight="1" x14ac:dyDescent="0.3">
      <c r="A2091">
        <v>702</v>
      </c>
      <c r="B2091" s="1">
        <v>44827.661747685197</v>
      </c>
      <c r="C2091" s="1">
        <v>44827.664189814801</v>
      </c>
      <c r="D2091" t="s">
        <v>157</v>
      </c>
      <c r="F2091" t="s">
        <v>2450</v>
      </c>
      <c r="G2091" s="2">
        <v>44826</v>
      </c>
      <c r="H2091" t="s">
        <v>398</v>
      </c>
      <c r="I20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091" t="str">
        <f>IF(ISNUMBER(SEARCH("WP",Table1[[#This Row],[Scan or Enter Harness ID '#]])), "Water pump","Oil pump")</f>
        <v>Water pump</v>
      </c>
      <c r="K209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 Sense</v>
      </c>
      <c r="L2091" t="s">
        <v>420</v>
      </c>
      <c r="M20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91" t="str">
        <f>IF(Table1[[#This Row],[Did the harness undergo Dunk Testing?]]="Yes","Fail","Pass")</f>
        <v>Pass</v>
      </c>
      <c r="Y20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91" cm="1">
        <f t="array" ref="Z2091">MAX(VALUE(Table1[[#This Row],[Enter measured harness resistance value (1st measurement)]:[Enter measured harness resistance value (3rd measurement)]]))</f>
        <v>0</v>
      </c>
      <c r="AA2091" cm="1">
        <f t="array" ref="AA2091">MIN(VALUE(Table1[[#This Row],[Enter measured harness resistance value (1st measurement)]:[Enter measured harness resistance value (3rd measurement)]]))</f>
        <v>0</v>
      </c>
      <c r="AB2091">
        <f>IF(ISBLANK(Table1[[#This Row],[Enter measured harness resistance value (1st measurement)]]), 0, 1)</f>
        <v>0</v>
      </c>
      <c r="AC2091">
        <f>COUNT(Table1[[#This Row],[Enter measured harness resistance value (1st measurement)]])</f>
        <v>0</v>
      </c>
      <c r="AK2091" t="s">
        <v>2493</v>
      </c>
      <c r="AM2091">
        <f>VALUE(Table1[[#This Row],[Planned Test Hours]])</f>
        <v>0</v>
      </c>
      <c r="AN2091" t="s">
        <v>2418</v>
      </c>
      <c r="AO2091" t="s">
        <v>2494</v>
      </c>
      <c r="AP2091" t="s">
        <v>2495</v>
      </c>
    </row>
    <row r="2092" spans="1:42" ht="14.4" hidden="1" customHeight="1" x14ac:dyDescent="0.3">
      <c r="A2092">
        <v>703</v>
      </c>
      <c r="B2092" s="1">
        <v>44827.664884259299</v>
      </c>
      <c r="C2092" s="1">
        <v>44827.667245370401</v>
      </c>
      <c r="D2092" t="s">
        <v>157</v>
      </c>
      <c r="F2092" t="s">
        <v>2450</v>
      </c>
      <c r="G2092" s="2">
        <v>44826</v>
      </c>
      <c r="H2092" t="s">
        <v>858</v>
      </c>
      <c r="I20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092" t="str">
        <f>IF(ISNUMBER(SEARCH("WP",Table1[[#This Row],[Scan or Enter Harness ID '#]])), "Water pump","Oil pump")</f>
        <v>Water pump</v>
      </c>
      <c r="K209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2092" t="s">
        <v>420</v>
      </c>
      <c r="M20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092" t="str">
        <f>IF(Table1[[#This Row],[Did the harness undergo Dunk Testing?]]="Yes","Fail","Pass")</f>
        <v>Pass</v>
      </c>
      <c r="Y20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092" cm="1">
        <f t="array" ref="Z2092">MAX(VALUE(Table1[[#This Row],[Enter measured harness resistance value (1st measurement)]:[Enter measured harness resistance value (3rd measurement)]]))</f>
        <v>0</v>
      </c>
      <c r="AA2092" cm="1">
        <f t="array" ref="AA2092">MIN(VALUE(Table1[[#This Row],[Enter measured harness resistance value (1st measurement)]:[Enter measured harness resistance value (3rd measurement)]]))</f>
        <v>0</v>
      </c>
      <c r="AB2092">
        <f>IF(ISBLANK(Table1[[#This Row],[Enter measured harness resistance value (1st measurement)]]), 0, 1)</f>
        <v>0</v>
      </c>
      <c r="AC2092">
        <f>COUNT(Table1[[#This Row],[Enter measured harness resistance value (1st measurement)]])</f>
        <v>0</v>
      </c>
      <c r="AK2092" t="s">
        <v>2493</v>
      </c>
      <c r="AM2092">
        <f>VALUE(Table1[[#This Row],[Planned Test Hours]])</f>
        <v>0</v>
      </c>
      <c r="AN2092" t="s">
        <v>2418</v>
      </c>
      <c r="AO2092" t="s">
        <v>2494</v>
      </c>
      <c r="AP2092" t="s">
        <v>2495</v>
      </c>
    </row>
    <row r="2093" spans="1:42" ht="14.4" hidden="1" customHeight="1" x14ac:dyDescent="0.3">
      <c r="A2093">
        <v>704</v>
      </c>
      <c r="B2093" s="1">
        <v>44830.794791666704</v>
      </c>
      <c r="C2093" s="1">
        <v>44830.818252314799</v>
      </c>
      <c r="D2093" t="s">
        <v>157</v>
      </c>
      <c r="F2093" t="s">
        <v>2496</v>
      </c>
      <c r="G2093" s="2">
        <v>44830</v>
      </c>
      <c r="H2093" t="s">
        <v>112</v>
      </c>
      <c r="I20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2093" t="str">
        <f>IF(ISNUMBER(SEARCH("WP",Table1[[#This Row],[Scan or Enter Harness ID '#]])), "Water pump","Oil pump")</f>
        <v>Water pump</v>
      </c>
      <c r="K209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093" t="s">
        <v>53</v>
      </c>
      <c r="M20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093" t="s">
        <v>54</v>
      </c>
      <c r="P2093" t="str">
        <f>IF(Table1[[#This Row],[Did the harness undergo Dunk Testing?]]="Yes","Fail","Pass")</f>
        <v>Pass</v>
      </c>
      <c r="R2093" t="s">
        <v>55</v>
      </c>
      <c r="S2093" t="s">
        <v>55</v>
      </c>
      <c r="T2093" t="s">
        <v>55</v>
      </c>
      <c r="U2093" t="s">
        <v>662</v>
      </c>
      <c r="V2093" s="4" t="s">
        <v>2497</v>
      </c>
      <c r="W2093" s="4" t="s">
        <v>2498</v>
      </c>
      <c r="X2093" s="4" t="s">
        <v>2499</v>
      </c>
      <c r="Y209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65.03</v>
      </c>
      <c r="Z2093" s="4" cm="1">
        <f t="array" ref="Z2093">MAX(VALUE(Table1[[#This Row],[Enter measured harness resistance value (1st measurement)]:[Enter measured harness resistance value (3rd measurement)]]))</f>
        <v>65.209999999999994</v>
      </c>
      <c r="AA2093" s="4" cm="1">
        <f t="array" ref="AA2093">MIN(VALUE(Table1[[#This Row],[Enter measured harness resistance value (1st measurement)]:[Enter measured harness resistance value (3rd measurement)]]))</f>
        <v>64.73</v>
      </c>
      <c r="AB2093" s="4">
        <f>IF(ISBLANK(Table1[[#This Row],[Enter measured harness resistance value (1st measurement)]]), 0, 1)</f>
        <v>1</v>
      </c>
      <c r="AC2093" s="4">
        <f>COUNT(Table1[[#This Row],[Enter measured harness resistance value (1st measurement)]])</f>
        <v>0</v>
      </c>
      <c r="AE2093" t="s">
        <v>78</v>
      </c>
      <c r="AH2093" t="s">
        <v>55</v>
      </c>
      <c r="AI2093" t="s">
        <v>55</v>
      </c>
      <c r="AJ2093" t="s">
        <v>58</v>
      </c>
      <c r="AM2093">
        <f>VALUE(Table1[[#This Row],[Planned Test Hours]])</f>
        <v>0</v>
      </c>
      <c r="AO2093" t="s">
        <v>651</v>
      </c>
      <c r="AP2093" t="s">
        <v>2500</v>
      </c>
    </row>
    <row r="2094" spans="1:42" ht="14.4" hidden="1" customHeight="1" x14ac:dyDescent="0.3">
      <c r="A2094">
        <v>705</v>
      </c>
      <c r="B2094" s="1">
        <v>44830.824826388904</v>
      </c>
      <c r="C2094" s="1">
        <v>44830.832719907397</v>
      </c>
      <c r="D2094" t="s">
        <v>157</v>
      </c>
      <c r="F2094" t="s">
        <v>2496</v>
      </c>
      <c r="G2094" s="2">
        <v>44830</v>
      </c>
      <c r="H2094" t="s">
        <v>76</v>
      </c>
      <c r="I20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094" t="str">
        <f>IF(ISNUMBER(SEARCH("WP",Table1[[#This Row],[Scan or Enter Harness ID '#]])), "Water pump","Oil pump")</f>
        <v>Water pump</v>
      </c>
      <c r="K209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094" t="s">
        <v>53</v>
      </c>
      <c r="M20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094" t="s">
        <v>54</v>
      </c>
      <c r="P2094" t="str">
        <f>IF(Table1[[#This Row],[Did the harness undergo Dunk Testing?]]="Yes","Fail","Pass")</f>
        <v>Pass</v>
      </c>
      <c r="R2094" t="s">
        <v>55</v>
      </c>
      <c r="T2094" t="s">
        <v>55</v>
      </c>
      <c r="U2094" t="s">
        <v>662</v>
      </c>
      <c r="V2094" s="4" t="s">
        <v>2501</v>
      </c>
      <c r="W2094" s="4" t="s">
        <v>2502</v>
      </c>
      <c r="X2094" s="4" t="s">
        <v>2503</v>
      </c>
      <c r="Y209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43.430000000000007</v>
      </c>
      <c r="Z2094" s="4" cm="1">
        <f t="array" ref="Z2094">MAX(VALUE(Table1[[#This Row],[Enter measured harness resistance value (1st measurement)]:[Enter measured harness resistance value (3rd measurement)]]))</f>
        <v>47.11</v>
      </c>
      <c r="AA2094" s="4" cm="1">
        <f t="array" ref="AA2094">MIN(VALUE(Table1[[#This Row],[Enter measured harness resistance value (1st measurement)]:[Enter measured harness resistance value (3rd measurement)]]))</f>
        <v>41.2</v>
      </c>
      <c r="AB2094" s="4">
        <f>IF(ISBLANK(Table1[[#This Row],[Enter measured harness resistance value (1st measurement)]]), 0, 1)</f>
        <v>1</v>
      </c>
      <c r="AC2094" s="4">
        <f>COUNT(Table1[[#This Row],[Enter measured harness resistance value (1st measurement)]])</f>
        <v>0</v>
      </c>
      <c r="AE2094" t="s">
        <v>78</v>
      </c>
      <c r="AH2094" t="s">
        <v>55</v>
      </c>
      <c r="AI2094" t="s">
        <v>55</v>
      </c>
      <c r="AJ2094" t="s">
        <v>58</v>
      </c>
      <c r="AM2094">
        <f>VALUE(Table1[[#This Row],[Planned Test Hours]])</f>
        <v>0</v>
      </c>
      <c r="AO2094" t="s">
        <v>651</v>
      </c>
      <c r="AP2094" t="s">
        <v>2504</v>
      </c>
    </row>
    <row r="2095" spans="1:42" ht="14.4" hidden="1" customHeight="1" x14ac:dyDescent="0.3">
      <c r="A2095">
        <v>706</v>
      </c>
      <c r="B2095" s="1">
        <v>44830.835543981499</v>
      </c>
      <c r="C2095" s="1">
        <v>44830.840717592597</v>
      </c>
      <c r="D2095" t="s">
        <v>157</v>
      </c>
      <c r="F2095" t="s">
        <v>2496</v>
      </c>
      <c r="G2095" s="2">
        <v>44830</v>
      </c>
      <c r="H2095" t="s">
        <v>92</v>
      </c>
      <c r="I20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095" t="str">
        <f>IF(ISNUMBER(SEARCH("WP",Table1[[#This Row],[Scan or Enter Harness ID '#]])), "Water pump","Oil pump")</f>
        <v>Water pump</v>
      </c>
      <c r="K209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095" t="s">
        <v>53</v>
      </c>
      <c r="M20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095" t="s">
        <v>54</v>
      </c>
      <c r="P2095" t="str">
        <f>IF(Table1[[#This Row],[Did the harness undergo Dunk Testing?]]="Yes","Fail","Pass")</f>
        <v>Pass</v>
      </c>
      <c r="R2095" t="s">
        <v>55</v>
      </c>
      <c r="S2095" t="s">
        <v>55</v>
      </c>
      <c r="T2095" t="s">
        <v>55</v>
      </c>
      <c r="U2095" t="s">
        <v>662</v>
      </c>
      <c r="V2095" s="4" t="s">
        <v>2505</v>
      </c>
      <c r="W2095" s="4" t="s">
        <v>2506</v>
      </c>
      <c r="X2095" s="4" t="s">
        <v>2507</v>
      </c>
      <c r="Y209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43.516666666666673</v>
      </c>
      <c r="Z2095" s="4" cm="1">
        <f t="array" ref="Z2095">MAX(VALUE(Table1[[#This Row],[Enter measured harness resistance value (1st measurement)]:[Enter measured harness resistance value (3rd measurement)]]))</f>
        <v>46</v>
      </c>
      <c r="AA2095" s="4" cm="1">
        <f t="array" ref="AA2095">MIN(VALUE(Table1[[#This Row],[Enter measured harness resistance value (1st measurement)]:[Enter measured harness resistance value (3rd measurement)]]))</f>
        <v>41.52</v>
      </c>
      <c r="AB2095" s="4">
        <f>IF(ISBLANK(Table1[[#This Row],[Enter measured harness resistance value (1st measurement)]]), 0, 1)</f>
        <v>1</v>
      </c>
      <c r="AC2095" s="4">
        <f>COUNT(Table1[[#This Row],[Enter measured harness resistance value (1st measurement)]])</f>
        <v>0</v>
      </c>
      <c r="AE2095" t="s">
        <v>78</v>
      </c>
      <c r="AH2095" t="s">
        <v>55</v>
      </c>
      <c r="AI2095" t="s">
        <v>55</v>
      </c>
      <c r="AJ2095" t="s">
        <v>58</v>
      </c>
      <c r="AM2095">
        <f>VALUE(Table1[[#This Row],[Planned Test Hours]])</f>
        <v>0</v>
      </c>
      <c r="AO2095" t="s">
        <v>651</v>
      </c>
      <c r="AP2095" t="s">
        <v>2508</v>
      </c>
    </row>
    <row r="2096" spans="1:42" ht="14.4" hidden="1" customHeight="1" x14ac:dyDescent="0.3">
      <c r="A2096">
        <v>707</v>
      </c>
      <c r="B2096" s="1">
        <v>44830.844375000001</v>
      </c>
      <c r="C2096" s="1">
        <v>44830.851388888899</v>
      </c>
      <c r="D2096" t="s">
        <v>157</v>
      </c>
      <c r="F2096" t="s">
        <v>2496</v>
      </c>
      <c r="G2096" s="2">
        <v>44830</v>
      </c>
      <c r="H2096" t="s">
        <v>119</v>
      </c>
      <c r="I20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2096" t="str">
        <f>IF(ISNUMBER(SEARCH("WP",Table1[[#This Row],[Scan or Enter Harness ID '#]])), "Water pump","Oil pump")</f>
        <v>Water pump</v>
      </c>
      <c r="K209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096" t="s">
        <v>53</v>
      </c>
      <c r="M20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096" t="s">
        <v>54</v>
      </c>
      <c r="P2096" t="str">
        <f>IF(Table1[[#This Row],[Did the harness undergo Dunk Testing?]]="Yes","Fail","Pass")</f>
        <v>Pass</v>
      </c>
      <c r="R2096" t="s">
        <v>55</v>
      </c>
      <c r="S2096" t="s">
        <v>55</v>
      </c>
      <c r="T2096" t="s">
        <v>55</v>
      </c>
      <c r="U2096" t="s">
        <v>662</v>
      </c>
      <c r="V2096" s="4" t="s">
        <v>2509</v>
      </c>
      <c r="W2096" s="4" t="s">
        <v>2510</v>
      </c>
      <c r="X2096" s="4" t="s">
        <v>2511</v>
      </c>
      <c r="Y209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48.72</v>
      </c>
      <c r="Z2096" s="4" cm="1">
        <f t="array" ref="Z2096">MAX(VALUE(Table1[[#This Row],[Enter measured harness resistance value (1st measurement)]:[Enter measured harness resistance value (3rd measurement)]]))</f>
        <v>62.11</v>
      </c>
      <c r="AA2096" s="4" cm="1">
        <f t="array" ref="AA2096">MIN(VALUE(Table1[[#This Row],[Enter measured harness resistance value (1st measurement)]:[Enter measured harness resistance value (3rd measurement)]]))</f>
        <v>41.91</v>
      </c>
      <c r="AB2096" s="4">
        <f>IF(ISBLANK(Table1[[#This Row],[Enter measured harness resistance value (1st measurement)]]), 0, 1)</f>
        <v>1</v>
      </c>
      <c r="AC2096" s="4">
        <f>COUNT(Table1[[#This Row],[Enter measured harness resistance value (1st measurement)]])</f>
        <v>0</v>
      </c>
      <c r="AE2096" t="s">
        <v>78</v>
      </c>
      <c r="AH2096" t="s">
        <v>55</v>
      </c>
      <c r="AI2096" t="s">
        <v>55</v>
      </c>
      <c r="AJ2096" t="s">
        <v>58</v>
      </c>
      <c r="AM2096">
        <f>VALUE(Table1[[#This Row],[Planned Test Hours]])</f>
        <v>0</v>
      </c>
      <c r="AO2096" t="s">
        <v>651</v>
      </c>
      <c r="AP2096" t="s">
        <v>2508</v>
      </c>
    </row>
    <row r="2097" spans="1:42" ht="14.4" hidden="1" customHeight="1" x14ac:dyDescent="0.3">
      <c r="A2097">
        <v>708</v>
      </c>
      <c r="B2097" s="1">
        <v>44830.855034722197</v>
      </c>
      <c r="C2097" s="1">
        <v>44830.861585648097</v>
      </c>
      <c r="D2097" t="s">
        <v>157</v>
      </c>
      <c r="F2097" t="s">
        <v>2496</v>
      </c>
      <c r="G2097" s="2">
        <v>44830</v>
      </c>
      <c r="H2097" t="s">
        <v>1837</v>
      </c>
      <c r="I20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98</v>
      </c>
      <c r="J2097" t="str">
        <f>IF(ISNUMBER(SEARCH("WP",Table1[[#This Row],[Scan or Enter Harness ID '#]])), "Water pump","Oil pump")</f>
        <v>Water pump</v>
      </c>
      <c r="K209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97" t="s">
        <v>53</v>
      </c>
      <c r="M20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097" t="s">
        <v>54</v>
      </c>
      <c r="P2097" t="str">
        <f>IF(Table1[[#This Row],[Did the harness undergo Dunk Testing?]]="Yes","Fail","Pass")</f>
        <v>Pass</v>
      </c>
      <c r="R2097" t="s">
        <v>55</v>
      </c>
      <c r="S2097" t="s">
        <v>55</v>
      </c>
      <c r="T2097" t="s">
        <v>55</v>
      </c>
      <c r="U2097" t="s">
        <v>662</v>
      </c>
      <c r="V2097" s="4" t="s">
        <v>2512</v>
      </c>
      <c r="W2097" s="4" t="s">
        <v>2513</v>
      </c>
      <c r="X2097" s="4" t="s">
        <v>2514</v>
      </c>
      <c r="Y209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32.616666666666667</v>
      </c>
      <c r="Z2097" s="4" cm="1">
        <f t="array" ref="Z2097">MAX(VALUE(Table1[[#This Row],[Enter measured harness resistance value (1st measurement)]:[Enter measured harness resistance value (3rd measurement)]]))</f>
        <v>32.9</v>
      </c>
      <c r="AA2097" s="4" cm="1">
        <f t="array" ref="AA2097">MIN(VALUE(Table1[[#This Row],[Enter measured harness resistance value (1st measurement)]:[Enter measured harness resistance value (3rd measurement)]]))</f>
        <v>32.450000000000003</v>
      </c>
      <c r="AB2097" s="4">
        <f>IF(ISBLANK(Table1[[#This Row],[Enter measured harness resistance value (1st measurement)]]), 0, 1)</f>
        <v>1</v>
      </c>
      <c r="AC2097" s="4">
        <f>COUNT(Table1[[#This Row],[Enter measured harness resistance value (1st measurement)]])</f>
        <v>0</v>
      </c>
      <c r="AE2097" t="s">
        <v>78</v>
      </c>
      <c r="AH2097" t="s">
        <v>55</v>
      </c>
      <c r="AI2097" t="s">
        <v>55</v>
      </c>
      <c r="AJ2097" t="s">
        <v>58</v>
      </c>
      <c r="AM2097">
        <f>VALUE(Table1[[#This Row],[Planned Test Hours]])</f>
        <v>0</v>
      </c>
      <c r="AO2097" t="s">
        <v>651</v>
      </c>
      <c r="AP2097" t="s">
        <v>2515</v>
      </c>
    </row>
    <row r="2098" spans="1:42" ht="14.4" hidden="1" customHeight="1" x14ac:dyDescent="0.3">
      <c r="A2098">
        <v>709</v>
      </c>
      <c r="B2098" s="1">
        <v>44830.863599536999</v>
      </c>
      <c r="C2098" s="1">
        <v>44830.868437500001</v>
      </c>
      <c r="D2098" t="s">
        <v>157</v>
      </c>
      <c r="F2098" t="s">
        <v>2496</v>
      </c>
      <c r="G2098" s="2">
        <v>44830</v>
      </c>
      <c r="H2098" t="s">
        <v>1832</v>
      </c>
      <c r="I20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2098" t="str">
        <f>IF(ISNUMBER(SEARCH("WP",Table1[[#This Row],[Scan or Enter Harness ID '#]])), "Water pump","Oil pump")</f>
        <v>Water pump</v>
      </c>
      <c r="K209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98" t="s">
        <v>53</v>
      </c>
      <c r="M20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098" t="s">
        <v>54</v>
      </c>
      <c r="P2098" t="str">
        <f>IF(Table1[[#This Row],[Did the harness undergo Dunk Testing?]]="Yes","Fail","Pass")</f>
        <v>Pass</v>
      </c>
      <c r="R2098" t="s">
        <v>55</v>
      </c>
      <c r="S2098" t="s">
        <v>55</v>
      </c>
      <c r="T2098" t="s">
        <v>55</v>
      </c>
      <c r="U2098" t="s">
        <v>662</v>
      </c>
      <c r="V2098" s="4" t="s">
        <v>2516</v>
      </c>
      <c r="W2098" s="4" t="s">
        <v>2517</v>
      </c>
      <c r="X2098" s="4" t="s">
        <v>2518</v>
      </c>
      <c r="Y209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36.033333333333331</v>
      </c>
      <c r="Z2098" s="4" cm="1">
        <f t="array" ref="Z2098">MAX(VALUE(Table1[[#This Row],[Enter measured harness resistance value (1st measurement)]:[Enter measured harness resistance value (3rd measurement)]]))</f>
        <v>42.62</v>
      </c>
      <c r="AA2098" s="4" cm="1">
        <f t="array" ref="AA2098">MIN(VALUE(Table1[[#This Row],[Enter measured harness resistance value (1st measurement)]:[Enter measured harness resistance value (3rd measurement)]]))</f>
        <v>32.409999999999997</v>
      </c>
      <c r="AB2098" s="4">
        <f>IF(ISBLANK(Table1[[#This Row],[Enter measured harness resistance value (1st measurement)]]), 0, 1)</f>
        <v>1</v>
      </c>
      <c r="AC2098" s="4">
        <f>COUNT(Table1[[#This Row],[Enter measured harness resistance value (1st measurement)]])</f>
        <v>0</v>
      </c>
      <c r="AE2098" t="s">
        <v>78</v>
      </c>
      <c r="AH2098" t="s">
        <v>55</v>
      </c>
      <c r="AI2098" t="s">
        <v>55</v>
      </c>
      <c r="AJ2098" t="s">
        <v>58</v>
      </c>
      <c r="AM2098">
        <f>VALUE(Table1[[#This Row],[Planned Test Hours]])</f>
        <v>0</v>
      </c>
      <c r="AO2098" t="s">
        <v>651</v>
      </c>
      <c r="AP2098" t="s">
        <v>2519</v>
      </c>
    </row>
    <row r="2099" spans="1:42" ht="14.4" hidden="1" customHeight="1" x14ac:dyDescent="0.3">
      <c r="A2099">
        <v>710</v>
      </c>
      <c r="B2099" s="1">
        <v>44830.870914351901</v>
      </c>
      <c r="C2099" s="1">
        <v>44830.8754513889</v>
      </c>
      <c r="D2099" t="s">
        <v>157</v>
      </c>
      <c r="F2099" t="s">
        <v>2496</v>
      </c>
      <c r="G2099" s="2">
        <v>44830</v>
      </c>
      <c r="H2099" t="s">
        <v>1853</v>
      </c>
      <c r="I20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111</v>
      </c>
      <c r="J2099" t="str">
        <f>IF(ISNUMBER(SEARCH("WP",Table1[[#This Row],[Scan or Enter Harness ID '#]])), "Water pump","Oil pump")</f>
        <v>Water pump</v>
      </c>
      <c r="K209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099" t="s">
        <v>53</v>
      </c>
      <c r="M20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099" t="s">
        <v>54</v>
      </c>
      <c r="P2099" t="str">
        <f>IF(Table1[[#This Row],[Did the harness undergo Dunk Testing?]]="Yes","Fail","Pass")</f>
        <v>Pass</v>
      </c>
      <c r="R2099" t="s">
        <v>55</v>
      </c>
      <c r="S2099" t="s">
        <v>55</v>
      </c>
      <c r="T2099" t="s">
        <v>55</v>
      </c>
      <c r="U2099" t="s">
        <v>662</v>
      </c>
      <c r="V2099" s="4" t="s">
        <v>2520</v>
      </c>
      <c r="W2099" s="4" t="s">
        <v>2521</v>
      </c>
      <c r="X2099" s="4" t="s">
        <v>2522</v>
      </c>
      <c r="Y209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47.673333333333339</v>
      </c>
      <c r="Z2099" s="4" cm="1">
        <f t="array" ref="Z2099">MAX(VALUE(Table1[[#This Row],[Enter measured harness resistance value (1st measurement)]:[Enter measured harness resistance value (3rd measurement)]]))</f>
        <v>66.430000000000007</v>
      </c>
      <c r="AA2099" s="4" cm="1">
        <f t="array" ref="AA2099">MIN(VALUE(Table1[[#This Row],[Enter measured harness resistance value (1st measurement)]:[Enter measured harness resistance value (3rd measurement)]]))</f>
        <v>32.61</v>
      </c>
      <c r="AB2099" s="4">
        <f>IF(ISBLANK(Table1[[#This Row],[Enter measured harness resistance value (1st measurement)]]), 0, 1)</f>
        <v>1</v>
      </c>
      <c r="AC2099" s="4">
        <f>COUNT(Table1[[#This Row],[Enter measured harness resistance value (1st measurement)]])</f>
        <v>0</v>
      </c>
      <c r="AE2099" t="s">
        <v>78</v>
      </c>
      <c r="AH2099" t="s">
        <v>55</v>
      </c>
      <c r="AI2099" t="s">
        <v>55</v>
      </c>
      <c r="AJ2099" t="s">
        <v>58</v>
      </c>
      <c r="AM2099">
        <f>VALUE(Table1[[#This Row],[Planned Test Hours]])</f>
        <v>0</v>
      </c>
      <c r="AO2099" t="s">
        <v>651</v>
      </c>
      <c r="AP2099" t="s">
        <v>2523</v>
      </c>
    </row>
    <row r="2100" spans="1:42" ht="14.4" hidden="1" customHeight="1" x14ac:dyDescent="0.3">
      <c r="A2100">
        <v>711</v>
      </c>
      <c r="B2100" s="1">
        <v>44831.745613425897</v>
      </c>
      <c r="C2100" s="1">
        <v>44831.752800925897</v>
      </c>
      <c r="D2100" t="s">
        <v>157</v>
      </c>
      <c r="F2100" t="s">
        <v>2496</v>
      </c>
      <c r="G2100" s="2">
        <v>44831</v>
      </c>
      <c r="H2100" t="s">
        <v>264</v>
      </c>
      <c r="I21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100" t="str">
        <f>IF(ISNUMBER(SEARCH("WP",Table1[[#This Row],[Scan or Enter Harness ID '#]])), "Water pump","Oil pump")</f>
        <v>Water pump</v>
      </c>
      <c r="K210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00" t="s">
        <v>53</v>
      </c>
      <c r="M21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00" t="s">
        <v>54</v>
      </c>
      <c r="P2100" t="str">
        <f>IF(Table1[[#This Row],[Did the harness undergo Dunk Testing?]]="Yes","Fail","Pass")</f>
        <v>Pass</v>
      </c>
      <c r="R2100" t="s">
        <v>55</v>
      </c>
      <c r="S2100" t="s">
        <v>55</v>
      </c>
      <c r="T2100" t="s">
        <v>55</v>
      </c>
      <c r="U2100" t="s">
        <v>662</v>
      </c>
      <c r="V2100" s="4" t="s">
        <v>2524</v>
      </c>
      <c r="W2100" s="4" t="s">
        <v>2525</v>
      </c>
      <c r="X2100" s="4" t="s">
        <v>2526</v>
      </c>
      <c r="Y210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35.126666666666665</v>
      </c>
      <c r="Z2100" s="4" cm="1">
        <f t="array" ref="Z2100">MAX(VALUE(Table1[[#This Row],[Enter measured harness resistance value (1st measurement)]:[Enter measured harness resistance value (3rd measurement)]]))</f>
        <v>35.29</v>
      </c>
      <c r="AA2100" s="4" cm="1">
        <f t="array" ref="AA2100">MIN(VALUE(Table1[[#This Row],[Enter measured harness resistance value (1st measurement)]:[Enter measured harness resistance value (3rd measurement)]]))</f>
        <v>35.01</v>
      </c>
      <c r="AB2100" s="4">
        <f>IF(ISBLANK(Table1[[#This Row],[Enter measured harness resistance value (1st measurement)]]), 0, 1)</f>
        <v>1</v>
      </c>
      <c r="AC2100" s="4">
        <f>COUNT(Table1[[#This Row],[Enter measured harness resistance value (1st measurement)]])</f>
        <v>0</v>
      </c>
      <c r="AE2100" t="s">
        <v>78</v>
      </c>
      <c r="AH2100" t="s">
        <v>55</v>
      </c>
      <c r="AI2100" t="s">
        <v>55</v>
      </c>
      <c r="AJ2100" t="s">
        <v>58</v>
      </c>
      <c r="AM2100">
        <f>VALUE(Table1[[#This Row],[Planned Test Hours]])</f>
        <v>0</v>
      </c>
      <c r="AO2100" t="s">
        <v>651</v>
      </c>
      <c r="AP2100" t="s">
        <v>2527</v>
      </c>
    </row>
    <row r="2101" spans="1:42" ht="14.4" hidden="1" customHeight="1" x14ac:dyDescent="0.3">
      <c r="A2101">
        <v>712</v>
      </c>
      <c r="B2101" s="1">
        <v>44831.752870370401</v>
      </c>
      <c r="C2101" s="1">
        <v>44831.759456018503</v>
      </c>
      <c r="D2101" t="s">
        <v>157</v>
      </c>
      <c r="F2101" t="s">
        <v>2496</v>
      </c>
      <c r="G2101" s="2">
        <v>44831</v>
      </c>
      <c r="H2101" t="s">
        <v>263</v>
      </c>
      <c r="I21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101" t="str">
        <f>IF(ISNUMBER(SEARCH("WP",Table1[[#This Row],[Scan or Enter Harness ID '#]])), "Water pump","Oil pump")</f>
        <v>Water pump</v>
      </c>
      <c r="K210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01" t="s">
        <v>53</v>
      </c>
      <c r="M21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01" t="s">
        <v>54</v>
      </c>
      <c r="P2101" t="str">
        <f>IF(Table1[[#This Row],[Did the harness undergo Dunk Testing?]]="Yes","Fail","Pass")</f>
        <v>Pass</v>
      </c>
      <c r="R2101" t="s">
        <v>55</v>
      </c>
      <c r="S2101" t="s">
        <v>55</v>
      </c>
      <c r="T2101" t="s">
        <v>55</v>
      </c>
      <c r="U2101" t="s">
        <v>662</v>
      </c>
      <c r="V2101" s="4" t="s">
        <v>2528</v>
      </c>
      <c r="W2101" s="4" t="s">
        <v>2529</v>
      </c>
      <c r="X2101" s="4" t="s">
        <v>2530</v>
      </c>
      <c r="Y210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38.393333333333338</v>
      </c>
      <c r="Z2101" s="4" cm="1">
        <f t="array" ref="Z2101">MAX(VALUE(Table1[[#This Row],[Enter measured harness resistance value (1st measurement)]:[Enter measured harness resistance value (3rd measurement)]]))</f>
        <v>40.130000000000003</v>
      </c>
      <c r="AA2101" s="4" cm="1">
        <f t="array" ref="AA2101">MIN(VALUE(Table1[[#This Row],[Enter measured harness resistance value (1st measurement)]:[Enter measured harness resistance value (3rd measurement)]]))</f>
        <v>37.119999999999997</v>
      </c>
      <c r="AB2101" s="4">
        <f>IF(ISBLANK(Table1[[#This Row],[Enter measured harness resistance value (1st measurement)]]), 0, 1)</f>
        <v>1</v>
      </c>
      <c r="AC2101" s="4">
        <f>COUNT(Table1[[#This Row],[Enter measured harness resistance value (1st measurement)]])</f>
        <v>0</v>
      </c>
      <c r="AE2101" t="s">
        <v>78</v>
      </c>
      <c r="AH2101" t="s">
        <v>55</v>
      </c>
      <c r="AI2101" t="s">
        <v>55</v>
      </c>
      <c r="AJ2101" t="s">
        <v>58</v>
      </c>
      <c r="AM2101">
        <f>VALUE(Table1[[#This Row],[Planned Test Hours]])</f>
        <v>0</v>
      </c>
      <c r="AO2101" t="s">
        <v>651</v>
      </c>
      <c r="AP2101" t="s">
        <v>2527</v>
      </c>
    </row>
    <row r="2102" spans="1:42" ht="14.4" hidden="1" customHeight="1" x14ac:dyDescent="0.3">
      <c r="A2102">
        <v>713</v>
      </c>
      <c r="B2102" s="1">
        <v>44831.761122685202</v>
      </c>
      <c r="C2102" s="1">
        <v>44831.7647685185</v>
      </c>
      <c r="D2102" t="s">
        <v>157</v>
      </c>
      <c r="F2102" t="s">
        <v>2496</v>
      </c>
      <c r="G2102" s="2">
        <v>44831</v>
      </c>
      <c r="H2102" t="s">
        <v>299</v>
      </c>
      <c r="I21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65</v>
      </c>
      <c r="J2102" t="str">
        <f>IF(ISNUMBER(SEARCH("WP",Table1[[#This Row],[Scan or Enter Harness ID '#]])), "Water pump","Oil pump")</f>
        <v>Water pump</v>
      </c>
      <c r="K210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02" t="s">
        <v>53</v>
      </c>
      <c r="M21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02" t="s">
        <v>54</v>
      </c>
      <c r="P2102" t="str">
        <f>IF(Table1[[#This Row],[Did the harness undergo Dunk Testing?]]="Yes","Fail","Pass")</f>
        <v>Pass</v>
      </c>
      <c r="R2102" t="s">
        <v>55</v>
      </c>
      <c r="S2102" t="s">
        <v>55</v>
      </c>
      <c r="T2102" t="s">
        <v>55</v>
      </c>
      <c r="U2102" t="s">
        <v>662</v>
      </c>
      <c r="V2102" s="4" t="s">
        <v>2531</v>
      </c>
      <c r="W2102" s="4" t="s">
        <v>2532</v>
      </c>
      <c r="X2102" s="4" t="s">
        <v>2533</v>
      </c>
      <c r="Y210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39.903333333333336</v>
      </c>
      <c r="Z2102" s="4" cm="1">
        <f t="array" ref="Z2102">MAX(VALUE(Table1[[#This Row],[Enter measured harness resistance value (1st measurement)]:[Enter measured harness resistance value (3rd measurement)]]))</f>
        <v>43.9</v>
      </c>
      <c r="AA2102" s="4" cm="1">
        <f t="array" ref="AA2102">MIN(VALUE(Table1[[#This Row],[Enter measured harness resistance value (1st measurement)]:[Enter measured harness resistance value (3rd measurement)]]))</f>
        <v>37.54</v>
      </c>
      <c r="AB2102" s="4">
        <f>IF(ISBLANK(Table1[[#This Row],[Enter measured harness resistance value (1st measurement)]]), 0, 1)</f>
        <v>1</v>
      </c>
      <c r="AC2102" s="4">
        <f>COUNT(Table1[[#This Row],[Enter measured harness resistance value (1st measurement)]])</f>
        <v>0</v>
      </c>
      <c r="AE2102" t="s">
        <v>78</v>
      </c>
      <c r="AH2102" t="s">
        <v>55</v>
      </c>
      <c r="AI2102" t="s">
        <v>55</v>
      </c>
      <c r="AJ2102" t="s">
        <v>58</v>
      </c>
      <c r="AM2102">
        <f>VALUE(Table1[[#This Row],[Planned Test Hours]])</f>
        <v>0</v>
      </c>
      <c r="AO2102" t="s">
        <v>651</v>
      </c>
      <c r="AP2102" t="s">
        <v>2527</v>
      </c>
    </row>
    <row r="2103" spans="1:42" ht="14.4" hidden="1" customHeight="1" x14ac:dyDescent="0.3">
      <c r="A2103">
        <v>714</v>
      </c>
      <c r="B2103" s="1">
        <v>44831.766631944403</v>
      </c>
      <c r="C2103" s="1">
        <v>44831.772037037001</v>
      </c>
      <c r="D2103" t="s">
        <v>157</v>
      </c>
      <c r="F2103" t="s">
        <v>2496</v>
      </c>
      <c r="G2103" s="2">
        <v>44831</v>
      </c>
      <c r="H2103" t="s">
        <v>302</v>
      </c>
      <c r="I21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68</v>
      </c>
      <c r="J2103" t="str">
        <f>IF(ISNUMBER(SEARCH("WP",Table1[[#This Row],[Scan or Enter Harness ID '#]])), "Water pump","Oil pump")</f>
        <v>Water pump</v>
      </c>
      <c r="K210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03" t="s">
        <v>53</v>
      </c>
      <c r="M21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03" t="s">
        <v>54</v>
      </c>
      <c r="P2103" t="str">
        <f>IF(Table1[[#This Row],[Did the harness undergo Dunk Testing?]]="Yes","Fail","Pass")</f>
        <v>Pass</v>
      </c>
      <c r="R2103" t="s">
        <v>55</v>
      </c>
      <c r="S2103" t="s">
        <v>55</v>
      </c>
      <c r="T2103" t="s">
        <v>55</v>
      </c>
      <c r="U2103" t="s">
        <v>662</v>
      </c>
      <c r="V2103" s="4" t="s">
        <v>2534</v>
      </c>
      <c r="W2103" s="4" t="s">
        <v>2535</v>
      </c>
      <c r="X2103" s="4" t="s">
        <v>2536</v>
      </c>
      <c r="Y210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38.020000000000003</v>
      </c>
      <c r="Z2103" s="4" cm="1">
        <f t="array" ref="Z2103">MAX(VALUE(Table1[[#This Row],[Enter measured harness resistance value (1st measurement)]:[Enter measured harness resistance value (3rd measurement)]]))</f>
        <v>38.49</v>
      </c>
      <c r="AA2103" s="4" cm="1">
        <f t="array" ref="AA2103">MIN(VALUE(Table1[[#This Row],[Enter measured harness resistance value (1st measurement)]:[Enter measured harness resistance value (3rd measurement)]]))</f>
        <v>37.74</v>
      </c>
      <c r="AB2103" s="4">
        <f>IF(ISBLANK(Table1[[#This Row],[Enter measured harness resistance value (1st measurement)]]), 0, 1)</f>
        <v>1</v>
      </c>
      <c r="AC2103" s="4">
        <f>COUNT(Table1[[#This Row],[Enter measured harness resistance value (1st measurement)]])</f>
        <v>0</v>
      </c>
      <c r="AE2103" t="s">
        <v>78</v>
      </c>
      <c r="AH2103" t="s">
        <v>55</v>
      </c>
      <c r="AI2103" t="s">
        <v>55</v>
      </c>
      <c r="AJ2103" t="s">
        <v>58</v>
      </c>
      <c r="AM2103">
        <f>VALUE(Table1[[#This Row],[Planned Test Hours]])</f>
        <v>0</v>
      </c>
      <c r="AO2103" t="s">
        <v>651</v>
      </c>
      <c r="AP2103" t="s">
        <v>2527</v>
      </c>
    </row>
    <row r="2104" spans="1:42" ht="14.4" hidden="1" customHeight="1" x14ac:dyDescent="0.3">
      <c r="A2104">
        <v>715</v>
      </c>
      <c r="B2104" s="1">
        <v>44831.773402777799</v>
      </c>
      <c r="C2104" s="1">
        <v>44831.777048611097</v>
      </c>
      <c r="D2104" t="s">
        <v>157</v>
      </c>
      <c r="F2104" t="s">
        <v>2496</v>
      </c>
      <c r="G2104" s="2">
        <v>44831</v>
      </c>
      <c r="H2104" t="s">
        <v>270</v>
      </c>
      <c r="I21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2104" t="str">
        <f>IF(ISNUMBER(SEARCH("WP",Table1[[#This Row],[Scan or Enter Harness ID '#]])), "Water pump","Oil pump")</f>
        <v>Water pump</v>
      </c>
      <c r="K210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04" t="s">
        <v>53</v>
      </c>
      <c r="M21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04" t="s">
        <v>54</v>
      </c>
      <c r="P2104" t="str">
        <f>IF(Table1[[#This Row],[Did the harness undergo Dunk Testing?]]="Yes","Fail","Pass")</f>
        <v>Pass</v>
      </c>
      <c r="R2104" t="s">
        <v>55</v>
      </c>
      <c r="S2104" t="s">
        <v>55</v>
      </c>
      <c r="T2104" t="s">
        <v>55</v>
      </c>
      <c r="U2104" t="s">
        <v>662</v>
      </c>
      <c r="V2104" s="4" t="s">
        <v>2537</v>
      </c>
      <c r="W2104" s="4" t="s">
        <v>2538</v>
      </c>
      <c r="X2104" s="4" t="s">
        <v>2539</v>
      </c>
      <c r="Y210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38.216666666666669</v>
      </c>
      <c r="Z2104" s="4" cm="1">
        <f t="array" ref="Z2104">MAX(VALUE(Table1[[#This Row],[Enter measured harness resistance value (1st measurement)]:[Enter measured harness resistance value (3rd measurement)]]))</f>
        <v>38.74</v>
      </c>
      <c r="AA2104" s="4" cm="1">
        <f t="array" ref="AA2104">MIN(VALUE(Table1[[#This Row],[Enter measured harness resistance value (1st measurement)]:[Enter measured harness resistance value (3rd measurement)]]))</f>
        <v>37.950000000000003</v>
      </c>
      <c r="AB2104" s="4">
        <f>IF(ISBLANK(Table1[[#This Row],[Enter measured harness resistance value (1st measurement)]]), 0, 1)</f>
        <v>1</v>
      </c>
      <c r="AC2104" s="4">
        <f>COUNT(Table1[[#This Row],[Enter measured harness resistance value (1st measurement)]])</f>
        <v>0</v>
      </c>
      <c r="AE2104" t="s">
        <v>78</v>
      </c>
      <c r="AH2104" t="s">
        <v>55</v>
      </c>
      <c r="AI2104" t="s">
        <v>55</v>
      </c>
      <c r="AJ2104" t="s">
        <v>58</v>
      </c>
      <c r="AM2104">
        <f>VALUE(Table1[[#This Row],[Planned Test Hours]])</f>
        <v>0</v>
      </c>
      <c r="AO2104" t="s">
        <v>651</v>
      </c>
      <c r="AP2104" t="s">
        <v>2527</v>
      </c>
    </row>
    <row r="2105" spans="1:42" ht="14.4" hidden="1" customHeight="1" x14ac:dyDescent="0.3">
      <c r="A2105">
        <v>716</v>
      </c>
      <c r="B2105" s="1">
        <v>44831.778576388897</v>
      </c>
      <c r="C2105" s="1">
        <v>44831.781805555598</v>
      </c>
      <c r="D2105" t="s">
        <v>157</v>
      </c>
      <c r="F2105" t="s">
        <v>2496</v>
      </c>
      <c r="G2105" s="2">
        <v>44831</v>
      </c>
      <c r="H2105" t="s">
        <v>293</v>
      </c>
      <c r="I21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2105" t="str">
        <f>IF(ISNUMBER(SEARCH("WP",Table1[[#This Row],[Scan or Enter Harness ID '#]])), "Water pump","Oil pump")</f>
        <v>Water pump</v>
      </c>
      <c r="K210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05" t="s">
        <v>53</v>
      </c>
      <c r="M21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05" t="s">
        <v>54</v>
      </c>
      <c r="P2105" t="str">
        <f>IF(Table1[[#This Row],[Did the harness undergo Dunk Testing?]]="Yes","Fail","Pass")</f>
        <v>Pass</v>
      </c>
      <c r="R2105" t="s">
        <v>55</v>
      </c>
      <c r="S2105" t="s">
        <v>55</v>
      </c>
      <c r="T2105" t="s">
        <v>55</v>
      </c>
      <c r="U2105" t="s">
        <v>662</v>
      </c>
      <c r="V2105" s="4" t="s">
        <v>2540</v>
      </c>
      <c r="W2105" s="4" t="s">
        <v>2541</v>
      </c>
      <c r="X2105" s="4" t="s">
        <v>2542</v>
      </c>
      <c r="Y210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44.536666666666669</v>
      </c>
      <c r="Z2105" s="4" cm="1">
        <f t="array" ref="Z2105">MAX(VALUE(Table1[[#This Row],[Enter measured harness resistance value (1st measurement)]:[Enter measured harness resistance value (3rd measurement)]]))</f>
        <v>47.88</v>
      </c>
      <c r="AA2105" s="4" cm="1">
        <f t="array" ref="AA2105">MIN(VALUE(Table1[[#This Row],[Enter measured harness resistance value (1st measurement)]:[Enter measured harness resistance value (3rd measurement)]]))</f>
        <v>40.65</v>
      </c>
      <c r="AB2105" s="4">
        <f>IF(ISBLANK(Table1[[#This Row],[Enter measured harness resistance value (1st measurement)]]), 0, 1)</f>
        <v>1</v>
      </c>
      <c r="AC2105" s="4">
        <f>COUNT(Table1[[#This Row],[Enter measured harness resistance value (1st measurement)]])</f>
        <v>0</v>
      </c>
      <c r="AE2105" t="s">
        <v>78</v>
      </c>
      <c r="AH2105" t="s">
        <v>55</v>
      </c>
      <c r="AI2105" t="s">
        <v>55</v>
      </c>
      <c r="AJ2105" t="s">
        <v>58</v>
      </c>
      <c r="AM2105">
        <f>VALUE(Table1[[#This Row],[Planned Test Hours]])</f>
        <v>0</v>
      </c>
      <c r="AO2105" t="s">
        <v>651</v>
      </c>
      <c r="AP2105" t="s">
        <v>2527</v>
      </c>
    </row>
    <row r="2106" spans="1:42" ht="14.4" hidden="1" customHeight="1" x14ac:dyDescent="0.3">
      <c r="A2106">
        <v>717</v>
      </c>
      <c r="B2106" s="1">
        <v>44837.664895833303</v>
      </c>
      <c r="C2106" s="1">
        <v>44837.680196759298</v>
      </c>
      <c r="D2106" t="s">
        <v>157</v>
      </c>
      <c r="F2106" t="s">
        <v>2450</v>
      </c>
      <c r="G2106" s="2">
        <v>44837</v>
      </c>
      <c r="H2106" t="s">
        <v>458</v>
      </c>
      <c r="I21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106" t="str">
        <f>IF(ISNUMBER(SEARCH("WP",Table1[[#This Row],[Scan or Enter Harness ID '#]])), "Water pump","Oil pump")</f>
        <v>Water pump</v>
      </c>
      <c r="K210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06" t="s">
        <v>420</v>
      </c>
      <c r="M21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06" t="str">
        <f>IF(Table1[[#This Row],[Did the harness undergo Dunk Testing?]]="Yes","Fail","Pass")</f>
        <v>Pass</v>
      </c>
      <c r="Y21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06" cm="1">
        <f t="array" ref="Z2106">MAX(VALUE(Table1[[#This Row],[Enter measured harness resistance value (1st measurement)]:[Enter measured harness resistance value (3rd measurement)]]))</f>
        <v>0</v>
      </c>
      <c r="AA2106" cm="1">
        <f t="array" ref="AA2106">MIN(VALUE(Table1[[#This Row],[Enter measured harness resistance value (1st measurement)]:[Enter measured harness resistance value (3rd measurement)]]))</f>
        <v>0</v>
      </c>
      <c r="AB2106">
        <f>IF(ISBLANK(Table1[[#This Row],[Enter measured harness resistance value (1st measurement)]]), 0, 1)</f>
        <v>0</v>
      </c>
      <c r="AC2106">
        <f>COUNT(Table1[[#This Row],[Enter measured harness resistance value (1st measurement)]])</f>
        <v>0</v>
      </c>
      <c r="AK2106" t="s">
        <v>662</v>
      </c>
      <c r="AM2106">
        <f>VALUE(Table1[[#This Row],[Planned Test Hours]])</f>
        <v>0</v>
      </c>
      <c r="AN2106" t="s">
        <v>2219</v>
      </c>
      <c r="AO2106" t="s">
        <v>2543</v>
      </c>
      <c r="AP2106" t="s">
        <v>2544</v>
      </c>
    </row>
    <row r="2107" spans="1:42" ht="14.4" hidden="1" customHeight="1" x14ac:dyDescent="0.3">
      <c r="A2107">
        <v>718</v>
      </c>
      <c r="B2107" s="1">
        <v>44837.664849537003</v>
      </c>
      <c r="C2107" s="1">
        <v>44837.681122685201</v>
      </c>
      <c r="D2107" t="s">
        <v>157</v>
      </c>
      <c r="F2107" t="s">
        <v>2450</v>
      </c>
      <c r="G2107" s="2">
        <v>44837</v>
      </c>
      <c r="H2107" t="s">
        <v>457</v>
      </c>
      <c r="I21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107" t="str">
        <f>IF(ISNUMBER(SEARCH("WP",Table1[[#This Row],[Scan or Enter Harness ID '#]])), "Water pump","Oil pump")</f>
        <v>Water pump</v>
      </c>
      <c r="K210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07" t="s">
        <v>420</v>
      </c>
      <c r="M21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07" t="str">
        <f>IF(Table1[[#This Row],[Did the harness undergo Dunk Testing?]]="Yes","Fail","Pass")</f>
        <v>Pass</v>
      </c>
      <c r="Y21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07" cm="1">
        <f t="array" ref="Z2107">MAX(VALUE(Table1[[#This Row],[Enter measured harness resistance value (1st measurement)]:[Enter measured harness resistance value (3rd measurement)]]))</f>
        <v>0</v>
      </c>
      <c r="AA2107" cm="1">
        <f t="array" ref="AA2107">MIN(VALUE(Table1[[#This Row],[Enter measured harness resistance value (1st measurement)]:[Enter measured harness resistance value (3rd measurement)]]))</f>
        <v>0</v>
      </c>
      <c r="AB2107">
        <f>IF(ISBLANK(Table1[[#This Row],[Enter measured harness resistance value (1st measurement)]]), 0, 1)</f>
        <v>0</v>
      </c>
      <c r="AC2107">
        <f>COUNT(Table1[[#This Row],[Enter measured harness resistance value (1st measurement)]])</f>
        <v>0</v>
      </c>
      <c r="AK2107" t="s">
        <v>662</v>
      </c>
      <c r="AM2107">
        <f>VALUE(Table1[[#This Row],[Planned Test Hours]])</f>
        <v>0</v>
      </c>
      <c r="AN2107" t="s">
        <v>2219</v>
      </c>
      <c r="AO2107" t="s">
        <v>2543</v>
      </c>
      <c r="AP2107" t="s">
        <v>2545</v>
      </c>
    </row>
    <row r="2108" spans="1:42" ht="14.4" hidden="1" customHeight="1" x14ac:dyDescent="0.3">
      <c r="A2108">
        <v>719</v>
      </c>
      <c r="B2108" s="1">
        <v>44846.4777314815</v>
      </c>
      <c r="C2108" s="1">
        <v>44846.484247685199</v>
      </c>
      <c r="D2108" t="s">
        <v>157</v>
      </c>
      <c r="F2108" t="s">
        <v>876</v>
      </c>
      <c r="G2108" s="2">
        <v>44846</v>
      </c>
      <c r="H2108" t="s">
        <v>1699</v>
      </c>
      <c r="I21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2108" t="str">
        <f>IF(ISNUMBER(SEARCH("WP",Table1[[#This Row],[Scan or Enter Harness ID '#]])), "Water pump","Oil pump")</f>
        <v>Water pump</v>
      </c>
      <c r="K210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08" t="s">
        <v>420</v>
      </c>
      <c r="M21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08" t="str">
        <f>IF(Table1[[#This Row],[Did the harness undergo Dunk Testing?]]="Yes","Fail","Pass")</f>
        <v>Pass</v>
      </c>
      <c r="Y21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08" cm="1">
        <f t="array" ref="Z2108">MAX(VALUE(Table1[[#This Row],[Enter measured harness resistance value (1st measurement)]:[Enter measured harness resistance value (3rd measurement)]]))</f>
        <v>0</v>
      </c>
      <c r="AA2108" cm="1">
        <f t="array" ref="AA2108">MIN(VALUE(Table1[[#This Row],[Enter measured harness resistance value (1st measurement)]:[Enter measured harness resistance value (3rd measurement)]]))</f>
        <v>0</v>
      </c>
      <c r="AB2108">
        <f>IF(ISBLANK(Table1[[#This Row],[Enter measured harness resistance value (1st measurement)]]), 0, 1)</f>
        <v>0</v>
      </c>
      <c r="AC2108">
        <f>COUNT(Table1[[#This Row],[Enter measured harness resistance value (1st measurement)]])</f>
        <v>0</v>
      </c>
      <c r="AK2108" t="s">
        <v>2546</v>
      </c>
      <c r="AL2108" s="4" t="s">
        <v>2547</v>
      </c>
      <c r="AM2108" s="4">
        <f>VALUE(Table1[[#This Row],[Planned Test Hours]])</f>
        <v>240</v>
      </c>
      <c r="AN2108" t="s">
        <v>2548</v>
      </c>
      <c r="AO2108" t="s">
        <v>2549</v>
      </c>
    </row>
    <row r="2109" spans="1:42" ht="14.4" hidden="1" customHeight="1" x14ac:dyDescent="0.3">
      <c r="A2109">
        <v>720</v>
      </c>
      <c r="B2109" s="1">
        <v>44846.484293981499</v>
      </c>
      <c r="C2109" s="1">
        <v>44846.484976851803</v>
      </c>
      <c r="D2109" t="s">
        <v>157</v>
      </c>
      <c r="F2109" t="s">
        <v>876</v>
      </c>
      <c r="G2109" s="2">
        <v>44846</v>
      </c>
      <c r="H2109" t="s">
        <v>1650</v>
      </c>
      <c r="I21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138</v>
      </c>
      <c r="J2109" t="str">
        <f>IF(ISNUMBER(SEARCH("WP",Table1[[#This Row],[Scan or Enter Harness ID '#]])), "Water pump","Oil pump")</f>
        <v>Water pump</v>
      </c>
      <c r="K210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09" t="s">
        <v>420</v>
      </c>
      <c r="M21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09" t="str">
        <f>IF(Table1[[#This Row],[Did the harness undergo Dunk Testing?]]="Yes","Fail","Pass")</f>
        <v>Pass</v>
      </c>
      <c r="Y21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09" cm="1">
        <f t="array" ref="Z2109">MAX(VALUE(Table1[[#This Row],[Enter measured harness resistance value (1st measurement)]:[Enter measured harness resistance value (3rd measurement)]]))</f>
        <v>0</v>
      </c>
      <c r="AA2109" cm="1">
        <f t="array" ref="AA2109">MIN(VALUE(Table1[[#This Row],[Enter measured harness resistance value (1st measurement)]:[Enter measured harness resistance value (3rd measurement)]]))</f>
        <v>0</v>
      </c>
      <c r="AB2109">
        <f>IF(ISBLANK(Table1[[#This Row],[Enter measured harness resistance value (1st measurement)]]), 0, 1)</f>
        <v>0</v>
      </c>
      <c r="AC2109">
        <f>COUNT(Table1[[#This Row],[Enter measured harness resistance value (1st measurement)]])</f>
        <v>0</v>
      </c>
      <c r="AK2109" t="s">
        <v>2546</v>
      </c>
      <c r="AL2109" s="4" t="s">
        <v>2547</v>
      </c>
      <c r="AM2109" s="4">
        <f>VALUE(Table1[[#This Row],[Planned Test Hours]])</f>
        <v>240</v>
      </c>
      <c r="AN2109" t="s">
        <v>2548</v>
      </c>
      <c r="AO2109" t="s">
        <v>2549</v>
      </c>
    </row>
    <row r="2110" spans="1:42" ht="14.4" hidden="1" customHeight="1" x14ac:dyDescent="0.3">
      <c r="A2110">
        <v>721</v>
      </c>
      <c r="B2110" s="1">
        <v>44846.485023148103</v>
      </c>
      <c r="C2110" s="1">
        <v>44846.485578703701</v>
      </c>
      <c r="D2110" t="s">
        <v>157</v>
      </c>
      <c r="F2110" t="s">
        <v>876</v>
      </c>
      <c r="G2110" s="2">
        <v>44846</v>
      </c>
      <c r="H2110" t="s">
        <v>1685</v>
      </c>
      <c r="I21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2110" t="str">
        <f>IF(ISNUMBER(SEARCH("WP",Table1[[#This Row],[Scan or Enter Harness ID '#]])), "Water pump","Oil pump")</f>
        <v>Water pump</v>
      </c>
      <c r="K211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10" t="s">
        <v>420</v>
      </c>
      <c r="M21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10" t="str">
        <f>IF(Table1[[#This Row],[Did the harness undergo Dunk Testing?]]="Yes","Fail","Pass")</f>
        <v>Pass</v>
      </c>
      <c r="Y21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10" cm="1">
        <f t="array" ref="Z2110">MAX(VALUE(Table1[[#This Row],[Enter measured harness resistance value (1st measurement)]:[Enter measured harness resistance value (3rd measurement)]]))</f>
        <v>0</v>
      </c>
      <c r="AA2110" cm="1">
        <f t="array" ref="AA2110">MIN(VALUE(Table1[[#This Row],[Enter measured harness resistance value (1st measurement)]:[Enter measured harness resistance value (3rd measurement)]]))</f>
        <v>0</v>
      </c>
      <c r="AB2110">
        <f>IF(ISBLANK(Table1[[#This Row],[Enter measured harness resistance value (1st measurement)]]), 0, 1)</f>
        <v>0</v>
      </c>
      <c r="AC2110">
        <f>COUNT(Table1[[#This Row],[Enter measured harness resistance value (1st measurement)]])</f>
        <v>0</v>
      </c>
      <c r="AK2110" t="s">
        <v>2546</v>
      </c>
      <c r="AL2110" s="4" t="s">
        <v>2547</v>
      </c>
      <c r="AM2110" s="4">
        <f>VALUE(Table1[[#This Row],[Planned Test Hours]])</f>
        <v>240</v>
      </c>
      <c r="AN2110" t="s">
        <v>2548</v>
      </c>
      <c r="AO2110" t="s">
        <v>2549</v>
      </c>
    </row>
    <row r="2111" spans="1:42" ht="14.4" hidden="1" customHeight="1" x14ac:dyDescent="0.3">
      <c r="A2111">
        <v>722</v>
      </c>
      <c r="B2111" s="1">
        <v>44846.485613425903</v>
      </c>
      <c r="C2111" s="1">
        <v>44846.486168981501</v>
      </c>
      <c r="D2111" t="s">
        <v>157</v>
      </c>
      <c r="F2111" t="s">
        <v>876</v>
      </c>
      <c r="G2111" s="2">
        <v>44846</v>
      </c>
      <c r="H2111" t="s">
        <v>1660</v>
      </c>
      <c r="I21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2111" t="str">
        <f>IF(ISNUMBER(SEARCH("WP",Table1[[#This Row],[Scan or Enter Harness ID '#]])), "Water pump","Oil pump")</f>
        <v>Water pump</v>
      </c>
      <c r="K21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11" t="s">
        <v>420</v>
      </c>
      <c r="M21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11" t="str">
        <f>IF(Table1[[#This Row],[Did the harness undergo Dunk Testing?]]="Yes","Fail","Pass")</f>
        <v>Pass</v>
      </c>
      <c r="Y21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11" cm="1">
        <f t="array" ref="Z2111">MAX(VALUE(Table1[[#This Row],[Enter measured harness resistance value (1st measurement)]:[Enter measured harness resistance value (3rd measurement)]]))</f>
        <v>0</v>
      </c>
      <c r="AA2111" cm="1">
        <f t="array" ref="AA2111">MIN(VALUE(Table1[[#This Row],[Enter measured harness resistance value (1st measurement)]:[Enter measured harness resistance value (3rd measurement)]]))</f>
        <v>0</v>
      </c>
      <c r="AB2111">
        <f>IF(ISBLANK(Table1[[#This Row],[Enter measured harness resistance value (1st measurement)]]), 0, 1)</f>
        <v>0</v>
      </c>
      <c r="AC2111">
        <f>COUNT(Table1[[#This Row],[Enter measured harness resistance value (1st measurement)]])</f>
        <v>0</v>
      </c>
      <c r="AK2111" t="s">
        <v>2546</v>
      </c>
      <c r="AL2111" s="4" t="s">
        <v>2547</v>
      </c>
      <c r="AM2111" s="4">
        <f>VALUE(Table1[[#This Row],[Planned Test Hours]])</f>
        <v>240</v>
      </c>
      <c r="AN2111" t="s">
        <v>2548</v>
      </c>
      <c r="AO2111" t="s">
        <v>2549</v>
      </c>
    </row>
    <row r="2112" spans="1:42" ht="14.4" hidden="1" customHeight="1" x14ac:dyDescent="0.3">
      <c r="A2112">
        <v>723</v>
      </c>
      <c r="B2112" s="1">
        <v>44846.486192129603</v>
      </c>
      <c r="C2112" s="1">
        <v>44846.486828703702</v>
      </c>
      <c r="D2112" t="s">
        <v>157</v>
      </c>
      <c r="F2112" t="s">
        <v>876</v>
      </c>
      <c r="G2112" s="2">
        <v>44846</v>
      </c>
      <c r="H2112" t="s">
        <v>1630</v>
      </c>
      <c r="I21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2112" t="str">
        <f>IF(ISNUMBER(SEARCH("WP",Table1[[#This Row],[Scan or Enter Harness ID '#]])), "Water pump","Oil pump")</f>
        <v>Water pump</v>
      </c>
      <c r="K21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12" t="s">
        <v>420</v>
      </c>
      <c r="M21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12" t="str">
        <f>IF(Table1[[#This Row],[Did the harness undergo Dunk Testing?]]="Yes","Fail","Pass")</f>
        <v>Pass</v>
      </c>
      <c r="Y21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12" cm="1">
        <f t="array" ref="Z2112">MAX(VALUE(Table1[[#This Row],[Enter measured harness resistance value (1st measurement)]:[Enter measured harness resistance value (3rd measurement)]]))</f>
        <v>0</v>
      </c>
      <c r="AA2112" cm="1">
        <f t="array" ref="AA2112">MIN(VALUE(Table1[[#This Row],[Enter measured harness resistance value (1st measurement)]:[Enter measured harness resistance value (3rd measurement)]]))</f>
        <v>0</v>
      </c>
      <c r="AB2112">
        <f>IF(ISBLANK(Table1[[#This Row],[Enter measured harness resistance value (1st measurement)]]), 0, 1)</f>
        <v>0</v>
      </c>
      <c r="AC2112">
        <f>COUNT(Table1[[#This Row],[Enter measured harness resistance value (1st measurement)]])</f>
        <v>0</v>
      </c>
      <c r="AK2112" t="s">
        <v>2546</v>
      </c>
      <c r="AL2112" s="4" t="s">
        <v>2547</v>
      </c>
      <c r="AM2112" s="4">
        <f>VALUE(Table1[[#This Row],[Planned Test Hours]])</f>
        <v>240</v>
      </c>
      <c r="AO2112" t="s">
        <v>2549</v>
      </c>
    </row>
    <row r="2113" spans="1:42" ht="14.4" hidden="1" customHeight="1" x14ac:dyDescent="0.3">
      <c r="A2113">
        <v>724</v>
      </c>
      <c r="B2113" s="1">
        <v>44846.486863425896</v>
      </c>
      <c r="C2113" s="1">
        <v>44846.487395833297</v>
      </c>
      <c r="D2113" t="s">
        <v>157</v>
      </c>
      <c r="F2113" t="s">
        <v>876</v>
      </c>
      <c r="G2113" s="2">
        <v>44846</v>
      </c>
      <c r="H2113" t="s">
        <v>1653</v>
      </c>
      <c r="I21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127</v>
      </c>
      <c r="J2113" t="str">
        <f>IF(ISNUMBER(SEARCH("WP",Table1[[#This Row],[Scan or Enter Harness ID '#]])), "Water pump","Oil pump")</f>
        <v>Water pump</v>
      </c>
      <c r="K21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13" t="s">
        <v>420</v>
      </c>
      <c r="M21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13" t="str">
        <f>IF(Table1[[#This Row],[Did the harness undergo Dunk Testing?]]="Yes","Fail","Pass")</f>
        <v>Pass</v>
      </c>
      <c r="Y21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13" cm="1">
        <f t="array" ref="Z2113">MAX(VALUE(Table1[[#This Row],[Enter measured harness resistance value (1st measurement)]:[Enter measured harness resistance value (3rd measurement)]]))</f>
        <v>0</v>
      </c>
      <c r="AA2113" cm="1">
        <f t="array" ref="AA2113">MIN(VALUE(Table1[[#This Row],[Enter measured harness resistance value (1st measurement)]:[Enter measured harness resistance value (3rd measurement)]]))</f>
        <v>0</v>
      </c>
      <c r="AB2113">
        <f>IF(ISBLANK(Table1[[#This Row],[Enter measured harness resistance value (1st measurement)]]), 0, 1)</f>
        <v>0</v>
      </c>
      <c r="AC2113">
        <f>COUNT(Table1[[#This Row],[Enter measured harness resistance value (1st measurement)]])</f>
        <v>0</v>
      </c>
      <c r="AK2113" t="s">
        <v>2546</v>
      </c>
      <c r="AL2113" s="4" t="s">
        <v>2547</v>
      </c>
      <c r="AM2113" s="4">
        <f>VALUE(Table1[[#This Row],[Planned Test Hours]])</f>
        <v>240</v>
      </c>
      <c r="AN2113" t="s">
        <v>2548</v>
      </c>
      <c r="AO2113" t="s">
        <v>2549</v>
      </c>
    </row>
    <row r="2114" spans="1:42" ht="14.4" hidden="1" customHeight="1" x14ac:dyDescent="0.3">
      <c r="A2114">
        <v>725</v>
      </c>
      <c r="B2114" s="1">
        <v>44851.419305555602</v>
      </c>
      <c r="C2114" s="1">
        <v>44851.421990740702</v>
      </c>
      <c r="D2114" t="s">
        <v>157</v>
      </c>
      <c r="F2114" t="s">
        <v>1444</v>
      </c>
      <c r="G2114" s="2">
        <v>44851</v>
      </c>
      <c r="H2114" t="s">
        <v>319</v>
      </c>
      <c r="I21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85</v>
      </c>
      <c r="J2114" t="str">
        <f>IF(ISNUMBER(SEARCH("WP",Table1[[#This Row],[Scan or Enter Harness ID '#]])), "Water pump","Oil pump")</f>
        <v>Water pump</v>
      </c>
      <c r="K21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14" t="s">
        <v>420</v>
      </c>
      <c r="M21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14" t="str">
        <f>IF(Table1[[#This Row],[Did the harness undergo Dunk Testing?]]="Yes","Fail","Pass")</f>
        <v>Pass</v>
      </c>
      <c r="Y21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14" cm="1">
        <f t="array" ref="Z2114">MAX(VALUE(Table1[[#This Row],[Enter measured harness resistance value (1st measurement)]:[Enter measured harness resistance value (3rd measurement)]]))</f>
        <v>0</v>
      </c>
      <c r="AA2114" cm="1">
        <f t="array" ref="AA2114">MIN(VALUE(Table1[[#This Row],[Enter measured harness resistance value (1st measurement)]:[Enter measured harness resistance value (3rd measurement)]]))</f>
        <v>0</v>
      </c>
      <c r="AB2114">
        <f>IF(ISBLANK(Table1[[#This Row],[Enter measured harness resistance value (1st measurement)]]), 0, 1)</f>
        <v>0</v>
      </c>
      <c r="AC2114">
        <f>COUNT(Table1[[#This Row],[Enter measured harness resistance value (1st measurement)]])</f>
        <v>0</v>
      </c>
      <c r="AK2114" t="s">
        <v>2550</v>
      </c>
      <c r="AL2114" t="s">
        <v>1445</v>
      </c>
      <c r="AM2114" t="e">
        <f>VALUE(Table1[[#This Row],[Planned Test Hours]])</f>
        <v>#VALUE!</v>
      </c>
      <c r="AN2114" t="s">
        <v>2223</v>
      </c>
      <c r="AO2114" t="s">
        <v>2551</v>
      </c>
      <c r="AP2114" t="s">
        <v>2166</v>
      </c>
    </row>
    <row r="2115" spans="1:42" ht="14.4" hidden="1" customHeight="1" x14ac:dyDescent="0.3">
      <c r="A2115">
        <v>726</v>
      </c>
      <c r="B2115" s="1">
        <v>44851.422037037002</v>
      </c>
      <c r="C2115" s="1">
        <v>44851.4231365741</v>
      </c>
      <c r="D2115" t="s">
        <v>157</v>
      </c>
      <c r="F2115" t="s">
        <v>1444</v>
      </c>
      <c r="G2115" s="2">
        <v>44851</v>
      </c>
      <c r="H2115" t="s">
        <v>320</v>
      </c>
      <c r="I21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86</v>
      </c>
      <c r="J2115" t="str">
        <f>IF(ISNUMBER(SEARCH("WP",Table1[[#This Row],[Scan or Enter Harness ID '#]])), "Water pump","Oil pump")</f>
        <v>Water pump</v>
      </c>
      <c r="K21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15" t="s">
        <v>420</v>
      </c>
      <c r="M21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15" t="str">
        <f>IF(Table1[[#This Row],[Did the harness undergo Dunk Testing?]]="Yes","Fail","Pass")</f>
        <v>Pass</v>
      </c>
      <c r="Y21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15" cm="1">
        <f t="array" ref="Z2115">MAX(VALUE(Table1[[#This Row],[Enter measured harness resistance value (1st measurement)]:[Enter measured harness resistance value (3rd measurement)]]))</f>
        <v>0</v>
      </c>
      <c r="AA2115" cm="1">
        <f t="array" ref="AA2115">MIN(VALUE(Table1[[#This Row],[Enter measured harness resistance value (1st measurement)]:[Enter measured harness resistance value (3rd measurement)]]))</f>
        <v>0</v>
      </c>
      <c r="AB2115">
        <f>IF(ISBLANK(Table1[[#This Row],[Enter measured harness resistance value (1st measurement)]]), 0, 1)</f>
        <v>0</v>
      </c>
      <c r="AC2115">
        <f>COUNT(Table1[[#This Row],[Enter measured harness resistance value (1st measurement)]])</f>
        <v>0</v>
      </c>
      <c r="AK2115" t="s">
        <v>2552</v>
      </c>
      <c r="AL2115" t="s">
        <v>1445</v>
      </c>
      <c r="AM2115" t="e">
        <f>VALUE(Table1[[#This Row],[Planned Test Hours]])</f>
        <v>#VALUE!</v>
      </c>
      <c r="AN2115" t="s">
        <v>2223</v>
      </c>
      <c r="AO2115" t="s">
        <v>2551</v>
      </c>
      <c r="AP2115" t="s">
        <v>2151</v>
      </c>
    </row>
    <row r="2116" spans="1:42" ht="14.4" hidden="1" customHeight="1" x14ac:dyDescent="0.3">
      <c r="A2116">
        <v>727</v>
      </c>
      <c r="B2116" s="1">
        <v>44851.423171296301</v>
      </c>
      <c r="C2116" s="1">
        <v>44851.425995370402</v>
      </c>
      <c r="D2116" t="s">
        <v>157</v>
      </c>
      <c r="F2116" t="s">
        <v>1444</v>
      </c>
      <c r="G2116" s="2">
        <v>44851</v>
      </c>
      <c r="H2116" t="s">
        <v>322</v>
      </c>
      <c r="I21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88</v>
      </c>
      <c r="J2116" t="str">
        <f>IF(ISNUMBER(SEARCH("WP",Table1[[#This Row],[Scan or Enter Harness ID '#]])), "Water pump","Oil pump")</f>
        <v>Water pump</v>
      </c>
      <c r="K21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16" t="s">
        <v>420</v>
      </c>
      <c r="M21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16" t="str">
        <f>IF(Table1[[#This Row],[Did the harness undergo Dunk Testing?]]="Yes","Fail","Pass")</f>
        <v>Pass</v>
      </c>
      <c r="Y21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16" cm="1">
        <f t="array" ref="Z2116">MAX(VALUE(Table1[[#This Row],[Enter measured harness resistance value (1st measurement)]:[Enter measured harness resistance value (3rd measurement)]]))</f>
        <v>0</v>
      </c>
      <c r="AA2116" cm="1">
        <f t="array" ref="AA2116">MIN(VALUE(Table1[[#This Row],[Enter measured harness resistance value (1st measurement)]:[Enter measured harness resistance value (3rd measurement)]]))</f>
        <v>0</v>
      </c>
      <c r="AB2116">
        <f>IF(ISBLANK(Table1[[#This Row],[Enter measured harness resistance value (1st measurement)]]), 0, 1)</f>
        <v>0</v>
      </c>
      <c r="AC2116">
        <f>COUNT(Table1[[#This Row],[Enter measured harness resistance value (1st measurement)]])</f>
        <v>0</v>
      </c>
      <c r="AK2116" t="s">
        <v>2553</v>
      </c>
      <c r="AL2116" t="s">
        <v>1445</v>
      </c>
      <c r="AM2116" t="e">
        <f>VALUE(Table1[[#This Row],[Planned Test Hours]])</f>
        <v>#VALUE!</v>
      </c>
      <c r="AN2116" t="s">
        <v>2223</v>
      </c>
      <c r="AO2116" t="s">
        <v>2551</v>
      </c>
      <c r="AP2116" t="s">
        <v>2153</v>
      </c>
    </row>
    <row r="2117" spans="1:42" ht="14.4" hidden="1" customHeight="1" x14ac:dyDescent="0.3">
      <c r="A2117">
        <v>728</v>
      </c>
      <c r="B2117" s="1">
        <v>44852.432893518497</v>
      </c>
      <c r="C2117" s="1">
        <v>44852.4448148148</v>
      </c>
      <c r="D2117" t="s">
        <v>157</v>
      </c>
      <c r="F2117" t="s">
        <v>2369</v>
      </c>
      <c r="G2117" s="2">
        <v>44852</v>
      </c>
      <c r="H2117" t="s">
        <v>1686</v>
      </c>
      <c r="I21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2117" t="str">
        <f>IF(ISNUMBER(SEARCH("WP",Table1[[#This Row],[Scan or Enter Harness ID '#]])), "Water pump","Oil pump")</f>
        <v>Water pump</v>
      </c>
      <c r="K21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17" t="s">
        <v>53</v>
      </c>
      <c r="M21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17" t="s">
        <v>54</v>
      </c>
      <c r="P2117" t="str">
        <f>IF(Table1[[#This Row],[Did the harness undergo Dunk Testing?]]="Yes","Fail","Pass")</f>
        <v>Pass</v>
      </c>
      <c r="R2117" t="s">
        <v>55</v>
      </c>
      <c r="S2117" t="s">
        <v>55</v>
      </c>
      <c r="T2117" t="s">
        <v>55</v>
      </c>
      <c r="U2117" t="s">
        <v>662</v>
      </c>
      <c r="V2117" s="24" t="s">
        <v>2554</v>
      </c>
      <c r="W2117" s="24" t="s">
        <v>2555</v>
      </c>
      <c r="X2117" s="24" t="s">
        <v>2556</v>
      </c>
      <c r="Y211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6.27515</v>
      </c>
      <c r="Z2117" s="4" cm="1">
        <f t="array" ref="Z2117">MAX(VALUE(Table1[[#This Row],[Enter measured harness resistance value (1st measurement)]:[Enter measured harness resistance value (3rd measurement)]]))</f>
        <v>6.3007999999999997</v>
      </c>
      <c r="AA2117" s="4" cm="1">
        <f t="array" ref="AA2117">MIN(VALUE(Table1[[#This Row],[Enter measured harness resistance value (1st measurement)]:[Enter measured harness resistance value (3rd measurement)]]))</f>
        <v>6.2604499999999996</v>
      </c>
      <c r="AB2117" s="4">
        <f>IF(ISBLANK(Table1[[#This Row],[Enter measured harness resistance value (1st measurement)]]), 0, 1)</f>
        <v>1</v>
      </c>
      <c r="AC2117" s="4">
        <f>COUNT(Table1[[#This Row],[Enter measured harness resistance value (1st measurement)]])</f>
        <v>0</v>
      </c>
      <c r="AD2117" t="s">
        <v>55</v>
      </c>
      <c r="AE2117" t="s">
        <v>78</v>
      </c>
      <c r="AH2117" t="s">
        <v>55</v>
      </c>
      <c r="AI2117" t="s">
        <v>55</v>
      </c>
      <c r="AJ2117" t="s">
        <v>58</v>
      </c>
      <c r="AM2117">
        <f>VALUE(Table1[[#This Row],[Planned Test Hours]])</f>
        <v>0</v>
      </c>
      <c r="AO2117" t="s">
        <v>651</v>
      </c>
      <c r="AP2117" t="s">
        <v>2557</v>
      </c>
    </row>
    <row r="2118" spans="1:42" ht="14.4" hidden="1" customHeight="1" x14ac:dyDescent="0.3">
      <c r="A2118">
        <v>729</v>
      </c>
      <c r="B2118" s="1">
        <v>44852.448402777802</v>
      </c>
      <c r="C2118" s="1">
        <v>44852.455324074101</v>
      </c>
      <c r="D2118" t="s">
        <v>157</v>
      </c>
      <c r="F2118" t="s">
        <v>2369</v>
      </c>
      <c r="G2118" s="2">
        <v>44852</v>
      </c>
      <c r="H2118" t="s">
        <v>1698</v>
      </c>
      <c r="I21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2118" t="str">
        <f>IF(ISNUMBER(SEARCH("WP",Table1[[#This Row],[Scan or Enter Harness ID '#]])), "Water pump","Oil pump")</f>
        <v>Water pump</v>
      </c>
      <c r="K21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18" t="s">
        <v>53</v>
      </c>
      <c r="M21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18" t="s">
        <v>54</v>
      </c>
      <c r="P2118" t="str">
        <f>IF(Table1[[#This Row],[Did the harness undergo Dunk Testing?]]="Yes","Fail","Pass")</f>
        <v>Pass</v>
      </c>
      <c r="R2118" t="s">
        <v>55</v>
      </c>
      <c r="S2118" t="s">
        <v>55</v>
      </c>
      <c r="T2118" t="s">
        <v>55</v>
      </c>
      <c r="U2118" t="s">
        <v>662</v>
      </c>
      <c r="V2118" s="24" t="s">
        <v>2558</v>
      </c>
      <c r="W2118" s="24" t="s">
        <v>2559</v>
      </c>
      <c r="X2118" s="24" t="s">
        <v>2560</v>
      </c>
      <c r="Y211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6.0824299999999996</v>
      </c>
      <c r="Z2118" s="4" cm="1">
        <f t="array" ref="Z2118">MAX(VALUE(Table1[[#This Row],[Enter measured harness resistance value (1st measurement)]:[Enter measured harness resistance value (3rd measurement)]]))</f>
        <v>6.0958899999999998</v>
      </c>
      <c r="AA2118" s="4" cm="1">
        <f t="array" ref="AA2118">MIN(VALUE(Table1[[#This Row],[Enter measured harness resistance value (1st measurement)]:[Enter measured harness resistance value (3rd measurement)]]))</f>
        <v>6.0727200000000003</v>
      </c>
      <c r="AB2118" s="4">
        <f>IF(ISBLANK(Table1[[#This Row],[Enter measured harness resistance value (1st measurement)]]), 0, 1)</f>
        <v>1</v>
      </c>
      <c r="AC2118" s="4">
        <f>COUNT(Table1[[#This Row],[Enter measured harness resistance value (1st measurement)]])</f>
        <v>0</v>
      </c>
      <c r="AD2118" t="s">
        <v>55</v>
      </c>
      <c r="AE2118" t="s">
        <v>78</v>
      </c>
      <c r="AH2118" t="s">
        <v>55</v>
      </c>
      <c r="AI2118" t="s">
        <v>55</v>
      </c>
      <c r="AJ2118" t="s">
        <v>58</v>
      </c>
      <c r="AM2118">
        <f>VALUE(Table1[[#This Row],[Planned Test Hours]])</f>
        <v>0</v>
      </c>
      <c r="AO2118" t="s">
        <v>651</v>
      </c>
      <c r="AP2118" t="s">
        <v>2557</v>
      </c>
    </row>
    <row r="2119" spans="1:42" ht="14.4" x14ac:dyDescent="0.3">
      <c r="A2119">
        <v>730</v>
      </c>
      <c r="B2119" s="1">
        <v>44852.455393518503</v>
      </c>
      <c r="C2119" s="1">
        <v>44852.603263888901</v>
      </c>
      <c r="D2119" t="s">
        <v>157</v>
      </c>
      <c r="F2119" t="s">
        <v>2369</v>
      </c>
      <c r="G2119" s="2">
        <v>44852</v>
      </c>
      <c r="H2119" t="s">
        <v>2561</v>
      </c>
      <c r="I2119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119" t="str">
        <f>IF(ISNUMBER(SEARCH("WP",Table1[[#This Row],[Scan or Enter Harness ID '#]])), "Water pump","Oil pump")</f>
        <v>Oil pump</v>
      </c>
      <c r="K21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119" t="s">
        <v>53</v>
      </c>
      <c r="M21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19" t="s">
        <v>54</v>
      </c>
      <c r="P2119" t="str">
        <f>IF(Table1[[#This Row],[Did the harness undergo Dunk Testing?]]="Yes","Fail","Pass")</f>
        <v>Pass</v>
      </c>
      <c r="R2119" t="s">
        <v>55</v>
      </c>
      <c r="S2119" t="s">
        <v>55</v>
      </c>
      <c r="T2119" t="s">
        <v>55</v>
      </c>
      <c r="U2119" t="s">
        <v>662</v>
      </c>
      <c r="V2119" s="24" t="s">
        <v>2562</v>
      </c>
      <c r="W2119" s="24" t="s">
        <v>2563</v>
      </c>
      <c r="X2119" s="24" t="s">
        <v>2564</v>
      </c>
      <c r="Y211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6.1832633333333336</v>
      </c>
      <c r="Z2119" s="4" cm="1">
        <f t="array" ref="Z2119">MAX(VALUE(Table1[[#This Row],[Enter measured harness resistance value (1st measurement)]:[Enter measured harness resistance value (3rd measurement)]]))</f>
        <v>6.2056100000000001</v>
      </c>
      <c r="AA2119" s="4" cm="1">
        <f t="array" ref="AA2119">MIN(VALUE(Table1[[#This Row],[Enter measured harness resistance value (1st measurement)]:[Enter measured harness resistance value (3rd measurement)]]))</f>
        <v>6.1674699999999998</v>
      </c>
      <c r="AB2119" s="4">
        <f>IF(ISBLANK(Table1[[#This Row],[Enter measured harness resistance value (1st measurement)]]), 0, 1)</f>
        <v>1</v>
      </c>
      <c r="AC2119" s="4">
        <f>COUNT(Table1[[#This Row],[Enter measured harness resistance value (1st measurement)]])</f>
        <v>0</v>
      </c>
      <c r="AD2119" t="s">
        <v>55</v>
      </c>
      <c r="AE2119" t="s">
        <v>57</v>
      </c>
      <c r="AJ2119" t="s">
        <v>58</v>
      </c>
      <c r="AM2119">
        <f>VALUE(Table1[[#This Row],[Planned Test Hours]])</f>
        <v>0</v>
      </c>
      <c r="AO2119" t="s">
        <v>651</v>
      </c>
      <c r="AP2119" t="s">
        <v>2557</v>
      </c>
    </row>
    <row r="2120" spans="1:42" ht="14.4" hidden="1" customHeight="1" x14ac:dyDescent="0.3">
      <c r="A2120">
        <v>731</v>
      </c>
      <c r="B2120" s="1">
        <v>44852.606782407398</v>
      </c>
      <c r="C2120" s="1">
        <v>44852.611851851798</v>
      </c>
      <c r="D2120" t="s">
        <v>157</v>
      </c>
      <c r="F2120" t="s">
        <v>2369</v>
      </c>
      <c r="G2120" s="2">
        <v>44852</v>
      </c>
      <c r="H2120" t="s">
        <v>303</v>
      </c>
      <c r="I21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69</v>
      </c>
      <c r="J2120" t="str">
        <f>IF(ISNUMBER(SEARCH("WP",Table1[[#This Row],[Scan or Enter Harness ID '#]])), "Water pump","Oil pump")</f>
        <v>Water pump</v>
      </c>
      <c r="K21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20" t="s">
        <v>53</v>
      </c>
      <c r="M21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20" t="s">
        <v>54</v>
      </c>
      <c r="P2120" t="str">
        <f>IF(Table1[[#This Row],[Did the harness undergo Dunk Testing?]]="Yes","Fail","Pass")</f>
        <v>Pass</v>
      </c>
      <c r="R2120" t="s">
        <v>55</v>
      </c>
      <c r="S2120" t="s">
        <v>55</v>
      </c>
      <c r="T2120" t="s">
        <v>55</v>
      </c>
      <c r="U2120" t="s">
        <v>662</v>
      </c>
      <c r="V2120" s="24" t="s">
        <v>2565</v>
      </c>
      <c r="W2120" s="24" t="s">
        <v>2566</v>
      </c>
      <c r="X2120" s="24" t="s">
        <v>2567</v>
      </c>
      <c r="Y212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8.6119266666666672</v>
      </c>
      <c r="Z2120" s="4" cm="1">
        <f t="array" ref="Z2120">MAX(VALUE(Table1[[#This Row],[Enter measured harness resistance value (1st measurement)]:[Enter measured harness resistance value (3rd measurement)]]))</f>
        <v>9.1465599999999991</v>
      </c>
      <c r="AA2120" s="4" cm="1">
        <f t="array" ref="AA2120">MIN(VALUE(Table1[[#This Row],[Enter measured harness resistance value (1st measurement)]:[Enter measured harness resistance value (3rd measurement)]]))</f>
        <v>8.3429099999999998</v>
      </c>
      <c r="AB2120" s="4">
        <f>IF(ISBLANK(Table1[[#This Row],[Enter measured harness resistance value (1st measurement)]]), 0, 1)</f>
        <v>1</v>
      </c>
      <c r="AC2120" s="4">
        <f>COUNT(Table1[[#This Row],[Enter measured harness resistance value (1st measurement)]])</f>
        <v>0</v>
      </c>
      <c r="AD2120" t="s">
        <v>55</v>
      </c>
      <c r="AE2120" t="s">
        <v>78</v>
      </c>
      <c r="AH2120" t="s">
        <v>55</v>
      </c>
      <c r="AI2120" t="s">
        <v>55</v>
      </c>
      <c r="AJ2120" t="s">
        <v>58</v>
      </c>
      <c r="AM2120">
        <f>VALUE(Table1[[#This Row],[Planned Test Hours]])</f>
        <v>0</v>
      </c>
      <c r="AO2120" t="s">
        <v>651</v>
      </c>
      <c r="AP2120" t="s">
        <v>58</v>
      </c>
    </row>
    <row r="2121" spans="1:42" ht="14.4" hidden="1" customHeight="1" x14ac:dyDescent="0.3">
      <c r="A2121">
        <v>732</v>
      </c>
      <c r="B2121" s="1">
        <v>44852.613506944399</v>
      </c>
      <c r="C2121" s="1">
        <v>44852.6179513889</v>
      </c>
      <c r="D2121" t="s">
        <v>157</v>
      </c>
      <c r="F2121" t="s">
        <v>2369</v>
      </c>
      <c r="G2121" s="2">
        <v>44852</v>
      </c>
      <c r="H2121" t="s">
        <v>260</v>
      </c>
      <c r="I21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121" t="str">
        <f>IF(ISNUMBER(SEARCH("WP",Table1[[#This Row],[Scan or Enter Harness ID '#]])), "Water pump","Oil pump")</f>
        <v>Water pump</v>
      </c>
      <c r="K21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21" t="s">
        <v>53</v>
      </c>
      <c r="M21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21" t="s">
        <v>54</v>
      </c>
      <c r="P2121" t="str">
        <f>IF(Table1[[#This Row],[Did the harness undergo Dunk Testing?]]="Yes","Fail","Pass")</f>
        <v>Pass</v>
      </c>
      <c r="R2121" t="s">
        <v>55</v>
      </c>
      <c r="S2121" t="s">
        <v>55</v>
      </c>
      <c r="T2121" t="s">
        <v>55</v>
      </c>
      <c r="U2121" t="s">
        <v>662</v>
      </c>
      <c r="V2121" s="24" t="s">
        <v>2568</v>
      </c>
      <c r="W2121" s="24" t="s">
        <v>2569</v>
      </c>
      <c r="X2121" s="24" t="s">
        <v>2570</v>
      </c>
      <c r="Y212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747.12526666666679</v>
      </c>
      <c r="Z2121" s="4" cm="1">
        <f t="array" ref="Z2121">MAX(VALUE(Table1[[#This Row],[Enter measured harness resistance value (1st measurement)]:[Enter measured harness resistance value (3rd measurement)]]))</f>
        <v>1566.4243200000001</v>
      </c>
      <c r="AA2121" s="4" cm="1">
        <f t="array" ref="AA2121">MIN(VALUE(Table1[[#This Row],[Enter measured harness resistance value (1st measurement)]:[Enter measured harness resistance value (3rd measurement)]]))</f>
        <v>288.60538000000003</v>
      </c>
      <c r="AB2121" s="4">
        <f>IF(ISBLANK(Table1[[#This Row],[Enter measured harness resistance value (1st measurement)]]), 0, 1)</f>
        <v>1</v>
      </c>
      <c r="AC2121" s="4">
        <f>COUNT(Table1[[#This Row],[Enter measured harness resistance value (1st measurement)]])</f>
        <v>0</v>
      </c>
      <c r="AD2121" t="s">
        <v>74</v>
      </c>
      <c r="AE2121" t="s">
        <v>78</v>
      </c>
      <c r="AH2121" t="s">
        <v>74</v>
      </c>
      <c r="AI2121" t="s">
        <v>74</v>
      </c>
      <c r="AJ2121" t="s">
        <v>136</v>
      </c>
      <c r="AM2121">
        <f>VALUE(Table1[[#This Row],[Planned Test Hours]])</f>
        <v>0</v>
      </c>
      <c r="AO2121" t="s">
        <v>137</v>
      </c>
      <c r="AP2121" t="s">
        <v>2571</v>
      </c>
    </row>
    <row r="2122" spans="1:42" ht="14.4" x14ac:dyDescent="0.3">
      <c r="A2122">
        <v>733</v>
      </c>
      <c r="B2122" s="1">
        <v>44852.6194791667</v>
      </c>
      <c r="C2122" s="1">
        <v>44852.622673611098</v>
      </c>
      <c r="D2122" t="s">
        <v>157</v>
      </c>
      <c r="F2122" t="s">
        <v>2369</v>
      </c>
      <c r="G2122" s="2">
        <v>44852</v>
      </c>
      <c r="H2122" t="s">
        <v>2572</v>
      </c>
      <c r="I2122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122" t="str">
        <f>IF(ISNUMBER(SEARCH("WP",Table1[[#This Row],[Scan or Enter Harness ID '#]])), "Water pump","Oil pump")</f>
        <v>Oil pump</v>
      </c>
      <c r="K21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122" t="s">
        <v>53</v>
      </c>
      <c r="M21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22" t="s">
        <v>54</v>
      </c>
      <c r="P2122" t="str">
        <f>IF(Table1[[#This Row],[Did the harness undergo Dunk Testing?]]="Yes","Fail","Pass")</f>
        <v>Pass</v>
      </c>
      <c r="R2122" t="s">
        <v>55</v>
      </c>
      <c r="S2122" t="s">
        <v>55</v>
      </c>
      <c r="T2122" t="s">
        <v>55</v>
      </c>
      <c r="U2122" t="s">
        <v>662</v>
      </c>
      <c r="V2122" s="24" t="s">
        <v>2573</v>
      </c>
      <c r="W2122" s="24" t="s">
        <v>2574</v>
      </c>
      <c r="X2122" s="24" t="s">
        <v>2575</v>
      </c>
      <c r="Y212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419.15870999999999</v>
      </c>
      <c r="Z2122" s="4" cm="1">
        <f t="array" ref="Z2122">MAX(VALUE(Table1[[#This Row],[Enter measured harness resistance value (1st measurement)]:[Enter measured harness resistance value (3rd measurement)]]))</f>
        <v>965.09649999999999</v>
      </c>
      <c r="AA2122" s="4" cm="1">
        <f t="array" ref="AA2122">MIN(VALUE(Table1[[#This Row],[Enter measured harness resistance value (1st measurement)]:[Enter measured harness resistance value (3rd measurement)]]))</f>
        <v>88.637810000000002</v>
      </c>
      <c r="AB2122" s="4">
        <f>IF(ISBLANK(Table1[[#This Row],[Enter measured harness resistance value (1st measurement)]]), 0, 1)</f>
        <v>1</v>
      </c>
      <c r="AC2122" s="4">
        <f>COUNT(Table1[[#This Row],[Enter measured harness resistance value (1st measurement)]])</f>
        <v>0</v>
      </c>
      <c r="AD2122" t="s">
        <v>74</v>
      </c>
      <c r="AE2122" t="s">
        <v>78</v>
      </c>
      <c r="AH2122" t="s">
        <v>74</v>
      </c>
      <c r="AI2122" t="s">
        <v>74</v>
      </c>
      <c r="AJ2122" t="s">
        <v>136</v>
      </c>
      <c r="AM2122">
        <f>VALUE(Table1[[#This Row],[Planned Test Hours]])</f>
        <v>0</v>
      </c>
      <c r="AO2122" t="s">
        <v>137</v>
      </c>
      <c r="AP2122" t="s">
        <v>2576</v>
      </c>
    </row>
    <row r="2123" spans="1:42" ht="14.4" hidden="1" customHeight="1" x14ac:dyDescent="0.3">
      <c r="A2123">
        <v>734</v>
      </c>
      <c r="B2123" s="1">
        <v>44852.623935185198</v>
      </c>
      <c r="C2123" s="1">
        <v>44852.626562500001</v>
      </c>
      <c r="D2123" t="s">
        <v>157</v>
      </c>
      <c r="F2123" t="s">
        <v>2369</v>
      </c>
      <c r="G2123" s="2">
        <v>44852</v>
      </c>
      <c r="H2123" t="s">
        <v>261</v>
      </c>
      <c r="I21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123" t="str">
        <f>IF(ISNUMBER(SEARCH("WP",Table1[[#This Row],[Scan or Enter Harness ID '#]])), "Water pump","Oil pump")</f>
        <v>Water pump</v>
      </c>
      <c r="K212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23" t="s">
        <v>53</v>
      </c>
      <c r="M21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23" t="s">
        <v>54</v>
      </c>
      <c r="P2123" t="str">
        <f>IF(Table1[[#This Row],[Did the harness undergo Dunk Testing?]]="Yes","Fail","Pass")</f>
        <v>Pass</v>
      </c>
      <c r="R2123" t="s">
        <v>55</v>
      </c>
      <c r="S2123" t="s">
        <v>55</v>
      </c>
      <c r="T2123" t="s">
        <v>74</v>
      </c>
      <c r="U2123" t="s">
        <v>662</v>
      </c>
      <c r="V2123" s="24" t="s">
        <v>2577</v>
      </c>
      <c r="W2123" s="24" t="s">
        <v>2578</v>
      </c>
      <c r="X2123" s="24" t="s">
        <v>2579</v>
      </c>
      <c r="Y212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-298.89616666666666</v>
      </c>
      <c r="Z2123" s="4" cm="1">
        <f t="array" ref="Z2123">MAX(VALUE(Table1[[#This Row],[Enter measured harness resistance value (1st measurement)]:[Enter measured harness resistance value (3rd measurement)]]))</f>
        <v>-284.24957000000001</v>
      </c>
      <c r="AA2123" s="4" cm="1">
        <f t="array" ref="AA2123">MIN(VALUE(Table1[[#This Row],[Enter measured harness resistance value (1st measurement)]:[Enter measured harness resistance value (3rd measurement)]]))</f>
        <v>-306.27776999999998</v>
      </c>
      <c r="AB2123" s="4">
        <f>IF(ISBLANK(Table1[[#This Row],[Enter measured harness resistance value (1st measurement)]]), 0, 1)</f>
        <v>1</v>
      </c>
      <c r="AC2123" s="4">
        <f>COUNT(Table1[[#This Row],[Enter measured harness resistance value (1st measurement)]])</f>
        <v>0</v>
      </c>
      <c r="AD2123" t="s">
        <v>74</v>
      </c>
      <c r="AE2123" t="s">
        <v>78</v>
      </c>
      <c r="AH2123" t="s">
        <v>74</v>
      </c>
      <c r="AI2123" t="s">
        <v>74</v>
      </c>
      <c r="AJ2123" t="s">
        <v>136</v>
      </c>
      <c r="AM2123">
        <f>VALUE(Table1[[#This Row],[Planned Test Hours]])</f>
        <v>0</v>
      </c>
      <c r="AO2123" t="s">
        <v>137</v>
      </c>
      <c r="AP2123" t="s">
        <v>2580</v>
      </c>
    </row>
    <row r="2124" spans="1:42" ht="14.4" hidden="1" customHeight="1" x14ac:dyDescent="0.3">
      <c r="A2124">
        <v>735</v>
      </c>
      <c r="B2124" s="1">
        <v>44852.6277430556</v>
      </c>
      <c r="C2124" s="1">
        <v>44852.634756944397</v>
      </c>
      <c r="D2124" t="s">
        <v>157</v>
      </c>
      <c r="F2124" t="s">
        <v>2369</v>
      </c>
      <c r="G2124" s="2">
        <v>44852</v>
      </c>
      <c r="H2124" t="s">
        <v>258</v>
      </c>
      <c r="I21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124" t="str">
        <f>IF(ISNUMBER(SEARCH("WP",Table1[[#This Row],[Scan or Enter Harness ID '#]])), "Water pump","Oil pump")</f>
        <v>Water pump</v>
      </c>
      <c r="K21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24" t="s">
        <v>53</v>
      </c>
      <c r="M21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24" t="s">
        <v>54</v>
      </c>
      <c r="P2124" t="str">
        <f>IF(Table1[[#This Row],[Did the harness undergo Dunk Testing?]]="Yes","Fail","Pass")</f>
        <v>Pass</v>
      </c>
      <c r="R2124" t="s">
        <v>55</v>
      </c>
      <c r="S2124" t="s">
        <v>55</v>
      </c>
      <c r="T2124" t="s">
        <v>55</v>
      </c>
      <c r="U2124" t="s">
        <v>662</v>
      </c>
      <c r="V2124" s="24" t="s">
        <v>2581</v>
      </c>
      <c r="W2124" s="24" t="s">
        <v>2582</v>
      </c>
      <c r="X2124" s="24" t="s">
        <v>2583</v>
      </c>
      <c r="Y212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598.58135000000004</v>
      </c>
      <c r="Z2124" s="4" cm="1">
        <f t="array" ref="Z2124">MAX(VALUE(Table1[[#This Row],[Enter measured harness resistance value (1st measurement)]:[Enter measured harness resistance value (3rd measurement)]]))</f>
        <v>1310.68237</v>
      </c>
      <c r="AA2124" s="4" cm="1">
        <f t="array" ref="AA2124">MIN(VALUE(Table1[[#This Row],[Enter measured harness resistance value (1st measurement)]:[Enter measured harness resistance value (3rd measurement)]]))</f>
        <v>127.80674</v>
      </c>
      <c r="AB2124" s="4">
        <f>IF(ISBLANK(Table1[[#This Row],[Enter measured harness resistance value (1st measurement)]]), 0, 1)</f>
        <v>1</v>
      </c>
      <c r="AC2124" s="4">
        <f>COUNT(Table1[[#This Row],[Enter measured harness resistance value (1st measurement)]])</f>
        <v>0</v>
      </c>
      <c r="AD2124" t="s">
        <v>74</v>
      </c>
      <c r="AE2124" t="s">
        <v>78</v>
      </c>
      <c r="AH2124" t="s">
        <v>74</v>
      </c>
      <c r="AI2124" t="s">
        <v>74</v>
      </c>
      <c r="AJ2124" t="s">
        <v>136</v>
      </c>
      <c r="AM2124">
        <f>VALUE(Table1[[#This Row],[Planned Test Hours]])</f>
        <v>0</v>
      </c>
      <c r="AO2124" t="s">
        <v>137</v>
      </c>
      <c r="AP2124" t="s">
        <v>2584</v>
      </c>
    </row>
    <row r="2125" spans="1:42" ht="14.4" hidden="1" customHeight="1" x14ac:dyDescent="0.3">
      <c r="A2125">
        <v>736</v>
      </c>
      <c r="B2125" s="1">
        <v>44852.640289351897</v>
      </c>
      <c r="C2125" s="1">
        <v>44852.646261574097</v>
      </c>
      <c r="D2125" t="s">
        <v>157</v>
      </c>
      <c r="F2125" t="s">
        <v>2369</v>
      </c>
      <c r="G2125" s="2">
        <v>44852</v>
      </c>
      <c r="H2125" t="s">
        <v>255</v>
      </c>
      <c r="I21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125" t="str">
        <f>IF(ISNUMBER(SEARCH("WP",Table1[[#This Row],[Scan or Enter Harness ID '#]])), "Water pump","Oil pump")</f>
        <v>Water pump</v>
      </c>
      <c r="K21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25" t="s">
        <v>53</v>
      </c>
      <c r="M21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25" t="s">
        <v>54</v>
      </c>
      <c r="P2125" t="str">
        <f>IF(Table1[[#This Row],[Did the harness undergo Dunk Testing?]]="Yes","Fail","Pass")</f>
        <v>Pass</v>
      </c>
      <c r="R2125" t="s">
        <v>55</v>
      </c>
      <c r="S2125" t="s">
        <v>55</v>
      </c>
      <c r="T2125" t="s">
        <v>74</v>
      </c>
      <c r="U2125" t="s">
        <v>662</v>
      </c>
      <c r="V2125" s="24" t="s">
        <v>2585</v>
      </c>
      <c r="W2125" s="24" t="s">
        <v>2586</v>
      </c>
      <c r="X2125" s="24" t="s">
        <v>2587</v>
      </c>
      <c r="Y212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1171.9211866666667</v>
      </c>
      <c r="Z2125" s="4" cm="1">
        <f t="array" ref="Z2125">MAX(VALUE(Table1[[#This Row],[Enter measured harness resistance value (1st measurement)]:[Enter measured harness resistance value (3rd measurement)]]))</f>
        <v>3325.2412100000001</v>
      </c>
      <c r="AA2125" s="4" cm="1">
        <f t="array" ref="AA2125">MIN(VALUE(Table1[[#This Row],[Enter measured harness resistance value (1st measurement)]:[Enter measured harness resistance value (3rd measurement)]]))</f>
        <v>59.144620000000003</v>
      </c>
      <c r="AB2125" s="4">
        <f>IF(ISBLANK(Table1[[#This Row],[Enter measured harness resistance value (1st measurement)]]), 0, 1)</f>
        <v>1</v>
      </c>
      <c r="AC2125" s="4">
        <f>COUNT(Table1[[#This Row],[Enter measured harness resistance value (1st measurement)]])</f>
        <v>0</v>
      </c>
      <c r="AD2125" t="s">
        <v>74</v>
      </c>
      <c r="AE2125" t="s">
        <v>78</v>
      </c>
      <c r="AH2125" t="s">
        <v>74</v>
      </c>
      <c r="AI2125" t="s">
        <v>74</v>
      </c>
      <c r="AJ2125" t="s">
        <v>136</v>
      </c>
      <c r="AM2125">
        <f>VALUE(Table1[[#This Row],[Planned Test Hours]])</f>
        <v>0</v>
      </c>
      <c r="AO2125" t="s">
        <v>137</v>
      </c>
      <c r="AP2125" t="s">
        <v>2584</v>
      </c>
    </row>
    <row r="2126" spans="1:42" ht="14.4" hidden="1" customHeight="1" x14ac:dyDescent="0.3">
      <c r="A2126">
        <v>737</v>
      </c>
      <c r="B2126" s="1">
        <v>44852.649861111102</v>
      </c>
      <c r="C2126" s="1">
        <v>44852.651469907403</v>
      </c>
      <c r="D2126" t="s">
        <v>157</v>
      </c>
      <c r="F2126" t="s">
        <v>2369</v>
      </c>
      <c r="G2126" s="2">
        <v>44852</v>
      </c>
      <c r="H2126" t="s">
        <v>297</v>
      </c>
      <c r="I21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63</v>
      </c>
      <c r="J2126" t="str">
        <f>IF(ISNUMBER(SEARCH("WP",Table1[[#This Row],[Scan or Enter Harness ID '#]])), "Water pump","Oil pump")</f>
        <v>Water pump</v>
      </c>
      <c r="K21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26" t="s">
        <v>53</v>
      </c>
      <c r="M21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26" t="s">
        <v>54</v>
      </c>
      <c r="P2126" t="str">
        <f>IF(Table1[[#This Row],[Did the harness undergo Dunk Testing?]]="Yes","Fail","Pass")</f>
        <v>Pass</v>
      </c>
      <c r="R2126" t="s">
        <v>55</v>
      </c>
      <c r="S2126" t="s">
        <v>55</v>
      </c>
      <c r="T2126" t="s">
        <v>55</v>
      </c>
      <c r="U2126" t="s">
        <v>662</v>
      </c>
      <c r="V2126" s="24" t="s">
        <v>2588</v>
      </c>
      <c r="W2126" s="24" t="s">
        <v>2589</v>
      </c>
      <c r="X2126" s="24" t="s">
        <v>2590</v>
      </c>
      <c r="Y212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-251554.49052999998</v>
      </c>
      <c r="Z2126" s="4" cm="1">
        <f t="array" ref="Z2126">MAX(VALUE(Table1[[#This Row],[Enter measured harness resistance value (1st measurement)]:[Enter measured harness resistance value (3rd measurement)]]))</f>
        <v>277.74716000000001</v>
      </c>
      <c r="AA2126" s="4" cm="1">
        <f t="array" ref="AA2126">MIN(VALUE(Table1[[#This Row],[Enter measured harness resistance value (1st measurement)]:[Enter measured harness resistance value (3rd measurement)]]))</f>
        <v>-559368.4375</v>
      </c>
      <c r="AB2126" s="4">
        <f>IF(ISBLANK(Table1[[#This Row],[Enter measured harness resistance value (1st measurement)]]), 0, 1)</f>
        <v>1</v>
      </c>
      <c r="AC2126" s="4">
        <f>COUNT(Table1[[#This Row],[Enter measured harness resistance value (1st measurement)]])</f>
        <v>0</v>
      </c>
      <c r="AD2126" t="s">
        <v>74</v>
      </c>
      <c r="AE2126" t="s">
        <v>78</v>
      </c>
      <c r="AH2126" t="s">
        <v>74</v>
      </c>
      <c r="AI2126" t="s">
        <v>74</v>
      </c>
      <c r="AJ2126" t="s">
        <v>136</v>
      </c>
      <c r="AM2126">
        <f>VALUE(Table1[[#This Row],[Planned Test Hours]])</f>
        <v>0</v>
      </c>
      <c r="AO2126" t="s">
        <v>137</v>
      </c>
      <c r="AP2126" t="s">
        <v>2591</v>
      </c>
    </row>
    <row r="2127" spans="1:42" ht="14.4" hidden="1" customHeight="1" x14ac:dyDescent="0.3">
      <c r="A2127">
        <v>738</v>
      </c>
      <c r="B2127" s="1">
        <v>44852.6514930556</v>
      </c>
      <c r="C2127" s="1">
        <v>44852.655162037001</v>
      </c>
      <c r="D2127" t="s">
        <v>157</v>
      </c>
      <c r="F2127" t="s">
        <v>2369</v>
      </c>
      <c r="G2127" s="2">
        <v>44852</v>
      </c>
      <c r="H2127" t="s">
        <v>300</v>
      </c>
      <c r="I21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66</v>
      </c>
      <c r="J2127" t="str">
        <f>IF(ISNUMBER(SEARCH("WP",Table1[[#This Row],[Scan or Enter Harness ID '#]])), "Water pump","Oil pump")</f>
        <v>Water pump</v>
      </c>
      <c r="K21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27" t="s">
        <v>53</v>
      </c>
      <c r="M21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27" t="s">
        <v>54</v>
      </c>
      <c r="P2127" t="str">
        <f>IF(Table1[[#This Row],[Did the harness undergo Dunk Testing?]]="Yes","Fail","Pass")</f>
        <v>Pass</v>
      </c>
      <c r="R2127" t="s">
        <v>55</v>
      </c>
      <c r="S2127" t="s">
        <v>55</v>
      </c>
      <c r="T2127" t="s">
        <v>55</v>
      </c>
      <c r="U2127" t="s">
        <v>662</v>
      </c>
      <c r="V2127" s="24" t="s">
        <v>2592</v>
      </c>
      <c r="W2127" s="24" t="s">
        <v>2593</v>
      </c>
      <c r="X2127" s="24" t="s">
        <v>2594</v>
      </c>
      <c r="Y212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190.66156666666666</v>
      </c>
      <c r="Z2127" s="4" cm="1">
        <f t="array" ref="Z2127">MAX(VALUE(Table1[[#This Row],[Enter measured harness resistance value (1st measurement)]:[Enter measured harness resistance value (3rd measurement)]]))</f>
        <v>328.87079</v>
      </c>
      <c r="AA2127" s="4" cm="1">
        <f t="array" ref="AA2127">MIN(VALUE(Table1[[#This Row],[Enter measured harness resistance value (1st measurement)]:[Enter measured harness resistance value (3rd measurement)]]))</f>
        <v>11.017150000000001</v>
      </c>
      <c r="AB2127" s="4">
        <f>IF(ISBLANK(Table1[[#This Row],[Enter measured harness resistance value (1st measurement)]]), 0, 1)</f>
        <v>1</v>
      </c>
      <c r="AC2127" s="4">
        <f>COUNT(Table1[[#This Row],[Enter measured harness resistance value (1st measurement)]])</f>
        <v>0</v>
      </c>
      <c r="AD2127" t="s">
        <v>74</v>
      </c>
      <c r="AE2127" t="s">
        <v>78</v>
      </c>
      <c r="AH2127" t="s">
        <v>74</v>
      </c>
      <c r="AI2127" t="s">
        <v>74</v>
      </c>
      <c r="AJ2127" t="s">
        <v>136</v>
      </c>
      <c r="AM2127">
        <f>VALUE(Table1[[#This Row],[Planned Test Hours]])</f>
        <v>0</v>
      </c>
      <c r="AO2127" t="s">
        <v>137</v>
      </c>
      <c r="AP2127" t="s">
        <v>2584</v>
      </c>
    </row>
    <row r="2128" spans="1:42" ht="14.4" hidden="1" customHeight="1" x14ac:dyDescent="0.3">
      <c r="A2128">
        <v>739</v>
      </c>
      <c r="B2128" s="1">
        <v>44852.660185185203</v>
      </c>
      <c r="C2128" s="1">
        <v>44852.6647800926</v>
      </c>
      <c r="D2128" t="s">
        <v>157</v>
      </c>
      <c r="F2128" t="s">
        <v>2369</v>
      </c>
      <c r="G2128" s="2">
        <v>44852</v>
      </c>
      <c r="H2128" t="s">
        <v>262</v>
      </c>
      <c r="I21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128" t="str">
        <f>IF(ISNUMBER(SEARCH("WP",Table1[[#This Row],[Scan or Enter Harness ID '#]])), "Water pump","Oil pump")</f>
        <v>Water pump</v>
      </c>
      <c r="K21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28" t="s">
        <v>53</v>
      </c>
      <c r="M21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28" t="s">
        <v>54</v>
      </c>
      <c r="P2128" t="str">
        <f>IF(Table1[[#This Row],[Did the harness undergo Dunk Testing?]]="Yes","Fail","Pass")</f>
        <v>Pass</v>
      </c>
      <c r="R2128" t="s">
        <v>55</v>
      </c>
      <c r="S2128" t="s">
        <v>55</v>
      </c>
      <c r="T2128" t="s">
        <v>55</v>
      </c>
      <c r="U2128" t="s">
        <v>662</v>
      </c>
      <c r="V2128" s="24" t="s">
        <v>2595</v>
      </c>
      <c r="W2128" s="24" t="s">
        <v>2596</v>
      </c>
      <c r="X2128" s="24" t="s">
        <v>2597</v>
      </c>
      <c r="Y212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188.24586333333332</v>
      </c>
      <c r="Z2128" s="4" cm="1">
        <f t="array" ref="Z2128">MAX(VALUE(Table1[[#This Row],[Enter measured harness resistance value (1st measurement)]:[Enter measured harness resistance value (3rd measurement)]]))</f>
        <v>288.23721</v>
      </c>
      <c r="AA2128" s="4" cm="1">
        <f t="array" ref="AA2128">MIN(VALUE(Table1[[#This Row],[Enter measured harness resistance value (1st measurement)]:[Enter measured harness resistance value (3rd measurement)]]))</f>
        <v>97.483019999999996</v>
      </c>
      <c r="AB2128" s="4">
        <f>IF(ISBLANK(Table1[[#This Row],[Enter measured harness resistance value (1st measurement)]]), 0, 1)</f>
        <v>1</v>
      </c>
      <c r="AC2128" s="4">
        <f>COUNT(Table1[[#This Row],[Enter measured harness resistance value (1st measurement)]])</f>
        <v>0</v>
      </c>
      <c r="AD2128" t="s">
        <v>74</v>
      </c>
      <c r="AE2128" t="s">
        <v>78</v>
      </c>
      <c r="AH2128" t="s">
        <v>74</v>
      </c>
      <c r="AI2128" t="s">
        <v>74</v>
      </c>
      <c r="AJ2128" t="s">
        <v>136</v>
      </c>
      <c r="AM2128">
        <f>VALUE(Table1[[#This Row],[Planned Test Hours]])</f>
        <v>0</v>
      </c>
      <c r="AO2128" t="s">
        <v>137</v>
      </c>
      <c r="AP2128" t="s">
        <v>2584</v>
      </c>
    </row>
    <row r="2129" spans="1:42" ht="14.4" hidden="1" customHeight="1" x14ac:dyDescent="0.3">
      <c r="A2129">
        <v>740</v>
      </c>
      <c r="B2129" s="1">
        <v>44852.667534722197</v>
      </c>
      <c r="C2129" s="1">
        <v>44852.669768518499</v>
      </c>
      <c r="D2129" t="s">
        <v>157</v>
      </c>
      <c r="F2129" t="s">
        <v>2369</v>
      </c>
      <c r="G2129" s="2">
        <v>44852</v>
      </c>
      <c r="H2129" t="s">
        <v>241</v>
      </c>
      <c r="I21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129" t="str">
        <f>IF(ISNUMBER(SEARCH("WP",Table1[[#This Row],[Scan or Enter Harness ID '#]])), "Water pump","Oil pump")</f>
        <v>Water pump</v>
      </c>
      <c r="K21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29" t="s">
        <v>53</v>
      </c>
      <c r="M21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29" t="s">
        <v>54</v>
      </c>
      <c r="P2129" t="str">
        <f>IF(Table1[[#This Row],[Did the harness undergo Dunk Testing?]]="Yes","Fail","Pass")</f>
        <v>Pass</v>
      </c>
      <c r="R2129" t="s">
        <v>55</v>
      </c>
      <c r="S2129" t="s">
        <v>55</v>
      </c>
      <c r="T2129" t="s">
        <v>55</v>
      </c>
      <c r="U2129" t="s">
        <v>662</v>
      </c>
      <c r="V2129" s="24" t="s">
        <v>2598</v>
      </c>
      <c r="W2129" s="24" t="s">
        <v>2599</v>
      </c>
      <c r="X2129" s="24" t="s">
        <v>2600</v>
      </c>
      <c r="Y212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358.55362333333329</v>
      </c>
      <c r="Z2129" s="4" cm="1">
        <f t="array" ref="Z2129">MAX(VALUE(Table1[[#This Row],[Enter measured harness resistance value (1st measurement)]:[Enter measured harness resistance value (3rd measurement)]]))</f>
        <v>451.07745</v>
      </c>
      <c r="AA2129" s="4" cm="1">
        <f t="array" ref="AA2129">MIN(VALUE(Table1[[#This Row],[Enter measured harness resistance value (1st measurement)]:[Enter measured harness resistance value (3rd measurement)]]))</f>
        <v>241.71877000000001</v>
      </c>
      <c r="AB2129" s="4">
        <f>IF(ISBLANK(Table1[[#This Row],[Enter measured harness resistance value (1st measurement)]]), 0, 1)</f>
        <v>1</v>
      </c>
      <c r="AC2129" s="4">
        <f>COUNT(Table1[[#This Row],[Enter measured harness resistance value (1st measurement)]])</f>
        <v>0</v>
      </c>
      <c r="AD2129" t="s">
        <v>74</v>
      </c>
      <c r="AE2129" t="s">
        <v>78</v>
      </c>
      <c r="AH2129" t="s">
        <v>74</v>
      </c>
      <c r="AI2129" t="s">
        <v>74</v>
      </c>
      <c r="AJ2129" t="s">
        <v>136</v>
      </c>
      <c r="AM2129">
        <f>VALUE(Table1[[#This Row],[Planned Test Hours]])</f>
        <v>0</v>
      </c>
      <c r="AO2129" t="s">
        <v>137</v>
      </c>
      <c r="AP2129" t="s">
        <v>2584</v>
      </c>
    </row>
    <row r="2130" spans="1:42" ht="14.4" x14ac:dyDescent="0.3">
      <c r="A2130">
        <v>741</v>
      </c>
      <c r="B2130" s="1">
        <v>44853.5949652778</v>
      </c>
      <c r="C2130" s="1">
        <v>44853.596678240698</v>
      </c>
      <c r="D2130" t="s">
        <v>157</v>
      </c>
      <c r="F2130" t="s">
        <v>2369</v>
      </c>
      <c r="G2130" s="2">
        <v>44853</v>
      </c>
      <c r="H2130" t="s">
        <v>2601</v>
      </c>
      <c r="I21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130" t="str">
        <f>IF(ISNUMBER(SEARCH("WP",Table1[[#This Row],[Scan or Enter Harness ID '#]])), "Water pump","Oil pump")</f>
        <v>Water pump</v>
      </c>
      <c r="K21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2130" t="s">
        <v>53</v>
      </c>
      <c r="M21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30" t="s">
        <v>54</v>
      </c>
      <c r="P2130" t="str">
        <f>IF(Table1[[#This Row],[Did the harness undergo Dunk Testing?]]="Yes","Fail","Pass")</f>
        <v>Pass</v>
      </c>
      <c r="R2130" t="s">
        <v>55</v>
      </c>
      <c r="S2130" t="s">
        <v>55</v>
      </c>
      <c r="T2130" t="s">
        <v>55</v>
      </c>
      <c r="U2130" t="s">
        <v>662</v>
      </c>
      <c r="V2130" s="24" t="s">
        <v>2602</v>
      </c>
      <c r="W2130" s="24" t="s">
        <v>2603</v>
      </c>
      <c r="X2130" s="24" t="s">
        <v>2604</v>
      </c>
      <c r="Y213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13.97087</v>
      </c>
      <c r="Z2130" s="4" cm="1">
        <f t="array" ref="Z2130">MAX(VALUE(Table1[[#This Row],[Enter measured harness resistance value (1st measurement)]:[Enter measured harness resistance value (3rd measurement)]]))</f>
        <v>14.24572</v>
      </c>
      <c r="AA2130" s="4" cm="1">
        <f t="array" ref="AA2130">MIN(VALUE(Table1[[#This Row],[Enter measured harness resistance value (1st measurement)]:[Enter measured harness resistance value (3rd measurement)]]))</f>
        <v>13.67074</v>
      </c>
      <c r="AB2130" s="4">
        <f>IF(ISBLANK(Table1[[#This Row],[Enter measured harness resistance value (1st measurement)]]), 0, 1)</f>
        <v>1</v>
      </c>
      <c r="AC2130" s="4">
        <f>COUNT(Table1[[#This Row],[Enter measured harness resistance value (1st measurement)]])</f>
        <v>0</v>
      </c>
      <c r="AD2130" t="s">
        <v>55</v>
      </c>
      <c r="AE2130" t="s">
        <v>57</v>
      </c>
      <c r="AJ2130" t="s">
        <v>58</v>
      </c>
      <c r="AM2130">
        <f>VALUE(Table1[[#This Row],[Planned Test Hours]])</f>
        <v>0</v>
      </c>
      <c r="AO2130" t="s">
        <v>651</v>
      </c>
      <c r="AP2130" t="s">
        <v>58</v>
      </c>
    </row>
    <row r="2131" spans="1:42" ht="14.4" hidden="1" customHeight="1" x14ac:dyDescent="0.3">
      <c r="A2131">
        <v>742</v>
      </c>
      <c r="B2131" s="1">
        <v>44853.6004398148</v>
      </c>
      <c r="C2131" s="1">
        <v>44853.602291666699</v>
      </c>
      <c r="D2131" t="s">
        <v>157</v>
      </c>
      <c r="F2131" t="s">
        <v>2369</v>
      </c>
      <c r="G2131" s="2">
        <v>44853</v>
      </c>
      <c r="H2131" t="s">
        <v>316</v>
      </c>
      <c r="I21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82</v>
      </c>
      <c r="J2131" t="str">
        <f>IF(ISNUMBER(SEARCH("WP",Table1[[#This Row],[Scan or Enter Harness ID '#]])), "Water pump","Oil pump")</f>
        <v>Water pump</v>
      </c>
      <c r="K21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31" t="s">
        <v>53</v>
      </c>
      <c r="M21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31" t="s">
        <v>54</v>
      </c>
      <c r="P2131" t="str">
        <f>IF(Table1[[#This Row],[Did the harness undergo Dunk Testing?]]="Yes","Fail","Pass")</f>
        <v>Pass</v>
      </c>
      <c r="R2131" t="s">
        <v>55</v>
      </c>
      <c r="S2131" t="s">
        <v>55</v>
      </c>
      <c r="T2131" t="s">
        <v>55</v>
      </c>
      <c r="U2131" t="s">
        <v>662</v>
      </c>
      <c r="V2131" s="24" t="s">
        <v>2605</v>
      </c>
      <c r="W2131" s="24" t="s">
        <v>2606</v>
      </c>
      <c r="X2131" s="24" t="s">
        <v>2607</v>
      </c>
      <c r="Y213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7.1745799999999997</v>
      </c>
      <c r="Z2131" s="4" cm="1">
        <f t="array" ref="Z2131">MAX(VALUE(Table1[[#This Row],[Enter measured harness resistance value (1st measurement)]:[Enter measured harness resistance value (3rd measurement)]]))</f>
        <v>7.3285900000000002</v>
      </c>
      <c r="AA2131" s="4" cm="1">
        <f t="array" ref="AA2131">MIN(VALUE(Table1[[#This Row],[Enter measured harness resistance value (1st measurement)]:[Enter measured harness resistance value (3rd measurement)]]))</f>
        <v>7.0887500000000001</v>
      </c>
      <c r="AB2131" s="4">
        <f>IF(ISBLANK(Table1[[#This Row],[Enter measured harness resistance value (1st measurement)]]), 0, 1)</f>
        <v>1</v>
      </c>
      <c r="AC2131" s="4">
        <f>COUNT(Table1[[#This Row],[Enter measured harness resistance value (1st measurement)]])</f>
        <v>0</v>
      </c>
      <c r="AD2131" t="s">
        <v>55</v>
      </c>
      <c r="AE2131" t="s">
        <v>57</v>
      </c>
      <c r="AJ2131" t="s">
        <v>58</v>
      </c>
      <c r="AM2131">
        <f>VALUE(Table1[[#This Row],[Planned Test Hours]])</f>
        <v>0</v>
      </c>
      <c r="AO2131" t="s">
        <v>651</v>
      </c>
      <c r="AP2131" t="s">
        <v>2557</v>
      </c>
    </row>
    <row r="2132" spans="1:42" ht="14.4" hidden="1" customHeight="1" x14ac:dyDescent="0.3">
      <c r="A2132">
        <v>743</v>
      </c>
      <c r="B2132" s="1">
        <v>44855.474363425899</v>
      </c>
      <c r="C2132" s="1">
        <v>44855.476354166698</v>
      </c>
      <c r="D2132" t="s">
        <v>157</v>
      </c>
      <c r="F2132" t="s">
        <v>876</v>
      </c>
      <c r="G2132" s="2">
        <v>44855</v>
      </c>
      <c r="H2132" t="s">
        <v>1052</v>
      </c>
      <c r="I21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132" t="str">
        <f>IF(ISNUMBER(SEARCH("WP",Table1[[#This Row],[Scan or Enter Harness ID '#]])), "Water pump","Oil pump")</f>
        <v>Water pump</v>
      </c>
      <c r="K21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132" t="s">
        <v>420</v>
      </c>
      <c r="M21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32" t="str">
        <f>IF(Table1[[#This Row],[Did the harness undergo Dunk Testing?]]="Yes","Fail","Pass")</f>
        <v>Pass</v>
      </c>
      <c r="Y21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32" cm="1">
        <f t="array" ref="Z2132">MAX(VALUE(Table1[[#This Row],[Enter measured harness resistance value (1st measurement)]:[Enter measured harness resistance value (3rd measurement)]]))</f>
        <v>0</v>
      </c>
      <c r="AA2132" cm="1">
        <f t="array" ref="AA2132">MIN(VALUE(Table1[[#This Row],[Enter measured harness resistance value (1st measurement)]:[Enter measured harness resistance value (3rd measurement)]]))</f>
        <v>0</v>
      </c>
      <c r="AB2132">
        <f>IF(ISBLANK(Table1[[#This Row],[Enter measured harness resistance value (1st measurement)]]), 0, 1)</f>
        <v>0</v>
      </c>
      <c r="AC2132">
        <f>COUNT(Table1[[#This Row],[Enter measured harness resistance value (1st measurement)]])</f>
        <v>0</v>
      </c>
      <c r="AK2132" t="s">
        <v>2608</v>
      </c>
      <c r="AL2132" s="4" t="s">
        <v>2609</v>
      </c>
      <c r="AM2132" s="4">
        <f>VALUE(Table1[[#This Row],[Planned Test Hours]])</f>
        <v>2000</v>
      </c>
      <c r="AN2132" t="s">
        <v>2213</v>
      </c>
      <c r="AO2132" t="s">
        <v>2610</v>
      </c>
    </row>
    <row r="2133" spans="1:42" ht="14.4" hidden="1" customHeight="1" x14ac:dyDescent="0.3">
      <c r="A2133">
        <v>744</v>
      </c>
      <c r="B2133" s="1">
        <v>44855.476365740702</v>
      </c>
      <c r="C2133" s="1">
        <v>44855.477083333302</v>
      </c>
      <c r="D2133" t="s">
        <v>157</v>
      </c>
      <c r="F2133" t="s">
        <v>876</v>
      </c>
      <c r="G2133" s="2">
        <v>44855</v>
      </c>
      <c r="H2133" t="s">
        <v>1055</v>
      </c>
      <c r="I21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133" t="str">
        <f>IF(ISNUMBER(SEARCH("WP",Table1[[#This Row],[Scan or Enter Harness ID '#]])), "Water pump","Oil pump")</f>
        <v>Water pump</v>
      </c>
      <c r="K21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133" t="s">
        <v>420</v>
      </c>
      <c r="M21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33" t="str">
        <f>IF(Table1[[#This Row],[Did the harness undergo Dunk Testing?]]="Yes","Fail","Pass")</f>
        <v>Pass</v>
      </c>
      <c r="Y213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33" cm="1">
        <f t="array" ref="Z2133">MAX(VALUE(Table1[[#This Row],[Enter measured harness resistance value (1st measurement)]:[Enter measured harness resistance value (3rd measurement)]]))</f>
        <v>0</v>
      </c>
      <c r="AA2133" cm="1">
        <f t="array" ref="AA2133">MIN(VALUE(Table1[[#This Row],[Enter measured harness resistance value (1st measurement)]:[Enter measured harness resistance value (3rd measurement)]]))</f>
        <v>0</v>
      </c>
      <c r="AB2133">
        <f>IF(ISBLANK(Table1[[#This Row],[Enter measured harness resistance value (1st measurement)]]), 0, 1)</f>
        <v>0</v>
      </c>
      <c r="AC2133">
        <f>COUNT(Table1[[#This Row],[Enter measured harness resistance value (1st measurement)]])</f>
        <v>0</v>
      </c>
      <c r="AK2133" t="s">
        <v>2608</v>
      </c>
      <c r="AL2133" s="4" t="s">
        <v>2609</v>
      </c>
      <c r="AM2133" s="4">
        <f>VALUE(Table1[[#This Row],[Planned Test Hours]])</f>
        <v>2000</v>
      </c>
      <c r="AN2133" t="s">
        <v>1446</v>
      </c>
      <c r="AO2133" t="s">
        <v>2610</v>
      </c>
    </row>
    <row r="2134" spans="1:42" ht="14.4" hidden="1" customHeight="1" x14ac:dyDescent="0.3">
      <c r="A2134">
        <v>745</v>
      </c>
      <c r="B2134" s="1">
        <v>44858.3739236111</v>
      </c>
      <c r="C2134" s="1">
        <v>44858.381990740701</v>
      </c>
      <c r="D2134" t="s">
        <v>157</v>
      </c>
      <c r="F2134" t="s">
        <v>2450</v>
      </c>
      <c r="G2134" s="2">
        <v>44858</v>
      </c>
      <c r="H2134" t="s">
        <v>442</v>
      </c>
      <c r="I21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134" t="str">
        <f>IF(ISNUMBER(SEARCH("WP",Table1[[#This Row],[Scan or Enter Harness ID '#]])), "Water pump","Oil pump")</f>
        <v>Water pump</v>
      </c>
      <c r="K21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134" t="s">
        <v>53</v>
      </c>
      <c r="M21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134" t="s">
        <v>1159</v>
      </c>
      <c r="O2134" t="s">
        <v>78</v>
      </c>
      <c r="P2134" t="str">
        <f>IF(Table1[[#This Row],[Did the harness undergo Dunk Testing?]]="Yes","Fail","Pass")</f>
        <v>Pass</v>
      </c>
      <c r="Q2134" s="4" t="s">
        <v>2270</v>
      </c>
      <c r="Y213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34" cm="1">
        <f t="array" ref="Z2134">MAX(VALUE(Table1[[#This Row],[Enter measured harness resistance value (1st measurement)]:[Enter measured harness resistance value (3rd measurement)]]))</f>
        <v>0</v>
      </c>
      <c r="AA2134" cm="1">
        <f t="array" ref="AA2134">MIN(VALUE(Table1[[#This Row],[Enter measured harness resistance value (1st measurement)]:[Enter measured harness resistance value (3rd measurement)]]))</f>
        <v>0</v>
      </c>
      <c r="AB2134">
        <f>IF(ISBLANK(Table1[[#This Row],[Enter measured harness resistance value (1st measurement)]]), 0, 1)</f>
        <v>0</v>
      </c>
      <c r="AC2134">
        <f>COUNT(Table1[[#This Row],[Enter measured harness resistance value (1st measurement)]])</f>
        <v>0</v>
      </c>
      <c r="AM2134">
        <f>VALUE(Table1[[#This Row],[Planned Test Hours]])</f>
        <v>0</v>
      </c>
      <c r="AO2134" t="s">
        <v>1160</v>
      </c>
      <c r="AP2134" t="s">
        <v>2611</v>
      </c>
    </row>
    <row r="2135" spans="1:42" ht="14.4" hidden="1" customHeight="1" x14ac:dyDescent="0.3">
      <c r="A2135">
        <v>746</v>
      </c>
      <c r="B2135" s="1">
        <v>44866.412476851903</v>
      </c>
      <c r="C2135" s="1">
        <v>44866.417233796303</v>
      </c>
      <c r="D2135" t="s">
        <v>157</v>
      </c>
      <c r="F2135" t="s">
        <v>876</v>
      </c>
      <c r="G2135" s="2">
        <v>44866</v>
      </c>
      <c r="H2135" t="s">
        <v>2612</v>
      </c>
      <c r="I21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135" t="str">
        <f>IF(ISNUMBER(SEARCH("WP",Table1[[#This Row],[Scan or Enter Harness ID '#]])), "Water pump","Oil pump")</f>
        <v>Water pump</v>
      </c>
      <c r="K21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135" t="s">
        <v>420</v>
      </c>
      <c r="M21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35" t="str">
        <f>IF(Table1[[#This Row],[Did the harness undergo Dunk Testing?]]="Yes","Fail","Pass")</f>
        <v>Pass</v>
      </c>
      <c r="Y213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35" cm="1">
        <f t="array" ref="Z2135">MAX(VALUE(Table1[[#This Row],[Enter measured harness resistance value (1st measurement)]:[Enter measured harness resistance value (3rd measurement)]]))</f>
        <v>0</v>
      </c>
      <c r="AA2135" cm="1">
        <f t="array" ref="AA2135">MIN(VALUE(Table1[[#This Row],[Enter measured harness resistance value (1st measurement)]:[Enter measured harness resistance value (3rd measurement)]]))</f>
        <v>0</v>
      </c>
      <c r="AB2135">
        <f>IF(ISBLANK(Table1[[#This Row],[Enter measured harness resistance value (1st measurement)]]), 0, 1)</f>
        <v>0</v>
      </c>
      <c r="AC2135">
        <f>COUNT(Table1[[#This Row],[Enter measured harness resistance value (1st measurement)]])</f>
        <v>0</v>
      </c>
      <c r="AK2135" t="s">
        <v>2410</v>
      </c>
      <c r="AL2135" s="4" t="s">
        <v>2117</v>
      </c>
      <c r="AM2135" s="4">
        <f>VALUE(Table1[[#This Row],[Planned Test Hours]])</f>
        <v>300</v>
      </c>
      <c r="AN2135" t="s">
        <v>1446</v>
      </c>
      <c r="AO2135" t="s">
        <v>2549</v>
      </c>
    </row>
    <row r="2136" spans="1:42" ht="14.4" hidden="1" customHeight="1" x14ac:dyDescent="0.3">
      <c r="A2136">
        <v>747</v>
      </c>
      <c r="B2136" s="1">
        <v>44866.417268518497</v>
      </c>
      <c r="C2136" s="1">
        <v>44866.418194444399</v>
      </c>
      <c r="D2136" t="s">
        <v>157</v>
      </c>
      <c r="F2136" t="s">
        <v>876</v>
      </c>
      <c r="G2136" s="2">
        <v>44866</v>
      </c>
      <c r="H2136" t="s">
        <v>2613</v>
      </c>
      <c r="I21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136" t="str">
        <f>IF(ISNUMBER(SEARCH("WP",Table1[[#This Row],[Scan or Enter Harness ID '#]])), "Water pump","Oil pump")</f>
        <v>Water pump</v>
      </c>
      <c r="K21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136" t="s">
        <v>420</v>
      </c>
      <c r="M21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36" t="str">
        <f>IF(Table1[[#This Row],[Did the harness undergo Dunk Testing?]]="Yes","Fail","Pass")</f>
        <v>Pass</v>
      </c>
      <c r="Y21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36" cm="1">
        <f t="array" ref="Z2136">MAX(VALUE(Table1[[#This Row],[Enter measured harness resistance value (1st measurement)]:[Enter measured harness resistance value (3rd measurement)]]))</f>
        <v>0</v>
      </c>
      <c r="AA2136" cm="1">
        <f t="array" ref="AA2136">MIN(VALUE(Table1[[#This Row],[Enter measured harness resistance value (1st measurement)]:[Enter measured harness resistance value (3rd measurement)]]))</f>
        <v>0</v>
      </c>
      <c r="AB2136">
        <f>IF(ISBLANK(Table1[[#This Row],[Enter measured harness resistance value (1st measurement)]]), 0, 1)</f>
        <v>0</v>
      </c>
      <c r="AC2136">
        <f>COUNT(Table1[[#This Row],[Enter measured harness resistance value (1st measurement)]])</f>
        <v>0</v>
      </c>
      <c r="AK2136" t="s">
        <v>2410</v>
      </c>
      <c r="AL2136" s="4" t="s">
        <v>2117</v>
      </c>
      <c r="AM2136" s="4">
        <f>VALUE(Table1[[#This Row],[Planned Test Hours]])</f>
        <v>300</v>
      </c>
      <c r="AN2136" t="s">
        <v>1446</v>
      </c>
      <c r="AO2136" t="s">
        <v>2549</v>
      </c>
    </row>
    <row r="2137" spans="1:42" ht="14.4" hidden="1" customHeight="1" x14ac:dyDescent="0.3">
      <c r="A2137">
        <v>748</v>
      </c>
      <c r="B2137" s="1">
        <v>44866.418229166702</v>
      </c>
      <c r="C2137" s="1">
        <v>44866.418784722198</v>
      </c>
      <c r="D2137" t="s">
        <v>157</v>
      </c>
      <c r="F2137" t="s">
        <v>876</v>
      </c>
      <c r="G2137" s="2">
        <v>44866</v>
      </c>
      <c r="H2137" t="s">
        <v>2614</v>
      </c>
      <c r="I21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137" t="str">
        <f>IF(ISNUMBER(SEARCH("WP",Table1[[#This Row],[Scan or Enter Harness ID '#]])), "Water pump","Oil pump")</f>
        <v>Water pump</v>
      </c>
      <c r="K21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137" t="s">
        <v>420</v>
      </c>
      <c r="M21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37" t="str">
        <f>IF(Table1[[#This Row],[Did the harness undergo Dunk Testing?]]="Yes","Fail","Pass")</f>
        <v>Pass</v>
      </c>
      <c r="Y21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37" cm="1">
        <f t="array" ref="Z2137">MAX(VALUE(Table1[[#This Row],[Enter measured harness resistance value (1st measurement)]:[Enter measured harness resistance value (3rd measurement)]]))</f>
        <v>0</v>
      </c>
      <c r="AA2137" cm="1">
        <f t="array" ref="AA2137">MIN(VALUE(Table1[[#This Row],[Enter measured harness resistance value (1st measurement)]:[Enter measured harness resistance value (3rd measurement)]]))</f>
        <v>0</v>
      </c>
      <c r="AB2137">
        <f>IF(ISBLANK(Table1[[#This Row],[Enter measured harness resistance value (1st measurement)]]), 0, 1)</f>
        <v>0</v>
      </c>
      <c r="AC2137">
        <f>COUNT(Table1[[#This Row],[Enter measured harness resistance value (1st measurement)]])</f>
        <v>0</v>
      </c>
      <c r="AK2137" t="s">
        <v>2410</v>
      </c>
      <c r="AL2137" s="4" t="s">
        <v>2117</v>
      </c>
      <c r="AM2137" s="4">
        <f>VALUE(Table1[[#This Row],[Planned Test Hours]])</f>
        <v>300</v>
      </c>
      <c r="AN2137" t="s">
        <v>1446</v>
      </c>
      <c r="AO2137" t="s">
        <v>2549</v>
      </c>
    </row>
    <row r="2138" spans="1:42" ht="14.4" hidden="1" customHeight="1" x14ac:dyDescent="0.3">
      <c r="A2138">
        <v>749</v>
      </c>
      <c r="B2138" s="1">
        <v>44866.418865740699</v>
      </c>
      <c r="C2138" s="1">
        <v>44866.4193981481</v>
      </c>
      <c r="D2138" t="s">
        <v>157</v>
      </c>
      <c r="F2138" t="s">
        <v>876</v>
      </c>
      <c r="G2138" s="2">
        <v>44866</v>
      </c>
      <c r="H2138" t="s">
        <v>2615</v>
      </c>
      <c r="I21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138" t="str">
        <f>IF(ISNUMBER(SEARCH("WP",Table1[[#This Row],[Scan or Enter Harness ID '#]])), "Water pump","Oil pump")</f>
        <v>Water pump</v>
      </c>
      <c r="K21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138" t="s">
        <v>420</v>
      </c>
      <c r="M21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38" t="str">
        <f>IF(Table1[[#This Row],[Did the harness undergo Dunk Testing?]]="Yes","Fail","Pass")</f>
        <v>Pass</v>
      </c>
      <c r="Y21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38" cm="1">
        <f t="array" ref="Z2138">MAX(VALUE(Table1[[#This Row],[Enter measured harness resistance value (1st measurement)]:[Enter measured harness resistance value (3rd measurement)]]))</f>
        <v>0</v>
      </c>
      <c r="AA2138" cm="1">
        <f t="array" ref="AA2138">MIN(VALUE(Table1[[#This Row],[Enter measured harness resistance value (1st measurement)]:[Enter measured harness resistance value (3rd measurement)]]))</f>
        <v>0</v>
      </c>
      <c r="AB2138">
        <f>IF(ISBLANK(Table1[[#This Row],[Enter measured harness resistance value (1st measurement)]]), 0, 1)</f>
        <v>0</v>
      </c>
      <c r="AC2138">
        <f>COUNT(Table1[[#This Row],[Enter measured harness resistance value (1st measurement)]])</f>
        <v>0</v>
      </c>
      <c r="AK2138" t="s">
        <v>2410</v>
      </c>
      <c r="AL2138" s="4" t="s">
        <v>2117</v>
      </c>
      <c r="AM2138" s="4">
        <f>VALUE(Table1[[#This Row],[Planned Test Hours]])</f>
        <v>300</v>
      </c>
      <c r="AN2138" t="s">
        <v>1446</v>
      </c>
      <c r="AO2138" t="s">
        <v>2549</v>
      </c>
    </row>
    <row r="2139" spans="1:42" ht="14.4" x14ac:dyDescent="0.3">
      <c r="A2139">
        <v>750</v>
      </c>
      <c r="B2139" s="1">
        <v>44866.4194907407</v>
      </c>
      <c r="C2139" s="1">
        <v>44866.420451388898</v>
      </c>
      <c r="D2139" t="s">
        <v>157</v>
      </c>
      <c r="F2139" t="s">
        <v>876</v>
      </c>
      <c r="G2139" s="2">
        <v>44866</v>
      </c>
      <c r="H2139" t="s">
        <v>2616</v>
      </c>
      <c r="I21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139" t="str">
        <f>IF(ISNUMBER(SEARCH("WP",Table1[[#This Row],[Scan or Enter Harness ID '#]])), "Water pump","Oil pump")</f>
        <v>Water pump</v>
      </c>
      <c r="K21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139" t="s">
        <v>420</v>
      </c>
      <c r="M21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39" t="str">
        <f>IF(Table1[[#This Row],[Did the harness undergo Dunk Testing?]]="Yes","Fail","Pass")</f>
        <v>Pass</v>
      </c>
      <c r="Y21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39" cm="1">
        <f t="array" ref="Z2139">MAX(VALUE(Table1[[#This Row],[Enter measured harness resistance value (1st measurement)]:[Enter measured harness resistance value (3rd measurement)]]))</f>
        <v>0</v>
      </c>
      <c r="AA2139" cm="1">
        <f t="array" ref="AA2139">MIN(VALUE(Table1[[#This Row],[Enter measured harness resistance value (1st measurement)]:[Enter measured harness resistance value (3rd measurement)]]))</f>
        <v>0</v>
      </c>
      <c r="AB2139">
        <f>IF(ISBLANK(Table1[[#This Row],[Enter measured harness resistance value (1st measurement)]]), 0, 1)</f>
        <v>0</v>
      </c>
      <c r="AC2139">
        <f>COUNT(Table1[[#This Row],[Enter measured harness resistance value (1st measurement)]])</f>
        <v>0</v>
      </c>
      <c r="AK2139" t="s">
        <v>2410</v>
      </c>
      <c r="AL2139" s="4" t="s">
        <v>2117</v>
      </c>
      <c r="AM2139" s="4">
        <f>VALUE(Table1[[#This Row],[Planned Test Hours]])</f>
        <v>300</v>
      </c>
      <c r="AN2139" t="s">
        <v>1446</v>
      </c>
      <c r="AO2139" t="s">
        <v>2549</v>
      </c>
      <c r="AP2139" t="s">
        <v>2617</v>
      </c>
    </row>
    <row r="2140" spans="1:42" ht="14.4" hidden="1" customHeight="1" x14ac:dyDescent="0.3">
      <c r="A2140">
        <v>751</v>
      </c>
      <c r="B2140" s="1">
        <v>44866.420474537001</v>
      </c>
      <c r="C2140" s="1">
        <v>44866.421249999999</v>
      </c>
      <c r="D2140" t="s">
        <v>157</v>
      </c>
      <c r="F2140" t="s">
        <v>876</v>
      </c>
      <c r="G2140" s="2">
        <v>44866</v>
      </c>
      <c r="H2140" t="s">
        <v>2618</v>
      </c>
      <c r="I21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140" t="str">
        <f>IF(ISNUMBER(SEARCH("WP",Table1[[#This Row],[Scan or Enter Harness ID '#]])), "Water pump","Oil pump")</f>
        <v>Water pump</v>
      </c>
      <c r="K21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140" t="s">
        <v>420</v>
      </c>
      <c r="M21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40" t="str">
        <f>IF(Table1[[#This Row],[Did the harness undergo Dunk Testing?]]="Yes","Fail","Pass")</f>
        <v>Pass</v>
      </c>
      <c r="Y21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40" cm="1">
        <f t="array" ref="Z2140">MAX(VALUE(Table1[[#This Row],[Enter measured harness resistance value (1st measurement)]:[Enter measured harness resistance value (3rd measurement)]]))</f>
        <v>0</v>
      </c>
      <c r="AA2140" cm="1">
        <f t="array" ref="AA2140">MIN(VALUE(Table1[[#This Row],[Enter measured harness resistance value (1st measurement)]:[Enter measured harness resistance value (3rd measurement)]]))</f>
        <v>0</v>
      </c>
      <c r="AB2140">
        <f>IF(ISBLANK(Table1[[#This Row],[Enter measured harness resistance value (1st measurement)]]), 0, 1)</f>
        <v>0</v>
      </c>
      <c r="AC2140">
        <f>COUNT(Table1[[#This Row],[Enter measured harness resistance value (1st measurement)]])</f>
        <v>0</v>
      </c>
      <c r="AK2140" t="s">
        <v>2410</v>
      </c>
      <c r="AL2140" s="4" t="s">
        <v>2117</v>
      </c>
      <c r="AM2140" s="4">
        <f>VALUE(Table1[[#This Row],[Planned Test Hours]])</f>
        <v>300</v>
      </c>
      <c r="AN2140" t="s">
        <v>1446</v>
      </c>
      <c r="AO2140" t="s">
        <v>2549</v>
      </c>
      <c r="AP2140" t="s">
        <v>2617</v>
      </c>
    </row>
    <row r="2141" spans="1:42" ht="14.4" hidden="1" customHeight="1" x14ac:dyDescent="0.3">
      <c r="A2141">
        <v>752</v>
      </c>
      <c r="B2141" s="1">
        <v>44866.578541666699</v>
      </c>
      <c r="C2141" s="1">
        <v>44866.598368055602</v>
      </c>
      <c r="D2141" t="s">
        <v>157</v>
      </c>
      <c r="F2141" t="s">
        <v>2369</v>
      </c>
      <c r="G2141" s="2">
        <v>44866</v>
      </c>
      <c r="H2141" t="s">
        <v>316</v>
      </c>
      <c r="I21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82</v>
      </c>
      <c r="J2141" t="str">
        <f>IF(ISNUMBER(SEARCH("WP",Table1[[#This Row],[Scan or Enter Harness ID '#]])), "Water pump","Oil pump")</f>
        <v>Water pump</v>
      </c>
      <c r="K21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41" t="s">
        <v>53</v>
      </c>
      <c r="M21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41" t="s">
        <v>54</v>
      </c>
      <c r="P2141" t="str">
        <f>IF(Table1[[#This Row],[Did the harness undergo Dunk Testing?]]="Yes","Fail","Pass")</f>
        <v>Pass</v>
      </c>
      <c r="R2141" t="s">
        <v>55</v>
      </c>
      <c r="S2141" t="s">
        <v>55</v>
      </c>
      <c r="T2141" t="s">
        <v>55</v>
      </c>
      <c r="U2141" t="s">
        <v>662</v>
      </c>
      <c r="V2141" s="4" t="s">
        <v>2619</v>
      </c>
      <c r="W2141" s="4" t="s">
        <v>2620</v>
      </c>
      <c r="X2141" s="4" t="s">
        <v>2621</v>
      </c>
      <c r="Y214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8.5527999999999995</v>
      </c>
      <c r="Z2141" s="4" cm="1">
        <f t="array" ref="Z2141">MAX(VALUE(Table1[[#This Row],[Enter measured harness resistance value (1st measurement)]:[Enter measured harness resistance value (3rd measurement)]]))</f>
        <v>8.5859400000000008</v>
      </c>
      <c r="AA2141" s="4" cm="1">
        <f t="array" ref="AA2141">MIN(VALUE(Table1[[#This Row],[Enter measured harness resistance value (1st measurement)]:[Enter measured harness resistance value (3rd measurement)]]))</f>
        <v>8.5020900000000008</v>
      </c>
      <c r="AB2141" s="4">
        <f>IF(ISBLANK(Table1[[#This Row],[Enter measured harness resistance value (1st measurement)]]), 0, 1)</f>
        <v>1</v>
      </c>
      <c r="AC2141" s="4">
        <f>COUNT(Table1[[#This Row],[Enter measured harness resistance value (1st measurement)]])</f>
        <v>0</v>
      </c>
      <c r="AD2141" t="s">
        <v>55</v>
      </c>
      <c r="AE2141" t="s">
        <v>78</v>
      </c>
      <c r="AI2141" t="s">
        <v>55</v>
      </c>
      <c r="AJ2141" t="s">
        <v>58</v>
      </c>
      <c r="AM2141">
        <f>VALUE(Table1[[#This Row],[Planned Test Hours]])</f>
        <v>0</v>
      </c>
      <c r="AO2141" t="s">
        <v>651</v>
      </c>
      <c r="AP2141" t="s">
        <v>58</v>
      </c>
    </row>
    <row r="2142" spans="1:42" ht="14.4" hidden="1" customHeight="1" x14ac:dyDescent="0.3">
      <c r="A2142">
        <v>753</v>
      </c>
      <c r="B2142" s="1">
        <v>44866.600138888898</v>
      </c>
      <c r="C2142" s="1">
        <v>44866.606006944399</v>
      </c>
      <c r="D2142" t="s">
        <v>157</v>
      </c>
      <c r="F2142" t="s">
        <v>2369</v>
      </c>
      <c r="G2142" s="2">
        <v>44866</v>
      </c>
      <c r="H2142" t="s">
        <v>1649</v>
      </c>
      <c r="I21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137</v>
      </c>
      <c r="J2142" t="str">
        <f>IF(ISNUMBER(SEARCH("WP",Table1[[#This Row],[Scan or Enter Harness ID '#]])), "Water pump","Oil pump")</f>
        <v>Water pump</v>
      </c>
      <c r="K21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42" t="s">
        <v>53</v>
      </c>
      <c r="M21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42" t="s">
        <v>54</v>
      </c>
      <c r="P2142" t="str">
        <f>IF(Table1[[#This Row],[Did the harness undergo Dunk Testing?]]="Yes","Fail","Pass")</f>
        <v>Pass</v>
      </c>
      <c r="R2142" t="s">
        <v>55</v>
      </c>
      <c r="S2142" t="s">
        <v>55</v>
      </c>
      <c r="T2142" t="s">
        <v>55</v>
      </c>
      <c r="U2142" t="s">
        <v>662</v>
      </c>
      <c r="V2142" s="4" t="s">
        <v>2622</v>
      </c>
      <c r="W2142" s="4" t="s">
        <v>2623</v>
      </c>
      <c r="X2142" s="4" t="s">
        <v>2624</v>
      </c>
      <c r="Y214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5.8449366666666664</v>
      </c>
      <c r="Z2142" s="4" cm="1">
        <f t="array" ref="Z2142">MAX(VALUE(Table1[[#This Row],[Enter measured harness resistance value (1st measurement)]:[Enter measured harness resistance value (3rd measurement)]]))</f>
        <v>5.8687300000000002</v>
      </c>
      <c r="AA2142" s="4" cm="1">
        <f t="array" ref="AA2142">MIN(VALUE(Table1[[#This Row],[Enter measured harness resistance value (1st measurement)]:[Enter measured harness resistance value (3rd measurement)]]))</f>
        <v>5.8082900000000004</v>
      </c>
      <c r="AB2142" s="4">
        <f>IF(ISBLANK(Table1[[#This Row],[Enter measured harness resistance value (1st measurement)]]), 0, 1)</f>
        <v>1</v>
      </c>
      <c r="AC2142" s="4">
        <f>COUNT(Table1[[#This Row],[Enter measured harness resistance value (1st measurement)]])</f>
        <v>0</v>
      </c>
      <c r="AD2142" t="s">
        <v>55</v>
      </c>
      <c r="AE2142" t="s">
        <v>78</v>
      </c>
      <c r="AH2142" t="s">
        <v>55</v>
      </c>
      <c r="AI2142" t="s">
        <v>55</v>
      </c>
      <c r="AJ2142" t="s">
        <v>58</v>
      </c>
      <c r="AM2142">
        <f>VALUE(Table1[[#This Row],[Planned Test Hours]])</f>
        <v>0</v>
      </c>
      <c r="AO2142" t="s">
        <v>651</v>
      </c>
      <c r="AP2142" t="s">
        <v>2557</v>
      </c>
    </row>
    <row r="2143" spans="1:42" ht="14.4" hidden="1" customHeight="1" x14ac:dyDescent="0.3">
      <c r="A2143">
        <v>754</v>
      </c>
      <c r="B2143" s="1">
        <v>44866.607592592598</v>
      </c>
      <c r="C2143" s="1">
        <v>44866.609618055598</v>
      </c>
      <c r="D2143" t="s">
        <v>157</v>
      </c>
      <c r="F2143" t="s">
        <v>2369</v>
      </c>
      <c r="G2143" s="2">
        <v>44866</v>
      </c>
      <c r="H2143" t="s">
        <v>1650</v>
      </c>
      <c r="I21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138</v>
      </c>
      <c r="J2143" t="str">
        <f>IF(ISNUMBER(SEARCH("WP",Table1[[#This Row],[Scan or Enter Harness ID '#]])), "Water pump","Oil pump")</f>
        <v>Water pump</v>
      </c>
      <c r="K21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43" t="s">
        <v>53</v>
      </c>
      <c r="M21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43" t="s">
        <v>54</v>
      </c>
      <c r="P2143" t="str">
        <f>IF(Table1[[#This Row],[Did the harness undergo Dunk Testing?]]="Yes","Fail","Pass")</f>
        <v>Pass</v>
      </c>
      <c r="R2143" t="s">
        <v>55</v>
      </c>
      <c r="S2143" t="s">
        <v>55</v>
      </c>
      <c r="T2143" t="s">
        <v>55</v>
      </c>
      <c r="U2143" t="s">
        <v>662</v>
      </c>
      <c r="V2143" s="4" t="s">
        <v>2625</v>
      </c>
      <c r="W2143" s="4" t="s">
        <v>2626</v>
      </c>
      <c r="X2143" s="4" t="s">
        <v>2627</v>
      </c>
      <c r="Y214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6.0234200000000007</v>
      </c>
      <c r="Z2143" s="4" cm="1">
        <f t="array" ref="Z2143">MAX(VALUE(Table1[[#This Row],[Enter measured harness resistance value (1st measurement)]:[Enter measured harness resistance value (3rd measurement)]]))</f>
        <v>6.0603400000000001</v>
      </c>
      <c r="AA2143" s="4" cm="1">
        <f t="array" ref="AA2143">MIN(VALUE(Table1[[#This Row],[Enter measured harness resistance value (1st measurement)]:[Enter measured harness resistance value (3rd measurement)]]))</f>
        <v>5.9693100000000001</v>
      </c>
      <c r="AB2143" s="4">
        <f>IF(ISBLANK(Table1[[#This Row],[Enter measured harness resistance value (1st measurement)]]), 0, 1)</f>
        <v>1</v>
      </c>
      <c r="AC2143" s="4">
        <f>COUNT(Table1[[#This Row],[Enter measured harness resistance value (1st measurement)]])</f>
        <v>0</v>
      </c>
      <c r="AD2143" t="s">
        <v>55</v>
      </c>
      <c r="AE2143" t="s">
        <v>78</v>
      </c>
      <c r="AH2143" t="s">
        <v>55</v>
      </c>
      <c r="AI2143" t="s">
        <v>55</v>
      </c>
      <c r="AJ2143" t="s">
        <v>58</v>
      </c>
      <c r="AM2143">
        <f>VALUE(Table1[[#This Row],[Planned Test Hours]])</f>
        <v>0</v>
      </c>
      <c r="AO2143" t="s">
        <v>651</v>
      </c>
      <c r="AP2143" t="s">
        <v>2557</v>
      </c>
    </row>
    <row r="2144" spans="1:42" ht="14.4" hidden="1" customHeight="1" x14ac:dyDescent="0.3">
      <c r="A2144">
        <v>755</v>
      </c>
      <c r="B2144" s="1">
        <v>44866.611319444397</v>
      </c>
      <c r="C2144" s="1">
        <v>44866.615937499999</v>
      </c>
      <c r="D2144" t="s">
        <v>157</v>
      </c>
      <c r="F2144" t="s">
        <v>2369</v>
      </c>
      <c r="G2144" s="2">
        <v>44866</v>
      </c>
      <c r="H2144" t="s">
        <v>1685</v>
      </c>
      <c r="I21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2144" t="str">
        <f>IF(ISNUMBER(SEARCH("WP",Table1[[#This Row],[Scan or Enter Harness ID '#]])), "Water pump","Oil pump")</f>
        <v>Water pump</v>
      </c>
      <c r="K21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44" t="s">
        <v>53</v>
      </c>
      <c r="M21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44" t="s">
        <v>54</v>
      </c>
      <c r="P2144" t="str">
        <f>IF(Table1[[#This Row],[Did the harness undergo Dunk Testing?]]="Yes","Fail","Pass")</f>
        <v>Pass</v>
      </c>
      <c r="R2144" t="s">
        <v>55</v>
      </c>
      <c r="S2144" t="s">
        <v>55</v>
      </c>
      <c r="T2144" t="s">
        <v>55</v>
      </c>
      <c r="U2144" t="s">
        <v>662</v>
      </c>
      <c r="V2144" s="4" t="s">
        <v>2628</v>
      </c>
      <c r="W2144" s="4" t="s">
        <v>2629</v>
      </c>
      <c r="Y2144">
        <f>(Table1[[#This Row],[Enter measured harness resistance value (1st measurement)]]+Table1[[#This Row],[Enter measured harness resistance value (2nd measurement)]]+Table1[[#This Row],[Enter measured harness resistance value (3rd measurement)]])/3</f>
        <v>3.8999966666666666</v>
      </c>
      <c r="Z2144" cm="1">
        <f t="array" ref="Z2144">MAX(VALUE(Table1[[#This Row],[Enter measured harness resistance value (1st measurement)]:[Enter measured harness resistance value (3rd measurement)]]))</f>
        <v>5.8827400000000001</v>
      </c>
      <c r="AA2144" cm="1">
        <f t="array" ref="AA2144">MIN(VALUE(Table1[[#This Row],[Enter measured harness resistance value (1st measurement)]:[Enter measured harness resistance value (3rd measurement)]]))</f>
        <v>0</v>
      </c>
      <c r="AB2144">
        <f>IF(ISBLANK(Table1[[#This Row],[Enter measured harness resistance value (1st measurement)]]), 0, 1)</f>
        <v>1</v>
      </c>
      <c r="AC2144">
        <f>COUNT(Table1[[#This Row],[Enter measured harness resistance value (1st measurement)]])</f>
        <v>0</v>
      </c>
      <c r="AD2144" t="s">
        <v>55</v>
      </c>
      <c r="AE2144" t="s">
        <v>78</v>
      </c>
      <c r="AH2144" t="s">
        <v>55</v>
      </c>
      <c r="AI2144" t="s">
        <v>55</v>
      </c>
      <c r="AJ2144" t="s">
        <v>58</v>
      </c>
      <c r="AM2144">
        <f>VALUE(Table1[[#This Row],[Planned Test Hours]])</f>
        <v>0</v>
      </c>
      <c r="AO2144" t="s">
        <v>651</v>
      </c>
      <c r="AP2144" t="s">
        <v>58</v>
      </c>
    </row>
    <row r="2145" spans="1:42" ht="14.4" hidden="1" customHeight="1" x14ac:dyDescent="0.3">
      <c r="A2145">
        <v>756</v>
      </c>
      <c r="B2145" s="1">
        <v>44866.620266203703</v>
      </c>
      <c r="C2145" s="1">
        <v>44866.632395833301</v>
      </c>
      <c r="D2145" t="s">
        <v>157</v>
      </c>
      <c r="F2145" t="s">
        <v>2369</v>
      </c>
      <c r="G2145" s="2">
        <v>44866</v>
      </c>
      <c r="H2145" t="s">
        <v>1630</v>
      </c>
      <c r="I21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2145" t="str">
        <f>IF(ISNUMBER(SEARCH("WP",Table1[[#This Row],[Scan or Enter Harness ID '#]])), "Water pump","Oil pump")</f>
        <v>Water pump</v>
      </c>
      <c r="K21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45" t="s">
        <v>53</v>
      </c>
      <c r="M21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45" t="s">
        <v>54</v>
      </c>
      <c r="P2145" t="str">
        <f>IF(Table1[[#This Row],[Did the harness undergo Dunk Testing?]]="Yes","Fail","Pass")</f>
        <v>Pass</v>
      </c>
      <c r="R2145" t="s">
        <v>55</v>
      </c>
      <c r="S2145" t="s">
        <v>55</v>
      </c>
      <c r="T2145" t="s">
        <v>55</v>
      </c>
      <c r="U2145" t="s">
        <v>662</v>
      </c>
      <c r="V2145" s="4" t="s">
        <v>2630</v>
      </c>
      <c r="W2145" s="4" t="s">
        <v>2631</v>
      </c>
      <c r="X2145" s="4" t="s">
        <v>2632</v>
      </c>
      <c r="Y214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5.8440466666666664</v>
      </c>
      <c r="Z2145" s="4" cm="1">
        <f t="array" ref="Z2145">MAX(VALUE(Table1[[#This Row],[Enter measured harness resistance value (1st measurement)]:[Enter measured harness resistance value (3rd measurement)]]))</f>
        <v>5.8685799999999997</v>
      </c>
      <c r="AA2145" s="4" cm="1">
        <f t="array" ref="AA2145">MIN(VALUE(Table1[[#This Row],[Enter measured harness resistance value (1st measurement)]:[Enter measured harness resistance value (3rd measurement)]]))</f>
        <v>5.8098599999999996</v>
      </c>
      <c r="AB2145" s="4">
        <f>IF(ISBLANK(Table1[[#This Row],[Enter measured harness resistance value (1st measurement)]]), 0, 1)</f>
        <v>1</v>
      </c>
      <c r="AC2145" s="4">
        <f>COUNT(Table1[[#This Row],[Enter measured harness resistance value (1st measurement)]])</f>
        <v>0</v>
      </c>
      <c r="AD2145" t="s">
        <v>55</v>
      </c>
      <c r="AE2145" t="s">
        <v>78</v>
      </c>
      <c r="AH2145" t="s">
        <v>55</v>
      </c>
      <c r="AI2145" t="s">
        <v>55</v>
      </c>
      <c r="AJ2145" t="s">
        <v>58</v>
      </c>
      <c r="AM2145">
        <f>VALUE(Table1[[#This Row],[Planned Test Hours]])</f>
        <v>0</v>
      </c>
      <c r="AO2145" t="s">
        <v>651</v>
      </c>
      <c r="AP2145" t="s">
        <v>58</v>
      </c>
    </row>
    <row r="2146" spans="1:42" ht="14.4" hidden="1" customHeight="1" x14ac:dyDescent="0.3">
      <c r="A2146">
        <v>757</v>
      </c>
      <c r="B2146" s="1">
        <v>44866.6335300926</v>
      </c>
      <c r="C2146" s="1">
        <v>44866.637592592597</v>
      </c>
      <c r="D2146" t="s">
        <v>157</v>
      </c>
      <c r="F2146" t="s">
        <v>2369</v>
      </c>
      <c r="G2146" s="2">
        <v>44866</v>
      </c>
      <c r="H2146" t="s">
        <v>1699</v>
      </c>
      <c r="I21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2146" t="str">
        <f>IF(ISNUMBER(SEARCH("WP",Table1[[#This Row],[Scan or Enter Harness ID '#]])), "Water pump","Oil pump")</f>
        <v>Water pump</v>
      </c>
      <c r="K21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46" t="s">
        <v>53</v>
      </c>
      <c r="M21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46" t="s">
        <v>54</v>
      </c>
      <c r="P2146" t="str">
        <f>IF(Table1[[#This Row],[Did the harness undergo Dunk Testing?]]="Yes","Fail","Pass")</f>
        <v>Pass</v>
      </c>
      <c r="R2146" t="s">
        <v>55</v>
      </c>
      <c r="S2146" t="s">
        <v>55</v>
      </c>
      <c r="T2146" t="s">
        <v>55</v>
      </c>
      <c r="U2146" t="s">
        <v>662</v>
      </c>
      <c r="V2146" s="4" t="s">
        <v>2633</v>
      </c>
      <c r="W2146" s="4" t="s">
        <v>2634</v>
      </c>
      <c r="X2146" s="4" t="s">
        <v>2635</v>
      </c>
      <c r="Y214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6.08155</v>
      </c>
      <c r="Z2146" s="4" cm="1">
        <f t="array" ref="Z2146">MAX(VALUE(Table1[[#This Row],[Enter measured harness resistance value (1st measurement)]:[Enter measured harness resistance value (3rd measurement)]]))</f>
        <v>6.1186800000000003</v>
      </c>
      <c r="AA2146" s="4" cm="1">
        <f t="array" ref="AA2146">MIN(VALUE(Table1[[#This Row],[Enter measured harness resistance value (1st measurement)]:[Enter measured harness resistance value (3rd measurement)]]))</f>
        <v>6.0415700000000001</v>
      </c>
      <c r="AB2146" s="4">
        <f>IF(ISBLANK(Table1[[#This Row],[Enter measured harness resistance value (1st measurement)]]), 0, 1)</f>
        <v>1</v>
      </c>
      <c r="AC2146" s="4">
        <f>COUNT(Table1[[#This Row],[Enter measured harness resistance value (1st measurement)]])</f>
        <v>0</v>
      </c>
      <c r="AD2146" t="s">
        <v>55</v>
      </c>
      <c r="AE2146" t="s">
        <v>78</v>
      </c>
      <c r="AH2146" t="s">
        <v>55</v>
      </c>
      <c r="AI2146" t="s">
        <v>55</v>
      </c>
      <c r="AJ2146" t="s">
        <v>58</v>
      </c>
      <c r="AM2146">
        <f>VALUE(Table1[[#This Row],[Planned Test Hours]])</f>
        <v>0</v>
      </c>
      <c r="AO2146" t="s">
        <v>651</v>
      </c>
      <c r="AP2146" t="s">
        <v>2557</v>
      </c>
    </row>
    <row r="2147" spans="1:42" ht="14.4" hidden="1" customHeight="1" x14ac:dyDescent="0.3">
      <c r="A2147">
        <v>758</v>
      </c>
      <c r="B2147" s="1">
        <v>44866.6398611111</v>
      </c>
      <c r="C2147" s="1">
        <v>44866.641689814802</v>
      </c>
      <c r="D2147" t="s">
        <v>157</v>
      </c>
      <c r="F2147" t="s">
        <v>2369</v>
      </c>
      <c r="G2147" s="2">
        <v>44866</v>
      </c>
      <c r="H2147" t="s">
        <v>1660</v>
      </c>
      <c r="I21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2147" t="str">
        <f>IF(ISNUMBER(SEARCH("WP",Table1[[#This Row],[Scan or Enter Harness ID '#]])), "Water pump","Oil pump")</f>
        <v>Water pump</v>
      </c>
      <c r="K21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147" t="s">
        <v>53</v>
      </c>
      <c r="M21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47" t="s">
        <v>54</v>
      </c>
      <c r="P2147" t="str">
        <f>IF(Table1[[#This Row],[Did the harness undergo Dunk Testing?]]="Yes","Fail","Pass")</f>
        <v>Pass</v>
      </c>
      <c r="R2147" t="s">
        <v>55</v>
      </c>
      <c r="S2147" t="s">
        <v>55</v>
      </c>
      <c r="T2147" t="s">
        <v>55</v>
      </c>
      <c r="U2147" t="s">
        <v>662</v>
      </c>
      <c r="V2147" s="4" t="s">
        <v>2636</v>
      </c>
      <c r="W2147" s="4" t="s">
        <v>2637</v>
      </c>
      <c r="X2147" s="4" t="s">
        <v>2638</v>
      </c>
      <c r="Y214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5.848209999999999</v>
      </c>
      <c r="Z2147" s="4" cm="1">
        <f t="array" ref="Z2147">MAX(VALUE(Table1[[#This Row],[Enter measured harness resistance value (1st measurement)]:[Enter measured harness resistance value (3rd measurement)]]))</f>
        <v>5.8862800000000002</v>
      </c>
      <c r="AA2147" s="4" cm="1">
        <f t="array" ref="AA2147">MIN(VALUE(Table1[[#This Row],[Enter measured harness resistance value (1st measurement)]:[Enter measured harness resistance value (3rd measurement)]]))</f>
        <v>5.8071099999999998</v>
      </c>
      <c r="AB2147" s="4">
        <f>IF(ISBLANK(Table1[[#This Row],[Enter measured harness resistance value (1st measurement)]]), 0, 1)</f>
        <v>1</v>
      </c>
      <c r="AC2147" s="4">
        <f>COUNT(Table1[[#This Row],[Enter measured harness resistance value (1st measurement)]])</f>
        <v>0</v>
      </c>
      <c r="AD2147" t="s">
        <v>55</v>
      </c>
      <c r="AE2147" t="s">
        <v>78</v>
      </c>
      <c r="AH2147" t="s">
        <v>55</v>
      </c>
      <c r="AI2147" t="s">
        <v>55</v>
      </c>
      <c r="AJ2147" t="s">
        <v>58</v>
      </c>
      <c r="AM2147">
        <f>VALUE(Table1[[#This Row],[Planned Test Hours]])</f>
        <v>0</v>
      </c>
      <c r="AO2147" t="s">
        <v>651</v>
      </c>
      <c r="AP2147" t="s">
        <v>2557</v>
      </c>
    </row>
    <row r="2148" spans="1:42" ht="14.4" x14ac:dyDescent="0.3">
      <c r="A2148">
        <v>759</v>
      </c>
      <c r="B2148" s="1">
        <v>44866.672581018502</v>
      </c>
      <c r="C2148" s="1">
        <v>44866.674884259301</v>
      </c>
      <c r="D2148" t="s">
        <v>157</v>
      </c>
      <c r="F2148" t="s">
        <v>2369</v>
      </c>
      <c r="G2148" s="2">
        <v>44866</v>
      </c>
      <c r="H2148" t="s">
        <v>2639</v>
      </c>
      <c r="I21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2148" t="str">
        <f>IF(ISNUMBER(SEARCH("WP",Table1[[#This Row],[Scan or Enter Harness ID '#]])), "Water pump","Oil pump")</f>
        <v>Water pump</v>
      </c>
      <c r="K21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148" t="s">
        <v>53</v>
      </c>
      <c r="M21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48" t="s">
        <v>54</v>
      </c>
      <c r="P2148" t="str">
        <f>IF(Table1[[#This Row],[Did the harness undergo Dunk Testing?]]="Yes","Fail","Pass")</f>
        <v>Pass</v>
      </c>
      <c r="R2148" t="s">
        <v>55</v>
      </c>
      <c r="S2148" t="s">
        <v>55</v>
      </c>
      <c r="T2148" t="s">
        <v>55</v>
      </c>
      <c r="U2148" t="s">
        <v>662</v>
      </c>
      <c r="V2148" s="4" t="s">
        <v>2640</v>
      </c>
      <c r="W2148" s="4" t="s">
        <v>2641</v>
      </c>
      <c r="X2148" s="4" t="s">
        <v>2642</v>
      </c>
      <c r="Y214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2.9542066666666664</v>
      </c>
      <c r="Z2148" s="4" cm="1">
        <f t="array" ref="Z2148">MAX(VALUE(Table1[[#This Row],[Enter measured harness resistance value (1st measurement)]:[Enter measured harness resistance value (3rd measurement)]]))</f>
        <v>2.99573</v>
      </c>
      <c r="AA2148" s="4" cm="1">
        <f t="array" ref="AA2148">MIN(VALUE(Table1[[#This Row],[Enter measured harness resistance value (1st measurement)]:[Enter measured harness resistance value (3rd measurement)]]))</f>
        <v>2.9196200000000001</v>
      </c>
      <c r="AB2148" s="4">
        <f>IF(ISBLANK(Table1[[#This Row],[Enter measured harness resistance value (1st measurement)]]), 0, 1)</f>
        <v>1</v>
      </c>
      <c r="AC2148" s="4">
        <f>COUNT(Table1[[#This Row],[Enter measured harness resistance value (1st measurement)]])</f>
        <v>0</v>
      </c>
      <c r="AD2148" t="s">
        <v>55</v>
      </c>
      <c r="AE2148" t="s">
        <v>78</v>
      </c>
      <c r="AH2148" t="s">
        <v>55</v>
      </c>
      <c r="AI2148" t="s">
        <v>55</v>
      </c>
      <c r="AJ2148" t="s">
        <v>58</v>
      </c>
      <c r="AM2148">
        <f>VALUE(Table1[[#This Row],[Planned Test Hours]])</f>
        <v>0</v>
      </c>
      <c r="AO2148" t="s">
        <v>651</v>
      </c>
      <c r="AP2148" t="s">
        <v>58</v>
      </c>
    </row>
    <row r="2149" spans="1:42" ht="14.4" hidden="1" customHeight="1" x14ac:dyDescent="0.3">
      <c r="A2149">
        <v>760</v>
      </c>
      <c r="B2149" s="1">
        <v>44866.675648148201</v>
      </c>
      <c r="C2149" s="1">
        <v>44866.677222222199</v>
      </c>
      <c r="D2149" t="s">
        <v>157</v>
      </c>
      <c r="F2149" t="s">
        <v>2369</v>
      </c>
      <c r="G2149" s="2">
        <v>44866</v>
      </c>
      <c r="H2149" t="s">
        <v>1826</v>
      </c>
      <c r="I21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103</v>
      </c>
      <c r="J2149" t="str">
        <f>IF(ISNUMBER(SEARCH("WP",Table1[[#This Row],[Scan or Enter Harness ID '#]])), "Water pump","Oil pump")</f>
        <v>Water pump</v>
      </c>
      <c r="K21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149" t="s">
        <v>53</v>
      </c>
      <c r="M21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49" t="s">
        <v>54</v>
      </c>
      <c r="P2149" t="str">
        <f>IF(Table1[[#This Row],[Did the harness undergo Dunk Testing?]]="Yes","Fail","Pass")</f>
        <v>Pass</v>
      </c>
      <c r="R2149" t="s">
        <v>55</v>
      </c>
      <c r="S2149" t="s">
        <v>55</v>
      </c>
      <c r="T2149" t="s">
        <v>55</v>
      </c>
      <c r="U2149" t="s">
        <v>662</v>
      </c>
      <c r="V2149" s="4" t="s">
        <v>2643</v>
      </c>
      <c r="W2149" s="4" t="s">
        <v>2644</v>
      </c>
      <c r="X2149" s="4" t="s">
        <v>2645</v>
      </c>
      <c r="Y214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3.0731833333333332</v>
      </c>
      <c r="Z2149" s="4" cm="1">
        <f t="array" ref="Z2149">MAX(VALUE(Table1[[#This Row],[Enter measured harness resistance value (1st measurement)]:[Enter measured harness resistance value (3rd measurement)]]))</f>
        <v>3.1203599999999998</v>
      </c>
      <c r="AA2149" s="4" cm="1">
        <f t="array" ref="AA2149">MIN(VALUE(Table1[[#This Row],[Enter measured harness resistance value (1st measurement)]:[Enter measured harness resistance value (3rd measurement)]]))</f>
        <v>3.0301300000000002</v>
      </c>
      <c r="AB2149" s="4">
        <f>IF(ISBLANK(Table1[[#This Row],[Enter measured harness resistance value (1st measurement)]]), 0, 1)</f>
        <v>1</v>
      </c>
      <c r="AC2149" s="4">
        <f>COUNT(Table1[[#This Row],[Enter measured harness resistance value (1st measurement)]])</f>
        <v>0</v>
      </c>
      <c r="AD2149" t="s">
        <v>55</v>
      </c>
      <c r="AE2149" t="s">
        <v>78</v>
      </c>
      <c r="AH2149" t="s">
        <v>55</v>
      </c>
      <c r="AI2149" t="s">
        <v>55</v>
      </c>
      <c r="AJ2149" t="s">
        <v>58</v>
      </c>
      <c r="AM2149">
        <f>VALUE(Table1[[#This Row],[Planned Test Hours]])</f>
        <v>0</v>
      </c>
      <c r="AO2149" t="s">
        <v>651</v>
      </c>
      <c r="AP2149" t="s">
        <v>58</v>
      </c>
    </row>
    <row r="2150" spans="1:42" ht="14.4" hidden="1" customHeight="1" x14ac:dyDescent="0.3">
      <c r="A2150">
        <v>761</v>
      </c>
      <c r="B2150" s="1">
        <v>44866.678124999999</v>
      </c>
      <c r="C2150" s="1">
        <v>44866.679537037002</v>
      </c>
      <c r="D2150" t="s">
        <v>157</v>
      </c>
      <c r="F2150" t="s">
        <v>2369</v>
      </c>
      <c r="G2150" s="2">
        <v>44866</v>
      </c>
      <c r="H2150" t="s">
        <v>1923</v>
      </c>
      <c r="I21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150" t="str">
        <f>IF(ISNUMBER(SEARCH("WP",Table1[[#This Row],[Scan or Enter Harness ID '#]])), "Water pump","Oil pump")</f>
        <v>Water pump</v>
      </c>
      <c r="K21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150" t="s">
        <v>53</v>
      </c>
      <c r="M21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50" t="s">
        <v>54</v>
      </c>
      <c r="P2150" t="str">
        <f>IF(Table1[[#This Row],[Did the harness undergo Dunk Testing?]]="Yes","Fail","Pass")</f>
        <v>Pass</v>
      </c>
      <c r="R2150" t="s">
        <v>55</v>
      </c>
      <c r="S2150" t="s">
        <v>55</v>
      </c>
      <c r="U2150" t="s">
        <v>662</v>
      </c>
      <c r="V2150" s="4" t="s">
        <v>2646</v>
      </c>
      <c r="W2150" s="4" t="s">
        <v>2647</v>
      </c>
      <c r="Y2150">
        <f>(Table1[[#This Row],[Enter measured harness resistance value (1st measurement)]]+Table1[[#This Row],[Enter measured harness resistance value (2nd measurement)]]+Table1[[#This Row],[Enter measured harness resistance value (3rd measurement)]])/3</f>
        <v>2.00359</v>
      </c>
      <c r="Z2150" cm="1">
        <f t="array" ref="Z2150">MAX(VALUE(Table1[[#This Row],[Enter measured harness resistance value (1st measurement)]:[Enter measured harness resistance value (3rd measurement)]]))</f>
        <v>3.0275400000000001</v>
      </c>
      <c r="AA2150" cm="1">
        <f t="array" ref="AA2150">MIN(VALUE(Table1[[#This Row],[Enter measured harness resistance value (1st measurement)]:[Enter measured harness resistance value (3rd measurement)]]))</f>
        <v>0</v>
      </c>
      <c r="AB2150">
        <f>IF(ISBLANK(Table1[[#This Row],[Enter measured harness resistance value (1st measurement)]]), 0, 1)</f>
        <v>1</v>
      </c>
      <c r="AC2150">
        <f>COUNT(Table1[[#This Row],[Enter measured harness resistance value (1st measurement)]])</f>
        <v>0</v>
      </c>
      <c r="AD2150" t="s">
        <v>55</v>
      </c>
      <c r="AE2150" t="s">
        <v>78</v>
      </c>
      <c r="AH2150" t="s">
        <v>55</v>
      </c>
      <c r="AI2150" t="s">
        <v>55</v>
      </c>
      <c r="AJ2150" t="s">
        <v>58</v>
      </c>
      <c r="AM2150">
        <f>VALUE(Table1[[#This Row],[Planned Test Hours]])</f>
        <v>0</v>
      </c>
      <c r="AO2150" t="s">
        <v>651</v>
      </c>
      <c r="AP2150" t="s">
        <v>58</v>
      </c>
    </row>
    <row r="2151" spans="1:42" ht="14.4" hidden="1" customHeight="1" x14ac:dyDescent="0.3">
      <c r="A2151">
        <v>762</v>
      </c>
      <c r="B2151" s="1">
        <v>44867.508807870399</v>
      </c>
      <c r="C2151" s="1">
        <v>44867.5135532407</v>
      </c>
      <c r="D2151" t="s">
        <v>157</v>
      </c>
      <c r="F2151" t="s">
        <v>2369</v>
      </c>
      <c r="G2151" s="2">
        <v>44868</v>
      </c>
      <c r="H2151" t="s">
        <v>83</v>
      </c>
      <c r="I21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151" t="str">
        <f>IF(ISNUMBER(SEARCH("WP",Table1[[#This Row],[Scan or Enter Harness ID '#]])), "Water pump","Oil pump")</f>
        <v>Water pump</v>
      </c>
      <c r="K215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151" t="s">
        <v>53</v>
      </c>
      <c r="M21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51" t="s">
        <v>54</v>
      </c>
      <c r="P2151" t="str">
        <f>IF(Table1[[#This Row],[Did the harness undergo Dunk Testing?]]="Yes","Fail","Pass")</f>
        <v>Pass</v>
      </c>
      <c r="R2151" t="s">
        <v>55</v>
      </c>
      <c r="S2151" t="s">
        <v>55</v>
      </c>
      <c r="T2151" t="s">
        <v>55</v>
      </c>
      <c r="U2151" t="s">
        <v>662</v>
      </c>
      <c r="V2151" s="4" t="s">
        <v>2648</v>
      </c>
      <c r="W2151" s="4" t="s">
        <v>2649</v>
      </c>
      <c r="X2151" s="4" t="s">
        <v>2650</v>
      </c>
      <c r="Y215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3.1565100000000004</v>
      </c>
      <c r="Z2151" s="4" cm="1">
        <f t="array" ref="Z2151">MAX(VALUE(Table1[[#This Row],[Enter measured harness resistance value (1st measurement)]:[Enter measured harness resistance value (3rd measurement)]]))</f>
        <v>3.19049</v>
      </c>
      <c r="AA2151" s="4" cm="1">
        <f t="array" ref="AA2151">MIN(VALUE(Table1[[#This Row],[Enter measured harness resistance value (1st measurement)]:[Enter measured harness resistance value (3rd measurement)]]))</f>
        <v>3.1024600000000002</v>
      </c>
      <c r="AB2151" s="4">
        <f>IF(ISBLANK(Table1[[#This Row],[Enter measured harness resistance value (1st measurement)]]), 0, 1)</f>
        <v>1</v>
      </c>
      <c r="AC2151" s="4">
        <f>COUNT(Table1[[#This Row],[Enter measured harness resistance value (1st measurement)]])</f>
        <v>0</v>
      </c>
      <c r="AD2151" t="s">
        <v>55</v>
      </c>
      <c r="AE2151" t="s">
        <v>78</v>
      </c>
      <c r="AH2151" t="s">
        <v>55</v>
      </c>
      <c r="AI2151" t="s">
        <v>55</v>
      </c>
      <c r="AJ2151" t="s">
        <v>58</v>
      </c>
      <c r="AM2151">
        <f>VALUE(Table1[[#This Row],[Planned Test Hours]])</f>
        <v>0</v>
      </c>
      <c r="AO2151" t="s">
        <v>651</v>
      </c>
      <c r="AP2151" t="s">
        <v>2651</v>
      </c>
    </row>
    <row r="2152" spans="1:42" ht="14.4" hidden="1" customHeight="1" x14ac:dyDescent="0.3">
      <c r="A2152">
        <v>763</v>
      </c>
      <c r="B2152" s="1">
        <v>44867.516944444404</v>
      </c>
      <c r="C2152" s="1">
        <v>44867.527662036999</v>
      </c>
      <c r="D2152" t="s">
        <v>157</v>
      </c>
      <c r="F2152" t="s">
        <v>2369</v>
      </c>
      <c r="G2152" s="2">
        <v>44867</v>
      </c>
      <c r="H2152" t="s">
        <v>1893</v>
      </c>
      <c r="I21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2152" t="str">
        <f>IF(ISNUMBER(SEARCH("WP",Table1[[#This Row],[Scan or Enter Harness ID '#]])), "Water pump","Oil pump")</f>
        <v>Water pump</v>
      </c>
      <c r="K21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152" t="s">
        <v>53</v>
      </c>
      <c r="M21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52" t="s">
        <v>54</v>
      </c>
      <c r="P2152" t="str">
        <f>IF(Table1[[#This Row],[Did the harness undergo Dunk Testing?]]="Yes","Fail","Pass")</f>
        <v>Pass</v>
      </c>
      <c r="R2152" t="s">
        <v>55</v>
      </c>
      <c r="S2152" t="s">
        <v>55</v>
      </c>
      <c r="T2152" t="s">
        <v>55</v>
      </c>
      <c r="U2152" t="s">
        <v>662</v>
      </c>
      <c r="V2152" s="4" t="s">
        <v>2652</v>
      </c>
      <c r="W2152" s="4" t="s">
        <v>2653</v>
      </c>
      <c r="X2152" s="4" t="s">
        <v>2654</v>
      </c>
      <c r="Y215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3.004893333333333</v>
      </c>
      <c r="Z2152" s="4" cm="1">
        <f t="array" ref="Z2152">MAX(VALUE(Table1[[#This Row],[Enter measured harness resistance value (1st measurement)]:[Enter measured harness resistance value (3rd measurement)]]))</f>
        <v>3.0116399999999999</v>
      </c>
      <c r="AA2152" s="4" cm="1">
        <f t="array" ref="AA2152">MIN(VALUE(Table1[[#This Row],[Enter measured harness resistance value (1st measurement)]:[Enter measured harness resistance value (3rd measurement)]]))</f>
        <v>2.99688</v>
      </c>
      <c r="AB2152" s="4">
        <f>IF(ISBLANK(Table1[[#This Row],[Enter measured harness resistance value (1st measurement)]]), 0, 1)</f>
        <v>1</v>
      </c>
      <c r="AC2152" s="4">
        <f>COUNT(Table1[[#This Row],[Enter measured harness resistance value (1st measurement)]])</f>
        <v>0</v>
      </c>
      <c r="AD2152" t="s">
        <v>55</v>
      </c>
      <c r="AE2152" t="s">
        <v>78</v>
      </c>
      <c r="AH2152" t="s">
        <v>55</v>
      </c>
      <c r="AI2152" t="s">
        <v>55</v>
      </c>
      <c r="AJ2152" t="s">
        <v>58</v>
      </c>
      <c r="AM2152">
        <f>VALUE(Table1[[#This Row],[Planned Test Hours]])</f>
        <v>0</v>
      </c>
      <c r="AO2152" t="s">
        <v>651</v>
      </c>
      <c r="AP2152" t="s">
        <v>2557</v>
      </c>
    </row>
    <row r="2153" spans="1:42" ht="14.4" hidden="1" customHeight="1" x14ac:dyDescent="0.3">
      <c r="A2153">
        <v>764</v>
      </c>
      <c r="B2153" s="1">
        <v>44867.529513888898</v>
      </c>
      <c r="C2153" s="1">
        <v>44867.531631944403</v>
      </c>
      <c r="D2153" t="s">
        <v>157</v>
      </c>
      <c r="F2153" t="s">
        <v>2369</v>
      </c>
      <c r="G2153" s="2">
        <v>44867</v>
      </c>
      <c r="H2153" t="s">
        <v>98</v>
      </c>
      <c r="I21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153" t="str">
        <f>IF(ISNUMBER(SEARCH("WP",Table1[[#This Row],[Scan or Enter Harness ID '#]])), "Water pump","Oil pump")</f>
        <v>Water pump</v>
      </c>
      <c r="K21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153" t="s">
        <v>53</v>
      </c>
      <c r="M21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53" t="s">
        <v>54</v>
      </c>
      <c r="P2153" t="str">
        <f>IF(Table1[[#This Row],[Did the harness undergo Dunk Testing?]]="Yes","Fail","Pass")</f>
        <v>Pass</v>
      </c>
      <c r="R2153" t="s">
        <v>55</v>
      </c>
      <c r="S2153" t="s">
        <v>55</v>
      </c>
      <c r="T2153" t="s">
        <v>55</v>
      </c>
      <c r="U2153" t="s">
        <v>662</v>
      </c>
      <c r="V2153" s="4" t="s">
        <v>2655</v>
      </c>
      <c r="W2153" s="4" t="s">
        <v>2656</v>
      </c>
      <c r="X2153" s="4" t="s">
        <v>2657</v>
      </c>
      <c r="Y215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3.2654299999999998</v>
      </c>
      <c r="Z2153" s="4" cm="1">
        <f t="array" ref="Z2153">MAX(VALUE(Table1[[#This Row],[Enter measured harness resistance value (1st measurement)]:[Enter measured harness resistance value (3rd measurement)]]))</f>
        <v>3.2676699999999999</v>
      </c>
      <c r="AA2153" s="4" cm="1">
        <f t="array" ref="AA2153">MIN(VALUE(Table1[[#This Row],[Enter measured harness resistance value (1st measurement)]:[Enter measured harness resistance value (3rd measurement)]]))</f>
        <v>3.2636099999999999</v>
      </c>
      <c r="AB2153" s="4">
        <f>IF(ISBLANK(Table1[[#This Row],[Enter measured harness resistance value (1st measurement)]]), 0, 1)</f>
        <v>1</v>
      </c>
      <c r="AC2153" s="4">
        <f>COUNT(Table1[[#This Row],[Enter measured harness resistance value (1st measurement)]])</f>
        <v>0</v>
      </c>
      <c r="AD2153" t="s">
        <v>55</v>
      </c>
      <c r="AE2153" t="s">
        <v>78</v>
      </c>
      <c r="AH2153" t="s">
        <v>55</v>
      </c>
      <c r="AI2153" t="s">
        <v>55</v>
      </c>
      <c r="AJ2153" t="s">
        <v>58</v>
      </c>
      <c r="AM2153">
        <f>VALUE(Table1[[#This Row],[Planned Test Hours]])</f>
        <v>0</v>
      </c>
      <c r="AO2153" t="s">
        <v>651</v>
      </c>
      <c r="AP2153" t="s">
        <v>2658</v>
      </c>
    </row>
    <row r="2154" spans="1:42" ht="14.4" hidden="1" customHeight="1" x14ac:dyDescent="0.3">
      <c r="A2154">
        <v>765</v>
      </c>
      <c r="B2154" s="1">
        <v>44867.532789351797</v>
      </c>
      <c r="C2154" s="1">
        <v>44867.538182870398</v>
      </c>
      <c r="D2154" t="s">
        <v>157</v>
      </c>
      <c r="F2154" t="s">
        <v>2369</v>
      </c>
      <c r="G2154" s="2">
        <v>44867</v>
      </c>
      <c r="H2154" t="s">
        <v>113</v>
      </c>
      <c r="I21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2154" t="str">
        <f>IF(ISNUMBER(SEARCH("WP",Table1[[#This Row],[Scan or Enter Harness ID '#]])), "Water pump","Oil pump")</f>
        <v>Water pump</v>
      </c>
      <c r="K215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154" t="s">
        <v>53</v>
      </c>
      <c r="M21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54" t="s">
        <v>54</v>
      </c>
      <c r="P2154" t="str">
        <f>IF(Table1[[#This Row],[Did the harness undergo Dunk Testing?]]="Yes","Fail","Pass")</f>
        <v>Pass</v>
      </c>
      <c r="R2154" t="s">
        <v>55</v>
      </c>
      <c r="S2154" t="s">
        <v>55</v>
      </c>
      <c r="T2154" t="s">
        <v>55</v>
      </c>
      <c r="U2154" t="s">
        <v>662</v>
      </c>
      <c r="V2154" s="4" t="s">
        <v>2659</v>
      </c>
      <c r="W2154" s="4" t="s">
        <v>2660</v>
      </c>
      <c r="X2154" s="4" t="s">
        <v>2661</v>
      </c>
      <c r="Y215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3.1896033333333329</v>
      </c>
      <c r="Z2154" s="4" cm="1">
        <f t="array" ref="Z2154">MAX(VALUE(Table1[[#This Row],[Enter measured harness resistance value (1st measurement)]:[Enter measured harness resistance value (3rd measurement)]]))</f>
        <v>3.1987899999999998</v>
      </c>
      <c r="AA2154" s="4" cm="1">
        <f t="array" ref="AA2154">MIN(VALUE(Table1[[#This Row],[Enter measured harness resistance value (1st measurement)]:[Enter measured harness resistance value (3rd measurement)]]))</f>
        <v>3.1832500000000001</v>
      </c>
      <c r="AB2154" s="4">
        <f>IF(ISBLANK(Table1[[#This Row],[Enter measured harness resistance value (1st measurement)]]), 0, 1)</f>
        <v>1</v>
      </c>
      <c r="AC2154" s="4">
        <f>COUNT(Table1[[#This Row],[Enter measured harness resistance value (1st measurement)]])</f>
        <v>0</v>
      </c>
      <c r="AD2154" t="s">
        <v>55</v>
      </c>
      <c r="AE2154" t="s">
        <v>78</v>
      </c>
      <c r="AH2154" t="s">
        <v>55</v>
      </c>
      <c r="AI2154" t="s">
        <v>55</v>
      </c>
      <c r="AJ2154" t="s">
        <v>58</v>
      </c>
      <c r="AM2154">
        <f>VALUE(Table1[[#This Row],[Planned Test Hours]])</f>
        <v>0</v>
      </c>
      <c r="AO2154" t="s">
        <v>651</v>
      </c>
      <c r="AP2154" t="s">
        <v>2557</v>
      </c>
    </row>
    <row r="2155" spans="1:42" ht="14.4" hidden="1" customHeight="1" x14ac:dyDescent="0.3">
      <c r="A2155">
        <v>766</v>
      </c>
      <c r="B2155" s="1">
        <v>44867.588750000003</v>
      </c>
      <c r="C2155" s="1">
        <v>44867.594548611101</v>
      </c>
      <c r="D2155" t="s">
        <v>157</v>
      </c>
      <c r="F2155" t="s">
        <v>2369</v>
      </c>
      <c r="G2155" s="2">
        <v>44867</v>
      </c>
      <c r="H2155" t="s">
        <v>109</v>
      </c>
      <c r="I21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155" t="str">
        <f>IF(ISNUMBER(SEARCH("WP",Table1[[#This Row],[Scan or Enter Harness ID '#]])), "Water pump","Oil pump")</f>
        <v>Water pump</v>
      </c>
      <c r="K21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155" t="s">
        <v>53</v>
      </c>
      <c r="M21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55" t="s">
        <v>54</v>
      </c>
      <c r="P2155" t="str">
        <f>IF(Table1[[#This Row],[Did the harness undergo Dunk Testing?]]="Yes","Fail","Pass")</f>
        <v>Pass</v>
      </c>
      <c r="R2155" t="s">
        <v>55</v>
      </c>
      <c r="S2155" t="s">
        <v>55</v>
      </c>
      <c r="T2155" t="s">
        <v>55</v>
      </c>
      <c r="U2155" t="s">
        <v>662</v>
      </c>
      <c r="V2155" s="4" t="s">
        <v>2662</v>
      </c>
      <c r="W2155" s="4" t="s">
        <v>2663</v>
      </c>
      <c r="X2155" s="4" t="s">
        <v>2664</v>
      </c>
      <c r="Y215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3.5650133333333334</v>
      </c>
      <c r="Z2155" s="4" cm="1">
        <f t="array" ref="Z2155">MAX(VALUE(Table1[[#This Row],[Enter measured harness resistance value (1st measurement)]:[Enter measured harness resistance value (3rd measurement)]]))</f>
        <v>3.5756000000000001</v>
      </c>
      <c r="AA2155" s="4" cm="1">
        <f t="array" ref="AA2155">MIN(VALUE(Table1[[#This Row],[Enter measured harness resistance value (1st measurement)]:[Enter measured harness resistance value (3rd measurement)]]))</f>
        <v>3.5515599999999998</v>
      </c>
      <c r="AB2155" s="4">
        <f>IF(ISBLANK(Table1[[#This Row],[Enter measured harness resistance value (1st measurement)]]), 0, 1)</f>
        <v>1</v>
      </c>
      <c r="AC2155" s="4">
        <f>COUNT(Table1[[#This Row],[Enter measured harness resistance value (1st measurement)]])</f>
        <v>0</v>
      </c>
      <c r="AD2155" t="s">
        <v>55</v>
      </c>
      <c r="AE2155" t="s">
        <v>78</v>
      </c>
      <c r="AH2155" t="s">
        <v>55</v>
      </c>
      <c r="AI2155" t="s">
        <v>55</v>
      </c>
      <c r="AJ2155" t="s">
        <v>58</v>
      </c>
      <c r="AM2155">
        <f>VALUE(Table1[[#This Row],[Planned Test Hours]])</f>
        <v>0</v>
      </c>
      <c r="AO2155" t="s">
        <v>651</v>
      </c>
      <c r="AP2155" t="s">
        <v>2557</v>
      </c>
    </row>
    <row r="2156" spans="1:42" ht="14.4" hidden="1" customHeight="1" x14ac:dyDescent="0.3">
      <c r="A2156">
        <v>767</v>
      </c>
      <c r="B2156" s="1">
        <v>44867.597534722197</v>
      </c>
      <c r="C2156" s="1">
        <v>44867.599293981497</v>
      </c>
      <c r="D2156" t="s">
        <v>157</v>
      </c>
      <c r="F2156" t="s">
        <v>2369</v>
      </c>
      <c r="G2156" s="2">
        <v>44867</v>
      </c>
      <c r="H2156" t="s">
        <v>287</v>
      </c>
      <c r="I21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2156" t="str">
        <f>IF(ISNUMBER(SEARCH("WP",Table1[[#This Row],[Scan or Enter Harness ID '#]])), "Water pump","Oil pump")</f>
        <v>Water pump</v>
      </c>
      <c r="K21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56" t="s">
        <v>53</v>
      </c>
      <c r="M21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56" t="s">
        <v>54</v>
      </c>
      <c r="P2156" t="str">
        <f>IF(Table1[[#This Row],[Did the harness undergo Dunk Testing?]]="Yes","Fail","Pass")</f>
        <v>Pass</v>
      </c>
      <c r="R2156" t="s">
        <v>55</v>
      </c>
      <c r="S2156" t="s">
        <v>55</v>
      </c>
      <c r="T2156" t="s">
        <v>55</v>
      </c>
      <c r="U2156" t="s">
        <v>662</v>
      </c>
      <c r="V2156" s="4" t="s">
        <v>2665</v>
      </c>
      <c r="W2156" s="4" t="s">
        <v>2666</v>
      </c>
      <c r="X2156" s="4" t="s">
        <v>2667</v>
      </c>
      <c r="Y215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7.4963366666666671</v>
      </c>
      <c r="Z2156" s="4" cm="1">
        <f t="array" ref="Z2156">MAX(VALUE(Table1[[#This Row],[Enter measured harness resistance value (1st measurement)]:[Enter measured harness resistance value (3rd measurement)]]))</f>
        <v>7.5448700000000004</v>
      </c>
      <c r="AA2156" s="4" cm="1">
        <f t="array" ref="AA2156">MIN(VALUE(Table1[[#This Row],[Enter measured harness resistance value (1st measurement)]:[Enter measured harness resistance value (3rd measurement)]]))</f>
        <v>7.4528699999999999</v>
      </c>
      <c r="AB2156" s="4">
        <f>IF(ISBLANK(Table1[[#This Row],[Enter measured harness resistance value (1st measurement)]]), 0, 1)</f>
        <v>1</v>
      </c>
      <c r="AC2156" s="4">
        <f>COUNT(Table1[[#This Row],[Enter measured harness resistance value (1st measurement)]])</f>
        <v>0</v>
      </c>
      <c r="AD2156" t="s">
        <v>55</v>
      </c>
      <c r="AE2156" t="s">
        <v>78</v>
      </c>
      <c r="AH2156" t="s">
        <v>55</v>
      </c>
      <c r="AI2156" t="s">
        <v>55</v>
      </c>
      <c r="AJ2156" t="s">
        <v>58</v>
      </c>
      <c r="AM2156">
        <f>VALUE(Table1[[#This Row],[Planned Test Hours]])</f>
        <v>0</v>
      </c>
      <c r="AO2156" t="s">
        <v>651</v>
      </c>
      <c r="AP2156" t="s">
        <v>2557</v>
      </c>
    </row>
    <row r="2157" spans="1:42" ht="14.4" hidden="1" customHeight="1" x14ac:dyDescent="0.3">
      <c r="A2157">
        <v>768</v>
      </c>
      <c r="B2157" s="1">
        <v>44867.600810185198</v>
      </c>
      <c r="C2157" s="1">
        <v>44867.604201388902</v>
      </c>
      <c r="D2157" t="s">
        <v>157</v>
      </c>
      <c r="F2157" t="s">
        <v>2369</v>
      </c>
      <c r="G2157" s="2">
        <v>44867</v>
      </c>
      <c r="H2157" t="s">
        <v>309</v>
      </c>
      <c r="I21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75</v>
      </c>
      <c r="J2157" t="str">
        <f>IF(ISNUMBER(SEARCH("WP",Table1[[#This Row],[Scan or Enter Harness ID '#]])), "Water pump","Oil pump")</f>
        <v>Water pump</v>
      </c>
      <c r="K21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57" t="s">
        <v>53</v>
      </c>
      <c r="M21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57" t="s">
        <v>54</v>
      </c>
      <c r="P2157" t="str">
        <f>IF(Table1[[#This Row],[Did the harness undergo Dunk Testing?]]="Yes","Fail","Pass")</f>
        <v>Pass</v>
      </c>
      <c r="R2157" t="s">
        <v>55</v>
      </c>
      <c r="S2157" t="s">
        <v>55</v>
      </c>
      <c r="T2157" t="s">
        <v>55</v>
      </c>
      <c r="U2157" t="s">
        <v>662</v>
      </c>
      <c r="V2157" s="4" t="s">
        <v>2668</v>
      </c>
      <c r="W2157" s="4" t="s">
        <v>2669</v>
      </c>
      <c r="X2157" s="4" t="s">
        <v>2670</v>
      </c>
      <c r="Y215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6.3185433333333334</v>
      </c>
      <c r="Z2157" s="4" cm="1">
        <f t="array" ref="Z2157">MAX(VALUE(Table1[[#This Row],[Enter measured harness resistance value (1st measurement)]:[Enter measured harness resistance value (3rd measurement)]]))</f>
        <v>6.3655400000000002</v>
      </c>
      <c r="AA2157" s="4" cm="1">
        <f t="array" ref="AA2157">MIN(VALUE(Table1[[#This Row],[Enter measured harness resistance value (1st measurement)]:[Enter measured harness resistance value (3rd measurement)]]))</f>
        <v>6.2741300000000004</v>
      </c>
      <c r="AB2157" s="4">
        <f>IF(ISBLANK(Table1[[#This Row],[Enter measured harness resistance value (1st measurement)]]), 0, 1)</f>
        <v>1</v>
      </c>
      <c r="AC2157" s="4">
        <f>COUNT(Table1[[#This Row],[Enter measured harness resistance value (1st measurement)]])</f>
        <v>0</v>
      </c>
      <c r="AD2157" t="s">
        <v>55</v>
      </c>
      <c r="AE2157" t="s">
        <v>78</v>
      </c>
      <c r="AH2157" t="s">
        <v>55</v>
      </c>
      <c r="AI2157" t="s">
        <v>55</v>
      </c>
      <c r="AJ2157" t="s">
        <v>58</v>
      </c>
      <c r="AM2157">
        <f>VALUE(Table1[[#This Row],[Planned Test Hours]])</f>
        <v>0</v>
      </c>
      <c r="AO2157" t="s">
        <v>651</v>
      </c>
      <c r="AP2157" t="s">
        <v>2557</v>
      </c>
    </row>
    <row r="2158" spans="1:42" ht="14.4" hidden="1" customHeight="1" x14ac:dyDescent="0.3">
      <c r="A2158">
        <v>769</v>
      </c>
      <c r="B2158" s="1">
        <v>44867.609444444402</v>
      </c>
      <c r="C2158" s="1">
        <v>44867.656435185199</v>
      </c>
      <c r="D2158" t="s">
        <v>157</v>
      </c>
      <c r="F2158" t="s">
        <v>2369</v>
      </c>
      <c r="G2158" s="2">
        <v>44867</v>
      </c>
      <c r="H2158" t="s">
        <v>306</v>
      </c>
      <c r="I21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2158" t="str">
        <f>IF(ISNUMBER(SEARCH("WP",Table1[[#This Row],[Scan or Enter Harness ID '#]])), "Water pump","Oil pump")</f>
        <v>Water pump</v>
      </c>
      <c r="K21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58" t="s">
        <v>53</v>
      </c>
      <c r="M21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58" t="s">
        <v>54</v>
      </c>
      <c r="P2158" t="str">
        <f>IF(Table1[[#This Row],[Did the harness undergo Dunk Testing?]]="Yes","Fail","Pass")</f>
        <v>Pass</v>
      </c>
      <c r="R2158" t="s">
        <v>55</v>
      </c>
      <c r="S2158" t="s">
        <v>55</v>
      </c>
      <c r="T2158" t="s">
        <v>55</v>
      </c>
      <c r="U2158" t="s">
        <v>662</v>
      </c>
      <c r="V2158" s="4" t="s">
        <v>2671</v>
      </c>
      <c r="W2158" s="4" t="s">
        <v>2672</v>
      </c>
      <c r="X2158" s="4" t="s">
        <v>2673</v>
      </c>
      <c r="Y215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6.9761100000000011</v>
      </c>
      <c r="Z2158" s="4" cm="1">
        <f t="array" ref="Z2158">MAX(VALUE(Table1[[#This Row],[Enter measured harness resistance value (1st measurement)]:[Enter measured harness resistance value (3rd measurement)]]))</f>
        <v>6.9903700000000004</v>
      </c>
      <c r="AA2158" s="4" cm="1">
        <f t="array" ref="AA2158">MIN(VALUE(Table1[[#This Row],[Enter measured harness resistance value (1st measurement)]:[Enter measured harness resistance value (3rd measurement)]]))</f>
        <v>6.96549</v>
      </c>
      <c r="AB2158" s="4">
        <f>IF(ISBLANK(Table1[[#This Row],[Enter measured harness resistance value (1st measurement)]]), 0, 1)</f>
        <v>1</v>
      </c>
      <c r="AC2158" s="4">
        <f>COUNT(Table1[[#This Row],[Enter measured harness resistance value (1st measurement)]])</f>
        <v>0</v>
      </c>
      <c r="AD2158" t="s">
        <v>55</v>
      </c>
      <c r="AE2158" t="s">
        <v>78</v>
      </c>
      <c r="AH2158" t="s">
        <v>55</v>
      </c>
      <c r="AI2158" t="s">
        <v>55</v>
      </c>
      <c r="AJ2158" t="s">
        <v>58</v>
      </c>
      <c r="AM2158">
        <f>VALUE(Table1[[#This Row],[Planned Test Hours]])</f>
        <v>0</v>
      </c>
      <c r="AO2158" t="s">
        <v>651</v>
      </c>
      <c r="AP2158" t="s">
        <v>2557</v>
      </c>
    </row>
    <row r="2159" spans="1:42" ht="14.4" hidden="1" customHeight="1" x14ac:dyDescent="0.3">
      <c r="A2159">
        <v>770</v>
      </c>
      <c r="B2159" s="1">
        <v>44867.658726851798</v>
      </c>
      <c r="C2159" s="1">
        <v>44867.660196759301</v>
      </c>
      <c r="D2159" t="s">
        <v>157</v>
      </c>
      <c r="F2159" t="s">
        <v>2369</v>
      </c>
      <c r="G2159" s="2">
        <v>44867</v>
      </c>
      <c r="H2159" t="s">
        <v>308</v>
      </c>
      <c r="I21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74</v>
      </c>
      <c r="J2159" t="str">
        <f>IF(ISNUMBER(SEARCH("WP",Table1[[#This Row],[Scan or Enter Harness ID '#]])), "Water pump","Oil pump")</f>
        <v>Water pump</v>
      </c>
      <c r="K21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59" t="s">
        <v>53</v>
      </c>
      <c r="M21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59" t="s">
        <v>54</v>
      </c>
      <c r="P2159" t="str">
        <f>IF(Table1[[#This Row],[Did the harness undergo Dunk Testing?]]="Yes","Fail","Pass")</f>
        <v>Pass</v>
      </c>
      <c r="R2159" t="s">
        <v>55</v>
      </c>
      <c r="S2159" t="s">
        <v>55</v>
      </c>
      <c r="T2159" t="s">
        <v>55</v>
      </c>
      <c r="U2159" t="s">
        <v>662</v>
      </c>
      <c r="V2159" s="4" t="s">
        <v>2674</v>
      </c>
      <c r="W2159" s="4" t="s">
        <v>2675</v>
      </c>
      <c r="X2159" s="4" t="s">
        <v>2676</v>
      </c>
      <c r="Y215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6.5760600000000009</v>
      </c>
      <c r="Z2159" s="4" cm="1">
        <f t="array" ref="Z2159">MAX(VALUE(Table1[[#This Row],[Enter measured harness resistance value (1st measurement)]:[Enter measured harness resistance value (3rd measurement)]]))</f>
        <v>6.6036999999999999</v>
      </c>
      <c r="AA2159" s="4" cm="1">
        <f t="array" ref="AA2159">MIN(VALUE(Table1[[#This Row],[Enter measured harness resistance value (1st measurement)]:[Enter measured harness resistance value (3rd measurement)]]))</f>
        <v>6.5285700000000002</v>
      </c>
      <c r="AB2159" s="4">
        <f>IF(ISBLANK(Table1[[#This Row],[Enter measured harness resistance value (1st measurement)]]), 0, 1)</f>
        <v>1</v>
      </c>
      <c r="AC2159" s="4">
        <f>COUNT(Table1[[#This Row],[Enter measured harness resistance value (1st measurement)]])</f>
        <v>0</v>
      </c>
      <c r="AD2159" t="s">
        <v>55</v>
      </c>
      <c r="AE2159" t="s">
        <v>78</v>
      </c>
      <c r="AH2159" t="s">
        <v>55</v>
      </c>
      <c r="AI2159" t="s">
        <v>55</v>
      </c>
      <c r="AJ2159" t="s">
        <v>58</v>
      </c>
      <c r="AM2159">
        <f>VALUE(Table1[[#This Row],[Planned Test Hours]])</f>
        <v>0</v>
      </c>
      <c r="AO2159" t="s">
        <v>651</v>
      </c>
      <c r="AP2159" t="s">
        <v>2557</v>
      </c>
    </row>
    <row r="2160" spans="1:42" ht="14.4" hidden="1" customHeight="1" x14ac:dyDescent="0.3">
      <c r="A2160">
        <v>771</v>
      </c>
      <c r="B2160" s="1">
        <v>44867.661192129599</v>
      </c>
      <c r="C2160" s="1">
        <v>44867.662777777798</v>
      </c>
      <c r="D2160" t="s">
        <v>157</v>
      </c>
      <c r="F2160" t="s">
        <v>2369</v>
      </c>
      <c r="G2160" s="2">
        <v>44867</v>
      </c>
      <c r="H2160" t="s">
        <v>305</v>
      </c>
      <c r="I21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2160" t="str">
        <f>IF(ISNUMBER(SEARCH("WP",Table1[[#This Row],[Scan or Enter Harness ID '#]])), "Water pump","Oil pump")</f>
        <v>Water pump</v>
      </c>
      <c r="K21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60" t="s">
        <v>53</v>
      </c>
      <c r="M21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60" t="s">
        <v>54</v>
      </c>
      <c r="P2160" t="str">
        <f>IF(Table1[[#This Row],[Did the harness undergo Dunk Testing?]]="Yes","Fail","Pass")</f>
        <v>Pass</v>
      </c>
      <c r="R2160" t="s">
        <v>55</v>
      </c>
      <c r="S2160" t="s">
        <v>55</v>
      </c>
      <c r="T2160" t="s">
        <v>55</v>
      </c>
      <c r="U2160" t="s">
        <v>662</v>
      </c>
      <c r="V2160" s="4" t="s">
        <v>2677</v>
      </c>
      <c r="W2160" s="4" t="s">
        <v>2678</v>
      </c>
      <c r="X2160" s="4" t="s">
        <v>2679</v>
      </c>
      <c r="Y216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6.3044866666666666</v>
      </c>
      <c r="Z2160" s="4" cm="1">
        <f t="array" ref="Z2160">MAX(VALUE(Table1[[#This Row],[Enter measured harness resistance value (1st measurement)]:[Enter measured harness resistance value (3rd measurement)]]))</f>
        <v>6.3538800000000002</v>
      </c>
      <c r="AA2160" s="4" cm="1">
        <f t="array" ref="AA2160">MIN(VALUE(Table1[[#This Row],[Enter measured harness resistance value (1st measurement)]:[Enter measured harness resistance value (3rd measurement)]]))</f>
        <v>6.2589800000000002</v>
      </c>
      <c r="AB2160" s="4">
        <f>IF(ISBLANK(Table1[[#This Row],[Enter measured harness resistance value (1st measurement)]]), 0, 1)</f>
        <v>1</v>
      </c>
      <c r="AC2160" s="4">
        <f>COUNT(Table1[[#This Row],[Enter measured harness resistance value (1st measurement)]])</f>
        <v>0</v>
      </c>
      <c r="AD2160" t="s">
        <v>55</v>
      </c>
      <c r="AE2160" t="s">
        <v>78</v>
      </c>
      <c r="AH2160" t="s">
        <v>55</v>
      </c>
      <c r="AI2160" t="s">
        <v>55</v>
      </c>
      <c r="AJ2160" t="s">
        <v>58</v>
      </c>
      <c r="AM2160">
        <f>VALUE(Table1[[#This Row],[Planned Test Hours]])</f>
        <v>0</v>
      </c>
      <c r="AO2160" t="s">
        <v>651</v>
      </c>
      <c r="AP2160" t="s">
        <v>2557</v>
      </c>
    </row>
    <row r="2161" spans="1:42" ht="14.4" hidden="1" customHeight="1" x14ac:dyDescent="0.3">
      <c r="A2161">
        <v>772</v>
      </c>
      <c r="B2161" s="1">
        <v>44867.663668981499</v>
      </c>
      <c r="C2161" s="1">
        <v>44867.6651388889</v>
      </c>
      <c r="D2161" t="s">
        <v>157</v>
      </c>
      <c r="F2161" t="s">
        <v>2369</v>
      </c>
      <c r="G2161" s="2">
        <v>44867</v>
      </c>
      <c r="H2161" t="s">
        <v>312</v>
      </c>
      <c r="I21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78</v>
      </c>
      <c r="J2161" t="str">
        <f>IF(ISNUMBER(SEARCH("WP",Table1[[#This Row],[Scan or Enter Harness ID '#]])), "Water pump","Oil pump")</f>
        <v>Water pump</v>
      </c>
      <c r="K21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61" t="s">
        <v>53</v>
      </c>
      <c r="M21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61" t="s">
        <v>54</v>
      </c>
      <c r="P2161" t="str">
        <f>IF(Table1[[#This Row],[Did the harness undergo Dunk Testing?]]="Yes","Fail","Pass")</f>
        <v>Pass</v>
      </c>
      <c r="R2161" t="s">
        <v>55</v>
      </c>
      <c r="S2161" t="s">
        <v>55</v>
      </c>
      <c r="T2161" t="s">
        <v>55</v>
      </c>
      <c r="U2161" t="s">
        <v>662</v>
      </c>
      <c r="V2161" s="4" t="s">
        <v>2680</v>
      </c>
      <c r="W2161" s="4" t="s">
        <v>2681</v>
      </c>
      <c r="X2161" s="4" t="s">
        <v>2682</v>
      </c>
      <c r="Y216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6.9370100000000008</v>
      </c>
      <c r="Z2161" s="4" cm="1">
        <f t="array" ref="Z2161">MAX(VALUE(Table1[[#This Row],[Enter measured harness resistance value (1st measurement)]:[Enter measured harness resistance value (3rd measurement)]]))</f>
        <v>6.9588400000000004</v>
      </c>
      <c r="AA2161" s="4" cm="1">
        <f t="array" ref="AA2161">MIN(VALUE(Table1[[#This Row],[Enter measured harness resistance value (1st measurement)]:[Enter measured harness resistance value (3rd measurement)]]))</f>
        <v>6.8956600000000003</v>
      </c>
      <c r="AB2161" s="4">
        <f>IF(ISBLANK(Table1[[#This Row],[Enter measured harness resistance value (1st measurement)]]), 0, 1)</f>
        <v>1</v>
      </c>
      <c r="AC2161" s="4">
        <f>COUNT(Table1[[#This Row],[Enter measured harness resistance value (1st measurement)]])</f>
        <v>0</v>
      </c>
      <c r="AD2161" t="s">
        <v>55</v>
      </c>
      <c r="AE2161" t="s">
        <v>78</v>
      </c>
      <c r="AH2161" t="s">
        <v>55</v>
      </c>
      <c r="AI2161" t="s">
        <v>55</v>
      </c>
      <c r="AJ2161" t="s">
        <v>58</v>
      </c>
      <c r="AM2161">
        <f>VALUE(Table1[[#This Row],[Planned Test Hours]])</f>
        <v>0</v>
      </c>
      <c r="AO2161" t="s">
        <v>651</v>
      </c>
      <c r="AP2161" t="s">
        <v>2557</v>
      </c>
    </row>
    <row r="2162" spans="1:42" ht="14.4" hidden="1" customHeight="1" x14ac:dyDescent="0.3">
      <c r="A2162">
        <v>773</v>
      </c>
      <c r="B2162" s="1">
        <v>44867.667488425897</v>
      </c>
      <c r="C2162" s="1">
        <v>44867.669143518498</v>
      </c>
      <c r="D2162" t="s">
        <v>157</v>
      </c>
      <c r="F2162" t="s">
        <v>2369</v>
      </c>
      <c r="G2162" s="2">
        <v>44867</v>
      </c>
      <c r="H2162" t="s">
        <v>481</v>
      </c>
      <c r="I21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108</v>
      </c>
      <c r="J2162" t="str">
        <f>IF(ISNUMBER(SEARCH("WP",Table1[[#This Row],[Scan or Enter Harness ID '#]])), "Water pump","Oil pump")</f>
        <v>Water pump</v>
      </c>
      <c r="K21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162" t="s">
        <v>53</v>
      </c>
      <c r="M21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62" t="s">
        <v>54</v>
      </c>
      <c r="P2162" t="str">
        <f>IF(Table1[[#This Row],[Did the harness undergo Dunk Testing?]]="Yes","Fail","Pass")</f>
        <v>Pass</v>
      </c>
      <c r="R2162" t="s">
        <v>55</v>
      </c>
      <c r="S2162" t="s">
        <v>55</v>
      </c>
      <c r="T2162" t="s">
        <v>55</v>
      </c>
      <c r="U2162" t="s">
        <v>662</v>
      </c>
      <c r="V2162" s="4" t="s">
        <v>2683</v>
      </c>
      <c r="W2162" s="4" t="s">
        <v>2684</v>
      </c>
      <c r="X2162" s="4" t="s">
        <v>2685</v>
      </c>
      <c r="Y216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7.3543433333333335</v>
      </c>
      <c r="Z2162" s="4" cm="1">
        <f t="array" ref="Z2162">MAX(VALUE(Table1[[#This Row],[Enter measured harness resistance value (1st measurement)]:[Enter measured harness resistance value (3rd measurement)]]))</f>
        <v>7.3836599999999999</v>
      </c>
      <c r="AA2162" s="4" cm="1">
        <f t="array" ref="AA2162">MIN(VALUE(Table1[[#This Row],[Enter measured harness resistance value (1st measurement)]:[Enter measured harness resistance value (3rd measurement)]]))</f>
        <v>7.3213900000000001</v>
      </c>
      <c r="AB2162" s="4">
        <f>IF(ISBLANK(Table1[[#This Row],[Enter measured harness resistance value (1st measurement)]]), 0, 1)</f>
        <v>1</v>
      </c>
      <c r="AC2162" s="4">
        <f>COUNT(Table1[[#This Row],[Enter measured harness resistance value (1st measurement)]])</f>
        <v>0</v>
      </c>
      <c r="AD2162" t="s">
        <v>55</v>
      </c>
      <c r="AE2162" t="s">
        <v>78</v>
      </c>
      <c r="AH2162" t="s">
        <v>55</v>
      </c>
      <c r="AI2162" t="s">
        <v>55</v>
      </c>
      <c r="AJ2162" t="s">
        <v>58</v>
      </c>
      <c r="AM2162">
        <f>VALUE(Table1[[#This Row],[Planned Test Hours]])</f>
        <v>0</v>
      </c>
      <c r="AO2162" t="s">
        <v>651</v>
      </c>
      <c r="AP2162" t="s">
        <v>2557</v>
      </c>
    </row>
    <row r="2163" spans="1:42" ht="14.4" hidden="1" customHeight="1" x14ac:dyDescent="0.3">
      <c r="A2163">
        <v>774</v>
      </c>
      <c r="B2163" s="1">
        <v>44868.348379629599</v>
      </c>
      <c r="C2163" s="1">
        <v>44868.358090277798</v>
      </c>
      <c r="D2163" t="s">
        <v>157</v>
      </c>
      <c r="F2163" t="s">
        <v>2450</v>
      </c>
      <c r="G2163" s="2">
        <v>44834</v>
      </c>
      <c r="H2163" t="s">
        <v>1045</v>
      </c>
      <c r="I21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2163" t="str">
        <f>IF(ISNUMBER(SEARCH("WP",Table1[[#This Row],[Scan or Enter Harness ID '#]])), "Water pump","Oil pump")</f>
        <v>Water pump</v>
      </c>
      <c r="K216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163" t="s">
        <v>420</v>
      </c>
      <c r="M21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63" t="str">
        <f>IF(Table1[[#This Row],[Did the harness undergo Dunk Testing?]]="Yes","Fail","Pass")</f>
        <v>Pass</v>
      </c>
      <c r="Y21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63" cm="1">
        <f t="array" ref="Z2163">MAX(VALUE(Table1[[#This Row],[Enter measured harness resistance value (1st measurement)]:[Enter measured harness resistance value (3rd measurement)]]))</f>
        <v>0</v>
      </c>
      <c r="AA2163" cm="1">
        <f t="array" ref="AA2163">MIN(VALUE(Table1[[#This Row],[Enter measured harness resistance value (1st measurement)]:[Enter measured harness resistance value (3rd measurement)]]))</f>
        <v>0</v>
      </c>
      <c r="AB2163">
        <f>IF(ISBLANK(Table1[[#This Row],[Enter measured harness resistance value (1st measurement)]]), 0, 1)</f>
        <v>0</v>
      </c>
      <c r="AC2163">
        <f>COUNT(Table1[[#This Row],[Enter measured harness resistance value (1st measurement)]])</f>
        <v>0</v>
      </c>
      <c r="AM2163">
        <f>VALUE(Table1[[#This Row],[Planned Test Hours]])</f>
        <v>0</v>
      </c>
      <c r="AN2163" t="s">
        <v>678</v>
      </c>
      <c r="AO2163" t="s">
        <v>2686</v>
      </c>
    </row>
    <row r="2164" spans="1:42" ht="14.4" hidden="1" customHeight="1" x14ac:dyDescent="0.3">
      <c r="A2164">
        <v>775</v>
      </c>
      <c r="B2164" s="1">
        <v>44868.3581134259</v>
      </c>
      <c r="C2164" s="1">
        <v>44868.359178240702</v>
      </c>
      <c r="D2164" t="s">
        <v>157</v>
      </c>
      <c r="F2164" t="s">
        <v>2450</v>
      </c>
      <c r="G2164" s="2">
        <v>44862</v>
      </c>
      <c r="H2164" t="s">
        <v>1049</v>
      </c>
      <c r="I21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2164" t="str">
        <f>IF(ISNUMBER(SEARCH("WP",Table1[[#This Row],[Scan or Enter Harness ID '#]])), "Water pump","Oil pump")</f>
        <v>Water pump</v>
      </c>
      <c r="K216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164" t="s">
        <v>420</v>
      </c>
      <c r="M21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64" t="str">
        <f>IF(Table1[[#This Row],[Did the harness undergo Dunk Testing?]]="Yes","Fail","Pass")</f>
        <v>Pass</v>
      </c>
      <c r="Y21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64" cm="1">
        <f t="array" ref="Z2164">MAX(VALUE(Table1[[#This Row],[Enter measured harness resistance value (1st measurement)]:[Enter measured harness resistance value (3rd measurement)]]))</f>
        <v>0</v>
      </c>
      <c r="AA2164" cm="1">
        <f t="array" ref="AA2164">MIN(VALUE(Table1[[#This Row],[Enter measured harness resistance value (1st measurement)]:[Enter measured harness resistance value (3rd measurement)]]))</f>
        <v>0</v>
      </c>
      <c r="AB2164">
        <f>IF(ISBLANK(Table1[[#This Row],[Enter measured harness resistance value (1st measurement)]]), 0, 1)</f>
        <v>0</v>
      </c>
      <c r="AC2164">
        <f>COUNT(Table1[[#This Row],[Enter measured harness resistance value (1st measurement)]])</f>
        <v>0</v>
      </c>
      <c r="AM2164">
        <f>VALUE(Table1[[#This Row],[Planned Test Hours]])</f>
        <v>0</v>
      </c>
      <c r="AN2164" t="s">
        <v>678</v>
      </c>
      <c r="AO2164" t="s">
        <v>2686</v>
      </c>
    </row>
    <row r="2165" spans="1:42" ht="14.4" hidden="1" customHeight="1" x14ac:dyDescent="0.3">
      <c r="A2165">
        <v>776</v>
      </c>
      <c r="B2165" s="1">
        <v>44869.490266203698</v>
      </c>
      <c r="C2165" s="1">
        <v>44869.515115740702</v>
      </c>
      <c r="D2165" t="s">
        <v>157</v>
      </c>
      <c r="F2165" t="s">
        <v>2369</v>
      </c>
      <c r="G2165" s="2">
        <v>44869</v>
      </c>
      <c r="H2165" t="s">
        <v>446</v>
      </c>
      <c r="I21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2165" t="str">
        <f>IF(ISNUMBER(SEARCH("WP",Table1[[#This Row],[Scan or Enter Harness ID '#]])), "Water pump","Oil pump")</f>
        <v>Water pump</v>
      </c>
      <c r="K216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165" t="s">
        <v>53</v>
      </c>
      <c r="M21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65" t="s">
        <v>54</v>
      </c>
      <c r="P2165" t="str">
        <f>IF(Table1[[#This Row],[Did the harness undergo Dunk Testing?]]="Yes","Fail","Pass")</f>
        <v>Pass</v>
      </c>
      <c r="R2165" t="s">
        <v>55</v>
      </c>
      <c r="S2165" t="s">
        <v>55</v>
      </c>
      <c r="T2165" t="s">
        <v>55</v>
      </c>
      <c r="U2165" t="s">
        <v>662</v>
      </c>
      <c r="V2165" s="4" t="s">
        <v>2687</v>
      </c>
      <c r="W2165" s="4" t="s">
        <v>2688</v>
      </c>
      <c r="X2165" s="4" t="s">
        <v>2689</v>
      </c>
      <c r="Y216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51.991256666666665</v>
      </c>
      <c r="Z2165" s="4" cm="1">
        <f t="array" ref="Z2165">MAX(VALUE(Table1[[#This Row],[Enter measured harness resistance value (1st measurement)]:[Enter measured harness resistance value (3rd measurement)]]))</f>
        <v>52.448180000000001</v>
      </c>
      <c r="AA2165" s="4" cm="1">
        <f t="array" ref="AA2165">MIN(VALUE(Table1[[#This Row],[Enter measured harness resistance value (1st measurement)]:[Enter measured harness resistance value (3rd measurement)]]))</f>
        <v>51.490180000000002</v>
      </c>
      <c r="AB2165" s="4">
        <f>IF(ISBLANK(Table1[[#This Row],[Enter measured harness resistance value (1st measurement)]]), 0, 1)</f>
        <v>1</v>
      </c>
      <c r="AC2165" s="4">
        <f>COUNT(Table1[[#This Row],[Enter measured harness resistance value (1st measurement)]])</f>
        <v>0</v>
      </c>
      <c r="AD2165" t="s">
        <v>55</v>
      </c>
      <c r="AE2165" t="s">
        <v>78</v>
      </c>
      <c r="AH2165" t="s">
        <v>55</v>
      </c>
      <c r="AI2165" t="s">
        <v>55</v>
      </c>
      <c r="AJ2165" t="s">
        <v>58</v>
      </c>
      <c r="AM2165">
        <f>VALUE(Table1[[#This Row],[Planned Test Hours]])</f>
        <v>0</v>
      </c>
      <c r="AO2165" t="s">
        <v>651</v>
      </c>
      <c r="AP2165" t="s">
        <v>2557</v>
      </c>
    </row>
    <row r="2166" spans="1:42" ht="14.4" hidden="1" customHeight="1" x14ac:dyDescent="0.3">
      <c r="A2166">
        <v>777</v>
      </c>
      <c r="B2166" s="1">
        <v>44869.515914351803</v>
      </c>
      <c r="C2166" s="1">
        <v>44869.522800925901</v>
      </c>
      <c r="D2166" t="s">
        <v>157</v>
      </c>
      <c r="F2166" t="s">
        <v>2369</v>
      </c>
      <c r="G2166" s="2">
        <v>44869</v>
      </c>
      <c r="H2166" t="s">
        <v>452</v>
      </c>
      <c r="I21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2166" t="str">
        <f>IF(ISNUMBER(SEARCH("WP",Table1[[#This Row],[Scan or Enter Harness ID '#]])), "Water pump","Oil pump")</f>
        <v>Water pump</v>
      </c>
      <c r="K216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166" t="s">
        <v>53</v>
      </c>
      <c r="M21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66" t="s">
        <v>54</v>
      </c>
      <c r="P2166" t="str">
        <f>IF(Table1[[#This Row],[Did the harness undergo Dunk Testing?]]="Yes","Fail","Pass")</f>
        <v>Pass</v>
      </c>
      <c r="R2166" t="s">
        <v>55</v>
      </c>
      <c r="S2166" t="s">
        <v>55</v>
      </c>
      <c r="T2166" t="s">
        <v>55</v>
      </c>
      <c r="U2166" t="s">
        <v>662</v>
      </c>
      <c r="V2166" s="4" t="s">
        <v>2690</v>
      </c>
      <c r="W2166" s="4" t="s">
        <v>2691</v>
      </c>
      <c r="X2166" s="4" t="s">
        <v>2692</v>
      </c>
      <c r="Y216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53.921219999999998</v>
      </c>
      <c r="Z2166" s="4" cm="1">
        <f t="array" ref="Z2166">MAX(VALUE(Table1[[#This Row],[Enter measured harness resistance value (1st measurement)]:[Enter measured harness resistance value (3rd measurement)]]))</f>
        <v>54.089649999999999</v>
      </c>
      <c r="AA2166" s="4" cm="1">
        <f t="array" ref="AA2166">MIN(VALUE(Table1[[#This Row],[Enter measured harness resistance value (1st measurement)]:[Enter measured harness resistance value (3rd measurement)]]))</f>
        <v>53.802259999999997</v>
      </c>
      <c r="AB2166" s="4">
        <f>IF(ISBLANK(Table1[[#This Row],[Enter measured harness resistance value (1st measurement)]]), 0, 1)</f>
        <v>1</v>
      </c>
      <c r="AC2166" s="4">
        <f>COUNT(Table1[[#This Row],[Enter measured harness resistance value (1st measurement)]])</f>
        <v>0</v>
      </c>
      <c r="AD2166" t="s">
        <v>55</v>
      </c>
      <c r="AE2166" t="s">
        <v>78</v>
      </c>
      <c r="AI2166" t="s">
        <v>55</v>
      </c>
      <c r="AJ2166" t="s">
        <v>58</v>
      </c>
      <c r="AM2166">
        <f>VALUE(Table1[[#This Row],[Planned Test Hours]])</f>
        <v>0</v>
      </c>
      <c r="AO2166" t="s">
        <v>651</v>
      </c>
      <c r="AP2166" t="s">
        <v>2557</v>
      </c>
    </row>
    <row r="2167" spans="1:42" ht="14.4" hidden="1" customHeight="1" x14ac:dyDescent="0.3">
      <c r="A2167">
        <v>778</v>
      </c>
      <c r="B2167" s="1">
        <v>44869.525069444397</v>
      </c>
      <c r="C2167" s="1">
        <v>44869.527349536998</v>
      </c>
      <c r="D2167" t="s">
        <v>157</v>
      </c>
      <c r="F2167" t="s">
        <v>2369</v>
      </c>
      <c r="G2167" s="2">
        <v>44869</v>
      </c>
      <c r="H2167" t="s">
        <v>445</v>
      </c>
      <c r="I21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2167" t="str">
        <f>IF(ISNUMBER(SEARCH("WP",Table1[[#This Row],[Scan or Enter Harness ID '#]])), "Water pump","Oil pump")</f>
        <v>Water pump</v>
      </c>
      <c r="K216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167" t="s">
        <v>53</v>
      </c>
      <c r="M21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67" t="s">
        <v>54</v>
      </c>
      <c r="P2167" t="str">
        <f>IF(Table1[[#This Row],[Did the harness undergo Dunk Testing?]]="Yes","Fail","Pass")</f>
        <v>Pass</v>
      </c>
      <c r="R2167" t="s">
        <v>55</v>
      </c>
      <c r="S2167" t="s">
        <v>55</v>
      </c>
      <c r="T2167" t="s">
        <v>55</v>
      </c>
      <c r="U2167" t="s">
        <v>662</v>
      </c>
      <c r="V2167" s="4" t="s">
        <v>2693</v>
      </c>
      <c r="W2167" s="4" t="s">
        <v>2694</v>
      </c>
      <c r="X2167" s="4" t="s">
        <v>2695</v>
      </c>
      <c r="Y216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52.167840000000005</v>
      </c>
      <c r="Z2167" s="4" cm="1">
        <f t="array" ref="Z2167">MAX(VALUE(Table1[[#This Row],[Enter measured harness resistance value (1st measurement)]:[Enter measured harness resistance value (3rd measurement)]]))</f>
        <v>52.184489999999997</v>
      </c>
      <c r="AA2167" s="4" cm="1">
        <f t="array" ref="AA2167">MIN(VALUE(Table1[[#This Row],[Enter measured harness resistance value (1st measurement)]:[Enter measured harness resistance value (3rd measurement)]]))</f>
        <v>52.139310000000002</v>
      </c>
      <c r="AB2167" s="4">
        <f>IF(ISBLANK(Table1[[#This Row],[Enter measured harness resistance value (1st measurement)]]), 0, 1)</f>
        <v>1</v>
      </c>
      <c r="AC2167" s="4">
        <f>COUNT(Table1[[#This Row],[Enter measured harness resistance value (1st measurement)]])</f>
        <v>0</v>
      </c>
      <c r="AD2167" t="s">
        <v>55</v>
      </c>
      <c r="AE2167" t="s">
        <v>78</v>
      </c>
      <c r="AH2167" t="s">
        <v>55</v>
      </c>
      <c r="AJ2167" t="s">
        <v>58</v>
      </c>
      <c r="AM2167">
        <f>VALUE(Table1[[#This Row],[Planned Test Hours]])</f>
        <v>0</v>
      </c>
      <c r="AO2167" t="s">
        <v>651</v>
      </c>
      <c r="AP2167" t="s">
        <v>2557</v>
      </c>
    </row>
    <row r="2168" spans="1:42" ht="14.4" hidden="1" customHeight="1" x14ac:dyDescent="0.3">
      <c r="A2168">
        <v>779</v>
      </c>
      <c r="B2168" s="1">
        <v>44869.528206018498</v>
      </c>
      <c r="C2168" s="1">
        <v>44869.530208333301</v>
      </c>
      <c r="D2168" t="s">
        <v>157</v>
      </c>
      <c r="F2168" t="s">
        <v>2369</v>
      </c>
      <c r="G2168" s="2">
        <v>44869</v>
      </c>
      <c r="H2168" t="s">
        <v>453</v>
      </c>
      <c r="I21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49</v>
      </c>
      <c r="J2168" t="str">
        <f>IF(ISNUMBER(SEARCH("WP",Table1[[#This Row],[Scan or Enter Harness ID '#]])), "Water pump","Oil pump")</f>
        <v>Water pump</v>
      </c>
      <c r="K216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168" t="s">
        <v>53</v>
      </c>
      <c r="M21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68" t="s">
        <v>54</v>
      </c>
      <c r="P2168" t="str">
        <f>IF(Table1[[#This Row],[Did the harness undergo Dunk Testing?]]="Yes","Fail","Pass")</f>
        <v>Pass</v>
      </c>
      <c r="R2168" t="s">
        <v>55</v>
      </c>
      <c r="S2168" t="s">
        <v>55</v>
      </c>
      <c r="T2168" t="s">
        <v>55</v>
      </c>
      <c r="U2168" t="s">
        <v>662</v>
      </c>
      <c r="V2168" s="4" t="s">
        <v>2696</v>
      </c>
      <c r="W2168" s="4" t="s">
        <v>2697</v>
      </c>
      <c r="X2168" s="4" t="s">
        <v>2698</v>
      </c>
      <c r="Y216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68.366056666666665</v>
      </c>
      <c r="Z2168" s="4" cm="1">
        <f t="array" ref="Z2168">MAX(VALUE(Table1[[#This Row],[Enter measured harness resistance value (1st measurement)]:[Enter measured harness resistance value (3rd measurement)]]))</f>
        <v>68.957909999999998</v>
      </c>
      <c r="AA2168" s="4" cm="1">
        <f t="array" ref="AA2168">MIN(VALUE(Table1[[#This Row],[Enter measured harness resistance value (1st measurement)]:[Enter measured harness resistance value (3rd measurement)]]))</f>
        <v>67.922229999999999</v>
      </c>
      <c r="AB2168" s="4">
        <f>IF(ISBLANK(Table1[[#This Row],[Enter measured harness resistance value (1st measurement)]]), 0, 1)</f>
        <v>1</v>
      </c>
      <c r="AC2168" s="4">
        <f>COUNT(Table1[[#This Row],[Enter measured harness resistance value (1st measurement)]])</f>
        <v>0</v>
      </c>
      <c r="AD2168" t="s">
        <v>55</v>
      </c>
      <c r="AE2168" t="s">
        <v>78</v>
      </c>
      <c r="AH2168" t="s">
        <v>55</v>
      </c>
      <c r="AI2168" t="s">
        <v>55</v>
      </c>
      <c r="AJ2168" t="s">
        <v>58</v>
      </c>
      <c r="AM2168">
        <f>VALUE(Table1[[#This Row],[Planned Test Hours]])</f>
        <v>0</v>
      </c>
      <c r="AO2168" t="s">
        <v>651</v>
      </c>
      <c r="AP2168" t="s">
        <v>2557</v>
      </c>
    </row>
    <row r="2169" spans="1:42" ht="14.4" hidden="1" customHeight="1" x14ac:dyDescent="0.3">
      <c r="A2169">
        <v>780</v>
      </c>
      <c r="B2169" s="1">
        <v>44869.530960648102</v>
      </c>
      <c r="C2169" s="1">
        <v>44869.532847222203</v>
      </c>
      <c r="D2169" t="s">
        <v>157</v>
      </c>
      <c r="F2169" t="s">
        <v>2369</v>
      </c>
      <c r="G2169" s="2">
        <v>44869</v>
      </c>
      <c r="H2169" t="s">
        <v>449</v>
      </c>
      <c r="I21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2169" t="str">
        <f>IF(ISNUMBER(SEARCH("WP",Table1[[#This Row],[Scan or Enter Harness ID '#]])), "Water pump","Oil pump")</f>
        <v>Water pump</v>
      </c>
      <c r="K216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169" t="s">
        <v>53</v>
      </c>
      <c r="M21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69" t="s">
        <v>54</v>
      </c>
      <c r="P2169" t="str">
        <f>IF(Table1[[#This Row],[Did the harness undergo Dunk Testing?]]="Yes","Fail","Pass")</f>
        <v>Pass</v>
      </c>
      <c r="R2169" t="s">
        <v>55</v>
      </c>
      <c r="S2169" t="s">
        <v>55</v>
      </c>
      <c r="T2169" t="s">
        <v>55</v>
      </c>
      <c r="U2169" t="s">
        <v>662</v>
      </c>
      <c r="V2169" s="4" t="s">
        <v>2699</v>
      </c>
      <c r="W2169" s="4" t="s">
        <v>2700</v>
      </c>
      <c r="X2169" s="4" t="s">
        <v>2701</v>
      </c>
      <c r="Y216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52.159939999999999</v>
      </c>
      <c r="Z2169" s="4" cm="1">
        <f t="array" ref="Z2169">MAX(VALUE(Table1[[#This Row],[Enter measured harness resistance value (1st measurement)]:[Enter measured harness resistance value (3rd measurement)]]))</f>
        <v>52.321829999999999</v>
      </c>
      <c r="AA2169" s="4" cm="1">
        <f t="array" ref="AA2169">MIN(VALUE(Table1[[#This Row],[Enter measured harness resistance value (1st measurement)]:[Enter measured harness resistance value (3rd measurement)]]))</f>
        <v>52.043579999999999</v>
      </c>
      <c r="AB2169" s="4">
        <f>IF(ISBLANK(Table1[[#This Row],[Enter measured harness resistance value (1st measurement)]]), 0, 1)</f>
        <v>1</v>
      </c>
      <c r="AC2169" s="4">
        <f>COUNT(Table1[[#This Row],[Enter measured harness resistance value (1st measurement)]])</f>
        <v>0</v>
      </c>
      <c r="AD2169" t="s">
        <v>55</v>
      </c>
      <c r="AE2169" t="s">
        <v>78</v>
      </c>
      <c r="AH2169" t="s">
        <v>55</v>
      </c>
      <c r="AI2169" t="s">
        <v>55</v>
      </c>
      <c r="AJ2169" t="s">
        <v>58</v>
      </c>
      <c r="AM2169">
        <f>VALUE(Table1[[#This Row],[Planned Test Hours]])</f>
        <v>0</v>
      </c>
      <c r="AO2169" t="s">
        <v>651</v>
      </c>
      <c r="AP2169" t="s">
        <v>2557</v>
      </c>
    </row>
    <row r="2170" spans="1:42" ht="14.4" hidden="1" customHeight="1" x14ac:dyDescent="0.3">
      <c r="A2170">
        <v>781</v>
      </c>
      <c r="B2170" s="1">
        <v>44869.533414351798</v>
      </c>
      <c r="C2170" s="1">
        <v>44869.535405092603</v>
      </c>
      <c r="D2170" t="s">
        <v>157</v>
      </c>
      <c r="F2170" t="s">
        <v>2369</v>
      </c>
      <c r="G2170" s="2">
        <v>44869</v>
      </c>
      <c r="H2170" t="s">
        <v>450</v>
      </c>
      <c r="I21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2170" t="str">
        <f>IF(ISNUMBER(SEARCH("WP",Table1[[#This Row],[Scan or Enter Harness ID '#]])), "Water pump","Oil pump")</f>
        <v>Water pump</v>
      </c>
      <c r="K217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170" t="s">
        <v>53</v>
      </c>
      <c r="M21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70" t="s">
        <v>54</v>
      </c>
      <c r="P2170" t="str">
        <f>IF(Table1[[#This Row],[Did the harness undergo Dunk Testing?]]="Yes","Fail","Pass")</f>
        <v>Pass</v>
      </c>
      <c r="R2170" t="s">
        <v>55</v>
      </c>
      <c r="S2170" t="s">
        <v>55</v>
      </c>
      <c r="T2170" t="s">
        <v>55</v>
      </c>
      <c r="U2170" t="s">
        <v>662</v>
      </c>
      <c r="V2170" s="4" t="s">
        <v>2702</v>
      </c>
      <c r="W2170" s="4" t="s">
        <v>2703</v>
      </c>
      <c r="X2170" s="4" t="s">
        <v>2704</v>
      </c>
      <c r="Y217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53.283596666666675</v>
      </c>
      <c r="Z2170" s="4" cm="1">
        <f t="array" ref="Z2170">MAX(VALUE(Table1[[#This Row],[Enter measured harness resistance value (1st measurement)]:[Enter measured harness resistance value (3rd measurement)]]))</f>
        <v>53.310839999999999</v>
      </c>
      <c r="AA2170" s="4" cm="1">
        <f t="array" ref="AA2170">MIN(VALUE(Table1[[#This Row],[Enter measured harness resistance value (1st measurement)]:[Enter measured harness resistance value (3rd measurement)]]))</f>
        <v>53.254069999999999</v>
      </c>
      <c r="AB2170" s="4">
        <f>IF(ISBLANK(Table1[[#This Row],[Enter measured harness resistance value (1st measurement)]]), 0, 1)</f>
        <v>1</v>
      </c>
      <c r="AC2170" s="4">
        <f>COUNT(Table1[[#This Row],[Enter measured harness resistance value (1st measurement)]])</f>
        <v>0</v>
      </c>
      <c r="AD2170" t="s">
        <v>55</v>
      </c>
      <c r="AE2170" t="s">
        <v>78</v>
      </c>
      <c r="AH2170" t="s">
        <v>55</v>
      </c>
      <c r="AI2170" t="s">
        <v>55</v>
      </c>
      <c r="AJ2170" t="s">
        <v>58</v>
      </c>
      <c r="AM2170">
        <f>VALUE(Table1[[#This Row],[Planned Test Hours]])</f>
        <v>0</v>
      </c>
      <c r="AO2170" t="s">
        <v>651</v>
      </c>
      <c r="AP2170" t="s">
        <v>2557</v>
      </c>
    </row>
    <row r="2171" spans="1:42" ht="14.4" hidden="1" customHeight="1" x14ac:dyDescent="0.3">
      <c r="A2171">
        <v>782</v>
      </c>
      <c r="B2171" s="1">
        <v>44869.618055555598</v>
      </c>
      <c r="C2171" s="1">
        <v>44869.623819444401</v>
      </c>
      <c r="D2171" t="s">
        <v>157</v>
      </c>
      <c r="F2171" t="s">
        <v>2369</v>
      </c>
      <c r="G2171" s="2">
        <v>44869</v>
      </c>
      <c r="H2171" t="s">
        <v>215</v>
      </c>
      <c r="I21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2171" t="str">
        <f>IF(ISNUMBER(SEARCH("WP",Table1[[#This Row],[Scan or Enter Harness ID '#]])), "Water pump","Oil pump")</f>
        <v>Water pump</v>
      </c>
      <c r="K217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2171" t="s">
        <v>53</v>
      </c>
      <c r="M21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71" t="s">
        <v>54</v>
      </c>
      <c r="P2171" t="str">
        <f>IF(Table1[[#This Row],[Did the harness undergo Dunk Testing?]]="Yes","Fail","Pass")</f>
        <v>Pass</v>
      </c>
      <c r="R2171" t="s">
        <v>55</v>
      </c>
      <c r="S2171" t="s">
        <v>55</v>
      </c>
      <c r="T2171" t="s">
        <v>55</v>
      </c>
      <c r="U2171" t="s">
        <v>662</v>
      </c>
      <c r="V2171" s="4" t="s">
        <v>2705</v>
      </c>
      <c r="W2171" s="4" t="s">
        <v>2706</v>
      </c>
      <c r="X2171" s="4" t="s">
        <v>2707</v>
      </c>
      <c r="Y217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6.2753933333333336</v>
      </c>
      <c r="Z2171" s="4" cm="1">
        <f t="array" ref="Z2171">MAX(VALUE(Table1[[#This Row],[Enter measured harness resistance value (1st measurement)]:[Enter measured harness resistance value (3rd measurement)]]))</f>
        <v>6.3177199999999996</v>
      </c>
      <c r="AA2171" s="4" cm="1">
        <f t="array" ref="AA2171">MIN(VALUE(Table1[[#This Row],[Enter measured harness resistance value (1st measurement)]:[Enter measured harness resistance value (3rd measurement)]]))</f>
        <v>6.20641</v>
      </c>
      <c r="AB2171" s="4">
        <f>IF(ISBLANK(Table1[[#This Row],[Enter measured harness resistance value (1st measurement)]]), 0, 1)</f>
        <v>1</v>
      </c>
      <c r="AC2171" s="4">
        <f>COUNT(Table1[[#This Row],[Enter measured harness resistance value (1st measurement)]])</f>
        <v>0</v>
      </c>
      <c r="AD2171" t="s">
        <v>55</v>
      </c>
      <c r="AE2171" t="s">
        <v>78</v>
      </c>
      <c r="AH2171" t="s">
        <v>55</v>
      </c>
      <c r="AI2171" t="s">
        <v>55</v>
      </c>
      <c r="AJ2171" t="s">
        <v>58</v>
      </c>
      <c r="AM2171">
        <f>VALUE(Table1[[#This Row],[Planned Test Hours]])</f>
        <v>0</v>
      </c>
      <c r="AO2171" t="s">
        <v>651</v>
      </c>
      <c r="AP2171" t="s">
        <v>2557</v>
      </c>
    </row>
    <row r="2172" spans="1:42" ht="14.4" hidden="1" customHeight="1" x14ac:dyDescent="0.3">
      <c r="A2172">
        <v>783</v>
      </c>
      <c r="B2172" s="1">
        <v>44869.624571759297</v>
      </c>
      <c r="C2172" s="1">
        <v>44869.627638888902</v>
      </c>
      <c r="D2172" t="s">
        <v>157</v>
      </c>
      <c r="F2172" t="s">
        <v>2369</v>
      </c>
      <c r="G2172" s="2">
        <v>44869</v>
      </c>
      <c r="H2172" t="s">
        <v>227</v>
      </c>
      <c r="I21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2172" t="str">
        <f>IF(ISNUMBER(SEARCH("WP",Table1[[#This Row],[Scan or Enter Harness ID '#]])), "Water pump","Oil pump")</f>
        <v>Water pump</v>
      </c>
      <c r="K217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2172" t="s">
        <v>53</v>
      </c>
      <c r="M21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72" t="s">
        <v>54</v>
      </c>
      <c r="P2172" t="str">
        <f>IF(Table1[[#This Row],[Did the harness undergo Dunk Testing?]]="Yes","Fail","Pass")</f>
        <v>Pass</v>
      </c>
      <c r="R2172" t="s">
        <v>55</v>
      </c>
      <c r="S2172" t="s">
        <v>55</v>
      </c>
      <c r="T2172" t="s">
        <v>55</v>
      </c>
      <c r="U2172" t="s">
        <v>662</v>
      </c>
      <c r="V2172" s="4" t="s">
        <v>2708</v>
      </c>
      <c r="W2172" s="4" t="s">
        <v>2709</v>
      </c>
      <c r="X2172" s="4" t="s">
        <v>2710</v>
      </c>
      <c r="Y217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5.8647066666666667</v>
      </c>
      <c r="Z2172" s="4" cm="1">
        <f t="array" ref="Z2172">MAX(VALUE(Table1[[#This Row],[Enter measured harness resistance value (1st measurement)]:[Enter measured harness resistance value (3rd measurement)]]))</f>
        <v>5.8960400000000002</v>
      </c>
      <c r="AA2172" s="4" cm="1">
        <f t="array" ref="AA2172">MIN(VALUE(Table1[[#This Row],[Enter measured harness resistance value (1st measurement)]:[Enter measured harness resistance value (3rd measurement)]]))</f>
        <v>5.8303500000000001</v>
      </c>
      <c r="AB2172" s="4">
        <f>IF(ISBLANK(Table1[[#This Row],[Enter measured harness resistance value (1st measurement)]]), 0, 1)</f>
        <v>1</v>
      </c>
      <c r="AC2172" s="4">
        <f>COUNT(Table1[[#This Row],[Enter measured harness resistance value (1st measurement)]])</f>
        <v>0</v>
      </c>
      <c r="AD2172" t="s">
        <v>55</v>
      </c>
      <c r="AE2172" t="s">
        <v>78</v>
      </c>
      <c r="AH2172" t="s">
        <v>55</v>
      </c>
      <c r="AI2172" t="s">
        <v>55</v>
      </c>
      <c r="AJ2172" t="s">
        <v>58</v>
      </c>
      <c r="AM2172">
        <f>VALUE(Table1[[#This Row],[Planned Test Hours]])</f>
        <v>0</v>
      </c>
      <c r="AO2172" t="s">
        <v>651</v>
      </c>
      <c r="AP2172" t="s">
        <v>2557</v>
      </c>
    </row>
    <row r="2173" spans="1:42" ht="14.4" hidden="1" customHeight="1" x14ac:dyDescent="0.3">
      <c r="A2173">
        <v>784</v>
      </c>
      <c r="B2173" s="1">
        <v>44869.6300231481</v>
      </c>
      <c r="C2173" s="1">
        <v>44869.645659722199</v>
      </c>
      <c r="D2173" t="s">
        <v>157</v>
      </c>
      <c r="F2173" t="s">
        <v>2369</v>
      </c>
      <c r="G2173" s="2">
        <v>44869</v>
      </c>
      <c r="H2173" t="s">
        <v>225</v>
      </c>
      <c r="I21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2173" t="str">
        <f>IF(ISNUMBER(SEARCH("WP",Table1[[#This Row],[Scan or Enter Harness ID '#]])), "Water pump","Oil pump")</f>
        <v>Water pump</v>
      </c>
      <c r="K217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2173" t="s">
        <v>53</v>
      </c>
      <c r="M21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73" t="s">
        <v>54</v>
      </c>
      <c r="P2173" t="str">
        <f>IF(Table1[[#This Row],[Did the harness undergo Dunk Testing?]]="Yes","Fail","Pass")</f>
        <v>Pass</v>
      </c>
      <c r="R2173" t="s">
        <v>55</v>
      </c>
      <c r="S2173" t="s">
        <v>55</v>
      </c>
      <c r="T2173" t="s">
        <v>55</v>
      </c>
      <c r="U2173" t="s">
        <v>662</v>
      </c>
      <c r="V2173" s="4" t="s">
        <v>2711</v>
      </c>
      <c r="W2173" s="4" t="s">
        <v>2712</v>
      </c>
      <c r="X2173" s="4" t="s">
        <v>2713</v>
      </c>
      <c r="Y217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6.5197000000000003</v>
      </c>
      <c r="Z2173" s="4" cm="1">
        <f t="array" ref="Z2173">MAX(VALUE(Table1[[#This Row],[Enter measured harness resistance value (1st measurement)]:[Enter measured harness resistance value (3rd measurement)]]))</f>
        <v>6.53904</v>
      </c>
      <c r="AA2173" s="4" cm="1">
        <f t="array" ref="AA2173">MIN(VALUE(Table1[[#This Row],[Enter measured harness resistance value (1st measurement)]:[Enter measured harness resistance value (3rd measurement)]]))</f>
        <v>6.5066899999999999</v>
      </c>
      <c r="AB2173" s="4">
        <f>IF(ISBLANK(Table1[[#This Row],[Enter measured harness resistance value (1st measurement)]]), 0, 1)</f>
        <v>1</v>
      </c>
      <c r="AC2173" s="4">
        <f>COUNT(Table1[[#This Row],[Enter measured harness resistance value (1st measurement)]])</f>
        <v>0</v>
      </c>
      <c r="AD2173" t="s">
        <v>55</v>
      </c>
      <c r="AE2173" t="s">
        <v>78</v>
      </c>
      <c r="AH2173" t="s">
        <v>55</v>
      </c>
      <c r="AI2173" t="s">
        <v>55</v>
      </c>
      <c r="AJ2173" t="s">
        <v>58</v>
      </c>
      <c r="AM2173">
        <f>VALUE(Table1[[#This Row],[Planned Test Hours]])</f>
        <v>0</v>
      </c>
      <c r="AO2173" t="s">
        <v>651</v>
      </c>
      <c r="AP2173" t="s">
        <v>2557</v>
      </c>
    </row>
    <row r="2174" spans="1:42" ht="14.4" hidden="1" customHeight="1" x14ac:dyDescent="0.3">
      <c r="A2174">
        <v>785</v>
      </c>
      <c r="B2174" s="1">
        <v>44869.646678240701</v>
      </c>
      <c r="C2174" s="1">
        <v>44869.648159722201</v>
      </c>
      <c r="D2174" t="s">
        <v>157</v>
      </c>
      <c r="F2174" t="s">
        <v>2369</v>
      </c>
      <c r="G2174" s="2">
        <v>44869</v>
      </c>
      <c r="H2174" t="s">
        <v>210</v>
      </c>
      <c r="I21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174" t="str">
        <f>IF(ISNUMBER(SEARCH("WP",Table1[[#This Row],[Scan or Enter Harness ID '#]])), "Water pump","Oil pump")</f>
        <v>Water pump</v>
      </c>
      <c r="K217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2174" t="s">
        <v>53</v>
      </c>
      <c r="M21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74" t="s">
        <v>54</v>
      </c>
      <c r="P2174" t="str">
        <f>IF(Table1[[#This Row],[Did the harness undergo Dunk Testing?]]="Yes","Fail","Pass")</f>
        <v>Pass</v>
      </c>
      <c r="R2174" t="s">
        <v>55</v>
      </c>
      <c r="S2174" t="s">
        <v>55</v>
      </c>
      <c r="T2174" t="s">
        <v>55</v>
      </c>
      <c r="U2174" t="s">
        <v>662</v>
      </c>
      <c r="V2174" s="4" t="s">
        <v>2714</v>
      </c>
      <c r="W2174" s="4" t="s">
        <v>2715</v>
      </c>
      <c r="X2174" s="4" t="s">
        <v>2716</v>
      </c>
      <c r="Y2174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5.957069999999999</v>
      </c>
      <c r="Z2174" s="4" cm="1">
        <f t="array" ref="Z2174">MAX(VALUE(Table1[[#This Row],[Enter measured harness resistance value (1st measurement)]:[Enter measured harness resistance value (3rd measurement)]]))</f>
        <v>6.5152700000000001</v>
      </c>
      <c r="AA2174" s="4" cm="1">
        <f t="array" ref="AA2174">MIN(VALUE(Table1[[#This Row],[Enter measured harness resistance value (1st measurement)]:[Enter measured harness resistance value (3rd measurement)]]))</f>
        <v>5.6706899999999996</v>
      </c>
      <c r="AB2174" s="4">
        <f>IF(ISBLANK(Table1[[#This Row],[Enter measured harness resistance value (1st measurement)]]), 0, 1)</f>
        <v>1</v>
      </c>
      <c r="AC2174" s="4">
        <f>COUNT(Table1[[#This Row],[Enter measured harness resistance value (1st measurement)]])</f>
        <v>0</v>
      </c>
      <c r="AD2174" t="s">
        <v>55</v>
      </c>
      <c r="AE2174" t="s">
        <v>78</v>
      </c>
      <c r="AH2174" t="s">
        <v>55</v>
      </c>
      <c r="AI2174" t="s">
        <v>55</v>
      </c>
      <c r="AJ2174" t="s">
        <v>58</v>
      </c>
      <c r="AM2174">
        <f>VALUE(Table1[[#This Row],[Planned Test Hours]])</f>
        <v>0</v>
      </c>
      <c r="AO2174" t="s">
        <v>651</v>
      </c>
      <c r="AP2174" t="s">
        <v>2557</v>
      </c>
    </row>
    <row r="2175" spans="1:42" ht="14.4" hidden="1" customHeight="1" x14ac:dyDescent="0.3">
      <c r="A2175">
        <v>786</v>
      </c>
      <c r="B2175" s="1">
        <v>44869.649062500001</v>
      </c>
      <c r="C2175" s="1">
        <v>44869.650706018503</v>
      </c>
      <c r="D2175" t="s">
        <v>157</v>
      </c>
      <c r="F2175" t="s">
        <v>2369</v>
      </c>
      <c r="G2175" s="2">
        <v>44869</v>
      </c>
      <c r="H2175" t="s">
        <v>187</v>
      </c>
      <c r="I21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175" t="str">
        <f>IF(ISNUMBER(SEARCH("WP",Table1[[#This Row],[Scan or Enter Harness ID '#]])), "Water pump","Oil pump")</f>
        <v>Water pump</v>
      </c>
      <c r="K217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2175" t="s">
        <v>53</v>
      </c>
      <c r="M21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75" t="s">
        <v>54</v>
      </c>
      <c r="P2175" t="str">
        <f>IF(Table1[[#This Row],[Did the harness undergo Dunk Testing?]]="Yes","Fail","Pass")</f>
        <v>Pass</v>
      </c>
      <c r="R2175" t="s">
        <v>55</v>
      </c>
      <c r="S2175" t="s">
        <v>55</v>
      </c>
      <c r="T2175" t="s">
        <v>55</v>
      </c>
      <c r="U2175" t="s">
        <v>662</v>
      </c>
      <c r="V2175" s="4" t="s">
        <v>2717</v>
      </c>
      <c r="W2175" s="4" t="s">
        <v>2718</v>
      </c>
      <c r="X2175" s="4" t="s">
        <v>2719</v>
      </c>
      <c r="Y2175" s="4">
        <f>(Table1[[#This Row],[Enter measured harness resistance value (1st measurement)]]+Table1[[#This Row],[Enter measured harness resistance value (2nd measurement)]]+Table1[[#This Row],[Enter measured harness resistance value (3rd measurement)]])/3</f>
        <v>5.923683333333333</v>
      </c>
      <c r="Z2175" s="4" cm="1">
        <f t="array" ref="Z2175">MAX(VALUE(Table1[[#This Row],[Enter measured harness resistance value (1st measurement)]:[Enter measured harness resistance value (3rd measurement)]]))</f>
        <v>5.9516</v>
      </c>
      <c r="AA2175" s="4" cm="1">
        <f t="array" ref="AA2175">MIN(VALUE(Table1[[#This Row],[Enter measured harness resistance value (1st measurement)]:[Enter measured harness resistance value (3rd measurement)]]))</f>
        <v>5.8973199999999997</v>
      </c>
      <c r="AB2175" s="4">
        <f>IF(ISBLANK(Table1[[#This Row],[Enter measured harness resistance value (1st measurement)]]), 0, 1)</f>
        <v>1</v>
      </c>
      <c r="AC2175" s="4">
        <f>COUNT(Table1[[#This Row],[Enter measured harness resistance value (1st measurement)]])</f>
        <v>0</v>
      </c>
      <c r="AD2175" t="s">
        <v>55</v>
      </c>
      <c r="AE2175" t="s">
        <v>78</v>
      </c>
      <c r="AH2175" t="s">
        <v>55</v>
      </c>
      <c r="AI2175" t="s">
        <v>55</v>
      </c>
      <c r="AJ2175" t="s">
        <v>58</v>
      </c>
      <c r="AM2175">
        <f>VALUE(Table1[[#This Row],[Planned Test Hours]])</f>
        <v>0</v>
      </c>
      <c r="AO2175" t="s">
        <v>651</v>
      </c>
      <c r="AP2175" t="s">
        <v>2557</v>
      </c>
    </row>
    <row r="2176" spans="1:42" ht="14.4" hidden="1" customHeight="1" x14ac:dyDescent="0.3">
      <c r="A2176">
        <v>787</v>
      </c>
      <c r="B2176" s="1">
        <v>44869.651631944398</v>
      </c>
      <c r="C2176" s="1">
        <v>44869.653067129599</v>
      </c>
      <c r="D2176" t="s">
        <v>157</v>
      </c>
      <c r="F2176" t="s">
        <v>2369</v>
      </c>
      <c r="G2176" s="2">
        <v>44869</v>
      </c>
      <c r="H2176" t="s">
        <v>208</v>
      </c>
      <c r="I21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176" t="str">
        <f>IF(ISNUMBER(SEARCH("WP",Table1[[#This Row],[Scan or Enter Harness ID '#]])), "Water pump","Oil pump")</f>
        <v>Water pump</v>
      </c>
      <c r="K217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2176" t="s">
        <v>53</v>
      </c>
      <c r="M21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76" t="s">
        <v>54</v>
      </c>
      <c r="P2176" t="str">
        <f>IF(Table1[[#This Row],[Did the harness undergo Dunk Testing?]]="Yes","Fail","Pass")</f>
        <v>Pass</v>
      </c>
      <c r="R2176" t="s">
        <v>55</v>
      </c>
      <c r="S2176" t="s">
        <v>55</v>
      </c>
      <c r="T2176" t="s">
        <v>55</v>
      </c>
      <c r="U2176" t="s">
        <v>662</v>
      </c>
      <c r="V2176" s="4" t="s">
        <v>2720</v>
      </c>
      <c r="W2176" s="4" t="s">
        <v>2721</v>
      </c>
      <c r="X2176" s="4" t="s">
        <v>2722</v>
      </c>
      <c r="Y2176" s="4">
        <f>(Table1[[#This Row],[Enter measured harness resistance value (1st measurement)]]+Table1[[#This Row],[Enter measured harness resistance value (2nd measurement)]]+Table1[[#This Row],[Enter measured harness resistance value (3rd measurement)]])/3</f>
        <v>6.4541966666666672</v>
      </c>
      <c r="Z2176" s="4" cm="1">
        <f t="array" ref="Z2176">MAX(VALUE(Table1[[#This Row],[Enter measured harness resistance value (1st measurement)]:[Enter measured harness resistance value (3rd measurement)]]))</f>
        <v>6.4587700000000003</v>
      </c>
      <c r="AA2176" s="4" cm="1">
        <f t="array" ref="AA2176">MIN(VALUE(Table1[[#This Row],[Enter measured harness resistance value (1st measurement)]:[Enter measured harness resistance value (3rd measurement)]]))</f>
        <v>6.4455900000000002</v>
      </c>
      <c r="AB2176" s="4">
        <f>IF(ISBLANK(Table1[[#This Row],[Enter measured harness resistance value (1st measurement)]]), 0, 1)</f>
        <v>1</v>
      </c>
      <c r="AC2176" s="4">
        <f>COUNT(Table1[[#This Row],[Enter measured harness resistance value (1st measurement)]])</f>
        <v>0</v>
      </c>
      <c r="AE2176" t="s">
        <v>78</v>
      </c>
      <c r="AH2176" t="s">
        <v>55</v>
      </c>
      <c r="AI2176" t="s">
        <v>55</v>
      </c>
      <c r="AJ2176" t="s">
        <v>58</v>
      </c>
      <c r="AM2176">
        <f>VALUE(Table1[[#This Row],[Planned Test Hours]])</f>
        <v>0</v>
      </c>
      <c r="AO2176" t="s">
        <v>651</v>
      </c>
      <c r="AP2176" t="s">
        <v>2557</v>
      </c>
    </row>
    <row r="2177" spans="1:42" ht="14.4" hidden="1" customHeight="1" x14ac:dyDescent="0.3">
      <c r="A2177">
        <v>788</v>
      </c>
      <c r="B2177" s="1">
        <v>44869.654351851903</v>
      </c>
      <c r="C2177" s="1">
        <v>44869.656134259298</v>
      </c>
      <c r="D2177" t="s">
        <v>157</v>
      </c>
      <c r="F2177" t="s">
        <v>2369</v>
      </c>
      <c r="G2177" s="2">
        <v>44869</v>
      </c>
      <c r="H2177" t="s">
        <v>656</v>
      </c>
      <c r="I21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177" t="str">
        <f>IF(ISNUMBER(SEARCH("WP",Table1[[#This Row],[Scan or Enter Harness ID '#]])), "Water pump","Oil pump")</f>
        <v>Water pump</v>
      </c>
      <c r="K217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2177" t="s">
        <v>53</v>
      </c>
      <c r="M21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77" t="s">
        <v>54</v>
      </c>
      <c r="P2177" t="str">
        <f>IF(Table1[[#This Row],[Did the harness undergo Dunk Testing?]]="Yes","Fail","Pass")</f>
        <v>Pass</v>
      </c>
      <c r="R2177" t="s">
        <v>55</v>
      </c>
      <c r="S2177" t="s">
        <v>55</v>
      </c>
      <c r="U2177" t="s">
        <v>662</v>
      </c>
      <c r="V2177" s="4" t="s">
        <v>2723</v>
      </c>
      <c r="W2177" s="4" t="s">
        <v>2724</v>
      </c>
      <c r="X2177" s="4" t="s">
        <v>2725</v>
      </c>
      <c r="Y2177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8.5043433333333329</v>
      </c>
      <c r="Z2177" s="4" cm="1">
        <f t="array" ref="Z2177">MAX(VALUE(Table1[[#This Row],[Enter measured harness resistance value (1st measurement)]:[Enter measured harness resistance value (3rd measurement)]]))</f>
        <v>8.6849299999999996</v>
      </c>
      <c r="AA2177" s="4" cm="1">
        <f t="array" ref="AA2177">MIN(VALUE(Table1[[#This Row],[Enter measured harness resistance value (1st measurement)]:[Enter measured harness resistance value (3rd measurement)]]))</f>
        <v>8.3493200000000005</v>
      </c>
      <c r="AB2177" s="4">
        <f>IF(ISBLANK(Table1[[#This Row],[Enter measured harness resistance value (1st measurement)]]), 0, 1)</f>
        <v>1</v>
      </c>
      <c r="AC2177" s="4">
        <f>COUNT(Table1[[#This Row],[Enter measured harness resistance value (1st measurement)]])</f>
        <v>0</v>
      </c>
      <c r="AD2177" t="s">
        <v>55</v>
      </c>
      <c r="AE2177" t="s">
        <v>78</v>
      </c>
      <c r="AH2177" t="s">
        <v>55</v>
      </c>
      <c r="AI2177" t="s">
        <v>55</v>
      </c>
      <c r="AJ2177" t="s">
        <v>58</v>
      </c>
      <c r="AM2177">
        <f>VALUE(Table1[[#This Row],[Planned Test Hours]])</f>
        <v>0</v>
      </c>
      <c r="AO2177" t="s">
        <v>651</v>
      </c>
      <c r="AP2177" t="s">
        <v>2557</v>
      </c>
    </row>
    <row r="2178" spans="1:42" ht="14.4" hidden="1" customHeight="1" x14ac:dyDescent="0.3">
      <c r="A2178">
        <v>789</v>
      </c>
      <c r="B2178" s="1">
        <v>44869.6577777778</v>
      </c>
      <c r="C2178" s="1">
        <v>44869.659097222197</v>
      </c>
      <c r="D2178" t="s">
        <v>157</v>
      </c>
      <c r="F2178" t="s">
        <v>2369</v>
      </c>
      <c r="G2178" s="2">
        <v>44869</v>
      </c>
      <c r="H2178" t="s">
        <v>659</v>
      </c>
      <c r="I21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178" t="str">
        <f>IF(ISNUMBER(SEARCH("WP",Table1[[#This Row],[Scan or Enter Harness ID '#]])), "Water pump","Oil pump")</f>
        <v>Water pump</v>
      </c>
      <c r="K217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2178" t="s">
        <v>53</v>
      </c>
      <c r="M21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78" t="s">
        <v>54</v>
      </c>
      <c r="P2178" t="str">
        <f>IF(Table1[[#This Row],[Did the harness undergo Dunk Testing?]]="Yes","Fail","Pass")</f>
        <v>Pass</v>
      </c>
      <c r="R2178" t="s">
        <v>55</v>
      </c>
      <c r="S2178" t="s">
        <v>55</v>
      </c>
      <c r="T2178" t="s">
        <v>55</v>
      </c>
      <c r="U2178" t="s">
        <v>662</v>
      </c>
      <c r="V2178" s="4" t="s">
        <v>2726</v>
      </c>
      <c r="W2178" s="4" t="s">
        <v>2727</v>
      </c>
      <c r="X2178" s="4" t="s">
        <v>2728</v>
      </c>
      <c r="Y2178" s="4">
        <f>(Table1[[#This Row],[Enter measured harness resistance value (1st measurement)]]+Table1[[#This Row],[Enter measured harness resistance value (2nd measurement)]]+Table1[[#This Row],[Enter measured harness resistance value (3rd measurement)]])/3</f>
        <v>8.5358366666666665</v>
      </c>
      <c r="Z2178" s="4" cm="1">
        <f t="array" ref="Z2178">MAX(VALUE(Table1[[#This Row],[Enter measured harness resistance value (1st measurement)]:[Enter measured harness resistance value (3rd measurement)]]))</f>
        <v>8.6302699999999994</v>
      </c>
      <c r="AA2178" s="4" cm="1">
        <f t="array" ref="AA2178">MIN(VALUE(Table1[[#This Row],[Enter measured harness resistance value (1st measurement)]:[Enter measured harness resistance value (3rd measurement)]]))</f>
        <v>8.3963599999999996</v>
      </c>
      <c r="AB2178" s="4">
        <f>IF(ISBLANK(Table1[[#This Row],[Enter measured harness resistance value (1st measurement)]]), 0, 1)</f>
        <v>1</v>
      </c>
      <c r="AC2178" s="4">
        <f>COUNT(Table1[[#This Row],[Enter measured harness resistance value (1st measurement)]])</f>
        <v>0</v>
      </c>
      <c r="AD2178" t="s">
        <v>55</v>
      </c>
      <c r="AE2178" t="s">
        <v>78</v>
      </c>
      <c r="AH2178" t="s">
        <v>55</v>
      </c>
      <c r="AI2178" t="s">
        <v>55</v>
      </c>
      <c r="AJ2178" t="s">
        <v>58</v>
      </c>
      <c r="AM2178">
        <f>VALUE(Table1[[#This Row],[Planned Test Hours]])</f>
        <v>0</v>
      </c>
      <c r="AO2178" t="s">
        <v>651</v>
      </c>
      <c r="AP2178" t="s">
        <v>2557</v>
      </c>
    </row>
    <row r="2179" spans="1:42" ht="14.4" hidden="1" customHeight="1" x14ac:dyDescent="0.3">
      <c r="A2179">
        <v>790</v>
      </c>
      <c r="B2179" s="1">
        <v>44876.666458333297</v>
      </c>
      <c r="C2179" s="1">
        <v>44876.668564814798</v>
      </c>
      <c r="D2179" t="s">
        <v>157</v>
      </c>
      <c r="F2179" t="s">
        <v>876</v>
      </c>
      <c r="G2179" s="2">
        <v>44876</v>
      </c>
      <c r="H2179" t="s">
        <v>1042</v>
      </c>
      <c r="I21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179" t="str">
        <f>IF(ISNUMBER(SEARCH("WP",Table1[[#This Row],[Scan or Enter Harness ID '#]])), "Water pump","Oil pump")</f>
        <v>Water pump</v>
      </c>
      <c r="K217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179" t="s">
        <v>420</v>
      </c>
      <c r="M21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79" t="str">
        <f>IF(Table1[[#This Row],[Did the harness undergo Dunk Testing?]]="Yes","Fail","Pass")</f>
        <v>Pass</v>
      </c>
      <c r="Y21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79" cm="1">
        <f t="array" ref="Z2179">MAX(VALUE(Table1[[#This Row],[Enter measured harness resistance value (1st measurement)]:[Enter measured harness resistance value (3rd measurement)]]))</f>
        <v>0</v>
      </c>
      <c r="AA2179" cm="1">
        <f t="array" ref="AA2179">MIN(VALUE(Table1[[#This Row],[Enter measured harness resistance value (1st measurement)]:[Enter measured harness resistance value (3rd measurement)]]))</f>
        <v>0</v>
      </c>
      <c r="AB2179">
        <f>IF(ISBLANK(Table1[[#This Row],[Enter measured harness resistance value (1st measurement)]]), 0, 1)</f>
        <v>0</v>
      </c>
      <c r="AC2179">
        <f>COUNT(Table1[[#This Row],[Enter measured harness resistance value (1st measurement)]])</f>
        <v>0</v>
      </c>
      <c r="AK2179" t="s">
        <v>2729</v>
      </c>
      <c r="AL2179" s="4" t="s">
        <v>2362</v>
      </c>
      <c r="AM2179" s="4">
        <f>VALUE(Table1[[#This Row],[Planned Test Hours]])</f>
        <v>600</v>
      </c>
      <c r="AN2179" t="s">
        <v>2176</v>
      </c>
      <c r="AO2179" t="s">
        <v>2730</v>
      </c>
    </row>
    <row r="2180" spans="1:42" ht="14.4" hidden="1" customHeight="1" x14ac:dyDescent="0.3">
      <c r="A2180">
        <v>791</v>
      </c>
      <c r="B2180" s="1">
        <v>44876.668692129599</v>
      </c>
      <c r="C2180" s="1">
        <v>44876.670023148101</v>
      </c>
      <c r="D2180" t="s">
        <v>157</v>
      </c>
      <c r="F2180" t="s">
        <v>876</v>
      </c>
      <c r="G2180" s="2">
        <v>44876</v>
      </c>
      <c r="H2180" t="s">
        <v>1043</v>
      </c>
      <c r="I21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180" t="str">
        <f>IF(ISNUMBER(SEARCH("WP",Table1[[#This Row],[Scan or Enter Harness ID '#]])), "Water pump","Oil pump")</f>
        <v>Water pump</v>
      </c>
      <c r="K218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180" t="s">
        <v>420</v>
      </c>
      <c r="M21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80" t="str">
        <f>IF(Table1[[#This Row],[Did the harness undergo Dunk Testing?]]="Yes","Fail","Pass")</f>
        <v>Pass</v>
      </c>
      <c r="Y21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80" cm="1">
        <f t="array" ref="Z2180">MAX(VALUE(Table1[[#This Row],[Enter measured harness resistance value (1st measurement)]:[Enter measured harness resistance value (3rd measurement)]]))</f>
        <v>0</v>
      </c>
      <c r="AA2180" cm="1">
        <f t="array" ref="AA2180">MIN(VALUE(Table1[[#This Row],[Enter measured harness resistance value (1st measurement)]:[Enter measured harness resistance value (3rd measurement)]]))</f>
        <v>0</v>
      </c>
      <c r="AB2180">
        <f>IF(ISBLANK(Table1[[#This Row],[Enter measured harness resistance value (1st measurement)]]), 0, 1)</f>
        <v>0</v>
      </c>
      <c r="AC2180">
        <f>COUNT(Table1[[#This Row],[Enter measured harness resistance value (1st measurement)]])</f>
        <v>0</v>
      </c>
      <c r="AK2180" t="s">
        <v>2729</v>
      </c>
      <c r="AL2180" s="4" t="s">
        <v>2362</v>
      </c>
      <c r="AM2180" s="4">
        <f>VALUE(Table1[[#This Row],[Planned Test Hours]])</f>
        <v>600</v>
      </c>
      <c r="AN2180" t="s">
        <v>2176</v>
      </c>
      <c r="AO2180" t="s">
        <v>2730</v>
      </c>
    </row>
    <row r="2181" spans="1:42" ht="14.4" x14ac:dyDescent="0.3">
      <c r="A2181">
        <v>792</v>
      </c>
      <c r="B2181" s="1">
        <v>44880.512789351902</v>
      </c>
      <c r="C2181" s="1">
        <v>44880.515069444402</v>
      </c>
      <c r="D2181" t="s">
        <v>157</v>
      </c>
      <c r="F2181" t="s">
        <v>2450</v>
      </c>
      <c r="G2181" s="2">
        <v>44880</v>
      </c>
      <c r="H2181" t="s">
        <v>2731</v>
      </c>
      <c r="I21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181" t="str">
        <f>IF(ISNUMBER(SEARCH("WP",Table1[[#This Row],[Scan or Enter Harness ID '#]])), "Water pump","Oil pump")</f>
        <v>Water pump</v>
      </c>
      <c r="K218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81" t="s">
        <v>53</v>
      </c>
      <c r="M21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81" t="s">
        <v>54</v>
      </c>
      <c r="P2181" t="str">
        <f>IF(Table1[[#This Row],[Did the harness undergo Dunk Testing?]]="Yes","Fail","Pass")</f>
        <v>Pass</v>
      </c>
      <c r="R2181" t="s">
        <v>55</v>
      </c>
      <c r="S2181" t="s">
        <v>55</v>
      </c>
      <c r="T2181" t="s">
        <v>55</v>
      </c>
      <c r="U2181" t="s">
        <v>662</v>
      </c>
      <c r="Y21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81" cm="1">
        <f t="array" ref="Z2181">MAX(VALUE(Table1[[#This Row],[Enter measured harness resistance value (1st measurement)]:[Enter measured harness resistance value (3rd measurement)]]))</f>
        <v>0</v>
      </c>
      <c r="AA2181" cm="1">
        <f t="array" ref="AA2181">MIN(VALUE(Table1[[#This Row],[Enter measured harness resistance value (1st measurement)]:[Enter measured harness resistance value (3rd measurement)]]))</f>
        <v>0</v>
      </c>
      <c r="AB2181">
        <f>IF(ISBLANK(Table1[[#This Row],[Enter measured harness resistance value (1st measurement)]]), 0, 1)</f>
        <v>0</v>
      </c>
      <c r="AC2181">
        <f>COUNT(Table1[[#This Row],[Enter measured harness resistance value (1st measurement)]])</f>
        <v>0</v>
      </c>
      <c r="AE2181" t="s">
        <v>57</v>
      </c>
      <c r="AJ2181" t="s">
        <v>58</v>
      </c>
      <c r="AM2181">
        <f>VALUE(Table1[[#This Row],[Planned Test Hours]])</f>
        <v>0</v>
      </c>
      <c r="AO2181" t="s">
        <v>755</v>
      </c>
      <c r="AP2181" t="s">
        <v>2732</v>
      </c>
    </row>
    <row r="2182" spans="1:42" ht="14.4" x14ac:dyDescent="0.3">
      <c r="A2182">
        <v>793</v>
      </c>
      <c r="B2182" s="1">
        <v>44880.515092592599</v>
      </c>
      <c r="C2182" s="1">
        <v>44880.516331018502</v>
      </c>
      <c r="D2182" t="s">
        <v>157</v>
      </c>
      <c r="F2182" t="s">
        <v>2450</v>
      </c>
      <c r="G2182" s="2">
        <v>44880</v>
      </c>
      <c r="H2182" t="s">
        <v>2733</v>
      </c>
      <c r="I21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182" t="str">
        <f>IF(ISNUMBER(SEARCH("WP",Table1[[#This Row],[Scan or Enter Harness ID '#]])), "Water pump","Oil pump")</f>
        <v>Water pump</v>
      </c>
      <c r="K218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82" t="s">
        <v>53</v>
      </c>
      <c r="M21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82" t="s">
        <v>54</v>
      </c>
      <c r="P2182" t="str">
        <f>IF(Table1[[#This Row],[Did the harness undergo Dunk Testing?]]="Yes","Fail","Pass")</f>
        <v>Pass</v>
      </c>
      <c r="R2182" t="s">
        <v>55</v>
      </c>
      <c r="S2182" t="s">
        <v>55</v>
      </c>
      <c r="T2182" t="s">
        <v>55</v>
      </c>
      <c r="U2182" t="s">
        <v>662</v>
      </c>
      <c r="Y21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82" cm="1">
        <f t="array" ref="Z2182">MAX(VALUE(Table1[[#This Row],[Enter measured harness resistance value (1st measurement)]:[Enter measured harness resistance value (3rd measurement)]]))</f>
        <v>0</v>
      </c>
      <c r="AA2182" cm="1">
        <f t="array" ref="AA2182">MIN(VALUE(Table1[[#This Row],[Enter measured harness resistance value (1st measurement)]:[Enter measured harness resistance value (3rd measurement)]]))</f>
        <v>0</v>
      </c>
      <c r="AB2182">
        <f>IF(ISBLANK(Table1[[#This Row],[Enter measured harness resistance value (1st measurement)]]), 0, 1)</f>
        <v>0</v>
      </c>
      <c r="AC2182">
        <f>COUNT(Table1[[#This Row],[Enter measured harness resistance value (1st measurement)]])</f>
        <v>0</v>
      </c>
      <c r="AE2182" t="s">
        <v>57</v>
      </c>
      <c r="AJ2182" t="s">
        <v>58</v>
      </c>
      <c r="AM2182">
        <f>VALUE(Table1[[#This Row],[Planned Test Hours]])</f>
        <v>0</v>
      </c>
      <c r="AO2182" t="s">
        <v>755</v>
      </c>
      <c r="AP2182" t="s">
        <v>2732</v>
      </c>
    </row>
    <row r="2183" spans="1:42" ht="14.4" x14ac:dyDescent="0.3">
      <c r="A2183">
        <v>794</v>
      </c>
      <c r="B2183" s="1">
        <v>44880.516724537003</v>
      </c>
      <c r="C2183" s="1">
        <v>44880.5176967593</v>
      </c>
      <c r="D2183" t="s">
        <v>157</v>
      </c>
      <c r="F2183" t="s">
        <v>2450</v>
      </c>
      <c r="G2183" s="2">
        <v>44880</v>
      </c>
      <c r="H2183" t="s">
        <v>2734</v>
      </c>
      <c r="I21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183" t="str">
        <f>IF(ISNUMBER(SEARCH("WP",Table1[[#This Row],[Scan or Enter Harness ID '#]])), "Water pump","Oil pump")</f>
        <v>Water pump</v>
      </c>
      <c r="K218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83" t="s">
        <v>53</v>
      </c>
      <c r="M21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83" t="s">
        <v>54</v>
      </c>
      <c r="P2183" t="str">
        <f>IF(Table1[[#This Row],[Did the harness undergo Dunk Testing?]]="Yes","Fail","Pass")</f>
        <v>Pass</v>
      </c>
      <c r="R2183" t="s">
        <v>55</v>
      </c>
      <c r="S2183" t="s">
        <v>55</v>
      </c>
      <c r="T2183" t="s">
        <v>55</v>
      </c>
      <c r="U2183" t="s">
        <v>662</v>
      </c>
      <c r="Y21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83" cm="1">
        <f t="array" ref="Z2183">MAX(VALUE(Table1[[#This Row],[Enter measured harness resistance value (1st measurement)]:[Enter measured harness resistance value (3rd measurement)]]))</f>
        <v>0</v>
      </c>
      <c r="AA2183" cm="1">
        <f t="array" ref="AA2183">MIN(VALUE(Table1[[#This Row],[Enter measured harness resistance value (1st measurement)]:[Enter measured harness resistance value (3rd measurement)]]))</f>
        <v>0</v>
      </c>
      <c r="AB2183">
        <f>IF(ISBLANK(Table1[[#This Row],[Enter measured harness resistance value (1st measurement)]]), 0, 1)</f>
        <v>0</v>
      </c>
      <c r="AC2183">
        <f>COUNT(Table1[[#This Row],[Enter measured harness resistance value (1st measurement)]])</f>
        <v>0</v>
      </c>
      <c r="AE2183" t="s">
        <v>57</v>
      </c>
      <c r="AJ2183" t="s">
        <v>58</v>
      </c>
      <c r="AM2183">
        <f>VALUE(Table1[[#This Row],[Planned Test Hours]])</f>
        <v>0</v>
      </c>
      <c r="AO2183" t="s">
        <v>651</v>
      </c>
      <c r="AP2183" t="s">
        <v>2732</v>
      </c>
    </row>
    <row r="2184" spans="1:42" ht="14.4" x14ac:dyDescent="0.3">
      <c r="A2184">
        <v>795</v>
      </c>
      <c r="B2184" s="1">
        <v>44880.517719907402</v>
      </c>
      <c r="C2184" s="1">
        <v>44880.518530092602</v>
      </c>
      <c r="D2184" t="s">
        <v>157</v>
      </c>
      <c r="F2184" t="s">
        <v>2450</v>
      </c>
      <c r="G2184" s="2">
        <v>44880</v>
      </c>
      <c r="H2184" t="s">
        <v>2735</v>
      </c>
      <c r="I21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184" t="str">
        <f>IF(ISNUMBER(SEARCH("WP",Table1[[#This Row],[Scan or Enter Harness ID '#]])), "Water pump","Oil pump")</f>
        <v>Water pump</v>
      </c>
      <c r="K218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84" t="s">
        <v>53</v>
      </c>
      <c r="M21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84" t="s">
        <v>54</v>
      </c>
      <c r="P2184" t="str">
        <f>IF(Table1[[#This Row],[Did the harness undergo Dunk Testing?]]="Yes","Fail","Pass")</f>
        <v>Pass</v>
      </c>
      <c r="R2184" t="s">
        <v>55</v>
      </c>
      <c r="S2184" t="s">
        <v>55</v>
      </c>
      <c r="T2184" t="s">
        <v>55</v>
      </c>
      <c r="U2184" t="s">
        <v>662</v>
      </c>
      <c r="Y21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84" cm="1">
        <f t="array" ref="Z2184">MAX(VALUE(Table1[[#This Row],[Enter measured harness resistance value (1st measurement)]:[Enter measured harness resistance value (3rd measurement)]]))</f>
        <v>0</v>
      </c>
      <c r="AA2184" cm="1">
        <f t="array" ref="AA2184">MIN(VALUE(Table1[[#This Row],[Enter measured harness resistance value (1st measurement)]:[Enter measured harness resistance value (3rd measurement)]]))</f>
        <v>0</v>
      </c>
      <c r="AB2184">
        <f>IF(ISBLANK(Table1[[#This Row],[Enter measured harness resistance value (1st measurement)]]), 0, 1)</f>
        <v>0</v>
      </c>
      <c r="AC2184">
        <f>COUNT(Table1[[#This Row],[Enter measured harness resistance value (1st measurement)]])</f>
        <v>0</v>
      </c>
      <c r="AE2184" t="s">
        <v>57</v>
      </c>
      <c r="AJ2184" t="s">
        <v>58</v>
      </c>
      <c r="AM2184">
        <f>VALUE(Table1[[#This Row],[Planned Test Hours]])</f>
        <v>0</v>
      </c>
      <c r="AO2184" t="s">
        <v>755</v>
      </c>
      <c r="AP2184" t="s">
        <v>2732</v>
      </c>
    </row>
    <row r="2185" spans="1:42" ht="14.4" x14ac:dyDescent="0.3">
      <c r="A2185">
        <v>796</v>
      </c>
      <c r="B2185" s="1">
        <v>44880.519166666701</v>
      </c>
      <c r="C2185" s="1">
        <v>44880.519803240699</v>
      </c>
      <c r="D2185" t="s">
        <v>157</v>
      </c>
      <c r="F2185" t="s">
        <v>2450</v>
      </c>
      <c r="G2185" s="2">
        <v>44880</v>
      </c>
      <c r="H2185" t="s">
        <v>2736</v>
      </c>
      <c r="I21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185" t="str">
        <f>IF(ISNUMBER(SEARCH("WP",Table1[[#This Row],[Scan or Enter Harness ID '#]])), "Water pump","Oil pump")</f>
        <v>Water pump</v>
      </c>
      <c r="K218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85" t="s">
        <v>53</v>
      </c>
      <c r="M21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85" t="s">
        <v>54</v>
      </c>
      <c r="P2185" t="str">
        <f>IF(Table1[[#This Row],[Did the harness undergo Dunk Testing?]]="Yes","Fail","Pass")</f>
        <v>Pass</v>
      </c>
      <c r="R2185" t="s">
        <v>55</v>
      </c>
      <c r="S2185" t="s">
        <v>55</v>
      </c>
      <c r="T2185" t="s">
        <v>55</v>
      </c>
      <c r="U2185" t="s">
        <v>662</v>
      </c>
      <c r="Y21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85" cm="1">
        <f t="array" ref="Z2185">MAX(VALUE(Table1[[#This Row],[Enter measured harness resistance value (1st measurement)]:[Enter measured harness resistance value (3rd measurement)]]))</f>
        <v>0</v>
      </c>
      <c r="AA2185" cm="1">
        <f t="array" ref="AA2185">MIN(VALUE(Table1[[#This Row],[Enter measured harness resistance value (1st measurement)]:[Enter measured harness resistance value (3rd measurement)]]))</f>
        <v>0</v>
      </c>
      <c r="AB2185">
        <f>IF(ISBLANK(Table1[[#This Row],[Enter measured harness resistance value (1st measurement)]]), 0, 1)</f>
        <v>0</v>
      </c>
      <c r="AC2185">
        <f>COUNT(Table1[[#This Row],[Enter measured harness resistance value (1st measurement)]])</f>
        <v>0</v>
      </c>
      <c r="AE2185" t="s">
        <v>57</v>
      </c>
      <c r="AJ2185" t="s">
        <v>58</v>
      </c>
      <c r="AM2185">
        <f>VALUE(Table1[[#This Row],[Planned Test Hours]])</f>
        <v>0</v>
      </c>
      <c r="AO2185" t="s">
        <v>755</v>
      </c>
      <c r="AP2185" t="s">
        <v>2732</v>
      </c>
    </row>
    <row r="2186" spans="1:42" ht="14.4" x14ac:dyDescent="0.3">
      <c r="A2186">
        <v>797</v>
      </c>
      <c r="B2186" s="1">
        <v>44880.520034722198</v>
      </c>
      <c r="C2186" s="1">
        <v>44880.5245601852</v>
      </c>
      <c r="D2186" t="s">
        <v>157</v>
      </c>
      <c r="F2186" t="s">
        <v>2450</v>
      </c>
      <c r="G2186" s="2">
        <v>44880</v>
      </c>
      <c r="H2186" t="s">
        <v>2737</v>
      </c>
      <c r="I21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186" t="str">
        <f>IF(ISNUMBER(SEARCH("WP",Table1[[#This Row],[Scan or Enter Harness ID '#]])), "Water pump","Oil pump")</f>
        <v>Water pump</v>
      </c>
      <c r="K218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86" t="s">
        <v>53</v>
      </c>
      <c r="M21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86" t="s">
        <v>54</v>
      </c>
      <c r="P2186" t="str">
        <f>IF(Table1[[#This Row],[Did the harness undergo Dunk Testing?]]="Yes","Fail","Pass")</f>
        <v>Pass</v>
      </c>
      <c r="R2186" t="s">
        <v>55</v>
      </c>
      <c r="S2186" t="s">
        <v>55</v>
      </c>
      <c r="T2186" t="s">
        <v>55</v>
      </c>
      <c r="U2186" t="s">
        <v>662</v>
      </c>
      <c r="Y21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86" cm="1">
        <f t="array" ref="Z2186">MAX(VALUE(Table1[[#This Row],[Enter measured harness resistance value (1st measurement)]:[Enter measured harness resistance value (3rd measurement)]]))</f>
        <v>0</v>
      </c>
      <c r="AA2186" cm="1">
        <f t="array" ref="AA2186">MIN(VALUE(Table1[[#This Row],[Enter measured harness resistance value (1st measurement)]:[Enter measured harness resistance value (3rd measurement)]]))</f>
        <v>0</v>
      </c>
      <c r="AB2186">
        <f>IF(ISBLANK(Table1[[#This Row],[Enter measured harness resistance value (1st measurement)]]), 0, 1)</f>
        <v>0</v>
      </c>
      <c r="AC2186">
        <f>COUNT(Table1[[#This Row],[Enter measured harness resistance value (1st measurement)]])</f>
        <v>0</v>
      </c>
      <c r="AE2186" t="s">
        <v>57</v>
      </c>
      <c r="AJ2186" t="s">
        <v>58</v>
      </c>
      <c r="AM2186">
        <f>VALUE(Table1[[#This Row],[Planned Test Hours]])</f>
        <v>0</v>
      </c>
      <c r="AO2186" t="s">
        <v>755</v>
      </c>
      <c r="AP2186" t="s">
        <v>2732</v>
      </c>
    </row>
    <row r="2187" spans="1:42" ht="14.4" x14ac:dyDescent="0.3">
      <c r="A2187">
        <v>798</v>
      </c>
      <c r="B2187" s="1">
        <v>44880.5246064815</v>
      </c>
      <c r="C2187" s="1">
        <v>44880.525983796302</v>
      </c>
      <c r="D2187" t="s">
        <v>157</v>
      </c>
      <c r="F2187" t="s">
        <v>2450</v>
      </c>
      <c r="G2187" s="2">
        <v>44880</v>
      </c>
      <c r="H2187" t="s">
        <v>2738</v>
      </c>
      <c r="I21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187" t="str">
        <f>IF(ISNUMBER(SEARCH("WP",Table1[[#This Row],[Scan or Enter Harness ID '#]])), "Water pump","Oil pump")</f>
        <v>Water pump</v>
      </c>
      <c r="K218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87" t="s">
        <v>53</v>
      </c>
      <c r="M21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87" t="s">
        <v>54</v>
      </c>
      <c r="P2187" t="str">
        <f>IF(Table1[[#This Row],[Did the harness undergo Dunk Testing?]]="Yes","Fail","Pass")</f>
        <v>Pass</v>
      </c>
      <c r="R2187" t="s">
        <v>55</v>
      </c>
      <c r="S2187" t="s">
        <v>55</v>
      </c>
      <c r="T2187" t="s">
        <v>55</v>
      </c>
      <c r="U2187" t="s">
        <v>662</v>
      </c>
      <c r="Y21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87" cm="1">
        <f t="array" ref="Z2187">MAX(VALUE(Table1[[#This Row],[Enter measured harness resistance value (1st measurement)]:[Enter measured harness resistance value (3rd measurement)]]))</f>
        <v>0</v>
      </c>
      <c r="AA2187" cm="1">
        <f t="array" ref="AA2187">MIN(VALUE(Table1[[#This Row],[Enter measured harness resistance value (1st measurement)]:[Enter measured harness resistance value (3rd measurement)]]))</f>
        <v>0</v>
      </c>
      <c r="AB2187">
        <f>IF(ISBLANK(Table1[[#This Row],[Enter measured harness resistance value (1st measurement)]]), 0, 1)</f>
        <v>0</v>
      </c>
      <c r="AC2187">
        <f>COUNT(Table1[[#This Row],[Enter measured harness resistance value (1st measurement)]])</f>
        <v>0</v>
      </c>
      <c r="AE2187" t="s">
        <v>57</v>
      </c>
      <c r="AJ2187" t="s">
        <v>58</v>
      </c>
      <c r="AM2187">
        <f>VALUE(Table1[[#This Row],[Planned Test Hours]])</f>
        <v>0</v>
      </c>
      <c r="AO2187" t="s">
        <v>755</v>
      </c>
      <c r="AP2187" t="s">
        <v>2732</v>
      </c>
    </row>
    <row r="2188" spans="1:42" ht="14.4" x14ac:dyDescent="0.3">
      <c r="A2188">
        <v>799</v>
      </c>
      <c r="B2188" s="1">
        <v>44880.526400463001</v>
      </c>
      <c r="C2188" s="1">
        <v>44880.526944444398</v>
      </c>
      <c r="D2188" t="s">
        <v>157</v>
      </c>
      <c r="F2188" t="s">
        <v>2450</v>
      </c>
      <c r="G2188" s="2">
        <v>44880</v>
      </c>
      <c r="H2188" t="s">
        <v>2739</v>
      </c>
      <c r="I21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188" t="str">
        <f>IF(ISNUMBER(SEARCH("WP",Table1[[#This Row],[Scan or Enter Harness ID '#]])), "Water pump","Oil pump")</f>
        <v>Water pump</v>
      </c>
      <c r="K218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88" t="s">
        <v>53</v>
      </c>
      <c r="M21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88" t="s">
        <v>54</v>
      </c>
      <c r="P2188" t="str">
        <f>IF(Table1[[#This Row],[Did the harness undergo Dunk Testing?]]="Yes","Fail","Pass")</f>
        <v>Pass</v>
      </c>
      <c r="R2188" t="s">
        <v>55</v>
      </c>
      <c r="S2188" t="s">
        <v>55</v>
      </c>
      <c r="T2188" t="s">
        <v>55</v>
      </c>
      <c r="U2188" t="s">
        <v>662</v>
      </c>
      <c r="Y21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88" cm="1">
        <f t="array" ref="Z2188">MAX(VALUE(Table1[[#This Row],[Enter measured harness resistance value (1st measurement)]:[Enter measured harness resistance value (3rd measurement)]]))</f>
        <v>0</v>
      </c>
      <c r="AA2188" cm="1">
        <f t="array" ref="AA2188">MIN(VALUE(Table1[[#This Row],[Enter measured harness resistance value (1st measurement)]:[Enter measured harness resistance value (3rd measurement)]]))</f>
        <v>0</v>
      </c>
      <c r="AB2188">
        <f>IF(ISBLANK(Table1[[#This Row],[Enter measured harness resistance value (1st measurement)]]), 0, 1)</f>
        <v>0</v>
      </c>
      <c r="AC2188">
        <f>COUNT(Table1[[#This Row],[Enter measured harness resistance value (1st measurement)]])</f>
        <v>0</v>
      </c>
      <c r="AE2188" t="s">
        <v>57</v>
      </c>
      <c r="AJ2188" t="s">
        <v>58</v>
      </c>
      <c r="AM2188">
        <f>VALUE(Table1[[#This Row],[Planned Test Hours]])</f>
        <v>0</v>
      </c>
      <c r="AO2188" t="s">
        <v>755</v>
      </c>
      <c r="AP2188" t="s">
        <v>2732</v>
      </c>
    </row>
    <row r="2189" spans="1:42" ht="14.4" x14ac:dyDescent="0.3">
      <c r="A2189">
        <v>800</v>
      </c>
      <c r="B2189" s="1">
        <v>44880.527418981503</v>
      </c>
      <c r="C2189" s="1">
        <v>44880.528067129599</v>
      </c>
      <c r="D2189" t="s">
        <v>157</v>
      </c>
      <c r="F2189" t="s">
        <v>2450</v>
      </c>
      <c r="G2189" s="2">
        <v>44880</v>
      </c>
      <c r="H2189" t="s">
        <v>2740</v>
      </c>
      <c r="I21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189" t="str">
        <f>IF(ISNUMBER(SEARCH("WP",Table1[[#This Row],[Scan or Enter Harness ID '#]])), "Water pump","Oil pump")</f>
        <v>Water pump</v>
      </c>
      <c r="K218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89" t="s">
        <v>53</v>
      </c>
      <c r="M21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89" t="s">
        <v>54</v>
      </c>
      <c r="P2189" t="str">
        <f>IF(Table1[[#This Row],[Did the harness undergo Dunk Testing?]]="Yes","Fail","Pass")</f>
        <v>Pass</v>
      </c>
      <c r="R2189" t="s">
        <v>55</v>
      </c>
      <c r="S2189" t="s">
        <v>55</v>
      </c>
      <c r="T2189" t="s">
        <v>55</v>
      </c>
      <c r="U2189" t="s">
        <v>662</v>
      </c>
      <c r="Y21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89" cm="1">
        <f t="array" ref="Z2189">MAX(VALUE(Table1[[#This Row],[Enter measured harness resistance value (1st measurement)]:[Enter measured harness resistance value (3rd measurement)]]))</f>
        <v>0</v>
      </c>
      <c r="AA2189" cm="1">
        <f t="array" ref="AA2189">MIN(VALUE(Table1[[#This Row],[Enter measured harness resistance value (1st measurement)]:[Enter measured harness resistance value (3rd measurement)]]))</f>
        <v>0</v>
      </c>
      <c r="AB2189">
        <f>IF(ISBLANK(Table1[[#This Row],[Enter measured harness resistance value (1st measurement)]]), 0, 1)</f>
        <v>0</v>
      </c>
      <c r="AC2189">
        <f>COUNT(Table1[[#This Row],[Enter measured harness resistance value (1st measurement)]])</f>
        <v>0</v>
      </c>
      <c r="AE2189" t="s">
        <v>57</v>
      </c>
      <c r="AJ2189" t="s">
        <v>58</v>
      </c>
      <c r="AM2189">
        <f>VALUE(Table1[[#This Row],[Planned Test Hours]])</f>
        <v>0</v>
      </c>
      <c r="AO2189" t="s">
        <v>755</v>
      </c>
      <c r="AP2189" t="s">
        <v>2732</v>
      </c>
    </row>
    <row r="2190" spans="1:42" ht="14.4" x14ac:dyDescent="0.3">
      <c r="A2190">
        <v>801</v>
      </c>
      <c r="B2190" s="1">
        <v>44880.528263888897</v>
      </c>
      <c r="C2190" s="1">
        <v>44880.529756944401</v>
      </c>
      <c r="D2190" t="s">
        <v>157</v>
      </c>
      <c r="F2190" t="s">
        <v>2450</v>
      </c>
      <c r="G2190" s="2">
        <v>44880</v>
      </c>
      <c r="H2190" t="s">
        <v>2741</v>
      </c>
      <c r="I21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190" t="str">
        <f>IF(ISNUMBER(SEARCH("WP",Table1[[#This Row],[Scan or Enter Harness ID '#]])), "Water pump","Oil pump")</f>
        <v>Water pump</v>
      </c>
      <c r="K219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90" t="s">
        <v>53</v>
      </c>
      <c r="M21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90" t="s">
        <v>54</v>
      </c>
      <c r="P2190" t="str">
        <f>IF(Table1[[#This Row],[Did the harness undergo Dunk Testing?]]="Yes","Fail","Pass")</f>
        <v>Pass</v>
      </c>
      <c r="R2190" t="s">
        <v>55</v>
      </c>
      <c r="S2190" t="s">
        <v>55</v>
      </c>
      <c r="T2190" t="s">
        <v>55</v>
      </c>
      <c r="U2190" t="s">
        <v>662</v>
      </c>
      <c r="Y21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90" cm="1">
        <f t="array" ref="Z2190">MAX(VALUE(Table1[[#This Row],[Enter measured harness resistance value (1st measurement)]:[Enter measured harness resistance value (3rd measurement)]]))</f>
        <v>0</v>
      </c>
      <c r="AA2190" cm="1">
        <f t="array" ref="AA2190">MIN(VALUE(Table1[[#This Row],[Enter measured harness resistance value (1st measurement)]:[Enter measured harness resistance value (3rd measurement)]]))</f>
        <v>0</v>
      </c>
      <c r="AB2190">
        <f>IF(ISBLANK(Table1[[#This Row],[Enter measured harness resistance value (1st measurement)]]), 0, 1)</f>
        <v>0</v>
      </c>
      <c r="AC2190">
        <f>COUNT(Table1[[#This Row],[Enter measured harness resistance value (1st measurement)]])</f>
        <v>0</v>
      </c>
      <c r="AE2190" t="s">
        <v>57</v>
      </c>
      <c r="AJ2190" t="s">
        <v>58</v>
      </c>
      <c r="AM2190">
        <f>VALUE(Table1[[#This Row],[Planned Test Hours]])</f>
        <v>0</v>
      </c>
      <c r="AO2190" t="s">
        <v>755</v>
      </c>
      <c r="AP2190" t="s">
        <v>2732</v>
      </c>
    </row>
    <row r="2191" spans="1:42" ht="14.4" x14ac:dyDescent="0.3">
      <c r="A2191">
        <v>802</v>
      </c>
      <c r="B2191" s="1">
        <v>44880.5297685185</v>
      </c>
      <c r="C2191" s="1">
        <v>44880.530914351897</v>
      </c>
      <c r="D2191" t="s">
        <v>157</v>
      </c>
      <c r="F2191" t="s">
        <v>2450</v>
      </c>
      <c r="G2191" s="2">
        <v>44880</v>
      </c>
      <c r="H2191" t="s">
        <v>2742</v>
      </c>
      <c r="I21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191" t="str">
        <f>IF(ISNUMBER(SEARCH("WP",Table1[[#This Row],[Scan or Enter Harness ID '#]])), "Water pump","Oil pump")</f>
        <v>Water pump</v>
      </c>
      <c r="K219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91" t="s">
        <v>53</v>
      </c>
      <c r="M21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91" t="s">
        <v>54</v>
      </c>
      <c r="P2191" t="str">
        <f>IF(Table1[[#This Row],[Did the harness undergo Dunk Testing?]]="Yes","Fail","Pass")</f>
        <v>Pass</v>
      </c>
      <c r="R2191" t="s">
        <v>55</v>
      </c>
      <c r="S2191" t="s">
        <v>55</v>
      </c>
      <c r="T2191" t="s">
        <v>55</v>
      </c>
      <c r="U2191" t="s">
        <v>662</v>
      </c>
      <c r="Y21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91" cm="1">
        <f t="array" ref="Z2191">MAX(VALUE(Table1[[#This Row],[Enter measured harness resistance value (1st measurement)]:[Enter measured harness resistance value (3rd measurement)]]))</f>
        <v>0</v>
      </c>
      <c r="AA2191" cm="1">
        <f t="array" ref="AA2191">MIN(VALUE(Table1[[#This Row],[Enter measured harness resistance value (1st measurement)]:[Enter measured harness resistance value (3rd measurement)]]))</f>
        <v>0</v>
      </c>
      <c r="AB2191">
        <f>IF(ISBLANK(Table1[[#This Row],[Enter measured harness resistance value (1st measurement)]]), 0, 1)</f>
        <v>0</v>
      </c>
      <c r="AC2191">
        <f>COUNT(Table1[[#This Row],[Enter measured harness resistance value (1st measurement)]])</f>
        <v>0</v>
      </c>
      <c r="AE2191" t="s">
        <v>57</v>
      </c>
      <c r="AJ2191" t="s">
        <v>58</v>
      </c>
      <c r="AM2191">
        <f>VALUE(Table1[[#This Row],[Planned Test Hours]])</f>
        <v>0</v>
      </c>
      <c r="AO2191" t="s">
        <v>755</v>
      </c>
      <c r="AP2191" t="s">
        <v>2732</v>
      </c>
    </row>
    <row r="2192" spans="1:42" ht="14.4" x14ac:dyDescent="0.3">
      <c r="A2192">
        <v>803</v>
      </c>
      <c r="B2192" s="1">
        <v>44880.5309375</v>
      </c>
      <c r="C2192" s="1">
        <v>44880.531944444403</v>
      </c>
      <c r="D2192" t="s">
        <v>157</v>
      </c>
      <c r="F2192" t="s">
        <v>2450</v>
      </c>
      <c r="G2192" s="2">
        <v>44880</v>
      </c>
      <c r="H2192" t="s">
        <v>2743</v>
      </c>
      <c r="I21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2192" t="str">
        <f>IF(ISNUMBER(SEARCH("WP",Table1[[#This Row],[Scan or Enter Harness ID '#]])), "Water pump","Oil pump")</f>
        <v>Water pump</v>
      </c>
      <c r="K219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92" t="s">
        <v>53</v>
      </c>
      <c r="M21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92" t="s">
        <v>54</v>
      </c>
      <c r="P2192" t="str">
        <f>IF(Table1[[#This Row],[Did the harness undergo Dunk Testing?]]="Yes","Fail","Pass")</f>
        <v>Pass</v>
      </c>
      <c r="R2192" t="s">
        <v>55</v>
      </c>
      <c r="S2192" t="s">
        <v>55</v>
      </c>
      <c r="T2192" t="s">
        <v>55</v>
      </c>
      <c r="U2192" t="s">
        <v>662</v>
      </c>
      <c r="Y21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92" cm="1">
        <f t="array" ref="Z2192">MAX(VALUE(Table1[[#This Row],[Enter measured harness resistance value (1st measurement)]:[Enter measured harness resistance value (3rd measurement)]]))</f>
        <v>0</v>
      </c>
      <c r="AA2192" cm="1">
        <f t="array" ref="AA2192">MIN(VALUE(Table1[[#This Row],[Enter measured harness resistance value (1st measurement)]:[Enter measured harness resistance value (3rd measurement)]]))</f>
        <v>0</v>
      </c>
      <c r="AB2192">
        <f>IF(ISBLANK(Table1[[#This Row],[Enter measured harness resistance value (1st measurement)]]), 0, 1)</f>
        <v>0</v>
      </c>
      <c r="AC2192">
        <f>COUNT(Table1[[#This Row],[Enter measured harness resistance value (1st measurement)]])</f>
        <v>0</v>
      </c>
      <c r="AE2192" t="s">
        <v>57</v>
      </c>
      <c r="AJ2192" t="s">
        <v>58</v>
      </c>
      <c r="AM2192">
        <f>VALUE(Table1[[#This Row],[Planned Test Hours]])</f>
        <v>0</v>
      </c>
      <c r="AO2192" t="s">
        <v>755</v>
      </c>
      <c r="AP2192" t="s">
        <v>2732</v>
      </c>
    </row>
    <row r="2193" spans="1:42" ht="14.4" x14ac:dyDescent="0.3">
      <c r="A2193">
        <v>804</v>
      </c>
      <c r="B2193" s="1">
        <v>44880.531990740703</v>
      </c>
      <c r="C2193" s="1">
        <v>44880.5331828704</v>
      </c>
      <c r="D2193" t="s">
        <v>157</v>
      </c>
      <c r="F2193" t="s">
        <v>2450</v>
      </c>
      <c r="G2193" s="2">
        <v>44880</v>
      </c>
      <c r="H2193" t="s">
        <v>2744</v>
      </c>
      <c r="I21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2193" t="str">
        <f>IF(ISNUMBER(SEARCH("WP",Table1[[#This Row],[Scan or Enter Harness ID '#]])), "Water pump","Oil pump")</f>
        <v>Water pump</v>
      </c>
      <c r="K219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93" t="s">
        <v>53</v>
      </c>
      <c r="M21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93" t="s">
        <v>54</v>
      </c>
      <c r="P2193" t="str">
        <f>IF(Table1[[#This Row],[Did the harness undergo Dunk Testing?]]="Yes","Fail","Pass")</f>
        <v>Pass</v>
      </c>
      <c r="R2193" t="s">
        <v>55</v>
      </c>
      <c r="S2193" t="s">
        <v>55</v>
      </c>
      <c r="T2193" t="s">
        <v>55</v>
      </c>
      <c r="U2193" t="s">
        <v>662</v>
      </c>
      <c r="Y21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93" cm="1">
        <f t="array" ref="Z2193">MAX(VALUE(Table1[[#This Row],[Enter measured harness resistance value (1st measurement)]:[Enter measured harness resistance value (3rd measurement)]]))</f>
        <v>0</v>
      </c>
      <c r="AA2193" cm="1">
        <f t="array" ref="AA2193">MIN(VALUE(Table1[[#This Row],[Enter measured harness resistance value (1st measurement)]:[Enter measured harness resistance value (3rd measurement)]]))</f>
        <v>0</v>
      </c>
      <c r="AB2193">
        <f>IF(ISBLANK(Table1[[#This Row],[Enter measured harness resistance value (1st measurement)]]), 0, 1)</f>
        <v>0</v>
      </c>
      <c r="AC2193">
        <f>COUNT(Table1[[#This Row],[Enter measured harness resistance value (1st measurement)]])</f>
        <v>0</v>
      </c>
      <c r="AE2193" t="s">
        <v>57</v>
      </c>
      <c r="AJ2193" t="s">
        <v>58</v>
      </c>
      <c r="AM2193">
        <f>VALUE(Table1[[#This Row],[Planned Test Hours]])</f>
        <v>0</v>
      </c>
      <c r="AO2193" t="s">
        <v>755</v>
      </c>
      <c r="AP2193" t="s">
        <v>2732</v>
      </c>
    </row>
    <row r="2194" spans="1:42" ht="14.4" x14ac:dyDescent="0.3">
      <c r="A2194">
        <v>805</v>
      </c>
      <c r="B2194" s="1">
        <v>44880.533831018503</v>
      </c>
      <c r="C2194" s="1">
        <v>44880.534525463001</v>
      </c>
      <c r="D2194" t="s">
        <v>157</v>
      </c>
      <c r="F2194" t="s">
        <v>2450</v>
      </c>
      <c r="G2194" s="2">
        <v>44880</v>
      </c>
      <c r="H2194" t="s">
        <v>2745</v>
      </c>
      <c r="I21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194" t="str">
        <f>IF(ISNUMBER(SEARCH("WP",Table1[[#This Row],[Scan or Enter Harness ID '#]])), "Water pump","Oil pump")</f>
        <v>Water pump</v>
      </c>
      <c r="K219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94" t="s">
        <v>53</v>
      </c>
      <c r="M21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194" t="s">
        <v>54</v>
      </c>
      <c r="P2194" t="str">
        <f>IF(Table1[[#This Row],[Did the harness undergo Dunk Testing?]]="Yes","Fail","Pass")</f>
        <v>Pass</v>
      </c>
      <c r="R2194" t="s">
        <v>55</v>
      </c>
      <c r="S2194" t="s">
        <v>55</v>
      </c>
      <c r="T2194" t="s">
        <v>55</v>
      </c>
      <c r="U2194" t="s">
        <v>662</v>
      </c>
      <c r="Y21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94" cm="1">
        <f t="array" ref="Z2194">MAX(VALUE(Table1[[#This Row],[Enter measured harness resistance value (1st measurement)]:[Enter measured harness resistance value (3rd measurement)]]))</f>
        <v>0</v>
      </c>
      <c r="AA2194" cm="1">
        <f t="array" ref="AA2194">MIN(VALUE(Table1[[#This Row],[Enter measured harness resistance value (1st measurement)]:[Enter measured harness resistance value (3rd measurement)]]))</f>
        <v>0</v>
      </c>
      <c r="AB2194">
        <f>IF(ISBLANK(Table1[[#This Row],[Enter measured harness resistance value (1st measurement)]]), 0, 1)</f>
        <v>0</v>
      </c>
      <c r="AC2194">
        <f>COUNT(Table1[[#This Row],[Enter measured harness resistance value (1st measurement)]])</f>
        <v>0</v>
      </c>
      <c r="AE2194" t="s">
        <v>57</v>
      </c>
      <c r="AJ2194" t="s">
        <v>58</v>
      </c>
      <c r="AM2194">
        <f>VALUE(Table1[[#This Row],[Planned Test Hours]])</f>
        <v>0</v>
      </c>
      <c r="AO2194" t="s">
        <v>755</v>
      </c>
      <c r="AP2194" t="s">
        <v>2732</v>
      </c>
    </row>
    <row r="2195" spans="1:42" ht="14.4" hidden="1" customHeight="1" x14ac:dyDescent="0.3">
      <c r="A2195">
        <v>806</v>
      </c>
      <c r="B2195" s="1">
        <v>44881.609247685199</v>
      </c>
      <c r="C2195" s="1">
        <v>44881.611319444397</v>
      </c>
      <c r="D2195" t="s">
        <v>157</v>
      </c>
      <c r="F2195" t="s">
        <v>876</v>
      </c>
      <c r="G2195" s="2">
        <v>44881</v>
      </c>
      <c r="H2195" t="s">
        <v>2733</v>
      </c>
      <c r="I21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195" t="str">
        <f>IF(ISNUMBER(SEARCH("WP",Table1[[#This Row],[Scan or Enter Harness ID '#]])), "Water pump","Oil pump")</f>
        <v>Water pump</v>
      </c>
      <c r="K219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95" t="s">
        <v>420</v>
      </c>
      <c r="M21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95" t="str">
        <f>IF(Table1[[#This Row],[Did the harness undergo Dunk Testing?]]="Yes","Fail","Pass")</f>
        <v>Pass</v>
      </c>
      <c r="Y21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95" cm="1">
        <f t="array" ref="Z2195">MAX(VALUE(Table1[[#This Row],[Enter measured harness resistance value (1st measurement)]:[Enter measured harness resistance value (3rd measurement)]]))</f>
        <v>0</v>
      </c>
      <c r="AA2195" cm="1">
        <f t="array" ref="AA2195">MIN(VALUE(Table1[[#This Row],[Enter measured harness resistance value (1st measurement)]:[Enter measured harness resistance value (3rd measurement)]]))</f>
        <v>0</v>
      </c>
      <c r="AB2195">
        <f>IF(ISBLANK(Table1[[#This Row],[Enter measured harness resistance value (1st measurement)]]), 0, 1)</f>
        <v>0</v>
      </c>
      <c r="AC2195">
        <f>COUNT(Table1[[#This Row],[Enter measured harness resistance value (1st measurement)]])</f>
        <v>0</v>
      </c>
      <c r="AK2195" t="s">
        <v>2746</v>
      </c>
      <c r="AL2195" s="4" t="s">
        <v>2362</v>
      </c>
      <c r="AM2195" s="4">
        <f>VALUE(Table1[[#This Row],[Planned Test Hours]])</f>
        <v>600</v>
      </c>
      <c r="AN2195" t="s">
        <v>1446</v>
      </c>
      <c r="AO2195" t="s">
        <v>2317</v>
      </c>
    </row>
    <row r="2196" spans="1:42" ht="14.4" hidden="1" customHeight="1" x14ac:dyDescent="0.3">
      <c r="A2196">
        <v>807</v>
      </c>
      <c r="B2196" s="1">
        <v>44881.611539351798</v>
      </c>
      <c r="C2196" s="1">
        <v>44881.613969907397</v>
      </c>
      <c r="D2196" t="s">
        <v>157</v>
      </c>
      <c r="F2196" t="s">
        <v>876</v>
      </c>
      <c r="G2196" s="2">
        <v>44881</v>
      </c>
      <c r="H2196" t="s">
        <v>2735</v>
      </c>
      <c r="I21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196" t="str">
        <f>IF(ISNUMBER(SEARCH("WP",Table1[[#This Row],[Scan or Enter Harness ID '#]])), "Water pump","Oil pump")</f>
        <v>Water pump</v>
      </c>
      <c r="K219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96" t="s">
        <v>420</v>
      </c>
      <c r="M21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96" t="str">
        <f>IF(Table1[[#This Row],[Did the harness undergo Dunk Testing?]]="Yes","Fail","Pass")</f>
        <v>Pass</v>
      </c>
      <c r="Y21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96" cm="1">
        <f t="array" ref="Z2196">MAX(VALUE(Table1[[#This Row],[Enter measured harness resistance value (1st measurement)]:[Enter measured harness resistance value (3rd measurement)]]))</f>
        <v>0</v>
      </c>
      <c r="AA2196" cm="1">
        <f t="array" ref="AA2196">MIN(VALUE(Table1[[#This Row],[Enter measured harness resistance value (1st measurement)]:[Enter measured harness resistance value (3rd measurement)]]))</f>
        <v>0</v>
      </c>
      <c r="AB2196">
        <f>IF(ISBLANK(Table1[[#This Row],[Enter measured harness resistance value (1st measurement)]]), 0, 1)</f>
        <v>0</v>
      </c>
      <c r="AC2196">
        <f>COUNT(Table1[[#This Row],[Enter measured harness resistance value (1st measurement)]])</f>
        <v>0</v>
      </c>
      <c r="AK2196" t="s">
        <v>2746</v>
      </c>
      <c r="AL2196" s="4" t="s">
        <v>2362</v>
      </c>
      <c r="AM2196" s="4">
        <f>VALUE(Table1[[#This Row],[Planned Test Hours]])</f>
        <v>600</v>
      </c>
      <c r="AN2196" t="s">
        <v>1446</v>
      </c>
      <c r="AO2196" t="s">
        <v>2317</v>
      </c>
    </row>
    <row r="2197" spans="1:42" ht="14.4" hidden="1" customHeight="1" x14ac:dyDescent="0.3">
      <c r="A2197">
        <v>808</v>
      </c>
      <c r="B2197" s="1">
        <v>44881.614270833299</v>
      </c>
      <c r="C2197" s="1">
        <v>44881.614861111098</v>
      </c>
      <c r="D2197" t="s">
        <v>157</v>
      </c>
      <c r="F2197" t="s">
        <v>876</v>
      </c>
      <c r="G2197" s="2">
        <v>44881</v>
      </c>
      <c r="H2197" t="s">
        <v>2734</v>
      </c>
      <c r="I21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197" t="str">
        <f>IF(ISNUMBER(SEARCH("WP",Table1[[#This Row],[Scan or Enter Harness ID '#]])), "Water pump","Oil pump")</f>
        <v>Water pump</v>
      </c>
      <c r="K219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97" t="s">
        <v>420</v>
      </c>
      <c r="M21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97" t="str">
        <f>IF(Table1[[#This Row],[Did the harness undergo Dunk Testing?]]="Yes","Fail","Pass")</f>
        <v>Pass</v>
      </c>
      <c r="Y21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97" cm="1">
        <f t="array" ref="Z2197">MAX(VALUE(Table1[[#This Row],[Enter measured harness resistance value (1st measurement)]:[Enter measured harness resistance value (3rd measurement)]]))</f>
        <v>0</v>
      </c>
      <c r="AA2197" cm="1">
        <f t="array" ref="AA2197">MIN(VALUE(Table1[[#This Row],[Enter measured harness resistance value (1st measurement)]:[Enter measured harness resistance value (3rd measurement)]]))</f>
        <v>0</v>
      </c>
      <c r="AB2197">
        <f>IF(ISBLANK(Table1[[#This Row],[Enter measured harness resistance value (1st measurement)]]), 0, 1)</f>
        <v>0</v>
      </c>
      <c r="AC2197">
        <f>COUNT(Table1[[#This Row],[Enter measured harness resistance value (1st measurement)]])</f>
        <v>0</v>
      </c>
      <c r="AK2197" t="s">
        <v>2746</v>
      </c>
      <c r="AL2197" s="4" t="s">
        <v>2362</v>
      </c>
      <c r="AM2197" s="4">
        <f>VALUE(Table1[[#This Row],[Planned Test Hours]])</f>
        <v>600</v>
      </c>
      <c r="AN2197" t="s">
        <v>1446</v>
      </c>
      <c r="AO2197" t="s">
        <v>2317</v>
      </c>
    </row>
    <row r="2198" spans="1:42" ht="14.4" hidden="1" customHeight="1" x14ac:dyDescent="0.3">
      <c r="A2198">
        <v>809</v>
      </c>
      <c r="B2198" s="1">
        <v>44881.616770833301</v>
      </c>
      <c r="C2198" s="1">
        <v>44881.617465277799</v>
      </c>
      <c r="D2198" t="s">
        <v>157</v>
      </c>
      <c r="F2198" t="s">
        <v>876</v>
      </c>
      <c r="G2198" s="2">
        <v>44881</v>
      </c>
      <c r="H2198" t="s">
        <v>2736</v>
      </c>
      <c r="I21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198" t="str">
        <f>IF(ISNUMBER(SEARCH("WP",Table1[[#This Row],[Scan or Enter Harness ID '#]])), "Water pump","Oil pump")</f>
        <v>Water pump</v>
      </c>
      <c r="K219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98" t="s">
        <v>420</v>
      </c>
      <c r="M21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98" t="str">
        <f>IF(Table1[[#This Row],[Did the harness undergo Dunk Testing?]]="Yes","Fail","Pass")</f>
        <v>Pass</v>
      </c>
      <c r="Y21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98" cm="1">
        <f t="array" ref="Z2198">MAX(VALUE(Table1[[#This Row],[Enter measured harness resistance value (1st measurement)]:[Enter measured harness resistance value (3rd measurement)]]))</f>
        <v>0</v>
      </c>
      <c r="AA2198" cm="1">
        <f t="array" ref="AA2198">MIN(VALUE(Table1[[#This Row],[Enter measured harness resistance value (1st measurement)]:[Enter measured harness resistance value (3rd measurement)]]))</f>
        <v>0</v>
      </c>
      <c r="AB2198">
        <f>IF(ISBLANK(Table1[[#This Row],[Enter measured harness resistance value (1st measurement)]]), 0, 1)</f>
        <v>0</v>
      </c>
      <c r="AC2198">
        <f>COUNT(Table1[[#This Row],[Enter measured harness resistance value (1st measurement)]])</f>
        <v>0</v>
      </c>
      <c r="AK2198" t="s">
        <v>2746</v>
      </c>
      <c r="AL2198" s="4" t="s">
        <v>2362</v>
      </c>
      <c r="AM2198" s="4">
        <f>VALUE(Table1[[#This Row],[Planned Test Hours]])</f>
        <v>600</v>
      </c>
      <c r="AN2198" t="s">
        <v>1446</v>
      </c>
      <c r="AO2198" t="s">
        <v>2317</v>
      </c>
    </row>
    <row r="2199" spans="1:42" ht="14.4" hidden="1" customHeight="1" x14ac:dyDescent="0.3">
      <c r="A2199">
        <v>810</v>
      </c>
      <c r="B2199" s="1">
        <v>44881.617800925902</v>
      </c>
      <c r="C2199" s="1">
        <v>44881.618287037003</v>
      </c>
      <c r="D2199" t="s">
        <v>157</v>
      </c>
      <c r="F2199" t="s">
        <v>876</v>
      </c>
      <c r="G2199" s="2">
        <v>44881</v>
      </c>
      <c r="H2199" t="s">
        <v>2737</v>
      </c>
      <c r="I21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199" t="str">
        <f>IF(ISNUMBER(SEARCH("WP",Table1[[#This Row],[Scan or Enter Harness ID '#]])), "Water pump","Oil pump")</f>
        <v>Water pump</v>
      </c>
      <c r="K219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199" t="s">
        <v>420</v>
      </c>
      <c r="M21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199" t="str">
        <f>IF(Table1[[#This Row],[Did the harness undergo Dunk Testing?]]="Yes","Fail","Pass")</f>
        <v>Pass</v>
      </c>
      <c r="Y21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199" cm="1">
        <f t="array" ref="Z2199">MAX(VALUE(Table1[[#This Row],[Enter measured harness resistance value (1st measurement)]:[Enter measured harness resistance value (3rd measurement)]]))</f>
        <v>0</v>
      </c>
      <c r="AA2199" cm="1">
        <f t="array" ref="AA2199">MIN(VALUE(Table1[[#This Row],[Enter measured harness resistance value (1st measurement)]:[Enter measured harness resistance value (3rd measurement)]]))</f>
        <v>0</v>
      </c>
      <c r="AB2199">
        <f>IF(ISBLANK(Table1[[#This Row],[Enter measured harness resistance value (1st measurement)]]), 0, 1)</f>
        <v>0</v>
      </c>
      <c r="AC2199">
        <f>COUNT(Table1[[#This Row],[Enter measured harness resistance value (1st measurement)]])</f>
        <v>0</v>
      </c>
      <c r="AK2199" t="s">
        <v>2746</v>
      </c>
      <c r="AL2199" s="4" t="s">
        <v>2362</v>
      </c>
      <c r="AM2199" s="4">
        <f>VALUE(Table1[[#This Row],[Planned Test Hours]])</f>
        <v>600</v>
      </c>
      <c r="AN2199" t="s">
        <v>1446</v>
      </c>
      <c r="AO2199" t="s">
        <v>2317</v>
      </c>
    </row>
    <row r="2200" spans="1:42" ht="14.4" hidden="1" customHeight="1" x14ac:dyDescent="0.3">
      <c r="A2200">
        <v>811</v>
      </c>
      <c r="B2200" s="1">
        <v>44881.618321759299</v>
      </c>
      <c r="C2200" s="1">
        <v>44881.619409722203</v>
      </c>
      <c r="D2200" t="s">
        <v>157</v>
      </c>
      <c r="F2200" t="s">
        <v>876</v>
      </c>
      <c r="G2200" s="2">
        <v>44881</v>
      </c>
      <c r="H2200" t="s">
        <v>2731</v>
      </c>
      <c r="I22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200" t="str">
        <f>IF(ISNUMBER(SEARCH("WP",Table1[[#This Row],[Scan or Enter Harness ID '#]])), "Water pump","Oil pump")</f>
        <v>Water pump</v>
      </c>
      <c r="K220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200" t="s">
        <v>420</v>
      </c>
      <c r="M22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00" t="str">
        <f>IF(Table1[[#This Row],[Did the harness undergo Dunk Testing?]]="Yes","Fail","Pass")</f>
        <v>Pass</v>
      </c>
      <c r="Y22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00" cm="1">
        <f t="array" ref="Z2200">MAX(VALUE(Table1[[#This Row],[Enter measured harness resistance value (1st measurement)]:[Enter measured harness resistance value (3rd measurement)]]))</f>
        <v>0</v>
      </c>
      <c r="AA2200" cm="1">
        <f t="array" ref="AA2200">MIN(VALUE(Table1[[#This Row],[Enter measured harness resistance value (1st measurement)]:[Enter measured harness resistance value (3rd measurement)]]))</f>
        <v>0</v>
      </c>
      <c r="AB2200">
        <f>IF(ISBLANK(Table1[[#This Row],[Enter measured harness resistance value (1st measurement)]]), 0, 1)</f>
        <v>0</v>
      </c>
      <c r="AC2200">
        <f>COUNT(Table1[[#This Row],[Enter measured harness resistance value (1st measurement)]])</f>
        <v>0</v>
      </c>
      <c r="AK2200" t="s">
        <v>2746</v>
      </c>
      <c r="AL2200" s="4" t="s">
        <v>2362</v>
      </c>
      <c r="AM2200" s="4">
        <f>VALUE(Table1[[#This Row],[Planned Test Hours]])</f>
        <v>600</v>
      </c>
      <c r="AN2200" t="s">
        <v>1446</v>
      </c>
      <c r="AO2200" t="s">
        <v>2317</v>
      </c>
    </row>
    <row r="2201" spans="1:42" ht="14.4" x14ac:dyDescent="0.3">
      <c r="A2201">
        <v>812</v>
      </c>
      <c r="B2201" s="1">
        <v>44882.503587963001</v>
      </c>
      <c r="C2201" s="1">
        <v>44882.513900462996</v>
      </c>
      <c r="D2201" t="s">
        <v>157</v>
      </c>
      <c r="F2201" t="s">
        <v>2450</v>
      </c>
      <c r="G2201" s="2">
        <v>44882</v>
      </c>
      <c r="H2201" t="s">
        <v>2747</v>
      </c>
      <c r="I22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201" t="str">
        <f>IF(ISNUMBER(SEARCH("WP",Table1[[#This Row],[Scan or Enter Harness ID '#]])), "Water pump","Oil pump")</f>
        <v>Water pump</v>
      </c>
      <c r="K220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01" t="s">
        <v>53</v>
      </c>
      <c r="M22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01" t="s">
        <v>54</v>
      </c>
      <c r="P2201" t="str">
        <f>IF(Table1[[#This Row],[Did the harness undergo Dunk Testing?]]="Yes","Fail","Pass")</f>
        <v>Pass</v>
      </c>
      <c r="R2201" t="s">
        <v>55</v>
      </c>
      <c r="S2201" t="s">
        <v>55</v>
      </c>
      <c r="T2201" t="s">
        <v>55</v>
      </c>
      <c r="U2201" t="s">
        <v>662</v>
      </c>
      <c r="Y22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01" cm="1">
        <f t="array" ref="Z2201">MAX(VALUE(Table1[[#This Row],[Enter measured harness resistance value (1st measurement)]:[Enter measured harness resistance value (3rd measurement)]]))</f>
        <v>0</v>
      </c>
      <c r="AA2201" cm="1">
        <f t="array" ref="AA2201">MIN(VALUE(Table1[[#This Row],[Enter measured harness resistance value (1st measurement)]:[Enter measured harness resistance value (3rd measurement)]]))</f>
        <v>0</v>
      </c>
      <c r="AB2201">
        <f>IF(ISBLANK(Table1[[#This Row],[Enter measured harness resistance value (1st measurement)]]), 0, 1)</f>
        <v>0</v>
      </c>
      <c r="AC2201">
        <f>COUNT(Table1[[#This Row],[Enter measured harness resistance value (1st measurement)]])</f>
        <v>0</v>
      </c>
      <c r="AE2201" t="s">
        <v>57</v>
      </c>
      <c r="AJ2201" t="s">
        <v>58</v>
      </c>
      <c r="AM2201">
        <f>VALUE(Table1[[#This Row],[Planned Test Hours]])</f>
        <v>0</v>
      </c>
      <c r="AO2201" t="s">
        <v>755</v>
      </c>
      <c r="AP2201" t="s">
        <v>2748</v>
      </c>
    </row>
    <row r="2202" spans="1:42" ht="14.4" x14ac:dyDescent="0.3">
      <c r="A2202">
        <v>813</v>
      </c>
      <c r="B2202" s="1">
        <v>44882.513935185198</v>
      </c>
      <c r="C2202" s="1">
        <v>44882.515474537002</v>
      </c>
      <c r="D2202" t="s">
        <v>157</v>
      </c>
      <c r="F2202" t="s">
        <v>2450</v>
      </c>
      <c r="G2202" s="2">
        <v>44882</v>
      </c>
      <c r="H2202" t="s">
        <v>2749</v>
      </c>
      <c r="I22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202" t="str">
        <f>IF(ISNUMBER(SEARCH("WP",Table1[[#This Row],[Scan or Enter Harness ID '#]])), "Water pump","Oil pump")</f>
        <v>Water pump</v>
      </c>
      <c r="K220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02" t="s">
        <v>53</v>
      </c>
      <c r="M22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02" t="s">
        <v>54</v>
      </c>
      <c r="P2202" t="str">
        <f>IF(Table1[[#This Row],[Did the harness undergo Dunk Testing?]]="Yes","Fail","Pass")</f>
        <v>Pass</v>
      </c>
      <c r="R2202" t="s">
        <v>55</v>
      </c>
      <c r="S2202" t="s">
        <v>55</v>
      </c>
      <c r="T2202" t="s">
        <v>55</v>
      </c>
      <c r="U2202" t="s">
        <v>662</v>
      </c>
      <c r="Y22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02" cm="1">
        <f t="array" ref="Z2202">MAX(VALUE(Table1[[#This Row],[Enter measured harness resistance value (1st measurement)]:[Enter measured harness resistance value (3rd measurement)]]))</f>
        <v>0</v>
      </c>
      <c r="AA2202" cm="1">
        <f t="array" ref="AA2202">MIN(VALUE(Table1[[#This Row],[Enter measured harness resistance value (1st measurement)]:[Enter measured harness resistance value (3rd measurement)]]))</f>
        <v>0</v>
      </c>
      <c r="AB2202">
        <f>IF(ISBLANK(Table1[[#This Row],[Enter measured harness resistance value (1st measurement)]]), 0, 1)</f>
        <v>0</v>
      </c>
      <c r="AC2202">
        <f>COUNT(Table1[[#This Row],[Enter measured harness resistance value (1st measurement)]])</f>
        <v>0</v>
      </c>
      <c r="AE2202" t="s">
        <v>57</v>
      </c>
      <c r="AJ2202" t="s">
        <v>58</v>
      </c>
      <c r="AM2202">
        <f>VALUE(Table1[[#This Row],[Planned Test Hours]])</f>
        <v>0</v>
      </c>
      <c r="AO2202" t="s">
        <v>755</v>
      </c>
      <c r="AP2202" t="s">
        <v>2748</v>
      </c>
    </row>
    <row r="2203" spans="1:42" ht="14.4" x14ac:dyDescent="0.3">
      <c r="A2203">
        <v>814</v>
      </c>
      <c r="B2203" s="1">
        <v>44882.515497685199</v>
      </c>
      <c r="C2203" s="1">
        <v>44882.517013888901</v>
      </c>
      <c r="D2203" t="s">
        <v>157</v>
      </c>
      <c r="F2203" t="s">
        <v>2450</v>
      </c>
      <c r="G2203" s="2">
        <v>44882</v>
      </c>
      <c r="H2203" t="s">
        <v>2750</v>
      </c>
      <c r="I22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2203" t="str">
        <f>IF(ISNUMBER(SEARCH("WP",Table1[[#This Row],[Scan or Enter Harness ID '#]])), "Water pump","Oil pump")</f>
        <v>Water pump</v>
      </c>
      <c r="K220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03" t="s">
        <v>53</v>
      </c>
      <c r="M22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03" t="s">
        <v>54</v>
      </c>
      <c r="P2203" t="str">
        <f>IF(Table1[[#This Row],[Did the harness undergo Dunk Testing?]]="Yes","Fail","Pass")</f>
        <v>Pass</v>
      </c>
      <c r="R2203" t="s">
        <v>55</v>
      </c>
      <c r="S2203" t="s">
        <v>55</v>
      </c>
      <c r="T2203" t="s">
        <v>55</v>
      </c>
      <c r="U2203" t="s">
        <v>662</v>
      </c>
      <c r="Y22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03" cm="1">
        <f t="array" ref="Z2203">MAX(VALUE(Table1[[#This Row],[Enter measured harness resistance value (1st measurement)]:[Enter measured harness resistance value (3rd measurement)]]))</f>
        <v>0</v>
      </c>
      <c r="AA2203" cm="1">
        <f t="array" ref="AA2203">MIN(VALUE(Table1[[#This Row],[Enter measured harness resistance value (1st measurement)]:[Enter measured harness resistance value (3rd measurement)]]))</f>
        <v>0</v>
      </c>
      <c r="AB2203">
        <f>IF(ISBLANK(Table1[[#This Row],[Enter measured harness resistance value (1st measurement)]]), 0, 1)</f>
        <v>0</v>
      </c>
      <c r="AC2203">
        <f>COUNT(Table1[[#This Row],[Enter measured harness resistance value (1st measurement)]])</f>
        <v>0</v>
      </c>
      <c r="AE2203" t="s">
        <v>57</v>
      </c>
      <c r="AJ2203" t="s">
        <v>58</v>
      </c>
      <c r="AM2203">
        <f>VALUE(Table1[[#This Row],[Planned Test Hours]])</f>
        <v>0</v>
      </c>
      <c r="AO2203" t="s">
        <v>755</v>
      </c>
      <c r="AP2203" t="s">
        <v>2748</v>
      </c>
    </row>
    <row r="2204" spans="1:42" ht="14.4" hidden="1" customHeight="1" x14ac:dyDescent="0.3">
      <c r="A2204">
        <v>815</v>
      </c>
      <c r="B2204" s="1">
        <v>44882.5156712963</v>
      </c>
      <c r="C2204" s="1">
        <v>44882.517476851797</v>
      </c>
      <c r="D2204" t="s">
        <v>157</v>
      </c>
      <c r="F2204" t="s">
        <v>876</v>
      </c>
      <c r="G2204" s="2">
        <v>44882</v>
      </c>
      <c r="H2204" t="s">
        <v>2751</v>
      </c>
      <c r="I22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204" t="str">
        <f>IF(ISNUMBER(SEARCH("WP",Table1[[#This Row],[Scan or Enter Harness ID '#]])), "Water pump","Oil pump")</f>
        <v>Water pump</v>
      </c>
      <c r="K220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2204" t="s">
        <v>420</v>
      </c>
      <c r="M22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04" t="str">
        <f>IF(Table1[[#This Row],[Did the harness undergo Dunk Testing?]]="Yes","Fail","Pass")</f>
        <v>Pass</v>
      </c>
      <c r="Y22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04" cm="1">
        <f t="array" ref="Z2204">MAX(VALUE(Table1[[#This Row],[Enter measured harness resistance value (1st measurement)]:[Enter measured harness resistance value (3rd measurement)]]))</f>
        <v>0</v>
      </c>
      <c r="AA2204" cm="1">
        <f t="array" ref="AA2204">MIN(VALUE(Table1[[#This Row],[Enter measured harness resistance value (1st measurement)]:[Enter measured harness resistance value (3rd measurement)]]))</f>
        <v>0</v>
      </c>
      <c r="AB2204">
        <f>IF(ISBLANK(Table1[[#This Row],[Enter measured harness resistance value (1st measurement)]]), 0, 1)</f>
        <v>0</v>
      </c>
      <c r="AC2204">
        <f>COUNT(Table1[[#This Row],[Enter measured harness resistance value (1st measurement)]])</f>
        <v>0</v>
      </c>
      <c r="AK2204" t="s">
        <v>2752</v>
      </c>
      <c r="AL2204" s="4" t="s">
        <v>1431</v>
      </c>
      <c r="AM2204" s="4">
        <f>VALUE(Table1[[#This Row],[Planned Test Hours]])</f>
        <v>100</v>
      </c>
      <c r="AN2204" t="s">
        <v>2243</v>
      </c>
      <c r="AO2204" t="s">
        <v>2169</v>
      </c>
    </row>
    <row r="2205" spans="1:42" ht="14.4" hidden="1" customHeight="1" x14ac:dyDescent="0.3">
      <c r="A2205">
        <v>816</v>
      </c>
      <c r="B2205" s="1">
        <v>44882.518032407403</v>
      </c>
      <c r="C2205" s="1">
        <v>44882.518310185202</v>
      </c>
      <c r="D2205" t="s">
        <v>157</v>
      </c>
      <c r="F2205" t="s">
        <v>876</v>
      </c>
      <c r="G2205" s="2">
        <v>44882</v>
      </c>
      <c r="H2205" t="s">
        <v>2753</v>
      </c>
      <c r="I22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205" t="str">
        <f>IF(ISNUMBER(SEARCH("WP",Table1[[#This Row],[Scan or Enter Harness ID '#]])), "Water pump","Oil pump")</f>
        <v>Water pump</v>
      </c>
      <c r="K220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2205" t="s">
        <v>420</v>
      </c>
      <c r="M22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05" t="str">
        <f>IF(Table1[[#This Row],[Did the harness undergo Dunk Testing?]]="Yes","Fail","Pass")</f>
        <v>Pass</v>
      </c>
      <c r="Y22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05" cm="1">
        <f t="array" ref="Z2205">MAX(VALUE(Table1[[#This Row],[Enter measured harness resistance value (1st measurement)]:[Enter measured harness resistance value (3rd measurement)]]))</f>
        <v>0</v>
      </c>
      <c r="AA2205" cm="1">
        <f t="array" ref="AA2205">MIN(VALUE(Table1[[#This Row],[Enter measured harness resistance value (1st measurement)]:[Enter measured harness resistance value (3rd measurement)]]))</f>
        <v>0</v>
      </c>
      <c r="AB2205">
        <f>IF(ISBLANK(Table1[[#This Row],[Enter measured harness resistance value (1st measurement)]]), 0, 1)</f>
        <v>0</v>
      </c>
      <c r="AC2205">
        <f>COUNT(Table1[[#This Row],[Enter measured harness resistance value (1st measurement)]])</f>
        <v>0</v>
      </c>
      <c r="AK2205" t="s">
        <v>2752</v>
      </c>
      <c r="AL2205" s="4" t="s">
        <v>1431</v>
      </c>
      <c r="AM2205" s="4">
        <f>VALUE(Table1[[#This Row],[Planned Test Hours]])</f>
        <v>100</v>
      </c>
      <c r="AN2205" t="s">
        <v>2243</v>
      </c>
      <c r="AO2205" t="s">
        <v>2169</v>
      </c>
    </row>
    <row r="2206" spans="1:42" ht="14.4" x14ac:dyDescent="0.3">
      <c r="A2206">
        <v>817</v>
      </c>
      <c r="B2206" s="1">
        <v>44882.517303240696</v>
      </c>
      <c r="C2206" s="1">
        <v>44882.518645833297</v>
      </c>
      <c r="D2206" t="s">
        <v>157</v>
      </c>
      <c r="F2206" t="s">
        <v>2450</v>
      </c>
      <c r="G2206" s="2">
        <v>44882</v>
      </c>
      <c r="H2206" t="s">
        <v>2754</v>
      </c>
      <c r="I22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206" t="str">
        <f>IF(ISNUMBER(SEARCH("WP",Table1[[#This Row],[Scan or Enter Harness ID '#]])), "Water pump","Oil pump")</f>
        <v>Water pump</v>
      </c>
      <c r="K220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06" t="s">
        <v>53</v>
      </c>
      <c r="M22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06" t="s">
        <v>54</v>
      </c>
      <c r="P2206" t="str">
        <f>IF(Table1[[#This Row],[Did the harness undergo Dunk Testing?]]="Yes","Fail","Pass")</f>
        <v>Pass</v>
      </c>
      <c r="R2206" t="s">
        <v>55</v>
      </c>
      <c r="S2206" t="s">
        <v>55</v>
      </c>
      <c r="T2206" t="s">
        <v>55</v>
      </c>
      <c r="U2206" t="s">
        <v>662</v>
      </c>
      <c r="Y22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06" cm="1">
        <f t="array" ref="Z2206">MAX(VALUE(Table1[[#This Row],[Enter measured harness resistance value (1st measurement)]:[Enter measured harness resistance value (3rd measurement)]]))</f>
        <v>0</v>
      </c>
      <c r="AA2206" cm="1">
        <f t="array" ref="AA2206">MIN(VALUE(Table1[[#This Row],[Enter measured harness resistance value (1st measurement)]:[Enter measured harness resistance value (3rd measurement)]]))</f>
        <v>0</v>
      </c>
      <c r="AB2206">
        <f>IF(ISBLANK(Table1[[#This Row],[Enter measured harness resistance value (1st measurement)]]), 0, 1)</f>
        <v>0</v>
      </c>
      <c r="AC2206">
        <f>COUNT(Table1[[#This Row],[Enter measured harness resistance value (1st measurement)]])</f>
        <v>0</v>
      </c>
      <c r="AE2206" t="s">
        <v>57</v>
      </c>
      <c r="AJ2206" t="s">
        <v>58</v>
      </c>
      <c r="AM2206">
        <f>VALUE(Table1[[#This Row],[Planned Test Hours]])</f>
        <v>0</v>
      </c>
      <c r="AO2206" t="s">
        <v>755</v>
      </c>
      <c r="AP2206" t="s">
        <v>2748</v>
      </c>
    </row>
    <row r="2207" spans="1:42" ht="14.4" x14ac:dyDescent="0.3">
      <c r="A2207">
        <v>818</v>
      </c>
      <c r="B2207" s="1">
        <v>44882.518344907403</v>
      </c>
      <c r="C2207" s="1">
        <v>44882.519004629597</v>
      </c>
      <c r="D2207" t="s">
        <v>157</v>
      </c>
      <c r="F2207" t="s">
        <v>876</v>
      </c>
      <c r="G2207" s="2">
        <v>44882</v>
      </c>
      <c r="H2207" t="s">
        <v>2755</v>
      </c>
      <c r="I22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138</v>
      </c>
      <c r="J2207" t="str">
        <f>IF(ISNUMBER(SEARCH("WP",Table1[[#This Row],[Scan or Enter Harness ID '#]])), "Water pump","Oil pump")</f>
        <v>Water pump</v>
      </c>
      <c r="K220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2207" t="s">
        <v>420</v>
      </c>
      <c r="M22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07" t="str">
        <f>IF(Table1[[#This Row],[Did the harness undergo Dunk Testing?]]="Yes","Fail","Pass")</f>
        <v>Pass</v>
      </c>
      <c r="Y22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07" cm="1">
        <f t="array" ref="Z2207">MAX(VALUE(Table1[[#This Row],[Enter measured harness resistance value (1st measurement)]:[Enter measured harness resistance value (3rd measurement)]]))</f>
        <v>0</v>
      </c>
      <c r="AA2207" cm="1">
        <f t="array" ref="AA2207">MIN(VALUE(Table1[[#This Row],[Enter measured harness resistance value (1st measurement)]:[Enter measured harness resistance value (3rd measurement)]]))</f>
        <v>0</v>
      </c>
      <c r="AB2207">
        <f>IF(ISBLANK(Table1[[#This Row],[Enter measured harness resistance value (1st measurement)]]), 0, 1)</f>
        <v>0</v>
      </c>
      <c r="AC2207">
        <f>COUNT(Table1[[#This Row],[Enter measured harness resistance value (1st measurement)]])</f>
        <v>0</v>
      </c>
      <c r="AK2207" t="s">
        <v>2752</v>
      </c>
      <c r="AL2207" s="4" t="s">
        <v>1431</v>
      </c>
      <c r="AM2207" s="4">
        <f>VALUE(Table1[[#This Row],[Planned Test Hours]])</f>
        <v>100</v>
      </c>
      <c r="AN2207" t="s">
        <v>2243</v>
      </c>
      <c r="AO2207" t="s">
        <v>2169</v>
      </c>
    </row>
    <row r="2208" spans="1:42" ht="14.4" x14ac:dyDescent="0.3">
      <c r="A2208">
        <v>819</v>
      </c>
      <c r="B2208" s="1">
        <v>44882.518796296303</v>
      </c>
      <c r="C2208" s="1">
        <v>44882.520555555602</v>
      </c>
      <c r="D2208" t="s">
        <v>157</v>
      </c>
      <c r="F2208" t="s">
        <v>2450</v>
      </c>
      <c r="G2208" s="2">
        <v>44882</v>
      </c>
      <c r="H2208" t="s">
        <v>2756</v>
      </c>
      <c r="I22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208" t="str">
        <f>IF(ISNUMBER(SEARCH("WP",Table1[[#This Row],[Scan or Enter Harness ID '#]])), "Water pump","Oil pump")</f>
        <v>Water pump</v>
      </c>
      <c r="K220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08" t="s">
        <v>53</v>
      </c>
      <c r="M22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08" t="s">
        <v>54</v>
      </c>
      <c r="P2208" t="str">
        <f>IF(Table1[[#This Row],[Did the harness undergo Dunk Testing?]]="Yes","Fail","Pass")</f>
        <v>Pass</v>
      </c>
      <c r="R2208" t="s">
        <v>55</v>
      </c>
      <c r="S2208" t="s">
        <v>55</v>
      </c>
      <c r="T2208" t="s">
        <v>55</v>
      </c>
      <c r="U2208" t="s">
        <v>662</v>
      </c>
      <c r="Y22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08" cm="1">
        <f t="array" ref="Z2208">MAX(VALUE(Table1[[#This Row],[Enter measured harness resistance value (1st measurement)]:[Enter measured harness resistance value (3rd measurement)]]))</f>
        <v>0</v>
      </c>
      <c r="AA2208" cm="1">
        <f t="array" ref="AA2208">MIN(VALUE(Table1[[#This Row],[Enter measured harness resistance value (1st measurement)]:[Enter measured harness resistance value (3rd measurement)]]))</f>
        <v>0</v>
      </c>
      <c r="AB2208">
        <f>IF(ISBLANK(Table1[[#This Row],[Enter measured harness resistance value (1st measurement)]]), 0, 1)</f>
        <v>0</v>
      </c>
      <c r="AC2208">
        <f>COUNT(Table1[[#This Row],[Enter measured harness resistance value (1st measurement)]])</f>
        <v>0</v>
      </c>
      <c r="AE2208" t="s">
        <v>57</v>
      </c>
      <c r="AJ2208" t="s">
        <v>58</v>
      </c>
      <c r="AM2208">
        <f>VALUE(Table1[[#This Row],[Planned Test Hours]])</f>
        <v>0</v>
      </c>
      <c r="AO2208" t="s">
        <v>755</v>
      </c>
      <c r="AP2208" t="s">
        <v>2748</v>
      </c>
    </row>
    <row r="2209" spans="1:42" ht="14.4" x14ac:dyDescent="0.3">
      <c r="A2209">
        <v>820</v>
      </c>
      <c r="B2209" s="1">
        <v>44882.520624999997</v>
      </c>
      <c r="C2209" s="1">
        <v>44882.523506944402</v>
      </c>
      <c r="D2209" t="s">
        <v>157</v>
      </c>
      <c r="F2209" t="s">
        <v>2450</v>
      </c>
      <c r="G2209" s="2">
        <v>44882</v>
      </c>
      <c r="H2209" t="s">
        <v>2757</v>
      </c>
      <c r="I22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209" t="str">
        <f>IF(ISNUMBER(SEARCH("WP",Table1[[#This Row],[Scan or Enter Harness ID '#]])), "Water pump","Oil pump")</f>
        <v>Water pump</v>
      </c>
      <c r="K220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09" t="s">
        <v>53</v>
      </c>
      <c r="M22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09" t="s">
        <v>54</v>
      </c>
      <c r="P2209" t="str">
        <f>IF(Table1[[#This Row],[Did the harness undergo Dunk Testing?]]="Yes","Fail","Pass")</f>
        <v>Pass</v>
      </c>
      <c r="R2209" t="s">
        <v>55</v>
      </c>
      <c r="S2209" t="s">
        <v>55</v>
      </c>
      <c r="T2209" t="s">
        <v>55</v>
      </c>
      <c r="U2209" t="s">
        <v>662</v>
      </c>
      <c r="Y22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09" cm="1">
        <f t="array" ref="Z2209">MAX(VALUE(Table1[[#This Row],[Enter measured harness resistance value (1st measurement)]:[Enter measured harness resistance value (3rd measurement)]]))</f>
        <v>0</v>
      </c>
      <c r="AA2209" cm="1">
        <f t="array" ref="AA2209">MIN(VALUE(Table1[[#This Row],[Enter measured harness resistance value (1st measurement)]:[Enter measured harness resistance value (3rd measurement)]]))</f>
        <v>0</v>
      </c>
      <c r="AB2209">
        <f>IF(ISBLANK(Table1[[#This Row],[Enter measured harness resistance value (1st measurement)]]), 0, 1)</f>
        <v>0</v>
      </c>
      <c r="AC2209">
        <f>COUNT(Table1[[#This Row],[Enter measured harness resistance value (1st measurement)]])</f>
        <v>0</v>
      </c>
      <c r="AE2209" t="s">
        <v>57</v>
      </c>
      <c r="AJ2209" t="s">
        <v>58</v>
      </c>
      <c r="AM2209">
        <f>VALUE(Table1[[#This Row],[Planned Test Hours]])</f>
        <v>0</v>
      </c>
      <c r="AO2209" t="s">
        <v>755</v>
      </c>
      <c r="AP2209" t="s">
        <v>2758</v>
      </c>
    </row>
    <row r="2210" spans="1:42" ht="14.4" x14ac:dyDescent="0.3">
      <c r="A2210">
        <v>821</v>
      </c>
      <c r="B2210" s="1">
        <v>44882.523645833302</v>
      </c>
      <c r="C2210" s="1">
        <v>44882.524756944404</v>
      </c>
      <c r="D2210" t="s">
        <v>157</v>
      </c>
      <c r="F2210" t="s">
        <v>2450</v>
      </c>
      <c r="G2210" s="2">
        <v>44882</v>
      </c>
      <c r="H2210" t="s">
        <v>2759</v>
      </c>
      <c r="I22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210" t="str">
        <f>IF(ISNUMBER(SEARCH("WP",Table1[[#This Row],[Scan or Enter Harness ID '#]])), "Water pump","Oil pump")</f>
        <v>Water pump</v>
      </c>
      <c r="K221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10" t="s">
        <v>53</v>
      </c>
      <c r="M22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10" t="s">
        <v>54</v>
      </c>
      <c r="P2210" t="str">
        <f>IF(Table1[[#This Row],[Did the harness undergo Dunk Testing?]]="Yes","Fail","Pass")</f>
        <v>Pass</v>
      </c>
      <c r="R2210" t="s">
        <v>55</v>
      </c>
      <c r="S2210" t="s">
        <v>55</v>
      </c>
      <c r="T2210" t="s">
        <v>55</v>
      </c>
      <c r="U2210" t="s">
        <v>662</v>
      </c>
      <c r="Y22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10" cm="1">
        <f t="array" ref="Z2210">MAX(VALUE(Table1[[#This Row],[Enter measured harness resistance value (1st measurement)]:[Enter measured harness resistance value (3rd measurement)]]))</f>
        <v>0</v>
      </c>
      <c r="AA2210" cm="1">
        <f t="array" ref="AA2210">MIN(VALUE(Table1[[#This Row],[Enter measured harness resistance value (1st measurement)]:[Enter measured harness resistance value (3rd measurement)]]))</f>
        <v>0</v>
      </c>
      <c r="AB2210">
        <f>IF(ISBLANK(Table1[[#This Row],[Enter measured harness resistance value (1st measurement)]]), 0, 1)</f>
        <v>0</v>
      </c>
      <c r="AC2210">
        <f>COUNT(Table1[[#This Row],[Enter measured harness resistance value (1st measurement)]])</f>
        <v>0</v>
      </c>
      <c r="AE2210" t="s">
        <v>57</v>
      </c>
      <c r="AJ2210" t="s">
        <v>58</v>
      </c>
      <c r="AM2210">
        <f>VALUE(Table1[[#This Row],[Planned Test Hours]])</f>
        <v>0</v>
      </c>
      <c r="AO2210" t="s">
        <v>755</v>
      </c>
      <c r="AP2210" t="s">
        <v>2748</v>
      </c>
    </row>
    <row r="2211" spans="1:42" ht="14.4" x14ac:dyDescent="0.3">
      <c r="A2211">
        <v>822</v>
      </c>
      <c r="B2211" s="1">
        <v>44882.525000000001</v>
      </c>
      <c r="C2211" s="1">
        <v>44882.526250000003</v>
      </c>
      <c r="D2211" t="s">
        <v>157</v>
      </c>
      <c r="F2211" t="s">
        <v>2450</v>
      </c>
      <c r="G2211" s="2">
        <v>44882</v>
      </c>
      <c r="H2211" t="s">
        <v>2760</v>
      </c>
      <c r="I22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211" t="str">
        <f>IF(ISNUMBER(SEARCH("WP",Table1[[#This Row],[Scan or Enter Harness ID '#]])), "Water pump","Oil pump")</f>
        <v>Water pump</v>
      </c>
      <c r="K22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11" t="s">
        <v>53</v>
      </c>
      <c r="M22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11" t="s">
        <v>54</v>
      </c>
      <c r="P2211" t="str">
        <f>IF(Table1[[#This Row],[Did the harness undergo Dunk Testing?]]="Yes","Fail","Pass")</f>
        <v>Pass</v>
      </c>
      <c r="R2211" t="s">
        <v>55</v>
      </c>
      <c r="S2211" t="s">
        <v>55</v>
      </c>
      <c r="T2211" t="s">
        <v>55</v>
      </c>
      <c r="U2211" t="s">
        <v>662</v>
      </c>
      <c r="Y22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11" cm="1">
        <f t="array" ref="Z2211">MAX(VALUE(Table1[[#This Row],[Enter measured harness resistance value (1st measurement)]:[Enter measured harness resistance value (3rd measurement)]]))</f>
        <v>0</v>
      </c>
      <c r="AA2211" cm="1">
        <f t="array" ref="AA2211">MIN(VALUE(Table1[[#This Row],[Enter measured harness resistance value (1st measurement)]:[Enter measured harness resistance value (3rd measurement)]]))</f>
        <v>0</v>
      </c>
      <c r="AB2211">
        <f>IF(ISBLANK(Table1[[#This Row],[Enter measured harness resistance value (1st measurement)]]), 0, 1)</f>
        <v>0</v>
      </c>
      <c r="AC2211">
        <f>COUNT(Table1[[#This Row],[Enter measured harness resistance value (1st measurement)]])</f>
        <v>0</v>
      </c>
      <c r="AE2211" t="s">
        <v>57</v>
      </c>
      <c r="AJ2211" t="s">
        <v>58</v>
      </c>
      <c r="AM2211">
        <f>VALUE(Table1[[#This Row],[Planned Test Hours]])</f>
        <v>0</v>
      </c>
      <c r="AO2211" t="s">
        <v>755</v>
      </c>
      <c r="AP2211" t="s">
        <v>2748</v>
      </c>
    </row>
    <row r="2212" spans="1:42" ht="14.4" x14ac:dyDescent="0.3">
      <c r="A2212">
        <v>823</v>
      </c>
      <c r="B2212" s="1">
        <v>44882.526446759301</v>
      </c>
      <c r="C2212" s="1">
        <v>44882.528877314799</v>
      </c>
      <c r="D2212" t="s">
        <v>157</v>
      </c>
      <c r="F2212" t="s">
        <v>2450</v>
      </c>
      <c r="G2212" s="2">
        <v>44882</v>
      </c>
      <c r="H2212" t="s">
        <v>2761</v>
      </c>
      <c r="I22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212" t="str">
        <f>IF(ISNUMBER(SEARCH("WP",Table1[[#This Row],[Scan or Enter Harness ID '#]])), "Water pump","Oil pump")</f>
        <v>Water pump</v>
      </c>
      <c r="K22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12" t="s">
        <v>53</v>
      </c>
      <c r="M22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12" t="s">
        <v>54</v>
      </c>
      <c r="P2212" t="str">
        <f>IF(Table1[[#This Row],[Did the harness undergo Dunk Testing?]]="Yes","Fail","Pass")</f>
        <v>Pass</v>
      </c>
      <c r="R2212" t="s">
        <v>55</v>
      </c>
      <c r="S2212" t="s">
        <v>55</v>
      </c>
      <c r="T2212" t="s">
        <v>55</v>
      </c>
      <c r="U2212" t="s">
        <v>662</v>
      </c>
      <c r="Y22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12" cm="1">
        <f t="array" ref="Z2212">MAX(VALUE(Table1[[#This Row],[Enter measured harness resistance value (1st measurement)]:[Enter measured harness resistance value (3rd measurement)]]))</f>
        <v>0</v>
      </c>
      <c r="AA2212" cm="1">
        <f t="array" ref="AA2212">MIN(VALUE(Table1[[#This Row],[Enter measured harness resistance value (1st measurement)]:[Enter measured harness resistance value (3rd measurement)]]))</f>
        <v>0</v>
      </c>
      <c r="AB2212">
        <f>IF(ISBLANK(Table1[[#This Row],[Enter measured harness resistance value (1st measurement)]]), 0, 1)</f>
        <v>0</v>
      </c>
      <c r="AC2212">
        <f>COUNT(Table1[[#This Row],[Enter measured harness resistance value (1st measurement)]])</f>
        <v>0</v>
      </c>
      <c r="AE2212" t="s">
        <v>57</v>
      </c>
      <c r="AJ2212" t="s">
        <v>58</v>
      </c>
      <c r="AM2212">
        <f>VALUE(Table1[[#This Row],[Planned Test Hours]])</f>
        <v>0</v>
      </c>
      <c r="AO2212" t="s">
        <v>755</v>
      </c>
      <c r="AP2212" t="s">
        <v>2748</v>
      </c>
    </row>
    <row r="2213" spans="1:42" ht="14.4" x14ac:dyDescent="0.3">
      <c r="A2213">
        <v>824</v>
      </c>
      <c r="B2213" s="1">
        <v>44882.529085648101</v>
      </c>
      <c r="C2213" s="1">
        <v>44882.530659722201</v>
      </c>
      <c r="D2213" t="s">
        <v>157</v>
      </c>
      <c r="F2213" t="s">
        <v>2450</v>
      </c>
      <c r="G2213" s="2">
        <v>44882</v>
      </c>
      <c r="H2213" t="s">
        <v>2762</v>
      </c>
      <c r="I22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213" t="str">
        <f>IF(ISNUMBER(SEARCH("WP",Table1[[#This Row],[Scan or Enter Harness ID '#]])), "Water pump","Oil pump")</f>
        <v>Water pump</v>
      </c>
      <c r="K22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13" t="s">
        <v>53</v>
      </c>
      <c r="M22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13" t="s">
        <v>54</v>
      </c>
      <c r="P2213" t="str">
        <f>IF(Table1[[#This Row],[Did the harness undergo Dunk Testing?]]="Yes","Fail","Pass")</f>
        <v>Pass</v>
      </c>
      <c r="R2213" t="s">
        <v>55</v>
      </c>
      <c r="S2213" t="s">
        <v>55</v>
      </c>
      <c r="T2213" t="s">
        <v>55</v>
      </c>
      <c r="U2213" t="s">
        <v>662</v>
      </c>
      <c r="Y22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13" cm="1">
        <f t="array" ref="Z2213">MAX(VALUE(Table1[[#This Row],[Enter measured harness resistance value (1st measurement)]:[Enter measured harness resistance value (3rd measurement)]]))</f>
        <v>0</v>
      </c>
      <c r="AA2213" cm="1">
        <f t="array" ref="AA2213">MIN(VALUE(Table1[[#This Row],[Enter measured harness resistance value (1st measurement)]:[Enter measured harness resistance value (3rd measurement)]]))</f>
        <v>0</v>
      </c>
      <c r="AB2213">
        <f>IF(ISBLANK(Table1[[#This Row],[Enter measured harness resistance value (1st measurement)]]), 0, 1)</f>
        <v>0</v>
      </c>
      <c r="AC2213">
        <f>COUNT(Table1[[#This Row],[Enter measured harness resistance value (1st measurement)]])</f>
        <v>0</v>
      </c>
      <c r="AE2213" t="s">
        <v>57</v>
      </c>
      <c r="AJ2213" t="s">
        <v>58</v>
      </c>
      <c r="AM2213">
        <f>VALUE(Table1[[#This Row],[Planned Test Hours]])</f>
        <v>0</v>
      </c>
      <c r="AO2213" t="s">
        <v>755</v>
      </c>
      <c r="AP2213" t="s">
        <v>2748</v>
      </c>
    </row>
    <row r="2214" spans="1:42" ht="14.4" x14ac:dyDescent="0.3">
      <c r="A2214">
        <v>825</v>
      </c>
      <c r="B2214" s="1">
        <v>44882.530949074098</v>
      </c>
      <c r="C2214" s="1">
        <v>44882.531875000001</v>
      </c>
      <c r="D2214" t="s">
        <v>157</v>
      </c>
      <c r="F2214" t="s">
        <v>2450</v>
      </c>
      <c r="G2214" s="2">
        <v>44882</v>
      </c>
      <c r="H2214" t="s">
        <v>2763</v>
      </c>
      <c r="I22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214" t="str">
        <f>IF(ISNUMBER(SEARCH("WP",Table1[[#This Row],[Scan or Enter Harness ID '#]])), "Water pump","Oil pump")</f>
        <v>Water pump</v>
      </c>
      <c r="K22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14" t="s">
        <v>53</v>
      </c>
      <c r="M22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14" t="s">
        <v>54</v>
      </c>
      <c r="P2214" t="str">
        <f>IF(Table1[[#This Row],[Did the harness undergo Dunk Testing?]]="Yes","Fail","Pass")</f>
        <v>Pass</v>
      </c>
      <c r="R2214" t="s">
        <v>55</v>
      </c>
      <c r="S2214" t="s">
        <v>55</v>
      </c>
      <c r="T2214" t="s">
        <v>55</v>
      </c>
      <c r="U2214" t="s">
        <v>662</v>
      </c>
      <c r="Y22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14" cm="1">
        <f t="array" ref="Z2214">MAX(VALUE(Table1[[#This Row],[Enter measured harness resistance value (1st measurement)]:[Enter measured harness resistance value (3rd measurement)]]))</f>
        <v>0</v>
      </c>
      <c r="AA2214" cm="1">
        <f t="array" ref="AA2214">MIN(VALUE(Table1[[#This Row],[Enter measured harness resistance value (1st measurement)]:[Enter measured harness resistance value (3rd measurement)]]))</f>
        <v>0</v>
      </c>
      <c r="AB2214">
        <f>IF(ISBLANK(Table1[[#This Row],[Enter measured harness resistance value (1st measurement)]]), 0, 1)</f>
        <v>0</v>
      </c>
      <c r="AC2214">
        <f>COUNT(Table1[[#This Row],[Enter measured harness resistance value (1st measurement)]])</f>
        <v>0</v>
      </c>
      <c r="AE2214" t="s">
        <v>57</v>
      </c>
      <c r="AJ2214" t="s">
        <v>58</v>
      </c>
      <c r="AM2214">
        <f>VALUE(Table1[[#This Row],[Planned Test Hours]])</f>
        <v>0</v>
      </c>
      <c r="AO2214" t="s">
        <v>755</v>
      </c>
      <c r="AP2214" t="s">
        <v>2748</v>
      </c>
    </row>
    <row r="2215" spans="1:42" ht="14.4" x14ac:dyDescent="0.3">
      <c r="A2215">
        <v>826</v>
      </c>
      <c r="B2215" s="1">
        <v>44882.531990740703</v>
      </c>
      <c r="C2215" s="1">
        <v>44882.534074074101</v>
      </c>
      <c r="D2215" t="s">
        <v>157</v>
      </c>
      <c r="F2215" t="s">
        <v>2450</v>
      </c>
      <c r="G2215" s="2">
        <v>44882</v>
      </c>
      <c r="H2215" t="s">
        <v>2764</v>
      </c>
      <c r="I22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2215" t="str">
        <f>IF(ISNUMBER(SEARCH("WP",Table1[[#This Row],[Scan or Enter Harness ID '#]])), "Water pump","Oil pump")</f>
        <v>Water pump</v>
      </c>
      <c r="K22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15" t="s">
        <v>53</v>
      </c>
      <c r="M22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15" t="s">
        <v>54</v>
      </c>
      <c r="P2215" t="str">
        <f>IF(Table1[[#This Row],[Did the harness undergo Dunk Testing?]]="Yes","Fail","Pass")</f>
        <v>Pass</v>
      </c>
      <c r="R2215" t="s">
        <v>55</v>
      </c>
      <c r="S2215" t="s">
        <v>55</v>
      </c>
      <c r="T2215" t="s">
        <v>55</v>
      </c>
      <c r="U2215" t="s">
        <v>662</v>
      </c>
      <c r="Y22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15" cm="1">
        <f t="array" ref="Z2215">MAX(VALUE(Table1[[#This Row],[Enter measured harness resistance value (1st measurement)]:[Enter measured harness resistance value (3rd measurement)]]))</f>
        <v>0</v>
      </c>
      <c r="AA2215" cm="1">
        <f t="array" ref="AA2215">MIN(VALUE(Table1[[#This Row],[Enter measured harness resistance value (1st measurement)]:[Enter measured harness resistance value (3rd measurement)]]))</f>
        <v>0</v>
      </c>
      <c r="AB2215">
        <f>IF(ISBLANK(Table1[[#This Row],[Enter measured harness resistance value (1st measurement)]]), 0, 1)</f>
        <v>0</v>
      </c>
      <c r="AC2215">
        <f>COUNT(Table1[[#This Row],[Enter measured harness resistance value (1st measurement)]])</f>
        <v>0</v>
      </c>
      <c r="AE2215" t="s">
        <v>57</v>
      </c>
      <c r="AJ2215" t="s">
        <v>58</v>
      </c>
      <c r="AM2215">
        <f>VALUE(Table1[[#This Row],[Planned Test Hours]])</f>
        <v>0</v>
      </c>
      <c r="AO2215" t="s">
        <v>755</v>
      </c>
      <c r="AP2215" t="s">
        <v>2748</v>
      </c>
    </row>
    <row r="2216" spans="1:42" ht="14.4" x14ac:dyDescent="0.3">
      <c r="A2216">
        <v>827</v>
      </c>
      <c r="B2216" s="1">
        <v>44882.534293981502</v>
      </c>
      <c r="C2216" s="1">
        <v>44882.535879629599</v>
      </c>
      <c r="D2216" t="s">
        <v>157</v>
      </c>
      <c r="F2216" t="s">
        <v>2450</v>
      </c>
      <c r="G2216" s="2">
        <v>44882</v>
      </c>
      <c r="H2216" t="s">
        <v>2765</v>
      </c>
      <c r="I22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216" t="str">
        <f>IF(ISNUMBER(SEARCH("WP",Table1[[#This Row],[Scan or Enter Harness ID '#]])), "Water pump","Oil pump")</f>
        <v>Water pump</v>
      </c>
      <c r="K22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16" t="s">
        <v>53</v>
      </c>
      <c r="M22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16" t="s">
        <v>54</v>
      </c>
      <c r="P2216" t="str">
        <f>IF(Table1[[#This Row],[Did the harness undergo Dunk Testing?]]="Yes","Fail","Pass")</f>
        <v>Pass</v>
      </c>
      <c r="R2216" t="s">
        <v>55</v>
      </c>
      <c r="S2216" t="s">
        <v>55</v>
      </c>
      <c r="T2216" t="s">
        <v>55</v>
      </c>
      <c r="U2216" t="s">
        <v>662</v>
      </c>
      <c r="Y22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16" cm="1">
        <f t="array" ref="Z2216">MAX(VALUE(Table1[[#This Row],[Enter measured harness resistance value (1st measurement)]:[Enter measured harness resistance value (3rd measurement)]]))</f>
        <v>0</v>
      </c>
      <c r="AA2216" cm="1">
        <f t="array" ref="AA2216">MIN(VALUE(Table1[[#This Row],[Enter measured harness resistance value (1st measurement)]:[Enter measured harness resistance value (3rd measurement)]]))</f>
        <v>0</v>
      </c>
      <c r="AB2216">
        <f>IF(ISBLANK(Table1[[#This Row],[Enter measured harness resistance value (1st measurement)]]), 0, 1)</f>
        <v>0</v>
      </c>
      <c r="AC2216">
        <f>COUNT(Table1[[#This Row],[Enter measured harness resistance value (1st measurement)]])</f>
        <v>0</v>
      </c>
      <c r="AE2216" t="s">
        <v>57</v>
      </c>
      <c r="AJ2216" t="s">
        <v>58</v>
      </c>
      <c r="AM2216">
        <f>VALUE(Table1[[#This Row],[Planned Test Hours]])</f>
        <v>0</v>
      </c>
      <c r="AO2216" t="s">
        <v>755</v>
      </c>
      <c r="AP2216" t="s">
        <v>2766</v>
      </c>
    </row>
    <row r="2217" spans="1:42" ht="14.4" x14ac:dyDescent="0.3">
      <c r="A2217">
        <v>828</v>
      </c>
      <c r="B2217" s="1">
        <v>44882.536053240699</v>
      </c>
      <c r="C2217" s="1">
        <v>44882.537685185198</v>
      </c>
      <c r="D2217" t="s">
        <v>157</v>
      </c>
      <c r="F2217" t="s">
        <v>2450</v>
      </c>
      <c r="G2217" s="2">
        <v>44882</v>
      </c>
      <c r="H2217" t="s">
        <v>2767</v>
      </c>
      <c r="I22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217" t="str">
        <f>IF(ISNUMBER(SEARCH("WP",Table1[[#This Row],[Scan or Enter Harness ID '#]])), "Water pump","Oil pump")</f>
        <v>Water pump</v>
      </c>
      <c r="K22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17" t="s">
        <v>53</v>
      </c>
      <c r="M22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17" t="s">
        <v>54</v>
      </c>
      <c r="P2217" t="str">
        <f>IF(Table1[[#This Row],[Did the harness undergo Dunk Testing?]]="Yes","Fail","Pass")</f>
        <v>Pass</v>
      </c>
      <c r="R2217" t="s">
        <v>55</v>
      </c>
      <c r="S2217" t="s">
        <v>55</v>
      </c>
      <c r="T2217" t="s">
        <v>55</v>
      </c>
      <c r="U2217" t="s">
        <v>662</v>
      </c>
      <c r="Y22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17" cm="1">
        <f t="array" ref="Z2217">MAX(VALUE(Table1[[#This Row],[Enter measured harness resistance value (1st measurement)]:[Enter measured harness resistance value (3rd measurement)]]))</f>
        <v>0</v>
      </c>
      <c r="AA2217" cm="1">
        <f t="array" ref="AA2217">MIN(VALUE(Table1[[#This Row],[Enter measured harness resistance value (1st measurement)]:[Enter measured harness resistance value (3rd measurement)]]))</f>
        <v>0</v>
      </c>
      <c r="AB2217">
        <f>IF(ISBLANK(Table1[[#This Row],[Enter measured harness resistance value (1st measurement)]]), 0, 1)</f>
        <v>0</v>
      </c>
      <c r="AC2217">
        <f>COUNT(Table1[[#This Row],[Enter measured harness resistance value (1st measurement)]])</f>
        <v>0</v>
      </c>
      <c r="AE2217" t="s">
        <v>57</v>
      </c>
      <c r="AJ2217" t="s">
        <v>58</v>
      </c>
      <c r="AM2217">
        <f>VALUE(Table1[[#This Row],[Planned Test Hours]])</f>
        <v>0</v>
      </c>
      <c r="AO2217" t="s">
        <v>755</v>
      </c>
      <c r="AP2217" t="s">
        <v>2748</v>
      </c>
    </row>
    <row r="2218" spans="1:42" ht="14.4" x14ac:dyDescent="0.3">
      <c r="A2218">
        <v>829</v>
      </c>
      <c r="B2218" s="1">
        <v>44882.537951388898</v>
      </c>
      <c r="C2218" s="1">
        <v>44882.539143518501</v>
      </c>
      <c r="D2218" t="s">
        <v>157</v>
      </c>
      <c r="F2218" t="s">
        <v>2450</v>
      </c>
      <c r="G2218" s="2">
        <v>44882</v>
      </c>
      <c r="H2218" t="s">
        <v>2768</v>
      </c>
      <c r="I22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218" t="str">
        <f>IF(ISNUMBER(SEARCH("WP",Table1[[#This Row],[Scan or Enter Harness ID '#]])), "Water pump","Oil pump")</f>
        <v>Water pump</v>
      </c>
      <c r="K22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18" t="s">
        <v>53</v>
      </c>
      <c r="M22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18" t="s">
        <v>54</v>
      </c>
      <c r="P2218" t="str">
        <f>IF(Table1[[#This Row],[Did the harness undergo Dunk Testing?]]="Yes","Fail","Pass")</f>
        <v>Pass</v>
      </c>
      <c r="R2218" t="s">
        <v>55</v>
      </c>
      <c r="S2218" t="s">
        <v>55</v>
      </c>
      <c r="T2218" t="s">
        <v>55</v>
      </c>
      <c r="U2218" t="s">
        <v>662</v>
      </c>
      <c r="Y22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18" cm="1">
        <f t="array" ref="Z2218">MAX(VALUE(Table1[[#This Row],[Enter measured harness resistance value (1st measurement)]:[Enter measured harness resistance value (3rd measurement)]]))</f>
        <v>0</v>
      </c>
      <c r="AA2218" cm="1">
        <f t="array" ref="AA2218">MIN(VALUE(Table1[[#This Row],[Enter measured harness resistance value (1st measurement)]:[Enter measured harness resistance value (3rd measurement)]]))</f>
        <v>0</v>
      </c>
      <c r="AB2218">
        <f>IF(ISBLANK(Table1[[#This Row],[Enter measured harness resistance value (1st measurement)]]), 0, 1)</f>
        <v>0</v>
      </c>
      <c r="AC2218">
        <f>COUNT(Table1[[#This Row],[Enter measured harness resistance value (1st measurement)]])</f>
        <v>0</v>
      </c>
      <c r="AE2218" t="s">
        <v>57</v>
      </c>
      <c r="AJ2218" t="s">
        <v>58</v>
      </c>
      <c r="AM2218">
        <f>VALUE(Table1[[#This Row],[Planned Test Hours]])</f>
        <v>0</v>
      </c>
      <c r="AO2218" t="s">
        <v>755</v>
      </c>
      <c r="AP2218" t="s">
        <v>2748</v>
      </c>
    </row>
    <row r="2219" spans="1:42" ht="14.4" x14ac:dyDescent="0.3">
      <c r="A2219">
        <v>830</v>
      </c>
      <c r="B2219" s="1">
        <v>44882.539456018501</v>
      </c>
      <c r="C2219" s="1">
        <v>44882.5402777778</v>
      </c>
      <c r="D2219" t="s">
        <v>157</v>
      </c>
      <c r="F2219" t="s">
        <v>2450</v>
      </c>
      <c r="G2219" s="2">
        <v>44882</v>
      </c>
      <c r="H2219" t="s">
        <v>2769</v>
      </c>
      <c r="I22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219" t="str">
        <f>IF(ISNUMBER(SEARCH("WP",Table1[[#This Row],[Scan or Enter Harness ID '#]])), "Water pump","Oil pump")</f>
        <v>Water pump</v>
      </c>
      <c r="K22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19" t="s">
        <v>53</v>
      </c>
      <c r="M22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19" t="s">
        <v>54</v>
      </c>
      <c r="P2219" t="str">
        <f>IF(Table1[[#This Row],[Did the harness undergo Dunk Testing?]]="Yes","Fail","Pass")</f>
        <v>Pass</v>
      </c>
      <c r="R2219" t="s">
        <v>55</v>
      </c>
      <c r="S2219" t="s">
        <v>55</v>
      </c>
      <c r="T2219" t="s">
        <v>55</v>
      </c>
      <c r="U2219" t="s">
        <v>662</v>
      </c>
      <c r="Y22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19" cm="1">
        <f t="array" ref="Z2219">MAX(VALUE(Table1[[#This Row],[Enter measured harness resistance value (1st measurement)]:[Enter measured harness resistance value (3rd measurement)]]))</f>
        <v>0</v>
      </c>
      <c r="AA2219" cm="1">
        <f t="array" ref="AA2219">MIN(VALUE(Table1[[#This Row],[Enter measured harness resistance value (1st measurement)]:[Enter measured harness resistance value (3rd measurement)]]))</f>
        <v>0</v>
      </c>
      <c r="AB2219">
        <f>IF(ISBLANK(Table1[[#This Row],[Enter measured harness resistance value (1st measurement)]]), 0, 1)</f>
        <v>0</v>
      </c>
      <c r="AC2219">
        <f>COUNT(Table1[[#This Row],[Enter measured harness resistance value (1st measurement)]])</f>
        <v>0</v>
      </c>
      <c r="AE2219" t="s">
        <v>57</v>
      </c>
      <c r="AJ2219" t="s">
        <v>58</v>
      </c>
      <c r="AM2219">
        <f>VALUE(Table1[[#This Row],[Planned Test Hours]])</f>
        <v>0</v>
      </c>
      <c r="AO2219" t="s">
        <v>755</v>
      </c>
      <c r="AP2219" t="s">
        <v>2748</v>
      </c>
    </row>
    <row r="2220" spans="1:42" ht="14.4" x14ac:dyDescent="0.3">
      <c r="A2220">
        <v>831</v>
      </c>
      <c r="B2220" s="1">
        <v>44882.540428240703</v>
      </c>
      <c r="C2220" s="1">
        <v>44882.5413078704</v>
      </c>
      <c r="D2220" t="s">
        <v>157</v>
      </c>
      <c r="F2220" t="s">
        <v>2450</v>
      </c>
      <c r="G2220" s="2">
        <v>44882</v>
      </c>
      <c r="H2220" t="s">
        <v>2770</v>
      </c>
      <c r="I22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220" t="str">
        <f>IF(ISNUMBER(SEARCH("WP",Table1[[#This Row],[Scan or Enter Harness ID '#]])), "Water pump","Oil pump")</f>
        <v>Water pump</v>
      </c>
      <c r="K22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20" t="s">
        <v>53</v>
      </c>
      <c r="M22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20" t="s">
        <v>54</v>
      </c>
      <c r="P2220" t="str">
        <f>IF(Table1[[#This Row],[Did the harness undergo Dunk Testing?]]="Yes","Fail","Pass")</f>
        <v>Pass</v>
      </c>
      <c r="R2220" t="s">
        <v>55</v>
      </c>
      <c r="S2220" t="s">
        <v>55</v>
      </c>
      <c r="T2220" t="s">
        <v>55</v>
      </c>
      <c r="U2220" t="s">
        <v>662</v>
      </c>
      <c r="Y22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20" cm="1">
        <f t="array" ref="Z2220">MAX(VALUE(Table1[[#This Row],[Enter measured harness resistance value (1st measurement)]:[Enter measured harness resistance value (3rd measurement)]]))</f>
        <v>0</v>
      </c>
      <c r="AA2220" cm="1">
        <f t="array" ref="AA2220">MIN(VALUE(Table1[[#This Row],[Enter measured harness resistance value (1st measurement)]:[Enter measured harness resistance value (3rd measurement)]]))</f>
        <v>0</v>
      </c>
      <c r="AB2220">
        <f>IF(ISBLANK(Table1[[#This Row],[Enter measured harness resistance value (1st measurement)]]), 0, 1)</f>
        <v>0</v>
      </c>
      <c r="AC2220">
        <f>COUNT(Table1[[#This Row],[Enter measured harness resistance value (1st measurement)]])</f>
        <v>0</v>
      </c>
      <c r="AE2220" t="s">
        <v>57</v>
      </c>
      <c r="AJ2220" t="s">
        <v>58</v>
      </c>
      <c r="AM2220">
        <f>VALUE(Table1[[#This Row],[Planned Test Hours]])</f>
        <v>0</v>
      </c>
      <c r="AO2220" t="s">
        <v>755</v>
      </c>
      <c r="AP2220" t="s">
        <v>2748</v>
      </c>
    </row>
    <row r="2221" spans="1:42" ht="14.4" x14ac:dyDescent="0.3">
      <c r="A2221">
        <v>832</v>
      </c>
      <c r="B2221" s="1">
        <v>44882.541585648098</v>
      </c>
      <c r="C2221" s="1">
        <v>44882.542511574102</v>
      </c>
      <c r="D2221" t="s">
        <v>157</v>
      </c>
      <c r="F2221" t="s">
        <v>2450</v>
      </c>
      <c r="G2221" s="2">
        <v>44882</v>
      </c>
      <c r="H2221" t="s">
        <v>2771</v>
      </c>
      <c r="I22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221" t="str">
        <f>IF(ISNUMBER(SEARCH("WP",Table1[[#This Row],[Scan or Enter Harness ID '#]])), "Water pump","Oil pump")</f>
        <v>Water pump</v>
      </c>
      <c r="K22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21" t="s">
        <v>53</v>
      </c>
      <c r="M22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21" t="s">
        <v>54</v>
      </c>
      <c r="P2221" t="str">
        <f>IF(Table1[[#This Row],[Did the harness undergo Dunk Testing?]]="Yes","Fail","Pass")</f>
        <v>Pass</v>
      </c>
      <c r="R2221" t="s">
        <v>55</v>
      </c>
      <c r="S2221" t="s">
        <v>55</v>
      </c>
      <c r="T2221" t="s">
        <v>55</v>
      </c>
      <c r="U2221" t="s">
        <v>662</v>
      </c>
      <c r="Y22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21" cm="1">
        <f t="array" ref="Z2221">MAX(VALUE(Table1[[#This Row],[Enter measured harness resistance value (1st measurement)]:[Enter measured harness resistance value (3rd measurement)]]))</f>
        <v>0</v>
      </c>
      <c r="AA2221" cm="1">
        <f t="array" ref="AA2221">MIN(VALUE(Table1[[#This Row],[Enter measured harness resistance value (1st measurement)]:[Enter measured harness resistance value (3rd measurement)]]))</f>
        <v>0</v>
      </c>
      <c r="AB2221">
        <f>IF(ISBLANK(Table1[[#This Row],[Enter measured harness resistance value (1st measurement)]]), 0, 1)</f>
        <v>0</v>
      </c>
      <c r="AC2221">
        <f>COUNT(Table1[[#This Row],[Enter measured harness resistance value (1st measurement)]])</f>
        <v>0</v>
      </c>
      <c r="AE2221" t="s">
        <v>57</v>
      </c>
      <c r="AJ2221" t="s">
        <v>58</v>
      </c>
      <c r="AM2221">
        <f>VALUE(Table1[[#This Row],[Planned Test Hours]])</f>
        <v>0</v>
      </c>
      <c r="AO2221" t="s">
        <v>755</v>
      </c>
      <c r="AP2221" t="s">
        <v>2748</v>
      </c>
    </row>
    <row r="2222" spans="1:42" ht="14.4" x14ac:dyDescent="0.3">
      <c r="A2222">
        <v>833</v>
      </c>
      <c r="B2222" s="1">
        <v>44882.542824074102</v>
      </c>
      <c r="C2222" s="1">
        <v>44882.5438194444</v>
      </c>
      <c r="D2222" t="s">
        <v>157</v>
      </c>
      <c r="F2222" t="s">
        <v>2450</v>
      </c>
      <c r="G2222" s="2">
        <v>44882</v>
      </c>
      <c r="H2222" t="s">
        <v>2772</v>
      </c>
      <c r="I22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222" t="str">
        <f>IF(ISNUMBER(SEARCH("WP",Table1[[#This Row],[Scan or Enter Harness ID '#]])), "Water pump","Oil pump")</f>
        <v>Water pump</v>
      </c>
      <c r="K22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22" t="s">
        <v>53</v>
      </c>
      <c r="M22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22" t="s">
        <v>54</v>
      </c>
      <c r="P2222" t="str">
        <f>IF(Table1[[#This Row],[Did the harness undergo Dunk Testing?]]="Yes","Fail","Pass")</f>
        <v>Pass</v>
      </c>
      <c r="R2222" t="s">
        <v>55</v>
      </c>
      <c r="S2222" t="s">
        <v>55</v>
      </c>
      <c r="T2222" t="s">
        <v>55</v>
      </c>
      <c r="U2222" t="s">
        <v>662</v>
      </c>
      <c r="Y22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22" cm="1">
        <f t="array" ref="Z2222">MAX(VALUE(Table1[[#This Row],[Enter measured harness resistance value (1st measurement)]:[Enter measured harness resistance value (3rd measurement)]]))</f>
        <v>0</v>
      </c>
      <c r="AA2222" cm="1">
        <f t="array" ref="AA2222">MIN(VALUE(Table1[[#This Row],[Enter measured harness resistance value (1st measurement)]:[Enter measured harness resistance value (3rd measurement)]]))</f>
        <v>0</v>
      </c>
      <c r="AB2222">
        <f>IF(ISBLANK(Table1[[#This Row],[Enter measured harness resistance value (1st measurement)]]), 0, 1)</f>
        <v>0</v>
      </c>
      <c r="AC2222">
        <f>COUNT(Table1[[#This Row],[Enter measured harness resistance value (1st measurement)]])</f>
        <v>0</v>
      </c>
      <c r="AE2222" t="s">
        <v>57</v>
      </c>
      <c r="AJ2222" t="s">
        <v>58</v>
      </c>
      <c r="AM2222">
        <f>VALUE(Table1[[#This Row],[Planned Test Hours]])</f>
        <v>0</v>
      </c>
      <c r="AO2222" t="s">
        <v>755</v>
      </c>
      <c r="AP2222" t="s">
        <v>2748</v>
      </c>
    </row>
    <row r="2223" spans="1:42" ht="14.4" x14ac:dyDescent="0.3">
      <c r="A2223">
        <v>834</v>
      </c>
      <c r="B2223" s="1">
        <v>44882.583032407398</v>
      </c>
      <c r="C2223" s="1">
        <v>44882.583888888897</v>
      </c>
      <c r="D2223" t="s">
        <v>157</v>
      </c>
      <c r="F2223" t="s">
        <v>2450</v>
      </c>
      <c r="G2223" s="2">
        <v>44882</v>
      </c>
      <c r="H2223" t="s">
        <v>2773</v>
      </c>
      <c r="I22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223" t="str">
        <f>IF(ISNUMBER(SEARCH("WP",Table1[[#This Row],[Scan or Enter Harness ID '#]])), "Water pump","Oil pump")</f>
        <v>Water pump</v>
      </c>
      <c r="K222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23" t="s">
        <v>53</v>
      </c>
      <c r="M22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23" t="s">
        <v>54</v>
      </c>
      <c r="P2223" t="str">
        <f>IF(Table1[[#This Row],[Did the harness undergo Dunk Testing?]]="Yes","Fail","Pass")</f>
        <v>Pass</v>
      </c>
      <c r="R2223" t="s">
        <v>55</v>
      </c>
      <c r="S2223" t="s">
        <v>55</v>
      </c>
      <c r="T2223" t="s">
        <v>55</v>
      </c>
      <c r="U2223" t="s">
        <v>662</v>
      </c>
      <c r="Y22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23" cm="1">
        <f t="array" ref="Z2223">MAX(VALUE(Table1[[#This Row],[Enter measured harness resistance value (1st measurement)]:[Enter measured harness resistance value (3rd measurement)]]))</f>
        <v>0</v>
      </c>
      <c r="AA2223" cm="1">
        <f t="array" ref="AA2223">MIN(VALUE(Table1[[#This Row],[Enter measured harness resistance value (1st measurement)]:[Enter measured harness resistance value (3rd measurement)]]))</f>
        <v>0</v>
      </c>
      <c r="AB2223">
        <f>IF(ISBLANK(Table1[[#This Row],[Enter measured harness resistance value (1st measurement)]]), 0, 1)</f>
        <v>0</v>
      </c>
      <c r="AC2223">
        <f>COUNT(Table1[[#This Row],[Enter measured harness resistance value (1st measurement)]])</f>
        <v>0</v>
      </c>
      <c r="AE2223" t="s">
        <v>57</v>
      </c>
      <c r="AJ2223" t="s">
        <v>58</v>
      </c>
      <c r="AM2223">
        <f>VALUE(Table1[[#This Row],[Planned Test Hours]])</f>
        <v>0</v>
      </c>
      <c r="AO2223" t="s">
        <v>755</v>
      </c>
      <c r="AP2223" t="s">
        <v>2748</v>
      </c>
    </row>
    <row r="2224" spans="1:42" ht="14.4" x14ac:dyDescent="0.3">
      <c r="A2224">
        <v>835</v>
      </c>
      <c r="B2224" s="1">
        <v>44882.583993055603</v>
      </c>
      <c r="C2224" s="1">
        <v>44882.584756944401</v>
      </c>
      <c r="D2224" t="s">
        <v>157</v>
      </c>
      <c r="F2224" t="s">
        <v>2450</v>
      </c>
      <c r="G2224" s="2">
        <v>44882</v>
      </c>
      <c r="H2224" t="s">
        <v>2774</v>
      </c>
      <c r="I22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224" t="str">
        <f>IF(ISNUMBER(SEARCH("WP",Table1[[#This Row],[Scan or Enter Harness ID '#]])), "Water pump","Oil pump")</f>
        <v>Water pump</v>
      </c>
      <c r="K22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24" t="s">
        <v>53</v>
      </c>
      <c r="M22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24" t="s">
        <v>54</v>
      </c>
      <c r="P2224" t="str">
        <f>IF(Table1[[#This Row],[Did the harness undergo Dunk Testing?]]="Yes","Fail","Pass")</f>
        <v>Pass</v>
      </c>
      <c r="R2224" t="s">
        <v>55</v>
      </c>
      <c r="S2224" t="s">
        <v>55</v>
      </c>
      <c r="T2224" t="s">
        <v>55</v>
      </c>
      <c r="U2224" t="s">
        <v>662</v>
      </c>
      <c r="Y22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24" cm="1">
        <f t="array" ref="Z2224">MAX(VALUE(Table1[[#This Row],[Enter measured harness resistance value (1st measurement)]:[Enter measured harness resistance value (3rd measurement)]]))</f>
        <v>0</v>
      </c>
      <c r="AA2224" cm="1">
        <f t="array" ref="AA2224">MIN(VALUE(Table1[[#This Row],[Enter measured harness resistance value (1st measurement)]:[Enter measured harness resistance value (3rd measurement)]]))</f>
        <v>0</v>
      </c>
      <c r="AB2224">
        <f>IF(ISBLANK(Table1[[#This Row],[Enter measured harness resistance value (1st measurement)]]), 0, 1)</f>
        <v>0</v>
      </c>
      <c r="AC2224">
        <f>COUNT(Table1[[#This Row],[Enter measured harness resistance value (1st measurement)]])</f>
        <v>0</v>
      </c>
      <c r="AE2224" t="s">
        <v>57</v>
      </c>
      <c r="AJ2224" t="s">
        <v>58</v>
      </c>
      <c r="AM2224">
        <f>VALUE(Table1[[#This Row],[Planned Test Hours]])</f>
        <v>0</v>
      </c>
      <c r="AO2224" t="s">
        <v>755</v>
      </c>
      <c r="AP2224" t="s">
        <v>2748</v>
      </c>
    </row>
    <row r="2225" spans="1:42" ht="14.4" x14ac:dyDescent="0.3">
      <c r="A2225">
        <v>836</v>
      </c>
      <c r="B2225" s="1">
        <v>44882.584884259297</v>
      </c>
      <c r="C2225" s="1">
        <v>44882.585451388899</v>
      </c>
      <c r="D2225" t="s">
        <v>157</v>
      </c>
      <c r="F2225" t="s">
        <v>2450</v>
      </c>
      <c r="G2225" s="2">
        <v>44882</v>
      </c>
      <c r="H2225" t="s">
        <v>2775</v>
      </c>
      <c r="I22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225" t="str">
        <f>IF(ISNUMBER(SEARCH("WP",Table1[[#This Row],[Scan or Enter Harness ID '#]])), "Water pump","Oil pump")</f>
        <v>Water pump</v>
      </c>
      <c r="K22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25" t="s">
        <v>53</v>
      </c>
      <c r="M22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25" t="s">
        <v>54</v>
      </c>
      <c r="P2225" t="str">
        <f>IF(Table1[[#This Row],[Did the harness undergo Dunk Testing?]]="Yes","Fail","Pass")</f>
        <v>Pass</v>
      </c>
      <c r="R2225" t="s">
        <v>55</v>
      </c>
      <c r="S2225" t="s">
        <v>55</v>
      </c>
      <c r="T2225" t="s">
        <v>55</v>
      </c>
      <c r="U2225" t="s">
        <v>662</v>
      </c>
      <c r="Y22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25" cm="1">
        <f t="array" ref="Z2225">MAX(VALUE(Table1[[#This Row],[Enter measured harness resistance value (1st measurement)]:[Enter measured harness resistance value (3rd measurement)]]))</f>
        <v>0</v>
      </c>
      <c r="AA2225" cm="1">
        <f t="array" ref="AA2225">MIN(VALUE(Table1[[#This Row],[Enter measured harness resistance value (1st measurement)]:[Enter measured harness resistance value (3rd measurement)]]))</f>
        <v>0</v>
      </c>
      <c r="AB2225">
        <f>IF(ISBLANK(Table1[[#This Row],[Enter measured harness resistance value (1st measurement)]]), 0, 1)</f>
        <v>0</v>
      </c>
      <c r="AC2225">
        <f>COUNT(Table1[[#This Row],[Enter measured harness resistance value (1st measurement)]])</f>
        <v>0</v>
      </c>
      <c r="AE2225" t="s">
        <v>57</v>
      </c>
      <c r="AJ2225" t="s">
        <v>58</v>
      </c>
      <c r="AM2225">
        <f>VALUE(Table1[[#This Row],[Planned Test Hours]])</f>
        <v>0</v>
      </c>
      <c r="AO2225" t="s">
        <v>755</v>
      </c>
      <c r="AP2225" t="s">
        <v>2748</v>
      </c>
    </row>
    <row r="2226" spans="1:42" ht="14.4" x14ac:dyDescent="0.3">
      <c r="A2226">
        <v>837</v>
      </c>
      <c r="B2226" s="1">
        <v>44882.585567129601</v>
      </c>
      <c r="C2226" s="1">
        <v>44882.586574074099</v>
      </c>
      <c r="D2226" t="s">
        <v>157</v>
      </c>
      <c r="F2226" t="s">
        <v>2450</v>
      </c>
      <c r="G2226" s="2">
        <v>44882</v>
      </c>
      <c r="H2226" t="s">
        <v>2776</v>
      </c>
      <c r="I22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2226" t="str">
        <f>IF(ISNUMBER(SEARCH("WP",Table1[[#This Row],[Scan or Enter Harness ID '#]])), "Water pump","Oil pump")</f>
        <v>Water pump</v>
      </c>
      <c r="K22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26" t="s">
        <v>53</v>
      </c>
      <c r="M22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26" t="s">
        <v>54</v>
      </c>
      <c r="P2226" t="str">
        <f>IF(Table1[[#This Row],[Did the harness undergo Dunk Testing?]]="Yes","Fail","Pass")</f>
        <v>Pass</v>
      </c>
      <c r="R2226" t="s">
        <v>55</v>
      </c>
      <c r="S2226" t="s">
        <v>55</v>
      </c>
      <c r="T2226" t="s">
        <v>55</v>
      </c>
      <c r="U2226" t="s">
        <v>662</v>
      </c>
      <c r="Y22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26" cm="1">
        <f t="array" ref="Z2226">MAX(VALUE(Table1[[#This Row],[Enter measured harness resistance value (1st measurement)]:[Enter measured harness resistance value (3rd measurement)]]))</f>
        <v>0</v>
      </c>
      <c r="AA2226" cm="1">
        <f t="array" ref="AA2226">MIN(VALUE(Table1[[#This Row],[Enter measured harness resistance value (1st measurement)]:[Enter measured harness resistance value (3rd measurement)]]))</f>
        <v>0</v>
      </c>
      <c r="AB2226">
        <f>IF(ISBLANK(Table1[[#This Row],[Enter measured harness resistance value (1st measurement)]]), 0, 1)</f>
        <v>0</v>
      </c>
      <c r="AC2226">
        <f>COUNT(Table1[[#This Row],[Enter measured harness resistance value (1st measurement)]])</f>
        <v>0</v>
      </c>
      <c r="AE2226" t="s">
        <v>57</v>
      </c>
      <c r="AJ2226" t="s">
        <v>58</v>
      </c>
      <c r="AM2226">
        <f>VALUE(Table1[[#This Row],[Planned Test Hours]])</f>
        <v>0</v>
      </c>
      <c r="AO2226" t="s">
        <v>755</v>
      </c>
      <c r="AP2226" t="s">
        <v>2777</v>
      </c>
    </row>
    <row r="2227" spans="1:42" ht="14.4" x14ac:dyDescent="0.3">
      <c r="A2227">
        <v>838</v>
      </c>
      <c r="B2227" s="1">
        <v>44882.587280092601</v>
      </c>
      <c r="C2227" s="1">
        <v>44882.588148148097</v>
      </c>
      <c r="D2227" t="s">
        <v>157</v>
      </c>
      <c r="F2227" t="s">
        <v>2450</v>
      </c>
      <c r="G2227" s="2">
        <v>44882</v>
      </c>
      <c r="H2227" t="s">
        <v>2778</v>
      </c>
      <c r="I22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227" t="str">
        <f>IF(ISNUMBER(SEARCH("WP",Table1[[#This Row],[Scan or Enter Harness ID '#]])), "Water pump","Oil pump")</f>
        <v>Water pump</v>
      </c>
      <c r="K22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27" t="s">
        <v>53</v>
      </c>
      <c r="M22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27" t="s">
        <v>54</v>
      </c>
      <c r="P2227" t="str">
        <f>IF(Table1[[#This Row],[Did the harness undergo Dunk Testing?]]="Yes","Fail","Pass")</f>
        <v>Pass</v>
      </c>
      <c r="R2227" t="s">
        <v>55</v>
      </c>
      <c r="S2227" t="s">
        <v>55</v>
      </c>
      <c r="T2227" t="s">
        <v>55</v>
      </c>
      <c r="U2227" t="s">
        <v>662</v>
      </c>
      <c r="Y22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27" cm="1">
        <f t="array" ref="Z2227">MAX(VALUE(Table1[[#This Row],[Enter measured harness resistance value (1st measurement)]:[Enter measured harness resistance value (3rd measurement)]]))</f>
        <v>0</v>
      </c>
      <c r="AA2227" cm="1">
        <f t="array" ref="AA2227">MIN(VALUE(Table1[[#This Row],[Enter measured harness resistance value (1st measurement)]:[Enter measured harness resistance value (3rd measurement)]]))</f>
        <v>0</v>
      </c>
      <c r="AB2227">
        <f>IF(ISBLANK(Table1[[#This Row],[Enter measured harness resistance value (1st measurement)]]), 0, 1)</f>
        <v>0</v>
      </c>
      <c r="AC2227">
        <f>COUNT(Table1[[#This Row],[Enter measured harness resistance value (1st measurement)]])</f>
        <v>0</v>
      </c>
      <c r="AE2227" t="s">
        <v>57</v>
      </c>
      <c r="AJ2227" t="s">
        <v>58</v>
      </c>
      <c r="AM2227">
        <f>VALUE(Table1[[#This Row],[Planned Test Hours]])</f>
        <v>0</v>
      </c>
      <c r="AO2227" t="s">
        <v>755</v>
      </c>
      <c r="AP2227" t="s">
        <v>2748</v>
      </c>
    </row>
    <row r="2228" spans="1:42" ht="14.4" x14ac:dyDescent="0.3">
      <c r="A2228">
        <v>839</v>
      </c>
      <c r="B2228" s="1">
        <v>44882.588287036997</v>
      </c>
      <c r="C2228" s="1">
        <v>44882.588912036997</v>
      </c>
      <c r="D2228" t="s">
        <v>157</v>
      </c>
      <c r="F2228" t="s">
        <v>2450</v>
      </c>
      <c r="G2228" s="2">
        <v>44882</v>
      </c>
      <c r="H2228" t="s">
        <v>2779</v>
      </c>
      <c r="I22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228" t="str">
        <f>IF(ISNUMBER(SEARCH("WP",Table1[[#This Row],[Scan or Enter Harness ID '#]])), "Water pump","Oil pump")</f>
        <v>Water pump</v>
      </c>
      <c r="K22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28" t="s">
        <v>53</v>
      </c>
      <c r="M22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28" t="s">
        <v>54</v>
      </c>
      <c r="P2228" t="str">
        <f>IF(Table1[[#This Row],[Did the harness undergo Dunk Testing?]]="Yes","Fail","Pass")</f>
        <v>Pass</v>
      </c>
      <c r="R2228" t="s">
        <v>55</v>
      </c>
      <c r="S2228" t="s">
        <v>55</v>
      </c>
      <c r="T2228" t="s">
        <v>55</v>
      </c>
      <c r="U2228" t="s">
        <v>662</v>
      </c>
      <c r="Y22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28" cm="1">
        <f t="array" ref="Z2228">MAX(VALUE(Table1[[#This Row],[Enter measured harness resistance value (1st measurement)]:[Enter measured harness resistance value (3rd measurement)]]))</f>
        <v>0</v>
      </c>
      <c r="AA2228" cm="1">
        <f t="array" ref="AA2228">MIN(VALUE(Table1[[#This Row],[Enter measured harness resistance value (1st measurement)]:[Enter measured harness resistance value (3rd measurement)]]))</f>
        <v>0</v>
      </c>
      <c r="AB2228">
        <f>IF(ISBLANK(Table1[[#This Row],[Enter measured harness resistance value (1st measurement)]]), 0, 1)</f>
        <v>0</v>
      </c>
      <c r="AC2228">
        <f>COUNT(Table1[[#This Row],[Enter measured harness resistance value (1st measurement)]])</f>
        <v>0</v>
      </c>
      <c r="AE2228" t="s">
        <v>57</v>
      </c>
      <c r="AJ2228" t="s">
        <v>58</v>
      </c>
      <c r="AM2228">
        <f>VALUE(Table1[[#This Row],[Planned Test Hours]])</f>
        <v>0</v>
      </c>
      <c r="AO2228" t="s">
        <v>755</v>
      </c>
      <c r="AP2228" t="s">
        <v>2748</v>
      </c>
    </row>
    <row r="2229" spans="1:42" ht="14.4" x14ac:dyDescent="0.3">
      <c r="A2229">
        <v>840</v>
      </c>
      <c r="B2229" s="1">
        <v>44882.589097222197</v>
      </c>
      <c r="C2229" s="1">
        <v>44882.590914351902</v>
      </c>
      <c r="D2229" t="s">
        <v>157</v>
      </c>
      <c r="F2229" t="s">
        <v>2450</v>
      </c>
      <c r="G2229" s="2">
        <v>44882</v>
      </c>
      <c r="H2229" t="s">
        <v>2780</v>
      </c>
      <c r="I22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229" t="str">
        <f>IF(ISNUMBER(SEARCH("WP",Table1[[#This Row],[Scan or Enter Harness ID '#]])), "Water pump","Oil pump")</f>
        <v>Water pump</v>
      </c>
      <c r="K22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29" t="s">
        <v>53</v>
      </c>
      <c r="M22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29" t="s">
        <v>54</v>
      </c>
      <c r="P2229" t="str">
        <f>IF(Table1[[#This Row],[Did the harness undergo Dunk Testing?]]="Yes","Fail","Pass")</f>
        <v>Pass</v>
      </c>
      <c r="R2229" t="s">
        <v>55</v>
      </c>
      <c r="S2229" t="s">
        <v>55</v>
      </c>
      <c r="T2229" t="s">
        <v>55</v>
      </c>
      <c r="U2229" t="s">
        <v>662</v>
      </c>
      <c r="Y22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29" cm="1">
        <f t="array" ref="Z2229">MAX(VALUE(Table1[[#This Row],[Enter measured harness resistance value (1st measurement)]:[Enter measured harness resistance value (3rd measurement)]]))</f>
        <v>0</v>
      </c>
      <c r="AA2229" cm="1">
        <f t="array" ref="AA2229">MIN(VALUE(Table1[[#This Row],[Enter measured harness resistance value (1st measurement)]:[Enter measured harness resistance value (3rd measurement)]]))</f>
        <v>0</v>
      </c>
      <c r="AB2229">
        <f>IF(ISBLANK(Table1[[#This Row],[Enter measured harness resistance value (1st measurement)]]), 0, 1)</f>
        <v>0</v>
      </c>
      <c r="AC2229">
        <f>COUNT(Table1[[#This Row],[Enter measured harness resistance value (1st measurement)]])</f>
        <v>0</v>
      </c>
      <c r="AE2229" t="s">
        <v>57</v>
      </c>
      <c r="AJ2229" t="s">
        <v>58</v>
      </c>
      <c r="AM2229">
        <f>VALUE(Table1[[#This Row],[Planned Test Hours]])</f>
        <v>0</v>
      </c>
      <c r="AO2229" t="s">
        <v>755</v>
      </c>
      <c r="AP2229" t="s">
        <v>2748</v>
      </c>
    </row>
    <row r="2230" spans="1:42" ht="14.4" x14ac:dyDescent="0.3">
      <c r="A2230">
        <v>841</v>
      </c>
      <c r="B2230" s="1">
        <v>44882.591018518498</v>
      </c>
      <c r="C2230" s="1">
        <v>44882.591990740701</v>
      </c>
      <c r="D2230" t="s">
        <v>157</v>
      </c>
      <c r="F2230" t="s">
        <v>2450</v>
      </c>
      <c r="G2230" s="2">
        <v>44882</v>
      </c>
      <c r="H2230" t="s">
        <v>2781</v>
      </c>
      <c r="I22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2230" t="str">
        <f>IF(ISNUMBER(SEARCH("WP",Table1[[#This Row],[Scan or Enter Harness ID '#]])), "Water pump","Oil pump")</f>
        <v>Water pump</v>
      </c>
      <c r="K22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30" t="s">
        <v>53</v>
      </c>
      <c r="M22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30" t="s">
        <v>54</v>
      </c>
      <c r="P2230" t="str">
        <f>IF(Table1[[#This Row],[Did the harness undergo Dunk Testing?]]="Yes","Fail","Pass")</f>
        <v>Pass</v>
      </c>
      <c r="R2230" t="s">
        <v>55</v>
      </c>
      <c r="S2230" t="s">
        <v>55</v>
      </c>
      <c r="T2230" t="s">
        <v>55</v>
      </c>
      <c r="U2230" t="s">
        <v>662</v>
      </c>
      <c r="Y22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30" cm="1">
        <f t="array" ref="Z2230">MAX(VALUE(Table1[[#This Row],[Enter measured harness resistance value (1st measurement)]:[Enter measured harness resistance value (3rd measurement)]]))</f>
        <v>0</v>
      </c>
      <c r="AA2230" cm="1">
        <f t="array" ref="AA2230">MIN(VALUE(Table1[[#This Row],[Enter measured harness resistance value (1st measurement)]:[Enter measured harness resistance value (3rd measurement)]]))</f>
        <v>0</v>
      </c>
      <c r="AB2230">
        <f>IF(ISBLANK(Table1[[#This Row],[Enter measured harness resistance value (1st measurement)]]), 0, 1)</f>
        <v>0</v>
      </c>
      <c r="AC2230">
        <f>COUNT(Table1[[#This Row],[Enter measured harness resistance value (1st measurement)]])</f>
        <v>0</v>
      </c>
      <c r="AE2230" t="s">
        <v>57</v>
      </c>
      <c r="AJ2230" t="s">
        <v>58</v>
      </c>
      <c r="AM2230">
        <f>VALUE(Table1[[#This Row],[Planned Test Hours]])</f>
        <v>0</v>
      </c>
      <c r="AO2230" t="s">
        <v>755</v>
      </c>
      <c r="AP2230" t="s">
        <v>2748</v>
      </c>
    </row>
    <row r="2231" spans="1:42" ht="14.4" x14ac:dyDescent="0.3">
      <c r="A2231">
        <v>842</v>
      </c>
      <c r="B2231" s="1">
        <v>44882.592187499999</v>
      </c>
      <c r="C2231" s="1">
        <v>44882.593715277799</v>
      </c>
      <c r="D2231" t="s">
        <v>157</v>
      </c>
      <c r="F2231" t="s">
        <v>2450</v>
      </c>
      <c r="G2231" s="2">
        <v>44882</v>
      </c>
      <c r="H2231" t="s">
        <v>2782</v>
      </c>
      <c r="I22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2231" t="str">
        <f>IF(ISNUMBER(SEARCH("WP",Table1[[#This Row],[Scan or Enter Harness ID '#]])), "Water pump","Oil pump")</f>
        <v>Water pump</v>
      </c>
      <c r="K22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31" t="s">
        <v>53</v>
      </c>
      <c r="M22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31" t="s">
        <v>54</v>
      </c>
      <c r="P2231" t="str">
        <f>IF(Table1[[#This Row],[Did the harness undergo Dunk Testing?]]="Yes","Fail","Pass")</f>
        <v>Pass</v>
      </c>
      <c r="R2231" t="s">
        <v>55</v>
      </c>
      <c r="S2231" t="s">
        <v>55</v>
      </c>
      <c r="T2231" t="s">
        <v>55</v>
      </c>
      <c r="U2231" t="s">
        <v>662</v>
      </c>
      <c r="Y223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31" cm="1">
        <f t="array" ref="Z2231">MAX(VALUE(Table1[[#This Row],[Enter measured harness resistance value (1st measurement)]:[Enter measured harness resistance value (3rd measurement)]]))</f>
        <v>0</v>
      </c>
      <c r="AA2231" cm="1">
        <f t="array" ref="AA2231">MIN(VALUE(Table1[[#This Row],[Enter measured harness resistance value (1st measurement)]:[Enter measured harness resistance value (3rd measurement)]]))</f>
        <v>0</v>
      </c>
      <c r="AB2231">
        <f>IF(ISBLANK(Table1[[#This Row],[Enter measured harness resistance value (1st measurement)]]), 0, 1)</f>
        <v>0</v>
      </c>
      <c r="AC2231">
        <f>COUNT(Table1[[#This Row],[Enter measured harness resistance value (1st measurement)]])</f>
        <v>0</v>
      </c>
      <c r="AE2231" t="s">
        <v>57</v>
      </c>
      <c r="AJ2231" t="s">
        <v>58</v>
      </c>
      <c r="AM2231">
        <f>VALUE(Table1[[#This Row],[Planned Test Hours]])</f>
        <v>0</v>
      </c>
      <c r="AO2231" t="s">
        <v>755</v>
      </c>
      <c r="AP2231" t="s">
        <v>2748</v>
      </c>
    </row>
    <row r="2232" spans="1:42" ht="14.4" x14ac:dyDescent="0.3">
      <c r="A2232">
        <v>843</v>
      </c>
      <c r="B2232" s="1">
        <v>44882.593865740702</v>
      </c>
      <c r="C2232" s="1">
        <v>44882.594803240703</v>
      </c>
      <c r="D2232" t="s">
        <v>157</v>
      </c>
      <c r="F2232" t="s">
        <v>2450</v>
      </c>
      <c r="G2232" s="2">
        <v>44882</v>
      </c>
      <c r="H2232" t="s">
        <v>2783</v>
      </c>
      <c r="I22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2232" t="str">
        <f>IF(ISNUMBER(SEARCH("WP",Table1[[#This Row],[Scan or Enter Harness ID '#]])), "Water pump","Oil pump")</f>
        <v>Water pump</v>
      </c>
      <c r="K22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32" t="s">
        <v>53</v>
      </c>
      <c r="M22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32" t="s">
        <v>54</v>
      </c>
      <c r="P2232" t="str">
        <f>IF(Table1[[#This Row],[Did the harness undergo Dunk Testing?]]="Yes","Fail","Pass")</f>
        <v>Pass</v>
      </c>
      <c r="R2232" t="s">
        <v>55</v>
      </c>
      <c r="S2232" t="s">
        <v>55</v>
      </c>
      <c r="T2232" t="s">
        <v>55</v>
      </c>
      <c r="U2232" t="s">
        <v>662</v>
      </c>
      <c r="Y22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32" cm="1">
        <f t="array" ref="Z2232">MAX(VALUE(Table1[[#This Row],[Enter measured harness resistance value (1st measurement)]:[Enter measured harness resistance value (3rd measurement)]]))</f>
        <v>0</v>
      </c>
      <c r="AA2232" cm="1">
        <f t="array" ref="AA2232">MIN(VALUE(Table1[[#This Row],[Enter measured harness resistance value (1st measurement)]:[Enter measured harness resistance value (3rd measurement)]]))</f>
        <v>0</v>
      </c>
      <c r="AB2232">
        <f>IF(ISBLANK(Table1[[#This Row],[Enter measured harness resistance value (1st measurement)]]), 0, 1)</f>
        <v>0</v>
      </c>
      <c r="AC2232">
        <f>COUNT(Table1[[#This Row],[Enter measured harness resistance value (1st measurement)]])</f>
        <v>0</v>
      </c>
      <c r="AE2232" t="s">
        <v>57</v>
      </c>
      <c r="AJ2232" t="s">
        <v>58</v>
      </c>
      <c r="AM2232">
        <f>VALUE(Table1[[#This Row],[Planned Test Hours]])</f>
        <v>0</v>
      </c>
      <c r="AO2232" t="s">
        <v>755</v>
      </c>
      <c r="AP2232" t="s">
        <v>2748</v>
      </c>
    </row>
    <row r="2233" spans="1:42" ht="14.4" x14ac:dyDescent="0.3">
      <c r="A2233">
        <v>844</v>
      </c>
      <c r="B2233" s="1">
        <v>44882.594988425903</v>
      </c>
      <c r="C2233" s="1">
        <v>44882.595706018503</v>
      </c>
      <c r="D2233" t="s">
        <v>157</v>
      </c>
      <c r="F2233" t="s">
        <v>2450</v>
      </c>
      <c r="G2233" s="2">
        <v>44882</v>
      </c>
      <c r="H2233" t="s">
        <v>2784</v>
      </c>
      <c r="I22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2233" t="str">
        <f>IF(ISNUMBER(SEARCH("WP",Table1[[#This Row],[Scan or Enter Harness ID '#]])), "Water pump","Oil pump")</f>
        <v>Water pump</v>
      </c>
      <c r="K22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33" t="s">
        <v>53</v>
      </c>
      <c r="M22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33" t="s">
        <v>54</v>
      </c>
      <c r="P2233" t="str">
        <f>IF(Table1[[#This Row],[Did the harness undergo Dunk Testing?]]="Yes","Fail","Pass")</f>
        <v>Pass</v>
      </c>
      <c r="R2233" t="s">
        <v>55</v>
      </c>
      <c r="S2233" t="s">
        <v>55</v>
      </c>
      <c r="T2233" t="s">
        <v>55</v>
      </c>
      <c r="U2233" t="s">
        <v>662</v>
      </c>
      <c r="Y223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33" cm="1">
        <f t="array" ref="Z2233">MAX(VALUE(Table1[[#This Row],[Enter measured harness resistance value (1st measurement)]:[Enter measured harness resistance value (3rd measurement)]]))</f>
        <v>0</v>
      </c>
      <c r="AA2233" cm="1">
        <f t="array" ref="AA2233">MIN(VALUE(Table1[[#This Row],[Enter measured harness resistance value (1st measurement)]:[Enter measured harness resistance value (3rd measurement)]]))</f>
        <v>0</v>
      </c>
      <c r="AB2233">
        <f>IF(ISBLANK(Table1[[#This Row],[Enter measured harness resistance value (1st measurement)]]), 0, 1)</f>
        <v>0</v>
      </c>
      <c r="AC2233">
        <f>COUNT(Table1[[#This Row],[Enter measured harness resistance value (1st measurement)]])</f>
        <v>0</v>
      </c>
      <c r="AE2233" t="s">
        <v>57</v>
      </c>
      <c r="AJ2233" t="s">
        <v>58</v>
      </c>
      <c r="AM2233">
        <f>VALUE(Table1[[#This Row],[Planned Test Hours]])</f>
        <v>0</v>
      </c>
      <c r="AO2233" t="s">
        <v>755</v>
      </c>
      <c r="AP2233" t="s">
        <v>2748</v>
      </c>
    </row>
    <row r="2234" spans="1:42" ht="14.4" x14ac:dyDescent="0.3">
      <c r="A2234">
        <v>845</v>
      </c>
      <c r="B2234" s="1">
        <v>44882.595879629604</v>
      </c>
      <c r="C2234" s="1">
        <v>44882.597384259301</v>
      </c>
      <c r="D2234" t="s">
        <v>157</v>
      </c>
      <c r="F2234" t="s">
        <v>2450</v>
      </c>
      <c r="G2234" s="2">
        <v>44882</v>
      </c>
      <c r="H2234" t="s">
        <v>2785</v>
      </c>
      <c r="I22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2234" t="str">
        <f>IF(ISNUMBER(SEARCH("WP",Table1[[#This Row],[Scan or Enter Harness ID '#]])), "Water pump","Oil pump")</f>
        <v>Water pump</v>
      </c>
      <c r="K22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34" t="s">
        <v>53</v>
      </c>
      <c r="M22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34" t="s">
        <v>54</v>
      </c>
      <c r="P2234" t="str">
        <f>IF(Table1[[#This Row],[Did the harness undergo Dunk Testing?]]="Yes","Fail","Pass")</f>
        <v>Pass</v>
      </c>
      <c r="R2234" t="s">
        <v>55</v>
      </c>
      <c r="S2234" t="s">
        <v>55</v>
      </c>
      <c r="T2234" t="s">
        <v>55</v>
      </c>
      <c r="U2234" t="s">
        <v>662</v>
      </c>
      <c r="Y223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34" cm="1">
        <f t="array" ref="Z2234">MAX(VALUE(Table1[[#This Row],[Enter measured harness resistance value (1st measurement)]:[Enter measured harness resistance value (3rd measurement)]]))</f>
        <v>0</v>
      </c>
      <c r="AA2234" cm="1">
        <f t="array" ref="AA2234">MIN(VALUE(Table1[[#This Row],[Enter measured harness resistance value (1st measurement)]:[Enter measured harness resistance value (3rd measurement)]]))</f>
        <v>0</v>
      </c>
      <c r="AB2234">
        <f>IF(ISBLANK(Table1[[#This Row],[Enter measured harness resistance value (1st measurement)]]), 0, 1)</f>
        <v>0</v>
      </c>
      <c r="AC2234">
        <f>COUNT(Table1[[#This Row],[Enter measured harness resistance value (1st measurement)]])</f>
        <v>0</v>
      </c>
      <c r="AE2234" t="s">
        <v>57</v>
      </c>
      <c r="AJ2234" t="s">
        <v>58</v>
      </c>
      <c r="AM2234">
        <f>VALUE(Table1[[#This Row],[Planned Test Hours]])</f>
        <v>0</v>
      </c>
      <c r="AO2234" t="s">
        <v>755</v>
      </c>
      <c r="AP2234" t="s">
        <v>2786</v>
      </c>
    </row>
    <row r="2235" spans="1:42" ht="14.4" x14ac:dyDescent="0.3">
      <c r="A2235">
        <v>846</v>
      </c>
      <c r="B2235" s="1">
        <v>44882.597777777803</v>
      </c>
      <c r="C2235" s="1">
        <v>44882.598900463003</v>
      </c>
      <c r="D2235" t="s">
        <v>157</v>
      </c>
      <c r="F2235" t="s">
        <v>2450</v>
      </c>
      <c r="G2235" s="2">
        <v>44882</v>
      </c>
      <c r="H2235" t="s">
        <v>2787</v>
      </c>
      <c r="I22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2235" t="str">
        <f>IF(ISNUMBER(SEARCH("WP",Table1[[#This Row],[Scan or Enter Harness ID '#]])), "Water pump","Oil pump")</f>
        <v>Water pump</v>
      </c>
      <c r="K22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35" t="s">
        <v>53</v>
      </c>
      <c r="M22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35" t="s">
        <v>54</v>
      </c>
      <c r="P2235" t="str">
        <f>IF(Table1[[#This Row],[Did the harness undergo Dunk Testing?]]="Yes","Fail","Pass")</f>
        <v>Pass</v>
      </c>
      <c r="R2235" t="s">
        <v>55</v>
      </c>
      <c r="S2235" t="s">
        <v>55</v>
      </c>
      <c r="T2235" t="s">
        <v>55</v>
      </c>
      <c r="U2235" t="s">
        <v>662</v>
      </c>
      <c r="Y223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35" cm="1">
        <f t="array" ref="Z2235">MAX(VALUE(Table1[[#This Row],[Enter measured harness resistance value (1st measurement)]:[Enter measured harness resistance value (3rd measurement)]]))</f>
        <v>0</v>
      </c>
      <c r="AA2235" cm="1">
        <f t="array" ref="AA2235">MIN(VALUE(Table1[[#This Row],[Enter measured harness resistance value (1st measurement)]:[Enter measured harness resistance value (3rd measurement)]]))</f>
        <v>0</v>
      </c>
      <c r="AB2235">
        <f>IF(ISBLANK(Table1[[#This Row],[Enter measured harness resistance value (1st measurement)]]), 0, 1)</f>
        <v>0</v>
      </c>
      <c r="AC2235">
        <f>COUNT(Table1[[#This Row],[Enter measured harness resistance value (1st measurement)]])</f>
        <v>0</v>
      </c>
      <c r="AE2235" t="s">
        <v>57</v>
      </c>
      <c r="AJ2235" t="s">
        <v>58</v>
      </c>
      <c r="AM2235">
        <f>VALUE(Table1[[#This Row],[Planned Test Hours]])</f>
        <v>0</v>
      </c>
      <c r="AO2235" t="s">
        <v>755</v>
      </c>
      <c r="AP2235" t="s">
        <v>2748</v>
      </c>
    </row>
    <row r="2236" spans="1:42" ht="14.4" x14ac:dyDescent="0.3">
      <c r="A2236">
        <v>847</v>
      </c>
      <c r="B2236" s="1">
        <v>44882.600069444401</v>
      </c>
      <c r="C2236" s="1">
        <v>44882.601365740702</v>
      </c>
      <c r="D2236" t="s">
        <v>157</v>
      </c>
      <c r="F2236" t="s">
        <v>2450</v>
      </c>
      <c r="G2236" s="2">
        <v>44882</v>
      </c>
      <c r="H2236" t="s">
        <v>2788</v>
      </c>
      <c r="I22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2236" t="str">
        <f>IF(ISNUMBER(SEARCH("WP",Table1[[#This Row],[Scan or Enter Harness ID '#]])), "Water pump","Oil pump")</f>
        <v>Water pump</v>
      </c>
      <c r="K22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36" t="s">
        <v>53</v>
      </c>
      <c r="M22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36" t="s">
        <v>54</v>
      </c>
      <c r="P2236" t="str">
        <f>IF(Table1[[#This Row],[Did the harness undergo Dunk Testing?]]="Yes","Fail","Pass")</f>
        <v>Pass</v>
      </c>
      <c r="R2236" t="s">
        <v>55</v>
      </c>
      <c r="S2236" t="s">
        <v>55</v>
      </c>
      <c r="T2236" t="s">
        <v>55</v>
      </c>
      <c r="U2236" t="s">
        <v>662</v>
      </c>
      <c r="Y22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36" cm="1">
        <f t="array" ref="Z2236">MAX(VALUE(Table1[[#This Row],[Enter measured harness resistance value (1st measurement)]:[Enter measured harness resistance value (3rd measurement)]]))</f>
        <v>0</v>
      </c>
      <c r="AA2236" cm="1">
        <f t="array" ref="AA2236">MIN(VALUE(Table1[[#This Row],[Enter measured harness resistance value (1st measurement)]:[Enter measured harness resistance value (3rd measurement)]]))</f>
        <v>0</v>
      </c>
      <c r="AB2236">
        <f>IF(ISBLANK(Table1[[#This Row],[Enter measured harness resistance value (1st measurement)]]), 0, 1)</f>
        <v>0</v>
      </c>
      <c r="AC2236">
        <f>COUNT(Table1[[#This Row],[Enter measured harness resistance value (1st measurement)]])</f>
        <v>0</v>
      </c>
      <c r="AE2236" t="s">
        <v>57</v>
      </c>
      <c r="AJ2236" t="s">
        <v>58</v>
      </c>
      <c r="AM2236">
        <f>VALUE(Table1[[#This Row],[Planned Test Hours]])</f>
        <v>0</v>
      </c>
      <c r="AO2236" t="s">
        <v>755</v>
      </c>
      <c r="AP2236" t="s">
        <v>2748</v>
      </c>
    </row>
    <row r="2237" spans="1:42" ht="14.4" x14ac:dyDescent="0.3">
      <c r="A2237">
        <v>848</v>
      </c>
      <c r="B2237" s="1">
        <v>44882.601493055598</v>
      </c>
      <c r="C2237" s="1">
        <v>44882.602187500001</v>
      </c>
      <c r="D2237" t="s">
        <v>157</v>
      </c>
      <c r="F2237" t="s">
        <v>2450</v>
      </c>
      <c r="G2237" s="2">
        <v>44882</v>
      </c>
      <c r="H2237" t="s">
        <v>2789</v>
      </c>
      <c r="I22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2237" t="str">
        <f>IF(ISNUMBER(SEARCH("WP",Table1[[#This Row],[Scan or Enter Harness ID '#]])), "Water pump","Oil pump")</f>
        <v>Water pump</v>
      </c>
      <c r="K22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37" t="s">
        <v>53</v>
      </c>
      <c r="M22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37" t="s">
        <v>54</v>
      </c>
      <c r="P2237" t="str">
        <f>IF(Table1[[#This Row],[Did the harness undergo Dunk Testing?]]="Yes","Fail","Pass")</f>
        <v>Pass</v>
      </c>
      <c r="R2237" t="s">
        <v>55</v>
      </c>
      <c r="S2237" t="s">
        <v>55</v>
      </c>
      <c r="T2237" t="s">
        <v>55</v>
      </c>
      <c r="U2237" t="s">
        <v>662</v>
      </c>
      <c r="Y22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37" cm="1">
        <f t="array" ref="Z2237">MAX(VALUE(Table1[[#This Row],[Enter measured harness resistance value (1st measurement)]:[Enter measured harness resistance value (3rd measurement)]]))</f>
        <v>0</v>
      </c>
      <c r="AA2237" cm="1">
        <f t="array" ref="AA2237">MIN(VALUE(Table1[[#This Row],[Enter measured harness resistance value (1st measurement)]:[Enter measured harness resistance value (3rd measurement)]]))</f>
        <v>0</v>
      </c>
      <c r="AB2237">
        <f>IF(ISBLANK(Table1[[#This Row],[Enter measured harness resistance value (1st measurement)]]), 0, 1)</f>
        <v>0</v>
      </c>
      <c r="AC2237">
        <f>COUNT(Table1[[#This Row],[Enter measured harness resistance value (1st measurement)]])</f>
        <v>0</v>
      </c>
      <c r="AE2237" t="s">
        <v>57</v>
      </c>
      <c r="AJ2237" t="s">
        <v>58</v>
      </c>
      <c r="AM2237">
        <f>VALUE(Table1[[#This Row],[Planned Test Hours]])</f>
        <v>0</v>
      </c>
      <c r="AO2237" t="s">
        <v>755</v>
      </c>
      <c r="AP2237" t="s">
        <v>2748</v>
      </c>
    </row>
    <row r="2238" spans="1:42" ht="14.4" x14ac:dyDescent="0.3">
      <c r="A2238">
        <v>849</v>
      </c>
      <c r="B2238" s="1">
        <v>44882.602349537003</v>
      </c>
      <c r="C2238" s="1">
        <v>44882.602893518502</v>
      </c>
      <c r="D2238" t="s">
        <v>157</v>
      </c>
      <c r="F2238" t="s">
        <v>2450</v>
      </c>
      <c r="G2238" s="2">
        <v>44882</v>
      </c>
      <c r="H2238" t="s">
        <v>2790</v>
      </c>
      <c r="I22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2238" t="str">
        <f>IF(ISNUMBER(SEARCH("WP",Table1[[#This Row],[Scan or Enter Harness ID '#]])), "Water pump","Oil pump")</f>
        <v>Water pump</v>
      </c>
      <c r="K22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38" t="s">
        <v>53</v>
      </c>
      <c r="M22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38" t="s">
        <v>54</v>
      </c>
      <c r="P2238" t="str">
        <f>IF(Table1[[#This Row],[Did the harness undergo Dunk Testing?]]="Yes","Fail","Pass")</f>
        <v>Pass</v>
      </c>
      <c r="R2238" t="s">
        <v>55</v>
      </c>
      <c r="S2238" t="s">
        <v>55</v>
      </c>
      <c r="T2238" t="s">
        <v>55</v>
      </c>
      <c r="U2238" t="s">
        <v>662</v>
      </c>
      <c r="Y22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38" cm="1">
        <f t="array" ref="Z2238">MAX(VALUE(Table1[[#This Row],[Enter measured harness resistance value (1st measurement)]:[Enter measured harness resistance value (3rd measurement)]]))</f>
        <v>0</v>
      </c>
      <c r="AA2238" cm="1">
        <f t="array" ref="AA2238">MIN(VALUE(Table1[[#This Row],[Enter measured harness resistance value (1st measurement)]:[Enter measured harness resistance value (3rd measurement)]]))</f>
        <v>0</v>
      </c>
      <c r="AB2238">
        <f>IF(ISBLANK(Table1[[#This Row],[Enter measured harness resistance value (1st measurement)]]), 0, 1)</f>
        <v>0</v>
      </c>
      <c r="AC2238">
        <f>COUNT(Table1[[#This Row],[Enter measured harness resistance value (1st measurement)]])</f>
        <v>0</v>
      </c>
      <c r="AE2238" t="s">
        <v>57</v>
      </c>
      <c r="AJ2238" t="s">
        <v>58</v>
      </c>
      <c r="AM2238">
        <f>VALUE(Table1[[#This Row],[Planned Test Hours]])</f>
        <v>0</v>
      </c>
      <c r="AO2238" t="s">
        <v>755</v>
      </c>
      <c r="AP2238" t="s">
        <v>2748</v>
      </c>
    </row>
    <row r="2239" spans="1:42" ht="14.4" x14ac:dyDescent="0.3">
      <c r="A2239">
        <v>850</v>
      </c>
      <c r="B2239" s="1">
        <v>44882.602997685201</v>
      </c>
      <c r="C2239" s="1">
        <v>44882.603784722203</v>
      </c>
      <c r="D2239" t="s">
        <v>157</v>
      </c>
      <c r="F2239" t="s">
        <v>2450</v>
      </c>
      <c r="G2239" s="2">
        <v>44882</v>
      </c>
      <c r="H2239" t="s">
        <v>2791</v>
      </c>
      <c r="I22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2239" t="str">
        <f>IF(ISNUMBER(SEARCH("WP",Table1[[#This Row],[Scan or Enter Harness ID '#]])), "Water pump","Oil pump")</f>
        <v>Water pump</v>
      </c>
      <c r="K22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39" t="s">
        <v>53</v>
      </c>
      <c r="M22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39" t="s">
        <v>54</v>
      </c>
      <c r="P2239" t="str">
        <f>IF(Table1[[#This Row],[Did the harness undergo Dunk Testing?]]="Yes","Fail","Pass")</f>
        <v>Pass</v>
      </c>
      <c r="R2239" t="s">
        <v>55</v>
      </c>
      <c r="S2239" t="s">
        <v>55</v>
      </c>
      <c r="T2239" t="s">
        <v>55</v>
      </c>
      <c r="U2239" t="s">
        <v>662</v>
      </c>
      <c r="Y22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39" cm="1">
        <f t="array" ref="Z2239">MAX(VALUE(Table1[[#This Row],[Enter measured harness resistance value (1st measurement)]:[Enter measured harness resistance value (3rd measurement)]]))</f>
        <v>0</v>
      </c>
      <c r="AA2239" cm="1">
        <f t="array" ref="AA2239">MIN(VALUE(Table1[[#This Row],[Enter measured harness resistance value (1st measurement)]:[Enter measured harness resistance value (3rd measurement)]]))</f>
        <v>0</v>
      </c>
      <c r="AB2239">
        <f>IF(ISBLANK(Table1[[#This Row],[Enter measured harness resistance value (1st measurement)]]), 0, 1)</f>
        <v>0</v>
      </c>
      <c r="AC2239">
        <f>COUNT(Table1[[#This Row],[Enter measured harness resistance value (1st measurement)]])</f>
        <v>0</v>
      </c>
      <c r="AE2239" t="s">
        <v>57</v>
      </c>
      <c r="AJ2239" t="s">
        <v>58</v>
      </c>
      <c r="AM2239">
        <f>VALUE(Table1[[#This Row],[Planned Test Hours]])</f>
        <v>0</v>
      </c>
      <c r="AO2239" t="s">
        <v>755</v>
      </c>
      <c r="AP2239" t="s">
        <v>2748</v>
      </c>
    </row>
    <row r="2240" spans="1:42" ht="14.4" x14ac:dyDescent="0.3">
      <c r="A2240">
        <v>851</v>
      </c>
      <c r="B2240" s="1">
        <v>44882.603969907403</v>
      </c>
      <c r="C2240" s="1">
        <v>44882.604525463001</v>
      </c>
      <c r="D2240" t="s">
        <v>157</v>
      </c>
      <c r="F2240" t="s">
        <v>2450</v>
      </c>
      <c r="G2240" s="2">
        <v>44882</v>
      </c>
      <c r="H2240" t="s">
        <v>2792</v>
      </c>
      <c r="I22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44</v>
      </c>
      <c r="J2240" t="str">
        <f>IF(ISNUMBER(SEARCH("WP",Table1[[#This Row],[Scan or Enter Harness ID '#]])), "Water pump","Oil pump")</f>
        <v>Water pump</v>
      </c>
      <c r="K22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40" t="s">
        <v>53</v>
      </c>
      <c r="M22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40" t="s">
        <v>54</v>
      </c>
      <c r="P2240" t="str">
        <f>IF(Table1[[#This Row],[Did the harness undergo Dunk Testing?]]="Yes","Fail","Pass")</f>
        <v>Pass</v>
      </c>
      <c r="R2240" t="s">
        <v>55</v>
      </c>
      <c r="S2240" t="s">
        <v>55</v>
      </c>
      <c r="T2240" t="s">
        <v>55</v>
      </c>
      <c r="U2240" t="s">
        <v>662</v>
      </c>
      <c r="Y22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40" cm="1">
        <f t="array" ref="Z2240">MAX(VALUE(Table1[[#This Row],[Enter measured harness resistance value (1st measurement)]:[Enter measured harness resistance value (3rd measurement)]]))</f>
        <v>0</v>
      </c>
      <c r="AA2240" cm="1">
        <f t="array" ref="AA2240">MIN(VALUE(Table1[[#This Row],[Enter measured harness resistance value (1st measurement)]:[Enter measured harness resistance value (3rd measurement)]]))</f>
        <v>0</v>
      </c>
      <c r="AB2240">
        <f>IF(ISBLANK(Table1[[#This Row],[Enter measured harness resistance value (1st measurement)]]), 0, 1)</f>
        <v>0</v>
      </c>
      <c r="AC2240">
        <f>COUNT(Table1[[#This Row],[Enter measured harness resistance value (1st measurement)]])</f>
        <v>0</v>
      </c>
      <c r="AE2240" t="s">
        <v>57</v>
      </c>
      <c r="AJ2240" t="s">
        <v>58</v>
      </c>
      <c r="AM2240">
        <f>VALUE(Table1[[#This Row],[Planned Test Hours]])</f>
        <v>0</v>
      </c>
      <c r="AO2240" t="s">
        <v>755</v>
      </c>
      <c r="AP2240" t="s">
        <v>2748</v>
      </c>
    </row>
    <row r="2241" spans="1:42" ht="14.4" x14ac:dyDescent="0.3">
      <c r="A2241">
        <v>852</v>
      </c>
      <c r="B2241" s="1">
        <v>44882.604664351798</v>
      </c>
      <c r="C2241" s="1">
        <v>44882.605543981503</v>
      </c>
      <c r="D2241" t="s">
        <v>157</v>
      </c>
      <c r="F2241" t="s">
        <v>2450</v>
      </c>
      <c r="G2241" s="2">
        <v>44882</v>
      </c>
      <c r="H2241" t="s">
        <v>2793</v>
      </c>
      <c r="I22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2241" t="str">
        <f>IF(ISNUMBER(SEARCH("WP",Table1[[#This Row],[Scan or Enter Harness ID '#]])), "Water pump","Oil pump")</f>
        <v>Water pump</v>
      </c>
      <c r="K22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41" t="s">
        <v>53</v>
      </c>
      <c r="M22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41" t="s">
        <v>54</v>
      </c>
      <c r="P2241" t="str">
        <f>IF(Table1[[#This Row],[Did the harness undergo Dunk Testing?]]="Yes","Fail","Pass")</f>
        <v>Pass</v>
      </c>
      <c r="R2241" t="s">
        <v>55</v>
      </c>
      <c r="S2241" t="s">
        <v>55</v>
      </c>
      <c r="T2241" t="s">
        <v>55</v>
      </c>
      <c r="U2241" t="s">
        <v>662</v>
      </c>
      <c r="Y22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41" cm="1">
        <f t="array" ref="Z2241">MAX(VALUE(Table1[[#This Row],[Enter measured harness resistance value (1st measurement)]:[Enter measured harness resistance value (3rd measurement)]]))</f>
        <v>0</v>
      </c>
      <c r="AA2241" cm="1">
        <f t="array" ref="AA2241">MIN(VALUE(Table1[[#This Row],[Enter measured harness resistance value (1st measurement)]:[Enter measured harness resistance value (3rd measurement)]]))</f>
        <v>0</v>
      </c>
      <c r="AB2241">
        <f>IF(ISBLANK(Table1[[#This Row],[Enter measured harness resistance value (1st measurement)]]), 0, 1)</f>
        <v>0</v>
      </c>
      <c r="AC2241">
        <f>COUNT(Table1[[#This Row],[Enter measured harness resistance value (1st measurement)]])</f>
        <v>0</v>
      </c>
      <c r="AE2241" t="s">
        <v>57</v>
      </c>
      <c r="AJ2241" t="s">
        <v>58</v>
      </c>
      <c r="AM2241">
        <f>VALUE(Table1[[#This Row],[Planned Test Hours]])</f>
        <v>0</v>
      </c>
      <c r="AO2241" t="s">
        <v>755</v>
      </c>
      <c r="AP2241" t="s">
        <v>2794</v>
      </c>
    </row>
    <row r="2242" spans="1:42" ht="14.4" x14ac:dyDescent="0.3">
      <c r="A2242">
        <v>853</v>
      </c>
      <c r="B2242" s="1">
        <v>44882.605659722198</v>
      </c>
      <c r="C2242" s="1">
        <v>44882.606261574103</v>
      </c>
      <c r="D2242" t="s">
        <v>157</v>
      </c>
      <c r="F2242" t="s">
        <v>2450</v>
      </c>
      <c r="G2242" s="2">
        <v>44882</v>
      </c>
      <c r="H2242" t="s">
        <v>2795</v>
      </c>
      <c r="I22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2242" t="str">
        <f>IF(ISNUMBER(SEARCH("WP",Table1[[#This Row],[Scan or Enter Harness ID '#]])), "Water pump","Oil pump")</f>
        <v>Water pump</v>
      </c>
      <c r="K22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42" t="s">
        <v>53</v>
      </c>
      <c r="M22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42" t="s">
        <v>54</v>
      </c>
      <c r="P2242" t="str">
        <f>IF(Table1[[#This Row],[Did the harness undergo Dunk Testing?]]="Yes","Fail","Pass")</f>
        <v>Pass</v>
      </c>
      <c r="R2242" t="s">
        <v>55</v>
      </c>
      <c r="S2242" t="s">
        <v>55</v>
      </c>
      <c r="T2242" t="s">
        <v>55</v>
      </c>
      <c r="U2242" t="s">
        <v>662</v>
      </c>
      <c r="Y22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42" cm="1">
        <f t="array" ref="Z2242">MAX(VALUE(Table1[[#This Row],[Enter measured harness resistance value (1st measurement)]:[Enter measured harness resistance value (3rd measurement)]]))</f>
        <v>0</v>
      </c>
      <c r="AA2242" cm="1">
        <f t="array" ref="AA2242">MIN(VALUE(Table1[[#This Row],[Enter measured harness resistance value (1st measurement)]:[Enter measured harness resistance value (3rd measurement)]]))</f>
        <v>0</v>
      </c>
      <c r="AB2242">
        <f>IF(ISBLANK(Table1[[#This Row],[Enter measured harness resistance value (1st measurement)]]), 0, 1)</f>
        <v>0</v>
      </c>
      <c r="AC2242">
        <f>COUNT(Table1[[#This Row],[Enter measured harness resistance value (1st measurement)]])</f>
        <v>0</v>
      </c>
      <c r="AE2242" t="s">
        <v>57</v>
      </c>
      <c r="AJ2242" t="s">
        <v>58</v>
      </c>
      <c r="AM2242">
        <f>VALUE(Table1[[#This Row],[Planned Test Hours]])</f>
        <v>0</v>
      </c>
      <c r="AO2242" t="s">
        <v>755</v>
      </c>
      <c r="AP2242" t="s">
        <v>2748</v>
      </c>
    </row>
    <row r="2243" spans="1:42" ht="14.4" x14ac:dyDescent="0.3">
      <c r="A2243">
        <v>854</v>
      </c>
      <c r="B2243" s="1">
        <v>44882.606377314798</v>
      </c>
      <c r="C2243" s="1">
        <v>44882.6072569444</v>
      </c>
      <c r="D2243" t="s">
        <v>157</v>
      </c>
      <c r="F2243" t="s">
        <v>2450</v>
      </c>
      <c r="G2243" s="2">
        <v>44882</v>
      </c>
      <c r="H2243" t="s">
        <v>2796</v>
      </c>
      <c r="I22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2243" t="str">
        <f>IF(ISNUMBER(SEARCH("WP",Table1[[#This Row],[Scan or Enter Harness ID '#]])), "Water pump","Oil pump")</f>
        <v>Water pump</v>
      </c>
      <c r="K22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43" t="s">
        <v>53</v>
      </c>
      <c r="M22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43" t="s">
        <v>54</v>
      </c>
      <c r="P2243" t="str">
        <f>IF(Table1[[#This Row],[Did the harness undergo Dunk Testing?]]="Yes","Fail","Pass")</f>
        <v>Pass</v>
      </c>
      <c r="R2243" t="s">
        <v>55</v>
      </c>
      <c r="S2243" t="s">
        <v>55</v>
      </c>
      <c r="T2243" t="s">
        <v>55</v>
      </c>
      <c r="U2243" t="s">
        <v>662</v>
      </c>
      <c r="Y224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43" cm="1">
        <f t="array" ref="Z2243">MAX(VALUE(Table1[[#This Row],[Enter measured harness resistance value (1st measurement)]:[Enter measured harness resistance value (3rd measurement)]]))</f>
        <v>0</v>
      </c>
      <c r="AA2243" cm="1">
        <f t="array" ref="AA2243">MIN(VALUE(Table1[[#This Row],[Enter measured harness resistance value (1st measurement)]:[Enter measured harness resistance value (3rd measurement)]]))</f>
        <v>0</v>
      </c>
      <c r="AB2243">
        <f>IF(ISBLANK(Table1[[#This Row],[Enter measured harness resistance value (1st measurement)]]), 0, 1)</f>
        <v>0</v>
      </c>
      <c r="AC2243">
        <f>COUNT(Table1[[#This Row],[Enter measured harness resistance value (1st measurement)]])</f>
        <v>0</v>
      </c>
      <c r="AE2243" t="s">
        <v>57</v>
      </c>
      <c r="AJ2243" t="s">
        <v>58</v>
      </c>
      <c r="AM2243">
        <f>VALUE(Table1[[#This Row],[Planned Test Hours]])</f>
        <v>0</v>
      </c>
      <c r="AO2243" t="s">
        <v>755</v>
      </c>
      <c r="AP2243" t="s">
        <v>2748</v>
      </c>
    </row>
    <row r="2244" spans="1:42" ht="14.4" x14ac:dyDescent="0.3">
      <c r="A2244">
        <v>855</v>
      </c>
      <c r="B2244" s="1">
        <v>44882.608541666697</v>
      </c>
      <c r="C2244" s="1">
        <v>44882.6097337963</v>
      </c>
      <c r="D2244" t="s">
        <v>157</v>
      </c>
      <c r="F2244" t="s">
        <v>2450</v>
      </c>
      <c r="G2244" s="2">
        <v>44882</v>
      </c>
      <c r="H2244" t="s">
        <v>2797</v>
      </c>
      <c r="I22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244" t="str">
        <f>IF(ISNUMBER(SEARCH("WP",Table1[[#This Row],[Scan or Enter Harness ID '#]])), "Water pump","Oil pump")</f>
        <v>Water pump</v>
      </c>
      <c r="K22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244" t="s">
        <v>53</v>
      </c>
      <c r="M22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44" t="s">
        <v>54</v>
      </c>
      <c r="P2244" t="str">
        <f>IF(Table1[[#This Row],[Did the harness undergo Dunk Testing?]]="Yes","Fail","Pass")</f>
        <v>Pass</v>
      </c>
      <c r="R2244" t="s">
        <v>55</v>
      </c>
      <c r="S2244" t="s">
        <v>55</v>
      </c>
      <c r="T2244" t="s">
        <v>74</v>
      </c>
      <c r="U2244" t="s">
        <v>662</v>
      </c>
      <c r="Y224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44" cm="1">
        <f t="array" ref="Z2244">MAX(VALUE(Table1[[#This Row],[Enter measured harness resistance value (1st measurement)]:[Enter measured harness resistance value (3rd measurement)]]))</f>
        <v>0</v>
      </c>
      <c r="AA2244" cm="1">
        <f t="array" ref="AA2244">MIN(VALUE(Table1[[#This Row],[Enter measured harness resistance value (1st measurement)]:[Enter measured harness resistance value (3rd measurement)]]))</f>
        <v>0</v>
      </c>
      <c r="AB2244">
        <f>IF(ISBLANK(Table1[[#This Row],[Enter measured harness resistance value (1st measurement)]]), 0, 1)</f>
        <v>0</v>
      </c>
      <c r="AC2244">
        <f>COUNT(Table1[[#This Row],[Enter measured harness resistance value (1st measurement)]])</f>
        <v>0</v>
      </c>
      <c r="AE2244" t="s">
        <v>57</v>
      </c>
      <c r="AJ2244" t="s">
        <v>136</v>
      </c>
      <c r="AM2244">
        <f>VALUE(Table1[[#This Row],[Planned Test Hours]])</f>
        <v>0</v>
      </c>
      <c r="AO2244" t="s">
        <v>2798</v>
      </c>
      <c r="AP2244" t="s">
        <v>2748</v>
      </c>
    </row>
    <row r="2245" spans="1:42" ht="14.4" x14ac:dyDescent="0.3">
      <c r="A2245">
        <v>856</v>
      </c>
      <c r="B2245" s="1">
        <v>44882.609942129602</v>
      </c>
      <c r="C2245" s="1">
        <v>44882.610555555599</v>
      </c>
      <c r="D2245" t="s">
        <v>157</v>
      </c>
      <c r="F2245" t="s">
        <v>2450</v>
      </c>
      <c r="G2245" s="2">
        <v>44882</v>
      </c>
      <c r="H2245" t="s">
        <v>2799</v>
      </c>
      <c r="I22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245" t="str">
        <f>IF(ISNUMBER(SEARCH("WP",Table1[[#This Row],[Scan or Enter Harness ID '#]])), "Water pump","Oil pump")</f>
        <v>Water pump</v>
      </c>
      <c r="K22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245" t="s">
        <v>53</v>
      </c>
      <c r="M22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45" t="s">
        <v>54</v>
      </c>
      <c r="P2245" t="str">
        <f>IF(Table1[[#This Row],[Did the harness undergo Dunk Testing?]]="Yes","Fail","Pass")</f>
        <v>Pass</v>
      </c>
      <c r="R2245" t="s">
        <v>55</v>
      </c>
      <c r="S2245" t="s">
        <v>55</v>
      </c>
      <c r="T2245" t="s">
        <v>55</v>
      </c>
      <c r="U2245" t="s">
        <v>662</v>
      </c>
      <c r="Y22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45" cm="1">
        <f t="array" ref="Z2245">MAX(VALUE(Table1[[#This Row],[Enter measured harness resistance value (1st measurement)]:[Enter measured harness resistance value (3rd measurement)]]))</f>
        <v>0</v>
      </c>
      <c r="AA2245" cm="1">
        <f t="array" ref="AA2245">MIN(VALUE(Table1[[#This Row],[Enter measured harness resistance value (1st measurement)]:[Enter measured harness resistance value (3rd measurement)]]))</f>
        <v>0</v>
      </c>
      <c r="AB2245">
        <f>IF(ISBLANK(Table1[[#This Row],[Enter measured harness resistance value (1st measurement)]]), 0, 1)</f>
        <v>0</v>
      </c>
      <c r="AC2245">
        <f>COUNT(Table1[[#This Row],[Enter measured harness resistance value (1st measurement)]])</f>
        <v>0</v>
      </c>
      <c r="AE2245" t="s">
        <v>57</v>
      </c>
      <c r="AJ2245" t="s">
        <v>58</v>
      </c>
      <c r="AM2245">
        <f>VALUE(Table1[[#This Row],[Planned Test Hours]])</f>
        <v>0</v>
      </c>
      <c r="AO2245" t="s">
        <v>755</v>
      </c>
      <c r="AP2245" t="s">
        <v>2748</v>
      </c>
    </row>
    <row r="2246" spans="1:42" ht="14.4" x14ac:dyDescent="0.3">
      <c r="A2246">
        <v>857</v>
      </c>
      <c r="B2246" s="1">
        <v>44882.612881944398</v>
      </c>
      <c r="C2246" s="1">
        <v>44882.613136574102</v>
      </c>
      <c r="D2246" t="s">
        <v>157</v>
      </c>
      <c r="F2246" t="s">
        <v>2450</v>
      </c>
      <c r="G2246" s="2">
        <v>44882</v>
      </c>
      <c r="H2246" t="s">
        <v>2800</v>
      </c>
      <c r="I22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246" t="str">
        <f>IF(ISNUMBER(SEARCH("WP",Table1[[#This Row],[Scan or Enter Harness ID '#]])), "Water pump","Oil pump")</f>
        <v>Water pump</v>
      </c>
      <c r="K22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246" t="s">
        <v>53</v>
      </c>
      <c r="M22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46" t="s">
        <v>54</v>
      </c>
      <c r="P2246" t="str">
        <f>IF(Table1[[#This Row],[Did the harness undergo Dunk Testing?]]="Yes","Fail","Pass")</f>
        <v>Pass</v>
      </c>
      <c r="R2246" t="s">
        <v>55</v>
      </c>
      <c r="S2246" t="s">
        <v>55</v>
      </c>
      <c r="T2246" t="s">
        <v>55</v>
      </c>
      <c r="U2246" t="s">
        <v>662</v>
      </c>
      <c r="Y22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46" cm="1">
        <f t="array" ref="Z2246">MAX(VALUE(Table1[[#This Row],[Enter measured harness resistance value (1st measurement)]:[Enter measured harness resistance value (3rd measurement)]]))</f>
        <v>0</v>
      </c>
      <c r="AA2246" cm="1">
        <f t="array" ref="AA2246">MIN(VALUE(Table1[[#This Row],[Enter measured harness resistance value (1st measurement)]:[Enter measured harness resistance value (3rd measurement)]]))</f>
        <v>0</v>
      </c>
      <c r="AB2246">
        <f>IF(ISBLANK(Table1[[#This Row],[Enter measured harness resistance value (1st measurement)]]), 0, 1)</f>
        <v>0</v>
      </c>
      <c r="AC2246">
        <f>COUNT(Table1[[#This Row],[Enter measured harness resistance value (1st measurement)]])</f>
        <v>0</v>
      </c>
      <c r="AD2246" t="s">
        <v>55</v>
      </c>
      <c r="AE2246" t="s">
        <v>57</v>
      </c>
      <c r="AJ2246" t="s">
        <v>58</v>
      </c>
      <c r="AM2246">
        <f>VALUE(Table1[[#This Row],[Planned Test Hours]])</f>
        <v>0</v>
      </c>
      <c r="AO2246" t="s">
        <v>755</v>
      </c>
      <c r="AP2246" t="s">
        <v>2748</v>
      </c>
    </row>
    <row r="2247" spans="1:42" ht="14.4" x14ac:dyDescent="0.3">
      <c r="A2247">
        <v>858</v>
      </c>
      <c r="B2247" s="1">
        <v>44882.613275463002</v>
      </c>
      <c r="C2247" s="1">
        <v>44882.613831018498</v>
      </c>
      <c r="D2247" t="s">
        <v>157</v>
      </c>
      <c r="F2247" t="s">
        <v>2450</v>
      </c>
      <c r="G2247" s="2">
        <v>44882</v>
      </c>
      <c r="H2247" t="s">
        <v>2801</v>
      </c>
      <c r="I22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2247" t="str">
        <f>IF(ISNUMBER(SEARCH("WP",Table1[[#This Row],[Scan or Enter Harness ID '#]])), "Water pump","Oil pump")</f>
        <v>Water pump</v>
      </c>
      <c r="K22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247" t="s">
        <v>53</v>
      </c>
      <c r="M22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47" t="s">
        <v>54</v>
      </c>
      <c r="P2247" t="str">
        <f>IF(Table1[[#This Row],[Did the harness undergo Dunk Testing?]]="Yes","Fail","Pass")</f>
        <v>Pass</v>
      </c>
      <c r="R2247" t="s">
        <v>55</v>
      </c>
      <c r="S2247" t="s">
        <v>55</v>
      </c>
      <c r="T2247" t="s">
        <v>55</v>
      </c>
      <c r="U2247" t="s">
        <v>662</v>
      </c>
      <c r="Y22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47" cm="1">
        <f t="array" ref="Z2247">MAX(VALUE(Table1[[#This Row],[Enter measured harness resistance value (1st measurement)]:[Enter measured harness resistance value (3rd measurement)]]))</f>
        <v>0</v>
      </c>
      <c r="AA2247" cm="1">
        <f t="array" ref="AA2247">MIN(VALUE(Table1[[#This Row],[Enter measured harness resistance value (1st measurement)]:[Enter measured harness resistance value (3rd measurement)]]))</f>
        <v>0</v>
      </c>
      <c r="AB2247">
        <f>IF(ISBLANK(Table1[[#This Row],[Enter measured harness resistance value (1st measurement)]]), 0, 1)</f>
        <v>0</v>
      </c>
      <c r="AC2247">
        <f>COUNT(Table1[[#This Row],[Enter measured harness resistance value (1st measurement)]])</f>
        <v>0</v>
      </c>
      <c r="AE2247" t="s">
        <v>57</v>
      </c>
      <c r="AJ2247" t="s">
        <v>58</v>
      </c>
      <c r="AM2247">
        <f>VALUE(Table1[[#This Row],[Planned Test Hours]])</f>
        <v>0</v>
      </c>
      <c r="AO2247" t="s">
        <v>755</v>
      </c>
      <c r="AP2247" t="s">
        <v>2748</v>
      </c>
    </row>
    <row r="2248" spans="1:42" ht="14.4" x14ac:dyDescent="0.3">
      <c r="A2248">
        <v>859</v>
      </c>
      <c r="B2248" s="1">
        <v>44882.614016203697</v>
      </c>
      <c r="C2248" s="1">
        <v>44882.614699074104</v>
      </c>
      <c r="D2248" t="s">
        <v>157</v>
      </c>
      <c r="F2248" t="s">
        <v>2450</v>
      </c>
      <c r="G2248" s="2">
        <v>44882</v>
      </c>
      <c r="H2248" t="s">
        <v>2802</v>
      </c>
      <c r="I22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248" t="str">
        <f>IF(ISNUMBER(SEARCH("WP",Table1[[#This Row],[Scan or Enter Harness ID '#]])), "Water pump","Oil pump")</f>
        <v>Water pump</v>
      </c>
      <c r="K22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248" t="s">
        <v>53</v>
      </c>
      <c r="M22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48" t="s">
        <v>54</v>
      </c>
      <c r="P2248" t="str">
        <f>IF(Table1[[#This Row],[Did the harness undergo Dunk Testing?]]="Yes","Fail","Pass")</f>
        <v>Pass</v>
      </c>
      <c r="R2248" t="s">
        <v>55</v>
      </c>
      <c r="S2248" t="s">
        <v>55</v>
      </c>
      <c r="T2248" t="s">
        <v>55</v>
      </c>
      <c r="U2248" t="s">
        <v>662</v>
      </c>
      <c r="Y22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48" cm="1">
        <f t="array" ref="Z2248">MAX(VALUE(Table1[[#This Row],[Enter measured harness resistance value (1st measurement)]:[Enter measured harness resistance value (3rd measurement)]]))</f>
        <v>0</v>
      </c>
      <c r="AA2248" cm="1">
        <f t="array" ref="AA2248">MIN(VALUE(Table1[[#This Row],[Enter measured harness resistance value (1st measurement)]:[Enter measured harness resistance value (3rd measurement)]]))</f>
        <v>0</v>
      </c>
      <c r="AB2248">
        <f>IF(ISBLANK(Table1[[#This Row],[Enter measured harness resistance value (1st measurement)]]), 0, 1)</f>
        <v>0</v>
      </c>
      <c r="AC2248">
        <f>COUNT(Table1[[#This Row],[Enter measured harness resistance value (1st measurement)]])</f>
        <v>0</v>
      </c>
      <c r="AE2248" t="s">
        <v>57</v>
      </c>
      <c r="AJ2248" t="s">
        <v>58</v>
      </c>
      <c r="AM2248">
        <f>VALUE(Table1[[#This Row],[Planned Test Hours]])</f>
        <v>0</v>
      </c>
      <c r="AO2248" t="s">
        <v>755</v>
      </c>
      <c r="AP2248" t="s">
        <v>2748</v>
      </c>
    </row>
    <row r="2249" spans="1:42" ht="14.4" x14ac:dyDescent="0.3">
      <c r="A2249">
        <v>860</v>
      </c>
      <c r="B2249" s="1">
        <v>44882.614722222199</v>
      </c>
      <c r="C2249" s="1">
        <v>44882.615555555603</v>
      </c>
      <c r="D2249" t="s">
        <v>157</v>
      </c>
      <c r="F2249" t="s">
        <v>2450</v>
      </c>
      <c r="G2249" s="2">
        <v>44882</v>
      </c>
      <c r="H2249" t="s">
        <v>2803</v>
      </c>
      <c r="I22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249" t="str">
        <f>IF(ISNUMBER(SEARCH("WP",Table1[[#This Row],[Scan or Enter Harness ID '#]])), "Water pump","Oil pump")</f>
        <v>Water pump</v>
      </c>
      <c r="K22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249" t="s">
        <v>53</v>
      </c>
      <c r="M22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49" t="s">
        <v>54</v>
      </c>
      <c r="P2249" t="str">
        <f>IF(Table1[[#This Row],[Did the harness undergo Dunk Testing?]]="Yes","Fail","Pass")</f>
        <v>Pass</v>
      </c>
      <c r="R2249" t="s">
        <v>55</v>
      </c>
      <c r="S2249" t="s">
        <v>55</v>
      </c>
      <c r="T2249" t="s">
        <v>55</v>
      </c>
      <c r="U2249" t="s">
        <v>662</v>
      </c>
      <c r="Y22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49" cm="1">
        <f t="array" ref="Z2249">MAX(VALUE(Table1[[#This Row],[Enter measured harness resistance value (1st measurement)]:[Enter measured harness resistance value (3rd measurement)]]))</f>
        <v>0</v>
      </c>
      <c r="AA2249" cm="1">
        <f t="array" ref="AA2249">MIN(VALUE(Table1[[#This Row],[Enter measured harness resistance value (1st measurement)]:[Enter measured harness resistance value (3rd measurement)]]))</f>
        <v>0</v>
      </c>
      <c r="AB2249">
        <f>IF(ISBLANK(Table1[[#This Row],[Enter measured harness resistance value (1st measurement)]]), 0, 1)</f>
        <v>0</v>
      </c>
      <c r="AC2249">
        <f>COUNT(Table1[[#This Row],[Enter measured harness resistance value (1st measurement)]])</f>
        <v>0</v>
      </c>
      <c r="AE2249" t="s">
        <v>57</v>
      </c>
      <c r="AJ2249" t="s">
        <v>58</v>
      </c>
      <c r="AM2249">
        <f>VALUE(Table1[[#This Row],[Planned Test Hours]])</f>
        <v>0</v>
      </c>
      <c r="AO2249" t="s">
        <v>755</v>
      </c>
      <c r="AP2249" t="s">
        <v>2748</v>
      </c>
    </row>
    <row r="2250" spans="1:42" ht="14.4" x14ac:dyDescent="0.3">
      <c r="A2250">
        <v>861</v>
      </c>
      <c r="B2250" s="1">
        <v>44882.615578703699</v>
      </c>
      <c r="C2250" s="1">
        <v>44882.6163310185</v>
      </c>
      <c r="D2250" t="s">
        <v>157</v>
      </c>
      <c r="F2250" t="s">
        <v>2450</v>
      </c>
      <c r="G2250" s="2">
        <v>44882</v>
      </c>
      <c r="H2250" t="s">
        <v>2804</v>
      </c>
      <c r="I22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250" t="str">
        <f>IF(ISNUMBER(SEARCH("WP",Table1[[#This Row],[Scan or Enter Harness ID '#]])), "Water pump","Oil pump")</f>
        <v>Water pump</v>
      </c>
      <c r="K22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250" t="s">
        <v>53</v>
      </c>
      <c r="M22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50" t="s">
        <v>54</v>
      </c>
      <c r="P2250" t="str">
        <f>IF(Table1[[#This Row],[Did the harness undergo Dunk Testing?]]="Yes","Fail","Pass")</f>
        <v>Pass</v>
      </c>
      <c r="R2250" t="s">
        <v>55</v>
      </c>
      <c r="S2250" t="s">
        <v>55</v>
      </c>
      <c r="T2250" t="s">
        <v>55</v>
      </c>
      <c r="U2250" t="s">
        <v>662</v>
      </c>
      <c r="Y22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50" cm="1">
        <f t="array" ref="Z2250">MAX(VALUE(Table1[[#This Row],[Enter measured harness resistance value (1st measurement)]:[Enter measured harness resistance value (3rd measurement)]]))</f>
        <v>0</v>
      </c>
      <c r="AA2250" cm="1">
        <f t="array" ref="AA2250">MIN(VALUE(Table1[[#This Row],[Enter measured harness resistance value (1st measurement)]:[Enter measured harness resistance value (3rd measurement)]]))</f>
        <v>0</v>
      </c>
      <c r="AB2250">
        <f>IF(ISBLANK(Table1[[#This Row],[Enter measured harness resistance value (1st measurement)]]), 0, 1)</f>
        <v>0</v>
      </c>
      <c r="AC2250">
        <f>COUNT(Table1[[#This Row],[Enter measured harness resistance value (1st measurement)]])</f>
        <v>0</v>
      </c>
      <c r="AE2250" t="s">
        <v>57</v>
      </c>
      <c r="AJ2250" t="s">
        <v>58</v>
      </c>
      <c r="AM2250">
        <f>VALUE(Table1[[#This Row],[Planned Test Hours]])</f>
        <v>0</v>
      </c>
      <c r="AO2250" t="s">
        <v>755</v>
      </c>
      <c r="AP2250" t="s">
        <v>2748</v>
      </c>
    </row>
    <row r="2251" spans="1:42" ht="14.4" x14ac:dyDescent="0.3">
      <c r="A2251">
        <v>862</v>
      </c>
      <c r="B2251" s="1">
        <v>44882.616493055597</v>
      </c>
      <c r="C2251" s="1">
        <v>44882.617002314801</v>
      </c>
      <c r="D2251" t="s">
        <v>157</v>
      </c>
      <c r="F2251" t="s">
        <v>2450</v>
      </c>
      <c r="G2251" s="2">
        <v>44882</v>
      </c>
      <c r="H2251" t="s">
        <v>2805</v>
      </c>
      <c r="I22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251" t="str">
        <f>IF(ISNUMBER(SEARCH("WP",Table1[[#This Row],[Scan or Enter Harness ID '#]])), "Water pump","Oil pump")</f>
        <v>Water pump</v>
      </c>
      <c r="K225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251" t="s">
        <v>53</v>
      </c>
      <c r="M22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51" t="s">
        <v>54</v>
      </c>
      <c r="P2251" t="str">
        <f>IF(Table1[[#This Row],[Did the harness undergo Dunk Testing?]]="Yes","Fail","Pass")</f>
        <v>Pass</v>
      </c>
      <c r="R2251" t="s">
        <v>55</v>
      </c>
      <c r="S2251" t="s">
        <v>55</v>
      </c>
      <c r="T2251" t="s">
        <v>55</v>
      </c>
      <c r="U2251" t="s">
        <v>662</v>
      </c>
      <c r="Y22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51" cm="1">
        <f t="array" ref="Z2251">MAX(VALUE(Table1[[#This Row],[Enter measured harness resistance value (1st measurement)]:[Enter measured harness resistance value (3rd measurement)]]))</f>
        <v>0</v>
      </c>
      <c r="AA2251" cm="1">
        <f t="array" ref="AA2251">MIN(VALUE(Table1[[#This Row],[Enter measured harness resistance value (1st measurement)]:[Enter measured harness resistance value (3rd measurement)]]))</f>
        <v>0</v>
      </c>
      <c r="AB2251">
        <f>IF(ISBLANK(Table1[[#This Row],[Enter measured harness resistance value (1st measurement)]]), 0, 1)</f>
        <v>0</v>
      </c>
      <c r="AC2251">
        <f>COUNT(Table1[[#This Row],[Enter measured harness resistance value (1st measurement)]])</f>
        <v>0</v>
      </c>
      <c r="AE2251" t="s">
        <v>57</v>
      </c>
      <c r="AJ2251" t="s">
        <v>58</v>
      </c>
      <c r="AM2251">
        <f>VALUE(Table1[[#This Row],[Planned Test Hours]])</f>
        <v>0</v>
      </c>
      <c r="AO2251" t="s">
        <v>755</v>
      </c>
      <c r="AP2251" t="s">
        <v>2748</v>
      </c>
    </row>
    <row r="2252" spans="1:42" ht="14.4" x14ac:dyDescent="0.3">
      <c r="A2252">
        <v>863</v>
      </c>
      <c r="B2252" s="1">
        <v>44882.6171875</v>
      </c>
      <c r="C2252" s="1">
        <v>44882.617696759298</v>
      </c>
      <c r="D2252" t="s">
        <v>157</v>
      </c>
      <c r="F2252" t="s">
        <v>2450</v>
      </c>
      <c r="G2252" s="2">
        <v>44882</v>
      </c>
      <c r="H2252" t="s">
        <v>2806</v>
      </c>
      <c r="I22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252" t="str">
        <f>IF(ISNUMBER(SEARCH("WP",Table1[[#This Row],[Scan or Enter Harness ID '#]])), "Water pump","Oil pump")</f>
        <v>Water pump</v>
      </c>
      <c r="K22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252" t="s">
        <v>53</v>
      </c>
      <c r="M22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52" t="s">
        <v>54</v>
      </c>
      <c r="P2252" t="str">
        <f>IF(Table1[[#This Row],[Did the harness undergo Dunk Testing?]]="Yes","Fail","Pass")</f>
        <v>Pass</v>
      </c>
      <c r="R2252" t="s">
        <v>55</v>
      </c>
      <c r="S2252" t="s">
        <v>55</v>
      </c>
      <c r="T2252" t="s">
        <v>55</v>
      </c>
      <c r="U2252" t="s">
        <v>662</v>
      </c>
      <c r="Y22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52" cm="1">
        <f t="array" ref="Z2252">MAX(VALUE(Table1[[#This Row],[Enter measured harness resistance value (1st measurement)]:[Enter measured harness resistance value (3rd measurement)]]))</f>
        <v>0</v>
      </c>
      <c r="AA2252" cm="1">
        <f t="array" ref="AA2252">MIN(VALUE(Table1[[#This Row],[Enter measured harness resistance value (1st measurement)]:[Enter measured harness resistance value (3rd measurement)]]))</f>
        <v>0</v>
      </c>
      <c r="AB2252">
        <f>IF(ISBLANK(Table1[[#This Row],[Enter measured harness resistance value (1st measurement)]]), 0, 1)</f>
        <v>0</v>
      </c>
      <c r="AC2252">
        <f>COUNT(Table1[[#This Row],[Enter measured harness resistance value (1st measurement)]])</f>
        <v>0</v>
      </c>
      <c r="AE2252" t="s">
        <v>57</v>
      </c>
      <c r="AJ2252" t="s">
        <v>58</v>
      </c>
      <c r="AM2252">
        <f>VALUE(Table1[[#This Row],[Planned Test Hours]])</f>
        <v>0</v>
      </c>
      <c r="AO2252" t="s">
        <v>755</v>
      </c>
      <c r="AP2252" t="s">
        <v>2748</v>
      </c>
    </row>
    <row r="2253" spans="1:42" ht="14.4" x14ac:dyDescent="0.3">
      <c r="A2253">
        <v>864</v>
      </c>
      <c r="B2253" s="1">
        <v>44882.618078703701</v>
      </c>
      <c r="C2253" s="1">
        <v>44882.618796296301</v>
      </c>
      <c r="D2253" t="s">
        <v>157</v>
      </c>
      <c r="F2253" t="s">
        <v>2450</v>
      </c>
      <c r="G2253" s="2">
        <v>44882</v>
      </c>
      <c r="H2253" t="s">
        <v>2807</v>
      </c>
      <c r="I22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253" t="str">
        <f>IF(ISNUMBER(SEARCH("WP",Table1[[#This Row],[Scan or Enter Harness ID '#]])), "Water pump","Oil pump")</f>
        <v>Water pump</v>
      </c>
      <c r="K22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253" t="s">
        <v>53</v>
      </c>
      <c r="M22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53" t="s">
        <v>54</v>
      </c>
      <c r="P2253" t="str">
        <f>IF(Table1[[#This Row],[Did the harness undergo Dunk Testing?]]="Yes","Fail","Pass")</f>
        <v>Pass</v>
      </c>
      <c r="R2253" t="s">
        <v>55</v>
      </c>
      <c r="S2253" t="s">
        <v>55</v>
      </c>
      <c r="T2253" t="s">
        <v>74</v>
      </c>
      <c r="U2253" t="s">
        <v>662</v>
      </c>
      <c r="Y225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53" cm="1">
        <f t="array" ref="Z2253">MAX(VALUE(Table1[[#This Row],[Enter measured harness resistance value (1st measurement)]:[Enter measured harness resistance value (3rd measurement)]]))</f>
        <v>0</v>
      </c>
      <c r="AA2253" cm="1">
        <f t="array" ref="AA2253">MIN(VALUE(Table1[[#This Row],[Enter measured harness resistance value (1st measurement)]:[Enter measured harness resistance value (3rd measurement)]]))</f>
        <v>0</v>
      </c>
      <c r="AB2253">
        <f>IF(ISBLANK(Table1[[#This Row],[Enter measured harness resistance value (1st measurement)]]), 0, 1)</f>
        <v>0</v>
      </c>
      <c r="AC2253">
        <f>COUNT(Table1[[#This Row],[Enter measured harness resistance value (1st measurement)]])</f>
        <v>0</v>
      </c>
      <c r="AE2253" t="s">
        <v>57</v>
      </c>
      <c r="AJ2253" t="s">
        <v>136</v>
      </c>
      <c r="AM2253">
        <f>VALUE(Table1[[#This Row],[Planned Test Hours]])</f>
        <v>0</v>
      </c>
      <c r="AO2253" t="s">
        <v>2798</v>
      </c>
      <c r="AP2253" t="s">
        <v>2748</v>
      </c>
    </row>
    <row r="2254" spans="1:42" ht="14.4" x14ac:dyDescent="0.3">
      <c r="A2254">
        <v>865</v>
      </c>
      <c r="B2254" s="1">
        <v>44882.685648148101</v>
      </c>
      <c r="C2254" s="1">
        <v>44882.687569444402</v>
      </c>
      <c r="D2254" t="s">
        <v>157</v>
      </c>
      <c r="F2254" t="s">
        <v>876</v>
      </c>
      <c r="G2254" s="2">
        <v>44882</v>
      </c>
      <c r="H2254" t="s">
        <v>2808</v>
      </c>
      <c r="I22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254" t="str">
        <f>IF(ISNUMBER(SEARCH("WP",Table1[[#This Row],[Scan or Enter Harness ID '#]])), "Water pump","Oil pump")</f>
        <v>Water pump</v>
      </c>
      <c r="K225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254" t="s">
        <v>420</v>
      </c>
      <c r="M22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54" t="str">
        <f>IF(Table1[[#This Row],[Did the harness undergo Dunk Testing?]]="Yes","Fail","Pass")</f>
        <v>Pass</v>
      </c>
      <c r="Y225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54" cm="1">
        <f t="array" ref="Z2254">MAX(VALUE(Table1[[#This Row],[Enter measured harness resistance value (1st measurement)]:[Enter measured harness resistance value (3rd measurement)]]))</f>
        <v>0</v>
      </c>
      <c r="AA2254" cm="1">
        <f t="array" ref="AA2254">MIN(VALUE(Table1[[#This Row],[Enter measured harness resistance value (1st measurement)]:[Enter measured harness resistance value (3rd measurement)]]))</f>
        <v>0</v>
      </c>
      <c r="AB2254">
        <f>IF(ISBLANK(Table1[[#This Row],[Enter measured harness resistance value (1st measurement)]]), 0, 1)</f>
        <v>0</v>
      </c>
      <c r="AC2254">
        <f>COUNT(Table1[[#This Row],[Enter measured harness resistance value (1st measurement)]])</f>
        <v>0</v>
      </c>
      <c r="AK2254" t="s">
        <v>2809</v>
      </c>
      <c r="AL2254" s="4" t="s">
        <v>2609</v>
      </c>
      <c r="AM2254" s="4">
        <f>VALUE(Table1[[#This Row],[Planned Test Hours]])</f>
        <v>2000</v>
      </c>
      <c r="AN2254" t="s">
        <v>2118</v>
      </c>
      <c r="AO2254" t="s">
        <v>2317</v>
      </c>
      <c r="AP2254" t="s">
        <v>2810</v>
      </c>
    </row>
    <row r="2255" spans="1:42" ht="14.4" x14ac:dyDescent="0.3">
      <c r="A2255">
        <v>866</v>
      </c>
      <c r="B2255" s="1">
        <v>44882.6875925926</v>
      </c>
      <c r="C2255" s="1">
        <v>44882.689328703702</v>
      </c>
      <c r="D2255" t="s">
        <v>157</v>
      </c>
      <c r="F2255" t="s">
        <v>876</v>
      </c>
      <c r="G2255" s="2">
        <v>44882</v>
      </c>
      <c r="H2255" t="s">
        <v>2811</v>
      </c>
      <c r="I22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255" t="str">
        <f>IF(ISNUMBER(SEARCH("WP",Table1[[#This Row],[Scan or Enter Harness ID '#]])), "Water pump","Oil pump")</f>
        <v>Water pump</v>
      </c>
      <c r="K22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255" t="s">
        <v>420</v>
      </c>
      <c r="M22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55" t="str">
        <f>IF(Table1[[#This Row],[Did the harness undergo Dunk Testing?]]="Yes","Fail","Pass")</f>
        <v>Pass</v>
      </c>
      <c r="Y22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55" cm="1">
        <f t="array" ref="Z2255">MAX(VALUE(Table1[[#This Row],[Enter measured harness resistance value (1st measurement)]:[Enter measured harness resistance value (3rd measurement)]]))</f>
        <v>0</v>
      </c>
      <c r="AA2255" cm="1">
        <f t="array" ref="AA2255">MIN(VALUE(Table1[[#This Row],[Enter measured harness resistance value (1st measurement)]:[Enter measured harness resistance value (3rd measurement)]]))</f>
        <v>0</v>
      </c>
      <c r="AB2255">
        <f>IF(ISBLANK(Table1[[#This Row],[Enter measured harness resistance value (1st measurement)]]), 0, 1)</f>
        <v>0</v>
      </c>
      <c r="AC2255">
        <f>COUNT(Table1[[#This Row],[Enter measured harness resistance value (1st measurement)]])</f>
        <v>0</v>
      </c>
      <c r="AK2255" t="s">
        <v>2812</v>
      </c>
      <c r="AL2255" s="4" t="s">
        <v>2609</v>
      </c>
      <c r="AM2255" s="4">
        <f>VALUE(Table1[[#This Row],[Planned Test Hours]])</f>
        <v>2000</v>
      </c>
      <c r="AN2255" t="s">
        <v>2118</v>
      </c>
      <c r="AO2255" t="s">
        <v>2317</v>
      </c>
      <c r="AP2255" t="s">
        <v>2813</v>
      </c>
    </row>
    <row r="2256" spans="1:42" ht="14.4" hidden="1" customHeight="1" x14ac:dyDescent="0.3">
      <c r="A2256">
        <v>867</v>
      </c>
      <c r="B2256" s="1">
        <v>44886.625925925902</v>
      </c>
      <c r="C2256" s="1">
        <v>44886.6277430556</v>
      </c>
      <c r="D2256" t="s">
        <v>157</v>
      </c>
      <c r="F2256" t="s">
        <v>1444</v>
      </c>
      <c r="G2256" s="2">
        <v>44886</v>
      </c>
      <c r="H2256" t="s">
        <v>1041</v>
      </c>
      <c r="I22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256" t="str">
        <f>IF(ISNUMBER(SEARCH("WP",Table1[[#This Row],[Scan or Enter Harness ID '#]])), "Water pump","Oil pump")</f>
        <v>Water pump</v>
      </c>
      <c r="K22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256" t="s">
        <v>420</v>
      </c>
      <c r="M22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56" t="str">
        <f>IF(Table1[[#This Row],[Did the harness undergo Dunk Testing?]]="Yes","Fail","Pass")</f>
        <v>Pass</v>
      </c>
      <c r="Y22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56" cm="1">
        <f t="array" ref="Z2256">MAX(VALUE(Table1[[#This Row],[Enter measured harness resistance value (1st measurement)]:[Enter measured harness resistance value (3rd measurement)]]))</f>
        <v>0</v>
      </c>
      <c r="AA2256" cm="1">
        <f t="array" ref="AA2256">MIN(VALUE(Table1[[#This Row],[Enter measured harness resistance value (1st measurement)]:[Enter measured harness resistance value (3rd measurement)]]))</f>
        <v>0</v>
      </c>
      <c r="AB2256">
        <f>IF(ISBLANK(Table1[[#This Row],[Enter measured harness resistance value (1st measurement)]]), 0, 1)</f>
        <v>0</v>
      </c>
      <c r="AC2256">
        <f>COUNT(Table1[[#This Row],[Enter measured harness resistance value (1st measurement)]])</f>
        <v>0</v>
      </c>
      <c r="AK2256" t="s">
        <v>1445</v>
      </c>
      <c r="AL2256" t="s">
        <v>1445</v>
      </c>
      <c r="AM2256" t="e">
        <f>VALUE(Table1[[#This Row],[Planned Test Hours]])</f>
        <v>#VALUE!</v>
      </c>
      <c r="AN2256" t="s">
        <v>1701</v>
      </c>
      <c r="AO2256" t="s">
        <v>2814</v>
      </c>
      <c r="AP2256" t="s">
        <v>2815</v>
      </c>
    </row>
    <row r="2257" spans="1:42" ht="14.4" hidden="1" customHeight="1" x14ac:dyDescent="0.3">
      <c r="A2257">
        <v>868</v>
      </c>
      <c r="B2257" s="1">
        <v>44886.627766203703</v>
      </c>
      <c r="C2257" s="1">
        <v>44886.628460648099</v>
      </c>
      <c r="D2257" t="s">
        <v>157</v>
      </c>
      <c r="F2257" t="s">
        <v>1444</v>
      </c>
      <c r="G2257" s="2">
        <v>44886</v>
      </c>
      <c r="H2257" t="s">
        <v>1040</v>
      </c>
      <c r="I22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257" t="str">
        <f>IF(ISNUMBER(SEARCH("WP",Table1[[#This Row],[Scan or Enter Harness ID '#]])), "Water pump","Oil pump")</f>
        <v>Water pump</v>
      </c>
      <c r="K22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257" t="s">
        <v>420</v>
      </c>
      <c r="M22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57" t="str">
        <f>IF(Table1[[#This Row],[Did the harness undergo Dunk Testing?]]="Yes","Fail","Pass")</f>
        <v>Pass</v>
      </c>
      <c r="Y22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57" cm="1">
        <f t="array" ref="Z2257">MAX(VALUE(Table1[[#This Row],[Enter measured harness resistance value (1st measurement)]:[Enter measured harness resistance value (3rd measurement)]]))</f>
        <v>0</v>
      </c>
      <c r="AA2257" cm="1">
        <f t="array" ref="AA2257">MIN(VALUE(Table1[[#This Row],[Enter measured harness resistance value (1st measurement)]:[Enter measured harness resistance value (3rd measurement)]]))</f>
        <v>0</v>
      </c>
      <c r="AB2257">
        <f>IF(ISBLANK(Table1[[#This Row],[Enter measured harness resistance value (1st measurement)]]), 0, 1)</f>
        <v>0</v>
      </c>
      <c r="AC2257">
        <f>COUNT(Table1[[#This Row],[Enter measured harness resistance value (1st measurement)]])</f>
        <v>0</v>
      </c>
      <c r="AK2257" t="s">
        <v>1445</v>
      </c>
      <c r="AL2257" t="s">
        <v>1445</v>
      </c>
      <c r="AM2257" t="e">
        <f>VALUE(Table1[[#This Row],[Planned Test Hours]])</f>
        <v>#VALUE!</v>
      </c>
      <c r="AN2257" t="s">
        <v>1701</v>
      </c>
      <c r="AO2257" t="s">
        <v>2814</v>
      </c>
      <c r="AP2257" t="s">
        <v>2816</v>
      </c>
    </row>
    <row r="2258" spans="1:42" ht="14.4" hidden="1" customHeight="1" x14ac:dyDescent="0.3">
      <c r="A2258">
        <v>869</v>
      </c>
      <c r="B2258" s="1">
        <v>44888.401168981502</v>
      </c>
      <c r="C2258" s="1">
        <v>44888.402395833298</v>
      </c>
      <c r="D2258" t="s">
        <v>157</v>
      </c>
      <c r="F2258" t="s">
        <v>876</v>
      </c>
      <c r="G2258" s="2">
        <v>44886</v>
      </c>
      <c r="H2258" t="s">
        <v>1108</v>
      </c>
      <c r="I22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258" t="str">
        <f>IF(ISNUMBER(SEARCH("WP",Table1[[#This Row],[Scan or Enter Harness ID '#]])), "Water pump","Oil pump")</f>
        <v>Water pump</v>
      </c>
      <c r="K22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258" t="s">
        <v>420</v>
      </c>
      <c r="M22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58" t="str">
        <f>IF(Table1[[#This Row],[Did the harness undergo Dunk Testing?]]="Yes","Fail","Pass")</f>
        <v>Pass</v>
      </c>
      <c r="Y22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58" cm="1">
        <f t="array" ref="Z2258">MAX(VALUE(Table1[[#This Row],[Enter measured harness resistance value (1st measurement)]:[Enter measured harness resistance value (3rd measurement)]]))</f>
        <v>0</v>
      </c>
      <c r="AA2258" cm="1">
        <f t="array" ref="AA2258">MIN(VALUE(Table1[[#This Row],[Enter measured harness resistance value (1st measurement)]:[Enter measured harness resistance value (3rd measurement)]]))</f>
        <v>0</v>
      </c>
      <c r="AB2258">
        <f>IF(ISBLANK(Table1[[#This Row],[Enter measured harness resistance value (1st measurement)]]), 0, 1)</f>
        <v>0</v>
      </c>
      <c r="AC2258">
        <f>COUNT(Table1[[#This Row],[Enter measured harness resistance value (1st measurement)]])</f>
        <v>0</v>
      </c>
      <c r="AK2258" t="s">
        <v>2817</v>
      </c>
      <c r="AL2258" s="4" t="s">
        <v>1431</v>
      </c>
      <c r="AM2258" s="4">
        <f>VALUE(Table1[[#This Row],[Planned Test Hours]])</f>
        <v>100</v>
      </c>
      <c r="AN2258" t="s">
        <v>2490</v>
      </c>
      <c r="AO2258" t="s">
        <v>2818</v>
      </c>
    </row>
    <row r="2259" spans="1:42" ht="14.4" hidden="1" customHeight="1" x14ac:dyDescent="0.3">
      <c r="A2259">
        <v>870</v>
      </c>
      <c r="B2259" s="1">
        <v>44889.544363425899</v>
      </c>
      <c r="C2259" s="1">
        <v>44889.552430555603</v>
      </c>
      <c r="D2259" t="s">
        <v>157</v>
      </c>
      <c r="F2259" t="s">
        <v>750</v>
      </c>
      <c r="G2259" s="2">
        <v>44889</v>
      </c>
      <c r="H2259" t="s">
        <v>2017</v>
      </c>
      <c r="I22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259" t="str">
        <f>IF(ISNUMBER(SEARCH("WP",Table1[[#This Row],[Scan or Enter Harness ID '#]])), "Water pump","Oil pump")</f>
        <v>Water pump</v>
      </c>
      <c r="K22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259" t="s">
        <v>420</v>
      </c>
      <c r="M22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59" t="str">
        <f>IF(Table1[[#This Row],[Did the harness undergo Dunk Testing?]]="Yes","Fail","Pass")</f>
        <v>Pass</v>
      </c>
      <c r="Y22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59" cm="1">
        <f t="array" ref="Z2259">MAX(VALUE(Table1[[#This Row],[Enter measured harness resistance value (1st measurement)]:[Enter measured harness resistance value (3rd measurement)]]))</f>
        <v>0</v>
      </c>
      <c r="AA2259" cm="1">
        <f t="array" ref="AA2259">MIN(VALUE(Table1[[#This Row],[Enter measured harness resistance value (1st measurement)]:[Enter measured harness resistance value (3rd measurement)]]))</f>
        <v>0</v>
      </c>
      <c r="AB2259">
        <f>IF(ISBLANK(Table1[[#This Row],[Enter measured harness resistance value (1st measurement)]]), 0, 1)</f>
        <v>0</v>
      </c>
      <c r="AC2259">
        <f>COUNT(Table1[[#This Row],[Enter measured harness resistance value (1st measurement)]])</f>
        <v>0</v>
      </c>
      <c r="AK2259" t="s">
        <v>2410</v>
      </c>
      <c r="AL2259" s="4" t="s">
        <v>2819</v>
      </c>
      <c r="AM2259" s="4">
        <f>VALUE(Table1[[#This Row],[Planned Test Hours]])</f>
        <v>24</v>
      </c>
      <c r="AN2259" t="s">
        <v>2820</v>
      </c>
      <c r="AO2259" t="s">
        <v>2821</v>
      </c>
      <c r="AP2259" t="s">
        <v>2822</v>
      </c>
    </row>
    <row r="2260" spans="1:42" ht="14.4" hidden="1" customHeight="1" x14ac:dyDescent="0.3">
      <c r="A2260">
        <v>871</v>
      </c>
      <c r="B2260" s="1">
        <v>44889.552592592598</v>
      </c>
      <c r="C2260" s="1">
        <v>44889.553148148101</v>
      </c>
      <c r="D2260" t="s">
        <v>157</v>
      </c>
      <c r="F2260" t="s">
        <v>750</v>
      </c>
      <c r="G2260" s="2">
        <v>44889</v>
      </c>
      <c r="H2260" t="s">
        <v>2012</v>
      </c>
      <c r="I22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260" t="str">
        <f>IF(ISNUMBER(SEARCH("WP",Table1[[#This Row],[Scan or Enter Harness ID '#]])), "Water pump","Oil pump")</f>
        <v>Water pump</v>
      </c>
      <c r="K22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260" t="s">
        <v>420</v>
      </c>
      <c r="M22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60" t="str">
        <f>IF(Table1[[#This Row],[Did the harness undergo Dunk Testing?]]="Yes","Fail","Pass")</f>
        <v>Pass</v>
      </c>
      <c r="Y22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60" cm="1">
        <f t="array" ref="Z2260">MAX(VALUE(Table1[[#This Row],[Enter measured harness resistance value (1st measurement)]:[Enter measured harness resistance value (3rd measurement)]]))</f>
        <v>0</v>
      </c>
      <c r="AA2260" cm="1">
        <f t="array" ref="AA2260">MIN(VALUE(Table1[[#This Row],[Enter measured harness resistance value (1st measurement)]:[Enter measured harness resistance value (3rd measurement)]]))</f>
        <v>0</v>
      </c>
      <c r="AB2260">
        <f>IF(ISBLANK(Table1[[#This Row],[Enter measured harness resistance value (1st measurement)]]), 0, 1)</f>
        <v>0</v>
      </c>
      <c r="AC2260">
        <f>COUNT(Table1[[#This Row],[Enter measured harness resistance value (1st measurement)]])</f>
        <v>0</v>
      </c>
      <c r="AK2260" t="s">
        <v>2410</v>
      </c>
      <c r="AL2260" s="4" t="s">
        <v>2819</v>
      </c>
      <c r="AM2260" s="4">
        <f>VALUE(Table1[[#This Row],[Planned Test Hours]])</f>
        <v>24</v>
      </c>
      <c r="AN2260" t="s">
        <v>2820</v>
      </c>
      <c r="AO2260" t="s">
        <v>2821</v>
      </c>
      <c r="AP2260" t="s">
        <v>2822</v>
      </c>
    </row>
    <row r="2261" spans="1:42" ht="14.4" hidden="1" customHeight="1" x14ac:dyDescent="0.3">
      <c r="A2261">
        <v>872</v>
      </c>
      <c r="B2261" s="1">
        <v>44889.553194444401</v>
      </c>
      <c r="C2261" s="1">
        <v>44889.553935185198</v>
      </c>
      <c r="D2261" t="s">
        <v>157</v>
      </c>
      <c r="F2261" t="s">
        <v>750</v>
      </c>
      <c r="G2261" s="2">
        <v>44889</v>
      </c>
      <c r="H2261" t="s">
        <v>2018</v>
      </c>
      <c r="I22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261" t="str">
        <f>IF(ISNUMBER(SEARCH("WP",Table1[[#This Row],[Scan or Enter Harness ID '#]])), "Water pump","Oil pump")</f>
        <v>Water pump</v>
      </c>
      <c r="K22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261" t="s">
        <v>420</v>
      </c>
      <c r="M22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61" t="str">
        <f>IF(Table1[[#This Row],[Did the harness undergo Dunk Testing?]]="Yes","Fail","Pass")</f>
        <v>Pass</v>
      </c>
      <c r="Y22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61" cm="1">
        <f t="array" ref="Z2261">MAX(VALUE(Table1[[#This Row],[Enter measured harness resistance value (1st measurement)]:[Enter measured harness resistance value (3rd measurement)]]))</f>
        <v>0</v>
      </c>
      <c r="AA2261" cm="1">
        <f t="array" ref="AA2261">MIN(VALUE(Table1[[#This Row],[Enter measured harness resistance value (1st measurement)]:[Enter measured harness resistance value (3rd measurement)]]))</f>
        <v>0</v>
      </c>
      <c r="AB2261">
        <f>IF(ISBLANK(Table1[[#This Row],[Enter measured harness resistance value (1st measurement)]]), 0, 1)</f>
        <v>0</v>
      </c>
      <c r="AC2261">
        <f>COUNT(Table1[[#This Row],[Enter measured harness resistance value (1st measurement)]])</f>
        <v>0</v>
      </c>
      <c r="AK2261" t="s">
        <v>2410</v>
      </c>
      <c r="AL2261" s="4" t="s">
        <v>2819</v>
      </c>
      <c r="AM2261" s="4">
        <f>VALUE(Table1[[#This Row],[Planned Test Hours]])</f>
        <v>24</v>
      </c>
      <c r="AN2261" t="s">
        <v>2820</v>
      </c>
      <c r="AO2261" t="s">
        <v>2821</v>
      </c>
      <c r="AP2261" t="s">
        <v>2822</v>
      </c>
    </row>
    <row r="2262" spans="1:42" ht="14.4" hidden="1" customHeight="1" x14ac:dyDescent="0.3">
      <c r="A2262">
        <v>873</v>
      </c>
      <c r="B2262" s="1">
        <v>44889.553958333301</v>
      </c>
      <c r="C2262" s="1">
        <v>44889.554502314801</v>
      </c>
      <c r="D2262" t="s">
        <v>157</v>
      </c>
      <c r="F2262" t="s">
        <v>750</v>
      </c>
      <c r="G2262" s="2">
        <v>44889</v>
      </c>
      <c r="H2262" t="s">
        <v>2022</v>
      </c>
      <c r="I22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262" t="str">
        <f>IF(ISNUMBER(SEARCH("WP",Table1[[#This Row],[Scan or Enter Harness ID '#]])), "Water pump","Oil pump")</f>
        <v>Water pump</v>
      </c>
      <c r="K22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262" t="s">
        <v>420</v>
      </c>
      <c r="M22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62" t="str">
        <f>IF(Table1[[#This Row],[Did the harness undergo Dunk Testing?]]="Yes","Fail","Pass")</f>
        <v>Pass</v>
      </c>
      <c r="Y22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62" cm="1">
        <f t="array" ref="Z2262">MAX(VALUE(Table1[[#This Row],[Enter measured harness resistance value (1st measurement)]:[Enter measured harness resistance value (3rd measurement)]]))</f>
        <v>0</v>
      </c>
      <c r="AA2262" cm="1">
        <f t="array" ref="AA2262">MIN(VALUE(Table1[[#This Row],[Enter measured harness resistance value (1st measurement)]:[Enter measured harness resistance value (3rd measurement)]]))</f>
        <v>0</v>
      </c>
      <c r="AB2262">
        <f>IF(ISBLANK(Table1[[#This Row],[Enter measured harness resistance value (1st measurement)]]), 0, 1)</f>
        <v>0</v>
      </c>
      <c r="AC2262">
        <f>COUNT(Table1[[#This Row],[Enter measured harness resistance value (1st measurement)]])</f>
        <v>0</v>
      </c>
      <c r="AK2262" t="s">
        <v>2410</v>
      </c>
      <c r="AL2262" s="4" t="s">
        <v>2819</v>
      </c>
      <c r="AM2262" s="4">
        <f>VALUE(Table1[[#This Row],[Planned Test Hours]])</f>
        <v>24</v>
      </c>
      <c r="AN2262" t="s">
        <v>2820</v>
      </c>
      <c r="AO2262" t="s">
        <v>2821</v>
      </c>
      <c r="AP2262" t="s">
        <v>2822</v>
      </c>
    </row>
    <row r="2263" spans="1:42" ht="14.4" hidden="1" customHeight="1" x14ac:dyDescent="0.3">
      <c r="A2263">
        <v>874</v>
      </c>
      <c r="B2263" s="1">
        <v>44889.554537037002</v>
      </c>
      <c r="C2263" s="1">
        <v>44889.555312500001</v>
      </c>
      <c r="D2263" t="s">
        <v>157</v>
      </c>
      <c r="F2263" t="s">
        <v>750</v>
      </c>
      <c r="G2263" s="2">
        <v>44889</v>
      </c>
      <c r="H2263" t="s">
        <v>2021</v>
      </c>
      <c r="I22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263" t="str">
        <f>IF(ISNUMBER(SEARCH("WP",Table1[[#This Row],[Scan or Enter Harness ID '#]])), "Water pump","Oil pump")</f>
        <v>Water pump</v>
      </c>
      <c r="K226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263" t="s">
        <v>420</v>
      </c>
      <c r="M22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63" t="str">
        <f>IF(Table1[[#This Row],[Did the harness undergo Dunk Testing?]]="Yes","Fail","Pass")</f>
        <v>Pass</v>
      </c>
      <c r="Y22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63" cm="1">
        <f t="array" ref="Z2263">MAX(VALUE(Table1[[#This Row],[Enter measured harness resistance value (1st measurement)]:[Enter measured harness resistance value (3rd measurement)]]))</f>
        <v>0</v>
      </c>
      <c r="AA2263" cm="1">
        <f t="array" ref="AA2263">MIN(VALUE(Table1[[#This Row],[Enter measured harness resistance value (1st measurement)]:[Enter measured harness resistance value (3rd measurement)]]))</f>
        <v>0</v>
      </c>
      <c r="AB2263">
        <f>IF(ISBLANK(Table1[[#This Row],[Enter measured harness resistance value (1st measurement)]]), 0, 1)</f>
        <v>0</v>
      </c>
      <c r="AC2263">
        <f>COUNT(Table1[[#This Row],[Enter measured harness resistance value (1st measurement)]])</f>
        <v>0</v>
      </c>
      <c r="AK2263" t="s">
        <v>2410</v>
      </c>
      <c r="AL2263" s="4" t="s">
        <v>2819</v>
      </c>
      <c r="AM2263" s="4">
        <f>VALUE(Table1[[#This Row],[Planned Test Hours]])</f>
        <v>24</v>
      </c>
      <c r="AN2263" t="s">
        <v>2820</v>
      </c>
      <c r="AO2263" t="s">
        <v>2821</v>
      </c>
      <c r="AP2263" t="s">
        <v>2822</v>
      </c>
    </row>
    <row r="2264" spans="1:42" ht="14.4" hidden="1" customHeight="1" x14ac:dyDescent="0.3">
      <c r="A2264">
        <v>875</v>
      </c>
      <c r="B2264" s="1">
        <v>44893.673425925903</v>
      </c>
      <c r="C2264" s="1">
        <v>44893.675543981502</v>
      </c>
      <c r="D2264" t="s">
        <v>157</v>
      </c>
      <c r="F2264" t="s">
        <v>1444</v>
      </c>
      <c r="G2264" s="2">
        <v>44890</v>
      </c>
      <c r="H2264" t="s">
        <v>1038</v>
      </c>
      <c r="I22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264" t="str">
        <f>IF(ISNUMBER(SEARCH("WP",Table1[[#This Row],[Scan or Enter Harness ID '#]])), "Water pump","Oil pump")</f>
        <v>Water pump</v>
      </c>
      <c r="K226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264" t="s">
        <v>420</v>
      </c>
      <c r="M22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64" t="str">
        <f>IF(Table1[[#This Row],[Did the harness undergo Dunk Testing?]]="Yes","Fail","Pass")</f>
        <v>Pass</v>
      </c>
      <c r="Y22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64" cm="1">
        <f t="array" ref="Z2264">MAX(VALUE(Table1[[#This Row],[Enter measured harness resistance value (1st measurement)]:[Enter measured harness resistance value (3rd measurement)]]))</f>
        <v>0</v>
      </c>
      <c r="AA2264" cm="1">
        <f t="array" ref="AA2264">MIN(VALUE(Table1[[#This Row],[Enter measured harness resistance value (1st measurement)]:[Enter measured harness resistance value (3rd measurement)]]))</f>
        <v>0</v>
      </c>
      <c r="AB2264">
        <f>IF(ISBLANK(Table1[[#This Row],[Enter measured harness resistance value (1st measurement)]]), 0, 1)</f>
        <v>0</v>
      </c>
      <c r="AC2264">
        <f>COUNT(Table1[[#This Row],[Enter measured harness resistance value (1st measurement)]])</f>
        <v>0</v>
      </c>
      <c r="AK2264" t="s">
        <v>1445</v>
      </c>
      <c r="AL2264" t="s">
        <v>1445</v>
      </c>
      <c r="AM2264" t="e">
        <f>VALUE(Table1[[#This Row],[Planned Test Hours]])</f>
        <v>#VALUE!</v>
      </c>
      <c r="AN2264" t="s">
        <v>1701</v>
      </c>
      <c r="AO2264" t="s">
        <v>2823</v>
      </c>
      <c r="AP2264" t="s">
        <v>2824</v>
      </c>
    </row>
    <row r="2265" spans="1:42" ht="14.4" hidden="1" customHeight="1" x14ac:dyDescent="0.3">
      <c r="A2265">
        <v>876</v>
      </c>
      <c r="B2265" s="1">
        <v>44893.675590277802</v>
      </c>
      <c r="C2265" s="1">
        <v>44893.676458333299</v>
      </c>
      <c r="D2265" t="s">
        <v>157</v>
      </c>
      <c r="F2265" t="s">
        <v>1444</v>
      </c>
      <c r="G2265" s="2">
        <v>44890</v>
      </c>
      <c r="H2265" t="s">
        <v>1039</v>
      </c>
      <c r="I22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265" t="str">
        <f>IF(ISNUMBER(SEARCH("WP",Table1[[#This Row],[Scan or Enter Harness ID '#]])), "Water pump","Oil pump")</f>
        <v>Water pump</v>
      </c>
      <c r="K226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265" t="s">
        <v>420</v>
      </c>
      <c r="M22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65" t="str">
        <f>IF(Table1[[#This Row],[Did the harness undergo Dunk Testing?]]="Yes","Fail","Pass")</f>
        <v>Pass</v>
      </c>
      <c r="Y22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65" cm="1">
        <f t="array" ref="Z2265">MAX(VALUE(Table1[[#This Row],[Enter measured harness resistance value (1st measurement)]:[Enter measured harness resistance value (3rd measurement)]]))</f>
        <v>0</v>
      </c>
      <c r="AA2265" cm="1">
        <f t="array" ref="AA2265">MIN(VALUE(Table1[[#This Row],[Enter measured harness resistance value (1st measurement)]:[Enter measured harness resistance value (3rd measurement)]]))</f>
        <v>0</v>
      </c>
      <c r="AB2265">
        <f>IF(ISBLANK(Table1[[#This Row],[Enter measured harness resistance value (1st measurement)]]), 0, 1)</f>
        <v>0</v>
      </c>
      <c r="AC2265">
        <f>COUNT(Table1[[#This Row],[Enter measured harness resistance value (1st measurement)]])</f>
        <v>0</v>
      </c>
      <c r="AK2265" t="s">
        <v>1445</v>
      </c>
      <c r="AL2265" t="s">
        <v>1445</v>
      </c>
      <c r="AM2265" t="e">
        <f>VALUE(Table1[[#This Row],[Planned Test Hours]])</f>
        <v>#VALUE!</v>
      </c>
      <c r="AN2265" t="s">
        <v>1701</v>
      </c>
      <c r="AO2265" t="s">
        <v>2823</v>
      </c>
      <c r="AP2265" t="s">
        <v>2825</v>
      </c>
    </row>
    <row r="2266" spans="1:42" ht="14.4" x14ac:dyDescent="0.3">
      <c r="A2266">
        <v>877</v>
      </c>
      <c r="B2266" s="1">
        <v>44897.590509259302</v>
      </c>
      <c r="C2266" s="1">
        <v>44897.592337962997</v>
      </c>
      <c r="D2266" t="s">
        <v>157</v>
      </c>
      <c r="F2266" t="s">
        <v>750</v>
      </c>
      <c r="G2266" s="2">
        <v>44897</v>
      </c>
      <c r="H2266" t="s">
        <v>2826</v>
      </c>
      <c r="I22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2266" t="str">
        <f>IF(ISNUMBER(SEARCH("WP",Table1[[#This Row],[Scan or Enter Harness ID '#]])), "Water pump","Oil pump")</f>
        <v>Water pump</v>
      </c>
      <c r="K226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266" t="s">
        <v>420</v>
      </c>
      <c r="M22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66" t="str">
        <f>IF(Table1[[#This Row],[Did the harness undergo Dunk Testing?]]="Yes","Fail","Pass")</f>
        <v>Pass</v>
      </c>
      <c r="Y22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66" cm="1">
        <f t="array" ref="Z2266">MAX(VALUE(Table1[[#This Row],[Enter measured harness resistance value (1st measurement)]:[Enter measured harness resistance value (3rd measurement)]]))</f>
        <v>0</v>
      </c>
      <c r="AA2266" cm="1">
        <f t="array" ref="AA2266">MIN(VALUE(Table1[[#This Row],[Enter measured harness resistance value (1st measurement)]:[Enter measured harness resistance value (3rd measurement)]]))</f>
        <v>0</v>
      </c>
      <c r="AB2266">
        <f>IF(ISBLANK(Table1[[#This Row],[Enter measured harness resistance value (1st measurement)]]), 0, 1)</f>
        <v>0</v>
      </c>
      <c r="AC2266">
        <f>COUNT(Table1[[#This Row],[Enter measured harness resistance value (1st measurement)]])</f>
        <v>0</v>
      </c>
      <c r="AK2266" t="s">
        <v>2410</v>
      </c>
      <c r="AL2266" s="4" t="s">
        <v>2819</v>
      </c>
      <c r="AM2266" s="4">
        <f>VALUE(Table1[[#This Row],[Planned Test Hours]])</f>
        <v>24</v>
      </c>
      <c r="AN2266" t="s">
        <v>2827</v>
      </c>
      <c r="AO2266" t="s">
        <v>2827</v>
      </c>
      <c r="AP2266" t="s">
        <v>2828</v>
      </c>
    </row>
    <row r="2267" spans="1:42" ht="14.4" x14ac:dyDescent="0.3">
      <c r="A2267">
        <v>878</v>
      </c>
      <c r="B2267" s="1">
        <v>44897.592361111099</v>
      </c>
      <c r="C2267" s="1">
        <v>44897.593090277798</v>
      </c>
      <c r="D2267" t="s">
        <v>157</v>
      </c>
      <c r="F2267" t="s">
        <v>750</v>
      </c>
      <c r="G2267" s="2">
        <v>44897</v>
      </c>
      <c r="H2267" t="s">
        <v>2829</v>
      </c>
      <c r="I22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267" t="str">
        <f>IF(ISNUMBER(SEARCH("WP",Table1[[#This Row],[Scan or Enter Harness ID '#]])), "Water pump","Oil pump")</f>
        <v>Water pump</v>
      </c>
      <c r="K226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267" t="s">
        <v>420</v>
      </c>
      <c r="M22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67" t="str">
        <f>IF(Table1[[#This Row],[Did the harness undergo Dunk Testing?]]="Yes","Fail","Pass")</f>
        <v>Pass</v>
      </c>
      <c r="Y22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67" cm="1">
        <f t="array" ref="Z2267">MAX(VALUE(Table1[[#This Row],[Enter measured harness resistance value (1st measurement)]:[Enter measured harness resistance value (3rd measurement)]]))</f>
        <v>0</v>
      </c>
      <c r="AA2267" cm="1">
        <f t="array" ref="AA2267">MIN(VALUE(Table1[[#This Row],[Enter measured harness resistance value (1st measurement)]:[Enter measured harness resistance value (3rd measurement)]]))</f>
        <v>0</v>
      </c>
      <c r="AB2267">
        <f>IF(ISBLANK(Table1[[#This Row],[Enter measured harness resistance value (1st measurement)]]), 0, 1)</f>
        <v>0</v>
      </c>
      <c r="AC2267">
        <f>COUNT(Table1[[#This Row],[Enter measured harness resistance value (1st measurement)]])</f>
        <v>0</v>
      </c>
      <c r="AK2267" t="s">
        <v>2410</v>
      </c>
      <c r="AL2267" s="4" t="s">
        <v>2819</v>
      </c>
      <c r="AM2267" s="4">
        <f>VALUE(Table1[[#This Row],[Planned Test Hours]])</f>
        <v>24</v>
      </c>
      <c r="AN2267" t="s">
        <v>2827</v>
      </c>
      <c r="AO2267" t="s">
        <v>2827</v>
      </c>
      <c r="AP2267" t="s">
        <v>2828</v>
      </c>
    </row>
    <row r="2268" spans="1:42" ht="14.4" hidden="1" customHeight="1" x14ac:dyDescent="0.3">
      <c r="A2268">
        <v>879</v>
      </c>
      <c r="B2268" s="1">
        <v>44900.521620370397</v>
      </c>
      <c r="C2268" s="1">
        <v>44900.523668981499</v>
      </c>
      <c r="D2268" t="s">
        <v>157</v>
      </c>
      <c r="F2268" t="s">
        <v>2830</v>
      </c>
      <c r="G2268" s="2">
        <v>44900</v>
      </c>
      <c r="H2268" t="s">
        <v>234</v>
      </c>
      <c r="I22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268" t="str">
        <f>IF(ISNUMBER(SEARCH("WP",Table1[[#This Row],[Scan or Enter Harness ID '#]])), "Water pump","Oil pump")</f>
        <v>Water pump</v>
      </c>
      <c r="K226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268" t="s">
        <v>53</v>
      </c>
      <c r="M22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68" t="s">
        <v>54</v>
      </c>
      <c r="P2268" t="str">
        <f>IF(Table1[[#This Row],[Did the harness undergo Dunk Testing?]]="Yes","Fail","Pass")</f>
        <v>Pass</v>
      </c>
      <c r="Y22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68" cm="1">
        <f t="array" ref="Z2268">MAX(VALUE(Table1[[#This Row],[Enter measured harness resistance value (1st measurement)]:[Enter measured harness resistance value (3rd measurement)]]))</f>
        <v>0</v>
      </c>
      <c r="AA2268" cm="1">
        <f t="array" ref="AA2268">MIN(VALUE(Table1[[#This Row],[Enter measured harness resistance value (1st measurement)]:[Enter measured harness resistance value (3rd measurement)]]))</f>
        <v>0</v>
      </c>
      <c r="AB2268">
        <f>IF(ISBLANK(Table1[[#This Row],[Enter measured harness resistance value (1st measurement)]]), 0, 1)</f>
        <v>0</v>
      </c>
      <c r="AC2268">
        <f>COUNT(Table1[[#This Row],[Enter measured harness resistance value (1st measurement)]])</f>
        <v>0</v>
      </c>
      <c r="AE2268" t="s">
        <v>78</v>
      </c>
      <c r="AF2268" s="4" t="s">
        <v>2831</v>
      </c>
      <c r="AG2268" s="4"/>
      <c r="AJ2268" t="s">
        <v>58</v>
      </c>
      <c r="AM2268">
        <f>VALUE(Table1[[#This Row],[Planned Test Hours]])</f>
        <v>0</v>
      </c>
      <c r="AO2268" t="s">
        <v>2832</v>
      </c>
      <c r="AP2268" t="s">
        <v>2833</v>
      </c>
    </row>
    <row r="2269" spans="1:42" ht="14.4" hidden="1" customHeight="1" x14ac:dyDescent="0.3">
      <c r="A2269">
        <v>880</v>
      </c>
      <c r="B2269" s="1">
        <v>44900.525000000001</v>
      </c>
      <c r="C2269" s="1">
        <v>44900.54</v>
      </c>
      <c r="D2269" t="s">
        <v>157</v>
      </c>
      <c r="F2269" t="s">
        <v>2834</v>
      </c>
      <c r="G2269" s="2">
        <v>44900</v>
      </c>
      <c r="H2269" t="s">
        <v>234</v>
      </c>
      <c r="I22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269" t="str">
        <f>IF(ISNUMBER(SEARCH("WP",Table1[[#This Row],[Scan or Enter Harness ID '#]])), "Water pump","Oil pump")</f>
        <v>Water pump</v>
      </c>
      <c r="K226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269" t="s">
        <v>53</v>
      </c>
      <c r="M22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69" t="s">
        <v>54</v>
      </c>
      <c r="P2269" t="str">
        <f>IF(Table1[[#This Row],[Did the harness undergo Dunk Testing?]]="Yes","Fail","Pass")</f>
        <v>Pass</v>
      </c>
      <c r="Y22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69" cm="1">
        <f t="array" ref="Z2269">MAX(VALUE(Table1[[#This Row],[Enter measured harness resistance value (1st measurement)]:[Enter measured harness resistance value (3rd measurement)]]))</f>
        <v>0</v>
      </c>
      <c r="AA2269" cm="1">
        <f t="array" ref="AA2269">MIN(VALUE(Table1[[#This Row],[Enter measured harness resistance value (1st measurement)]:[Enter measured harness resistance value (3rd measurement)]]))</f>
        <v>0</v>
      </c>
      <c r="AB2269">
        <f>IF(ISBLANK(Table1[[#This Row],[Enter measured harness resistance value (1st measurement)]]), 0, 1)</f>
        <v>0</v>
      </c>
      <c r="AC2269">
        <f>COUNT(Table1[[#This Row],[Enter measured harness resistance value (1st measurement)]])</f>
        <v>0</v>
      </c>
      <c r="AE2269" t="s">
        <v>78</v>
      </c>
      <c r="AF2269" s="4" t="s">
        <v>2831</v>
      </c>
      <c r="AG2269" s="4"/>
      <c r="AM2269">
        <f>VALUE(Table1[[#This Row],[Planned Test Hours]])</f>
        <v>0</v>
      </c>
      <c r="AO2269" t="s">
        <v>2835</v>
      </c>
    </row>
    <row r="2270" spans="1:42" ht="14.4" hidden="1" customHeight="1" x14ac:dyDescent="0.3">
      <c r="A2270">
        <v>881</v>
      </c>
      <c r="B2270" s="1">
        <v>44935.405775462998</v>
      </c>
      <c r="C2270" s="1">
        <v>44935.413958333302</v>
      </c>
      <c r="D2270" t="s">
        <v>157</v>
      </c>
      <c r="F2270" t="s">
        <v>750</v>
      </c>
      <c r="G2270" s="2">
        <v>44935</v>
      </c>
      <c r="H2270" t="s">
        <v>1336</v>
      </c>
      <c r="I22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270" t="str">
        <f>IF(ISNUMBER(SEARCH("WP",Table1[[#This Row],[Scan or Enter Harness ID '#]])), "Water pump","Oil pump")</f>
        <v>Water pump</v>
      </c>
      <c r="K227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270" t="s">
        <v>53</v>
      </c>
      <c r="M22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270" t="s">
        <v>1159</v>
      </c>
      <c r="O2270" t="s">
        <v>78</v>
      </c>
      <c r="P2270" t="str">
        <f>IF(Table1[[#This Row],[Did the harness undergo Dunk Testing?]]="Yes","Fail","Pass")</f>
        <v>Pass</v>
      </c>
      <c r="Q2270" s="4" t="s">
        <v>2394</v>
      </c>
      <c r="Y22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70" cm="1">
        <f t="array" ref="Z2270">MAX(VALUE(Table1[[#This Row],[Enter measured harness resistance value (1st measurement)]:[Enter measured harness resistance value (3rd measurement)]]))</f>
        <v>0</v>
      </c>
      <c r="AA2270" cm="1">
        <f t="array" ref="AA2270">MIN(VALUE(Table1[[#This Row],[Enter measured harness resistance value (1st measurement)]:[Enter measured harness resistance value (3rd measurement)]]))</f>
        <v>0</v>
      </c>
      <c r="AB2270">
        <f>IF(ISBLANK(Table1[[#This Row],[Enter measured harness resistance value (1st measurement)]]), 0, 1)</f>
        <v>0</v>
      </c>
      <c r="AC2270">
        <f>COUNT(Table1[[#This Row],[Enter measured harness resistance value (1st measurement)]])</f>
        <v>0</v>
      </c>
      <c r="AM2270">
        <f>VALUE(Table1[[#This Row],[Planned Test Hours]])</f>
        <v>0</v>
      </c>
      <c r="AO2270" t="s">
        <v>1160</v>
      </c>
      <c r="AP2270" t="s">
        <v>2836</v>
      </c>
    </row>
    <row r="2271" spans="1:42" ht="14.4" hidden="1" customHeight="1" x14ac:dyDescent="0.3">
      <c r="A2271">
        <v>882</v>
      </c>
      <c r="B2271" s="1">
        <v>44935.414004629602</v>
      </c>
      <c r="C2271" s="1">
        <v>44935.4148263889</v>
      </c>
      <c r="D2271" t="s">
        <v>157</v>
      </c>
      <c r="F2271" t="s">
        <v>750</v>
      </c>
      <c r="G2271" s="2">
        <v>44935</v>
      </c>
      <c r="H2271" t="s">
        <v>1335</v>
      </c>
      <c r="I22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271" t="str">
        <f>IF(ISNUMBER(SEARCH("WP",Table1[[#This Row],[Scan or Enter Harness ID '#]])), "Water pump","Oil pump")</f>
        <v>Water pump</v>
      </c>
      <c r="K227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271" t="s">
        <v>53</v>
      </c>
      <c r="M22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271" t="s">
        <v>1159</v>
      </c>
      <c r="O2271" t="s">
        <v>78</v>
      </c>
      <c r="P2271" t="str">
        <f>IF(Table1[[#This Row],[Did the harness undergo Dunk Testing?]]="Yes","Fail","Pass")</f>
        <v>Pass</v>
      </c>
      <c r="Q2271" s="4" t="s">
        <v>2394</v>
      </c>
      <c r="Y22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71" cm="1">
        <f t="array" ref="Z2271">MAX(VALUE(Table1[[#This Row],[Enter measured harness resistance value (1st measurement)]:[Enter measured harness resistance value (3rd measurement)]]))</f>
        <v>0</v>
      </c>
      <c r="AA2271" cm="1">
        <f t="array" ref="AA2271">MIN(VALUE(Table1[[#This Row],[Enter measured harness resistance value (1st measurement)]:[Enter measured harness resistance value (3rd measurement)]]))</f>
        <v>0</v>
      </c>
      <c r="AB2271">
        <f>IF(ISBLANK(Table1[[#This Row],[Enter measured harness resistance value (1st measurement)]]), 0, 1)</f>
        <v>0</v>
      </c>
      <c r="AC2271">
        <f>COUNT(Table1[[#This Row],[Enter measured harness resistance value (1st measurement)]])</f>
        <v>0</v>
      </c>
      <c r="AM2271">
        <f>VALUE(Table1[[#This Row],[Planned Test Hours]])</f>
        <v>0</v>
      </c>
      <c r="AO2271" t="s">
        <v>1160</v>
      </c>
      <c r="AP2271" t="s">
        <v>2836</v>
      </c>
    </row>
    <row r="2272" spans="1:42" ht="14.4" hidden="1" customHeight="1" x14ac:dyDescent="0.3">
      <c r="A2272">
        <v>883</v>
      </c>
      <c r="B2272" s="1">
        <v>44935.414861111101</v>
      </c>
      <c r="C2272" s="1">
        <v>44935.415520833303</v>
      </c>
      <c r="D2272" t="s">
        <v>157</v>
      </c>
      <c r="F2272" t="s">
        <v>750</v>
      </c>
      <c r="G2272" s="2">
        <v>44935</v>
      </c>
      <c r="H2272" t="s">
        <v>1335</v>
      </c>
      <c r="I22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272" t="str">
        <f>IF(ISNUMBER(SEARCH("WP",Table1[[#This Row],[Scan or Enter Harness ID '#]])), "Water pump","Oil pump")</f>
        <v>Water pump</v>
      </c>
      <c r="K227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272" t="s">
        <v>53</v>
      </c>
      <c r="M22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272" t="s">
        <v>1159</v>
      </c>
      <c r="O2272" t="s">
        <v>78</v>
      </c>
      <c r="P2272" t="str">
        <f>IF(Table1[[#This Row],[Did the harness undergo Dunk Testing?]]="Yes","Fail","Pass")</f>
        <v>Pass</v>
      </c>
      <c r="Q2272" s="4" t="s">
        <v>2394</v>
      </c>
      <c r="Y22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72" cm="1">
        <f t="array" ref="Z2272">MAX(VALUE(Table1[[#This Row],[Enter measured harness resistance value (1st measurement)]:[Enter measured harness resistance value (3rd measurement)]]))</f>
        <v>0</v>
      </c>
      <c r="AA2272" cm="1">
        <f t="array" ref="AA2272">MIN(VALUE(Table1[[#This Row],[Enter measured harness resistance value (1st measurement)]:[Enter measured harness resistance value (3rd measurement)]]))</f>
        <v>0</v>
      </c>
      <c r="AB2272">
        <f>IF(ISBLANK(Table1[[#This Row],[Enter measured harness resistance value (1st measurement)]]), 0, 1)</f>
        <v>0</v>
      </c>
      <c r="AC2272">
        <f>COUNT(Table1[[#This Row],[Enter measured harness resistance value (1st measurement)]])</f>
        <v>0</v>
      </c>
      <c r="AM2272">
        <f>VALUE(Table1[[#This Row],[Planned Test Hours]])</f>
        <v>0</v>
      </c>
      <c r="AO2272" t="s">
        <v>1160</v>
      </c>
      <c r="AP2272" t="s">
        <v>2836</v>
      </c>
    </row>
    <row r="2273" spans="1:42" ht="14.4" hidden="1" customHeight="1" x14ac:dyDescent="0.3">
      <c r="A2273">
        <v>884</v>
      </c>
      <c r="B2273" s="1">
        <v>44935.449965277803</v>
      </c>
      <c r="C2273" s="1">
        <v>44935.457025463002</v>
      </c>
      <c r="D2273" t="s">
        <v>157</v>
      </c>
      <c r="F2273" t="s">
        <v>750</v>
      </c>
      <c r="G2273" s="2">
        <v>44935</v>
      </c>
      <c r="H2273" t="s">
        <v>1322</v>
      </c>
      <c r="I22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273" t="str">
        <f>IF(ISNUMBER(SEARCH("WP",Table1[[#This Row],[Scan or Enter Harness ID '#]])), "Water pump","Oil pump")</f>
        <v>Water pump</v>
      </c>
      <c r="K227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273" t="s">
        <v>420</v>
      </c>
      <c r="M22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73" t="str">
        <f>IF(Table1[[#This Row],[Did the harness undergo Dunk Testing?]]="Yes","Fail","Pass")</f>
        <v>Pass</v>
      </c>
      <c r="Y22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73" cm="1">
        <f t="array" ref="Z2273">MAX(VALUE(Table1[[#This Row],[Enter measured harness resistance value (1st measurement)]:[Enter measured harness resistance value (3rd measurement)]]))</f>
        <v>0</v>
      </c>
      <c r="AA2273" cm="1">
        <f t="array" ref="AA2273">MIN(VALUE(Table1[[#This Row],[Enter measured harness resistance value (1st measurement)]:[Enter measured harness resistance value (3rd measurement)]]))</f>
        <v>0</v>
      </c>
      <c r="AB2273">
        <f>IF(ISBLANK(Table1[[#This Row],[Enter measured harness resistance value (1st measurement)]]), 0, 1)</f>
        <v>0</v>
      </c>
      <c r="AC2273">
        <f>COUNT(Table1[[#This Row],[Enter measured harness resistance value (1st measurement)]])</f>
        <v>0</v>
      </c>
      <c r="AK2273" t="s">
        <v>2837</v>
      </c>
      <c r="AL2273" s="4" t="s">
        <v>2838</v>
      </c>
      <c r="AM2273" s="4">
        <f>VALUE(Table1[[#This Row],[Planned Test Hours]])</f>
        <v>120</v>
      </c>
      <c r="AN2273" t="s">
        <v>750</v>
      </c>
      <c r="AO2273" t="s">
        <v>2839</v>
      </c>
      <c r="AP2273" t="s">
        <v>2840</v>
      </c>
    </row>
    <row r="2274" spans="1:42" ht="14.4" hidden="1" customHeight="1" x14ac:dyDescent="0.3">
      <c r="A2274">
        <v>885</v>
      </c>
      <c r="B2274" s="1">
        <v>44935.457048611097</v>
      </c>
      <c r="C2274" s="1">
        <v>44935.458217592597</v>
      </c>
      <c r="D2274" t="s">
        <v>157</v>
      </c>
      <c r="F2274" t="s">
        <v>750</v>
      </c>
      <c r="G2274" s="2">
        <v>44935</v>
      </c>
      <c r="H2274" t="s">
        <v>1362</v>
      </c>
      <c r="I22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2274" t="str">
        <f>IF(ISNUMBER(SEARCH("WP",Table1[[#This Row],[Scan or Enter Harness ID '#]])), "Water pump","Oil pump")</f>
        <v>Water pump</v>
      </c>
      <c r="K227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274" t="s">
        <v>420</v>
      </c>
      <c r="M22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74" t="str">
        <f>IF(Table1[[#This Row],[Did the harness undergo Dunk Testing?]]="Yes","Fail","Pass")</f>
        <v>Pass</v>
      </c>
      <c r="Y22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74" cm="1">
        <f t="array" ref="Z2274">MAX(VALUE(Table1[[#This Row],[Enter measured harness resistance value (1st measurement)]:[Enter measured harness resistance value (3rd measurement)]]))</f>
        <v>0</v>
      </c>
      <c r="AA2274" cm="1">
        <f t="array" ref="AA2274">MIN(VALUE(Table1[[#This Row],[Enter measured harness resistance value (1st measurement)]:[Enter measured harness resistance value (3rd measurement)]]))</f>
        <v>0</v>
      </c>
      <c r="AB2274">
        <f>IF(ISBLANK(Table1[[#This Row],[Enter measured harness resistance value (1st measurement)]]), 0, 1)</f>
        <v>0</v>
      </c>
      <c r="AC2274">
        <f>COUNT(Table1[[#This Row],[Enter measured harness resistance value (1st measurement)]])</f>
        <v>0</v>
      </c>
      <c r="AK2274" t="s">
        <v>2841</v>
      </c>
      <c r="AL2274" s="4" t="s">
        <v>2838</v>
      </c>
      <c r="AM2274" s="4">
        <f>VALUE(Table1[[#This Row],[Planned Test Hours]])</f>
        <v>120</v>
      </c>
      <c r="AN2274" t="s">
        <v>750</v>
      </c>
      <c r="AO2274" t="s">
        <v>2839</v>
      </c>
      <c r="AP2274" t="s">
        <v>2840</v>
      </c>
    </row>
    <row r="2275" spans="1:42" ht="14.4" hidden="1" customHeight="1" x14ac:dyDescent="0.3">
      <c r="A2275">
        <v>886</v>
      </c>
      <c r="B2275" s="1">
        <v>44935.643634259301</v>
      </c>
      <c r="C2275" s="1">
        <v>44935.710949074099</v>
      </c>
      <c r="D2275" t="s">
        <v>157</v>
      </c>
      <c r="F2275" t="s">
        <v>876</v>
      </c>
      <c r="G2275" s="2">
        <v>44935</v>
      </c>
      <c r="H2275" t="s">
        <v>2782</v>
      </c>
      <c r="I22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2275" t="str">
        <f>IF(ISNUMBER(SEARCH("WP",Table1[[#This Row],[Scan or Enter Harness ID '#]])), "Water pump","Oil pump")</f>
        <v>Water pump</v>
      </c>
      <c r="K227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75" t="s">
        <v>420</v>
      </c>
      <c r="M22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75" t="str">
        <f>IF(Table1[[#This Row],[Did the harness undergo Dunk Testing?]]="Yes","Fail","Pass")</f>
        <v>Pass</v>
      </c>
      <c r="Y227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75" cm="1">
        <f t="array" ref="Z2275">MAX(VALUE(Table1[[#This Row],[Enter measured harness resistance value (1st measurement)]:[Enter measured harness resistance value (3rd measurement)]]))</f>
        <v>0</v>
      </c>
      <c r="AA2275" cm="1">
        <f t="array" ref="AA2275">MIN(VALUE(Table1[[#This Row],[Enter measured harness resistance value (1st measurement)]:[Enter measured harness resistance value (3rd measurement)]]))</f>
        <v>0</v>
      </c>
      <c r="AB2275">
        <f>IF(ISBLANK(Table1[[#This Row],[Enter measured harness resistance value (1st measurement)]]), 0, 1)</f>
        <v>0</v>
      </c>
      <c r="AC2275">
        <f>COUNT(Table1[[#This Row],[Enter measured harness resistance value (1st measurement)]])</f>
        <v>0</v>
      </c>
      <c r="AK2275" t="s">
        <v>2842</v>
      </c>
      <c r="AL2275" t="s">
        <v>2843</v>
      </c>
      <c r="AM2275">
        <f>VALUE(Table1[[#This Row],[Planned Test Hours]])</f>
        <v>950</v>
      </c>
      <c r="AN2275" t="s">
        <v>1446</v>
      </c>
      <c r="AO2275" t="s">
        <v>1567</v>
      </c>
    </row>
    <row r="2276" spans="1:42" ht="14.4" hidden="1" customHeight="1" x14ac:dyDescent="0.3">
      <c r="A2276">
        <v>887</v>
      </c>
      <c r="B2276" s="1">
        <v>44935.7109837963</v>
      </c>
      <c r="C2276" s="1">
        <v>44935.711574074099</v>
      </c>
      <c r="D2276" t="s">
        <v>157</v>
      </c>
      <c r="F2276" t="s">
        <v>876</v>
      </c>
      <c r="G2276" s="2">
        <v>44935</v>
      </c>
      <c r="H2276" t="s">
        <v>2793</v>
      </c>
      <c r="I22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2276" t="str">
        <f>IF(ISNUMBER(SEARCH("WP",Table1[[#This Row],[Scan or Enter Harness ID '#]])), "Water pump","Oil pump")</f>
        <v>Water pump</v>
      </c>
      <c r="K227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76" t="s">
        <v>420</v>
      </c>
      <c r="M22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76" t="str">
        <f>IF(Table1[[#This Row],[Did the harness undergo Dunk Testing?]]="Yes","Fail","Pass")</f>
        <v>Pass</v>
      </c>
      <c r="Y22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76" cm="1">
        <f t="array" ref="Z2276">MAX(VALUE(Table1[[#This Row],[Enter measured harness resistance value (1st measurement)]:[Enter measured harness resistance value (3rd measurement)]]))</f>
        <v>0</v>
      </c>
      <c r="AA2276" cm="1">
        <f t="array" ref="AA2276">MIN(VALUE(Table1[[#This Row],[Enter measured harness resistance value (1st measurement)]:[Enter measured harness resistance value (3rd measurement)]]))</f>
        <v>0</v>
      </c>
      <c r="AB2276">
        <f>IF(ISBLANK(Table1[[#This Row],[Enter measured harness resistance value (1st measurement)]]), 0, 1)</f>
        <v>0</v>
      </c>
      <c r="AC2276">
        <f>COUNT(Table1[[#This Row],[Enter measured harness resistance value (1st measurement)]])</f>
        <v>0</v>
      </c>
      <c r="AK2276" t="s">
        <v>2842</v>
      </c>
      <c r="AL2276" s="4" t="s">
        <v>2844</v>
      </c>
      <c r="AM2276" s="4">
        <f>VALUE(Table1[[#This Row],[Planned Test Hours]])</f>
        <v>650</v>
      </c>
      <c r="AN2276" t="s">
        <v>1446</v>
      </c>
      <c r="AO2276" t="s">
        <v>1567</v>
      </c>
    </row>
    <row r="2277" spans="1:42" ht="14.4" hidden="1" customHeight="1" x14ac:dyDescent="0.3">
      <c r="A2277">
        <v>888</v>
      </c>
      <c r="B2277" s="1">
        <v>44935.711585648103</v>
      </c>
      <c r="C2277" s="1">
        <v>44935.712175925903</v>
      </c>
      <c r="D2277" t="s">
        <v>157</v>
      </c>
      <c r="F2277" t="s">
        <v>876</v>
      </c>
      <c r="G2277" s="2">
        <v>44935</v>
      </c>
      <c r="H2277" t="s">
        <v>2795</v>
      </c>
      <c r="I22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2277" t="str">
        <f>IF(ISNUMBER(SEARCH("WP",Table1[[#This Row],[Scan or Enter Harness ID '#]])), "Water pump","Oil pump")</f>
        <v>Water pump</v>
      </c>
      <c r="K227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77" t="s">
        <v>420</v>
      </c>
      <c r="M22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77" t="str">
        <f>IF(Table1[[#This Row],[Did the harness undergo Dunk Testing?]]="Yes","Fail","Pass")</f>
        <v>Pass</v>
      </c>
      <c r="Y22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77" cm="1">
        <f t="array" ref="Z2277">MAX(VALUE(Table1[[#This Row],[Enter measured harness resistance value (1st measurement)]:[Enter measured harness resistance value (3rd measurement)]]))</f>
        <v>0</v>
      </c>
      <c r="AA2277" cm="1">
        <f t="array" ref="AA2277">MIN(VALUE(Table1[[#This Row],[Enter measured harness resistance value (1st measurement)]:[Enter measured harness resistance value (3rd measurement)]]))</f>
        <v>0</v>
      </c>
      <c r="AB2277">
        <f>IF(ISBLANK(Table1[[#This Row],[Enter measured harness resistance value (1st measurement)]]), 0, 1)</f>
        <v>0</v>
      </c>
      <c r="AC2277">
        <f>COUNT(Table1[[#This Row],[Enter measured harness resistance value (1st measurement)]])</f>
        <v>0</v>
      </c>
      <c r="AK2277" t="s">
        <v>2842</v>
      </c>
      <c r="AL2277" s="4" t="s">
        <v>2845</v>
      </c>
      <c r="AM2277" s="4">
        <f>VALUE(Table1[[#This Row],[Planned Test Hours]])</f>
        <v>950</v>
      </c>
      <c r="AN2277" t="s">
        <v>1446</v>
      </c>
      <c r="AO2277" t="s">
        <v>1567</v>
      </c>
    </row>
    <row r="2278" spans="1:42" ht="14.4" hidden="1" customHeight="1" x14ac:dyDescent="0.3">
      <c r="A2278">
        <v>889</v>
      </c>
      <c r="B2278" s="1">
        <v>44935.7121990741</v>
      </c>
      <c r="C2278" s="1">
        <v>44935.712939814803</v>
      </c>
      <c r="D2278" t="s">
        <v>157</v>
      </c>
      <c r="F2278" t="s">
        <v>876</v>
      </c>
      <c r="G2278" s="2">
        <v>44935</v>
      </c>
      <c r="H2278" t="s">
        <v>2796</v>
      </c>
      <c r="I22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2278" t="str">
        <f>IF(ISNUMBER(SEARCH("WP",Table1[[#This Row],[Scan or Enter Harness ID '#]])), "Water pump","Oil pump")</f>
        <v>Water pump</v>
      </c>
      <c r="K227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78" t="s">
        <v>420</v>
      </c>
      <c r="M22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78" t="str">
        <f>IF(Table1[[#This Row],[Did the harness undergo Dunk Testing?]]="Yes","Fail","Pass")</f>
        <v>Pass</v>
      </c>
      <c r="Y227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78" cm="1">
        <f t="array" ref="Z2278">MAX(VALUE(Table1[[#This Row],[Enter measured harness resistance value (1st measurement)]:[Enter measured harness resistance value (3rd measurement)]]))</f>
        <v>0</v>
      </c>
      <c r="AA2278" cm="1">
        <f t="array" ref="AA2278">MIN(VALUE(Table1[[#This Row],[Enter measured harness resistance value (1st measurement)]:[Enter measured harness resistance value (3rd measurement)]]))</f>
        <v>0</v>
      </c>
      <c r="AB2278">
        <f>IF(ISBLANK(Table1[[#This Row],[Enter measured harness resistance value (1st measurement)]]), 0, 1)</f>
        <v>0</v>
      </c>
      <c r="AC2278">
        <f>COUNT(Table1[[#This Row],[Enter measured harness resistance value (1st measurement)]])</f>
        <v>0</v>
      </c>
      <c r="AK2278" t="s">
        <v>2842</v>
      </c>
      <c r="AL2278" s="4" t="s">
        <v>2845</v>
      </c>
      <c r="AM2278" s="4">
        <f>VALUE(Table1[[#This Row],[Planned Test Hours]])</f>
        <v>950</v>
      </c>
      <c r="AN2278" t="s">
        <v>1446</v>
      </c>
      <c r="AO2278" t="s">
        <v>1567</v>
      </c>
    </row>
    <row r="2279" spans="1:42" ht="14.4" hidden="1" customHeight="1" x14ac:dyDescent="0.3">
      <c r="A2279">
        <v>890</v>
      </c>
      <c r="B2279" s="1">
        <v>44938.557615740698</v>
      </c>
      <c r="C2279" s="1">
        <v>44938.558171296303</v>
      </c>
      <c r="D2279" t="s">
        <v>157</v>
      </c>
      <c r="F2279" t="s">
        <v>876</v>
      </c>
      <c r="G2279" s="2">
        <v>44938</v>
      </c>
      <c r="H2279" t="s">
        <v>2760</v>
      </c>
      <c r="I22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279" t="str">
        <f>IF(ISNUMBER(SEARCH("WP",Table1[[#This Row],[Scan or Enter Harness ID '#]])), "Water pump","Oil pump")</f>
        <v>Water pump</v>
      </c>
      <c r="K227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79" t="s">
        <v>420</v>
      </c>
      <c r="M22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79" t="str">
        <f>IF(Table1[[#This Row],[Did the harness undergo Dunk Testing?]]="Yes","Fail","Pass")</f>
        <v>Pass</v>
      </c>
      <c r="Y22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79" cm="1">
        <f t="array" ref="Z2279">MAX(VALUE(Table1[[#This Row],[Enter measured harness resistance value (1st measurement)]:[Enter measured harness resistance value (3rd measurement)]]))</f>
        <v>0</v>
      </c>
      <c r="AA2279" cm="1">
        <f t="array" ref="AA2279">MIN(VALUE(Table1[[#This Row],[Enter measured harness resistance value (1st measurement)]:[Enter measured harness resistance value (3rd measurement)]]))</f>
        <v>0</v>
      </c>
      <c r="AB2279">
        <f>IF(ISBLANK(Table1[[#This Row],[Enter measured harness resistance value (1st measurement)]]), 0, 1)</f>
        <v>0</v>
      </c>
      <c r="AC2279">
        <f>COUNT(Table1[[#This Row],[Enter measured harness resistance value (1st measurement)]])</f>
        <v>0</v>
      </c>
      <c r="AK2279" t="s">
        <v>2842</v>
      </c>
      <c r="AL2279" s="4" t="s">
        <v>2845</v>
      </c>
      <c r="AM2279" s="4">
        <f>VALUE(Table1[[#This Row],[Planned Test Hours]])</f>
        <v>950</v>
      </c>
      <c r="AN2279" t="s">
        <v>1446</v>
      </c>
      <c r="AO2279" t="s">
        <v>2169</v>
      </c>
    </row>
    <row r="2280" spans="1:42" ht="14.4" hidden="1" customHeight="1" x14ac:dyDescent="0.3">
      <c r="A2280">
        <v>891</v>
      </c>
      <c r="B2280" s="1">
        <v>44938.558206018497</v>
      </c>
      <c r="C2280" s="1">
        <v>44938.558657407397</v>
      </c>
      <c r="D2280" t="s">
        <v>157</v>
      </c>
      <c r="F2280" t="s">
        <v>876</v>
      </c>
      <c r="G2280" s="2">
        <v>44938</v>
      </c>
      <c r="H2280" t="s">
        <v>2778</v>
      </c>
      <c r="I22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280" t="str">
        <f>IF(ISNUMBER(SEARCH("WP",Table1[[#This Row],[Scan or Enter Harness ID '#]])), "Water pump","Oil pump")</f>
        <v>Water pump</v>
      </c>
      <c r="K228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80" t="s">
        <v>420</v>
      </c>
      <c r="M22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80" t="str">
        <f>IF(Table1[[#This Row],[Did the harness undergo Dunk Testing?]]="Yes","Fail","Pass")</f>
        <v>Pass</v>
      </c>
      <c r="Y22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80" cm="1">
        <f t="array" ref="Z2280">MAX(VALUE(Table1[[#This Row],[Enter measured harness resistance value (1st measurement)]:[Enter measured harness resistance value (3rd measurement)]]))</f>
        <v>0</v>
      </c>
      <c r="AA2280" cm="1">
        <f t="array" ref="AA2280">MIN(VALUE(Table1[[#This Row],[Enter measured harness resistance value (1st measurement)]:[Enter measured harness resistance value (3rd measurement)]]))</f>
        <v>0</v>
      </c>
      <c r="AB2280">
        <f>IF(ISBLANK(Table1[[#This Row],[Enter measured harness resistance value (1st measurement)]]), 0, 1)</f>
        <v>0</v>
      </c>
      <c r="AC2280">
        <f>COUNT(Table1[[#This Row],[Enter measured harness resistance value (1st measurement)]])</f>
        <v>0</v>
      </c>
      <c r="AK2280" t="s">
        <v>2842</v>
      </c>
      <c r="AL2280" s="4" t="s">
        <v>2845</v>
      </c>
      <c r="AM2280" s="4">
        <f>VALUE(Table1[[#This Row],[Planned Test Hours]])</f>
        <v>950</v>
      </c>
      <c r="AN2280" t="s">
        <v>1446</v>
      </c>
      <c r="AO2280" t="s">
        <v>2169</v>
      </c>
    </row>
    <row r="2281" spans="1:42" ht="14.4" hidden="1" customHeight="1" x14ac:dyDescent="0.3">
      <c r="A2281">
        <v>892</v>
      </c>
      <c r="B2281" s="1">
        <v>44938.559224536999</v>
      </c>
      <c r="C2281" s="1">
        <v>44938.559363425898</v>
      </c>
      <c r="D2281" t="s">
        <v>157</v>
      </c>
      <c r="F2281" t="s">
        <v>876</v>
      </c>
      <c r="G2281" s="2">
        <v>44938</v>
      </c>
      <c r="H2281" t="s">
        <v>2774</v>
      </c>
      <c r="I22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281" t="str">
        <f>IF(ISNUMBER(SEARCH("WP",Table1[[#This Row],[Scan or Enter Harness ID '#]])), "Water pump","Oil pump")</f>
        <v>Water pump</v>
      </c>
      <c r="K228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81" t="s">
        <v>420</v>
      </c>
      <c r="M22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81" t="str">
        <f>IF(Table1[[#This Row],[Did the harness undergo Dunk Testing?]]="Yes","Fail","Pass")</f>
        <v>Pass</v>
      </c>
      <c r="Y22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81" cm="1">
        <f t="array" ref="Z2281">MAX(VALUE(Table1[[#This Row],[Enter measured harness resistance value (1st measurement)]:[Enter measured harness resistance value (3rd measurement)]]))</f>
        <v>0</v>
      </c>
      <c r="AA2281" cm="1">
        <f t="array" ref="AA2281">MIN(VALUE(Table1[[#This Row],[Enter measured harness resistance value (1st measurement)]:[Enter measured harness resistance value (3rd measurement)]]))</f>
        <v>0</v>
      </c>
      <c r="AB2281">
        <f>IF(ISBLANK(Table1[[#This Row],[Enter measured harness resistance value (1st measurement)]]), 0, 1)</f>
        <v>0</v>
      </c>
      <c r="AC2281">
        <f>COUNT(Table1[[#This Row],[Enter measured harness resistance value (1st measurement)]])</f>
        <v>0</v>
      </c>
      <c r="AK2281" t="s">
        <v>2842</v>
      </c>
      <c r="AL2281" s="4" t="s">
        <v>2845</v>
      </c>
      <c r="AM2281" s="4">
        <f>VALUE(Table1[[#This Row],[Planned Test Hours]])</f>
        <v>950</v>
      </c>
      <c r="AN2281" t="s">
        <v>1446</v>
      </c>
      <c r="AO2281" t="s">
        <v>2169</v>
      </c>
    </row>
    <row r="2282" spans="1:42" ht="14.4" hidden="1" customHeight="1" x14ac:dyDescent="0.3">
      <c r="A2282">
        <v>893</v>
      </c>
      <c r="B2282" s="1">
        <v>44938.559386574103</v>
      </c>
      <c r="C2282" s="1">
        <v>44938.5598032407</v>
      </c>
      <c r="D2282" t="s">
        <v>157</v>
      </c>
      <c r="F2282" t="s">
        <v>876</v>
      </c>
      <c r="G2282" s="2">
        <v>44938</v>
      </c>
      <c r="H2282" t="s">
        <v>2775</v>
      </c>
      <c r="I22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282" t="str">
        <f>IF(ISNUMBER(SEARCH("WP",Table1[[#This Row],[Scan or Enter Harness ID '#]])), "Water pump","Oil pump")</f>
        <v>Water pump</v>
      </c>
      <c r="K228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82" t="s">
        <v>420</v>
      </c>
      <c r="M22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82" t="str">
        <f>IF(Table1[[#This Row],[Did the harness undergo Dunk Testing?]]="Yes","Fail","Pass")</f>
        <v>Pass</v>
      </c>
      <c r="Y22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82" cm="1">
        <f t="array" ref="Z2282">MAX(VALUE(Table1[[#This Row],[Enter measured harness resistance value (1st measurement)]:[Enter measured harness resistance value (3rd measurement)]]))</f>
        <v>0</v>
      </c>
      <c r="AA2282" cm="1">
        <f t="array" ref="AA2282">MIN(VALUE(Table1[[#This Row],[Enter measured harness resistance value (1st measurement)]:[Enter measured harness resistance value (3rd measurement)]]))</f>
        <v>0</v>
      </c>
      <c r="AB2282">
        <f>IF(ISBLANK(Table1[[#This Row],[Enter measured harness resistance value (1st measurement)]]), 0, 1)</f>
        <v>0</v>
      </c>
      <c r="AC2282">
        <f>COUNT(Table1[[#This Row],[Enter measured harness resistance value (1st measurement)]])</f>
        <v>0</v>
      </c>
      <c r="AK2282" t="s">
        <v>2842</v>
      </c>
      <c r="AL2282" s="4" t="s">
        <v>2845</v>
      </c>
      <c r="AM2282" s="4">
        <f>VALUE(Table1[[#This Row],[Planned Test Hours]])</f>
        <v>950</v>
      </c>
      <c r="AN2282" t="s">
        <v>1446</v>
      </c>
      <c r="AO2282" t="s">
        <v>2169</v>
      </c>
    </row>
    <row r="2283" spans="1:42" ht="14.4" hidden="1" customHeight="1" x14ac:dyDescent="0.3">
      <c r="A2283">
        <v>894</v>
      </c>
      <c r="B2283" s="1">
        <v>44942.506724537001</v>
      </c>
      <c r="C2283" s="1">
        <v>44942.509201388901</v>
      </c>
      <c r="D2283" t="s">
        <v>157</v>
      </c>
      <c r="F2283" t="s">
        <v>2450</v>
      </c>
      <c r="G2283" s="2">
        <v>44939</v>
      </c>
      <c r="H2283" t="s">
        <v>1869</v>
      </c>
      <c r="I22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114</v>
      </c>
      <c r="J2283" t="str">
        <f>IF(ISNUMBER(SEARCH("WP",Table1[[#This Row],[Scan or Enter Harness ID '#]])), "Water pump","Oil pump")</f>
        <v>Water pump</v>
      </c>
      <c r="K228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283" t="s">
        <v>420</v>
      </c>
      <c r="M22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83" t="str">
        <f>IF(Table1[[#This Row],[Did the harness undergo Dunk Testing?]]="Yes","Fail","Pass")</f>
        <v>Pass</v>
      </c>
      <c r="Y22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83" cm="1">
        <f t="array" ref="Z2283">MAX(VALUE(Table1[[#This Row],[Enter measured harness resistance value (1st measurement)]:[Enter measured harness resistance value (3rd measurement)]]))</f>
        <v>0</v>
      </c>
      <c r="AA2283" cm="1">
        <f t="array" ref="AA2283">MIN(VALUE(Table1[[#This Row],[Enter measured harness resistance value (1st measurement)]:[Enter measured harness resistance value (3rd measurement)]]))</f>
        <v>0</v>
      </c>
      <c r="AB2283">
        <f>IF(ISBLANK(Table1[[#This Row],[Enter measured harness resistance value (1st measurement)]]), 0, 1)</f>
        <v>0</v>
      </c>
      <c r="AC2283">
        <f>COUNT(Table1[[#This Row],[Enter measured harness resistance value (1st measurement)]])</f>
        <v>0</v>
      </c>
      <c r="AM2283">
        <f>VALUE(Table1[[#This Row],[Planned Test Hours]])</f>
        <v>0</v>
      </c>
      <c r="AN2283" t="s">
        <v>2846</v>
      </c>
      <c r="AO2283" t="s">
        <v>2847</v>
      </c>
      <c r="AP2283" t="s">
        <v>2848</v>
      </c>
    </row>
    <row r="2284" spans="1:42" ht="14.4" hidden="1" customHeight="1" x14ac:dyDescent="0.3">
      <c r="A2284">
        <v>895</v>
      </c>
      <c r="B2284" s="1">
        <v>44942.509224537003</v>
      </c>
      <c r="C2284" s="1">
        <v>44942.510381944398</v>
      </c>
      <c r="D2284" t="s">
        <v>157</v>
      </c>
      <c r="F2284" t="s">
        <v>2450</v>
      </c>
      <c r="G2284" s="2">
        <v>44939</v>
      </c>
      <c r="H2284" t="s">
        <v>1881</v>
      </c>
      <c r="I22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68</v>
      </c>
      <c r="J2284" t="str">
        <f>IF(ISNUMBER(SEARCH("WP",Table1[[#This Row],[Scan or Enter Harness ID '#]])), "Water pump","Oil pump")</f>
        <v>Water pump</v>
      </c>
      <c r="K228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284" t="s">
        <v>420</v>
      </c>
      <c r="M22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84" t="str">
        <f>IF(Table1[[#This Row],[Did the harness undergo Dunk Testing?]]="Yes","Fail","Pass")</f>
        <v>Pass</v>
      </c>
      <c r="Y22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84" cm="1">
        <f t="array" ref="Z2284">MAX(VALUE(Table1[[#This Row],[Enter measured harness resistance value (1st measurement)]:[Enter measured harness resistance value (3rd measurement)]]))</f>
        <v>0</v>
      </c>
      <c r="AA2284" cm="1">
        <f t="array" ref="AA2284">MIN(VALUE(Table1[[#This Row],[Enter measured harness resistance value (1st measurement)]:[Enter measured harness resistance value (3rd measurement)]]))</f>
        <v>0</v>
      </c>
      <c r="AB2284">
        <f>IF(ISBLANK(Table1[[#This Row],[Enter measured harness resistance value (1st measurement)]]), 0, 1)</f>
        <v>0</v>
      </c>
      <c r="AC2284">
        <f>COUNT(Table1[[#This Row],[Enter measured harness resistance value (1st measurement)]])</f>
        <v>0</v>
      </c>
      <c r="AM2284">
        <f>VALUE(Table1[[#This Row],[Planned Test Hours]])</f>
        <v>0</v>
      </c>
      <c r="AN2284" t="s">
        <v>2846</v>
      </c>
      <c r="AO2284" t="s">
        <v>2847</v>
      </c>
      <c r="AP2284" t="s">
        <v>2848</v>
      </c>
    </row>
    <row r="2285" spans="1:42" ht="14.4" hidden="1" customHeight="1" x14ac:dyDescent="0.3">
      <c r="A2285">
        <v>896</v>
      </c>
      <c r="B2285" s="1">
        <v>44942.510405092602</v>
      </c>
      <c r="C2285" s="1">
        <v>44942.511666666702</v>
      </c>
      <c r="D2285" t="s">
        <v>157</v>
      </c>
      <c r="F2285" t="s">
        <v>2450</v>
      </c>
      <c r="G2285" s="2">
        <v>44939</v>
      </c>
      <c r="H2285" t="s">
        <v>1882</v>
      </c>
      <c r="I22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2285" t="str">
        <f>IF(ISNUMBER(SEARCH("WP",Table1[[#This Row],[Scan or Enter Harness ID '#]])), "Water pump","Oil pump")</f>
        <v>Water pump</v>
      </c>
      <c r="K228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285" t="s">
        <v>420</v>
      </c>
      <c r="M22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85" t="str">
        <f>IF(Table1[[#This Row],[Did the harness undergo Dunk Testing?]]="Yes","Fail","Pass")</f>
        <v>Pass</v>
      </c>
      <c r="Y22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85" cm="1">
        <f t="array" ref="Z2285">MAX(VALUE(Table1[[#This Row],[Enter measured harness resistance value (1st measurement)]:[Enter measured harness resistance value (3rd measurement)]]))</f>
        <v>0</v>
      </c>
      <c r="AA2285" cm="1">
        <f t="array" ref="AA2285">MIN(VALUE(Table1[[#This Row],[Enter measured harness resistance value (1st measurement)]:[Enter measured harness resistance value (3rd measurement)]]))</f>
        <v>0</v>
      </c>
      <c r="AB2285">
        <f>IF(ISBLANK(Table1[[#This Row],[Enter measured harness resistance value (1st measurement)]]), 0, 1)</f>
        <v>0</v>
      </c>
      <c r="AC2285">
        <f>COUNT(Table1[[#This Row],[Enter measured harness resistance value (1st measurement)]])</f>
        <v>0</v>
      </c>
      <c r="AM2285">
        <f>VALUE(Table1[[#This Row],[Planned Test Hours]])</f>
        <v>0</v>
      </c>
      <c r="AN2285" t="s">
        <v>2846</v>
      </c>
      <c r="AO2285" t="s">
        <v>2847</v>
      </c>
      <c r="AP2285" t="s">
        <v>2849</v>
      </c>
    </row>
    <row r="2286" spans="1:42" ht="14.4" hidden="1" customHeight="1" x14ac:dyDescent="0.3">
      <c r="A2286">
        <v>897</v>
      </c>
      <c r="B2286" s="1">
        <v>44942.511712963002</v>
      </c>
      <c r="C2286" s="1">
        <v>44942.5125694444</v>
      </c>
      <c r="D2286" t="s">
        <v>157</v>
      </c>
      <c r="F2286" t="s">
        <v>2450</v>
      </c>
      <c r="G2286" s="2">
        <v>44939</v>
      </c>
      <c r="H2286" t="s">
        <v>323</v>
      </c>
      <c r="I22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89</v>
      </c>
      <c r="J2286" t="str">
        <f>IF(ISNUMBER(SEARCH("WP",Table1[[#This Row],[Scan or Enter Harness ID '#]])), "Water pump","Oil pump")</f>
        <v>Water pump</v>
      </c>
      <c r="K228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286" t="s">
        <v>420</v>
      </c>
      <c r="M22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86" t="str">
        <f>IF(Table1[[#This Row],[Did the harness undergo Dunk Testing?]]="Yes","Fail","Pass")</f>
        <v>Pass</v>
      </c>
      <c r="Y22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86" cm="1">
        <f t="array" ref="Z2286">MAX(VALUE(Table1[[#This Row],[Enter measured harness resistance value (1st measurement)]:[Enter measured harness resistance value (3rd measurement)]]))</f>
        <v>0</v>
      </c>
      <c r="AA2286" cm="1">
        <f t="array" ref="AA2286">MIN(VALUE(Table1[[#This Row],[Enter measured harness resistance value (1st measurement)]:[Enter measured harness resistance value (3rd measurement)]]))</f>
        <v>0</v>
      </c>
      <c r="AB2286">
        <f>IF(ISBLANK(Table1[[#This Row],[Enter measured harness resistance value (1st measurement)]]), 0, 1)</f>
        <v>0</v>
      </c>
      <c r="AC2286">
        <f>COUNT(Table1[[#This Row],[Enter measured harness resistance value (1st measurement)]])</f>
        <v>0</v>
      </c>
      <c r="AM2286">
        <f>VALUE(Table1[[#This Row],[Planned Test Hours]])</f>
        <v>0</v>
      </c>
      <c r="AN2286" t="s">
        <v>2846</v>
      </c>
      <c r="AO2286" t="s">
        <v>2847</v>
      </c>
      <c r="AP2286" t="s">
        <v>2849</v>
      </c>
    </row>
    <row r="2287" spans="1:42" ht="14.4" hidden="1" customHeight="1" x14ac:dyDescent="0.3">
      <c r="A2287">
        <v>898</v>
      </c>
      <c r="B2287" s="1">
        <v>44942.512800925899</v>
      </c>
      <c r="C2287" s="1">
        <v>44942.5147685185</v>
      </c>
      <c r="D2287" t="s">
        <v>157</v>
      </c>
      <c r="F2287" t="s">
        <v>2450</v>
      </c>
      <c r="G2287" s="2">
        <v>44939</v>
      </c>
      <c r="H2287" t="s">
        <v>1626</v>
      </c>
      <c r="I22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2287" t="str">
        <f>IF(ISNUMBER(SEARCH("WP",Table1[[#This Row],[Scan or Enter Harness ID '#]])), "Water pump","Oil pump")</f>
        <v>Water pump</v>
      </c>
      <c r="K228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287" t="s">
        <v>420</v>
      </c>
      <c r="M22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87" t="str">
        <f>IF(Table1[[#This Row],[Did the harness undergo Dunk Testing?]]="Yes","Fail","Pass")</f>
        <v>Pass</v>
      </c>
      <c r="Y22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87" cm="1">
        <f t="array" ref="Z2287">MAX(VALUE(Table1[[#This Row],[Enter measured harness resistance value (1st measurement)]:[Enter measured harness resistance value (3rd measurement)]]))</f>
        <v>0</v>
      </c>
      <c r="AA2287" cm="1">
        <f t="array" ref="AA2287">MIN(VALUE(Table1[[#This Row],[Enter measured harness resistance value (1st measurement)]:[Enter measured harness resistance value (3rd measurement)]]))</f>
        <v>0</v>
      </c>
      <c r="AB2287">
        <f>IF(ISBLANK(Table1[[#This Row],[Enter measured harness resistance value (1st measurement)]]), 0, 1)</f>
        <v>0</v>
      </c>
      <c r="AC2287">
        <f>COUNT(Table1[[#This Row],[Enter measured harness resistance value (1st measurement)]])</f>
        <v>0</v>
      </c>
      <c r="AM2287">
        <f>VALUE(Table1[[#This Row],[Planned Test Hours]])</f>
        <v>0</v>
      </c>
      <c r="AN2287" t="s">
        <v>2846</v>
      </c>
      <c r="AO2287" t="s">
        <v>2847</v>
      </c>
      <c r="AP2287" t="s">
        <v>2849</v>
      </c>
    </row>
    <row r="2288" spans="1:42" ht="14.4" hidden="1" customHeight="1" x14ac:dyDescent="0.3">
      <c r="A2288">
        <v>899</v>
      </c>
      <c r="B2288" s="1">
        <v>44942.514791666697</v>
      </c>
      <c r="C2288" s="1">
        <v>44942.517939814803</v>
      </c>
      <c r="D2288" t="s">
        <v>157</v>
      </c>
      <c r="F2288" t="s">
        <v>2450</v>
      </c>
      <c r="G2288" s="2">
        <v>44939</v>
      </c>
      <c r="H2288" t="s">
        <v>1677</v>
      </c>
      <c r="I22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117</v>
      </c>
      <c r="J2288" t="str">
        <f>IF(ISNUMBER(SEARCH("WP",Table1[[#This Row],[Scan or Enter Harness ID '#]])), "Water pump","Oil pump")</f>
        <v>Water pump</v>
      </c>
      <c r="K228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288" t="s">
        <v>420</v>
      </c>
      <c r="M22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88" t="str">
        <f>IF(Table1[[#This Row],[Did the harness undergo Dunk Testing?]]="Yes","Fail","Pass")</f>
        <v>Pass</v>
      </c>
      <c r="Y22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88" cm="1">
        <f t="array" ref="Z2288">MAX(VALUE(Table1[[#This Row],[Enter measured harness resistance value (1st measurement)]:[Enter measured harness resistance value (3rd measurement)]]))</f>
        <v>0</v>
      </c>
      <c r="AA2288" cm="1">
        <f t="array" ref="AA2288">MIN(VALUE(Table1[[#This Row],[Enter measured harness resistance value (1st measurement)]:[Enter measured harness resistance value (3rd measurement)]]))</f>
        <v>0</v>
      </c>
      <c r="AB2288">
        <f>IF(ISBLANK(Table1[[#This Row],[Enter measured harness resistance value (1st measurement)]]), 0, 1)</f>
        <v>0</v>
      </c>
      <c r="AC2288">
        <f>COUNT(Table1[[#This Row],[Enter measured harness resistance value (1st measurement)]])</f>
        <v>0</v>
      </c>
      <c r="AM2288">
        <f>VALUE(Table1[[#This Row],[Planned Test Hours]])</f>
        <v>0</v>
      </c>
      <c r="AN2288" t="s">
        <v>2846</v>
      </c>
      <c r="AO2288" t="s">
        <v>2847</v>
      </c>
      <c r="AP2288" t="s">
        <v>2849</v>
      </c>
    </row>
    <row r="2289" spans="1:42" ht="14.4" hidden="1" customHeight="1" x14ac:dyDescent="0.3">
      <c r="A2289">
        <v>900</v>
      </c>
      <c r="B2289" s="1">
        <v>44951.409722222197</v>
      </c>
      <c r="C2289" s="1">
        <v>44951.415717592601</v>
      </c>
      <c r="D2289" t="s">
        <v>157</v>
      </c>
      <c r="F2289" t="s">
        <v>2369</v>
      </c>
      <c r="G2289" s="2">
        <v>44951</v>
      </c>
      <c r="H2289" t="s">
        <v>1332</v>
      </c>
      <c r="I22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289" t="str">
        <f>IF(ISNUMBER(SEARCH("WP",Table1[[#This Row],[Scan or Enter Harness ID '#]])), "Water pump","Oil pump")</f>
        <v>Water pump</v>
      </c>
      <c r="K228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289" t="s">
        <v>53</v>
      </c>
      <c r="M22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89" t="s">
        <v>54</v>
      </c>
      <c r="P2289" t="str">
        <f>IF(Table1[[#This Row],[Did the harness undergo Dunk Testing?]]="Yes","Fail","Pass")</f>
        <v>Pass</v>
      </c>
      <c r="R2289" t="s">
        <v>55</v>
      </c>
      <c r="S2289" t="s">
        <v>55</v>
      </c>
      <c r="T2289" t="s">
        <v>55</v>
      </c>
      <c r="U2289" t="s">
        <v>662</v>
      </c>
      <c r="V2289" s="4" t="s">
        <v>2850</v>
      </c>
      <c r="W2289" s="4" t="s">
        <v>2850</v>
      </c>
      <c r="X2289" s="4" t="s">
        <v>2851</v>
      </c>
      <c r="Y2289" s="4">
        <f>(Table1[[#This Row],[Enter measured harness resistance value (1st measurement)]]+Table1[[#This Row],[Enter measured harness resistance value (2nd measurement)]]+Table1[[#This Row],[Enter measured harness resistance value (3rd measurement)]])/3</f>
        <v>12.468350000000001</v>
      </c>
      <c r="Z2289" s="4" cm="1">
        <f t="array" ref="Z2289">MAX(VALUE(Table1[[#This Row],[Enter measured harness resistance value (1st measurement)]:[Enter measured harness resistance value (3rd measurement)]]))</f>
        <v>13.119210000000001</v>
      </c>
      <c r="AA2289" s="4" cm="1">
        <f t="array" ref="AA2289">MIN(VALUE(Table1[[#This Row],[Enter measured harness resistance value (1st measurement)]:[Enter measured harness resistance value (3rd measurement)]]))</f>
        <v>12.14292</v>
      </c>
      <c r="AB2289" s="4">
        <f>IF(ISBLANK(Table1[[#This Row],[Enter measured harness resistance value (1st measurement)]]), 0, 1)</f>
        <v>1</v>
      </c>
      <c r="AC2289" s="4">
        <f>COUNT(Table1[[#This Row],[Enter measured harness resistance value (1st measurement)]])</f>
        <v>0</v>
      </c>
      <c r="AD2289" t="s">
        <v>55</v>
      </c>
      <c r="AE2289" t="s">
        <v>57</v>
      </c>
      <c r="AJ2289" t="s">
        <v>58</v>
      </c>
      <c r="AM2289">
        <f>VALUE(Table1[[#This Row],[Planned Test Hours]])</f>
        <v>0</v>
      </c>
      <c r="AO2289" t="s">
        <v>2852</v>
      </c>
      <c r="AP2289" t="s">
        <v>2651</v>
      </c>
    </row>
    <row r="2290" spans="1:42" ht="14.4" hidden="1" customHeight="1" x14ac:dyDescent="0.3">
      <c r="A2290">
        <v>901</v>
      </c>
      <c r="B2290" s="1">
        <v>44951.416469907403</v>
      </c>
      <c r="C2290" s="1">
        <v>44951.418321759302</v>
      </c>
      <c r="D2290" t="s">
        <v>157</v>
      </c>
      <c r="F2290" t="s">
        <v>2369</v>
      </c>
      <c r="G2290" s="2">
        <v>44951</v>
      </c>
      <c r="H2290" t="s">
        <v>1333</v>
      </c>
      <c r="I22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290" t="str">
        <f>IF(ISNUMBER(SEARCH("WP",Table1[[#This Row],[Scan or Enter Harness ID '#]])), "Water pump","Oil pump")</f>
        <v>Water pump</v>
      </c>
      <c r="K229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290" t="s">
        <v>53</v>
      </c>
      <c r="M22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90" t="s">
        <v>54</v>
      </c>
      <c r="P2290" t="str">
        <f>IF(Table1[[#This Row],[Did the harness undergo Dunk Testing?]]="Yes","Fail","Pass")</f>
        <v>Pass</v>
      </c>
      <c r="R2290" t="s">
        <v>55</v>
      </c>
      <c r="S2290" t="s">
        <v>55</v>
      </c>
      <c r="T2290" t="s">
        <v>55</v>
      </c>
      <c r="U2290" t="s">
        <v>662</v>
      </c>
      <c r="V2290" s="4" t="s">
        <v>2853</v>
      </c>
      <c r="W2290" s="4" t="s">
        <v>2854</v>
      </c>
      <c r="X2290" s="4" t="s">
        <v>2855</v>
      </c>
      <c r="Y2290" s="4">
        <f>(Table1[[#This Row],[Enter measured harness resistance value (1st measurement)]]+Table1[[#This Row],[Enter measured harness resistance value (2nd measurement)]]+Table1[[#This Row],[Enter measured harness resistance value (3rd measurement)]])/3</f>
        <v>11.828516666666665</v>
      </c>
      <c r="Z2290" s="4" cm="1">
        <f t="array" ref="Z2290">MAX(VALUE(Table1[[#This Row],[Enter measured harness resistance value (1st measurement)]:[Enter measured harness resistance value (3rd measurement)]]))</f>
        <v>11.86885</v>
      </c>
      <c r="AA2290" s="4" cm="1">
        <f t="array" ref="AA2290">MIN(VALUE(Table1[[#This Row],[Enter measured harness resistance value (1st measurement)]:[Enter measured harness resistance value (3rd measurement)]]))</f>
        <v>11.78755</v>
      </c>
      <c r="AB2290" s="4">
        <f>IF(ISBLANK(Table1[[#This Row],[Enter measured harness resistance value (1st measurement)]]), 0, 1)</f>
        <v>1</v>
      </c>
      <c r="AC2290" s="4">
        <f>COUNT(Table1[[#This Row],[Enter measured harness resistance value (1st measurement)]])</f>
        <v>0</v>
      </c>
      <c r="AD2290" t="s">
        <v>55</v>
      </c>
      <c r="AE2290" t="s">
        <v>57</v>
      </c>
      <c r="AJ2290" t="s">
        <v>58</v>
      </c>
      <c r="AM2290">
        <f>VALUE(Table1[[#This Row],[Planned Test Hours]])</f>
        <v>0</v>
      </c>
      <c r="AO2290" t="s">
        <v>2852</v>
      </c>
      <c r="AP2290" t="s">
        <v>58</v>
      </c>
    </row>
    <row r="2291" spans="1:42" ht="14.4" x14ac:dyDescent="0.3">
      <c r="A2291">
        <v>902</v>
      </c>
      <c r="B2291" s="1">
        <v>44951.420601851903</v>
      </c>
      <c r="C2291" s="1">
        <v>44951.424398148098</v>
      </c>
      <c r="D2291" t="s">
        <v>157</v>
      </c>
      <c r="F2291" t="s">
        <v>2369</v>
      </c>
      <c r="G2291" s="2">
        <v>44951</v>
      </c>
      <c r="H2291" s="4" t="s">
        <v>2856</v>
      </c>
      <c r="I2291" s="4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291" s="4" t="str">
        <f>IF(ISNUMBER(SEARCH("WP",Table1[[#This Row],[Scan or Enter Harness ID '#]])), "Water pump","Oil pump")</f>
        <v>Oil pump</v>
      </c>
      <c r="K2291" s="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291" t="s">
        <v>53</v>
      </c>
      <c r="M22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91" t="s">
        <v>54</v>
      </c>
      <c r="P2291" t="str">
        <f>IF(Table1[[#This Row],[Did the harness undergo Dunk Testing?]]="Yes","Fail","Pass")</f>
        <v>Pass</v>
      </c>
      <c r="R2291" t="s">
        <v>55</v>
      </c>
      <c r="S2291" t="s">
        <v>55</v>
      </c>
      <c r="T2291" t="s">
        <v>55</v>
      </c>
      <c r="U2291" t="s">
        <v>662</v>
      </c>
      <c r="V2291" s="4" t="s">
        <v>2857</v>
      </c>
      <c r="W2291" s="4" t="s">
        <v>2858</v>
      </c>
      <c r="X2291" s="4" t="s">
        <v>2859</v>
      </c>
      <c r="Y2291" s="4">
        <f>(Table1[[#This Row],[Enter measured harness resistance value (1st measurement)]]+Table1[[#This Row],[Enter measured harness resistance value (2nd measurement)]]+Table1[[#This Row],[Enter measured harness resistance value (3rd measurement)]])/3</f>
        <v>12.581463333333332</v>
      </c>
      <c r="Z2291" s="4" cm="1">
        <f t="array" ref="Z2291">MAX(VALUE(Table1[[#This Row],[Enter measured harness resistance value (1st measurement)]:[Enter measured harness resistance value (3rd measurement)]]))</f>
        <v>12.91911</v>
      </c>
      <c r="AA2291" s="4" cm="1">
        <f t="array" ref="AA2291">MIN(VALUE(Table1[[#This Row],[Enter measured harness resistance value (1st measurement)]:[Enter measured harness resistance value (3rd measurement)]]))</f>
        <v>12.375769999999999</v>
      </c>
      <c r="AB2291" s="4">
        <f>IF(ISBLANK(Table1[[#This Row],[Enter measured harness resistance value (1st measurement)]]), 0, 1)</f>
        <v>1</v>
      </c>
      <c r="AC2291" s="4">
        <f>COUNT(Table1[[#This Row],[Enter measured harness resistance value (1st measurement)]])</f>
        <v>0</v>
      </c>
      <c r="AD2291" t="s">
        <v>55</v>
      </c>
      <c r="AE2291" t="s">
        <v>78</v>
      </c>
      <c r="AF2291" s="4" t="s">
        <v>1431</v>
      </c>
      <c r="AG2291" s="4"/>
      <c r="AH2291" t="s">
        <v>55</v>
      </c>
      <c r="AI2291" t="s">
        <v>55</v>
      </c>
      <c r="AJ2291" t="s">
        <v>58</v>
      </c>
      <c r="AM2291">
        <f>VALUE(Table1[[#This Row],[Planned Test Hours]])</f>
        <v>0</v>
      </c>
      <c r="AO2291" t="s">
        <v>2860</v>
      </c>
      <c r="AP2291" t="s">
        <v>58</v>
      </c>
    </row>
    <row r="2292" spans="1:42" ht="14.4" hidden="1" customHeight="1" x14ac:dyDescent="0.3">
      <c r="A2292">
        <v>903</v>
      </c>
      <c r="B2292" s="1">
        <v>44951.425335648099</v>
      </c>
      <c r="C2292" s="1">
        <v>44951.432280092602</v>
      </c>
      <c r="D2292" t="s">
        <v>157</v>
      </c>
      <c r="F2292" t="s">
        <v>2369</v>
      </c>
      <c r="G2292" s="2">
        <v>44951</v>
      </c>
      <c r="H2292" t="s">
        <v>1337</v>
      </c>
      <c r="I22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292" t="str">
        <f>IF(ISNUMBER(SEARCH("WP",Table1[[#This Row],[Scan or Enter Harness ID '#]])), "Water pump","Oil pump")</f>
        <v>Water pump</v>
      </c>
      <c r="K229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292" t="s">
        <v>53</v>
      </c>
      <c r="M22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92" t="s">
        <v>54</v>
      </c>
      <c r="P2292" t="str">
        <f>IF(Table1[[#This Row],[Did the harness undergo Dunk Testing?]]="Yes","Fail","Pass")</f>
        <v>Pass</v>
      </c>
      <c r="R2292" t="s">
        <v>55</v>
      </c>
      <c r="S2292" t="s">
        <v>55</v>
      </c>
      <c r="T2292" t="s">
        <v>55</v>
      </c>
      <c r="U2292" t="s">
        <v>662</v>
      </c>
      <c r="V2292" s="4" t="s">
        <v>2861</v>
      </c>
      <c r="W2292" s="4" t="s">
        <v>2862</v>
      </c>
      <c r="X2292" s="4" t="s">
        <v>2863</v>
      </c>
      <c r="Y2292" s="4">
        <f>(Table1[[#This Row],[Enter measured harness resistance value (1st measurement)]]+Table1[[#This Row],[Enter measured harness resistance value (2nd measurement)]]+Table1[[#This Row],[Enter measured harness resistance value (3rd measurement)]])/3</f>
        <v>11.787409999999999</v>
      </c>
      <c r="Z2292" s="4" cm="1">
        <f t="array" ref="Z2292">MAX(VALUE(Table1[[#This Row],[Enter measured harness resistance value (1st measurement)]:[Enter measured harness resistance value (3rd measurement)]]))</f>
        <v>11.902509999999999</v>
      </c>
      <c r="AA2292" s="4" cm="1">
        <f t="array" ref="AA2292">MIN(VALUE(Table1[[#This Row],[Enter measured harness resistance value (1st measurement)]:[Enter measured harness resistance value (3rd measurement)]]))</f>
        <v>11.72701</v>
      </c>
      <c r="AB2292" s="4">
        <f>IF(ISBLANK(Table1[[#This Row],[Enter measured harness resistance value (1st measurement)]]), 0, 1)</f>
        <v>1</v>
      </c>
      <c r="AC2292" s="4">
        <f>COUNT(Table1[[#This Row],[Enter measured harness resistance value (1st measurement)]])</f>
        <v>0</v>
      </c>
      <c r="AD2292" t="s">
        <v>55</v>
      </c>
      <c r="AE2292" t="s">
        <v>78</v>
      </c>
      <c r="AF2292" s="4" t="s">
        <v>1431</v>
      </c>
      <c r="AG2292" s="4"/>
      <c r="AH2292" t="s">
        <v>55</v>
      </c>
      <c r="AI2292" t="s">
        <v>55</v>
      </c>
      <c r="AJ2292" t="s">
        <v>58</v>
      </c>
      <c r="AM2292">
        <f>VALUE(Table1[[#This Row],[Planned Test Hours]])</f>
        <v>0</v>
      </c>
      <c r="AO2292" t="s">
        <v>2852</v>
      </c>
      <c r="AP2292" t="s">
        <v>58</v>
      </c>
    </row>
    <row r="2293" spans="1:42" ht="14.4" hidden="1" customHeight="1" x14ac:dyDescent="0.3">
      <c r="A2293">
        <v>904</v>
      </c>
      <c r="B2293" s="1">
        <v>44951.432928240698</v>
      </c>
      <c r="C2293" s="1">
        <v>44951.443124999998</v>
      </c>
      <c r="D2293" t="s">
        <v>157</v>
      </c>
      <c r="F2293" t="s">
        <v>2369</v>
      </c>
      <c r="G2293" s="2">
        <v>44951</v>
      </c>
      <c r="H2293" t="s">
        <v>1325</v>
      </c>
      <c r="I22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293" t="str">
        <f>IF(ISNUMBER(SEARCH("WP",Table1[[#This Row],[Scan or Enter Harness ID '#]])), "Water pump","Oil pump")</f>
        <v>Water pump</v>
      </c>
      <c r="K229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293" t="s">
        <v>53</v>
      </c>
      <c r="M22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293" t="s">
        <v>54</v>
      </c>
      <c r="P2293" t="str">
        <f>IF(Table1[[#This Row],[Did the harness undergo Dunk Testing?]]="Yes","Fail","Pass")</f>
        <v>Pass</v>
      </c>
      <c r="R2293" t="s">
        <v>55</v>
      </c>
      <c r="S2293" t="s">
        <v>55</v>
      </c>
      <c r="T2293" t="s">
        <v>55</v>
      </c>
      <c r="U2293" t="s">
        <v>662</v>
      </c>
      <c r="V2293" s="4" t="s">
        <v>2864</v>
      </c>
      <c r="W2293" s="4" t="s">
        <v>2865</v>
      </c>
      <c r="X2293" s="4" t="s">
        <v>2866</v>
      </c>
      <c r="Y2293" s="4">
        <f>(Table1[[#This Row],[Enter measured harness resistance value (1st measurement)]]+Table1[[#This Row],[Enter measured harness resistance value (2nd measurement)]]+Table1[[#This Row],[Enter measured harness resistance value (3rd measurement)]])/3</f>
        <v>11.861626666666666</v>
      </c>
      <c r="Z2293" s="4" cm="1">
        <f t="array" ref="Z2293">MAX(VALUE(Table1[[#This Row],[Enter measured harness resistance value (1st measurement)]:[Enter measured harness resistance value (3rd measurement)]]))</f>
        <v>12.620150000000001</v>
      </c>
      <c r="AA2293" s="4" cm="1">
        <f t="array" ref="AA2293">MIN(VALUE(Table1[[#This Row],[Enter measured harness resistance value (1st measurement)]:[Enter measured harness resistance value (3rd measurement)]]))</f>
        <v>11.204689999999999</v>
      </c>
      <c r="AB2293" s="4">
        <f>IF(ISBLANK(Table1[[#This Row],[Enter measured harness resistance value (1st measurement)]]), 0, 1)</f>
        <v>1</v>
      </c>
      <c r="AC2293" s="4">
        <f>COUNT(Table1[[#This Row],[Enter measured harness resistance value (1st measurement)]])</f>
        <v>0</v>
      </c>
      <c r="AD2293" t="s">
        <v>55</v>
      </c>
      <c r="AE2293" t="s">
        <v>78</v>
      </c>
      <c r="AF2293" s="4" t="s">
        <v>1431</v>
      </c>
      <c r="AG2293" s="4"/>
      <c r="AH2293" t="s">
        <v>55</v>
      </c>
      <c r="AI2293" t="s">
        <v>55</v>
      </c>
      <c r="AJ2293" t="s">
        <v>58</v>
      </c>
      <c r="AM2293">
        <f>VALUE(Table1[[#This Row],[Planned Test Hours]])</f>
        <v>0</v>
      </c>
      <c r="AO2293" t="s">
        <v>2867</v>
      </c>
      <c r="AP2293" t="s">
        <v>58</v>
      </c>
    </row>
    <row r="2294" spans="1:42" ht="14.4" x14ac:dyDescent="0.3">
      <c r="A2294">
        <v>905</v>
      </c>
      <c r="B2294" s="1">
        <v>44952.498402777797</v>
      </c>
      <c r="C2294" s="1">
        <v>44952.5001388889</v>
      </c>
      <c r="D2294" t="s">
        <v>157</v>
      </c>
      <c r="F2294" t="s">
        <v>876</v>
      </c>
      <c r="G2294" s="2">
        <v>44952</v>
      </c>
      <c r="H2294" t="s">
        <v>2868</v>
      </c>
      <c r="I22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294" t="str">
        <f>IF(ISNUMBER(SEARCH("WP",Table1[[#This Row],[Scan or Enter Harness ID '#]])), "Water pump","Oil pump")</f>
        <v>Water pump</v>
      </c>
      <c r="K229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294" t="s">
        <v>420</v>
      </c>
      <c r="M22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94" t="str">
        <f>IF(Table1[[#This Row],[Did the harness undergo Dunk Testing?]]="Yes","Fail","Pass")</f>
        <v>Pass</v>
      </c>
      <c r="Y22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94" cm="1">
        <f t="array" ref="Z2294">MAX(VALUE(Table1[[#This Row],[Enter measured harness resistance value (1st measurement)]:[Enter measured harness resistance value (3rd measurement)]]))</f>
        <v>0</v>
      </c>
      <c r="AA2294" cm="1">
        <f t="array" ref="AA2294">MIN(VALUE(Table1[[#This Row],[Enter measured harness resistance value (1st measurement)]:[Enter measured harness resistance value (3rd measurement)]]))</f>
        <v>0</v>
      </c>
      <c r="AB2294">
        <f>IF(ISBLANK(Table1[[#This Row],[Enter measured harness resistance value (1st measurement)]]), 0, 1)</f>
        <v>0</v>
      </c>
      <c r="AC2294">
        <f>COUNT(Table1[[#This Row],[Enter measured harness resistance value (1st measurement)]])</f>
        <v>0</v>
      </c>
      <c r="AK2294" t="s">
        <v>2869</v>
      </c>
      <c r="AL2294" s="4" t="s">
        <v>1431</v>
      </c>
      <c r="AM2294" s="4">
        <f>VALUE(Table1[[#This Row],[Planned Test Hours]])</f>
        <v>100</v>
      </c>
      <c r="AN2294" t="s">
        <v>1446</v>
      </c>
      <c r="AO2294" t="s">
        <v>2870</v>
      </c>
    </row>
    <row r="2295" spans="1:42" ht="14.4" hidden="1" customHeight="1" x14ac:dyDescent="0.3">
      <c r="A2295">
        <v>906</v>
      </c>
      <c r="B2295" s="1">
        <v>44952.500173611101</v>
      </c>
      <c r="C2295" s="1">
        <v>44952.500752314802</v>
      </c>
      <c r="D2295" t="s">
        <v>157</v>
      </c>
      <c r="F2295" t="s">
        <v>876</v>
      </c>
      <c r="G2295" s="2">
        <v>44952</v>
      </c>
      <c r="H2295" t="s">
        <v>1333</v>
      </c>
      <c r="I22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295" t="str">
        <f>IF(ISNUMBER(SEARCH("WP",Table1[[#This Row],[Scan or Enter Harness ID '#]])), "Water pump","Oil pump")</f>
        <v>Water pump</v>
      </c>
      <c r="K229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295" t="s">
        <v>420</v>
      </c>
      <c r="M22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95" t="str">
        <f>IF(Table1[[#This Row],[Did the harness undergo Dunk Testing?]]="Yes","Fail","Pass")</f>
        <v>Pass</v>
      </c>
      <c r="Y22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95" cm="1">
        <f t="array" ref="Z2295">MAX(VALUE(Table1[[#This Row],[Enter measured harness resistance value (1st measurement)]:[Enter measured harness resistance value (3rd measurement)]]))</f>
        <v>0</v>
      </c>
      <c r="AA2295" cm="1">
        <f t="array" ref="AA2295">MIN(VALUE(Table1[[#This Row],[Enter measured harness resistance value (1st measurement)]:[Enter measured harness resistance value (3rd measurement)]]))</f>
        <v>0</v>
      </c>
      <c r="AB2295">
        <f>IF(ISBLANK(Table1[[#This Row],[Enter measured harness resistance value (1st measurement)]]), 0, 1)</f>
        <v>0</v>
      </c>
      <c r="AC2295">
        <f>COUNT(Table1[[#This Row],[Enter measured harness resistance value (1st measurement)]])</f>
        <v>0</v>
      </c>
      <c r="AK2295" t="s">
        <v>2871</v>
      </c>
      <c r="AL2295" s="4" t="s">
        <v>1431</v>
      </c>
      <c r="AM2295" s="4">
        <f>VALUE(Table1[[#This Row],[Planned Test Hours]])</f>
        <v>100</v>
      </c>
      <c r="AN2295" t="s">
        <v>1446</v>
      </c>
      <c r="AO2295" t="s">
        <v>2870</v>
      </c>
    </row>
    <row r="2296" spans="1:42" ht="14.4" hidden="1" customHeight="1" x14ac:dyDescent="0.3">
      <c r="A2296">
        <v>907</v>
      </c>
      <c r="B2296" s="1">
        <v>44952.500775462999</v>
      </c>
      <c r="C2296" s="1">
        <v>44952.502164351798</v>
      </c>
      <c r="D2296" t="s">
        <v>157</v>
      </c>
      <c r="F2296" t="s">
        <v>876</v>
      </c>
      <c r="G2296" s="2">
        <v>44952</v>
      </c>
      <c r="H2296" t="s">
        <v>2756</v>
      </c>
      <c r="I22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296" t="str">
        <f>IF(ISNUMBER(SEARCH("WP",Table1[[#This Row],[Scan or Enter Harness ID '#]])), "Water pump","Oil pump")</f>
        <v>Water pump</v>
      </c>
      <c r="K229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96" t="s">
        <v>420</v>
      </c>
      <c r="M22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96" t="str">
        <f>IF(Table1[[#This Row],[Did the harness undergo Dunk Testing?]]="Yes","Fail","Pass")</f>
        <v>Pass</v>
      </c>
      <c r="Y22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96" cm="1">
        <f t="array" ref="Z2296">MAX(VALUE(Table1[[#This Row],[Enter measured harness resistance value (1st measurement)]:[Enter measured harness resistance value (3rd measurement)]]))</f>
        <v>0</v>
      </c>
      <c r="AA2296" cm="1">
        <f t="array" ref="AA2296">MIN(VALUE(Table1[[#This Row],[Enter measured harness resistance value (1st measurement)]:[Enter measured harness resistance value (3rd measurement)]]))</f>
        <v>0</v>
      </c>
      <c r="AB2296">
        <f>IF(ISBLANK(Table1[[#This Row],[Enter measured harness resistance value (1st measurement)]]), 0, 1)</f>
        <v>0</v>
      </c>
      <c r="AC2296">
        <f>COUNT(Table1[[#This Row],[Enter measured harness resistance value (1st measurement)]])</f>
        <v>0</v>
      </c>
      <c r="AK2296" t="s">
        <v>2872</v>
      </c>
      <c r="AL2296" s="4" t="s">
        <v>1436</v>
      </c>
      <c r="AM2296" s="4">
        <f>VALUE(Table1[[#This Row],[Planned Test Hours]])</f>
        <v>1000</v>
      </c>
      <c r="AN2296" t="s">
        <v>1446</v>
      </c>
      <c r="AO2296" t="s">
        <v>2873</v>
      </c>
    </row>
    <row r="2297" spans="1:42" ht="14.4" hidden="1" customHeight="1" x14ac:dyDescent="0.3">
      <c r="A2297">
        <v>908</v>
      </c>
      <c r="B2297" s="1">
        <v>44952.502268518503</v>
      </c>
      <c r="C2297" s="1">
        <v>44952.502928240698</v>
      </c>
      <c r="D2297" t="s">
        <v>157</v>
      </c>
      <c r="F2297" t="s">
        <v>876</v>
      </c>
      <c r="G2297" s="2">
        <v>44952</v>
      </c>
      <c r="H2297" t="s">
        <v>2783</v>
      </c>
      <c r="I22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2297" t="str">
        <f>IF(ISNUMBER(SEARCH("WP",Table1[[#This Row],[Scan or Enter Harness ID '#]])), "Water pump","Oil pump")</f>
        <v>Water pump</v>
      </c>
      <c r="K229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97" t="s">
        <v>420</v>
      </c>
      <c r="M22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97" t="str">
        <f>IF(Table1[[#This Row],[Did the harness undergo Dunk Testing?]]="Yes","Fail","Pass")</f>
        <v>Pass</v>
      </c>
      <c r="Y22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97" cm="1">
        <f t="array" ref="Z2297">MAX(VALUE(Table1[[#This Row],[Enter measured harness resistance value (1st measurement)]:[Enter measured harness resistance value (3rd measurement)]]))</f>
        <v>0</v>
      </c>
      <c r="AA2297" cm="1">
        <f t="array" ref="AA2297">MIN(VALUE(Table1[[#This Row],[Enter measured harness resistance value (1st measurement)]:[Enter measured harness resistance value (3rd measurement)]]))</f>
        <v>0</v>
      </c>
      <c r="AB2297">
        <f>IF(ISBLANK(Table1[[#This Row],[Enter measured harness resistance value (1st measurement)]]), 0, 1)</f>
        <v>0</v>
      </c>
      <c r="AC2297">
        <f>COUNT(Table1[[#This Row],[Enter measured harness resistance value (1st measurement)]])</f>
        <v>0</v>
      </c>
      <c r="AK2297" t="s">
        <v>2872</v>
      </c>
      <c r="AL2297" s="4" t="s">
        <v>1436</v>
      </c>
      <c r="AM2297" s="4">
        <f>VALUE(Table1[[#This Row],[Planned Test Hours]])</f>
        <v>1000</v>
      </c>
      <c r="AN2297" t="s">
        <v>1446</v>
      </c>
      <c r="AO2297" t="s">
        <v>2873</v>
      </c>
    </row>
    <row r="2298" spans="1:42" ht="14.4" hidden="1" customHeight="1" x14ac:dyDescent="0.3">
      <c r="A2298">
        <v>909</v>
      </c>
      <c r="B2298" s="1">
        <v>44952.503067129597</v>
      </c>
      <c r="C2298" s="1">
        <v>44952.503599536998</v>
      </c>
      <c r="D2298" t="s">
        <v>157</v>
      </c>
      <c r="F2298" t="s">
        <v>876</v>
      </c>
      <c r="G2298" s="2">
        <v>44952</v>
      </c>
      <c r="H2298" t="s">
        <v>2756</v>
      </c>
      <c r="I22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298" t="str">
        <f>IF(ISNUMBER(SEARCH("WP",Table1[[#This Row],[Scan or Enter Harness ID '#]])), "Water pump","Oil pump")</f>
        <v>Water pump</v>
      </c>
      <c r="K229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98" t="s">
        <v>420</v>
      </c>
      <c r="M22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98" t="str">
        <f>IF(Table1[[#This Row],[Did the harness undergo Dunk Testing?]]="Yes","Fail","Pass")</f>
        <v>Pass</v>
      </c>
      <c r="Y22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98" cm="1">
        <f t="array" ref="Z2298">MAX(VALUE(Table1[[#This Row],[Enter measured harness resistance value (1st measurement)]:[Enter measured harness resistance value (3rd measurement)]]))</f>
        <v>0</v>
      </c>
      <c r="AA2298" cm="1">
        <f t="array" ref="AA2298">MIN(VALUE(Table1[[#This Row],[Enter measured harness resistance value (1st measurement)]:[Enter measured harness resistance value (3rd measurement)]]))</f>
        <v>0</v>
      </c>
      <c r="AB2298">
        <f>IF(ISBLANK(Table1[[#This Row],[Enter measured harness resistance value (1st measurement)]]), 0, 1)</f>
        <v>0</v>
      </c>
      <c r="AC2298">
        <f>COUNT(Table1[[#This Row],[Enter measured harness resistance value (1st measurement)]])</f>
        <v>0</v>
      </c>
      <c r="AK2298" t="s">
        <v>2872</v>
      </c>
      <c r="AL2298" s="4" t="s">
        <v>1436</v>
      </c>
      <c r="AM2298" s="4">
        <f>VALUE(Table1[[#This Row],[Planned Test Hours]])</f>
        <v>1000</v>
      </c>
      <c r="AN2298" t="s">
        <v>1446</v>
      </c>
      <c r="AO2298" t="s">
        <v>2873</v>
      </c>
    </row>
    <row r="2299" spans="1:42" ht="14.4" hidden="1" customHeight="1" x14ac:dyDescent="0.3">
      <c r="A2299">
        <v>910</v>
      </c>
      <c r="B2299" s="1">
        <v>44952.503622685203</v>
      </c>
      <c r="C2299" s="1">
        <v>44952.504293981503</v>
      </c>
      <c r="D2299" t="s">
        <v>157</v>
      </c>
      <c r="F2299" t="s">
        <v>876</v>
      </c>
      <c r="G2299" s="2">
        <v>44952</v>
      </c>
      <c r="H2299" t="s">
        <v>2773</v>
      </c>
      <c r="I22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299" t="str">
        <f>IF(ISNUMBER(SEARCH("WP",Table1[[#This Row],[Scan or Enter Harness ID '#]])), "Water pump","Oil pump")</f>
        <v>Water pump</v>
      </c>
      <c r="K229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299" t="s">
        <v>420</v>
      </c>
      <c r="M22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299" t="str">
        <f>IF(Table1[[#This Row],[Did the harness undergo Dunk Testing?]]="Yes","Fail","Pass")</f>
        <v>Pass</v>
      </c>
      <c r="Y22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299" cm="1">
        <f t="array" ref="Z2299">MAX(VALUE(Table1[[#This Row],[Enter measured harness resistance value (1st measurement)]:[Enter measured harness resistance value (3rd measurement)]]))</f>
        <v>0</v>
      </c>
      <c r="AA2299" cm="1">
        <f t="array" ref="AA2299">MIN(VALUE(Table1[[#This Row],[Enter measured harness resistance value (1st measurement)]:[Enter measured harness resistance value (3rd measurement)]]))</f>
        <v>0</v>
      </c>
      <c r="AB2299">
        <f>IF(ISBLANK(Table1[[#This Row],[Enter measured harness resistance value (1st measurement)]]), 0, 1)</f>
        <v>0</v>
      </c>
      <c r="AC2299">
        <f>COUNT(Table1[[#This Row],[Enter measured harness resistance value (1st measurement)]])</f>
        <v>0</v>
      </c>
      <c r="AK2299" t="s">
        <v>2872</v>
      </c>
      <c r="AL2299" s="4" t="s">
        <v>1436</v>
      </c>
      <c r="AM2299" s="4">
        <f>VALUE(Table1[[#This Row],[Planned Test Hours]])</f>
        <v>1000</v>
      </c>
      <c r="AN2299" t="s">
        <v>1446</v>
      </c>
      <c r="AO2299" t="s">
        <v>2873</v>
      </c>
    </row>
    <row r="2300" spans="1:42" ht="14.4" hidden="1" customHeight="1" x14ac:dyDescent="0.3">
      <c r="A2300">
        <v>911</v>
      </c>
      <c r="B2300" s="1">
        <v>44952.504317129598</v>
      </c>
      <c r="C2300" s="1">
        <v>44952.505081018498</v>
      </c>
      <c r="D2300" t="s">
        <v>157</v>
      </c>
      <c r="F2300" t="s">
        <v>876</v>
      </c>
      <c r="G2300" s="2">
        <v>44952</v>
      </c>
      <c r="H2300" t="s">
        <v>2754</v>
      </c>
      <c r="I23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300" t="str">
        <f>IF(ISNUMBER(SEARCH("WP",Table1[[#This Row],[Scan or Enter Harness ID '#]])), "Water pump","Oil pump")</f>
        <v>Water pump</v>
      </c>
      <c r="K230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300" t="s">
        <v>420</v>
      </c>
      <c r="M23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00" t="str">
        <f>IF(Table1[[#This Row],[Did the harness undergo Dunk Testing?]]="Yes","Fail","Pass")</f>
        <v>Pass</v>
      </c>
      <c r="Y23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00" cm="1">
        <f t="array" ref="Z2300">MAX(VALUE(Table1[[#This Row],[Enter measured harness resistance value (1st measurement)]:[Enter measured harness resistance value (3rd measurement)]]))</f>
        <v>0</v>
      </c>
      <c r="AA2300" cm="1">
        <f t="array" ref="AA2300">MIN(VALUE(Table1[[#This Row],[Enter measured harness resistance value (1st measurement)]:[Enter measured harness resistance value (3rd measurement)]]))</f>
        <v>0</v>
      </c>
      <c r="AB2300">
        <f>IF(ISBLANK(Table1[[#This Row],[Enter measured harness resistance value (1st measurement)]]), 0, 1)</f>
        <v>0</v>
      </c>
      <c r="AC2300">
        <f>COUNT(Table1[[#This Row],[Enter measured harness resistance value (1st measurement)]])</f>
        <v>0</v>
      </c>
      <c r="AK2300" t="s">
        <v>2872</v>
      </c>
      <c r="AL2300" s="4" t="s">
        <v>1436</v>
      </c>
      <c r="AM2300" s="4">
        <f>VALUE(Table1[[#This Row],[Planned Test Hours]])</f>
        <v>1000</v>
      </c>
      <c r="AN2300" t="s">
        <v>1446</v>
      </c>
      <c r="AO2300" t="s">
        <v>2873</v>
      </c>
    </row>
    <row r="2301" spans="1:42" ht="14.4" hidden="1" customHeight="1" x14ac:dyDescent="0.3">
      <c r="A2301">
        <v>912</v>
      </c>
      <c r="B2301" s="1">
        <v>44952.505104166703</v>
      </c>
      <c r="C2301" s="1">
        <v>44952.506782407399</v>
      </c>
      <c r="D2301" t="s">
        <v>157</v>
      </c>
      <c r="F2301" t="s">
        <v>876</v>
      </c>
      <c r="G2301" s="2">
        <v>44952</v>
      </c>
      <c r="H2301" t="s">
        <v>2769</v>
      </c>
      <c r="I23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301" t="str">
        <f>IF(ISNUMBER(SEARCH("WP",Table1[[#This Row],[Scan or Enter Harness ID '#]])), "Water pump","Oil pump")</f>
        <v>Water pump</v>
      </c>
      <c r="K230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301" t="s">
        <v>420</v>
      </c>
      <c r="M23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01" t="str">
        <f>IF(Table1[[#This Row],[Did the harness undergo Dunk Testing?]]="Yes","Fail","Pass")</f>
        <v>Pass</v>
      </c>
      <c r="Y23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01" cm="1">
        <f t="array" ref="Z2301">MAX(VALUE(Table1[[#This Row],[Enter measured harness resistance value (1st measurement)]:[Enter measured harness resistance value (3rd measurement)]]))</f>
        <v>0</v>
      </c>
      <c r="AA2301" cm="1">
        <f t="array" ref="AA2301">MIN(VALUE(Table1[[#This Row],[Enter measured harness resistance value (1st measurement)]:[Enter measured harness resistance value (3rd measurement)]]))</f>
        <v>0</v>
      </c>
      <c r="AB2301">
        <f>IF(ISBLANK(Table1[[#This Row],[Enter measured harness resistance value (1st measurement)]]), 0, 1)</f>
        <v>0</v>
      </c>
      <c r="AC2301">
        <f>COUNT(Table1[[#This Row],[Enter measured harness resistance value (1st measurement)]])</f>
        <v>0</v>
      </c>
      <c r="AK2301" t="s">
        <v>2872</v>
      </c>
      <c r="AL2301" s="4" t="s">
        <v>1436</v>
      </c>
      <c r="AM2301" s="4">
        <f>VALUE(Table1[[#This Row],[Planned Test Hours]])</f>
        <v>1000</v>
      </c>
      <c r="AN2301" t="s">
        <v>1446</v>
      </c>
      <c r="AO2301" t="s">
        <v>2873</v>
      </c>
    </row>
    <row r="2302" spans="1:42" ht="14.4" hidden="1" customHeight="1" x14ac:dyDescent="0.3">
      <c r="A2302">
        <v>913</v>
      </c>
      <c r="B2302" s="1">
        <v>44953.384189814802</v>
      </c>
      <c r="C2302" s="1">
        <v>44953.384861111103</v>
      </c>
      <c r="D2302" t="s">
        <v>157</v>
      </c>
      <c r="F2302" t="s">
        <v>2450</v>
      </c>
      <c r="G2302" s="2">
        <v>44953</v>
      </c>
      <c r="H2302" t="s">
        <v>2832</v>
      </c>
      <c r="I2302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302" t="str">
        <f>IF(ISNUMBER(SEARCH("WP",Table1[[#This Row],[Scan or Enter Harness ID '#]])), "Water pump","Oil pump")</f>
        <v>Oil pump</v>
      </c>
      <c r="K230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302" t="s">
        <v>420</v>
      </c>
      <c r="M23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02" t="str">
        <f>IF(Table1[[#This Row],[Did the harness undergo Dunk Testing?]]="Yes","Fail","Pass")</f>
        <v>Pass</v>
      </c>
      <c r="Y23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02" cm="1">
        <f t="array" ref="Z2302">MAX(VALUE(Table1[[#This Row],[Enter measured harness resistance value (1st measurement)]:[Enter measured harness resistance value (3rd measurement)]]))</f>
        <v>0</v>
      </c>
      <c r="AA2302" cm="1">
        <f t="array" ref="AA2302">MIN(VALUE(Table1[[#This Row],[Enter measured harness resistance value (1st measurement)]:[Enter measured harness resistance value (3rd measurement)]]))</f>
        <v>0</v>
      </c>
      <c r="AB2302">
        <f>IF(ISBLANK(Table1[[#This Row],[Enter measured harness resistance value (1st measurement)]]), 0, 1)</f>
        <v>0</v>
      </c>
      <c r="AC2302">
        <f>COUNT(Table1[[#This Row],[Enter measured harness resistance value (1st measurement)]])</f>
        <v>0</v>
      </c>
      <c r="AK2302" t="s">
        <v>2832</v>
      </c>
      <c r="AL2302" t="s">
        <v>2832</v>
      </c>
      <c r="AM2302" t="e">
        <f>VALUE(Table1[[#This Row],[Planned Test Hours]])</f>
        <v>#VALUE!</v>
      </c>
      <c r="AN2302" t="s">
        <v>2832</v>
      </c>
      <c r="AO2302" t="s">
        <v>2832</v>
      </c>
      <c r="AP2302" t="s">
        <v>2874</v>
      </c>
    </row>
    <row r="2303" spans="1:42" ht="14.4" x14ac:dyDescent="0.3">
      <c r="A2303">
        <v>914</v>
      </c>
      <c r="B2303" s="1">
        <v>44951.3838888889</v>
      </c>
      <c r="C2303" s="1">
        <v>44953.409189814804</v>
      </c>
      <c r="D2303" t="s">
        <v>157</v>
      </c>
      <c r="F2303" t="s">
        <v>2450</v>
      </c>
      <c r="G2303" s="2">
        <v>44951</v>
      </c>
      <c r="H2303" t="s">
        <v>2875</v>
      </c>
      <c r="I2303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303" t="str">
        <f>IF(ISNUMBER(SEARCH("WP",Table1[[#This Row],[Scan or Enter Harness ID '#]])), "Water pump","Oil pump")</f>
        <v>Oil pump</v>
      </c>
      <c r="K230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303" t="s">
        <v>420</v>
      </c>
      <c r="M23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03" t="str">
        <f>IF(Table1[[#This Row],[Did the harness undergo Dunk Testing?]]="Yes","Fail","Pass")</f>
        <v>Pass</v>
      </c>
      <c r="Y23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03" cm="1">
        <f t="array" ref="Z2303">MAX(VALUE(Table1[[#This Row],[Enter measured harness resistance value (1st measurement)]:[Enter measured harness resistance value (3rd measurement)]]))</f>
        <v>0</v>
      </c>
      <c r="AA2303" cm="1">
        <f t="array" ref="AA2303">MIN(VALUE(Table1[[#This Row],[Enter measured harness resistance value (1st measurement)]:[Enter measured harness resistance value (3rd measurement)]]))</f>
        <v>0</v>
      </c>
      <c r="AB2303">
        <f>IF(ISBLANK(Table1[[#This Row],[Enter measured harness resistance value (1st measurement)]]), 0, 1)</f>
        <v>0</v>
      </c>
      <c r="AC2303">
        <f>COUNT(Table1[[#This Row],[Enter measured harness resistance value (1st measurement)]])</f>
        <v>0</v>
      </c>
      <c r="AK2303" t="s">
        <v>2832</v>
      </c>
      <c r="AL2303" t="s">
        <v>2832</v>
      </c>
      <c r="AM2303" t="e">
        <f>VALUE(Table1[[#This Row],[Planned Test Hours]])</f>
        <v>#VALUE!</v>
      </c>
      <c r="AN2303" t="s">
        <v>2832</v>
      </c>
      <c r="AO2303" t="s">
        <v>2832</v>
      </c>
      <c r="AP2303" t="s">
        <v>2874</v>
      </c>
    </row>
    <row r="2304" spans="1:42" ht="14.4" hidden="1" customHeight="1" x14ac:dyDescent="0.3">
      <c r="A2304">
        <v>915</v>
      </c>
      <c r="B2304" s="1">
        <v>44956.511400462965</v>
      </c>
      <c r="C2304" s="1">
        <v>44956.549803240741</v>
      </c>
      <c r="D2304" t="s">
        <v>157</v>
      </c>
      <c r="F2304" t="s">
        <v>750</v>
      </c>
      <c r="G2304" s="2">
        <v>44956</v>
      </c>
      <c r="H2304" t="s">
        <v>1317</v>
      </c>
      <c r="I23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2304" t="str">
        <f>IF(ISNUMBER(SEARCH("WP",Table1[[#This Row],[Scan or Enter Harness ID '#]])), "Water pump","Oil pump")</f>
        <v>Water pump</v>
      </c>
      <c r="K230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304" t="s">
        <v>420</v>
      </c>
      <c r="M23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04" t="str">
        <f>IF(Table1[[#This Row],[Did the harness undergo Dunk Testing?]]="Yes","Fail","Pass")</f>
        <v>Pass</v>
      </c>
      <c r="Y23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04" cm="1">
        <f t="array" ref="Z2304">MAX(VALUE(Table1[[#This Row],[Enter measured harness resistance value (1st measurement)]:[Enter measured harness resistance value (3rd measurement)]]))</f>
        <v>0</v>
      </c>
      <c r="AA2304" cm="1">
        <f t="array" ref="AA2304">MIN(VALUE(Table1[[#This Row],[Enter measured harness resistance value (1st measurement)]:[Enter measured harness resistance value (3rd measurement)]]))</f>
        <v>0</v>
      </c>
      <c r="AB2304">
        <f>IF(ISBLANK(Table1[[#This Row],[Enter measured harness resistance value (1st measurement)]]), 0, 1)</f>
        <v>0</v>
      </c>
      <c r="AC2304">
        <f>COUNT(Table1[[#This Row],[Enter measured harness resistance value (1st measurement)]])</f>
        <v>0</v>
      </c>
      <c r="AK2304" t="s">
        <v>2869</v>
      </c>
      <c r="AL2304" s="4" t="s">
        <v>2876</v>
      </c>
      <c r="AM2304" s="4">
        <f>VALUE(Table1[[#This Row],[Planned Test Hours]])</f>
        <v>15</v>
      </c>
      <c r="AN2304" t="s">
        <v>2820</v>
      </c>
      <c r="AO2304" t="s">
        <v>2365</v>
      </c>
      <c r="AP2304" t="s">
        <v>2877</v>
      </c>
    </row>
    <row r="2305" spans="1:42" ht="14.4" hidden="1" customHeight="1" x14ac:dyDescent="0.3">
      <c r="A2305">
        <v>916</v>
      </c>
      <c r="B2305" s="1">
        <v>44956.549826388888</v>
      </c>
      <c r="C2305" s="1">
        <v>44956.550520833334</v>
      </c>
      <c r="D2305" t="s">
        <v>157</v>
      </c>
      <c r="F2305" t="s">
        <v>750</v>
      </c>
      <c r="G2305" s="2">
        <v>44956</v>
      </c>
      <c r="H2305" t="s">
        <v>1320</v>
      </c>
      <c r="I23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2305" t="str">
        <f>IF(ISNUMBER(SEARCH("WP",Table1[[#This Row],[Scan or Enter Harness ID '#]])), "Water pump","Oil pump")</f>
        <v>Water pump</v>
      </c>
      <c r="K230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305" t="s">
        <v>420</v>
      </c>
      <c r="M23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05" t="str">
        <f>IF(Table1[[#This Row],[Did the harness undergo Dunk Testing?]]="Yes","Fail","Pass")</f>
        <v>Pass</v>
      </c>
      <c r="Y23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05" cm="1">
        <f t="array" ref="Z2305">MAX(VALUE(Table1[[#This Row],[Enter measured harness resistance value (1st measurement)]:[Enter measured harness resistance value (3rd measurement)]]))</f>
        <v>0</v>
      </c>
      <c r="AA2305" cm="1">
        <f t="array" ref="AA2305">MIN(VALUE(Table1[[#This Row],[Enter measured harness resistance value (1st measurement)]:[Enter measured harness resistance value (3rd measurement)]]))</f>
        <v>0</v>
      </c>
      <c r="AB2305">
        <f>IF(ISBLANK(Table1[[#This Row],[Enter measured harness resistance value (1st measurement)]]), 0, 1)</f>
        <v>0</v>
      </c>
      <c r="AC2305">
        <f>COUNT(Table1[[#This Row],[Enter measured harness resistance value (1st measurement)]])</f>
        <v>0</v>
      </c>
      <c r="AK2305" t="s">
        <v>2869</v>
      </c>
      <c r="AL2305" s="4" t="s">
        <v>2876</v>
      </c>
      <c r="AM2305" s="4">
        <f>VALUE(Table1[[#This Row],[Planned Test Hours]])</f>
        <v>15</v>
      </c>
      <c r="AN2305" t="s">
        <v>2820</v>
      </c>
      <c r="AO2305" t="s">
        <v>2365</v>
      </c>
      <c r="AP2305" t="s">
        <v>2877</v>
      </c>
    </row>
    <row r="2306" spans="1:42" ht="14.4" hidden="1" customHeight="1" x14ac:dyDescent="0.3">
      <c r="A2306">
        <v>917</v>
      </c>
      <c r="B2306" s="1">
        <v>44956.550752314812</v>
      </c>
      <c r="C2306" s="1">
        <v>44956.55128472222</v>
      </c>
      <c r="D2306" t="s">
        <v>157</v>
      </c>
      <c r="F2306" t="s">
        <v>750</v>
      </c>
      <c r="G2306" s="2">
        <v>44956</v>
      </c>
      <c r="H2306" t="s">
        <v>1321</v>
      </c>
      <c r="I23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306" t="str">
        <f>IF(ISNUMBER(SEARCH("WP",Table1[[#This Row],[Scan or Enter Harness ID '#]])), "Water pump","Oil pump")</f>
        <v>Water pump</v>
      </c>
      <c r="K230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306" t="s">
        <v>420</v>
      </c>
      <c r="M23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06" t="str">
        <f>IF(Table1[[#This Row],[Did the harness undergo Dunk Testing?]]="Yes","Fail","Pass")</f>
        <v>Pass</v>
      </c>
      <c r="Y23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06" cm="1">
        <f t="array" ref="Z2306">MAX(VALUE(Table1[[#This Row],[Enter measured harness resistance value (1st measurement)]:[Enter measured harness resistance value (3rd measurement)]]))</f>
        <v>0</v>
      </c>
      <c r="AA2306" cm="1">
        <f t="array" ref="AA2306">MIN(VALUE(Table1[[#This Row],[Enter measured harness resistance value (1st measurement)]:[Enter measured harness resistance value (3rd measurement)]]))</f>
        <v>0</v>
      </c>
      <c r="AB2306">
        <f>IF(ISBLANK(Table1[[#This Row],[Enter measured harness resistance value (1st measurement)]]), 0, 1)</f>
        <v>0</v>
      </c>
      <c r="AC2306">
        <f>COUNT(Table1[[#This Row],[Enter measured harness resistance value (1st measurement)]])</f>
        <v>0</v>
      </c>
      <c r="AK2306" t="s">
        <v>2869</v>
      </c>
      <c r="AL2306" s="4" t="s">
        <v>2876</v>
      </c>
      <c r="AM2306" s="4">
        <f>VALUE(Table1[[#This Row],[Planned Test Hours]])</f>
        <v>15</v>
      </c>
      <c r="AN2306" t="s">
        <v>2820</v>
      </c>
      <c r="AO2306" t="s">
        <v>2365</v>
      </c>
      <c r="AP2306" t="s">
        <v>2877</v>
      </c>
    </row>
    <row r="2307" spans="1:42" ht="14.4" hidden="1" customHeight="1" x14ac:dyDescent="0.3">
      <c r="A2307">
        <v>918</v>
      </c>
      <c r="B2307" s="1">
        <v>44953.72011574074</v>
      </c>
      <c r="C2307" s="1">
        <v>44959.723900462966</v>
      </c>
      <c r="D2307" t="s">
        <v>157</v>
      </c>
      <c r="F2307" t="s">
        <v>876</v>
      </c>
      <c r="G2307" s="2">
        <v>44953</v>
      </c>
      <c r="H2307" t="s">
        <v>439</v>
      </c>
      <c r="I23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307" t="str">
        <f>IF(ISNUMBER(SEARCH("WP",Table1[[#This Row],[Scan or Enter Harness ID '#]])), "Water pump","Oil pump")</f>
        <v>Water pump</v>
      </c>
      <c r="K230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307" t="s">
        <v>420</v>
      </c>
      <c r="M23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07" t="str">
        <f>IF(Table1[[#This Row],[Did the harness undergo Dunk Testing?]]="Yes","Fail","Pass")</f>
        <v>Pass</v>
      </c>
      <c r="Y23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07" cm="1">
        <f t="array" ref="Z2307">MAX(VALUE(Table1[[#This Row],[Enter measured harness resistance value (1st measurement)]:[Enter measured harness resistance value (3rd measurement)]]))</f>
        <v>0</v>
      </c>
      <c r="AA2307" cm="1">
        <f t="array" ref="AA2307">MIN(VALUE(Table1[[#This Row],[Enter measured harness resistance value (1st measurement)]:[Enter measured harness resistance value (3rd measurement)]]))</f>
        <v>0</v>
      </c>
      <c r="AB2307">
        <f>IF(ISBLANK(Table1[[#This Row],[Enter measured harness resistance value (1st measurement)]]), 0, 1)</f>
        <v>0</v>
      </c>
      <c r="AC2307">
        <f>COUNT(Table1[[#This Row],[Enter measured harness resistance value (1st measurement)]])</f>
        <v>0</v>
      </c>
      <c r="AK2307" t="s">
        <v>2878</v>
      </c>
      <c r="AL2307" s="4" t="s">
        <v>1436</v>
      </c>
      <c r="AM2307" s="4">
        <f>VALUE(Table1[[#This Row],[Planned Test Hours]])</f>
        <v>1000</v>
      </c>
      <c r="AN2307" t="s">
        <v>2879</v>
      </c>
      <c r="AO2307" t="s">
        <v>2880</v>
      </c>
    </row>
    <row r="2308" spans="1:42" ht="14.4" hidden="1" customHeight="1" x14ac:dyDescent="0.3">
      <c r="A2308">
        <v>919</v>
      </c>
      <c r="B2308" s="1">
        <v>44963.481516203705</v>
      </c>
      <c r="C2308" s="1">
        <v>44963.489178240743</v>
      </c>
      <c r="D2308" t="s">
        <v>157</v>
      </c>
      <c r="F2308" t="s">
        <v>2369</v>
      </c>
      <c r="G2308" s="2">
        <v>44963</v>
      </c>
      <c r="H2308" t="s">
        <v>2102</v>
      </c>
      <c r="I23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308" t="str">
        <f>IF(ISNUMBER(SEARCH("WP",Table1[[#This Row],[Scan or Enter Harness ID '#]])), "Water pump","Oil pump")</f>
        <v>Water pump</v>
      </c>
      <c r="K230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308" t="s">
        <v>53</v>
      </c>
      <c r="M23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08" t="s">
        <v>54</v>
      </c>
      <c r="P2308" t="str">
        <f>IF(Table1[[#This Row],[Did the harness undergo Dunk Testing?]]="Yes","Fail","Pass")</f>
        <v>Pass</v>
      </c>
      <c r="R2308" t="s">
        <v>55</v>
      </c>
      <c r="S2308" t="s">
        <v>55</v>
      </c>
      <c r="T2308" t="s">
        <v>55</v>
      </c>
      <c r="U2308" t="s">
        <v>662</v>
      </c>
      <c r="V2308" s="4" t="s">
        <v>2881</v>
      </c>
      <c r="W2308" s="4" t="s">
        <v>2882</v>
      </c>
      <c r="X2308" s="4" t="s">
        <v>2883</v>
      </c>
      <c r="Y2308">
        <f>(Table1[[#This Row],[Enter measured harness resistance value (1st measurement)]]+Table1[[#This Row],[Enter measured harness resistance value (2nd measurement)]]+Table1[[#This Row],[Enter measured harness resistance value (3rd measurement)]])/3</f>
        <v>45.604346666666665</v>
      </c>
      <c r="Z2308" cm="1">
        <f t="array" ref="Z2308">MAX(VALUE(Table1[[#This Row],[Enter measured harness resistance value (1st measurement)]:[Enter measured harness resistance value (3rd measurement)]]))</f>
        <v>46.380760000000002</v>
      </c>
      <c r="AA2308" cm="1">
        <f t="array" ref="AA2308">MIN(VALUE(Table1[[#This Row],[Enter measured harness resistance value (1st measurement)]:[Enter measured harness resistance value (3rd measurement)]]))</f>
        <v>45.137720000000002</v>
      </c>
      <c r="AB2308">
        <f>IF(ISBLANK(Table1[[#This Row],[Enter measured harness resistance value (1st measurement)]]), 0, 1)</f>
        <v>1</v>
      </c>
      <c r="AC2308">
        <f>COUNT(Table1[[#This Row],[Enter measured harness resistance value (1st measurement)]])</f>
        <v>0</v>
      </c>
      <c r="AD2308" t="s">
        <v>55</v>
      </c>
      <c r="AE2308" t="s">
        <v>78</v>
      </c>
      <c r="AF2308" s="4" t="s">
        <v>1431</v>
      </c>
      <c r="AG2308" s="4"/>
      <c r="AH2308" t="s">
        <v>55</v>
      </c>
      <c r="AI2308" t="s">
        <v>55</v>
      </c>
      <c r="AJ2308" t="s">
        <v>58</v>
      </c>
      <c r="AL2308" s="4"/>
      <c r="AM2308" s="4">
        <f>VALUE(Table1[[#This Row],[Planned Test Hours]])</f>
        <v>0</v>
      </c>
      <c r="AO2308" t="s">
        <v>651</v>
      </c>
      <c r="AP2308" t="s">
        <v>2557</v>
      </c>
    </row>
    <row r="2309" spans="1:42" ht="14.4" hidden="1" customHeight="1" x14ac:dyDescent="0.3">
      <c r="A2309">
        <v>920</v>
      </c>
      <c r="B2309" s="1">
        <v>44963.493564814817</v>
      </c>
      <c r="C2309" s="1">
        <v>44963.495335648149</v>
      </c>
      <c r="D2309" t="s">
        <v>157</v>
      </c>
      <c r="F2309" t="s">
        <v>2369</v>
      </c>
      <c r="G2309" s="2">
        <v>44963</v>
      </c>
      <c r="H2309" t="s">
        <v>2090</v>
      </c>
      <c r="I23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309" t="str">
        <f>IF(ISNUMBER(SEARCH("WP",Table1[[#This Row],[Scan or Enter Harness ID '#]])), "Water pump","Oil pump")</f>
        <v>Water pump</v>
      </c>
      <c r="K230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309" t="s">
        <v>53</v>
      </c>
      <c r="M23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09" t="s">
        <v>54</v>
      </c>
      <c r="P2309" t="str">
        <f>IF(Table1[[#This Row],[Did the harness undergo Dunk Testing?]]="Yes","Fail","Pass")</f>
        <v>Pass</v>
      </c>
      <c r="R2309" t="s">
        <v>55</v>
      </c>
      <c r="S2309" t="s">
        <v>55</v>
      </c>
      <c r="T2309" t="s">
        <v>55</v>
      </c>
      <c r="U2309" t="s">
        <v>662</v>
      </c>
      <c r="V2309" s="4" t="s">
        <v>2884</v>
      </c>
      <c r="W2309" s="4" t="s">
        <v>2885</v>
      </c>
      <c r="X2309" s="4" t="s">
        <v>2886</v>
      </c>
      <c r="Y2309">
        <f>(Table1[[#This Row],[Enter measured harness resistance value (1st measurement)]]+Table1[[#This Row],[Enter measured harness resistance value (2nd measurement)]]+Table1[[#This Row],[Enter measured harness resistance value (3rd measurement)]])/3</f>
        <v>44.979176666666667</v>
      </c>
      <c r="Z2309" cm="1">
        <f t="array" ref="Z2309">MAX(VALUE(Table1[[#This Row],[Enter measured harness resistance value (1st measurement)]:[Enter measured harness resistance value (3rd measurement)]]))</f>
        <v>45.016649999999998</v>
      </c>
      <c r="AA2309" cm="1">
        <f t="array" ref="AA2309">MIN(VALUE(Table1[[#This Row],[Enter measured harness resistance value (1st measurement)]:[Enter measured harness resistance value (3rd measurement)]]))</f>
        <v>44.941400000000002</v>
      </c>
      <c r="AB2309">
        <f>IF(ISBLANK(Table1[[#This Row],[Enter measured harness resistance value (1st measurement)]]), 0, 1)</f>
        <v>1</v>
      </c>
      <c r="AC2309">
        <f>COUNT(Table1[[#This Row],[Enter measured harness resistance value (1st measurement)]])</f>
        <v>0</v>
      </c>
      <c r="AD2309" t="s">
        <v>55</v>
      </c>
      <c r="AE2309" t="s">
        <v>78</v>
      </c>
      <c r="AF2309" s="4" t="s">
        <v>1431</v>
      </c>
      <c r="AG2309" s="4"/>
      <c r="AH2309" t="s">
        <v>55</v>
      </c>
      <c r="AI2309" t="s">
        <v>55</v>
      </c>
      <c r="AJ2309" t="s">
        <v>58</v>
      </c>
      <c r="AL2309" s="4"/>
      <c r="AM2309" s="4">
        <f>VALUE(Table1[[#This Row],[Planned Test Hours]])</f>
        <v>0</v>
      </c>
      <c r="AO2309" t="s">
        <v>651</v>
      </c>
      <c r="AP2309" t="s">
        <v>2651</v>
      </c>
    </row>
    <row r="2310" spans="1:42" ht="14.4" hidden="1" customHeight="1" x14ac:dyDescent="0.3">
      <c r="A2310">
        <v>921</v>
      </c>
      <c r="B2310" s="1">
        <v>44963.495844907404</v>
      </c>
      <c r="C2310" s="1">
        <v>44963.497488425928</v>
      </c>
      <c r="D2310" t="s">
        <v>157</v>
      </c>
      <c r="F2310" t="s">
        <v>2369</v>
      </c>
      <c r="G2310" s="2">
        <v>44963</v>
      </c>
      <c r="H2310" t="s">
        <v>2011</v>
      </c>
      <c r="I23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310" t="str">
        <f>IF(ISNUMBER(SEARCH("WP",Table1[[#This Row],[Scan or Enter Harness ID '#]])), "Water pump","Oil pump")</f>
        <v>Water pump</v>
      </c>
      <c r="K231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310" t="s">
        <v>53</v>
      </c>
      <c r="M23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10" t="s">
        <v>54</v>
      </c>
      <c r="P2310" t="str">
        <f>IF(Table1[[#This Row],[Did the harness undergo Dunk Testing?]]="Yes","Fail","Pass")</f>
        <v>Pass</v>
      </c>
      <c r="R2310" t="s">
        <v>55</v>
      </c>
      <c r="S2310" t="s">
        <v>55</v>
      </c>
      <c r="T2310" t="s">
        <v>55</v>
      </c>
      <c r="U2310" t="s">
        <v>662</v>
      </c>
      <c r="V2310" s="4" t="s">
        <v>2887</v>
      </c>
      <c r="W2310" s="4" t="s">
        <v>2887</v>
      </c>
      <c r="X2310" s="4" t="s">
        <v>2888</v>
      </c>
      <c r="Y2310">
        <f>(Table1[[#This Row],[Enter measured harness resistance value (1st measurement)]]+Table1[[#This Row],[Enter measured harness resistance value (2nd measurement)]]+Table1[[#This Row],[Enter measured harness resistance value (3rd measurement)]])/3</f>
        <v>45.327946666666662</v>
      </c>
      <c r="Z2310" cm="1">
        <f t="array" ref="Z2310">MAX(VALUE(Table1[[#This Row],[Enter measured harness resistance value (1st measurement)]:[Enter measured harness resistance value (3rd measurement)]]))</f>
        <v>45.464739999999999</v>
      </c>
      <c r="AA2310" cm="1">
        <f t="array" ref="AA2310">MIN(VALUE(Table1[[#This Row],[Enter measured harness resistance value (1st measurement)]:[Enter measured harness resistance value (3rd measurement)]]))</f>
        <v>45.259549999999997</v>
      </c>
      <c r="AB2310">
        <f>IF(ISBLANK(Table1[[#This Row],[Enter measured harness resistance value (1st measurement)]]), 0, 1)</f>
        <v>1</v>
      </c>
      <c r="AC2310">
        <f>COUNT(Table1[[#This Row],[Enter measured harness resistance value (1st measurement)]])</f>
        <v>0</v>
      </c>
      <c r="AD2310" t="s">
        <v>55</v>
      </c>
      <c r="AE2310" t="s">
        <v>78</v>
      </c>
      <c r="AF2310" s="4" t="s">
        <v>1431</v>
      </c>
      <c r="AG2310" s="4"/>
      <c r="AH2310" t="s">
        <v>55</v>
      </c>
      <c r="AI2310" t="s">
        <v>55</v>
      </c>
      <c r="AJ2310" t="s">
        <v>58</v>
      </c>
      <c r="AL2310" s="4"/>
      <c r="AM2310" s="4">
        <f>VALUE(Table1[[#This Row],[Planned Test Hours]])</f>
        <v>0</v>
      </c>
      <c r="AO2310" t="s">
        <v>651</v>
      </c>
      <c r="AP2310" t="s">
        <v>58</v>
      </c>
    </row>
    <row r="2311" spans="1:42" ht="14.4" hidden="1" customHeight="1" x14ac:dyDescent="0.3">
      <c r="A2311">
        <v>922</v>
      </c>
      <c r="B2311" s="1">
        <v>44963.497858796298</v>
      </c>
      <c r="C2311" s="1">
        <v>44963.499212962961</v>
      </c>
      <c r="D2311" t="s">
        <v>157</v>
      </c>
      <c r="F2311" t="s">
        <v>2369</v>
      </c>
      <c r="G2311" s="2">
        <v>44963</v>
      </c>
      <c r="H2311" t="s">
        <v>2013</v>
      </c>
      <c r="I23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311" t="str">
        <f>IF(ISNUMBER(SEARCH("WP",Table1[[#This Row],[Scan or Enter Harness ID '#]])), "Water pump","Oil pump")</f>
        <v>Water pump</v>
      </c>
      <c r="K23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311" t="s">
        <v>53</v>
      </c>
      <c r="M23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11" t="s">
        <v>54</v>
      </c>
      <c r="P2311" t="str">
        <f>IF(Table1[[#This Row],[Did the harness undergo Dunk Testing?]]="Yes","Fail","Pass")</f>
        <v>Pass</v>
      </c>
      <c r="R2311" t="s">
        <v>55</v>
      </c>
      <c r="S2311" t="s">
        <v>55</v>
      </c>
      <c r="T2311" t="s">
        <v>55</v>
      </c>
      <c r="U2311" t="s">
        <v>662</v>
      </c>
      <c r="V2311" s="4" t="s">
        <v>2889</v>
      </c>
      <c r="W2311" s="4" t="s">
        <v>2890</v>
      </c>
      <c r="X2311" s="4" t="s">
        <v>2891</v>
      </c>
      <c r="Y2311">
        <f>(Table1[[#This Row],[Enter measured harness resistance value (1st measurement)]]+Table1[[#This Row],[Enter measured harness resistance value (2nd measurement)]]+Table1[[#This Row],[Enter measured harness resistance value (3rd measurement)]])/3</f>
        <v>45.355313333333335</v>
      </c>
      <c r="Z2311" cm="1">
        <f t="array" ref="Z2311">MAX(VALUE(Table1[[#This Row],[Enter measured harness resistance value (1st measurement)]:[Enter measured harness resistance value (3rd measurement)]]))</f>
        <v>45.414650000000002</v>
      </c>
      <c r="AA2311" cm="1">
        <f t="array" ref="AA2311">MIN(VALUE(Table1[[#This Row],[Enter measured harness resistance value (1st measurement)]:[Enter measured harness resistance value (3rd measurement)]]))</f>
        <v>45.3005</v>
      </c>
      <c r="AB2311">
        <f>IF(ISBLANK(Table1[[#This Row],[Enter measured harness resistance value (1st measurement)]]), 0, 1)</f>
        <v>1</v>
      </c>
      <c r="AC2311">
        <f>COUNT(Table1[[#This Row],[Enter measured harness resistance value (1st measurement)]])</f>
        <v>0</v>
      </c>
      <c r="AD2311" t="s">
        <v>55</v>
      </c>
      <c r="AE2311" t="s">
        <v>78</v>
      </c>
      <c r="AF2311" s="4" t="s">
        <v>1431</v>
      </c>
      <c r="AG2311" s="4"/>
      <c r="AH2311" t="s">
        <v>55</v>
      </c>
      <c r="AI2311" t="s">
        <v>55</v>
      </c>
      <c r="AJ2311" t="s">
        <v>58</v>
      </c>
      <c r="AL2311" s="4"/>
      <c r="AM2311" s="4">
        <f>VALUE(Table1[[#This Row],[Planned Test Hours]])</f>
        <v>0</v>
      </c>
      <c r="AO2311" t="s">
        <v>651</v>
      </c>
      <c r="AP2311" t="s">
        <v>58</v>
      </c>
    </row>
    <row r="2312" spans="1:42" ht="14.4" hidden="1" customHeight="1" x14ac:dyDescent="0.3">
      <c r="A2312">
        <v>923</v>
      </c>
      <c r="B2312" s="1">
        <v>44963.499594907407</v>
      </c>
      <c r="C2312" s="1">
        <v>44963.500520833331</v>
      </c>
      <c r="D2312" t="s">
        <v>157</v>
      </c>
      <c r="F2312" t="s">
        <v>2369</v>
      </c>
      <c r="G2312" s="2">
        <v>44963</v>
      </c>
      <c r="H2312" t="s">
        <v>2106</v>
      </c>
      <c r="I23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312" t="str">
        <f>IF(ISNUMBER(SEARCH("WP",Table1[[#This Row],[Scan or Enter Harness ID '#]])), "Water pump","Oil pump")</f>
        <v>Water pump</v>
      </c>
      <c r="K23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312" t="s">
        <v>53</v>
      </c>
      <c r="M23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12" t="s">
        <v>54</v>
      </c>
      <c r="P2312" t="str">
        <f>IF(Table1[[#This Row],[Did the harness undergo Dunk Testing?]]="Yes","Fail","Pass")</f>
        <v>Pass</v>
      </c>
      <c r="R2312" t="s">
        <v>55</v>
      </c>
      <c r="S2312" t="s">
        <v>55</v>
      </c>
      <c r="T2312" t="s">
        <v>55</v>
      </c>
      <c r="U2312" t="s">
        <v>662</v>
      </c>
      <c r="V2312" s="4" t="s">
        <v>2892</v>
      </c>
      <c r="W2312" s="4" t="s">
        <v>2893</v>
      </c>
      <c r="X2312" s="4" t="s">
        <v>2894</v>
      </c>
      <c r="Y2312">
        <f>(Table1[[#This Row],[Enter measured harness resistance value (1st measurement)]]+Table1[[#This Row],[Enter measured harness resistance value (2nd measurement)]]+Table1[[#This Row],[Enter measured harness resistance value (3rd measurement)]])/3</f>
        <v>45.121700000000004</v>
      </c>
      <c r="Z2312" cm="1">
        <f t="array" ref="Z2312">MAX(VALUE(Table1[[#This Row],[Enter measured harness resistance value (1st measurement)]:[Enter measured harness resistance value (3rd measurement)]]))</f>
        <v>45.175460000000001</v>
      </c>
      <c r="AA2312" cm="1">
        <f t="array" ref="AA2312">MIN(VALUE(Table1[[#This Row],[Enter measured harness resistance value (1st measurement)]:[Enter measured harness resistance value (3rd measurement)]]))</f>
        <v>45.083469999999998</v>
      </c>
      <c r="AB2312">
        <f>IF(ISBLANK(Table1[[#This Row],[Enter measured harness resistance value (1st measurement)]]), 0, 1)</f>
        <v>1</v>
      </c>
      <c r="AC2312">
        <f>COUNT(Table1[[#This Row],[Enter measured harness resistance value (1st measurement)]])</f>
        <v>0</v>
      </c>
      <c r="AD2312" t="s">
        <v>55</v>
      </c>
      <c r="AE2312" t="s">
        <v>78</v>
      </c>
      <c r="AF2312" s="4" t="s">
        <v>1431</v>
      </c>
      <c r="AG2312" s="4"/>
      <c r="AH2312" t="s">
        <v>55</v>
      </c>
      <c r="AI2312" t="s">
        <v>55</v>
      </c>
      <c r="AJ2312" t="s">
        <v>58</v>
      </c>
      <c r="AL2312" s="4"/>
      <c r="AM2312" s="4">
        <f>VALUE(Table1[[#This Row],[Planned Test Hours]])</f>
        <v>0</v>
      </c>
      <c r="AO2312" t="s">
        <v>651</v>
      </c>
      <c r="AP2312" t="s">
        <v>58</v>
      </c>
    </row>
    <row r="2313" spans="1:42" ht="14.4" hidden="1" customHeight="1" x14ac:dyDescent="0.3">
      <c r="A2313">
        <v>924</v>
      </c>
      <c r="B2313" s="1">
        <v>44963.500902777778</v>
      </c>
      <c r="C2313" s="1">
        <v>44963.50199074074</v>
      </c>
      <c r="D2313" t="s">
        <v>157</v>
      </c>
      <c r="F2313" t="s">
        <v>2369</v>
      </c>
      <c r="G2313" s="2">
        <v>44963</v>
      </c>
      <c r="H2313" t="s">
        <v>2074</v>
      </c>
      <c r="I23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313" t="str">
        <f>IF(ISNUMBER(SEARCH("WP",Table1[[#This Row],[Scan or Enter Harness ID '#]])), "Water pump","Oil pump")</f>
        <v>Water pump</v>
      </c>
      <c r="K23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313" t="s">
        <v>53</v>
      </c>
      <c r="M23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13" t="s">
        <v>54</v>
      </c>
      <c r="P2313" t="str">
        <f>IF(Table1[[#This Row],[Did the harness undergo Dunk Testing?]]="Yes","Fail","Pass")</f>
        <v>Pass</v>
      </c>
      <c r="R2313" t="s">
        <v>55</v>
      </c>
      <c r="S2313" t="s">
        <v>55</v>
      </c>
      <c r="T2313" t="s">
        <v>55</v>
      </c>
      <c r="U2313" t="s">
        <v>662</v>
      </c>
      <c r="V2313" s="4" t="s">
        <v>2894</v>
      </c>
      <c r="W2313" s="4" t="s">
        <v>2895</v>
      </c>
      <c r="X2313" s="4" t="s">
        <v>2896</v>
      </c>
      <c r="Y2313">
        <f>(Table1[[#This Row],[Enter measured harness resistance value (1st measurement)]]+Table1[[#This Row],[Enter measured harness resistance value (2nd measurement)]]+Table1[[#This Row],[Enter measured harness resistance value (3rd measurement)]])/3</f>
        <v>45.262556666666661</v>
      </c>
      <c r="Z2313" cm="1">
        <f t="array" ref="Z2313">MAX(VALUE(Table1[[#This Row],[Enter measured harness resistance value (1st measurement)]:[Enter measured harness resistance value (3rd measurement)]]))</f>
        <v>45.408810000000003</v>
      </c>
      <c r="AA2313" cm="1">
        <f t="array" ref="AA2313">MIN(VALUE(Table1[[#This Row],[Enter measured harness resistance value (1st measurement)]:[Enter measured harness resistance value (3rd measurement)]]))</f>
        <v>45.083469999999998</v>
      </c>
      <c r="AB2313">
        <f>IF(ISBLANK(Table1[[#This Row],[Enter measured harness resistance value (1st measurement)]]), 0, 1)</f>
        <v>1</v>
      </c>
      <c r="AC2313">
        <f>COUNT(Table1[[#This Row],[Enter measured harness resistance value (1st measurement)]])</f>
        <v>0</v>
      </c>
      <c r="AD2313" t="s">
        <v>55</v>
      </c>
      <c r="AE2313" t="s">
        <v>78</v>
      </c>
      <c r="AF2313" s="4" t="s">
        <v>1431</v>
      </c>
      <c r="AG2313" s="4"/>
      <c r="AH2313" t="s">
        <v>55</v>
      </c>
      <c r="AI2313" t="s">
        <v>55</v>
      </c>
      <c r="AJ2313" t="s">
        <v>58</v>
      </c>
      <c r="AL2313" s="4"/>
      <c r="AM2313" s="4">
        <f>VALUE(Table1[[#This Row],[Planned Test Hours]])</f>
        <v>0</v>
      </c>
      <c r="AO2313" t="s">
        <v>651</v>
      </c>
      <c r="AP2313" t="s">
        <v>58</v>
      </c>
    </row>
    <row r="2314" spans="1:42" ht="14.4" hidden="1" customHeight="1" x14ac:dyDescent="0.3">
      <c r="A2314">
        <v>925</v>
      </c>
      <c r="B2314" s="1">
        <v>44963.504513888889</v>
      </c>
      <c r="C2314" s="1">
        <v>44963.505636574075</v>
      </c>
      <c r="D2314" t="s">
        <v>157</v>
      </c>
      <c r="F2314" t="s">
        <v>2369</v>
      </c>
      <c r="G2314" s="2">
        <v>44963</v>
      </c>
      <c r="H2314" t="s">
        <v>2062</v>
      </c>
      <c r="I23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314" t="str">
        <f>IF(ISNUMBER(SEARCH("WP",Table1[[#This Row],[Scan or Enter Harness ID '#]])), "Water pump","Oil pump")</f>
        <v>Water pump</v>
      </c>
      <c r="K23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314" t="s">
        <v>53</v>
      </c>
      <c r="M23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14" t="s">
        <v>54</v>
      </c>
      <c r="P2314" t="str">
        <f>IF(Table1[[#This Row],[Did the harness undergo Dunk Testing?]]="Yes","Fail","Pass")</f>
        <v>Pass</v>
      </c>
      <c r="R2314" t="s">
        <v>55</v>
      </c>
      <c r="S2314" t="s">
        <v>55</v>
      </c>
      <c r="T2314" t="s">
        <v>55</v>
      </c>
      <c r="U2314" t="s">
        <v>662</v>
      </c>
      <c r="V2314" s="4" t="s">
        <v>2897</v>
      </c>
      <c r="W2314" s="4" t="s">
        <v>2898</v>
      </c>
      <c r="X2314" s="4" t="s">
        <v>2899</v>
      </c>
      <c r="Y2314">
        <f>(Table1[[#This Row],[Enter measured harness resistance value (1st measurement)]]+Table1[[#This Row],[Enter measured harness resistance value (2nd measurement)]]+Table1[[#This Row],[Enter measured harness resistance value (3rd measurement)]])/3</f>
        <v>44.95959666666667</v>
      </c>
      <c r="Z2314" cm="1">
        <f t="array" ref="Z2314">MAX(VALUE(Table1[[#This Row],[Enter measured harness resistance value (1st measurement)]:[Enter measured harness resistance value (3rd measurement)]]))</f>
        <v>45.073889999999999</v>
      </c>
      <c r="AA2314" cm="1">
        <f t="array" ref="AA2314">MIN(VALUE(Table1[[#This Row],[Enter measured harness resistance value (1st measurement)]:[Enter measured harness resistance value (3rd measurement)]]))</f>
        <v>44.872199999999999</v>
      </c>
      <c r="AB2314">
        <f>IF(ISBLANK(Table1[[#This Row],[Enter measured harness resistance value (1st measurement)]]), 0, 1)</f>
        <v>1</v>
      </c>
      <c r="AC2314">
        <f>COUNT(Table1[[#This Row],[Enter measured harness resistance value (1st measurement)]])</f>
        <v>0</v>
      </c>
      <c r="AD2314" t="s">
        <v>55</v>
      </c>
      <c r="AE2314" t="s">
        <v>78</v>
      </c>
      <c r="AF2314" s="4" t="s">
        <v>1431</v>
      </c>
      <c r="AG2314" s="4"/>
      <c r="AH2314" t="s">
        <v>55</v>
      </c>
      <c r="AI2314" t="s">
        <v>55</v>
      </c>
      <c r="AJ2314" t="s">
        <v>58</v>
      </c>
      <c r="AL2314" s="4"/>
      <c r="AM2314" s="4">
        <f>VALUE(Table1[[#This Row],[Planned Test Hours]])</f>
        <v>0</v>
      </c>
      <c r="AO2314" t="s">
        <v>651</v>
      </c>
      <c r="AP2314" t="s">
        <v>58</v>
      </c>
    </row>
    <row r="2315" spans="1:42" ht="14.4" hidden="1" customHeight="1" x14ac:dyDescent="0.3">
      <c r="A2315">
        <v>926</v>
      </c>
      <c r="B2315" s="1">
        <v>44963.510659722226</v>
      </c>
      <c r="C2315" s="1">
        <v>44963.513206018521</v>
      </c>
      <c r="D2315" t="s">
        <v>157</v>
      </c>
      <c r="F2315" t="s">
        <v>750</v>
      </c>
      <c r="G2315" s="2">
        <v>44963</v>
      </c>
      <c r="H2315" t="s">
        <v>2763</v>
      </c>
      <c r="I23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315" t="str">
        <f>IF(ISNUMBER(SEARCH("WP",Table1[[#This Row],[Scan or Enter Harness ID '#]])), "Water pump","Oil pump")</f>
        <v>Water pump</v>
      </c>
      <c r="K23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315" t="s">
        <v>420</v>
      </c>
      <c r="M23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15" t="str">
        <f>IF(Table1[[#This Row],[Did the harness undergo Dunk Testing?]]="Yes","Fail","Pass")</f>
        <v>Pass</v>
      </c>
      <c r="V2315" s="4"/>
      <c r="W2315" s="4"/>
      <c r="X2315" s="4"/>
      <c r="Y23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15" cm="1">
        <f t="array" ref="Z2315">MAX(VALUE(Table1[[#This Row],[Enter measured harness resistance value (1st measurement)]:[Enter measured harness resistance value (3rd measurement)]]))</f>
        <v>0</v>
      </c>
      <c r="AA2315" cm="1">
        <f t="array" ref="AA2315">MIN(VALUE(Table1[[#This Row],[Enter measured harness resistance value (1st measurement)]:[Enter measured harness resistance value (3rd measurement)]]))</f>
        <v>0</v>
      </c>
      <c r="AB2315">
        <f>IF(ISBLANK(Table1[[#This Row],[Enter measured harness resistance value (1st measurement)]]), 0, 1)</f>
        <v>0</v>
      </c>
      <c r="AC2315">
        <f>COUNT(Table1[[#This Row],[Enter measured harness resistance value (1st measurement)]])</f>
        <v>0</v>
      </c>
      <c r="AF2315" s="4"/>
      <c r="AG2315" s="4"/>
      <c r="AK2315" t="s">
        <v>2900</v>
      </c>
      <c r="AL2315" s="4" t="s">
        <v>1431</v>
      </c>
      <c r="AM2315" s="4">
        <f>VALUE(Table1[[#This Row],[Planned Test Hours]])</f>
        <v>100</v>
      </c>
      <c r="AN2315" t="s">
        <v>2441</v>
      </c>
      <c r="AO2315" t="s">
        <v>2901</v>
      </c>
      <c r="AP2315" t="s">
        <v>2902</v>
      </c>
    </row>
    <row r="2316" spans="1:42" ht="14.4" hidden="1" customHeight="1" x14ac:dyDescent="0.3">
      <c r="A2316">
        <v>927</v>
      </c>
      <c r="B2316" s="1">
        <v>44963.51326388889</v>
      </c>
      <c r="C2316" s="1">
        <v>44963.514108796298</v>
      </c>
      <c r="D2316" t="s">
        <v>157</v>
      </c>
      <c r="F2316" t="s">
        <v>750</v>
      </c>
      <c r="G2316" s="2">
        <v>44963</v>
      </c>
      <c r="H2316" t="s">
        <v>2762</v>
      </c>
      <c r="I23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316" t="str">
        <f>IF(ISNUMBER(SEARCH("WP",Table1[[#This Row],[Scan or Enter Harness ID '#]])), "Water pump","Oil pump")</f>
        <v>Water pump</v>
      </c>
      <c r="K23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316" t="s">
        <v>420</v>
      </c>
      <c r="M23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16" t="str">
        <f>IF(Table1[[#This Row],[Did the harness undergo Dunk Testing?]]="Yes","Fail","Pass")</f>
        <v>Pass</v>
      </c>
      <c r="V2316" s="4"/>
      <c r="W2316" s="4"/>
      <c r="X2316" s="4"/>
      <c r="Y23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16" cm="1">
        <f t="array" ref="Z2316">MAX(VALUE(Table1[[#This Row],[Enter measured harness resistance value (1st measurement)]:[Enter measured harness resistance value (3rd measurement)]]))</f>
        <v>0</v>
      </c>
      <c r="AA2316" cm="1">
        <f t="array" ref="AA2316">MIN(VALUE(Table1[[#This Row],[Enter measured harness resistance value (1st measurement)]:[Enter measured harness resistance value (3rd measurement)]]))</f>
        <v>0</v>
      </c>
      <c r="AB2316">
        <f>IF(ISBLANK(Table1[[#This Row],[Enter measured harness resistance value (1st measurement)]]), 0, 1)</f>
        <v>0</v>
      </c>
      <c r="AC2316">
        <f>COUNT(Table1[[#This Row],[Enter measured harness resistance value (1st measurement)]])</f>
        <v>0</v>
      </c>
      <c r="AF2316" s="4"/>
      <c r="AG2316" s="4"/>
      <c r="AK2316" t="s">
        <v>2900</v>
      </c>
      <c r="AL2316" s="4" t="s">
        <v>1431</v>
      </c>
      <c r="AM2316" s="4">
        <f>VALUE(Table1[[#This Row],[Planned Test Hours]])</f>
        <v>100</v>
      </c>
      <c r="AN2316" t="s">
        <v>2441</v>
      </c>
      <c r="AO2316" t="s">
        <v>2901</v>
      </c>
      <c r="AP2316" t="s">
        <v>2902</v>
      </c>
    </row>
    <row r="2317" spans="1:42" ht="14.4" hidden="1" customHeight="1" x14ac:dyDescent="0.3">
      <c r="A2317">
        <v>928</v>
      </c>
      <c r="B2317" s="1">
        <v>44963.514131944445</v>
      </c>
      <c r="C2317" s="1">
        <v>44963.515162037038</v>
      </c>
      <c r="D2317" t="s">
        <v>157</v>
      </c>
      <c r="F2317" t="s">
        <v>750</v>
      </c>
      <c r="G2317" s="2">
        <v>44963</v>
      </c>
      <c r="H2317" t="s">
        <v>456</v>
      </c>
      <c r="I23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317" t="str">
        <f>IF(ISNUMBER(SEARCH("WP",Table1[[#This Row],[Scan or Enter Harness ID '#]])), "Water pump","Oil pump")</f>
        <v>Water pump</v>
      </c>
      <c r="K23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317" t="s">
        <v>420</v>
      </c>
      <c r="M23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17" t="str">
        <f>IF(Table1[[#This Row],[Did the harness undergo Dunk Testing?]]="Yes","Fail","Pass")</f>
        <v>Pass</v>
      </c>
      <c r="V2317" s="4"/>
      <c r="W2317" s="4"/>
      <c r="X2317" s="4"/>
      <c r="Y23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17" cm="1">
        <f t="array" ref="Z2317">MAX(VALUE(Table1[[#This Row],[Enter measured harness resistance value (1st measurement)]:[Enter measured harness resistance value (3rd measurement)]]))</f>
        <v>0</v>
      </c>
      <c r="AA2317" cm="1">
        <f t="array" ref="AA2317">MIN(VALUE(Table1[[#This Row],[Enter measured harness resistance value (1st measurement)]:[Enter measured harness resistance value (3rd measurement)]]))</f>
        <v>0</v>
      </c>
      <c r="AB2317">
        <f>IF(ISBLANK(Table1[[#This Row],[Enter measured harness resistance value (1st measurement)]]), 0, 1)</f>
        <v>0</v>
      </c>
      <c r="AC2317">
        <f>COUNT(Table1[[#This Row],[Enter measured harness resistance value (1st measurement)]])</f>
        <v>0</v>
      </c>
      <c r="AF2317" s="4"/>
      <c r="AG2317" s="4"/>
      <c r="AK2317" t="s">
        <v>2900</v>
      </c>
      <c r="AL2317" s="4" t="s">
        <v>1431</v>
      </c>
      <c r="AM2317" s="4">
        <f>VALUE(Table1[[#This Row],[Planned Test Hours]])</f>
        <v>100</v>
      </c>
      <c r="AN2317" t="s">
        <v>2441</v>
      </c>
      <c r="AO2317" t="s">
        <v>2903</v>
      </c>
      <c r="AP2317" t="s">
        <v>2902</v>
      </c>
    </row>
    <row r="2318" spans="1:42" ht="14.4" hidden="1" customHeight="1" x14ac:dyDescent="0.3">
      <c r="A2318">
        <v>929</v>
      </c>
      <c r="B2318" s="1">
        <v>44963.508067129631</v>
      </c>
      <c r="C2318" s="1">
        <v>44963.516273148147</v>
      </c>
      <c r="D2318" t="s">
        <v>157</v>
      </c>
      <c r="F2318" t="s">
        <v>2369</v>
      </c>
      <c r="G2318" s="2">
        <v>44963</v>
      </c>
      <c r="H2318" t="s">
        <v>1060</v>
      </c>
      <c r="I23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2318" t="str">
        <f>IF(ISNUMBER(SEARCH("WP",Table1[[#This Row],[Scan or Enter Harness ID '#]])), "Water pump","Oil pump")</f>
        <v>Water pump</v>
      </c>
      <c r="K23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318" t="s">
        <v>53</v>
      </c>
      <c r="M23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18" t="s">
        <v>54</v>
      </c>
      <c r="P2318" t="str">
        <f>IF(Table1[[#This Row],[Did the harness undergo Dunk Testing?]]="Yes","Fail","Pass")</f>
        <v>Pass</v>
      </c>
      <c r="R2318" t="s">
        <v>55</v>
      </c>
      <c r="S2318" t="s">
        <v>55</v>
      </c>
      <c r="T2318" t="s">
        <v>55</v>
      </c>
      <c r="U2318" t="s">
        <v>662</v>
      </c>
      <c r="V2318" s="4" t="s">
        <v>2904</v>
      </c>
      <c r="W2318" s="4" t="s">
        <v>2905</v>
      </c>
      <c r="X2318" s="4" t="s">
        <v>2906</v>
      </c>
      <c r="Y2318">
        <f>(Table1[[#This Row],[Enter measured harness resistance value (1st measurement)]]+Table1[[#This Row],[Enter measured harness resistance value (2nd measurement)]]+Table1[[#This Row],[Enter measured harness resistance value (3rd measurement)]])/3</f>
        <v>4.6720766666666664</v>
      </c>
      <c r="Z2318" cm="1">
        <f t="array" ref="Z2318">MAX(VALUE(Table1[[#This Row],[Enter measured harness resistance value (1st measurement)]:[Enter measured harness resistance value (3rd measurement)]]))</f>
        <v>4.70085</v>
      </c>
      <c r="AA2318" cm="1">
        <f t="array" ref="AA2318">MIN(VALUE(Table1[[#This Row],[Enter measured harness resistance value (1st measurement)]:[Enter measured harness resistance value (3rd measurement)]]))</f>
        <v>4.6427500000000004</v>
      </c>
      <c r="AB2318">
        <f>IF(ISBLANK(Table1[[#This Row],[Enter measured harness resistance value (1st measurement)]]), 0, 1)</f>
        <v>1</v>
      </c>
      <c r="AC2318">
        <f>COUNT(Table1[[#This Row],[Enter measured harness resistance value (1st measurement)]])</f>
        <v>0</v>
      </c>
      <c r="AD2318" t="s">
        <v>55</v>
      </c>
      <c r="AE2318" t="s">
        <v>78</v>
      </c>
      <c r="AF2318" s="4" t="s">
        <v>1431</v>
      </c>
      <c r="AG2318" s="4"/>
      <c r="AH2318" t="s">
        <v>55</v>
      </c>
      <c r="AI2318" t="s">
        <v>55</v>
      </c>
      <c r="AJ2318" t="s">
        <v>58</v>
      </c>
      <c r="AL2318" s="4"/>
      <c r="AM2318" s="4">
        <f>VALUE(Table1[[#This Row],[Planned Test Hours]])</f>
        <v>0</v>
      </c>
      <c r="AO2318" t="s">
        <v>651</v>
      </c>
      <c r="AP2318" t="s">
        <v>2651</v>
      </c>
    </row>
    <row r="2319" spans="1:42" ht="14.4" hidden="1" customHeight="1" x14ac:dyDescent="0.3">
      <c r="A2319">
        <v>930</v>
      </c>
      <c r="B2319" s="1">
        <v>44963.517094907409</v>
      </c>
      <c r="C2319" s="1">
        <v>44963.518287037034</v>
      </c>
      <c r="D2319" t="s">
        <v>157</v>
      </c>
      <c r="F2319" t="s">
        <v>2369</v>
      </c>
      <c r="G2319" s="2">
        <v>44963</v>
      </c>
      <c r="H2319" t="s">
        <v>1063</v>
      </c>
      <c r="I23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319" t="str">
        <f>IF(ISNUMBER(SEARCH("WP",Table1[[#This Row],[Scan or Enter Harness ID '#]])), "Water pump","Oil pump")</f>
        <v>Water pump</v>
      </c>
      <c r="K23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319" t="s">
        <v>53</v>
      </c>
      <c r="M23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19" t="s">
        <v>54</v>
      </c>
      <c r="P2319" t="str">
        <f>IF(Table1[[#This Row],[Did the harness undergo Dunk Testing?]]="Yes","Fail","Pass")</f>
        <v>Pass</v>
      </c>
      <c r="R2319" t="s">
        <v>55</v>
      </c>
      <c r="S2319" t="s">
        <v>55</v>
      </c>
      <c r="T2319" t="s">
        <v>55</v>
      </c>
      <c r="U2319" t="s">
        <v>662</v>
      </c>
      <c r="V2319" s="4" t="s">
        <v>2907</v>
      </c>
      <c r="W2319" s="4" t="s">
        <v>2908</v>
      </c>
      <c r="X2319" s="4" t="s">
        <v>2909</v>
      </c>
      <c r="Y2319">
        <f>(Table1[[#This Row],[Enter measured harness resistance value (1st measurement)]]+Table1[[#This Row],[Enter measured harness resistance value (2nd measurement)]]+Table1[[#This Row],[Enter measured harness resistance value (3rd measurement)]])/3</f>
        <v>3.6600800000000002</v>
      </c>
      <c r="Z2319" cm="1">
        <f t="array" ref="Z2319">MAX(VALUE(Table1[[#This Row],[Enter measured harness resistance value (1st measurement)]:[Enter measured harness resistance value (3rd measurement)]]))</f>
        <v>3.6776200000000001</v>
      </c>
      <c r="AA2319" cm="1">
        <f t="array" ref="AA2319">MIN(VALUE(Table1[[#This Row],[Enter measured harness resistance value (1st measurement)]:[Enter measured harness resistance value (3rd measurement)]]))</f>
        <v>3.6361699999999999</v>
      </c>
      <c r="AB2319">
        <f>IF(ISBLANK(Table1[[#This Row],[Enter measured harness resistance value (1st measurement)]]), 0, 1)</f>
        <v>1</v>
      </c>
      <c r="AC2319">
        <f>COUNT(Table1[[#This Row],[Enter measured harness resistance value (1st measurement)]])</f>
        <v>0</v>
      </c>
      <c r="AD2319" t="s">
        <v>55</v>
      </c>
      <c r="AE2319" t="s">
        <v>78</v>
      </c>
      <c r="AF2319" s="4" t="s">
        <v>1431</v>
      </c>
      <c r="AG2319" s="4"/>
      <c r="AH2319" t="s">
        <v>55</v>
      </c>
      <c r="AI2319" t="s">
        <v>55</v>
      </c>
      <c r="AJ2319" t="s">
        <v>58</v>
      </c>
      <c r="AL2319" s="4"/>
      <c r="AM2319" s="4">
        <f>VALUE(Table1[[#This Row],[Planned Test Hours]])</f>
        <v>0</v>
      </c>
      <c r="AO2319" t="s">
        <v>651</v>
      </c>
      <c r="AP2319" t="s">
        <v>58</v>
      </c>
    </row>
    <row r="2320" spans="1:42" ht="14.4" hidden="1" customHeight="1" x14ac:dyDescent="0.3">
      <c r="A2320">
        <v>931</v>
      </c>
      <c r="B2320" s="1">
        <v>44963.639120370368</v>
      </c>
      <c r="C2320" s="1">
        <v>44963.644224537034</v>
      </c>
      <c r="D2320" t="s">
        <v>157</v>
      </c>
      <c r="F2320" t="s">
        <v>2369</v>
      </c>
      <c r="G2320" s="2">
        <v>44963</v>
      </c>
      <c r="H2320" t="s">
        <v>1329</v>
      </c>
      <c r="I23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2320" t="str">
        <f>IF(ISNUMBER(SEARCH("WP",Table1[[#This Row],[Scan or Enter Harness ID '#]])), "Water pump","Oil pump")</f>
        <v>Water pump</v>
      </c>
      <c r="K23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320" t="s">
        <v>53</v>
      </c>
      <c r="M23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20" t="s">
        <v>54</v>
      </c>
      <c r="P2320" t="str">
        <f>IF(Table1[[#This Row],[Did the harness undergo Dunk Testing?]]="Yes","Fail","Pass")</f>
        <v>Pass</v>
      </c>
      <c r="R2320" t="s">
        <v>55</v>
      </c>
      <c r="S2320" t="s">
        <v>55</v>
      </c>
      <c r="T2320" t="s">
        <v>55</v>
      </c>
      <c r="U2320" t="s">
        <v>55</v>
      </c>
      <c r="V2320" s="4" t="s">
        <v>2910</v>
      </c>
      <c r="W2320" s="4" t="s">
        <v>2911</v>
      </c>
      <c r="X2320" s="4" t="s">
        <v>2912</v>
      </c>
      <c r="Y2320">
        <f>(Table1[[#This Row],[Enter measured harness resistance value (1st measurement)]]+Table1[[#This Row],[Enter measured harness resistance value (2nd measurement)]]+Table1[[#This Row],[Enter measured harness resistance value (3rd measurement)]])/3</f>
        <v>12.729326666666667</v>
      </c>
      <c r="Z2320" cm="1">
        <f t="array" ref="Z2320">MAX(VALUE(Table1[[#This Row],[Enter measured harness resistance value (1st measurement)]:[Enter measured harness resistance value (3rd measurement)]]))</f>
        <v>13.641970000000001</v>
      </c>
      <c r="AA2320" cm="1">
        <f t="array" ref="AA2320">MIN(VALUE(Table1[[#This Row],[Enter measured harness resistance value (1st measurement)]:[Enter measured harness resistance value (3rd measurement)]]))</f>
        <v>12.26238</v>
      </c>
      <c r="AB2320">
        <f>IF(ISBLANK(Table1[[#This Row],[Enter measured harness resistance value (1st measurement)]]), 0, 1)</f>
        <v>1</v>
      </c>
      <c r="AC2320">
        <f>COUNT(Table1[[#This Row],[Enter measured harness resistance value (1st measurement)]])</f>
        <v>0</v>
      </c>
      <c r="AD2320" t="s">
        <v>55</v>
      </c>
      <c r="AE2320" t="s">
        <v>78</v>
      </c>
      <c r="AF2320" s="4" t="s">
        <v>1431</v>
      </c>
      <c r="AG2320" s="4"/>
      <c r="AH2320" t="s">
        <v>55</v>
      </c>
      <c r="AI2320" t="s">
        <v>55</v>
      </c>
      <c r="AJ2320" t="s">
        <v>58</v>
      </c>
      <c r="AL2320" s="4"/>
      <c r="AM2320" s="4">
        <f>VALUE(Table1[[#This Row],[Planned Test Hours]])</f>
        <v>0</v>
      </c>
      <c r="AO2320" t="s">
        <v>651</v>
      </c>
      <c r="AP2320" t="s">
        <v>2651</v>
      </c>
    </row>
    <row r="2321" spans="1:42" ht="14.4" hidden="1" customHeight="1" x14ac:dyDescent="0.3">
      <c r="A2321">
        <v>932</v>
      </c>
      <c r="B2321" s="1">
        <v>44963.645104166666</v>
      </c>
      <c r="C2321" s="1">
        <v>44963.646354166667</v>
      </c>
      <c r="D2321" t="s">
        <v>157</v>
      </c>
      <c r="F2321" t="s">
        <v>2369</v>
      </c>
      <c r="G2321" s="2">
        <v>44963</v>
      </c>
      <c r="H2321" t="s">
        <v>1328</v>
      </c>
      <c r="I23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321" t="str">
        <f>IF(ISNUMBER(SEARCH("WP",Table1[[#This Row],[Scan or Enter Harness ID '#]])), "Water pump","Oil pump")</f>
        <v>Water pump</v>
      </c>
      <c r="K23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321" t="s">
        <v>53</v>
      </c>
      <c r="M23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21" t="s">
        <v>54</v>
      </c>
      <c r="P2321" t="str">
        <f>IF(Table1[[#This Row],[Did the harness undergo Dunk Testing?]]="Yes","Fail","Pass")</f>
        <v>Pass</v>
      </c>
      <c r="R2321" t="s">
        <v>55</v>
      </c>
      <c r="S2321" t="s">
        <v>55</v>
      </c>
      <c r="T2321" t="s">
        <v>55</v>
      </c>
      <c r="U2321" t="s">
        <v>55</v>
      </c>
      <c r="V2321" s="4" t="s">
        <v>2913</v>
      </c>
      <c r="W2321" s="4" t="s">
        <v>2914</v>
      </c>
      <c r="X2321" s="4" t="s">
        <v>2915</v>
      </c>
      <c r="Y2321">
        <f>(Table1[[#This Row],[Enter measured harness resistance value (1st measurement)]]+Table1[[#This Row],[Enter measured harness resistance value (2nd measurement)]]+Table1[[#This Row],[Enter measured harness resistance value (3rd measurement)]])/3</f>
        <v>11.802116666666668</v>
      </c>
      <c r="Z2321" cm="1">
        <f t="array" ref="Z2321">MAX(VALUE(Table1[[#This Row],[Enter measured harness resistance value (1st measurement)]:[Enter measured harness resistance value (3rd measurement)]]))</f>
        <v>12.65509</v>
      </c>
      <c r="AA2321" cm="1">
        <f t="array" ref="AA2321">MIN(VALUE(Table1[[#This Row],[Enter measured harness resistance value (1st measurement)]:[Enter measured harness resistance value (3rd measurement)]]))</f>
        <v>11.35726</v>
      </c>
      <c r="AB2321">
        <f>IF(ISBLANK(Table1[[#This Row],[Enter measured harness resistance value (1st measurement)]]), 0, 1)</f>
        <v>1</v>
      </c>
      <c r="AC2321">
        <f>COUNT(Table1[[#This Row],[Enter measured harness resistance value (1st measurement)]])</f>
        <v>0</v>
      </c>
      <c r="AD2321" t="s">
        <v>55</v>
      </c>
      <c r="AE2321" t="s">
        <v>78</v>
      </c>
      <c r="AF2321" s="4" t="s">
        <v>1431</v>
      </c>
      <c r="AG2321" s="4"/>
      <c r="AH2321" t="s">
        <v>55</v>
      </c>
      <c r="AI2321" t="s">
        <v>55</v>
      </c>
      <c r="AJ2321" t="s">
        <v>58</v>
      </c>
      <c r="AL2321" s="4"/>
      <c r="AM2321" s="4">
        <f>VALUE(Table1[[#This Row],[Planned Test Hours]])</f>
        <v>0</v>
      </c>
      <c r="AO2321" t="s">
        <v>651</v>
      </c>
      <c r="AP2321" t="s">
        <v>58</v>
      </c>
    </row>
    <row r="2322" spans="1:42" ht="14.4" hidden="1" customHeight="1" x14ac:dyDescent="0.3">
      <c r="A2322">
        <v>933</v>
      </c>
      <c r="B2322" s="1">
        <v>44963.647280092591</v>
      </c>
      <c r="C2322" s="1">
        <v>44963.648530092592</v>
      </c>
      <c r="D2322" t="s">
        <v>157</v>
      </c>
      <c r="F2322" t="s">
        <v>2369</v>
      </c>
      <c r="G2322" s="2">
        <v>44963</v>
      </c>
      <c r="H2322" t="s">
        <v>1330</v>
      </c>
      <c r="I23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322" t="str">
        <f>IF(ISNUMBER(SEARCH("WP",Table1[[#This Row],[Scan or Enter Harness ID '#]])), "Water pump","Oil pump")</f>
        <v>Water pump</v>
      </c>
      <c r="K23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322" t="s">
        <v>53</v>
      </c>
      <c r="M23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22" t="s">
        <v>54</v>
      </c>
      <c r="P2322" t="str">
        <f>IF(Table1[[#This Row],[Did the harness undergo Dunk Testing?]]="Yes","Fail","Pass")</f>
        <v>Pass</v>
      </c>
      <c r="R2322" t="s">
        <v>55</v>
      </c>
      <c r="S2322" t="s">
        <v>55</v>
      </c>
      <c r="T2322" t="s">
        <v>55</v>
      </c>
      <c r="U2322" t="s">
        <v>55</v>
      </c>
      <c r="V2322" s="4" t="s">
        <v>2916</v>
      </c>
      <c r="W2322" s="4" t="s">
        <v>2917</v>
      </c>
      <c r="X2322" s="4" t="s">
        <v>2918</v>
      </c>
      <c r="Y2322">
        <f>(Table1[[#This Row],[Enter measured harness resistance value (1st measurement)]]+Table1[[#This Row],[Enter measured harness resistance value (2nd measurement)]]+Table1[[#This Row],[Enter measured harness resistance value (3rd measurement)]])/3</f>
        <v>11.899483333333334</v>
      </c>
      <c r="Z2322" cm="1">
        <f t="array" ref="Z2322">MAX(VALUE(Table1[[#This Row],[Enter measured harness resistance value (1st measurement)]:[Enter measured harness resistance value (3rd measurement)]]))</f>
        <v>12.164580000000001</v>
      </c>
      <c r="AA2322" cm="1">
        <f t="array" ref="AA2322">MIN(VALUE(Table1[[#This Row],[Enter measured harness resistance value (1st measurement)]:[Enter measured harness resistance value (3rd measurement)]]))</f>
        <v>11.4895</v>
      </c>
      <c r="AB2322">
        <f>IF(ISBLANK(Table1[[#This Row],[Enter measured harness resistance value (1st measurement)]]), 0, 1)</f>
        <v>1</v>
      </c>
      <c r="AC2322">
        <f>COUNT(Table1[[#This Row],[Enter measured harness resistance value (1st measurement)]])</f>
        <v>0</v>
      </c>
      <c r="AD2322" t="s">
        <v>55</v>
      </c>
      <c r="AE2322" t="s">
        <v>78</v>
      </c>
      <c r="AF2322" s="4" t="s">
        <v>1431</v>
      </c>
      <c r="AG2322" s="4"/>
      <c r="AH2322" t="s">
        <v>55</v>
      </c>
      <c r="AI2322" t="s">
        <v>55</v>
      </c>
      <c r="AJ2322" t="s">
        <v>58</v>
      </c>
      <c r="AL2322" s="4"/>
      <c r="AM2322" s="4">
        <f>VALUE(Table1[[#This Row],[Planned Test Hours]])</f>
        <v>0</v>
      </c>
      <c r="AO2322" t="s">
        <v>651</v>
      </c>
      <c r="AP2322" t="s">
        <v>2651</v>
      </c>
    </row>
    <row r="2323" spans="1:42" ht="14.4" hidden="1" customHeight="1" x14ac:dyDescent="0.3">
      <c r="A2323">
        <v>934</v>
      </c>
      <c r="B2323" s="1">
        <v>44965.639710648145</v>
      </c>
      <c r="C2323" s="1">
        <v>44965.641331018516</v>
      </c>
      <c r="D2323" t="s">
        <v>157</v>
      </c>
      <c r="F2323" t="s">
        <v>2369</v>
      </c>
      <c r="G2323" s="2">
        <v>44965</v>
      </c>
      <c r="H2323" t="s">
        <v>2010</v>
      </c>
      <c r="I23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323" t="str">
        <f>IF(ISNUMBER(SEARCH("WP",Table1[[#This Row],[Scan or Enter Harness ID '#]])), "Water pump","Oil pump")</f>
        <v>Water pump</v>
      </c>
      <c r="K232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323" t="s">
        <v>53</v>
      </c>
      <c r="M23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23" t="s">
        <v>54</v>
      </c>
      <c r="P2323" t="str">
        <f>IF(Table1[[#This Row],[Did the harness undergo Dunk Testing?]]="Yes","Fail","Pass")</f>
        <v>Pass</v>
      </c>
      <c r="R2323" t="s">
        <v>55</v>
      </c>
      <c r="S2323" t="s">
        <v>55</v>
      </c>
      <c r="T2323" t="s">
        <v>55</v>
      </c>
      <c r="U2323" t="s">
        <v>662</v>
      </c>
      <c r="V2323" s="4" t="s">
        <v>2919</v>
      </c>
      <c r="W2323" s="4" t="s">
        <v>2920</v>
      </c>
      <c r="X2323" s="4" t="s">
        <v>2921</v>
      </c>
      <c r="Y2323">
        <f>(Table1[[#This Row],[Enter measured harness resistance value (1st measurement)]]+Table1[[#This Row],[Enter measured harness resistance value (2nd measurement)]]+Table1[[#This Row],[Enter measured harness resistance value (3rd measurement)]])/3</f>
        <v>45.169903333333338</v>
      </c>
      <c r="Z2323" cm="1">
        <f t="array" ref="Z2323">MAX(VALUE(Table1[[#This Row],[Enter measured harness resistance value (1st measurement)]:[Enter measured harness resistance value (3rd measurement)]]))</f>
        <v>45.26352</v>
      </c>
      <c r="AA2323" cm="1">
        <f t="array" ref="AA2323">MIN(VALUE(Table1[[#This Row],[Enter measured harness resistance value (1st measurement)]:[Enter measured harness resistance value (3rd measurement)]]))</f>
        <v>45.057340000000003</v>
      </c>
      <c r="AB2323">
        <f>IF(ISBLANK(Table1[[#This Row],[Enter measured harness resistance value (1st measurement)]]), 0, 1)</f>
        <v>1</v>
      </c>
      <c r="AC2323">
        <f>COUNT(Table1[[#This Row],[Enter measured harness resistance value (1st measurement)]])</f>
        <v>0</v>
      </c>
      <c r="AD2323" t="s">
        <v>55</v>
      </c>
      <c r="AE2323" t="s">
        <v>78</v>
      </c>
      <c r="AF2323" s="4" t="s">
        <v>1431</v>
      </c>
      <c r="AG2323" s="4"/>
      <c r="AH2323" t="s">
        <v>55</v>
      </c>
      <c r="AI2323" t="s">
        <v>55</v>
      </c>
      <c r="AJ2323" t="s">
        <v>58</v>
      </c>
      <c r="AL2323" s="4"/>
      <c r="AM2323" s="4">
        <f>VALUE(Table1[[#This Row],[Planned Test Hours]])</f>
        <v>0</v>
      </c>
      <c r="AO2323" t="s">
        <v>651</v>
      </c>
      <c r="AP2323" t="s">
        <v>58</v>
      </c>
    </row>
    <row r="2324" spans="1:42" ht="14.4" hidden="1" customHeight="1" x14ac:dyDescent="0.3">
      <c r="A2324">
        <v>935</v>
      </c>
      <c r="B2324" s="1">
        <v>44965.642268518517</v>
      </c>
      <c r="C2324" s="1">
        <v>44965.64340277778</v>
      </c>
      <c r="D2324" t="s">
        <v>157</v>
      </c>
      <c r="F2324" t="s">
        <v>2369</v>
      </c>
      <c r="G2324" s="2">
        <v>44965</v>
      </c>
      <c r="H2324" t="s">
        <v>2047</v>
      </c>
      <c r="I23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324" t="str">
        <f>IF(ISNUMBER(SEARCH("WP",Table1[[#This Row],[Scan or Enter Harness ID '#]])), "Water pump","Oil pump")</f>
        <v>Water pump</v>
      </c>
      <c r="K23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324" t="s">
        <v>53</v>
      </c>
      <c r="M23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24" t="s">
        <v>54</v>
      </c>
      <c r="P2324" t="str">
        <f>IF(Table1[[#This Row],[Did the harness undergo Dunk Testing?]]="Yes","Fail","Pass")</f>
        <v>Pass</v>
      </c>
      <c r="R2324" t="s">
        <v>55</v>
      </c>
      <c r="S2324" t="s">
        <v>55</v>
      </c>
      <c r="T2324" t="s">
        <v>55</v>
      </c>
      <c r="U2324" t="s">
        <v>662</v>
      </c>
      <c r="V2324" s="4" t="s">
        <v>2922</v>
      </c>
      <c r="W2324" s="4" t="s">
        <v>2923</v>
      </c>
      <c r="X2324" s="4" t="s">
        <v>2923</v>
      </c>
      <c r="Y2324">
        <f>(Table1[[#This Row],[Enter measured harness resistance value (1st measurement)]]+Table1[[#This Row],[Enter measured harness resistance value (2nd measurement)]]+Table1[[#This Row],[Enter measured harness resistance value (3rd measurement)]])/3</f>
        <v>45.436896666666662</v>
      </c>
      <c r="Z2324" cm="1">
        <f t="array" ref="Z2324">MAX(VALUE(Table1[[#This Row],[Enter measured harness resistance value (1st measurement)]:[Enter measured harness resistance value (3rd measurement)]]))</f>
        <v>45.549900000000001</v>
      </c>
      <c r="AA2324" cm="1">
        <f t="array" ref="AA2324">MIN(VALUE(Table1[[#This Row],[Enter measured harness resistance value (1st measurement)]:[Enter measured harness resistance value (3rd measurement)]]))</f>
        <v>45.210889999999999</v>
      </c>
      <c r="AB2324">
        <f>IF(ISBLANK(Table1[[#This Row],[Enter measured harness resistance value (1st measurement)]]), 0, 1)</f>
        <v>1</v>
      </c>
      <c r="AC2324">
        <f>COUNT(Table1[[#This Row],[Enter measured harness resistance value (1st measurement)]])</f>
        <v>0</v>
      </c>
      <c r="AD2324" t="s">
        <v>55</v>
      </c>
      <c r="AE2324" t="s">
        <v>78</v>
      </c>
      <c r="AF2324" s="4" t="s">
        <v>1431</v>
      </c>
      <c r="AG2324" s="4"/>
      <c r="AH2324" t="s">
        <v>55</v>
      </c>
      <c r="AI2324" t="s">
        <v>55</v>
      </c>
      <c r="AJ2324" t="s">
        <v>58</v>
      </c>
      <c r="AL2324" s="4"/>
      <c r="AM2324" s="4">
        <f>VALUE(Table1[[#This Row],[Planned Test Hours]])</f>
        <v>0</v>
      </c>
      <c r="AO2324" t="s">
        <v>651</v>
      </c>
      <c r="AP2324" t="s">
        <v>58</v>
      </c>
    </row>
    <row r="2325" spans="1:42" ht="14.4" hidden="1" customHeight="1" x14ac:dyDescent="0.3">
      <c r="A2325">
        <v>936</v>
      </c>
      <c r="B2325" s="1">
        <v>44965.644386574073</v>
      </c>
      <c r="C2325" s="1">
        <v>44965.645324074074</v>
      </c>
      <c r="D2325" t="s">
        <v>157</v>
      </c>
      <c r="F2325" t="s">
        <v>2369</v>
      </c>
      <c r="G2325" s="2">
        <v>44965</v>
      </c>
      <c r="H2325" t="s">
        <v>2094</v>
      </c>
      <c r="I23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325" t="str">
        <f>IF(ISNUMBER(SEARCH("WP",Table1[[#This Row],[Scan or Enter Harness ID '#]])), "Water pump","Oil pump")</f>
        <v>Water pump</v>
      </c>
      <c r="K23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325" t="s">
        <v>53</v>
      </c>
      <c r="M23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25" t="s">
        <v>54</v>
      </c>
      <c r="P2325" t="str">
        <f>IF(Table1[[#This Row],[Did the harness undergo Dunk Testing?]]="Yes","Fail","Pass")</f>
        <v>Pass</v>
      </c>
      <c r="R2325" t="s">
        <v>55</v>
      </c>
      <c r="S2325" t="s">
        <v>55</v>
      </c>
      <c r="T2325" t="s">
        <v>55</v>
      </c>
      <c r="U2325" t="s">
        <v>662</v>
      </c>
      <c r="V2325" s="4" t="s">
        <v>2924</v>
      </c>
      <c r="W2325" s="4" t="s">
        <v>2924</v>
      </c>
      <c r="X2325" s="4" t="s">
        <v>2925</v>
      </c>
      <c r="Y2325">
        <f>(Table1[[#This Row],[Enter measured harness resistance value (1st measurement)]]+Table1[[#This Row],[Enter measured harness resistance value (2nd measurement)]]+Table1[[#This Row],[Enter measured harness resistance value (3rd measurement)]])/3</f>
        <v>45.163576666666664</v>
      </c>
      <c r="Z2325" cm="1">
        <f t="array" ref="Z2325">MAX(VALUE(Table1[[#This Row],[Enter measured harness resistance value (1st measurement)]:[Enter measured harness resistance value (3rd measurement)]]))</f>
        <v>45.418309999999998</v>
      </c>
      <c r="AA2325" cm="1">
        <f t="array" ref="AA2325">MIN(VALUE(Table1[[#This Row],[Enter measured harness resistance value (1st measurement)]:[Enter measured harness resistance value (3rd measurement)]]))</f>
        <v>45.036209999999997</v>
      </c>
      <c r="AB2325">
        <f>IF(ISBLANK(Table1[[#This Row],[Enter measured harness resistance value (1st measurement)]]), 0, 1)</f>
        <v>1</v>
      </c>
      <c r="AC2325">
        <f>COUNT(Table1[[#This Row],[Enter measured harness resistance value (1st measurement)]])</f>
        <v>0</v>
      </c>
      <c r="AD2325" t="s">
        <v>55</v>
      </c>
      <c r="AE2325" t="s">
        <v>78</v>
      </c>
      <c r="AF2325" s="4" t="s">
        <v>1431</v>
      </c>
      <c r="AG2325" s="4"/>
      <c r="AH2325" t="s">
        <v>55</v>
      </c>
      <c r="AI2325" t="s">
        <v>55</v>
      </c>
      <c r="AJ2325" t="s">
        <v>58</v>
      </c>
      <c r="AL2325" s="4"/>
      <c r="AM2325" s="4">
        <f>VALUE(Table1[[#This Row],[Planned Test Hours]])</f>
        <v>0</v>
      </c>
      <c r="AO2325" t="s">
        <v>651</v>
      </c>
      <c r="AP2325" t="s">
        <v>58</v>
      </c>
    </row>
    <row r="2326" spans="1:42" ht="14.4" hidden="1" customHeight="1" x14ac:dyDescent="0.3">
      <c r="A2326">
        <v>937</v>
      </c>
      <c r="B2326" s="1">
        <v>44965.647812499999</v>
      </c>
      <c r="C2326" s="1">
        <v>44965.649837962963</v>
      </c>
      <c r="D2326" t="s">
        <v>157</v>
      </c>
      <c r="F2326" t="s">
        <v>2369</v>
      </c>
      <c r="G2326" s="2">
        <v>44965</v>
      </c>
      <c r="H2326" t="s">
        <v>2006</v>
      </c>
      <c r="I23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326" t="str">
        <f>IF(ISNUMBER(SEARCH("WP",Table1[[#This Row],[Scan or Enter Harness ID '#]])), "Water pump","Oil pump")</f>
        <v>Water pump</v>
      </c>
      <c r="K23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326" t="s">
        <v>53</v>
      </c>
      <c r="M23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26" t="s">
        <v>54</v>
      </c>
      <c r="P2326" t="str">
        <f>IF(Table1[[#This Row],[Did the harness undergo Dunk Testing?]]="Yes","Fail","Pass")</f>
        <v>Pass</v>
      </c>
      <c r="R2326" t="s">
        <v>55</v>
      </c>
      <c r="S2326" t="s">
        <v>55</v>
      </c>
      <c r="T2326" t="s">
        <v>55</v>
      </c>
      <c r="U2326" t="s">
        <v>662</v>
      </c>
      <c r="V2326" s="4" t="s">
        <v>2926</v>
      </c>
      <c r="W2326" s="4" t="s">
        <v>2927</v>
      </c>
      <c r="X2326" s="4" t="s">
        <v>2928</v>
      </c>
      <c r="Y2326">
        <f>(Table1[[#This Row],[Enter measured harness resistance value (1st measurement)]]+Table1[[#This Row],[Enter measured harness resistance value (2nd measurement)]]+Table1[[#This Row],[Enter measured harness resistance value (3rd measurement)]])/3</f>
        <v>83.627349999999993</v>
      </c>
      <c r="Z2326" cm="1">
        <f t="array" ref="Z2326">MAX(VALUE(Table1[[#This Row],[Enter measured harness resistance value (1st measurement)]:[Enter measured harness resistance value (3rd measurement)]]))</f>
        <v>83.727710000000002</v>
      </c>
      <c r="AA2326" cm="1">
        <f t="array" ref="AA2326">MIN(VALUE(Table1[[#This Row],[Enter measured harness resistance value (1st measurement)]:[Enter measured harness resistance value (3rd measurement)]]))</f>
        <v>83.565110000000004</v>
      </c>
      <c r="AB2326">
        <f>IF(ISBLANK(Table1[[#This Row],[Enter measured harness resistance value (1st measurement)]]), 0, 1)</f>
        <v>1</v>
      </c>
      <c r="AC2326">
        <f>COUNT(Table1[[#This Row],[Enter measured harness resistance value (1st measurement)]])</f>
        <v>0</v>
      </c>
      <c r="AD2326" t="s">
        <v>55</v>
      </c>
      <c r="AE2326" t="s">
        <v>78</v>
      </c>
      <c r="AF2326" s="4" t="s">
        <v>1431</v>
      </c>
      <c r="AG2326" s="4"/>
      <c r="AH2326" t="s">
        <v>55</v>
      </c>
      <c r="AI2326" t="s">
        <v>55</v>
      </c>
      <c r="AJ2326" t="s">
        <v>58</v>
      </c>
      <c r="AL2326" s="4"/>
      <c r="AM2326" s="4">
        <f>VALUE(Table1[[#This Row],[Planned Test Hours]])</f>
        <v>0</v>
      </c>
      <c r="AO2326" t="s">
        <v>651</v>
      </c>
      <c r="AP2326" t="s">
        <v>58</v>
      </c>
    </row>
    <row r="2327" spans="1:42" ht="14.4" hidden="1" customHeight="1" x14ac:dyDescent="0.3">
      <c r="A2327">
        <v>938</v>
      </c>
      <c r="B2327" s="1">
        <v>44965.650625000002</v>
      </c>
      <c r="C2327" s="1">
        <v>44965.651631944442</v>
      </c>
      <c r="D2327" t="s">
        <v>157</v>
      </c>
      <c r="F2327" t="s">
        <v>2369</v>
      </c>
      <c r="G2327" s="2">
        <v>44965</v>
      </c>
      <c r="H2327" t="s">
        <v>1999</v>
      </c>
      <c r="I23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327" t="str">
        <f>IF(ISNUMBER(SEARCH("WP",Table1[[#This Row],[Scan or Enter Harness ID '#]])), "Water pump","Oil pump")</f>
        <v>Water pump</v>
      </c>
      <c r="K23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327" t="s">
        <v>53</v>
      </c>
      <c r="M23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27" t="s">
        <v>54</v>
      </c>
      <c r="P2327" t="str">
        <f>IF(Table1[[#This Row],[Did the harness undergo Dunk Testing?]]="Yes","Fail","Pass")</f>
        <v>Pass</v>
      </c>
      <c r="R2327" t="s">
        <v>55</v>
      </c>
      <c r="S2327" t="s">
        <v>55</v>
      </c>
      <c r="T2327" t="s">
        <v>55</v>
      </c>
      <c r="U2327" t="s">
        <v>662</v>
      </c>
      <c r="V2327" s="4" t="s">
        <v>2929</v>
      </c>
      <c r="W2327" s="4" t="s">
        <v>2930</v>
      </c>
      <c r="X2327" s="4" t="s">
        <v>2931</v>
      </c>
      <c r="Y2327">
        <f>(Table1[[#This Row],[Enter measured harness resistance value (1st measurement)]]+Table1[[#This Row],[Enter measured harness resistance value (2nd measurement)]]+Table1[[#This Row],[Enter measured harness resistance value (3rd measurement)]])/3</f>
        <v>80.386976666666669</v>
      </c>
      <c r="Z2327" cm="1">
        <f t="array" ref="Z2327">MAX(VALUE(Table1[[#This Row],[Enter measured harness resistance value (1st measurement)]:[Enter measured harness resistance value (3rd measurement)]]))</f>
        <v>80.559809999999999</v>
      </c>
      <c r="AA2327" cm="1">
        <f t="array" ref="AA2327">MIN(VALUE(Table1[[#This Row],[Enter measured harness resistance value (1st measurement)]:[Enter measured harness resistance value (3rd measurement)]]))</f>
        <v>80.300250000000005</v>
      </c>
      <c r="AB2327">
        <f>IF(ISBLANK(Table1[[#This Row],[Enter measured harness resistance value (1st measurement)]]), 0, 1)</f>
        <v>1</v>
      </c>
      <c r="AC2327">
        <f>COUNT(Table1[[#This Row],[Enter measured harness resistance value (1st measurement)]])</f>
        <v>0</v>
      </c>
      <c r="AD2327" t="s">
        <v>55</v>
      </c>
      <c r="AE2327" t="s">
        <v>78</v>
      </c>
      <c r="AF2327" s="4" t="s">
        <v>1431</v>
      </c>
      <c r="AG2327" s="4"/>
      <c r="AH2327" t="s">
        <v>55</v>
      </c>
      <c r="AI2327" t="s">
        <v>55</v>
      </c>
      <c r="AJ2327" t="s">
        <v>58</v>
      </c>
      <c r="AL2327" s="4"/>
      <c r="AM2327" s="4">
        <f>VALUE(Table1[[#This Row],[Planned Test Hours]])</f>
        <v>0</v>
      </c>
      <c r="AO2327" t="s">
        <v>651</v>
      </c>
      <c r="AP2327" t="s">
        <v>58</v>
      </c>
    </row>
    <row r="2328" spans="1:42" ht="14.4" hidden="1" customHeight="1" x14ac:dyDescent="0.3">
      <c r="A2328">
        <v>939</v>
      </c>
      <c r="B2328" s="1">
        <v>44965.652349537035</v>
      </c>
      <c r="C2328" s="1">
        <v>44965.65351851852</v>
      </c>
      <c r="D2328" t="s">
        <v>157</v>
      </c>
      <c r="F2328" t="s">
        <v>2369</v>
      </c>
      <c r="G2328" s="2">
        <v>44965</v>
      </c>
      <c r="H2328" t="s">
        <v>1997</v>
      </c>
      <c r="I23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328" t="str">
        <f>IF(ISNUMBER(SEARCH("WP",Table1[[#This Row],[Scan or Enter Harness ID '#]])), "Water pump","Oil pump")</f>
        <v>Water pump</v>
      </c>
      <c r="K23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328" t="s">
        <v>53</v>
      </c>
      <c r="M23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28" t="s">
        <v>54</v>
      </c>
      <c r="P2328" t="str">
        <f>IF(Table1[[#This Row],[Did the harness undergo Dunk Testing?]]="Yes","Fail","Pass")</f>
        <v>Pass</v>
      </c>
      <c r="R2328" t="s">
        <v>55</v>
      </c>
      <c r="S2328" t="s">
        <v>55</v>
      </c>
      <c r="T2328" t="s">
        <v>55</v>
      </c>
      <c r="U2328" t="s">
        <v>662</v>
      </c>
      <c r="V2328" s="4" t="s">
        <v>2932</v>
      </c>
      <c r="W2328" s="4" t="s">
        <v>2933</v>
      </c>
      <c r="X2328" s="4" t="s">
        <v>2934</v>
      </c>
      <c r="Y2328">
        <f>(Table1[[#This Row],[Enter measured harness resistance value (1st measurement)]]+Table1[[#This Row],[Enter measured harness resistance value (2nd measurement)]]+Table1[[#This Row],[Enter measured harness resistance value (3rd measurement)]])/3</f>
        <v>80.02385666666666</v>
      </c>
      <c r="Z2328" cm="1">
        <f t="array" ref="Z2328">MAX(VALUE(Table1[[#This Row],[Enter measured harness resistance value (1st measurement)]:[Enter measured harness resistance value (3rd measurement)]]))</f>
        <v>80.198790000000002</v>
      </c>
      <c r="AA2328" cm="1">
        <f t="array" ref="AA2328">MIN(VALUE(Table1[[#This Row],[Enter measured harness resistance value (1st measurement)]:[Enter measured harness resistance value (3rd measurement)]]))</f>
        <v>79.859229999999997</v>
      </c>
      <c r="AB2328">
        <f>IF(ISBLANK(Table1[[#This Row],[Enter measured harness resistance value (1st measurement)]]), 0, 1)</f>
        <v>1</v>
      </c>
      <c r="AC2328">
        <f>COUNT(Table1[[#This Row],[Enter measured harness resistance value (1st measurement)]])</f>
        <v>0</v>
      </c>
      <c r="AD2328" t="s">
        <v>55</v>
      </c>
      <c r="AE2328" t="s">
        <v>78</v>
      </c>
      <c r="AF2328" s="4" t="s">
        <v>1431</v>
      </c>
      <c r="AG2328" s="4"/>
      <c r="AH2328" t="s">
        <v>55</v>
      </c>
      <c r="AI2328" t="s">
        <v>55</v>
      </c>
      <c r="AL2328" s="4"/>
      <c r="AM2328" s="4">
        <f>VALUE(Table1[[#This Row],[Planned Test Hours]])</f>
        <v>0</v>
      </c>
      <c r="AO2328" t="s">
        <v>651</v>
      </c>
      <c r="AP2328" t="s">
        <v>58</v>
      </c>
    </row>
    <row r="2329" spans="1:42" ht="14.4" hidden="1" customHeight="1" x14ac:dyDescent="0.3">
      <c r="A2329">
        <v>940</v>
      </c>
      <c r="B2329" s="1">
        <v>44965.654236111113</v>
      </c>
      <c r="C2329" s="1">
        <v>44965.655324074076</v>
      </c>
      <c r="D2329" t="s">
        <v>157</v>
      </c>
      <c r="F2329" t="s">
        <v>2369</v>
      </c>
      <c r="G2329" s="2">
        <v>44965</v>
      </c>
      <c r="H2329" t="s">
        <v>2003</v>
      </c>
      <c r="I23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329" t="str">
        <f>IF(ISNUMBER(SEARCH("WP",Table1[[#This Row],[Scan or Enter Harness ID '#]])), "Water pump","Oil pump")</f>
        <v>Water pump</v>
      </c>
      <c r="K23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329" t="s">
        <v>53</v>
      </c>
      <c r="M23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29" t="s">
        <v>54</v>
      </c>
      <c r="P2329" t="str">
        <f>IF(Table1[[#This Row],[Did the harness undergo Dunk Testing?]]="Yes","Fail","Pass")</f>
        <v>Pass</v>
      </c>
      <c r="R2329" t="s">
        <v>55</v>
      </c>
      <c r="S2329" t="s">
        <v>55</v>
      </c>
      <c r="T2329" t="s">
        <v>55</v>
      </c>
      <c r="U2329" t="s">
        <v>662</v>
      </c>
      <c r="V2329" s="4" t="s">
        <v>2935</v>
      </c>
      <c r="W2329" s="4" t="s">
        <v>2936</v>
      </c>
      <c r="X2329" s="4" t="s">
        <v>2937</v>
      </c>
      <c r="Y2329">
        <f>(Table1[[#This Row],[Enter measured harness resistance value (1st measurement)]]+Table1[[#This Row],[Enter measured harness resistance value (2nd measurement)]]+Table1[[#This Row],[Enter measured harness resistance value (3rd measurement)]])/3</f>
        <v>84.119763333333324</v>
      </c>
      <c r="Z2329" cm="1">
        <f t="array" ref="Z2329">MAX(VALUE(Table1[[#This Row],[Enter measured harness resistance value (1st measurement)]:[Enter measured harness resistance value (3rd measurement)]]))</f>
        <v>87.452219999999997</v>
      </c>
      <c r="AA2329" cm="1">
        <f t="array" ref="AA2329">MIN(VALUE(Table1[[#This Row],[Enter measured harness resistance value (1st measurement)]:[Enter measured harness resistance value (3rd measurement)]]))</f>
        <v>79.854550000000003</v>
      </c>
      <c r="AB2329">
        <f>IF(ISBLANK(Table1[[#This Row],[Enter measured harness resistance value (1st measurement)]]), 0, 1)</f>
        <v>1</v>
      </c>
      <c r="AC2329">
        <f>COUNT(Table1[[#This Row],[Enter measured harness resistance value (1st measurement)]])</f>
        <v>0</v>
      </c>
      <c r="AD2329" t="s">
        <v>55</v>
      </c>
      <c r="AE2329" t="s">
        <v>78</v>
      </c>
      <c r="AF2329" s="4" t="s">
        <v>1431</v>
      </c>
      <c r="AG2329" s="4"/>
      <c r="AH2329" t="s">
        <v>55</v>
      </c>
      <c r="AI2329" t="s">
        <v>55</v>
      </c>
      <c r="AJ2329" t="s">
        <v>58</v>
      </c>
      <c r="AL2329" s="4"/>
      <c r="AM2329" s="4">
        <f>VALUE(Table1[[#This Row],[Planned Test Hours]])</f>
        <v>0</v>
      </c>
      <c r="AO2329" t="s">
        <v>651</v>
      </c>
      <c r="AP2329" t="s">
        <v>58</v>
      </c>
    </row>
    <row r="2330" spans="1:42" ht="14.4" hidden="1" customHeight="1" x14ac:dyDescent="0.3">
      <c r="A2330">
        <v>941</v>
      </c>
      <c r="B2330" s="1">
        <v>44965.656076388892</v>
      </c>
      <c r="C2330" s="1">
        <v>44965.657013888886</v>
      </c>
      <c r="D2330" t="s">
        <v>157</v>
      </c>
      <c r="F2330" t="s">
        <v>2369</v>
      </c>
      <c r="G2330" s="2">
        <v>44965</v>
      </c>
      <c r="H2330" t="s">
        <v>2000</v>
      </c>
      <c r="I23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330" t="str">
        <f>IF(ISNUMBER(SEARCH("WP",Table1[[#This Row],[Scan or Enter Harness ID '#]])), "Water pump","Oil pump")</f>
        <v>Water pump</v>
      </c>
      <c r="K23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330" t="s">
        <v>53</v>
      </c>
      <c r="M23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30" t="s">
        <v>54</v>
      </c>
      <c r="P2330" t="str">
        <f>IF(Table1[[#This Row],[Did the harness undergo Dunk Testing?]]="Yes","Fail","Pass")</f>
        <v>Pass</v>
      </c>
      <c r="R2330" t="s">
        <v>55</v>
      </c>
      <c r="S2330" t="s">
        <v>55</v>
      </c>
      <c r="T2330" t="s">
        <v>55</v>
      </c>
      <c r="U2330" t="s">
        <v>662</v>
      </c>
      <c r="V2330" s="4" t="s">
        <v>2938</v>
      </c>
      <c r="W2330" s="4" t="s">
        <v>2939</v>
      </c>
      <c r="X2330" s="4" t="s">
        <v>2940</v>
      </c>
      <c r="Y2330">
        <f>(Table1[[#This Row],[Enter measured harness resistance value (1st measurement)]]+Table1[[#This Row],[Enter measured harness resistance value (2nd measurement)]]+Table1[[#This Row],[Enter measured harness resistance value (3rd measurement)]])/3</f>
        <v>82.580266666666674</v>
      </c>
      <c r="Z2330" cm="1">
        <f t="array" ref="Z2330">MAX(VALUE(Table1[[#This Row],[Enter measured harness resistance value (1st measurement)]:[Enter measured harness resistance value (3rd measurement)]]))</f>
        <v>87.902420000000006</v>
      </c>
      <c r="AA2330" cm="1">
        <f t="array" ref="AA2330">MIN(VALUE(Table1[[#This Row],[Enter measured harness resistance value (1st measurement)]:[Enter measured harness resistance value (3rd measurement)]]))</f>
        <v>79.814099999999996</v>
      </c>
      <c r="AB2330">
        <f>IF(ISBLANK(Table1[[#This Row],[Enter measured harness resistance value (1st measurement)]]), 0, 1)</f>
        <v>1</v>
      </c>
      <c r="AC2330">
        <f>COUNT(Table1[[#This Row],[Enter measured harness resistance value (1st measurement)]])</f>
        <v>0</v>
      </c>
      <c r="AD2330" t="s">
        <v>55</v>
      </c>
      <c r="AE2330" t="s">
        <v>78</v>
      </c>
      <c r="AF2330" s="4" t="s">
        <v>1431</v>
      </c>
      <c r="AG2330" s="4"/>
      <c r="AH2330" t="s">
        <v>55</v>
      </c>
      <c r="AI2330" t="s">
        <v>55</v>
      </c>
      <c r="AJ2330" t="s">
        <v>58</v>
      </c>
      <c r="AL2330" s="4"/>
      <c r="AM2330" s="4">
        <f>VALUE(Table1[[#This Row],[Planned Test Hours]])</f>
        <v>0</v>
      </c>
      <c r="AO2330" t="s">
        <v>651</v>
      </c>
      <c r="AP2330" t="s">
        <v>58</v>
      </c>
    </row>
    <row r="2331" spans="1:42" ht="14.4" hidden="1" customHeight="1" x14ac:dyDescent="0.3">
      <c r="A2331">
        <v>942</v>
      </c>
      <c r="B2331" s="1">
        <v>44965.657824074071</v>
      </c>
      <c r="C2331" s="1">
        <v>44965.658738425926</v>
      </c>
      <c r="D2331" t="s">
        <v>157</v>
      </c>
      <c r="F2331" t="s">
        <v>2369</v>
      </c>
      <c r="G2331" s="2">
        <v>44965</v>
      </c>
      <c r="H2331" t="s">
        <v>2008</v>
      </c>
      <c r="I23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331" t="str">
        <f>IF(ISNUMBER(SEARCH("WP",Table1[[#This Row],[Scan or Enter Harness ID '#]])), "Water pump","Oil pump")</f>
        <v>Water pump</v>
      </c>
      <c r="K23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331" t="s">
        <v>53</v>
      </c>
      <c r="M23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31" t="s">
        <v>54</v>
      </c>
      <c r="P2331" t="str">
        <f>IF(Table1[[#This Row],[Did the harness undergo Dunk Testing?]]="Yes","Fail","Pass")</f>
        <v>Pass</v>
      </c>
      <c r="R2331" t="s">
        <v>55</v>
      </c>
      <c r="S2331" t="s">
        <v>55</v>
      </c>
      <c r="T2331" t="s">
        <v>55</v>
      </c>
      <c r="U2331" t="s">
        <v>662</v>
      </c>
      <c r="V2331" s="4" t="s">
        <v>2941</v>
      </c>
      <c r="W2331" s="4" t="s">
        <v>2941</v>
      </c>
      <c r="X2331" s="4" t="s">
        <v>2942</v>
      </c>
      <c r="Y2331">
        <f>(Table1[[#This Row],[Enter measured harness resistance value (1st measurement)]]+Table1[[#This Row],[Enter measured harness resistance value (2nd measurement)]]+Table1[[#This Row],[Enter measured harness resistance value (3rd measurement)]])/3</f>
        <v>80.140409999999989</v>
      </c>
      <c r="Z2331" cm="1">
        <f t="array" ref="Z2331">MAX(VALUE(Table1[[#This Row],[Enter measured harness resistance value (1st measurement)]:[Enter measured harness resistance value (3rd measurement)]]))</f>
        <v>80.558229999999995</v>
      </c>
      <c r="AA2331" cm="1">
        <f t="array" ref="AA2331">MIN(VALUE(Table1[[#This Row],[Enter measured harness resistance value (1st measurement)]:[Enter measured harness resistance value (3rd measurement)]]))</f>
        <v>79.9315</v>
      </c>
      <c r="AB2331">
        <f>IF(ISBLANK(Table1[[#This Row],[Enter measured harness resistance value (1st measurement)]]), 0, 1)</f>
        <v>1</v>
      </c>
      <c r="AC2331">
        <f>COUNT(Table1[[#This Row],[Enter measured harness resistance value (1st measurement)]])</f>
        <v>0</v>
      </c>
      <c r="AD2331" t="s">
        <v>55</v>
      </c>
      <c r="AE2331" t="s">
        <v>78</v>
      </c>
      <c r="AF2331" s="4" t="s">
        <v>1431</v>
      </c>
      <c r="AG2331" s="4"/>
      <c r="AH2331" t="s">
        <v>55</v>
      </c>
      <c r="AI2331" t="s">
        <v>55</v>
      </c>
      <c r="AJ2331" t="s">
        <v>58</v>
      </c>
      <c r="AL2331" s="4"/>
      <c r="AM2331" s="4">
        <f>VALUE(Table1[[#This Row],[Planned Test Hours]])</f>
        <v>0</v>
      </c>
      <c r="AO2331" t="s">
        <v>651</v>
      </c>
      <c r="AP2331" t="s">
        <v>58</v>
      </c>
    </row>
    <row r="2332" spans="1:42" ht="14.4" hidden="1" customHeight="1" x14ac:dyDescent="0.3">
      <c r="A2332">
        <v>943</v>
      </c>
      <c r="B2332" s="1">
        <v>44970.463182870371</v>
      </c>
      <c r="C2332" s="1">
        <v>44970.466307870367</v>
      </c>
      <c r="D2332" t="s">
        <v>157</v>
      </c>
      <c r="F2332" t="s">
        <v>876</v>
      </c>
      <c r="G2332" s="2">
        <v>44970</v>
      </c>
      <c r="H2332" t="s">
        <v>312</v>
      </c>
      <c r="I23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78</v>
      </c>
      <c r="J2332" t="str">
        <f>IF(ISNUMBER(SEARCH("WP",Table1[[#This Row],[Scan or Enter Harness ID '#]])), "Water pump","Oil pump")</f>
        <v>Water pump</v>
      </c>
      <c r="K23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32" t="s">
        <v>420</v>
      </c>
      <c r="M23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32" t="str">
        <f>IF(Table1[[#This Row],[Did the harness undergo Dunk Testing?]]="Yes","Fail","Pass")</f>
        <v>Pass</v>
      </c>
      <c r="V2332" s="4"/>
      <c r="W2332" s="4"/>
      <c r="X2332" s="4"/>
      <c r="Y23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32" cm="1">
        <f t="array" ref="Z2332">MAX(VALUE(Table1[[#This Row],[Enter measured harness resistance value (1st measurement)]:[Enter measured harness resistance value (3rd measurement)]]))</f>
        <v>0</v>
      </c>
      <c r="AA2332" cm="1">
        <f t="array" ref="AA2332">MIN(VALUE(Table1[[#This Row],[Enter measured harness resistance value (1st measurement)]:[Enter measured harness resistance value (3rd measurement)]]))</f>
        <v>0</v>
      </c>
      <c r="AB2332">
        <f>IF(ISBLANK(Table1[[#This Row],[Enter measured harness resistance value (1st measurement)]]), 0, 1)</f>
        <v>0</v>
      </c>
      <c r="AC2332">
        <f>COUNT(Table1[[#This Row],[Enter measured harness resistance value (1st measurement)]])</f>
        <v>0</v>
      </c>
      <c r="AF2332" s="4"/>
      <c r="AG2332" s="4"/>
      <c r="AK2332" t="s">
        <v>2943</v>
      </c>
      <c r="AL2332" s="4" t="s">
        <v>2469</v>
      </c>
      <c r="AM2332" s="4">
        <f>VALUE(Table1[[#This Row],[Planned Test Hours]])</f>
        <v>1100</v>
      </c>
      <c r="AN2332" t="s">
        <v>2131</v>
      </c>
      <c r="AO2332" t="s">
        <v>2317</v>
      </c>
    </row>
    <row r="2333" spans="1:42" ht="14.4" hidden="1" customHeight="1" x14ac:dyDescent="0.3">
      <c r="A2333">
        <v>944</v>
      </c>
      <c r="B2333" s="1">
        <v>44970.466331018521</v>
      </c>
      <c r="C2333" s="1">
        <v>44970.467291666668</v>
      </c>
      <c r="D2333" t="s">
        <v>157</v>
      </c>
      <c r="F2333" t="s">
        <v>876</v>
      </c>
      <c r="G2333" s="2">
        <v>44970</v>
      </c>
      <c r="H2333" t="s">
        <v>264</v>
      </c>
      <c r="I23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333" t="str">
        <f>IF(ISNUMBER(SEARCH("WP",Table1[[#This Row],[Scan or Enter Harness ID '#]])), "Water pump","Oil pump")</f>
        <v>Water pump</v>
      </c>
      <c r="K23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33" t="s">
        <v>420</v>
      </c>
      <c r="M23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33" t="str">
        <f>IF(Table1[[#This Row],[Did the harness undergo Dunk Testing?]]="Yes","Fail","Pass")</f>
        <v>Pass</v>
      </c>
      <c r="V2333" s="4"/>
      <c r="W2333" s="4"/>
      <c r="X2333" s="4"/>
      <c r="Y233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33" cm="1">
        <f t="array" ref="Z2333">MAX(VALUE(Table1[[#This Row],[Enter measured harness resistance value (1st measurement)]:[Enter measured harness resistance value (3rd measurement)]]))</f>
        <v>0</v>
      </c>
      <c r="AA2333" cm="1">
        <f t="array" ref="AA2333">MIN(VALUE(Table1[[#This Row],[Enter measured harness resistance value (1st measurement)]:[Enter measured harness resistance value (3rd measurement)]]))</f>
        <v>0</v>
      </c>
      <c r="AB2333">
        <f>IF(ISBLANK(Table1[[#This Row],[Enter measured harness resistance value (1st measurement)]]), 0, 1)</f>
        <v>0</v>
      </c>
      <c r="AC2333">
        <f>COUNT(Table1[[#This Row],[Enter measured harness resistance value (1st measurement)]])</f>
        <v>0</v>
      </c>
      <c r="AF2333" s="4"/>
      <c r="AG2333" s="4"/>
      <c r="AK2333" t="s">
        <v>2943</v>
      </c>
      <c r="AL2333" s="4" t="s">
        <v>2469</v>
      </c>
      <c r="AM2333" s="4">
        <f>VALUE(Table1[[#This Row],[Planned Test Hours]])</f>
        <v>1100</v>
      </c>
      <c r="AN2333" t="s">
        <v>2131</v>
      </c>
      <c r="AO2333" t="s">
        <v>2317</v>
      </c>
    </row>
    <row r="2334" spans="1:42" ht="14.4" hidden="1" customHeight="1" x14ac:dyDescent="0.3">
      <c r="A2334">
        <v>945</v>
      </c>
      <c r="B2334" s="1">
        <v>44970.467372685183</v>
      </c>
      <c r="C2334" s="1">
        <v>44970.468206018515</v>
      </c>
      <c r="D2334" t="s">
        <v>157</v>
      </c>
      <c r="F2334" t="s">
        <v>876</v>
      </c>
      <c r="G2334" s="2">
        <v>44970</v>
      </c>
      <c r="H2334" t="s">
        <v>293</v>
      </c>
      <c r="I23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2334" t="str">
        <f>IF(ISNUMBER(SEARCH("WP",Table1[[#This Row],[Scan or Enter Harness ID '#]])), "Water pump","Oil pump")</f>
        <v>Water pump</v>
      </c>
      <c r="K23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34" t="s">
        <v>420</v>
      </c>
      <c r="M23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34" t="str">
        <f>IF(Table1[[#This Row],[Did the harness undergo Dunk Testing?]]="Yes","Fail","Pass")</f>
        <v>Pass</v>
      </c>
      <c r="V2334" s="4"/>
      <c r="W2334" s="4"/>
      <c r="X2334" s="4"/>
      <c r="Y233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34" cm="1">
        <f t="array" ref="Z2334">MAX(VALUE(Table1[[#This Row],[Enter measured harness resistance value (1st measurement)]:[Enter measured harness resistance value (3rd measurement)]]))</f>
        <v>0</v>
      </c>
      <c r="AA2334" cm="1">
        <f t="array" ref="AA2334">MIN(VALUE(Table1[[#This Row],[Enter measured harness resistance value (1st measurement)]:[Enter measured harness resistance value (3rd measurement)]]))</f>
        <v>0</v>
      </c>
      <c r="AB2334">
        <f>IF(ISBLANK(Table1[[#This Row],[Enter measured harness resistance value (1st measurement)]]), 0, 1)</f>
        <v>0</v>
      </c>
      <c r="AC2334">
        <f>COUNT(Table1[[#This Row],[Enter measured harness resistance value (1st measurement)]])</f>
        <v>0</v>
      </c>
      <c r="AF2334" s="4"/>
      <c r="AG2334" s="4"/>
      <c r="AK2334" t="s">
        <v>2943</v>
      </c>
      <c r="AL2334" s="4" t="s">
        <v>2469</v>
      </c>
      <c r="AM2334" s="4">
        <f>VALUE(Table1[[#This Row],[Planned Test Hours]])</f>
        <v>1100</v>
      </c>
      <c r="AN2334" t="s">
        <v>2131</v>
      </c>
      <c r="AO2334" t="s">
        <v>2317</v>
      </c>
    </row>
    <row r="2335" spans="1:42" ht="14.4" hidden="1" customHeight="1" x14ac:dyDescent="0.3">
      <c r="A2335">
        <v>946</v>
      </c>
      <c r="B2335" s="1">
        <v>44970.46837962963</v>
      </c>
      <c r="C2335" s="1">
        <v>44970.4690162037</v>
      </c>
      <c r="D2335" t="s">
        <v>157</v>
      </c>
      <c r="F2335" t="s">
        <v>876</v>
      </c>
      <c r="G2335" s="2">
        <v>44970</v>
      </c>
      <c r="H2335" t="s">
        <v>305</v>
      </c>
      <c r="I23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2335" t="str">
        <f>IF(ISNUMBER(SEARCH("WP",Table1[[#This Row],[Scan or Enter Harness ID '#]])), "Water pump","Oil pump")</f>
        <v>Water pump</v>
      </c>
      <c r="K23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35" t="s">
        <v>420</v>
      </c>
      <c r="M23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35" t="str">
        <f>IF(Table1[[#This Row],[Did the harness undergo Dunk Testing?]]="Yes","Fail","Pass")</f>
        <v>Pass</v>
      </c>
      <c r="V2335" s="4"/>
      <c r="W2335" s="4"/>
      <c r="X2335" s="4"/>
      <c r="Y233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35" cm="1">
        <f t="array" ref="Z2335">MAX(VALUE(Table1[[#This Row],[Enter measured harness resistance value (1st measurement)]:[Enter measured harness resistance value (3rd measurement)]]))</f>
        <v>0</v>
      </c>
      <c r="AA2335" cm="1">
        <f t="array" ref="AA2335">MIN(VALUE(Table1[[#This Row],[Enter measured harness resistance value (1st measurement)]:[Enter measured harness resistance value (3rd measurement)]]))</f>
        <v>0</v>
      </c>
      <c r="AB2335">
        <f>IF(ISBLANK(Table1[[#This Row],[Enter measured harness resistance value (1st measurement)]]), 0, 1)</f>
        <v>0</v>
      </c>
      <c r="AC2335">
        <f>COUNT(Table1[[#This Row],[Enter measured harness resistance value (1st measurement)]])</f>
        <v>0</v>
      </c>
      <c r="AF2335" s="4"/>
      <c r="AG2335" s="4"/>
      <c r="AK2335" t="s">
        <v>2943</v>
      </c>
      <c r="AL2335" s="4" t="s">
        <v>2469</v>
      </c>
      <c r="AM2335" s="4">
        <f>VALUE(Table1[[#This Row],[Planned Test Hours]])</f>
        <v>1100</v>
      </c>
      <c r="AN2335" t="s">
        <v>2131</v>
      </c>
      <c r="AO2335" t="s">
        <v>2317</v>
      </c>
    </row>
    <row r="2336" spans="1:42" ht="14.4" hidden="1" customHeight="1" x14ac:dyDescent="0.3">
      <c r="A2336">
        <v>947</v>
      </c>
      <c r="B2336" s="1">
        <v>44970.469756944447</v>
      </c>
      <c r="C2336" s="1">
        <v>44970.470659722225</v>
      </c>
      <c r="D2336" t="s">
        <v>157</v>
      </c>
      <c r="F2336" t="s">
        <v>876</v>
      </c>
      <c r="G2336" s="2">
        <v>44970</v>
      </c>
      <c r="H2336" t="s">
        <v>270</v>
      </c>
      <c r="I23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2336" t="str">
        <f>IF(ISNUMBER(SEARCH("WP",Table1[[#This Row],[Scan or Enter Harness ID '#]])), "Water pump","Oil pump")</f>
        <v>Water pump</v>
      </c>
      <c r="K23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36" t="s">
        <v>420</v>
      </c>
      <c r="M23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36" t="str">
        <f>IF(Table1[[#This Row],[Did the harness undergo Dunk Testing?]]="Yes","Fail","Pass")</f>
        <v>Pass</v>
      </c>
      <c r="V2336" s="4"/>
      <c r="W2336" s="4"/>
      <c r="X2336" s="4"/>
      <c r="Y23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36" cm="1">
        <f t="array" ref="Z2336">MAX(VALUE(Table1[[#This Row],[Enter measured harness resistance value (1st measurement)]:[Enter measured harness resistance value (3rd measurement)]]))</f>
        <v>0</v>
      </c>
      <c r="AA2336" cm="1">
        <f t="array" ref="AA2336">MIN(VALUE(Table1[[#This Row],[Enter measured harness resistance value (1st measurement)]:[Enter measured harness resistance value (3rd measurement)]]))</f>
        <v>0</v>
      </c>
      <c r="AB2336">
        <f>IF(ISBLANK(Table1[[#This Row],[Enter measured harness resistance value (1st measurement)]]), 0, 1)</f>
        <v>0</v>
      </c>
      <c r="AC2336">
        <f>COUNT(Table1[[#This Row],[Enter measured harness resistance value (1st measurement)]])</f>
        <v>0</v>
      </c>
      <c r="AF2336" s="4"/>
      <c r="AG2336" s="4"/>
      <c r="AK2336" t="s">
        <v>2943</v>
      </c>
      <c r="AL2336" s="4" t="s">
        <v>2469</v>
      </c>
      <c r="AM2336" s="4">
        <f>VALUE(Table1[[#This Row],[Planned Test Hours]])</f>
        <v>1100</v>
      </c>
      <c r="AN2336" t="s">
        <v>2131</v>
      </c>
      <c r="AO2336" t="s">
        <v>2944</v>
      </c>
    </row>
    <row r="2337" spans="1:42" ht="14.4" hidden="1" customHeight="1" x14ac:dyDescent="0.3">
      <c r="A2337">
        <v>948</v>
      </c>
      <c r="B2337" s="1">
        <v>44970.47079861111</v>
      </c>
      <c r="C2337" s="1">
        <v>44970.471550925926</v>
      </c>
      <c r="D2337" t="s">
        <v>157</v>
      </c>
      <c r="F2337" t="s">
        <v>876</v>
      </c>
      <c r="G2337" s="2">
        <v>44970</v>
      </c>
      <c r="H2337" t="s">
        <v>263</v>
      </c>
      <c r="I23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337" t="str">
        <f>IF(ISNUMBER(SEARCH("WP",Table1[[#This Row],[Scan or Enter Harness ID '#]])), "Water pump","Oil pump")</f>
        <v>Water pump</v>
      </c>
      <c r="K23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37" t="s">
        <v>420</v>
      </c>
      <c r="M23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37" t="str">
        <f>IF(Table1[[#This Row],[Did the harness undergo Dunk Testing?]]="Yes","Fail","Pass")</f>
        <v>Pass</v>
      </c>
      <c r="V2337" s="4"/>
      <c r="W2337" s="4"/>
      <c r="X2337" s="4"/>
      <c r="Y23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37" cm="1">
        <f t="array" ref="Z2337">MAX(VALUE(Table1[[#This Row],[Enter measured harness resistance value (1st measurement)]:[Enter measured harness resistance value (3rd measurement)]]))</f>
        <v>0</v>
      </c>
      <c r="AA2337" cm="1">
        <f t="array" ref="AA2337">MIN(VALUE(Table1[[#This Row],[Enter measured harness resistance value (1st measurement)]:[Enter measured harness resistance value (3rd measurement)]]))</f>
        <v>0</v>
      </c>
      <c r="AB2337">
        <f>IF(ISBLANK(Table1[[#This Row],[Enter measured harness resistance value (1st measurement)]]), 0, 1)</f>
        <v>0</v>
      </c>
      <c r="AC2337">
        <f>COUNT(Table1[[#This Row],[Enter measured harness resistance value (1st measurement)]])</f>
        <v>0</v>
      </c>
      <c r="AF2337" s="4"/>
      <c r="AG2337" s="4"/>
      <c r="AK2337" t="s">
        <v>2943</v>
      </c>
      <c r="AL2337" s="4" t="s">
        <v>2469</v>
      </c>
      <c r="AM2337" s="4">
        <f>VALUE(Table1[[#This Row],[Planned Test Hours]])</f>
        <v>1100</v>
      </c>
      <c r="AN2337" t="s">
        <v>2131</v>
      </c>
      <c r="AO2337" t="s">
        <v>2944</v>
      </c>
    </row>
    <row r="2338" spans="1:42" ht="14.4" hidden="1" customHeight="1" x14ac:dyDescent="0.3">
      <c r="A2338">
        <v>949</v>
      </c>
      <c r="B2338" s="1">
        <v>44970.471585648149</v>
      </c>
      <c r="C2338" s="1">
        <v>44970.472326388888</v>
      </c>
      <c r="D2338" t="s">
        <v>157</v>
      </c>
      <c r="F2338" t="s">
        <v>876</v>
      </c>
      <c r="G2338" s="2">
        <v>44970</v>
      </c>
      <c r="H2338" t="s">
        <v>299</v>
      </c>
      <c r="I23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65</v>
      </c>
      <c r="J2338" t="str">
        <f>IF(ISNUMBER(SEARCH("WP",Table1[[#This Row],[Scan or Enter Harness ID '#]])), "Water pump","Oil pump")</f>
        <v>Water pump</v>
      </c>
      <c r="K23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38" t="s">
        <v>420</v>
      </c>
      <c r="M23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38" t="str">
        <f>IF(Table1[[#This Row],[Did the harness undergo Dunk Testing?]]="Yes","Fail","Pass")</f>
        <v>Pass</v>
      </c>
      <c r="V2338" s="4"/>
      <c r="W2338" s="4"/>
      <c r="X2338" s="4"/>
      <c r="Y23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38" cm="1">
        <f t="array" ref="Z2338">MAX(VALUE(Table1[[#This Row],[Enter measured harness resistance value (1st measurement)]:[Enter measured harness resistance value (3rd measurement)]]))</f>
        <v>0</v>
      </c>
      <c r="AA2338" cm="1">
        <f t="array" ref="AA2338">MIN(VALUE(Table1[[#This Row],[Enter measured harness resistance value (1st measurement)]:[Enter measured harness resistance value (3rd measurement)]]))</f>
        <v>0</v>
      </c>
      <c r="AB2338">
        <f>IF(ISBLANK(Table1[[#This Row],[Enter measured harness resistance value (1st measurement)]]), 0, 1)</f>
        <v>0</v>
      </c>
      <c r="AC2338">
        <f>COUNT(Table1[[#This Row],[Enter measured harness resistance value (1st measurement)]])</f>
        <v>0</v>
      </c>
      <c r="AF2338" s="4"/>
      <c r="AG2338" s="4"/>
      <c r="AK2338" t="s">
        <v>2943</v>
      </c>
      <c r="AL2338" s="4" t="s">
        <v>2469</v>
      </c>
      <c r="AM2338" s="4">
        <f>VALUE(Table1[[#This Row],[Planned Test Hours]])</f>
        <v>1100</v>
      </c>
      <c r="AN2338" t="s">
        <v>2131</v>
      </c>
      <c r="AO2338" t="s">
        <v>2944</v>
      </c>
    </row>
    <row r="2339" spans="1:42" ht="14.4" hidden="1" customHeight="1" x14ac:dyDescent="0.3">
      <c r="A2339">
        <v>950</v>
      </c>
      <c r="B2339" s="1">
        <v>44970.472337962965</v>
      </c>
      <c r="C2339" s="1">
        <v>44970.473043981481</v>
      </c>
      <c r="D2339" t="s">
        <v>157</v>
      </c>
      <c r="F2339" t="s">
        <v>876</v>
      </c>
      <c r="G2339" s="2">
        <v>44970</v>
      </c>
      <c r="H2339" t="s">
        <v>302</v>
      </c>
      <c r="I23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68</v>
      </c>
      <c r="J2339" t="str">
        <f>IF(ISNUMBER(SEARCH("WP",Table1[[#This Row],[Scan or Enter Harness ID '#]])), "Water pump","Oil pump")</f>
        <v>Water pump</v>
      </c>
      <c r="K23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39" t="s">
        <v>420</v>
      </c>
      <c r="M23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39" t="str">
        <f>IF(Table1[[#This Row],[Did the harness undergo Dunk Testing?]]="Yes","Fail","Pass")</f>
        <v>Pass</v>
      </c>
      <c r="V2339" s="4"/>
      <c r="W2339" s="4"/>
      <c r="X2339" s="4"/>
      <c r="Y23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39" cm="1">
        <f t="array" ref="Z2339">MAX(VALUE(Table1[[#This Row],[Enter measured harness resistance value (1st measurement)]:[Enter measured harness resistance value (3rd measurement)]]))</f>
        <v>0</v>
      </c>
      <c r="AA2339" cm="1">
        <f t="array" ref="AA2339">MIN(VALUE(Table1[[#This Row],[Enter measured harness resistance value (1st measurement)]:[Enter measured harness resistance value (3rd measurement)]]))</f>
        <v>0</v>
      </c>
      <c r="AB2339">
        <f>IF(ISBLANK(Table1[[#This Row],[Enter measured harness resistance value (1st measurement)]]), 0, 1)</f>
        <v>0</v>
      </c>
      <c r="AC2339">
        <f>COUNT(Table1[[#This Row],[Enter measured harness resistance value (1st measurement)]])</f>
        <v>0</v>
      </c>
      <c r="AF2339" s="4"/>
      <c r="AG2339" s="4"/>
      <c r="AK2339" t="s">
        <v>2943</v>
      </c>
      <c r="AL2339" s="4" t="s">
        <v>2469</v>
      </c>
      <c r="AM2339" s="4">
        <f>VALUE(Table1[[#This Row],[Planned Test Hours]])</f>
        <v>1100</v>
      </c>
      <c r="AN2339" t="s">
        <v>2131</v>
      </c>
      <c r="AO2339" t="s">
        <v>2944</v>
      </c>
    </row>
    <row r="2340" spans="1:42" ht="14.4" x14ac:dyDescent="0.3">
      <c r="A2340">
        <v>951</v>
      </c>
      <c r="B2340" s="1">
        <v>44970.660011574073</v>
      </c>
      <c r="C2340" s="1">
        <v>44970.675497685188</v>
      </c>
      <c r="D2340" t="s">
        <v>157</v>
      </c>
      <c r="F2340" t="s">
        <v>2450</v>
      </c>
      <c r="G2340" s="2">
        <v>44970</v>
      </c>
      <c r="H2340" t="s">
        <v>2945</v>
      </c>
      <c r="I23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2340" t="str">
        <f>IF(ISNUMBER(SEARCH("WP",Table1[[#This Row],[Scan or Enter Harness ID '#]])), "Water pump","Oil pump")</f>
        <v>Water pump</v>
      </c>
      <c r="K23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340" t="s">
        <v>53</v>
      </c>
      <c r="M23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40" t="s">
        <v>54</v>
      </c>
      <c r="P2340" t="str">
        <f>IF(Table1[[#This Row],[Did the harness undergo Dunk Testing?]]="Yes","Fail","Pass")</f>
        <v>Pass</v>
      </c>
      <c r="R2340" t="s">
        <v>55</v>
      </c>
      <c r="S2340" t="s">
        <v>55</v>
      </c>
      <c r="T2340" t="s">
        <v>55</v>
      </c>
      <c r="U2340" t="s">
        <v>662</v>
      </c>
      <c r="V2340" s="4" t="s">
        <v>2946</v>
      </c>
      <c r="W2340" s="4" t="s">
        <v>2947</v>
      </c>
      <c r="X2340" s="4" t="s">
        <v>2948</v>
      </c>
      <c r="Y2340">
        <f>(Table1[[#This Row],[Enter measured harness resistance value (1st measurement)]]+Table1[[#This Row],[Enter measured harness resistance value (2nd measurement)]]+Table1[[#This Row],[Enter measured harness resistance value (3rd measurement)]])/3</f>
        <v>3.6671966666666669</v>
      </c>
      <c r="Z2340" cm="1">
        <f t="array" ref="Z2340">MAX(VALUE(Table1[[#This Row],[Enter measured harness resistance value (1st measurement)]:[Enter measured harness resistance value (3rd measurement)]]))</f>
        <v>3.7187800000000002</v>
      </c>
      <c r="AA2340" cm="1">
        <f t="array" ref="AA2340">MIN(VALUE(Table1[[#This Row],[Enter measured harness resistance value (1st measurement)]:[Enter measured harness resistance value (3rd measurement)]]))</f>
        <v>3.59226</v>
      </c>
      <c r="AB2340">
        <f>IF(ISBLANK(Table1[[#This Row],[Enter measured harness resistance value (1st measurement)]]), 0, 1)</f>
        <v>1</v>
      </c>
      <c r="AC2340">
        <f>COUNT(Table1[[#This Row],[Enter measured harness resistance value (1st measurement)]])</f>
        <v>0</v>
      </c>
      <c r="AE2340" t="s">
        <v>57</v>
      </c>
      <c r="AF2340" s="4"/>
      <c r="AG2340" s="4"/>
      <c r="AJ2340" t="s">
        <v>58</v>
      </c>
      <c r="AL2340" s="4"/>
      <c r="AM2340" s="4">
        <f>VALUE(Table1[[#This Row],[Planned Test Hours]])</f>
        <v>0</v>
      </c>
      <c r="AO2340" t="s">
        <v>755</v>
      </c>
      <c r="AP2340" t="s">
        <v>2949</v>
      </c>
    </row>
    <row r="2341" spans="1:42" ht="14.4" x14ac:dyDescent="0.3">
      <c r="A2341">
        <v>952</v>
      </c>
      <c r="B2341" s="1">
        <v>44971.555555555555</v>
      </c>
      <c r="C2341" s="1">
        <v>44971.562314814815</v>
      </c>
      <c r="D2341" t="s">
        <v>157</v>
      </c>
      <c r="F2341" t="s">
        <v>2450</v>
      </c>
      <c r="G2341" s="2">
        <v>44971</v>
      </c>
      <c r="H2341" t="s">
        <v>2950</v>
      </c>
      <c r="I23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341" t="str">
        <f>IF(ISNUMBER(SEARCH("WP",Table1[[#This Row],[Scan or Enter Harness ID '#]])), "Water pump","Oil pump")</f>
        <v>Water pump</v>
      </c>
      <c r="K23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341" t="s">
        <v>53</v>
      </c>
      <c r="M23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41" t="s">
        <v>54</v>
      </c>
      <c r="P2341" t="str">
        <f>IF(Table1[[#This Row],[Did the harness undergo Dunk Testing?]]="Yes","Fail","Pass")</f>
        <v>Pass</v>
      </c>
      <c r="R2341" t="s">
        <v>55</v>
      </c>
      <c r="S2341" t="s">
        <v>55</v>
      </c>
      <c r="T2341" t="s">
        <v>55</v>
      </c>
      <c r="U2341" t="s">
        <v>662</v>
      </c>
      <c r="V2341" s="4" t="s">
        <v>2951</v>
      </c>
      <c r="W2341" s="4" t="s">
        <v>2952</v>
      </c>
      <c r="X2341" s="4" t="s">
        <v>2953</v>
      </c>
      <c r="Y2341">
        <f>(Table1[[#This Row],[Enter measured harness resistance value (1st measurement)]]+Table1[[#This Row],[Enter measured harness resistance value (2nd measurement)]]+Table1[[#This Row],[Enter measured harness resistance value (3rd measurement)]])/3</f>
        <v>4.0649166666666661</v>
      </c>
      <c r="Z2341" cm="1">
        <f t="array" ref="Z2341">MAX(VALUE(Table1[[#This Row],[Enter measured harness resistance value (1st measurement)]:[Enter measured harness resistance value (3rd measurement)]]))</f>
        <v>4.1106699999999998</v>
      </c>
      <c r="AA2341" cm="1">
        <f t="array" ref="AA2341">MIN(VALUE(Table1[[#This Row],[Enter measured harness resistance value (1st measurement)]:[Enter measured harness resistance value (3rd measurement)]]))</f>
        <v>4.0221099999999996</v>
      </c>
      <c r="AB2341">
        <f>IF(ISBLANK(Table1[[#This Row],[Enter measured harness resistance value (1st measurement)]]), 0, 1)</f>
        <v>1</v>
      </c>
      <c r="AC2341">
        <f>COUNT(Table1[[#This Row],[Enter measured harness resistance value (1st measurement)]])</f>
        <v>0</v>
      </c>
      <c r="AE2341" t="s">
        <v>57</v>
      </c>
      <c r="AF2341" s="4"/>
      <c r="AG2341" s="4"/>
      <c r="AJ2341" t="s">
        <v>58</v>
      </c>
      <c r="AL2341" s="4"/>
      <c r="AM2341" s="4">
        <f>VALUE(Table1[[#This Row],[Planned Test Hours]])</f>
        <v>0</v>
      </c>
      <c r="AO2341" t="s">
        <v>755</v>
      </c>
      <c r="AP2341" t="s">
        <v>2954</v>
      </c>
    </row>
    <row r="2342" spans="1:42" ht="14.4" x14ac:dyDescent="0.3">
      <c r="A2342">
        <v>953</v>
      </c>
      <c r="B2342" s="1">
        <v>44971.562349537038</v>
      </c>
      <c r="C2342" s="1">
        <v>44971.566759259258</v>
      </c>
      <c r="D2342" t="s">
        <v>157</v>
      </c>
      <c r="F2342" t="s">
        <v>2450</v>
      </c>
      <c r="G2342" s="2">
        <v>44971</v>
      </c>
      <c r="H2342" t="s">
        <v>2955</v>
      </c>
      <c r="I23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342" t="str">
        <f>IF(ISNUMBER(SEARCH("WP",Table1[[#This Row],[Scan or Enter Harness ID '#]])), "Water pump","Oil pump")</f>
        <v>Water pump</v>
      </c>
      <c r="K23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342" t="s">
        <v>53</v>
      </c>
      <c r="M23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42" t="s">
        <v>54</v>
      </c>
      <c r="P2342" t="str">
        <f>IF(Table1[[#This Row],[Did the harness undergo Dunk Testing?]]="Yes","Fail","Pass")</f>
        <v>Pass</v>
      </c>
      <c r="R2342" t="s">
        <v>55</v>
      </c>
      <c r="S2342" t="s">
        <v>55</v>
      </c>
      <c r="T2342" t="s">
        <v>55</v>
      </c>
      <c r="U2342" t="s">
        <v>662</v>
      </c>
      <c r="V2342" s="4" t="s">
        <v>2956</v>
      </c>
      <c r="W2342" s="4" t="s">
        <v>2957</v>
      </c>
      <c r="X2342" s="4" t="s">
        <v>2958</v>
      </c>
      <c r="Y2342">
        <f>(Table1[[#This Row],[Enter measured harness resistance value (1st measurement)]]+Table1[[#This Row],[Enter measured harness resistance value (2nd measurement)]]+Table1[[#This Row],[Enter measured harness resistance value (3rd measurement)]])/3</f>
        <v>5.7874900000000009</v>
      </c>
      <c r="Z2342" cm="1">
        <f t="array" ref="Z2342">MAX(VALUE(Table1[[#This Row],[Enter measured harness resistance value (1st measurement)]:[Enter measured harness resistance value (3rd measurement)]]))</f>
        <v>6.02318</v>
      </c>
      <c r="AA2342" cm="1">
        <f t="array" ref="AA2342">MIN(VALUE(Table1[[#This Row],[Enter measured harness resistance value (1st measurement)]:[Enter measured harness resistance value (3rd measurement)]]))</f>
        <v>5.4558999999999997</v>
      </c>
      <c r="AB2342">
        <f>IF(ISBLANK(Table1[[#This Row],[Enter measured harness resistance value (1st measurement)]]), 0, 1)</f>
        <v>1</v>
      </c>
      <c r="AC2342">
        <f>COUNT(Table1[[#This Row],[Enter measured harness resistance value (1st measurement)]])</f>
        <v>0</v>
      </c>
      <c r="AE2342" t="s">
        <v>57</v>
      </c>
      <c r="AF2342" s="4"/>
      <c r="AG2342" s="4"/>
      <c r="AJ2342" t="s">
        <v>58</v>
      </c>
      <c r="AL2342" s="4"/>
      <c r="AM2342" s="4">
        <f>VALUE(Table1[[#This Row],[Planned Test Hours]])</f>
        <v>0</v>
      </c>
      <c r="AO2342" t="s">
        <v>755</v>
      </c>
      <c r="AP2342" t="s">
        <v>2954</v>
      </c>
    </row>
    <row r="2343" spans="1:42" ht="14.4" x14ac:dyDescent="0.3">
      <c r="A2343">
        <v>954</v>
      </c>
      <c r="B2343" s="1">
        <v>44971.567719907405</v>
      </c>
      <c r="C2343" s="1">
        <v>44971.572627314818</v>
      </c>
      <c r="D2343" t="s">
        <v>157</v>
      </c>
      <c r="F2343" t="s">
        <v>2450</v>
      </c>
      <c r="G2343" s="2">
        <v>44971</v>
      </c>
      <c r="H2343" t="s">
        <v>2959</v>
      </c>
      <c r="I23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343" t="str">
        <f>IF(ISNUMBER(SEARCH("WP",Table1[[#This Row],[Scan or Enter Harness ID '#]])), "Water pump","Oil pump")</f>
        <v>Water pump</v>
      </c>
      <c r="K23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343" t="s">
        <v>53</v>
      </c>
      <c r="M23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43" t="s">
        <v>54</v>
      </c>
      <c r="P2343" t="str">
        <f>IF(Table1[[#This Row],[Did the harness undergo Dunk Testing?]]="Yes","Fail","Pass")</f>
        <v>Pass</v>
      </c>
      <c r="R2343" t="s">
        <v>55</v>
      </c>
      <c r="S2343" t="s">
        <v>55</v>
      </c>
      <c r="T2343" t="s">
        <v>55</v>
      </c>
      <c r="U2343" t="s">
        <v>662</v>
      </c>
      <c r="V2343" s="4" t="s">
        <v>2960</v>
      </c>
      <c r="W2343" s="4" t="s">
        <v>2961</v>
      </c>
      <c r="X2343" s="4" t="s">
        <v>2962</v>
      </c>
      <c r="Y2343">
        <f>(Table1[[#This Row],[Enter measured harness resistance value (1st measurement)]]+Table1[[#This Row],[Enter measured harness resistance value (2nd measurement)]]+Table1[[#This Row],[Enter measured harness resistance value (3rd measurement)]])/3</f>
        <v>5.8326633333333335</v>
      </c>
      <c r="Z2343" cm="1">
        <f t="array" ref="Z2343">MAX(VALUE(Table1[[#This Row],[Enter measured harness resistance value (1st measurement)]:[Enter measured harness resistance value (3rd measurement)]]))</f>
        <v>6.5149800000000004</v>
      </c>
      <c r="AA2343" cm="1">
        <f t="array" ref="AA2343">MIN(VALUE(Table1[[#This Row],[Enter measured harness resistance value (1st measurement)]:[Enter measured harness resistance value (3rd measurement)]]))</f>
        <v>5.4215600000000004</v>
      </c>
      <c r="AB2343">
        <f>IF(ISBLANK(Table1[[#This Row],[Enter measured harness resistance value (1st measurement)]]), 0, 1)</f>
        <v>1</v>
      </c>
      <c r="AC2343">
        <f>COUNT(Table1[[#This Row],[Enter measured harness resistance value (1st measurement)]])</f>
        <v>0</v>
      </c>
      <c r="AE2343" t="s">
        <v>57</v>
      </c>
      <c r="AF2343" s="4"/>
      <c r="AG2343" s="4"/>
      <c r="AJ2343" t="s">
        <v>58</v>
      </c>
      <c r="AL2343" s="4"/>
      <c r="AM2343" s="4">
        <f>VALUE(Table1[[#This Row],[Planned Test Hours]])</f>
        <v>0</v>
      </c>
      <c r="AO2343" t="s">
        <v>755</v>
      </c>
      <c r="AP2343" t="s">
        <v>2954</v>
      </c>
    </row>
    <row r="2344" spans="1:42" ht="14.4" x14ac:dyDescent="0.3">
      <c r="A2344">
        <v>955</v>
      </c>
      <c r="B2344" s="1">
        <v>44971.573171296295</v>
      </c>
      <c r="C2344" s="1">
        <v>44971.577048611114</v>
      </c>
      <c r="D2344" t="s">
        <v>157</v>
      </c>
      <c r="F2344" t="s">
        <v>2450</v>
      </c>
      <c r="G2344" s="2">
        <v>44971</v>
      </c>
      <c r="H2344" t="s">
        <v>2963</v>
      </c>
      <c r="I23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344" t="str">
        <f>IF(ISNUMBER(SEARCH("WP",Table1[[#This Row],[Scan or Enter Harness ID '#]])), "Water pump","Oil pump")</f>
        <v>Water pump</v>
      </c>
      <c r="K23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344" t="s">
        <v>53</v>
      </c>
      <c r="M23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44" t="s">
        <v>54</v>
      </c>
      <c r="P2344" t="str">
        <f>IF(Table1[[#This Row],[Did the harness undergo Dunk Testing?]]="Yes","Fail","Pass")</f>
        <v>Pass</v>
      </c>
      <c r="R2344" t="s">
        <v>55</v>
      </c>
      <c r="S2344" t="s">
        <v>55</v>
      </c>
      <c r="T2344" t="s">
        <v>55</v>
      </c>
      <c r="U2344" t="s">
        <v>662</v>
      </c>
      <c r="V2344" s="4" t="s">
        <v>2964</v>
      </c>
      <c r="W2344" s="4" t="s">
        <v>2965</v>
      </c>
      <c r="X2344" s="4" t="s">
        <v>2966</v>
      </c>
      <c r="Y2344">
        <f>(Table1[[#This Row],[Enter measured harness resistance value (1st measurement)]]+Table1[[#This Row],[Enter measured harness resistance value (2nd measurement)]]+Table1[[#This Row],[Enter measured harness resistance value (3rd measurement)]])/3</f>
        <v>3.6120566666666662</v>
      </c>
      <c r="Z2344" cm="1">
        <f t="array" ref="Z2344">MAX(VALUE(Table1[[#This Row],[Enter measured harness resistance value (1st measurement)]:[Enter measured harness resistance value (3rd measurement)]]))</f>
        <v>3.6492800000000001</v>
      </c>
      <c r="AA2344" cm="1">
        <f t="array" ref="AA2344">MIN(VALUE(Table1[[#This Row],[Enter measured harness resistance value (1st measurement)]:[Enter measured harness resistance value (3rd measurement)]]))</f>
        <v>3.5615999999999999</v>
      </c>
      <c r="AB2344">
        <f>IF(ISBLANK(Table1[[#This Row],[Enter measured harness resistance value (1st measurement)]]), 0, 1)</f>
        <v>1</v>
      </c>
      <c r="AC2344">
        <f>COUNT(Table1[[#This Row],[Enter measured harness resistance value (1st measurement)]])</f>
        <v>0</v>
      </c>
      <c r="AE2344" t="s">
        <v>57</v>
      </c>
      <c r="AF2344" s="4"/>
      <c r="AG2344" s="4"/>
      <c r="AJ2344" t="s">
        <v>58</v>
      </c>
      <c r="AL2344" s="4"/>
      <c r="AM2344" s="4">
        <f>VALUE(Table1[[#This Row],[Planned Test Hours]])</f>
        <v>0</v>
      </c>
      <c r="AO2344" t="s">
        <v>755</v>
      </c>
      <c r="AP2344" t="s">
        <v>2954</v>
      </c>
    </row>
    <row r="2345" spans="1:42" ht="14.4" x14ac:dyDescent="0.3">
      <c r="A2345">
        <v>956</v>
      </c>
      <c r="B2345" s="1">
        <v>44971.578217592592</v>
      </c>
      <c r="C2345" s="1">
        <v>44971.580567129633</v>
      </c>
      <c r="D2345" t="s">
        <v>157</v>
      </c>
      <c r="F2345" t="s">
        <v>2450</v>
      </c>
      <c r="G2345" s="2">
        <v>44971</v>
      </c>
      <c r="H2345" t="s">
        <v>2967</v>
      </c>
      <c r="I23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345" t="str">
        <f>IF(ISNUMBER(SEARCH("WP",Table1[[#This Row],[Scan or Enter Harness ID '#]])), "Water pump","Oil pump")</f>
        <v>Water pump</v>
      </c>
      <c r="K23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345" t="s">
        <v>53</v>
      </c>
      <c r="M23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45" t="s">
        <v>54</v>
      </c>
      <c r="P2345" t="str">
        <f>IF(Table1[[#This Row],[Did the harness undergo Dunk Testing?]]="Yes","Fail","Pass")</f>
        <v>Pass</v>
      </c>
      <c r="R2345" t="s">
        <v>55</v>
      </c>
      <c r="S2345" t="s">
        <v>55</v>
      </c>
      <c r="T2345" t="s">
        <v>55</v>
      </c>
      <c r="U2345" t="s">
        <v>662</v>
      </c>
      <c r="V2345" s="4" t="s">
        <v>2968</v>
      </c>
      <c r="W2345" s="4" t="s">
        <v>2969</v>
      </c>
      <c r="X2345" s="4" t="s">
        <v>2970</v>
      </c>
      <c r="Y2345">
        <f>(Table1[[#This Row],[Enter measured harness resistance value (1st measurement)]]+Table1[[#This Row],[Enter measured harness resistance value (2nd measurement)]]+Table1[[#This Row],[Enter measured harness resistance value (3rd measurement)]])/3</f>
        <v>5.5965200000000008</v>
      </c>
      <c r="Z2345" cm="1">
        <f t="array" ref="Z2345">MAX(VALUE(Table1[[#This Row],[Enter measured harness resistance value (1st measurement)]:[Enter measured harness resistance value (3rd measurement)]]))</f>
        <v>5.6687700000000003</v>
      </c>
      <c r="AA2345" cm="1">
        <f t="array" ref="AA2345">MIN(VALUE(Table1[[#This Row],[Enter measured harness resistance value (1st measurement)]:[Enter measured harness resistance value (3rd measurement)]]))</f>
        <v>5.4569000000000001</v>
      </c>
      <c r="AB2345">
        <f>IF(ISBLANK(Table1[[#This Row],[Enter measured harness resistance value (1st measurement)]]), 0, 1)</f>
        <v>1</v>
      </c>
      <c r="AC2345">
        <f>COUNT(Table1[[#This Row],[Enter measured harness resistance value (1st measurement)]])</f>
        <v>0</v>
      </c>
      <c r="AE2345" t="s">
        <v>57</v>
      </c>
      <c r="AF2345" s="4"/>
      <c r="AG2345" s="4"/>
      <c r="AJ2345" t="s">
        <v>58</v>
      </c>
      <c r="AL2345" s="4"/>
      <c r="AM2345" s="4">
        <f>VALUE(Table1[[#This Row],[Planned Test Hours]])</f>
        <v>0</v>
      </c>
      <c r="AO2345" t="s">
        <v>755</v>
      </c>
      <c r="AP2345" t="s">
        <v>2954</v>
      </c>
    </row>
    <row r="2346" spans="1:42" ht="14.4" hidden="1" customHeight="1" x14ac:dyDescent="0.3">
      <c r="A2346">
        <v>957</v>
      </c>
      <c r="B2346" s="1">
        <v>44972.631203703706</v>
      </c>
      <c r="C2346" s="1">
        <v>44972.635081018518</v>
      </c>
      <c r="D2346" t="s">
        <v>157</v>
      </c>
      <c r="F2346" t="s">
        <v>876</v>
      </c>
      <c r="G2346" s="2">
        <v>44972</v>
      </c>
      <c r="H2346" t="s">
        <v>2771</v>
      </c>
      <c r="I23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346" t="str">
        <f>IF(ISNUMBER(SEARCH("WP",Table1[[#This Row],[Scan or Enter Harness ID '#]])), "Water pump","Oil pump")</f>
        <v>Water pump</v>
      </c>
      <c r="K23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346" t="s">
        <v>420</v>
      </c>
      <c r="M23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46" t="str">
        <f>IF(Table1[[#This Row],[Did the harness undergo Dunk Testing?]]="Yes","Fail","Pass")</f>
        <v>Pass</v>
      </c>
      <c r="V2346" s="4"/>
      <c r="W2346" s="4"/>
      <c r="X2346" s="4"/>
      <c r="Y23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46" cm="1">
        <f t="array" ref="Z2346">MAX(VALUE(Table1[[#This Row],[Enter measured harness resistance value (1st measurement)]:[Enter measured harness resistance value (3rd measurement)]]))</f>
        <v>0</v>
      </c>
      <c r="AA2346" cm="1">
        <f t="array" ref="AA2346">MIN(VALUE(Table1[[#This Row],[Enter measured harness resistance value (1st measurement)]:[Enter measured harness resistance value (3rd measurement)]]))</f>
        <v>0</v>
      </c>
      <c r="AB2346">
        <f>IF(ISBLANK(Table1[[#This Row],[Enter measured harness resistance value (1st measurement)]]), 0, 1)</f>
        <v>0</v>
      </c>
      <c r="AC2346">
        <f>COUNT(Table1[[#This Row],[Enter measured harness resistance value (1st measurement)]])</f>
        <v>0</v>
      </c>
      <c r="AF2346" s="4"/>
      <c r="AG2346" s="4"/>
      <c r="AK2346" t="s">
        <v>2971</v>
      </c>
      <c r="AL2346" s="4" t="s">
        <v>2411</v>
      </c>
      <c r="AM2346" s="4">
        <f>VALUE(Table1[[#This Row],[Planned Test Hours]])</f>
        <v>50</v>
      </c>
      <c r="AN2346" t="s">
        <v>1860</v>
      </c>
      <c r="AO2346" t="s">
        <v>2972</v>
      </c>
      <c r="AP2346" t="s">
        <v>2973</v>
      </c>
    </row>
    <row r="2347" spans="1:42" ht="14.4" hidden="1" customHeight="1" x14ac:dyDescent="0.3">
      <c r="A2347">
        <v>958</v>
      </c>
      <c r="B2347" s="1">
        <v>44972.635115740741</v>
      </c>
      <c r="C2347" s="1">
        <v>44972.636157407411</v>
      </c>
      <c r="D2347" t="s">
        <v>157</v>
      </c>
      <c r="F2347" t="s">
        <v>876</v>
      </c>
      <c r="G2347" s="2">
        <v>44972</v>
      </c>
      <c r="H2347" t="s">
        <v>2770</v>
      </c>
      <c r="I23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347" t="str">
        <f>IF(ISNUMBER(SEARCH("WP",Table1[[#This Row],[Scan or Enter Harness ID '#]])), "Water pump","Oil pump")</f>
        <v>Water pump</v>
      </c>
      <c r="K23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347" t="s">
        <v>420</v>
      </c>
      <c r="M23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47" t="str">
        <f>IF(Table1[[#This Row],[Did the harness undergo Dunk Testing?]]="Yes","Fail","Pass")</f>
        <v>Pass</v>
      </c>
      <c r="V2347" s="4"/>
      <c r="W2347" s="4"/>
      <c r="X2347" s="4"/>
      <c r="Y23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47" cm="1">
        <f t="array" ref="Z2347">MAX(VALUE(Table1[[#This Row],[Enter measured harness resistance value (1st measurement)]:[Enter measured harness resistance value (3rd measurement)]]))</f>
        <v>0</v>
      </c>
      <c r="AA2347" cm="1">
        <f t="array" ref="AA2347">MIN(VALUE(Table1[[#This Row],[Enter measured harness resistance value (1st measurement)]:[Enter measured harness resistance value (3rd measurement)]]))</f>
        <v>0</v>
      </c>
      <c r="AB2347">
        <f>IF(ISBLANK(Table1[[#This Row],[Enter measured harness resistance value (1st measurement)]]), 0, 1)</f>
        <v>0</v>
      </c>
      <c r="AC2347">
        <f>COUNT(Table1[[#This Row],[Enter measured harness resistance value (1st measurement)]])</f>
        <v>0</v>
      </c>
      <c r="AF2347" s="4"/>
      <c r="AG2347" s="4"/>
      <c r="AK2347" t="s">
        <v>2974</v>
      </c>
      <c r="AL2347" s="4" t="s">
        <v>2411</v>
      </c>
      <c r="AM2347" s="4">
        <f>VALUE(Table1[[#This Row],[Planned Test Hours]])</f>
        <v>50</v>
      </c>
      <c r="AN2347" t="s">
        <v>1566</v>
      </c>
      <c r="AO2347" t="s">
        <v>2972</v>
      </c>
      <c r="AP2347" t="s">
        <v>2975</v>
      </c>
    </row>
    <row r="2348" spans="1:42" ht="14.4" x14ac:dyDescent="0.3">
      <c r="A2348">
        <v>959</v>
      </c>
      <c r="B2348" s="1">
        <v>44972.636180555557</v>
      </c>
      <c r="C2348" s="1">
        <v>44972.638020833336</v>
      </c>
      <c r="D2348" t="s">
        <v>157</v>
      </c>
      <c r="F2348" t="s">
        <v>876</v>
      </c>
      <c r="G2348" s="2">
        <v>44972</v>
      </c>
      <c r="H2348" t="s">
        <v>2976</v>
      </c>
      <c r="I23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348" t="str">
        <f>IF(ISNUMBER(SEARCH("WP",Table1[[#This Row],[Scan or Enter Harness ID '#]])), "Water pump","Oil pump")</f>
        <v>Water pump</v>
      </c>
      <c r="K23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348" t="s">
        <v>420</v>
      </c>
      <c r="M23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48" t="str">
        <f>IF(Table1[[#This Row],[Did the harness undergo Dunk Testing?]]="Yes","Fail","Pass")</f>
        <v>Pass</v>
      </c>
      <c r="V2348" s="4"/>
      <c r="W2348" s="4"/>
      <c r="X2348" s="4"/>
      <c r="Y23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48" cm="1">
        <f t="array" ref="Z2348">MAX(VALUE(Table1[[#This Row],[Enter measured harness resistance value (1st measurement)]:[Enter measured harness resistance value (3rd measurement)]]))</f>
        <v>0</v>
      </c>
      <c r="AA2348" cm="1">
        <f t="array" ref="AA2348">MIN(VALUE(Table1[[#This Row],[Enter measured harness resistance value (1st measurement)]:[Enter measured harness resistance value (3rd measurement)]]))</f>
        <v>0</v>
      </c>
      <c r="AB2348">
        <f>IF(ISBLANK(Table1[[#This Row],[Enter measured harness resistance value (1st measurement)]]), 0, 1)</f>
        <v>0</v>
      </c>
      <c r="AC2348">
        <f>COUNT(Table1[[#This Row],[Enter measured harness resistance value (1st measurement)]])</f>
        <v>0</v>
      </c>
      <c r="AF2348" s="4"/>
      <c r="AG2348" s="4"/>
      <c r="AK2348" t="s">
        <v>2977</v>
      </c>
      <c r="AL2348" s="4" t="s">
        <v>2411</v>
      </c>
      <c r="AM2348" s="4">
        <f>VALUE(Table1[[#This Row],[Planned Test Hours]])</f>
        <v>50</v>
      </c>
      <c r="AN2348" t="s">
        <v>1566</v>
      </c>
      <c r="AO2348" t="s">
        <v>2972</v>
      </c>
      <c r="AP2348" t="s">
        <v>2978</v>
      </c>
    </row>
    <row r="2349" spans="1:42" ht="14.4" hidden="1" customHeight="1" x14ac:dyDescent="0.3">
      <c r="A2349">
        <v>960</v>
      </c>
      <c r="B2349" s="1">
        <v>44974.538518518515</v>
      </c>
      <c r="C2349" s="1">
        <v>44974.540868055556</v>
      </c>
      <c r="D2349" t="s">
        <v>157</v>
      </c>
      <c r="F2349" t="s">
        <v>750</v>
      </c>
      <c r="G2349" s="2">
        <v>44974</v>
      </c>
      <c r="H2349" t="s">
        <v>771</v>
      </c>
      <c r="I23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349" t="str">
        <f>IF(ISNUMBER(SEARCH("WP",Table1[[#This Row],[Scan or Enter Harness ID '#]])), "Water pump","Oil pump")</f>
        <v>Water pump</v>
      </c>
      <c r="K23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349" t="s">
        <v>420</v>
      </c>
      <c r="M23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49" t="str">
        <f>IF(Table1[[#This Row],[Did the harness undergo Dunk Testing?]]="Yes","Fail","Pass")</f>
        <v>Pass</v>
      </c>
      <c r="V2349" s="4"/>
      <c r="W2349" s="4"/>
      <c r="X2349" s="4"/>
      <c r="Y23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49" cm="1">
        <f t="array" ref="Z2349">MAX(VALUE(Table1[[#This Row],[Enter measured harness resistance value (1st measurement)]:[Enter measured harness resistance value (3rd measurement)]]))</f>
        <v>0</v>
      </c>
      <c r="AA2349" cm="1">
        <f t="array" ref="AA2349">MIN(VALUE(Table1[[#This Row],[Enter measured harness resistance value (1st measurement)]:[Enter measured harness resistance value (3rd measurement)]]))</f>
        <v>0</v>
      </c>
      <c r="AB2349">
        <f>IF(ISBLANK(Table1[[#This Row],[Enter measured harness resistance value (1st measurement)]]), 0, 1)</f>
        <v>0</v>
      </c>
      <c r="AC2349">
        <f>COUNT(Table1[[#This Row],[Enter measured harness resistance value (1st measurement)]])</f>
        <v>0</v>
      </c>
      <c r="AF2349" s="4"/>
      <c r="AG2349" s="4"/>
      <c r="AK2349" t="s">
        <v>2979</v>
      </c>
      <c r="AL2349" s="4" t="s">
        <v>2979</v>
      </c>
      <c r="AM2349" s="4" t="e">
        <f>VALUE(Table1[[#This Row],[Planned Test Hours]])</f>
        <v>#VALUE!</v>
      </c>
      <c r="AN2349" t="s">
        <v>2980</v>
      </c>
      <c r="AO2349" t="s">
        <v>2981</v>
      </c>
      <c r="AP2349" t="s">
        <v>2982</v>
      </c>
    </row>
    <row r="2350" spans="1:42" ht="14.4" hidden="1" customHeight="1" x14ac:dyDescent="0.3">
      <c r="A2350">
        <v>961</v>
      </c>
      <c r="B2350" s="1">
        <v>44974.541284722225</v>
      </c>
      <c r="C2350" s="1">
        <v>44974.541863425926</v>
      </c>
      <c r="D2350" t="s">
        <v>157</v>
      </c>
      <c r="F2350" t="s">
        <v>750</v>
      </c>
      <c r="G2350" s="2">
        <v>44974</v>
      </c>
      <c r="H2350" t="s">
        <v>769</v>
      </c>
      <c r="I23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2350" t="str">
        <f>IF(ISNUMBER(SEARCH("WP",Table1[[#This Row],[Scan or Enter Harness ID '#]])), "Water pump","Oil pump")</f>
        <v>Water pump</v>
      </c>
      <c r="K23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350" t="s">
        <v>420</v>
      </c>
      <c r="M23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50" t="str">
        <f>IF(Table1[[#This Row],[Did the harness undergo Dunk Testing?]]="Yes","Fail","Pass")</f>
        <v>Pass</v>
      </c>
      <c r="V2350" s="4"/>
      <c r="W2350" s="4"/>
      <c r="X2350" s="4"/>
      <c r="Y23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50" cm="1">
        <f t="array" ref="Z2350">MAX(VALUE(Table1[[#This Row],[Enter measured harness resistance value (1st measurement)]:[Enter measured harness resistance value (3rd measurement)]]))</f>
        <v>0</v>
      </c>
      <c r="AA2350" cm="1">
        <f t="array" ref="AA2350">MIN(VALUE(Table1[[#This Row],[Enter measured harness resistance value (1st measurement)]:[Enter measured harness resistance value (3rd measurement)]]))</f>
        <v>0</v>
      </c>
      <c r="AB2350">
        <f>IF(ISBLANK(Table1[[#This Row],[Enter measured harness resistance value (1st measurement)]]), 0, 1)</f>
        <v>0</v>
      </c>
      <c r="AC2350">
        <f>COUNT(Table1[[#This Row],[Enter measured harness resistance value (1st measurement)]])</f>
        <v>0</v>
      </c>
      <c r="AF2350" s="4"/>
      <c r="AG2350" s="4"/>
      <c r="AK2350" t="s">
        <v>2979</v>
      </c>
      <c r="AL2350" s="4" t="s">
        <v>2979</v>
      </c>
      <c r="AM2350" s="4" t="e">
        <f>VALUE(Table1[[#This Row],[Planned Test Hours]])</f>
        <v>#VALUE!</v>
      </c>
      <c r="AN2350" t="s">
        <v>2980</v>
      </c>
      <c r="AO2350" t="s">
        <v>2981</v>
      </c>
      <c r="AP2350" t="s">
        <v>2982</v>
      </c>
    </row>
    <row r="2351" spans="1:42" ht="14.4" hidden="1" customHeight="1" x14ac:dyDescent="0.3">
      <c r="A2351">
        <v>962</v>
      </c>
      <c r="B2351" s="1">
        <v>44974.541967592595</v>
      </c>
      <c r="C2351" s="1">
        <v>44974.54241898148</v>
      </c>
      <c r="D2351" t="s">
        <v>157</v>
      </c>
      <c r="F2351" t="s">
        <v>750</v>
      </c>
      <c r="G2351" s="2">
        <v>44974</v>
      </c>
      <c r="H2351" t="s">
        <v>779</v>
      </c>
      <c r="I23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351" t="str">
        <f>IF(ISNUMBER(SEARCH("WP",Table1[[#This Row],[Scan or Enter Harness ID '#]])), "Water pump","Oil pump")</f>
        <v>Water pump</v>
      </c>
      <c r="K235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351" t="s">
        <v>420</v>
      </c>
      <c r="M23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51" t="str">
        <f>IF(Table1[[#This Row],[Did the harness undergo Dunk Testing?]]="Yes","Fail","Pass")</f>
        <v>Pass</v>
      </c>
      <c r="V2351" s="4"/>
      <c r="W2351" s="4"/>
      <c r="X2351" s="4"/>
      <c r="Y23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51" cm="1">
        <f t="array" ref="Z2351">MAX(VALUE(Table1[[#This Row],[Enter measured harness resistance value (1st measurement)]:[Enter measured harness resistance value (3rd measurement)]]))</f>
        <v>0</v>
      </c>
      <c r="AA2351" cm="1">
        <f t="array" ref="AA2351">MIN(VALUE(Table1[[#This Row],[Enter measured harness resistance value (1st measurement)]:[Enter measured harness resistance value (3rd measurement)]]))</f>
        <v>0</v>
      </c>
      <c r="AB2351">
        <f>IF(ISBLANK(Table1[[#This Row],[Enter measured harness resistance value (1st measurement)]]), 0, 1)</f>
        <v>0</v>
      </c>
      <c r="AC2351">
        <f>COUNT(Table1[[#This Row],[Enter measured harness resistance value (1st measurement)]])</f>
        <v>0</v>
      </c>
      <c r="AF2351" s="4"/>
      <c r="AG2351" s="4"/>
      <c r="AK2351" t="s">
        <v>2979</v>
      </c>
      <c r="AL2351" s="4" t="s">
        <v>2979</v>
      </c>
      <c r="AM2351" s="4" t="e">
        <f>VALUE(Table1[[#This Row],[Planned Test Hours]])</f>
        <v>#VALUE!</v>
      </c>
      <c r="AN2351" t="s">
        <v>2980</v>
      </c>
      <c r="AO2351" t="s">
        <v>2981</v>
      </c>
      <c r="AP2351" t="s">
        <v>2982</v>
      </c>
    </row>
    <row r="2352" spans="1:42" ht="14.4" hidden="1" customHeight="1" x14ac:dyDescent="0.3">
      <c r="A2352">
        <v>963</v>
      </c>
      <c r="B2352" s="1">
        <v>44979.444490740738</v>
      </c>
      <c r="C2352" s="1">
        <v>44979.449872685182</v>
      </c>
      <c r="D2352" t="s">
        <v>157</v>
      </c>
      <c r="F2352" t="s">
        <v>2418</v>
      </c>
      <c r="G2352" s="2">
        <v>44972</v>
      </c>
      <c r="H2352" t="s">
        <v>762</v>
      </c>
      <c r="I23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2352" t="str">
        <f>IF(ISNUMBER(SEARCH("WP",Table1[[#This Row],[Scan or Enter Harness ID '#]])), "Water pump","Oil pump")</f>
        <v>Water pump</v>
      </c>
      <c r="K23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352" t="s">
        <v>420</v>
      </c>
      <c r="M23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52" t="str">
        <f>IF(Table1[[#This Row],[Did the harness undergo Dunk Testing?]]="Yes","Fail","Pass")</f>
        <v>Pass</v>
      </c>
      <c r="V2352" s="4"/>
      <c r="W2352" s="4"/>
      <c r="X2352" s="4"/>
      <c r="Y23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52" cm="1">
        <f t="array" ref="Z2352">MAX(VALUE(Table1[[#This Row],[Enter measured harness resistance value (1st measurement)]:[Enter measured harness resistance value (3rd measurement)]]))</f>
        <v>0</v>
      </c>
      <c r="AA2352" cm="1">
        <f t="array" ref="AA2352">MIN(VALUE(Table1[[#This Row],[Enter measured harness resistance value (1st measurement)]:[Enter measured harness resistance value (3rd measurement)]]))</f>
        <v>0</v>
      </c>
      <c r="AB2352">
        <f>IF(ISBLANK(Table1[[#This Row],[Enter measured harness resistance value (1st measurement)]]), 0, 1)</f>
        <v>0</v>
      </c>
      <c r="AC2352">
        <f>COUNT(Table1[[#This Row],[Enter measured harness resistance value (1st measurement)]])</f>
        <v>0</v>
      </c>
      <c r="AF2352" s="4"/>
      <c r="AG2352" s="4"/>
      <c r="AK2352" t="s">
        <v>2262</v>
      </c>
      <c r="AL2352" s="4" t="s">
        <v>2262</v>
      </c>
      <c r="AM2352" s="4" t="e">
        <f>VALUE(Table1[[#This Row],[Planned Test Hours]])</f>
        <v>#VALUE!</v>
      </c>
      <c r="AN2352" t="s">
        <v>2983</v>
      </c>
      <c r="AO2352" t="s">
        <v>2984</v>
      </c>
    </row>
    <row r="2353" spans="1:42" ht="14.4" hidden="1" customHeight="1" x14ac:dyDescent="0.3">
      <c r="A2353">
        <v>964</v>
      </c>
      <c r="B2353" s="1">
        <v>44979.449988425928</v>
      </c>
      <c r="C2353" s="1">
        <v>44979.451655092591</v>
      </c>
      <c r="D2353" t="s">
        <v>157</v>
      </c>
      <c r="F2353" t="s">
        <v>2418</v>
      </c>
      <c r="G2353" s="2">
        <v>44979</v>
      </c>
      <c r="H2353" t="s">
        <v>844</v>
      </c>
      <c r="I23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353" t="str">
        <f>IF(ISNUMBER(SEARCH("WP",Table1[[#This Row],[Scan or Enter Harness ID '#]])), "Water pump","Oil pump")</f>
        <v>Water pump</v>
      </c>
      <c r="K23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353" t="s">
        <v>420</v>
      </c>
      <c r="M23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53" t="str">
        <f>IF(Table1[[#This Row],[Did the harness undergo Dunk Testing?]]="Yes","Fail","Pass")</f>
        <v>Pass</v>
      </c>
      <c r="V2353" s="4"/>
      <c r="W2353" s="4"/>
      <c r="X2353" s="4"/>
      <c r="Y235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53" cm="1">
        <f t="array" ref="Z2353">MAX(VALUE(Table1[[#This Row],[Enter measured harness resistance value (1st measurement)]:[Enter measured harness resistance value (3rd measurement)]]))</f>
        <v>0</v>
      </c>
      <c r="AA2353" cm="1">
        <f t="array" ref="AA2353">MIN(VALUE(Table1[[#This Row],[Enter measured harness resistance value (1st measurement)]:[Enter measured harness resistance value (3rd measurement)]]))</f>
        <v>0</v>
      </c>
      <c r="AB2353">
        <f>IF(ISBLANK(Table1[[#This Row],[Enter measured harness resistance value (1st measurement)]]), 0, 1)</f>
        <v>0</v>
      </c>
      <c r="AC2353">
        <f>COUNT(Table1[[#This Row],[Enter measured harness resistance value (1st measurement)]])</f>
        <v>0</v>
      </c>
      <c r="AF2353" s="4"/>
      <c r="AG2353" s="4"/>
      <c r="AK2353" t="s">
        <v>2262</v>
      </c>
      <c r="AL2353" s="4" t="s">
        <v>2262</v>
      </c>
      <c r="AM2353" s="4" t="e">
        <f>VALUE(Table1[[#This Row],[Planned Test Hours]])</f>
        <v>#VALUE!</v>
      </c>
      <c r="AN2353" t="s">
        <v>2985</v>
      </c>
      <c r="AO2353" t="s">
        <v>2986</v>
      </c>
    </row>
    <row r="2354" spans="1:42" ht="14.4" x14ac:dyDescent="0.3">
      <c r="A2354">
        <v>965</v>
      </c>
      <c r="B2354" s="1">
        <v>44979.509513888886</v>
      </c>
      <c r="C2354" s="1">
        <v>44979.514224537037</v>
      </c>
      <c r="D2354" t="s">
        <v>157</v>
      </c>
      <c r="F2354" t="s">
        <v>2450</v>
      </c>
      <c r="G2354" s="2">
        <v>44979</v>
      </c>
      <c r="H2354" t="s">
        <v>2987</v>
      </c>
      <c r="I23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2354" t="str">
        <f>IF(ISNUMBER(SEARCH("WP",Table1[[#This Row],[Scan or Enter Harness ID '#]])), "Water pump","Oil pump")</f>
        <v>Water pump</v>
      </c>
      <c r="K235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354" t="s">
        <v>53</v>
      </c>
      <c r="M23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54" t="s">
        <v>54</v>
      </c>
      <c r="P2354" t="str">
        <f>IF(Table1[[#This Row],[Did the harness undergo Dunk Testing?]]="Yes","Fail","Pass")</f>
        <v>Pass</v>
      </c>
      <c r="R2354" t="s">
        <v>55</v>
      </c>
      <c r="S2354" t="s">
        <v>55</v>
      </c>
      <c r="T2354" t="s">
        <v>55</v>
      </c>
      <c r="U2354" t="s">
        <v>662</v>
      </c>
      <c r="V2354" s="4" t="s">
        <v>2988</v>
      </c>
      <c r="W2354" s="4" t="s">
        <v>2989</v>
      </c>
      <c r="X2354" s="4" t="s">
        <v>2990</v>
      </c>
      <c r="Y2354">
        <f>(Table1[[#This Row],[Enter measured harness resistance value (1st measurement)]]+Table1[[#This Row],[Enter measured harness resistance value (2nd measurement)]]+Table1[[#This Row],[Enter measured harness resistance value (3rd measurement)]])/3</f>
        <v>41.270669999999996</v>
      </c>
      <c r="Z2354" cm="1">
        <f t="array" ref="Z2354">MAX(VALUE(Table1[[#This Row],[Enter measured harness resistance value (1st measurement)]:[Enter measured harness resistance value (3rd measurement)]]))</f>
        <v>44.395629999999997</v>
      </c>
      <c r="AA2354" cm="1">
        <f t="array" ref="AA2354">MIN(VALUE(Table1[[#This Row],[Enter measured harness resistance value (1st measurement)]:[Enter measured harness resistance value (3rd measurement)]]))</f>
        <v>39.697839999999999</v>
      </c>
      <c r="AB2354">
        <f>IF(ISBLANK(Table1[[#This Row],[Enter measured harness resistance value (1st measurement)]]), 0, 1)</f>
        <v>1</v>
      </c>
      <c r="AC2354">
        <f>COUNT(Table1[[#This Row],[Enter measured harness resistance value (1st measurement)]])</f>
        <v>0</v>
      </c>
      <c r="AE2354" t="s">
        <v>57</v>
      </c>
      <c r="AF2354" s="4"/>
      <c r="AG2354" s="4"/>
      <c r="AJ2354" t="s">
        <v>58</v>
      </c>
      <c r="AL2354" s="4"/>
      <c r="AM2354" s="4">
        <f>VALUE(Table1[[#This Row],[Planned Test Hours]])</f>
        <v>0</v>
      </c>
      <c r="AO2354" t="s">
        <v>755</v>
      </c>
      <c r="AP2354" t="s">
        <v>2991</v>
      </c>
    </row>
    <row r="2355" spans="1:42" ht="14.4" x14ac:dyDescent="0.3">
      <c r="A2355">
        <v>966</v>
      </c>
      <c r="B2355" s="1">
        <v>44979.539155092592</v>
      </c>
      <c r="C2355" s="1">
        <v>44979.541759259257</v>
      </c>
      <c r="D2355" t="s">
        <v>157</v>
      </c>
      <c r="F2355" t="s">
        <v>2450</v>
      </c>
      <c r="G2355" s="2">
        <v>44979</v>
      </c>
      <c r="H2355" t="s">
        <v>2992</v>
      </c>
      <c r="I23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355" t="str">
        <f>IF(ISNUMBER(SEARCH("WP",Table1[[#This Row],[Scan or Enter Harness ID '#]])), "Water pump","Oil pump")</f>
        <v>Water pump</v>
      </c>
      <c r="K23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355" t="s">
        <v>53</v>
      </c>
      <c r="M23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55" t="s">
        <v>54</v>
      </c>
      <c r="P2355" t="str">
        <f>IF(Table1[[#This Row],[Did the harness undergo Dunk Testing?]]="Yes","Fail","Pass")</f>
        <v>Pass</v>
      </c>
      <c r="R2355" t="s">
        <v>55</v>
      </c>
      <c r="S2355" t="s">
        <v>55</v>
      </c>
      <c r="T2355" t="s">
        <v>55</v>
      </c>
      <c r="U2355" t="s">
        <v>662</v>
      </c>
      <c r="V2355" s="4" t="s">
        <v>2993</v>
      </c>
      <c r="W2355" s="4" t="s">
        <v>2994</v>
      </c>
      <c r="X2355" s="4" t="s">
        <v>2995</v>
      </c>
      <c r="Y2355">
        <f>(Table1[[#This Row],[Enter measured harness resistance value (1st measurement)]]+Table1[[#This Row],[Enter measured harness resistance value (2nd measurement)]]+Table1[[#This Row],[Enter measured harness resistance value (3rd measurement)]])/3</f>
        <v>41.187953333333333</v>
      </c>
      <c r="Z2355" cm="1">
        <f t="array" ref="Z2355">MAX(VALUE(Table1[[#This Row],[Enter measured harness resistance value (1st measurement)]:[Enter measured harness resistance value (3rd measurement)]]))</f>
        <v>44.531019999999998</v>
      </c>
      <c r="AA2355" cm="1">
        <f t="array" ref="AA2355">MIN(VALUE(Table1[[#This Row],[Enter measured harness resistance value (1st measurement)]:[Enter measured harness resistance value (3rd measurement)]]))</f>
        <v>39.473039999999997</v>
      </c>
      <c r="AB2355">
        <f>IF(ISBLANK(Table1[[#This Row],[Enter measured harness resistance value (1st measurement)]]), 0, 1)</f>
        <v>1</v>
      </c>
      <c r="AC2355">
        <f>COUNT(Table1[[#This Row],[Enter measured harness resistance value (1st measurement)]])</f>
        <v>0</v>
      </c>
      <c r="AE2355" t="s">
        <v>57</v>
      </c>
      <c r="AF2355" s="4"/>
      <c r="AG2355" s="4"/>
      <c r="AJ2355" t="s">
        <v>58</v>
      </c>
      <c r="AL2355" s="4"/>
      <c r="AM2355" s="4">
        <f>VALUE(Table1[[#This Row],[Planned Test Hours]])</f>
        <v>0</v>
      </c>
      <c r="AO2355" t="s">
        <v>755</v>
      </c>
      <c r="AP2355" t="s">
        <v>2991</v>
      </c>
    </row>
    <row r="2356" spans="1:42" ht="14.4" x14ac:dyDescent="0.3">
      <c r="A2356">
        <v>967</v>
      </c>
      <c r="B2356" s="1">
        <v>44979.68173611111</v>
      </c>
      <c r="C2356" s="1">
        <v>44979.682476851849</v>
      </c>
      <c r="D2356" t="s">
        <v>157</v>
      </c>
      <c r="F2356" t="s">
        <v>2450</v>
      </c>
      <c r="G2356" s="2">
        <v>44979</v>
      </c>
      <c r="H2356" t="s">
        <v>2996</v>
      </c>
      <c r="I2356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356" t="str">
        <f>IF(ISNUMBER(SEARCH("WP",Table1[[#This Row],[Scan or Enter Harness ID '#]])), "Water pump","Oil pump")</f>
        <v>Oil pump</v>
      </c>
      <c r="K23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356" t="s">
        <v>420</v>
      </c>
      <c r="M23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56" t="str">
        <f>IF(Table1[[#This Row],[Did the harness undergo Dunk Testing?]]="Yes","Fail","Pass")</f>
        <v>Pass</v>
      </c>
      <c r="V2356" s="4"/>
      <c r="W2356" s="4"/>
      <c r="X2356" s="4"/>
      <c r="Y23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56" cm="1">
        <f t="array" ref="Z2356">MAX(VALUE(Table1[[#This Row],[Enter measured harness resistance value (1st measurement)]:[Enter measured harness resistance value (3rd measurement)]]))</f>
        <v>0</v>
      </c>
      <c r="AA2356" cm="1">
        <f t="array" ref="AA2356">MIN(VALUE(Table1[[#This Row],[Enter measured harness resistance value (1st measurement)]:[Enter measured harness resistance value (3rd measurement)]]))</f>
        <v>0</v>
      </c>
      <c r="AB2356">
        <f>IF(ISBLANK(Table1[[#This Row],[Enter measured harness resistance value (1st measurement)]]), 0, 1)</f>
        <v>0</v>
      </c>
      <c r="AC2356">
        <f>COUNT(Table1[[#This Row],[Enter measured harness resistance value (1st measurement)]])</f>
        <v>0</v>
      </c>
      <c r="AF2356" s="4"/>
      <c r="AG2356" s="4"/>
      <c r="AK2356" t="s">
        <v>2832</v>
      </c>
      <c r="AL2356" s="4"/>
      <c r="AM2356" s="4">
        <f>VALUE(Table1[[#This Row],[Planned Test Hours]])</f>
        <v>0</v>
      </c>
      <c r="AN2356" t="s">
        <v>2997</v>
      </c>
      <c r="AO2356" t="s">
        <v>2832</v>
      </c>
      <c r="AP2356" t="s">
        <v>2998</v>
      </c>
    </row>
    <row r="2357" spans="1:42" ht="14.4" x14ac:dyDescent="0.3">
      <c r="A2357">
        <v>968</v>
      </c>
      <c r="B2357" s="1">
        <v>44981.443449074075</v>
      </c>
      <c r="C2357" s="1">
        <v>44981.445162037038</v>
      </c>
      <c r="D2357" t="s">
        <v>157</v>
      </c>
      <c r="F2357" t="s">
        <v>876</v>
      </c>
      <c r="G2357" s="2">
        <v>44981</v>
      </c>
      <c r="H2357" t="s">
        <v>2999</v>
      </c>
      <c r="I23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75</v>
      </c>
      <c r="J2357" t="str">
        <f>IF(ISNUMBER(SEARCH("WP",Table1[[#This Row],[Scan or Enter Harness ID '#]])), "Water pump","Oil pump")</f>
        <v>Water pump</v>
      </c>
      <c r="K23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PHEV</v>
      </c>
      <c r="L2357" t="s">
        <v>420</v>
      </c>
      <c r="M23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57" t="str">
        <f>IF(Table1[[#This Row],[Did the harness undergo Dunk Testing?]]="Yes","Fail","Pass")</f>
        <v>Pass</v>
      </c>
      <c r="V2357" s="4"/>
      <c r="W2357" s="4"/>
      <c r="X2357" s="4"/>
      <c r="Y23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57" cm="1">
        <f t="array" ref="Z2357">MAX(VALUE(Table1[[#This Row],[Enter measured harness resistance value (1st measurement)]:[Enter measured harness resistance value (3rd measurement)]]))</f>
        <v>0</v>
      </c>
      <c r="AA2357" cm="1">
        <f t="array" ref="AA2357">MIN(VALUE(Table1[[#This Row],[Enter measured harness resistance value (1st measurement)]:[Enter measured harness resistance value (3rd measurement)]]))</f>
        <v>0</v>
      </c>
      <c r="AB2357">
        <f>IF(ISBLANK(Table1[[#This Row],[Enter measured harness resistance value (1st measurement)]]), 0, 1)</f>
        <v>0</v>
      </c>
      <c r="AC2357">
        <f>COUNT(Table1[[#This Row],[Enter measured harness resistance value (1st measurement)]])</f>
        <v>0</v>
      </c>
      <c r="AF2357" s="4"/>
      <c r="AG2357" s="4"/>
      <c r="AK2357" t="s">
        <v>3000</v>
      </c>
      <c r="AL2357" s="4" t="s">
        <v>1431</v>
      </c>
      <c r="AM2357" s="4">
        <f>VALUE(Table1[[#This Row],[Planned Test Hours]])</f>
        <v>100</v>
      </c>
      <c r="AN2357" t="s">
        <v>2223</v>
      </c>
      <c r="AO2357" t="s">
        <v>3001</v>
      </c>
    </row>
    <row r="2358" spans="1:42" ht="14.4" x14ac:dyDescent="0.3">
      <c r="A2358">
        <v>969</v>
      </c>
      <c r="B2358" s="1">
        <v>44981.445196759261</v>
      </c>
      <c r="C2358" s="1">
        <v>44981.446620370371</v>
      </c>
      <c r="D2358" t="s">
        <v>157</v>
      </c>
      <c r="F2358" t="s">
        <v>876</v>
      </c>
      <c r="G2358" s="2">
        <v>44981</v>
      </c>
      <c r="H2358" t="s">
        <v>3002</v>
      </c>
      <c r="I23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2358" t="str">
        <f>IF(ISNUMBER(SEARCH("WP",Table1[[#This Row],[Scan or Enter Harness ID '#]])), "Water pump","Oil pump")</f>
        <v>Water pump</v>
      </c>
      <c r="K23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PHEV</v>
      </c>
      <c r="L2358" t="s">
        <v>420</v>
      </c>
      <c r="M23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58" t="str">
        <f>IF(Table1[[#This Row],[Did the harness undergo Dunk Testing?]]="Yes","Fail","Pass")</f>
        <v>Pass</v>
      </c>
      <c r="V2358" s="4"/>
      <c r="W2358" s="4"/>
      <c r="X2358" s="4"/>
      <c r="Y23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58" cm="1">
        <f t="array" ref="Z2358">MAX(VALUE(Table1[[#This Row],[Enter measured harness resistance value (1st measurement)]:[Enter measured harness resistance value (3rd measurement)]]))</f>
        <v>0</v>
      </c>
      <c r="AA2358" cm="1">
        <f t="array" ref="AA2358">MIN(VALUE(Table1[[#This Row],[Enter measured harness resistance value (1st measurement)]:[Enter measured harness resistance value (3rd measurement)]]))</f>
        <v>0</v>
      </c>
      <c r="AB2358">
        <f>IF(ISBLANK(Table1[[#This Row],[Enter measured harness resistance value (1st measurement)]]), 0, 1)</f>
        <v>0</v>
      </c>
      <c r="AC2358">
        <f>COUNT(Table1[[#This Row],[Enter measured harness resistance value (1st measurement)]])</f>
        <v>0</v>
      </c>
      <c r="AF2358" s="4"/>
      <c r="AG2358" s="4"/>
      <c r="AK2358" t="s">
        <v>3000</v>
      </c>
      <c r="AL2358" s="4" t="s">
        <v>1431</v>
      </c>
      <c r="AM2358" s="4">
        <f>VALUE(Table1[[#This Row],[Planned Test Hours]])</f>
        <v>100</v>
      </c>
      <c r="AN2358" t="s">
        <v>3003</v>
      </c>
      <c r="AO2358" t="s">
        <v>3001</v>
      </c>
    </row>
    <row r="2359" spans="1:42" ht="14.4" hidden="1" customHeight="1" x14ac:dyDescent="0.3">
      <c r="A2359">
        <v>970</v>
      </c>
      <c r="B2359" s="1">
        <v>44984.46199074074</v>
      </c>
      <c r="C2359" s="1">
        <v>44984.47</v>
      </c>
      <c r="D2359" t="s">
        <v>157</v>
      </c>
      <c r="F2359" t="s">
        <v>2450</v>
      </c>
      <c r="G2359" s="2">
        <v>44984</v>
      </c>
      <c r="H2359" t="s">
        <v>2832</v>
      </c>
      <c r="I2359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359" t="str">
        <f>IF(ISNUMBER(SEARCH("WP",Table1[[#This Row],[Scan or Enter Harness ID '#]])), "Water pump","Oil pump")</f>
        <v>Oil pump</v>
      </c>
      <c r="K23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359" t="s">
        <v>53</v>
      </c>
      <c r="M23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59" t="s">
        <v>54</v>
      </c>
      <c r="P2359" t="str">
        <f>IF(Table1[[#This Row],[Did the harness undergo Dunk Testing?]]="Yes","Fail","Pass")</f>
        <v>Pass</v>
      </c>
      <c r="V2359" s="4" t="s">
        <v>3004</v>
      </c>
      <c r="W2359" s="4" t="s">
        <v>3005</v>
      </c>
      <c r="X2359" s="4" t="s">
        <v>3006</v>
      </c>
      <c r="Y2359">
        <f>(Table1[[#This Row],[Enter measured harness resistance value (1st measurement)]]+Table1[[#This Row],[Enter measured harness resistance value (2nd measurement)]]+Table1[[#This Row],[Enter measured harness resistance value (3rd measurement)]])/3</f>
        <v>2500.7976666666668</v>
      </c>
      <c r="Z2359" cm="1">
        <f t="array" ref="Z2359">MAX(VALUE(Table1[[#This Row],[Enter measured harness resistance value (1st measurement)]:[Enter measured harness resistance value (3rd measurement)]]))</f>
        <v>3000.98</v>
      </c>
      <c r="AA2359" cm="1">
        <f t="array" ref="AA2359">MIN(VALUE(Table1[[#This Row],[Enter measured harness resistance value (1st measurement)]:[Enter measured harness resistance value (3rd measurement)]]))</f>
        <v>2000.7629999999999</v>
      </c>
      <c r="AB2359">
        <f>IF(ISBLANK(Table1[[#This Row],[Enter measured harness resistance value (1st measurement)]]), 0, 1)</f>
        <v>1</v>
      </c>
      <c r="AC2359">
        <f>COUNT(Table1[[#This Row],[Enter measured harness resistance value (1st measurement)]])</f>
        <v>0</v>
      </c>
      <c r="AE2359" t="s">
        <v>57</v>
      </c>
      <c r="AF2359" s="4"/>
      <c r="AG2359" s="4"/>
      <c r="AJ2359" t="s">
        <v>136</v>
      </c>
      <c r="AL2359" s="4"/>
      <c r="AM2359" s="4">
        <f>VALUE(Table1[[#This Row],[Planned Test Hours]])</f>
        <v>0</v>
      </c>
      <c r="AO2359" t="s">
        <v>137</v>
      </c>
      <c r="AP2359" t="s">
        <v>3007</v>
      </c>
    </row>
    <row r="2360" spans="1:42" ht="14.4" x14ac:dyDescent="0.3">
      <c r="A2360">
        <v>971</v>
      </c>
      <c r="B2360" s="1">
        <v>44984.612291666665</v>
      </c>
      <c r="C2360" s="1">
        <v>44984.612685185188</v>
      </c>
      <c r="D2360" t="s">
        <v>157</v>
      </c>
      <c r="F2360" t="s">
        <v>2450</v>
      </c>
      <c r="G2360" s="2">
        <v>44984</v>
      </c>
      <c r="H2360" t="s">
        <v>3008</v>
      </c>
      <c r="I2360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360" t="str">
        <f>IF(ISNUMBER(SEARCH("WP",Table1[[#This Row],[Scan or Enter Harness ID '#]])), "Water pump","Oil pump")</f>
        <v>Oil pump</v>
      </c>
      <c r="K23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360" t="s">
        <v>53</v>
      </c>
      <c r="M23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360" t="s">
        <v>1159</v>
      </c>
      <c r="P2360" t="str">
        <f>IF(Table1[[#This Row],[Did the harness undergo Dunk Testing?]]="Yes","Fail","Pass")</f>
        <v>Pass</v>
      </c>
      <c r="Q2360" s="4" t="s">
        <v>2270</v>
      </c>
      <c r="V2360" s="4"/>
      <c r="W2360" s="4"/>
      <c r="X2360" s="4"/>
      <c r="Y23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60" cm="1">
        <f t="array" ref="Z2360">MAX(VALUE(Table1[[#This Row],[Enter measured harness resistance value (1st measurement)]:[Enter measured harness resistance value (3rd measurement)]]))</f>
        <v>0</v>
      </c>
      <c r="AA2360" cm="1">
        <f t="array" ref="AA2360">MIN(VALUE(Table1[[#This Row],[Enter measured harness resistance value (1st measurement)]:[Enter measured harness resistance value (3rd measurement)]]))</f>
        <v>0</v>
      </c>
      <c r="AB2360">
        <f>IF(ISBLANK(Table1[[#This Row],[Enter measured harness resistance value (1st measurement)]]), 0, 1)</f>
        <v>0</v>
      </c>
      <c r="AC2360">
        <f>COUNT(Table1[[#This Row],[Enter measured harness resistance value (1st measurement)]])</f>
        <v>0</v>
      </c>
      <c r="AF2360" s="4"/>
      <c r="AG2360" s="4"/>
      <c r="AL2360" s="4"/>
      <c r="AM2360" s="4">
        <f>VALUE(Table1[[#This Row],[Planned Test Hours]])</f>
        <v>0</v>
      </c>
      <c r="AO2360" t="s">
        <v>137</v>
      </c>
      <c r="AP2360" t="s">
        <v>3009</v>
      </c>
    </row>
    <row r="2361" spans="1:42" ht="14.4" hidden="1" customHeight="1" x14ac:dyDescent="0.3">
      <c r="A2361">
        <v>972</v>
      </c>
      <c r="B2361" s="1">
        <v>44985.454259259262</v>
      </c>
      <c r="C2361" s="1">
        <v>44985.460706018515</v>
      </c>
      <c r="D2361" t="s">
        <v>157</v>
      </c>
      <c r="G2361" s="2">
        <v>44985</v>
      </c>
      <c r="H2361" t="s">
        <v>311</v>
      </c>
      <c r="I23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77</v>
      </c>
      <c r="J2361" t="str">
        <f>IF(ISNUMBER(SEARCH("WP",Table1[[#This Row],[Scan or Enter Harness ID '#]])), "Water pump","Oil pump")</f>
        <v>Water pump</v>
      </c>
      <c r="K23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61" t="s">
        <v>53</v>
      </c>
      <c r="M23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61" t="s">
        <v>54</v>
      </c>
      <c r="P2361" t="str">
        <f>IF(Table1[[#This Row],[Did the harness undergo Dunk Testing?]]="Yes","Fail","Pass")</f>
        <v>Pass</v>
      </c>
      <c r="Q2361" s="4"/>
      <c r="R2361" t="s">
        <v>55</v>
      </c>
      <c r="S2361" t="s">
        <v>55</v>
      </c>
      <c r="T2361" t="s">
        <v>55</v>
      </c>
      <c r="U2361" t="s">
        <v>662</v>
      </c>
      <c r="V2361" s="4" t="s">
        <v>3010</v>
      </c>
      <c r="W2361" s="4" t="s">
        <v>3011</v>
      </c>
      <c r="X2361" s="4" t="s">
        <v>3012</v>
      </c>
      <c r="Y2361">
        <f>(Table1[[#This Row],[Enter measured harness resistance value (1st measurement)]]+Table1[[#This Row],[Enter measured harness resistance value (2nd measurement)]]+Table1[[#This Row],[Enter measured harness resistance value (3rd measurement)]])/3</f>
        <v>53.878806666666662</v>
      </c>
      <c r="Z2361" cm="1">
        <f t="array" ref="Z2361">MAX(VALUE(Table1[[#This Row],[Enter measured harness resistance value (1st measurement)]:[Enter measured harness resistance value (3rd measurement)]]))</f>
        <v>56.806460000000001</v>
      </c>
      <c r="AA2361" cm="1">
        <f t="array" ref="AA2361">MIN(VALUE(Table1[[#This Row],[Enter measured harness resistance value (1st measurement)]:[Enter measured harness resistance value (3rd measurement)]]))</f>
        <v>48.197699999999998</v>
      </c>
      <c r="AB2361">
        <f>IF(ISBLANK(Table1[[#This Row],[Enter measured harness resistance value (1st measurement)]]), 0, 1)</f>
        <v>1</v>
      </c>
      <c r="AC2361">
        <f>COUNT(Table1[[#This Row],[Enter measured harness resistance value (1st measurement)]])</f>
        <v>0</v>
      </c>
      <c r="AD2361" t="s">
        <v>55</v>
      </c>
      <c r="AE2361" t="s">
        <v>78</v>
      </c>
      <c r="AF2361" s="4" t="s">
        <v>2117</v>
      </c>
      <c r="AG2361" s="4"/>
      <c r="AH2361" t="s">
        <v>55</v>
      </c>
      <c r="AI2361" t="s">
        <v>55</v>
      </c>
      <c r="AJ2361" t="s">
        <v>58</v>
      </c>
      <c r="AL2361" s="4"/>
      <c r="AM2361" s="4">
        <f>VALUE(Table1[[#This Row],[Planned Test Hours]])</f>
        <v>0</v>
      </c>
      <c r="AO2361" t="s">
        <v>651</v>
      </c>
      <c r="AP2361" t="s">
        <v>58</v>
      </c>
    </row>
    <row r="2362" spans="1:42" ht="14.4" hidden="1" customHeight="1" x14ac:dyDescent="0.3">
      <c r="A2362">
        <v>973</v>
      </c>
      <c r="B2362" s="1">
        <v>44985.461238425924</v>
      </c>
      <c r="C2362" s="1">
        <v>44985.465497685182</v>
      </c>
      <c r="D2362" t="s">
        <v>157</v>
      </c>
      <c r="F2362" t="s">
        <v>2369</v>
      </c>
      <c r="G2362" s="2">
        <v>44985</v>
      </c>
      <c r="H2362" t="s">
        <v>313</v>
      </c>
      <c r="I23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2362" t="str">
        <f>IF(ISNUMBER(SEARCH("WP",Table1[[#This Row],[Scan or Enter Harness ID '#]])), "Water pump","Oil pump")</f>
        <v>Water pump</v>
      </c>
      <c r="K23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62" t="s">
        <v>53</v>
      </c>
      <c r="M23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62" t="s">
        <v>54</v>
      </c>
      <c r="P2362" t="str">
        <f>IF(Table1[[#This Row],[Did the harness undergo Dunk Testing?]]="Yes","Fail","Pass")</f>
        <v>Pass</v>
      </c>
      <c r="Q2362" s="4"/>
      <c r="R2362" t="s">
        <v>55</v>
      </c>
      <c r="S2362" t="s">
        <v>55</v>
      </c>
      <c r="T2362" t="s">
        <v>55</v>
      </c>
      <c r="U2362" t="s">
        <v>662</v>
      </c>
      <c r="V2362" s="4" t="s">
        <v>3013</v>
      </c>
      <c r="W2362" s="4" t="s">
        <v>3014</v>
      </c>
      <c r="X2362" s="4" t="s">
        <v>3015</v>
      </c>
      <c r="Y2362">
        <f>(Table1[[#This Row],[Enter measured harness resistance value (1st measurement)]]+Table1[[#This Row],[Enter measured harness resistance value (2nd measurement)]]+Table1[[#This Row],[Enter measured harness resistance value (3rd measurement)]])/3</f>
        <v>57.047576666666664</v>
      </c>
      <c r="Z2362" cm="1">
        <f t="array" ref="Z2362">MAX(VALUE(Table1[[#This Row],[Enter measured harness resistance value (1st measurement)]:[Enter measured harness resistance value (3rd measurement)]]))</f>
        <v>69.614829999999998</v>
      </c>
      <c r="AA2362" cm="1">
        <f t="array" ref="AA2362">MIN(VALUE(Table1[[#This Row],[Enter measured harness resistance value (1st measurement)]:[Enter measured harness resistance value (3rd measurement)]]))</f>
        <v>48.701700000000002</v>
      </c>
      <c r="AB2362">
        <f>IF(ISBLANK(Table1[[#This Row],[Enter measured harness resistance value (1st measurement)]]), 0, 1)</f>
        <v>1</v>
      </c>
      <c r="AC2362">
        <f>COUNT(Table1[[#This Row],[Enter measured harness resistance value (1st measurement)]])</f>
        <v>0</v>
      </c>
      <c r="AD2362" t="s">
        <v>55</v>
      </c>
      <c r="AE2362" t="s">
        <v>78</v>
      </c>
      <c r="AF2362" s="4" t="s">
        <v>1431</v>
      </c>
      <c r="AG2362" s="4"/>
      <c r="AH2362" t="s">
        <v>55</v>
      </c>
      <c r="AI2362" t="s">
        <v>55</v>
      </c>
      <c r="AJ2362" t="s">
        <v>58</v>
      </c>
      <c r="AL2362" s="4"/>
      <c r="AM2362" s="4">
        <f>VALUE(Table1[[#This Row],[Planned Test Hours]])</f>
        <v>0</v>
      </c>
      <c r="AO2362" t="s">
        <v>651</v>
      </c>
      <c r="AP2362" t="s">
        <v>58</v>
      </c>
    </row>
    <row r="2363" spans="1:42" ht="15" hidden="1" customHeight="1" x14ac:dyDescent="0.3">
      <c r="A2363">
        <v>974</v>
      </c>
      <c r="B2363" s="1">
        <v>44985.466134259259</v>
      </c>
      <c r="C2363" s="1">
        <v>44985.468321759261</v>
      </c>
      <c r="D2363" t="s">
        <v>157</v>
      </c>
      <c r="F2363" t="s">
        <v>2369</v>
      </c>
      <c r="G2363" s="2">
        <v>44985</v>
      </c>
      <c r="H2363" t="s">
        <v>271</v>
      </c>
      <c r="I23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363" t="str">
        <f>IF(ISNUMBER(SEARCH("WP",Table1[[#This Row],[Scan or Enter Harness ID '#]])), "Water pump","Oil pump")</f>
        <v>Water pump</v>
      </c>
      <c r="K236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63" t="s">
        <v>53</v>
      </c>
      <c r="M23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63" t="s">
        <v>54</v>
      </c>
      <c r="P2363" t="str">
        <f>IF(Table1[[#This Row],[Did the harness undergo Dunk Testing?]]="Yes","Fail","Pass")</f>
        <v>Pass</v>
      </c>
      <c r="Q2363" s="4"/>
      <c r="R2363" t="s">
        <v>55</v>
      </c>
      <c r="S2363" t="s">
        <v>55</v>
      </c>
      <c r="T2363" t="s">
        <v>55</v>
      </c>
      <c r="U2363" t="s">
        <v>662</v>
      </c>
      <c r="V2363" s="4" t="s">
        <v>3016</v>
      </c>
      <c r="W2363" s="4" t="s">
        <v>3017</v>
      </c>
      <c r="X2363" s="4" t="s">
        <v>3018</v>
      </c>
      <c r="Y2363">
        <f>(Table1[[#This Row],[Enter measured harness resistance value (1st measurement)]]+Table1[[#This Row],[Enter measured harness resistance value (2nd measurement)]]+Table1[[#This Row],[Enter measured harness resistance value (3rd measurement)]])/3</f>
        <v>52.215959999999995</v>
      </c>
      <c r="Z2363" cm="1">
        <f t="array" ref="Z2363">MAX(VALUE(Table1[[#This Row],[Enter measured harness resistance value (1st measurement)]:[Enter measured harness resistance value (3rd measurement)]]))</f>
        <v>52.825290000000003</v>
      </c>
      <c r="AA2363" cm="1">
        <f t="array" ref="AA2363">MIN(VALUE(Table1[[#This Row],[Enter measured harness resistance value (1st measurement)]:[Enter measured harness resistance value (3rd measurement)]]))</f>
        <v>51.01923</v>
      </c>
      <c r="AB2363">
        <f>IF(ISBLANK(Table1[[#This Row],[Enter measured harness resistance value (1st measurement)]]), 0, 1)</f>
        <v>1</v>
      </c>
      <c r="AC2363">
        <f>COUNT(Table1[[#This Row],[Enter measured harness resistance value (1st measurement)]])</f>
        <v>0</v>
      </c>
      <c r="AD2363" t="s">
        <v>55</v>
      </c>
      <c r="AE2363" t="s">
        <v>78</v>
      </c>
      <c r="AF2363" s="4" t="s">
        <v>1431</v>
      </c>
      <c r="AG2363" s="4"/>
      <c r="AH2363" t="s">
        <v>55</v>
      </c>
      <c r="AI2363" t="s">
        <v>55</v>
      </c>
      <c r="AJ2363" t="s">
        <v>58</v>
      </c>
      <c r="AL2363" s="4"/>
      <c r="AM2363" s="4">
        <f>VALUE(Table1[[#This Row],[Planned Test Hours]])</f>
        <v>0</v>
      </c>
      <c r="AO2363" t="s">
        <v>651</v>
      </c>
      <c r="AP2363" t="s">
        <v>58</v>
      </c>
    </row>
    <row r="2364" spans="1:42" ht="15" hidden="1" customHeight="1" x14ac:dyDescent="0.3">
      <c r="A2364">
        <v>975</v>
      </c>
      <c r="B2364" s="1">
        <v>44985.4690162037</v>
      </c>
      <c r="C2364" s="1">
        <v>44985.471944444442</v>
      </c>
      <c r="D2364" t="s">
        <v>157</v>
      </c>
      <c r="F2364" t="s">
        <v>2369</v>
      </c>
      <c r="G2364" s="2">
        <v>44985</v>
      </c>
      <c r="H2364" t="s">
        <v>257</v>
      </c>
      <c r="I23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364" t="str">
        <f>IF(ISNUMBER(SEARCH("WP",Table1[[#This Row],[Scan or Enter Harness ID '#]])), "Water pump","Oil pump")</f>
        <v>Water pump</v>
      </c>
      <c r="K236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64" t="s">
        <v>53</v>
      </c>
      <c r="M23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64" t="s">
        <v>54</v>
      </c>
      <c r="P2364" t="str">
        <f>IF(Table1[[#This Row],[Did the harness undergo Dunk Testing?]]="Yes","Fail","Pass")</f>
        <v>Pass</v>
      </c>
      <c r="Q2364" s="4"/>
      <c r="R2364" t="s">
        <v>55</v>
      </c>
      <c r="S2364" t="s">
        <v>55</v>
      </c>
      <c r="T2364" t="s">
        <v>55</v>
      </c>
      <c r="U2364" t="s">
        <v>662</v>
      </c>
      <c r="V2364" s="4" t="s">
        <v>3019</v>
      </c>
      <c r="W2364" s="4" t="s">
        <v>3020</v>
      </c>
      <c r="X2364" s="4" t="s">
        <v>3021</v>
      </c>
      <c r="Y2364">
        <f>(Table1[[#This Row],[Enter measured harness resistance value (1st measurement)]]+Table1[[#This Row],[Enter measured harness resistance value (2nd measurement)]]+Table1[[#This Row],[Enter measured harness resistance value (3rd measurement)]])/3</f>
        <v>57.924476666666664</v>
      </c>
      <c r="Z2364" cm="1">
        <f t="array" ref="Z2364">MAX(VALUE(Table1[[#This Row],[Enter measured harness resistance value (1st measurement)]:[Enter measured harness resistance value (3rd measurement)]]))</f>
        <v>57.938220000000001</v>
      </c>
      <c r="AA2364" cm="1">
        <f t="array" ref="AA2364">MIN(VALUE(Table1[[#This Row],[Enter measured harness resistance value (1st measurement)]:[Enter measured harness resistance value (3rd measurement)]]))</f>
        <v>57.91545</v>
      </c>
      <c r="AB2364">
        <f>IF(ISBLANK(Table1[[#This Row],[Enter measured harness resistance value (1st measurement)]]), 0, 1)</f>
        <v>1</v>
      </c>
      <c r="AC2364">
        <f>COUNT(Table1[[#This Row],[Enter measured harness resistance value (1st measurement)]])</f>
        <v>0</v>
      </c>
      <c r="AD2364" t="s">
        <v>55</v>
      </c>
      <c r="AE2364" t="s">
        <v>78</v>
      </c>
      <c r="AF2364" s="4" t="s">
        <v>1431</v>
      </c>
      <c r="AG2364" s="4"/>
      <c r="AH2364" t="s">
        <v>55</v>
      </c>
      <c r="AI2364" t="s">
        <v>55</v>
      </c>
      <c r="AJ2364" t="s">
        <v>58</v>
      </c>
      <c r="AL2364" s="4"/>
      <c r="AM2364" s="4">
        <f>VALUE(Table1[[#This Row],[Planned Test Hours]])</f>
        <v>0</v>
      </c>
      <c r="AO2364" t="s">
        <v>651</v>
      </c>
      <c r="AP2364" t="s">
        <v>58</v>
      </c>
    </row>
    <row r="2365" spans="1:42" ht="15" hidden="1" customHeight="1" x14ac:dyDescent="0.3">
      <c r="A2365">
        <v>976</v>
      </c>
      <c r="B2365" s="1">
        <v>44985.489652777775</v>
      </c>
      <c r="C2365" s="1">
        <v>44985.499502314815</v>
      </c>
      <c r="D2365" t="s">
        <v>157</v>
      </c>
      <c r="F2365" t="s">
        <v>2369</v>
      </c>
      <c r="G2365" s="2">
        <v>44985</v>
      </c>
      <c r="H2365" t="s">
        <v>698</v>
      </c>
      <c r="I23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365" t="str">
        <f>IF(ISNUMBER(SEARCH("WP",Table1[[#This Row],[Scan or Enter Harness ID '#]])), "Water pump","Oil pump")</f>
        <v>Water pump</v>
      </c>
      <c r="K236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365" t="s">
        <v>53</v>
      </c>
      <c r="M23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65" t="s">
        <v>54</v>
      </c>
      <c r="P2365" t="str">
        <f>IF(Table1[[#This Row],[Did the harness undergo Dunk Testing?]]="Yes","Fail","Pass")</f>
        <v>Pass</v>
      </c>
      <c r="Q2365" s="4"/>
      <c r="R2365" t="s">
        <v>55</v>
      </c>
      <c r="S2365" t="s">
        <v>55</v>
      </c>
      <c r="T2365" t="s">
        <v>55</v>
      </c>
      <c r="U2365" t="s">
        <v>662</v>
      </c>
      <c r="V2365" s="4" t="s">
        <v>3022</v>
      </c>
      <c r="W2365" s="4" t="s">
        <v>3023</v>
      </c>
      <c r="X2365" s="4" t="s">
        <v>3024</v>
      </c>
      <c r="Y2365">
        <f>(Table1[[#This Row],[Enter measured harness resistance value (1st measurement)]]+Table1[[#This Row],[Enter measured harness resistance value (2nd measurement)]]+Table1[[#This Row],[Enter measured harness resistance value (3rd measurement)]])/3</f>
        <v>26.267473333333331</v>
      </c>
      <c r="Z2365" cm="1">
        <f t="array" ref="Z2365">MAX(VALUE(Table1[[#This Row],[Enter measured harness resistance value (1st measurement)]:[Enter measured harness resistance value (3rd measurement)]]))</f>
        <v>28.639469999999999</v>
      </c>
      <c r="AA2365" cm="1">
        <f t="array" ref="AA2365">MIN(VALUE(Table1[[#This Row],[Enter measured harness resistance value (1st measurement)]:[Enter measured harness resistance value (3rd measurement)]]))</f>
        <v>24.645479999999999</v>
      </c>
      <c r="AB2365">
        <f>IF(ISBLANK(Table1[[#This Row],[Enter measured harness resistance value (1st measurement)]]), 0, 1)</f>
        <v>1</v>
      </c>
      <c r="AC2365">
        <f>COUNT(Table1[[#This Row],[Enter measured harness resistance value (1st measurement)]])</f>
        <v>0</v>
      </c>
      <c r="AD2365" t="s">
        <v>55</v>
      </c>
      <c r="AE2365" t="s">
        <v>78</v>
      </c>
      <c r="AF2365" s="4" t="s">
        <v>1431</v>
      </c>
      <c r="AG2365" s="4"/>
      <c r="AH2365" t="s">
        <v>55</v>
      </c>
      <c r="AI2365" t="s">
        <v>55</v>
      </c>
      <c r="AJ2365" t="s">
        <v>58</v>
      </c>
      <c r="AL2365" s="4"/>
      <c r="AM2365" s="4">
        <f>VALUE(Table1[[#This Row],[Planned Test Hours]])</f>
        <v>0</v>
      </c>
      <c r="AO2365" t="s">
        <v>651</v>
      </c>
      <c r="AP2365" t="s">
        <v>58</v>
      </c>
    </row>
    <row r="2366" spans="1:42" ht="15" hidden="1" customHeight="1" x14ac:dyDescent="0.3">
      <c r="A2366">
        <v>977</v>
      </c>
      <c r="B2366" s="1">
        <v>44985.499849537038</v>
      </c>
      <c r="C2366" s="1">
        <v>44985.50136574074</v>
      </c>
      <c r="D2366" t="s">
        <v>157</v>
      </c>
      <c r="F2366" t="s">
        <v>2369</v>
      </c>
      <c r="G2366" s="2">
        <v>44985</v>
      </c>
      <c r="H2366" t="s">
        <v>701</v>
      </c>
      <c r="I23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366" t="str">
        <f>IF(ISNUMBER(SEARCH("WP",Table1[[#This Row],[Scan or Enter Harness ID '#]])), "Water pump","Oil pump")</f>
        <v>Water pump</v>
      </c>
      <c r="K236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366" t="s">
        <v>53</v>
      </c>
      <c r="M23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66" t="s">
        <v>54</v>
      </c>
      <c r="P2366" t="str">
        <f>IF(Table1[[#This Row],[Did the harness undergo Dunk Testing?]]="Yes","Fail","Pass")</f>
        <v>Pass</v>
      </c>
      <c r="Q2366" s="4"/>
      <c r="S2366" t="s">
        <v>74</v>
      </c>
      <c r="T2366" t="s">
        <v>74</v>
      </c>
      <c r="U2366" t="s">
        <v>74</v>
      </c>
      <c r="V2366" s="4"/>
      <c r="W2366" s="4"/>
      <c r="X2366" s="4"/>
      <c r="Y23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66" cm="1">
        <f t="array" ref="Z2366">MAX(VALUE(Table1[[#This Row],[Enter measured harness resistance value (1st measurement)]:[Enter measured harness resistance value (3rd measurement)]]))</f>
        <v>0</v>
      </c>
      <c r="AA2366" cm="1">
        <f t="array" ref="AA2366">MIN(VALUE(Table1[[#This Row],[Enter measured harness resistance value (1st measurement)]:[Enter measured harness resistance value (3rd measurement)]]))</f>
        <v>0</v>
      </c>
      <c r="AB2366">
        <f>IF(ISBLANK(Table1[[#This Row],[Enter measured harness resistance value (1st measurement)]]), 0, 1)</f>
        <v>0</v>
      </c>
      <c r="AC2366">
        <f>COUNT(Table1[[#This Row],[Enter measured harness resistance value (1st measurement)]])</f>
        <v>0</v>
      </c>
      <c r="AD2366" t="s">
        <v>74</v>
      </c>
      <c r="AE2366" t="s">
        <v>78</v>
      </c>
      <c r="AF2366" s="4" t="s">
        <v>3025</v>
      </c>
      <c r="AG2366" s="4"/>
      <c r="AH2366" t="s">
        <v>74</v>
      </c>
      <c r="AI2366" t="s">
        <v>74</v>
      </c>
      <c r="AJ2366" t="s">
        <v>136</v>
      </c>
      <c r="AL2366" s="4"/>
      <c r="AM2366" s="4">
        <f>VALUE(Table1[[#This Row],[Planned Test Hours]])</f>
        <v>0</v>
      </c>
      <c r="AO2366" t="s">
        <v>137</v>
      </c>
      <c r="AP2366" t="s">
        <v>3026</v>
      </c>
    </row>
    <row r="2367" spans="1:42" ht="15" hidden="1" customHeight="1" x14ac:dyDescent="0.3">
      <c r="A2367">
        <v>978</v>
      </c>
      <c r="B2367" s="1">
        <v>44985.501388888886</v>
      </c>
      <c r="C2367" s="1">
        <v>44985.502152777779</v>
      </c>
      <c r="D2367" t="s">
        <v>157</v>
      </c>
      <c r="F2367" t="s">
        <v>2369</v>
      </c>
      <c r="G2367" s="2">
        <v>44985</v>
      </c>
      <c r="H2367" t="s">
        <v>697</v>
      </c>
      <c r="I23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367" t="str">
        <f>IF(ISNUMBER(SEARCH("WP",Table1[[#This Row],[Scan or Enter Harness ID '#]])), "Water pump","Oil pump")</f>
        <v>Water pump</v>
      </c>
      <c r="K236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367" t="s">
        <v>53</v>
      </c>
      <c r="M23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67" t="s">
        <v>54</v>
      </c>
      <c r="P2367" t="str">
        <f>IF(Table1[[#This Row],[Did the harness undergo Dunk Testing?]]="Yes","Fail","Pass")</f>
        <v>Pass</v>
      </c>
      <c r="Q2367" s="4"/>
      <c r="R2367" t="s">
        <v>74</v>
      </c>
      <c r="S2367" t="s">
        <v>74</v>
      </c>
      <c r="T2367" t="s">
        <v>74</v>
      </c>
      <c r="U2367" t="s">
        <v>74</v>
      </c>
      <c r="V2367" s="4" t="s">
        <v>2270</v>
      </c>
      <c r="W2367" s="4" t="s">
        <v>2270</v>
      </c>
      <c r="X2367" s="4" t="s">
        <v>2270</v>
      </c>
      <c r="Y23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67" cm="1">
        <f t="array" ref="Z2367">MAX(VALUE(Table1[[#This Row],[Enter measured harness resistance value (1st measurement)]:[Enter measured harness resistance value (3rd measurement)]]))</f>
        <v>0</v>
      </c>
      <c r="AA2367" cm="1">
        <f t="array" ref="AA2367">MIN(VALUE(Table1[[#This Row],[Enter measured harness resistance value (1st measurement)]:[Enter measured harness resistance value (3rd measurement)]]))</f>
        <v>0</v>
      </c>
      <c r="AB2367">
        <f>IF(ISBLANK(Table1[[#This Row],[Enter measured harness resistance value (1st measurement)]]), 0, 1)</f>
        <v>1</v>
      </c>
      <c r="AC2367">
        <f>COUNT(Table1[[#This Row],[Enter measured harness resistance value (1st measurement)]])</f>
        <v>0</v>
      </c>
      <c r="AD2367" t="s">
        <v>74</v>
      </c>
      <c r="AE2367" t="s">
        <v>78</v>
      </c>
      <c r="AF2367" s="4" t="s">
        <v>3025</v>
      </c>
      <c r="AG2367" s="4"/>
      <c r="AH2367" t="s">
        <v>74</v>
      </c>
      <c r="AI2367" t="s">
        <v>74</v>
      </c>
      <c r="AJ2367" t="s">
        <v>136</v>
      </c>
      <c r="AL2367" s="4"/>
      <c r="AM2367" s="4">
        <f>VALUE(Table1[[#This Row],[Planned Test Hours]])</f>
        <v>0</v>
      </c>
      <c r="AO2367" t="s">
        <v>137</v>
      </c>
      <c r="AP2367" t="s">
        <v>3027</v>
      </c>
    </row>
    <row r="2368" spans="1:42" ht="15" hidden="1" customHeight="1" x14ac:dyDescent="0.3">
      <c r="A2368">
        <v>979</v>
      </c>
      <c r="B2368" s="1">
        <v>44985.502233796295</v>
      </c>
      <c r="C2368" s="1">
        <v>44985.503055555557</v>
      </c>
      <c r="D2368" t="s">
        <v>157</v>
      </c>
      <c r="F2368" t="s">
        <v>2369</v>
      </c>
      <c r="G2368" s="2">
        <v>44985</v>
      </c>
      <c r="H2368" t="s">
        <v>702</v>
      </c>
      <c r="I23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2368" t="str">
        <f>IF(ISNUMBER(SEARCH("WP",Table1[[#This Row],[Scan or Enter Harness ID '#]])), "Water pump","Oil pump")</f>
        <v>Water pump</v>
      </c>
      <c r="K236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368" t="s">
        <v>53</v>
      </c>
      <c r="M23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68" t="s">
        <v>54</v>
      </c>
      <c r="P2368" t="str">
        <f>IF(Table1[[#This Row],[Did the harness undergo Dunk Testing?]]="Yes","Fail","Pass")</f>
        <v>Pass</v>
      </c>
      <c r="Q2368" s="4"/>
      <c r="R2368" t="s">
        <v>74</v>
      </c>
      <c r="S2368" t="s">
        <v>74</v>
      </c>
      <c r="T2368" t="s">
        <v>74</v>
      </c>
      <c r="U2368" t="s">
        <v>74</v>
      </c>
      <c r="V2368" s="4" t="s">
        <v>2270</v>
      </c>
      <c r="W2368" s="4" t="s">
        <v>2270</v>
      </c>
      <c r="X2368" s="4" t="s">
        <v>2270</v>
      </c>
      <c r="Y23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68" cm="1">
        <f t="array" ref="Z2368">MAX(VALUE(Table1[[#This Row],[Enter measured harness resistance value (1st measurement)]:[Enter measured harness resistance value (3rd measurement)]]))</f>
        <v>0</v>
      </c>
      <c r="AA2368" cm="1">
        <f t="array" ref="AA2368">MIN(VALUE(Table1[[#This Row],[Enter measured harness resistance value (1st measurement)]:[Enter measured harness resistance value (3rd measurement)]]))</f>
        <v>0</v>
      </c>
      <c r="AB2368">
        <f>IF(ISBLANK(Table1[[#This Row],[Enter measured harness resistance value (1st measurement)]]), 0, 1)</f>
        <v>1</v>
      </c>
      <c r="AC2368">
        <f>COUNT(Table1[[#This Row],[Enter measured harness resistance value (1st measurement)]])</f>
        <v>0</v>
      </c>
      <c r="AD2368" t="s">
        <v>74</v>
      </c>
      <c r="AE2368" t="s">
        <v>78</v>
      </c>
      <c r="AF2368" s="4" t="s">
        <v>3025</v>
      </c>
      <c r="AG2368" s="4"/>
      <c r="AH2368" t="s">
        <v>74</v>
      </c>
      <c r="AI2368" t="s">
        <v>74</v>
      </c>
      <c r="AJ2368" t="s">
        <v>136</v>
      </c>
      <c r="AL2368" s="4"/>
      <c r="AM2368" s="4">
        <f>VALUE(Table1[[#This Row],[Planned Test Hours]])</f>
        <v>0</v>
      </c>
      <c r="AO2368" t="s">
        <v>137</v>
      </c>
      <c r="AP2368" t="s">
        <v>3026</v>
      </c>
    </row>
    <row r="2369" spans="1:42" ht="15" hidden="1" customHeight="1" x14ac:dyDescent="0.3">
      <c r="A2369">
        <v>980</v>
      </c>
      <c r="B2369" s="1">
        <v>44985.504548611112</v>
      </c>
      <c r="C2369" s="1">
        <v>44985.505960648145</v>
      </c>
      <c r="D2369" t="s">
        <v>157</v>
      </c>
      <c r="F2369" t="s">
        <v>2369</v>
      </c>
      <c r="G2369" s="2">
        <v>44985</v>
      </c>
      <c r="H2369" t="s">
        <v>140</v>
      </c>
      <c r="I23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369" t="str">
        <f>IF(ISNUMBER(SEARCH("WP",Table1[[#This Row],[Scan or Enter Harness ID '#]])), "Water pump","Oil pump")</f>
        <v>Water pump</v>
      </c>
      <c r="K236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369" t="s">
        <v>53</v>
      </c>
      <c r="M23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69" t="s">
        <v>54</v>
      </c>
      <c r="P2369" t="str">
        <f>IF(Table1[[#This Row],[Did the harness undergo Dunk Testing?]]="Yes","Fail","Pass")</f>
        <v>Pass</v>
      </c>
      <c r="Q2369" s="4"/>
      <c r="R2369" t="s">
        <v>55</v>
      </c>
      <c r="S2369" t="s">
        <v>55</v>
      </c>
      <c r="T2369" t="s">
        <v>55</v>
      </c>
      <c r="U2369" t="s">
        <v>662</v>
      </c>
      <c r="V2369" s="4" t="s">
        <v>3028</v>
      </c>
      <c r="W2369" s="4" t="s">
        <v>3029</v>
      </c>
      <c r="X2369" s="4" t="s">
        <v>3030</v>
      </c>
      <c r="Y2369">
        <f>(Table1[[#This Row],[Enter measured harness resistance value (1st measurement)]]+Table1[[#This Row],[Enter measured harness resistance value (2nd measurement)]]+Table1[[#This Row],[Enter measured harness resistance value (3rd measurement)]])/3</f>
        <v>66.517953333333338</v>
      </c>
      <c r="Z2369" cm="1">
        <f t="array" ref="Z2369">MAX(VALUE(Table1[[#This Row],[Enter measured harness resistance value (1st measurement)]:[Enter measured harness resistance value (3rd measurement)]]))</f>
        <v>66.625429999999994</v>
      </c>
      <c r="AA2369" cm="1">
        <f t="array" ref="AA2369">MIN(VALUE(Table1[[#This Row],[Enter measured harness resistance value (1st measurement)]:[Enter measured harness resistance value (3rd measurement)]]))</f>
        <v>66.391220000000004</v>
      </c>
      <c r="AB2369">
        <f>IF(ISBLANK(Table1[[#This Row],[Enter measured harness resistance value (1st measurement)]]), 0, 1)</f>
        <v>1</v>
      </c>
      <c r="AC2369">
        <f>COUNT(Table1[[#This Row],[Enter measured harness resistance value (1st measurement)]])</f>
        <v>0</v>
      </c>
      <c r="AD2369" t="s">
        <v>55</v>
      </c>
      <c r="AE2369" t="s">
        <v>78</v>
      </c>
      <c r="AF2369" s="4" t="s">
        <v>1431</v>
      </c>
      <c r="AG2369" s="4"/>
      <c r="AH2369" t="s">
        <v>55</v>
      </c>
      <c r="AI2369" t="s">
        <v>55</v>
      </c>
      <c r="AJ2369" t="s">
        <v>58</v>
      </c>
      <c r="AL2369" s="4"/>
      <c r="AM2369" s="4">
        <f>VALUE(Table1[[#This Row],[Planned Test Hours]])</f>
        <v>0</v>
      </c>
      <c r="AO2369" t="s">
        <v>651</v>
      </c>
      <c r="AP2369" t="s">
        <v>58</v>
      </c>
    </row>
    <row r="2370" spans="1:42" ht="15" hidden="1" customHeight="1" x14ac:dyDescent="0.3">
      <c r="A2370">
        <v>981</v>
      </c>
      <c r="B2370" s="1">
        <v>44985.507071759261</v>
      </c>
      <c r="C2370" s="1">
        <v>44985.514189814814</v>
      </c>
      <c r="D2370" t="s">
        <v>157</v>
      </c>
      <c r="F2370" t="s">
        <v>2369</v>
      </c>
      <c r="G2370" s="2">
        <v>44985</v>
      </c>
      <c r="H2370" t="s">
        <v>687</v>
      </c>
      <c r="I23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370" t="str">
        <f>IF(ISNUMBER(SEARCH("WP",Table1[[#This Row],[Scan or Enter Harness ID '#]])), "Water pump","Oil pump")</f>
        <v>Water pump</v>
      </c>
      <c r="K237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370" t="s">
        <v>53</v>
      </c>
      <c r="M23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70" t="s">
        <v>54</v>
      </c>
      <c r="P2370" t="str">
        <f>IF(Table1[[#This Row],[Did the harness undergo Dunk Testing?]]="Yes","Fail","Pass")</f>
        <v>Pass</v>
      </c>
      <c r="Q2370" s="4"/>
      <c r="R2370" t="s">
        <v>55</v>
      </c>
      <c r="S2370" t="s">
        <v>55</v>
      </c>
      <c r="T2370" t="s">
        <v>55</v>
      </c>
      <c r="U2370" t="s">
        <v>662</v>
      </c>
      <c r="V2370" s="4" t="s">
        <v>2270</v>
      </c>
      <c r="W2370" s="4" t="s">
        <v>2270</v>
      </c>
      <c r="X2370" s="4" t="s">
        <v>2270</v>
      </c>
      <c r="Y23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70" cm="1">
        <f t="array" ref="Z2370">MAX(VALUE(Table1[[#This Row],[Enter measured harness resistance value (1st measurement)]:[Enter measured harness resistance value (3rd measurement)]]))</f>
        <v>0</v>
      </c>
      <c r="AA2370" cm="1">
        <f t="array" ref="AA2370">MIN(VALUE(Table1[[#This Row],[Enter measured harness resistance value (1st measurement)]:[Enter measured harness resistance value (3rd measurement)]]))</f>
        <v>0</v>
      </c>
      <c r="AB2370">
        <f>IF(ISBLANK(Table1[[#This Row],[Enter measured harness resistance value (1st measurement)]]), 0, 1)</f>
        <v>1</v>
      </c>
      <c r="AC2370">
        <f>COUNT(Table1[[#This Row],[Enter measured harness resistance value (1st measurement)]])</f>
        <v>0</v>
      </c>
      <c r="AD2370" t="s">
        <v>74</v>
      </c>
      <c r="AE2370" t="s">
        <v>78</v>
      </c>
      <c r="AF2370" s="4" t="s">
        <v>3025</v>
      </c>
      <c r="AG2370" s="4"/>
      <c r="AH2370" t="s">
        <v>74</v>
      </c>
      <c r="AI2370" t="s">
        <v>74</v>
      </c>
      <c r="AJ2370" t="s">
        <v>136</v>
      </c>
      <c r="AL2370" s="4"/>
      <c r="AM2370" s="4">
        <f>VALUE(Table1[[#This Row],[Planned Test Hours]])</f>
        <v>0</v>
      </c>
      <c r="AO2370" t="s">
        <v>137</v>
      </c>
      <c r="AP2370" t="s">
        <v>3031</v>
      </c>
    </row>
    <row r="2371" spans="1:42" ht="15" hidden="1" customHeight="1" x14ac:dyDescent="0.3">
      <c r="A2371">
        <v>982</v>
      </c>
      <c r="B2371" s="1">
        <v>44985.58021990741</v>
      </c>
      <c r="C2371" s="1">
        <v>44985.581643518519</v>
      </c>
      <c r="D2371" t="s">
        <v>157</v>
      </c>
      <c r="F2371" t="s">
        <v>2369</v>
      </c>
      <c r="G2371" s="2">
        <v>44985</v>
      </c>
      <c r="H2371" t="s">
        <v>130</v>
      </c>
      <c r="I23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371" t="str">
        <f>IF(ISNUMBER(SEARCH("WP",Table1[[#This Row],[Scan or Enter Harness ID '#]])), "Water pump","Oil pump")</f>
        <v>Water pump</v>
      </c>
      <c r="K237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371" t="s">
        <v>53</v>
      </c>
      <c r="M23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71" t="s">
        <v>54</v>
      </c>
      <c r="P2371" t="str">
        <f>IF(Table1[[#This Row],[Did the harness undergo Dunk Testing?]]="Yes","Fail","Pass")</f>
        <v>Pass</v>
      </c>
      <c r="Q2371" s="4"/>
      <c r="R2371" t="s">
        <v>55</v>
      </c>
      <c r="S2371" t="s">
        <v>55</v>
      </c>
      <c r="T2371" t="s">
        <v>55</v>
      </c>
      <c r="U2371" t="s">
        <v>662</v>
      </c>
      <c r="V2371" s="4" t="s">
        <v>3032</v>
      </c>
      <c r="W2371" s="4" t="s">
        <v>3033</v>
      </c>
      <c r="X2371" s="4" t="s">
        <v>3033</v>
      </c>
      <c r="Y2371">
        <f>(Table1[[#This Row],[Enter measured harness resistance value (1st measurement)]]+Table1[[#This Row],[Enter measured harness resistance value (2nd measurement)]]+Table1[[#This Row],[Enter measured harness resistance value (3rd measurement)]])/3</f>
        <v>70.45896333333333</v>
      </c>
      <c r="Z2371" cm="1">
        <f t="array" ref="Z2371">MAX(VALUE(Table1[[#This Row],[Enter measured harness resistance value (1st measurement)]:[Enter measured harness resistance value (3rd measurement)]]))</f>
        <v>70.756889999999999</v>
      </c>
      <c r="AA2371" cm="1">
        <f t="array" ref="AA2371">MIN(VALUE(Table1[[#This Row],[Enter measured harness resistance value (1st measurement)]:[Enter measured harness resistance value (3rd measurement)]]))</f>
        <v>69.863110000000006</v>
      </c>
      <c r="AB2371">
        <f>IF(ISBLANK(Table1[[#This Row],[Enter measured harness resistance value (1st measurement)]]), 0, 1)</f>
        <v>1</v>
      </c>
      <c r="AC2371">
        <f>COUNT(Table1[[#This Row],[Enter measured harness resistance value (1st measurement)]])</f>
        <v>0</v>
      </c>
      <c r="AD2371" t="s">
        <v>55</v>
      </c>
      <c r="AE2371" t="s">
        <v>78</v>
      </c>
      <c r="AF2371" s="4" t="s">
        <v>1431</v>
      </c>
      <c r="AG2371" s="4"/>
      <c r="AH2371" t="s">
        <v>55</v>
      </c>
      <c r="AI2371" t="s">
        <v>55</v>
      </c>
      <c r="AJ2371" t="s">
        <v>58</v>
      </c>
      <c r="AL2371" s="4"/>
      <c r="AM2371" s="4">
        <f>VALUE(Table1[[#This Row],[Planned Test Hours]])</f>
        <v>0</v>
      </c>
      <c r="AO2371" t="s">
        <v>651</v>
      </c>
      <c r="AP2371" t="s">
        <v>58</v>
      </c>
    </row>
    <row r="2372" spans="1:42" ht="15" hidden="1" customHeight="1" x14ac:dyDescent="0.3">
      <c r="A2372">
        <v>983</v>
      </c>
      <c r="B2372" s="1">
        <v>44985.589108796295</v>
      </c>
      <c r="C2372" s="1">
        <v>44985.590416666666</v>
      </c>
      <c r="D2372" t="s">
        <v>157</v>
      </c>
      <c r="F2372" t="s">
        <v>2369</v>
      </c>
      <c r="G2372" s="2">
        <v>44985</v>
      </c>
      <c r="H2372" t="s">
        <v>707</v>
      </c>
      <c r="I23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372" t="str">
        <f>IF(ISNUMBER(SEARCH("WP",Table1[[#This Row],[Scan or Enter Harness ID '#]])), "Water pump","Oil pump")</f>
        <v>Water pump</v>
      </c>
      <c r="K237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372" t="s">
        <v>53</v>
      </c>
      <c r="M23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72" t="s">
        <v>54</v>
      </c>
      <c r="P2372" t="str">
        <f>IF(Table1[[#This Row],[Did the harness undergo Dunk Testing?]]="Yes","Fail","Pass")</f>
        <v>Pass</v>
      </c>
      <c r="Q2372" s="4"/>
      <c r="R2372" t="s">
        <v>55</v>
      </c>
      <c r="S2372" t="s">
        <v>55</v>
      </c>
      <c r="T2372" t="s">
        <v>55</v>
      </c>
      <c r="U2372" t="s">
        <v>662</v>
      </c>
      <c r="V2372" s="4" t="s">
        <v>3034</v>
      </c>
      <c r="W2372" s="4" t="s">
        <v>3035</v>
      </c>
      <c r="X2372" s="4" t="s">
        <v>3036</v>
      </c>
      <c r="Y2372">
        <f>(Table1[[#This Row],[Enter measured harness resistance value (1st measurement)]]+Table1[[#This Row],[Enter measured harness resistance value (2nd measurement)]]+Table1[[#This Row],[Enter measured harness resistance value (3rd measurement)]])/3</f>
        <v>18.56345</v>
      </c>
      <c r="Z2372" cm="1">
        <f t="array" ref="Z2372">MAX(VALUE(Table1[[#This Row],[Enter measured harness resistance value (1st measurement)]:[Enter measured harness resistance value (3rd measurement)]]))</f>
        <v>21.669509999999999</v>
      </c>
      <c r="AA2372" cm="1">
        <f t="array" ref="AA2372">MIN(VALUE(Table1[[#This Row],[Enter measured harness resistance value (1st measurement)]:[Enter measured harness resistance value (3rd measurement)]]))</f>
        <v>16.87106</v>
      </c>
      <c r="AB2372">
        <f>IF(ISBLANK(Table1[[#This Row],[Enter measured harness resistance value (1st measurement)]]), 0, 1)</f>
        <v>1</v>
      </c>
      <c r="AC2372">
        <f>COUNT(Table1[[#This Row],[Enter measured harness resistance value (1st measurement)]])</f>
        <v>0</v>
      </c>
      <c r="AD2372" t="s">
        <v>55</v>
      </c>
      <c r="AE2372" t="s">
        <v>78</v>
      </c>
      <c r="AF2372" s="4" t="s">
        <v>1431</v>
      </c>
      <c r="AG2372" s="4"/>
      <c r="AH2372" t="s">
        <v>55</v>
      </c>
      <c r="AI2372" t="s">
        <v>55</v>
      </c>
      <c r="AJ2372" t="s">
        <v>58</v>
      </c>
      <c r="AL2372" s="4"/>
      <c r="AM2372" s="4">
        <f>VALUE(Table1[[#This Row],[Planned Test Hours]])</f>
        <v>0</v>
      </c>
      <c r="AO2372" t="s">
        <v>651</v>
      </c>
      <c r="AP2372" t="s">
        <v>58</v>
      </c>
    </row>
    <row r="2373" spans="1:42" ht="15" hidden="1" customHeight="1" x14ac:dyDescent="0.3">
      <c r="A2373">
        <v>984</v>
      </c>
      <c r="B2373" s="1">
        <v>44985.592777777776</v>
      </c>
      <c r="C2373" s="1">
        <v>44985.594097222223</v>
      </c>
      <c r="D2373" t="s">
        <v>157</v>
      </c>
      <c r="F2373" t="s">
        <v>2369</v>
      </c>
      <c r="G2373" s="2">
        <v>44985</v>
      </c>
      <c r="H2373" t="s">
        <v>1672</v>
      </c>
      <c r="I23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2373" t="str">
        <f>IF(ISNUMBER(SEARCH("WP",Table1[[#This Row],[Scan or Enter Harness ID '#]])), "Water pump","Oil pump")</f>
        <v>Water pump</v>
      </c>
      <c r="K237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373" t="s">
        <v>53</v>
      </c>
      <c r="M23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73" t="s">
        <v>54</v>
      </c>
      <c r="P2373" t="str">
        <f>IF(Table1[[#This Row],[Did the harness undergo Dunk Testing?]]="Yes","Fail","Pass")</f>
        <v>Pass</v>
      </c>
      <c r="Q2373" s="4"/>
      <c r="R2373" t="s">
        <v>55</v>
      </c>
      <c r="S2373" t="s">
        <v>55</v>
      </c>
      <c r="T2373" t="s">
        <v>55</v>
      </c>
      <c r="U2373" t="s">
        <v>662</v>
      </c>
      <c r="V2373" s="4" t="s">
        <v>3037</v>
      </c>
      <c r="W2373" s="4" t="s">
        <v>3038</v>
      </c>
      <c r="X2373" s="4" t="s">
        <v>3039</v>
      </c>
      <c r="Y2373">
        <f>(Table1[[#This Row],[Enter measured harness resistance value (1st measurement)]]+Table1[[#This Row],[Enter measured harness resistance value (2nd measurement)]]+Table1[[#This Row],[Enter measured harness resistance value (3rd measurement)]])/3</f>
        <v>6.2615966666666667</v>
      </c>
      <c r="Z2373" cm="1">
        <f t="array" ref="Z2373">MAX(VALUE(Table1[[#This Row],[Enter measured harness resistance value (1st measurement)]:[Enter measured harness resistance value (3rd measurement)]]))</f>
        <v>6.2975399999999997</v>
      </c>
      <c r="AA2373" cm="1">
        <f t="array" ref="AA2373">MIN(VALUE(Table1[[#This Row],[Enter measured harness resistance value (1st measurement)]:[Enter measured harness resistance value (3rd measurement)]]))</f>
        <v>6.2188699999999999</v>
      </c>
      <c r="AB2373">
        <f>IF(ISBLANK(Table1[[#This Row],[Enter measured harness resistance value (1st measurement)]]), 0, 1)</f>
        <v>1</v>
      </c>
      <c r="AC2373">
        <f>COUNT(Table1[[#This Row],[Enter measured harness resistance value (1st measurement)]])</f>
        <v>0</v>
      </c>
      <c r="AD2373" t="s">
        <v>55</v>
      </c>
      <c r="AE2373" t="s">
        <v>78</v>
      </c>
      <c r="AF2373" s="4" t="s">
        <v>1431</v>
      </c>
      <c r="AG2373" s="4"/>
      <c r="AH2373" t="s">
        <v>55</v>
      </c>
      <c r="AI2373" t="s">
        <v>55</v>
      </c>
      <c r="AJ2373" t="s">
        <v>58</v>
      </c>
      <c r="AL2373" s="4"/>
      <c r="AM2373" s="4">
        <f>VALUE(Table1[[#This Row],[Planned Test Hours]])</f>
        <v>0</v>
      </c>
      <c r="AO2373" t="s">
        <v>651</v>
      </c>
      <c r="AP2373" t="s">
        <v>58</v>
      </c>
    </row>
    <row r="2374" spans="1:42" ht="15" customHeight="1" x14ac:dyDescent="0.3">
      <c r="A2374">
        <v>985</v>
      </c>
      <c r="B2374" s="1">
        <v>44985.596828703703</v>
      </c>
      <c r="C2374" s="1">
        <v>44985.597800925927</v>
      </c>
      <c r="D2374" t="s">
        <v>157</v>
      </c>
      <c r="F2374" t="s">
        <v>2369</v>
      </c>
      <c r="G2374" s="2">
        <v>44985</v>
      </c>
      <c r="H2374" t="s">
        <v>3040</v>
      </c>
      <c r="I23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2374" t="str">
        <f>IF(ISNUMBER(SEARCH("WP",Table1[[#This Row],[Scan or Enter Harness ID '#]])), "Water pump","Oil pump")</f>
        <v>Water pump</v>
      </c>
      <c r="K237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374" t="s">
        <v>53</v>
      </c>
      <c r="M23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74" t="s">
        <v>54</v>
      </c>
      <c r="P2374" t="str">
        <f>IF(Table1[[#This Row],[Did the harness undergo Dunk Testing?]]="Yes","Fail","Pass")</f>
        <v>Pass</v>
      </c>
      <c r="Q2374" s="4"/>
      <c r="R2374" t="s">
        <v>55</v>
      </c>
      <c r="S2374" t="s">
        <v>55</v>
      </c>
      <c r="T2374" t="s">
        <v>55</v>
      </c>
      <c r="U2374" t="s">
        <v>662</v>
      </c>
      <c r="V2374" s="4" t="s">
        <v>3041</v>
      </c>
      <c r="W2374" s="4" t="s">
        <v>3042</v>
      </c>
      <c r="X2374" s="4" t="s">
        <v>3043</v>
      </c>
      <c r="Y2374">
        <f>(Table1[[#This Row],[Enter measured harness resistance value (1st measurement)]]+Table1[[#This Row],[Enter measured harness resistance value (2nd measurement)]]+Table1[[#This Row],[Enter measured harness resistance value (3rd measurement)]])/3</f>
        <v>6.1469966666666664</v>
      </c>
      <c r="Z2374" cm="1">
        <f t="array" ref="Z2374">MAX(VALUE(Table1[[#This Row],[Enter measured harness resistance value (1st measurement)]:[Enter measured harness resistance value (3rd measurement)]]))</f>
        <v>6.1745900000000002</v>
      </c>
      <c r="AA2374" cm="1">
        <f t="array" ref="AA2374">MIN(VALUE(Table1[[#This Row],[Enter measured harness resistance value (1st measurement)]:[Enter measured harness resistance value (3rd measurement)]]))</f>
        <v>6.1202399999999999</v>
      </c>
      <c r="AB2374">
        <f>IF(ISBLANK(Table1[[#This Row],[Enter measured harness resistance value (1st measurement)]]), 0, 1)</f>
        <v>1</v>
      </c>
      <c r="AC2374">
        <f>COUNT(Table1[[#This Row],[Enter measured harness resistance value (1st measurement)]])</f>
        <v>0</v>
      </c>
      <c r="AE2374" t="s">
        <v>78</v>
      </c>
      <c r="AF2374" s="4" t="s">
        <v>1431</v>
      </c>
      <c r="AG2374" s="4"/>
      <c r="AH2374" t="s">
        <v>55</v>
      </c>
      <c r="AI2374" t="s">
        <v>55</v>
      </c>
      <c r="AJ2374" t="s">
        <v>58</v>
      </c>
      <c r="AL2374" s="4"/>
      <c r="AM2374" s="4">
        <f>VALUE(Table1[[#This Row],[Planned Test Hours]])</f>
        <v>0</v>
      </c>
      <c r="AO2374" t="s">
        <v>651</v>
      </c>
      <c r="AP2374" t="s">
        <v>58</v>
      </c>
    </row>
    <row r="2375" spans="1:42" ht="15" hidden="1" customHeight="1" x14ac:dyDescent="0.3">
      <c r="A2375">
        <v>986</v>
      </c>
      <c r="B2375" s="1">
        <v>44985.616759259261</v>
      </c>
      <c r="C2375" s="1">
        <v>44985.617858796293</v>
      </c>
      <c r="D2375" t="s">
        <v>157</v>
      </c>
      <c r="F2375" t="s">
        <v>2369</v>
      </c>
      <c r="G2375" s="2">
        <v>44985</v>
      </c>
      <c r="H2375" t="s">
        <v>1655</v>
      </c>
      <c r="I23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115</v>
      </c>
      <c r="J2375" t="str">
        <f>IF(ISNUMBER(SEARCH("WP",Table1[[#This Row],[Scan or Enter Harness ID '#]])), "Water pump","Oil pump")</f>
        <v>Water pump</v>
      </c>
      <c r="K237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375" t="s">
        <v>53</v>
      </c>
      <c r="M23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75" t="s">
        <v>54</v>
      </c>
      <c r="P2375" t="str">
        <f>IF(Table1[[#This Row],[Did the harness undergo Dunk Testing?]]="Yes","Fail","Pass")</f>
        <v>Pass</v>
      </c>
      <c r="Q2375" s="4"/>
      <c r="R2375" t="s">
        <v>55</v>
      </c>
      <c r="S2375" t="s">
        <v>55</v>
      </c>
      <c r="T2375" t="s">
        <v>55</v>
      </c>
      <c r="U2375" t="s">
        <v>662</v>
      </c>
      <c r="V2375" s="4" t="s">
        <v>3044</v>
      </c>
      <c r="W2375" s="4" t="s">
        <v>3045</v>
      </c>
      <c r="X2375" s="4" t="s">
        <v>3046</v>
      </c>
      <c r="Y2375">
        <f>(Table1[[#This Row],[Enter measured harness resistance value (1st measurement)]]+Table1[[#This Row],[Enter measured harness resistance value (2nd measurement)]]+Table1[[#This Row],[Enter measured harness resistance value (3rd measurement)]])/3</f>
        <v>6.205916666666667</v>
      </c>
      <c r="Z2375" cm="1">
        <f t="array" ref="Z2375">MAX(VALUE(Table1[[#This Row],[Enter measured harness resistance value (1st measurement)]:[Enter measured harness resistance value (3rd measurement)]]))</f>
        <v>6.2390999999999996</v>
      </c>
      <c r="AA2375" cm="1">
        <f t="array" ref="AA2375">MIN(VALUE(Table1[[#This Row],[Enter measured harness resistance value (1st measurement)]:[Enter measured harness resistance value (3rd measurement)]]))</f>
        <v>6.1642999999999999</v>
      </c>
      <c r="AB2375">
        <f>IF(ISBLANK(Table1[[#This Row],[Enter measured harness resistance value (1st measurement)]]), 0, 1)</f>
        <v>1</v>
      </c>
      <c r="AC2375">
        <f>COUNT(Table1[[#This Row],[Enter measured harness resistance value (1st measurement)]])</f>
        <v>0</v>
      </c>
      <c r="AD2375" t="s">
        <v>55</v>
      </c>
      <c r="AE2375" t="s">
        <v>78</v>
      </c>
      <c r="AF2375" s="4" t="s">
        <v>1431</v>
      </c>
      <c r="AG2375" s="4"/>
      <c r="AH2375" t="s">
        <v>55</v>
      </c>
      <c r="AI2375" t="s">
        <v>55</v>
      </c>
      <c r="AJ2375" t="s">
        <v>58</v>
      </c>
      <c r="AL2375" s="4"/>
      <c r="AM2375" s="4">
        <f>VALUE(Table1[[#This Row],[Planned Test Hours]])</f>
        <v>0</v>
      </c>
      <c r="AO2375" t="s">
        <v>651</v>
      </c>
      <c r="AP2375" t="s">
        <v>2557</v>
      </c>
    </row>
    <row r="2376" spans="1:42" ht="15" hidden="1" customHeight="1" x14ac:dyDescent="0.3">
      <c r="A2376">
        <v>987</v>
      </c>
      <c r="B2376" s="1">
        <v>44985.620983796296</v>
      </c>
      <c r="C2376" s="1">
        <v>44985.622129629628</v>
      </c>
      <c r="D2376" t="s">
        <v>157</v>
      </c>
      <c r="F2376" t="s">
        <v>2369</v>
      </c>
      <c r="G2376" s="2">
        <v>44985</v>
      </c>
      <c r="H2376" t="s">
        <v>304</v>
      </c>
      <c r="I23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70</v>
      </c>
      <c r="J2376" t="str">
        <f>IF(ISNUMBER(SEARCH("WP",Table1[[#This Row],[Scan or Enter Harness ID '#]])), "Water pump","Oil pump")</f>
        <v>Water pump</v>
      </c>
      <c r="K237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76" t="s">
        <v>53</v>
      </c>
      <c r="M23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76" t="s">
        <v>54</v>
      </c>
      <c r="P2376" t="str">
        <f>IF(Table1[[#This Row],[Did the harness undergo Dunk Testing?]]="Yes","Fail","Pass")</f>
        <v>Pass</v>
      </c>
      <c r="Q2376" s="4"/>
      <c r="R2376" t="s">
        <v>55</v>
      </c>
      <c r="S2376" t="s">
        <v>55</v>
      </c>
      <c r="T2376" t="s">
        <v>55</v>
      </c>
      <c r="U2376" t="s">
        <v>662</v>
      </c>
      <c r="V2376" s="4" t="s">
        <v>3047</v>
      </c>
      <c r="W2376" s="4" t="s">
        <v>3048</v>
      </c>
      <c r="X2376" s="4" t="s">
        <v>3049</v>
      </c>
      <c r="Y2376">
        <f>(Table1[[#This Row],[Enter measured harness resistance value (1st measurement)]]+Table1[[#This Row],[Enter measured harness resistance value (2nd measurement)]]+Table1[[#This Row],[Enter measured harness resistance value (3rd measurement)]])/3</f>
        <v>9.6818400000000011</v>
      </c>
      <c r="Z2376" cm="1">
        <f t="array" ref="Z2376">MAX(VALUE(Table1[[#This Row],[Enter measured harness resistance value (1st measurement)]:[Enter measured harness resistance value (3rd measurement)]]))</f>
        <v>10.59764</v>
      </c>
      <c r="AA2376" cm="1">
        <f t="array" ref="AA2376">MIN(VALUE(Table1[[#This Row],[Enter measured harness resistance value (1st measurement)]:[Enter measured harness resistance value (3rd measurement)]]))</f>
        <v>9.1305700000000005</v>
      </c>
      <c r="AB2376">
        <f>IF(ISBLANK(Table1[[#This Row],[Enter measured harness resistance value (1st measurement)]]), 0, 1)</f>
        <v>1</v>
      </c>
      <c r="AC2376">
        <f>COUNT(Table1[[#This Row],[Enter measured harness resistance value (1st measurement)]])</f>
        <v>0</v>
      </c>
      <c r="AD2376" t="s">
        <v>55</v>
      </c>
      <c r="AE2376" t="s">
        <v>78</v>
      </c>
      <c r="AF2376" s="4" t="s">
        <v>1431</v>
      </c>
      <c r="AG2376" s="4"/>
      <c r="AH2376" t="s">
        <v>55</v>
      </c>
      <c r="AI2376" t="s">
        <v>55</v>
      </c>
      <c r="AJ2376" t="s">
        <v>58</v>
      </c>
      <c r="AL2376" s="4"/>
      <c r="AM2376" s="4">
        <f>VALUE(Table1[[#This Row],[Planned Test Hours]])</f>
        <v>0</v>
      </c>
      <c r="AO2376" t="s">
        <v>651</v>
      </c>
      <c r="AP2376" t="s">
        <v>58</v>
      </c>
    </row>
    <row r="2377" spans="1:42" ht="15" hidden="1" customHeight="1" x14ac:dyDescent="0.3">
      <c r="A2377">
        <v>988</v>
      </c>
      <c r="B2377" s="1">
        <v>44985.624050925922</v>
      </c>
      <c r="C2377" s="1">
        <v>44985.63013888889</v>
      </c>
      <c r="D2377" t="s">
        <v>157</v>
      </c>
      <c r="F2377" t="s">
        <v>2369</v>
      </c>
      <c r="G2377" s="2">
        <v>44985</v>
      </c>
      <c r="H2377" t="s">
        <v>242</v>
      </c>
      <c r="I23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2377" t="str">
        <f>IF(ISNUMBER(SEARCH("WP",Table1[[#This Row],[Scan or Enter Harness ID '#]])), "Water pump","Oil pump")</f>
        <v>Water pump</v>
      </c>
      <c r="K237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77" t="s">
        <v>53</v>
      </c>
      <c r="M23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77" t="s">
        <v>54</v>
      </c>
      <c r="P2377" t="str">
        <f>IF(Table1[[#This Row],[Did the harness undergo Dunk Testing?]]="Yes","Fail","Pass")</f>
        <v>Pass</v>
      </c>
      <c r="Q2377" s="4"/>
      <c r="R2377" t="s">
        <v>55</v>
      </c>
      <c r="S2377" t="s">
        <v>55</v>
      </c>
      <c r="T2377" t="s">
        <v>55</v>
      </c>
      <c r="U2377" t="s">
        <v>662</v>
      </c>
      <c r="V2377" s="4" t="s">
        <v>3050</v>
      </c>
      <c r="W2377" s="4" t="s">
        <v>3051</v>
      </c>
      <c r="X2377" s="4" t="s">
        <v>3052</v>
      </c>
      <c r="Y2377">
        <f>(Table1[[#This Row],[Enter measured harness resistance value (1st measurement)]]+Table1[[#This Row],[Enter measured harness resistance value (2nd measurement)]]+Table1[[#This Row],[Enter measured harness resistance value (3rd measurement)]])/3</f>
        <v>9.8213633333333341</v>
      </c>
      <c r="Z2377" cm="1">
        <f t="array" ref="Z2377">MAX(VALUE(Table1[[#This Row],[Enter measured harness resistance value (1st measurement)]:[Enter measured harness resistance value (3rd measurement)]]))</f>
        <v>10.76844</v>
      </c>
      <c r="AA2377" cm="1">
        <f t="array" ref="AA2377">MIN(VALUE(Table1[[#This Row],[Enter measured harness resistance value (1st measurement)]:[Enter measured harness resistance value (3rd measurement)]]))</f>
        <v>9.3086599999999997</v>
      </c>
      <c r="AB2377">
        <f>IF(ISBLANK(Table1[[#This Row],[Enter measured harness resistance value (1st measurement)]]), 0, 1)</f>
        <v>1</v>
      </c>
      <c r="AC2377">
        <f>COUNT(Table1[[#This Row],[Enter measured harness resistance value (1st measurement)]])</f>
        <v>0</v>
      </c>
      <c r="AD2377" t="s">
        <v>55</v>
      </c>
      <c r="AE2377" t="s">
        <v>78</v>
      </c>
      <c r="AF2377" s="4" t="s">
        <v>1431</v>
      </c>
      <c r="AG2377" s="4"/>
      <c r="AH2377" t="s">
        <v>55</v>
      </c>
      <c r="AI2377" t="s">
        <v>55</v>
      </c>
      <c r="AJ2377" t="s">
        <v>58</v>
      </c>
      <c r="AL2377" s="4"/>
      <c r="AM2377" s="4">
        <f>VALUE(Table1[[#This Row],[Planned Test Hours]])</f>
        <v>0</v>
      </c>
      <c r="AO2377" t="s">
        <v>651</v>
      </c>
      <c r="AP2377" t="s">
        <v>58</v>
      </c>
    </row>
    <row r="2378" spans="1:42" ht="15" hidden="1" customHeight="1" x14ac:dyDescent="0.3">
      <c r="A2378">
        <v>989</v>
      </c>
      <c r="B2378" s="1">
        <v>44985.632187499999</v>
      </c>
      <c r="C2378" s="1">
        <v>44985.633229166669</v>
      </c>
      <c r="D2378" t="s">
        <v>157</v>
      </c>
      <c r="F2378" t="s">
        <v>2369</v>
      </c>
      <c r="G2378" s="2">
        <v>44985</v>
      </c>
      <c r="H2378" t="s">
        <v>1617</v>
      </c>
      <c r="I23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90</v>
      </c>
      <c r="J2378" t="str">
        <f>IF(ISNUMBER(SEARCH("WP",Table1[[#This Row],[Scan or Enter Harness ID '#]])), "Water pump","Oil pump")</f>
        <v>Water pump</v>
      </c>
      <c r="K237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378" t="s">
        <v>53</v>
      </c>
      <c r="M23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78" t="s">
        <v>54</v>
      </c>
      <c r="P2378" t="str">
        <f>IF(Table1[[#This Row],[Did the harness undergo Dunk Testing?]]="Yes","Fail","Pass")</f>
        <v>Pass</v>
      </c>
      <c r="Q2378" s="4"/>
      <c r="R2378" t="s">
        <v>55</v>
      </c>
      <c r="S2378" t="s">
        <v>55</v>
      </c>
      <c r="T2378" t="s">
        <v>55</v>
      </c>
      <c r="U2378" t="s">
        <v>662</v>
      </c>
      <c r="V2378" s="4" t="s">
        <v>3053</v>
      </c>
      <c r="W2378" s="4" t="s">
        <v>3054</v>
      </c>
      <c r="X2378" s="4" t="s">
        <v>3055</v>
      </c>
      <c r="Y2378">
        <f>(Table1[[#This Row],[Enter measured harness resistance value (1st measurement)]]+Table1[[#This Row],[Enter measured harness resistance value (2nd measurement)]]+Table1[[#This Row],[Enter measured harness resistance value (3rd measurement)]])/3</f>
        <v>5.9989366666666664</v>
      </c>
      <c r="Z2378" cm="1">
        <f t="array" ref="Z2378">MAX(VALUE(Table1[[#This Row],[Enter measured harness resistance value (1st measurement)]:[Enter measured harness resistance value (3rd measurement)]]))</f>
        <v>6.0214499999999997</v>
      </c>
      <c r="AA2378" cm="1">
        <f t="array" ref="AA2378">MIN(VALUE(Table1[[#This Row],[Enter measured harness resistance value (1st measurement)]:[Enter measured harness resistance value (3rd measurement)]]))</f>
        <v>5.96251</v>
      </c>
      <c r="AB2378">
        <f>IF(ISBLANK(Table1[[#This Row],[Enter measured harness resistance value (1st measurement)]]), 0, 1)</f>
        <v>1</v>
      </c>
      <c r="AC2378">
        <f>COUNT(Table1[[#This Row],[Enter measured harness resistance value (1st measurement)]])</f>
        <v>0</v>
      </c>
      <c r="AD2378" t="s">
        <v>55</v>
      </c>
      <c r="AE2378" t="s">
        <v>78</v>
      </c>
      <c r="AF2378" s="4" t="s">
        <v>1431</v>
      </c>
      <c r="AG2378" s="4"/>
      <c r="AH2378" t="s">
        <v>55</v>
      </c>
      <c r="AI2378" t="s">
        <v>55</v>
      </c>
      <c r="AJ2378" t="s">
        <v>58</v>
      </c>
      <c r="AL2378" s="4"/>
      <c r="AM2378" s="4">
        <f>VALUE(Table1[[#This Row],[Planned Test Hours]])</f>
        <v>0</v>
      </c>
      <c r="AO2378" t="s">
        <v>651</v>
      </c>
      <c r="AP2378" t="s">
        <v>58</v>
      </c>
    </row>
    <row r="2379" spans="1:42" ht="15" hidden="1" customHeight="1" x14ac:dyDescent="0.3">
      <c r="A2379">
        <v>990</v>
      </c>
      <c r="B2379" s="1">
        <v>44985.63449074074</v>
      </c>
      <c r="C2379" s="1">
        <v>44985.635520833333</v>
      </c>
      <c r="D2379" t="s">
        <v>157</v>
      </c>
      <c r="F2379" t="s">
        <v>2369</v>
      </c>
      <c r="G2379" s="2">
        <v>44985</v>
      </c>
      <c r="H2379" t="s">
        <v>1645</v>
      </c>
      <c r="I23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379" t="str">
        <f>IF(ISNUMBER(SEARCH("WP",Table1[[#This Row],[Scan or Enter Harness ID '#]])), "Water pump","Oil pump")</f>
        <v>Water pump</v>
      </c>
      <c r="K237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379" t="s">
        <v>53</v>
      </c>
      <c r="M23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79" t="s">
        <v>54</v>
      </c>
      <c r="P2379" t="str">
        <f>IF(Table1[[#This Row],[Did the harness undergo Dunk Testing?]]="Yes","Fail","Pass")</f>
        <v>Pass</v>
      </c>
      <c r="Q2379" s="4"/>
      <c r="R2379" t="s">
        <v>55</v>
      </c>
      <c r="S2379" t="s">
        <v>55</v>
      </c>
      <c r="T2379" t="s">
        <v>55</v>
      </c>
      <c r="U2379" t="s">
        <v>662</v>
      </c>
      <c r="V2379" s="4" t="s">
        <v>3056</v>
      </c>
      <c r="W2379" s="4" t="s">
        <v>3057</v>
      </c>
      <c r="X2379" s="4" t="s">
        <v>3058</v>
      </c>
      <c r="Y2379">
        <f>(Table1[[#This Row],[Enter measured harness resistance value (1st measurement)]]+Table1[[#This Row],[Enter measured harness resistance value (2nd measurement)]]+Table1[[#This Row],[Enter measured harness resistance value (3rd measurement)]])/3</f>
        <v>6.0302566666666664</v>
      </c>
      <c r="Z2379" cm="1">
        <f t="array" ref="Z2379">MAX(VALUE(Table1[[#This Row],[Enter measured harness resistance value (1st measurement)]:[Enter measured harness resistance value (3rd measurement)]]))</f>
        <v>6.0682400000000003</v>
      </c>
      <c r="AA2379" cm="1">
        <f t="array" ref="AA2379">MIN(VALUE(Table1[[#This Row],[Enter measured harness resistance value (1st measurement)]:[Enter measured harness resistance value (3rd measurement)]]))</f>
        <v>5.9999799999999999</v>
      </c>
      <c r="AB2379">
        <f>IF(ISBLANK(Table1[[#This Row],[Enter measured harness resistance value (1st measurement)]]), 0, 1)</f>
        <v>1</v>
      </c>
      <c r="AC2379">
        <f>COUNT(Table1[[#This Row],[Enter measured harness resistance value (1st measurement)]])</f>
        <v>0</v>
      </c>
      <c r="AD2379" t="s">
        <v>55</v>
      </c>
      <c r="AE2379" t="s">
        <v>78</v>
      </c>
      <c r="AF2379" s="4" t="s">
        <v>1431</v>
      </c>
      <c r="AG2379" s="4"/>
      <c r="AH2379" t="s">
        <v>55</v>
      </c>
      <c r="AI2379" t="s">
        <v>55</v>
      </c>
      <c r="AJ2379" t="s">
        <v>58</v>
      </c>
      <c r="AL2379" s="4"/>
      <c r="AM2379" s="4">
        <f>VALUE(Table1[[#This Row],[Planned Test Hours]])</f>
        <v>0</v>
      </c>
      <c r="AO2379" t="s">
        <v>651</v>
      </c>
      <c r="AP2379" t="s">
        <v>58</v>
      </c>
    </row>
    <row r="2380" spans="1:42" ht="15" hidden="1" customHeight="1" x14ac:dyDescent="0.3">
      <c r="A2380">
        <v>991</v>
      </c>
      <c r="B2380" s="1">
        <v>44985.639004629629</v>
      </c>
      <c r="C2380" s="1">
        <v>44985.640046296299</v>
      </c>
      <c r="D2380" t="s">
        <v>157</v>
      </c>
      <c r="F2380" t="s">
        <v>2369</v>
      </c>
      <c r="G2380" s="2">
        <v>44985</v>
      </c>
      <c r="H2380" t="s">
        <v>294</v>
      </c>
      <c r="I23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2380" t="str">
        <f>IF(ISNUMBER(SEARCH("WP",Table1[[#This Row],[Scan or Enter Harness ID '#]])), "Water pump","Oil pump")</f>
        <v>Water pump</v>
      </c>
      <c r="K238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80" t="s">
        <v>53</v>
      </c>
      <c r="M23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80" t="s">
        <v>54</v>
      </c>
      <c r="P2380" t="str">
        <f>IF(Table1[[#This Row],[Did the harness undergo Dunk Testing?]]="Yes","Fail","Pass")</f>
        <v>Pass</v>
      </c>
      <c r="Q2380" s="4"/>
      <c r="R2380" t="s">
        <v>55</v>
      </c>
      <c r="S2380" t="s">
        <v>55</v>
      </c>
      <c r="T2380" t="s">
        <v>55</v>
      </c>
      <c r="U2380" t="s">
        <v>662</v>
      </c>
      <c r="V2380" s="4" t="s">
        <v>3059</v>
      </c>
      <c r="W2380" s="4" t="s">
        <v>3060</v>
      </c>
      <c r="X2380" s="4" t="s">
        <v>3061</v>
      </c>
      <c r="Y2380">
        <f>(Table1[[#This Row],[Enter measured harness resistance value (1st measurement)]]+Table1[[#This Row],[Enter measured harness resistance value (2nd measurement)]]+Table1[[#This Row],[Enter measured harness resistance value (3rd measurement)]])/3</f>
        <v>10.162249999999998</v>
      </c>
      <c r="Z2380" cm="1">
        <f t="array" ref="Z2380">MAX(VALUE(Table1[[#This Row],[Enter measured harness resistance value (1st measurement)]:[Enter measured harness resistance value (3rd measurement)]]))</f>
        <v>10.44633</v>
      </c>
      <c r="AA2380" cm="1">
        <f t="array" ref="AA2380">MIN(VALUE(Table1[[#This Row],[Enter measured harness resistance value (1st measurement)]:[Enter measured harness resistance value (3rd measurement)]]))</f>
        <v>9.7906399999999998</v>
      </c>
      <c r="AB2380">
        <f>IF(ISBLANK(Table1[[#This Row],[Enter measured harness resistance value (1st measurement)]]), 0, 1)</f>
        <v>1</v>
      </c>
      <c r="AC2380">
        <f>COUNT(Table1[[#This Row],[Enter measured harness resistance value (1st measurement)]])</f>
        <v>0</v>
      </c>
      <c r="AD2380" t="s">
        <v>55</v>
      </c>
      <c r="AE2380" t="s">
        <v>78</v>
      </c>
      <c r="AF2380" s="4" t="s">
        <v>1431</v>
      </c>
      <c r="AG2380" s="4"/>
      <c r="AH2380" t="s">
        <v>55</v>
      </c>
      <c r="AI2380" t="s">
        <v>55</v>
      </c>
      <c r="AJ2380" t="s">
        <v>58</v>
      </c>
      <c r="AL2380" s="4"/>
      <c r="AM2380" s="4">
        <f>VALUE(Table1[[#This Row],[Planned Test Hours]])</f>
        <v>0</v>
      </c>
      <c r="AO2380" t="s">
        <v>651</v>
      </c>
      <c r="AP2380" t="s">
        <v>58</v>
      </c>
    </row>
    <row r="2381" spans="1:42" ht="15" hidden="1" customHeight="1" x14ac:dyDescent="0.3">
      <c r="A2381">
        <v>992</v>
      </c>
      <c r="B2381" s="1">
        <v>44985.641261574077</v>
      </c>
      <c r="C2381" s="1">
        <v>44985.642337962963</v>
      </c>
      <c r="D2381" t="s">
        <v>157</v>
      </c>
      <c r="F2381" t="s">
        <v>2369</v>
      </c>
      <c r="G2381" s="2">
        <v>44985</v>
      </c>
      <c r="H2381" t="s">
        <v>301</v>
      </c>
      <c r="I23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67</v>
      </c>
      <c r="J2381" t="str">
        <f>IF(ISNUMBER(SEARCH("WP",Table1[[#This Row],[Scan or Enter Harness ID '#]])), "Water pump","Oil pump")</f>
        <v>Water pump</v>
      </c>
      <c r="K238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81" t="s">
        <v>53</v>
      </c>
      <c r="M23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81" t="s">
        <v>54</v>
      </c>
      <c r="P2381" t="str">
        <f>IF(Table1[[#This Row],[Did the harness undergo Dunk Testing?]]="Yes","Fail","Pass")</f>
        <v>Pass</v>
      </c>
      <c r="Q2381" s="4"/>
      <c r="R2381" t="s">
        <v>55</v>
      </c>
      <c r="S2381" t="s">
        <v>55</v>
      </c>
      <c r="T2381" t="s">
        <v>55</v>
      </c>
      <c r="U2381" t="s">
        <v>662</v>
      </c>
      <c r="V2381" s="4" t="s">
        <v>3062</v>
      </c>
      <c r="W2381" s="4" t="s">
        <v>3063</v>
      </c>
      <c r="X2381" s="4" t="s">
        <v>3064</v>
      </c>
      <c r="Y2381">
        <f>(Table1[[#This Row],[Enter measured harness resistance value (1st measurement)]]+Table1[[#This Row],[Enter measured harness resistance value (2nd measurement)]]+Table1[[#This Row],[Enter measured harness resistance value (3rd measurement)]])/3</f>
        <v>9.7585733333333327</v>
      </c>
      <c r="Z2381" cm="1">
        <f t="array" ref="Z2381">MAX(VALUE(Table1[[#This Row],[Enter measured harness resistance value (1st measurement)]:[Enter measured harness resistance value (3rd measurement)]]))</f>
        <v>10.55538</v>
      </c>
      <c r="AA2381" cm="1">
        <f t="array" ref="AA2381">MIN(VALUE(Table1[[#This Row],[Enter measured harness resistance value (1st measurement)]:[Enter measured harness resistance value (3rd measurement)]]))</f>
        <v>9.2471399999999999</v>
      </c>
      <c r="AB2381">
        <f>IF(ISBLANK(Table1[[#This Row],[Enter measured harness resistance value (1st measurement)]]), 0, 1)</f>
        <v>1</v>
      </c>
      <c r="AC2381">
        <f>COUNT(Table1[[#This Row],[Enter measured harness resistance value (1st measurement)]])</f>
        <v>0</v>
      </c>
      <c r="AD2381" t="s">
        <v>55</v>
      </c>
      <c r="AE2381" t="s">
        <v>78</v>
      </c>
      <c r="AF2381" s="4" t="s">
        <v>1431</v>
      </c>
      <c r="AG2381" s="4"/>
      <c r="AH2381" t="s">
        <v>55</v>
      </c>
      <c r="AI2381" t="s">
        <v>55</v>
      </c>
      <c r="AJ2381" t="s">
        <v>58</v>
      </c>
      <c r="AL2381" s="4"/>
      <c r="AM2381" s="4">
        <f>VALUE(Table1[[#This Row],[Planned Test Hours]])</f>
        <v>0</v>
      </c>
      <c r="AO2381" t="s">
        <v>651</v>
      </c>
      <c r="AP2381" t="s">
        <v>58</v>
      </c>
    </row>
    <row r="2382" spans="1:42" ht="15" hidden="1" customHeight="1" x14ac:dyDescent="0.3">
      <c r="A2382">
        <v>993</v>
      </c>
      <c r="B2382" s="1">
        <v>44985.643310185187</v>
      </c>
      <c r="C2382" s="1">
        <v>44985.644328703704</v>
      </c>
      <c r="D2382" t="s">
        <v>157</v>
      </c>
      <c r="F2382" t="s">
        <v>2369</v>
      </c>
      <c r="G2382" s="2">
        <v>44985</v>
      </c>
      <c r="H2382" t="s">
        <v>291</v>
      </c>
      <c r="I23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2382" t="str">
        <f>IF(ISNUMBER(SEARCH("WP",Table1[[#This Row],[Scan or Enter Harness ID '#]])), "Water pump","Oil pump")</f>
        <v>Water pump</v>
      </c>
      <c r="K238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82" t="s">
        <v>53</v>
      </c>
      <c r="M23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82" t="s">
        <v>54</v>
      </c>
      <c r="P2382" t="str">
        <f>IF(Table1[[#This Row],[Did the harness undergo Dunk Testing?]]="Yes","Fail","Pass")</f>
        <v>Pass</v>
      </c>
      <c r="Q2382" s="4"/>
      <c r="R2382" t="s">
        <v>55</v>
      </c>
      <c r="S2382" t="s">
        <v>55</v>
      </c>
      <c r="T2382" t="s">
        <v>55</v>
      </c>
      <c r="U2382" t="s">
        <v>662</v>
      </c>
      <c r="V2382" s="4" t="s">
        <v>3065</v>
      </c>
      <c r="W2382" s="4" t="s">
        <v>3066</v>
      </c>
      <c r="X2382" s="4" t="s">
        <v>3067</v>
      </c>
      <c r="Y2382">
        <f>(Table1[[#This Row],[Enter measured harness resistance value (1st measurement)]]+Table1[[#This Row],[Enter measured harness resistance value (2nd measurement)]]+Table1[[#This Row],[Enter measured harness resistance value (3rd measurement)]])/3</f>
        <v>10.075026666666666</v>
      </c>
      <c r="Z2382" cm="1">
        <f t="array" ref="Z2382">MAX(VALUE(Table1[[#This Row],[Enter measured harness resistance value (1st measurement)]:[Enter measured harness resistance value (3rd measurement)]]))</f>
        <v>11.11539</v>
      </c>
      <c r="AA2382" cm="1">
        <f t="array" ref="AA2382">MIN(VALUE(Table1[[#This Row],[Enter measured harness resistance value (1st measurement)]:[Enter measured harness resistance value (3rd measurement)]]))</f>
        <v>9.5324799999999996</v>
      </c>
      <c r="AB2382">
        <f>IF(ISBLANK(Table1[[#This Row],[Enter measured harness resistance value (1st measurement)]]), 0, 1)</f>
        <v>1</v>
      </c>
      <c r="AC2382">
        <f>COUNT(Table1[[#This Row],[Enter measured harness resistance value (1st measurement)]])</f>
        <v>0</v>
      </c>
      <c r="AD2382" t="s">
        <v>55</v>
      </c>
      <c r="AE2382" t="s">
        <v>78</v>
      </c>
      <c r="AF2382" s="4" t="s">
        <v>1431</v>
      </c>
      <c r="AG2382" s="4"/>
      <c r="AH2382" t="s">
        <v>55</v>
      </c>
      <c r="AI2382" t="s">
        <v>55</v>
      </c>
      <c r="AJ2382" t="s">
        <v>58</v>
      </c>
      <c r="AL2382" s="4"/>
      <c r="AM2382" s="4">
        <f>VALUE(Table1[[#This Row],[Planned Test Hours]])</f>
        <v>0</v>
      </c>
      <c r="AO2382" t="s">
        <v>651</v>
      </c>
      <c r="AP2382" t="s">
        <v>58</v>
      </c>
    </row>
    <row r="2383" spans="1:42" ht="15" hidden="1" customHeight="1" x14ac:dyDescent="0.3">
      <c r="A2383">
        <v>994</v>
      </c>
      <c r="B2383" s="1">
        <v>44985.645601851851</v>
      </c>
      <c r="C2383" s="1">
        <v>44985.646620370368</v>
      </c>
      <c r="D2383" t="s">
        <v>157</v>
      </c>
      <c r="F2383" t="s">
        <v>2369</v>
      </c>
      <c r="G2383" s="2">
        <v>44985</v>
      </c>
      <c r="H2383" t="s">
        <v>298</v>
      </c>
      <c r="I23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2383" t="str">
        <f>IF(ISNUMBER(SEARCH("WP",Table1[[#This Row],[Scan or Enter Harness ID '#]])), "Water pump","Oil pump")</f>
        <v>Water pump</v>
      </c>
      <c r="K238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383" t="s">
        <v>53</v>
      </c>
      <c r="M23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83" t="s">
        <v>54</v>
      </c>
      <c r="P2383" t="str">
        <f>IF(Table1[[#This Row],[Did the harness undergo Dunk Testing?]]="Yes","Fail","Pass")</f>
        <v>Pass</v>
      </c>
      <c r="Q2383" s="4"/>
      <c r="R2383" t="s">
        <v>55</v>
      </c>
      <c r="S2383" t="s">
        <v>55</v>
      </c>
      <c r="T2383" t="s">
        <v>55</v>
      </c>
      <c r="U2383" t="s">
        <v>662</v>
      </c>
      <c r="V2383" s="4" t="s">
        <v>3068</v>
      </c>
      <c r="W2383" s="4" t="s">
        <v>3069</v>
      </c>
      <c r="X2383" s="4" t="s">
        <v>3070</v>
      </c>
      <c r="Y2383">
        <f>(Table1[[#This Row],[Enter measured harness resistance value (1st measurement)]]+Table1[[#This Row],[Enter measured harness resistance value (2nd measurement)]]+Table1[[#This Row],[Enter measured harness resistance value (3rd measurement)]])/3</f>
        <v>12.384716666666668</v>
      </c>
      <c r="Z2383" cm="1">
        <f t="array" ref="Z2383">MAX(VALUE(Table1[[#This Row],[Enter measured harness resistance value (1st measurement)]:[Enter measured harness resistance value (3rd measurement)]]))</f>
        <v>12.8187</v>
      </c>
      <c r="AA2383" cm="1">
        <f t="array" ref="AA2383">MIN(VALUE(Table1[[#This Row],[Enter measured harness resistance value (1st measurement)]:[Enter measured harness resistance value (3rd measurement)]]))</f>
        <v>12.078049999999999</v>
      </c>
      <c r="AB2383">
        <f>IF(ISBLANK(Table1[[#This Row],[Enter measured harness resistance value (1st measurement)]]), 0, 1)</f>
        <v>1</v>
      </c>
      <c r="AC2383">
        <f>COUNT(Table1[[#This Row],[Enter measured harness resistance value (1st measurement)]])</f>
        <v>0</v>
      </c>
      <c r="AD2383" t="s">
        <v>55</v>
      </c>
      <c r="AE2383" t="s">
        <v>78</v>
      </c>
      <c r="AF2383" s="4" t="s">
        <v>1431</v>
      </c>
      <c r="AG2383" s="4"/>
      <c r="AH2383" t="s">
        <v>55</v>
      </c>
      <c r="AI2383" t="s">
        <v>55</v>
      </c>
      <c r="AJ2383" t="s">
        <v>58</v>
      </c>
      <c r="AL2383" s="4"/>
      <c r="AM2383" s="4">
        <f>VALUE(Table1[[#This Row],[Planned Test Hours]])</f>
        <v>0</v>
      </c>
      <c r="AO2383" t="s">
        <v>651</v>
      </c>
      <c r="AP2383" t="s">
        <v>58</v>
      </c>
    </row>
    <row r="2384" spans="1:42" ht="15" hidden="1" customHeight="1" x14ac:dyDescent="0.3">
      <c r="A2384">
        <v>995</v>
      </c>
      <c r="B2384" s="1">
        <v>44986.493483796294</v>
      </c>
      <c r="C2384" s="1">
        <v>44986.50372685185</v>
      </c>
      <c r="D2384" t="s">
        <v>157</v>
      </c>
      <c r="F2384" t="s">
        <v>2369</v>
      </c>
      <c r="G2384" s="2">
        <v>44986</v>
      </c>
      <c r="H2384" t="s">
        <v>1852</v>
      </c>
      <c r="I23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2384" t="str">
        <f>IF(ISNUMBER(SEARCH("WP",Table1[[#This Row],[Scan or Enter Harness ID '#]])), "Water pump","Oil pump")</f>
        <v>Water pump</v>
      </c>
      <c r="K238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384" t="s">
        <v>53</v>
      </c>
      <c r="M23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84" t="s">
        <v>54</v>
      </c>
      <c r="P2384" t="str">
        <f>IF(Table1[[#This Row],[Did the harness undergo Dunk Testing?]]="Yes","Fail","Pass")</f>
        <v>Pass</v>
      </c>
      <c r="Q2384" s="4"/>
      <c r="R2384" t="s">
        <v>55</v>
      </c>
      <c r="S2384" t="s">
        <v>55</v>
      </c>
      <c r="T2384" t="s">
        <v>55</v>
      </c>
      <c r="U2384" t="s">
        <v>662</v>
      </c>
      <c r="V2384" s="4" t="s">
        <v>3071</v>
      </c>
      <c r="W2384" s="4" t="s">
        <v>3071</v>
      </c>
      <c r="X2384" s="4" t="s">
        <v>3072</v>
      </c>
      <c r="Y2384">
        <f>(Table1[[#This Row],[Enter measured harness resistance value (1st measurement)]]+Table1[[#This Row],[Enter measured harness resistance value (2nd measurement)]]+Table1[[#This Row],[Enter measured harness resistance value (3rd measurement)]])/3</f>
        <v>3.2797399999999999</v>
      </c>
      <c r="Z2384" cm="1">
        <f t="array" ref="Z2384">MAX(VALUE(Table1[[#This Row],[Enter measured harness resistance value (1st measurement)]:[Enter measured harness resistance value (3rd measurement)]]))</f>
        <v>3.3012899999999998</v>
      </c>
      <c r="AA2384" cm="1">
        <f t="array" ref="AA2384">MIN(VALUE(Table1[[#This Row],[Enter measured harness resistance value (1st measurement)]:[Enter measured harness resistance value (3rd measurement)]]))</f>
        <v>3.23664</v>
      </c>
      <c r="AB2384">
        <f>IF(ISBLANK(Table1[[#This Row],[Enter measured harness resistance value (1st measurement)]]), 0, 1)</f>
        <v>1</v>
      </c>
      <c r="AC2384">
        <f>COUNT(Table1[[#This Row],[Enter measured harness resistance value (1st measurement)]])</f>
        <v>0</v>
      </c>
      <c r="AD2384" t="s">
        <v>55</v>
      </c>
      <c r="AE2384" t="s">
        <v>78</v>
      </c>
      <c r="AF2384" s="4" t="s">
        <v>1431</v>
      </c>
      <c r="AG2384" s="4"/>
      <c r="AH2384" t="s">
        <v>55</v>
      </c>
      <c r="AI2384" t="s">
        <v>55</v>
      </c>
      <c r="AJ2384" t="s">
        <v>58</v>
      </c>
      <c r="AL2384" s="4"/>
      <c r="AM2384" s="4">
        <f>VALUE(Table1[[#This Row],[Planned Test Hours]])</f>
        <v>0</v>
      </c>
      <c r="AO2384" t="s">
        <v>651</v>
      </c>
      <c r="AP2384" t="s">
        <v>2651</v>
      </c>
    </row>
    <row r="2385" spans="1:42" ht="15" customHeight="1" x14ac:dyDescent="0.3">
      <c r="A2385">
        <v>996</v>
      </c>
      <c r="B2385" s="1">
        <v>44986.50577546296</v>
      </c>
      <c r="C2385" s="1">
        <v>44986.507523148146</v>
      </c>
      <c r="D2385" t="s">
        <v>157</v>
      </c>
      <c r="F2385" t="s">
        <v>2369</v>
      </c>
      <c r="G2385" s="2">
        <v>44986</v>
      </c>
      <c r="H2385" t="s">
        <v>3073</v>
      </c>
      <c r="I23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2385" t="str">
        <f>IF(ISNUMBER(SEARCH("WP",Table1[[#This Row],[Scan or Enter Harness ID '#]])), "Water pump","Oil pump")</f>
        <v>Water pump</v>
      </c>
      <c r="K238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385" t="s">
        <v>53</v>
      </c>
      <c r="M23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85" t="s">
        <v>54</v>
      </c>
      <c r="P2385" t="str">
        <f>IF(Table1[[#This Row],[Did the harness undergo Dunk Testing?]]="Yes","Fail","Pass")</f>
        <v>Pass</v>
      </c>
      <c r="Q2385" s="4"/>
      <c r="R2385" t="s">
        <v>55</v>
      </c>
      <c r="S2385" t="s">
        <v>55</v>
      </c>
      <c r="T2385" t="s">
        <v>55</v>
      </c>
      <c r="U2385" t="s">
        <v>662</v>
      </c>
      <c r="V2385" s="4" t="s">
        <v>3074</v>
      </c>
      <c r="W2385" s="4" t="s">
        <v>3075</v>
      </c>
      <c r="X2385" s="4" t="s">
        <v>3076</v>
      </c>
      <c r="Y2385">
        <f>(Table1[[#This Row],[Enter measured harness resistance value (1st measurement)]]+Table1[[#This Row],[Enter measured harness resistance value (2nd measurement)]]+Table1[[#This Row],[Enter measured harness resistance value (3rd measurement)]])/3</f>
        <v>3.0152066666666664</v>
      </c>
      <c r="Z2385" cm="1">
        <f t="array" ref="Z2385">MAX(VALUE(Table1[[#This Row],[Enter measured harness resistance value (1st measurement)]:[Enter measured harness resistance value (3rd measurement)]]))</f>
        <v>3.0179499999999999</v>
      </c>
      <c r="AA2385" cm="1">
        <f t="array" ref="AA2385">MIN(VALUE(Table1[[#This Row],[Enter measured harness resistance value (1st measurement)]:[Enter measured harness resistance value (3rd measurement)]]))</f>
        <v>3.0118299999999998</v>
      </c>
      <c r="AB2385">
        <f>IF(ISBLANK(Table1[[#This Row],[Enter measured harness resistance value (1st measurement)]]), 0, 1)</f>
        <v>1</v>
      </c>
      <c r="AC2385">
        <f>COUNT(Table1[[#This Row],[Enter measured harness resistance value (1st measurement)]])</f>
        <v>0</v>
      </c>
      <c r="AD2385" t="s">
        <v>55</v>
      </c>
      <c r="AE2385" t="s">
        <v>78</v>
      </c>
      <c r="AF2385" s="4" t="s">
        <v>1431</v>
      </c>
      <c r="AG2385" s="4"/>
      <c r="AH2385" t="s">
        <v>55</v>
      </c>
      <c r="AI2385" t="s">
        <v>55</v>
      </c>
      <c r="AJ2385" t="s">
        <v>58</v>
      </c>
      <c r="AL2385" s="4"/>
      <c r="AM2385" s="4">
        <f>VALUE(Table1[[#This Row],[Planned Test Hours]])</f>
        <v>0</v>
      </c>
      <c r="AO2385" t="s">
        <v>651</v>
      </c>
      <c r="AP2385" t="s">
        <v>58</v>
      </c>
    </row>
    <row r="2386" spans="1:42" ht="15" customHeight="1" x14ac:dyDescent="0.3">
      <c r="A2386">
        <v>997</v>
      </c>
      <c r="B2386" s="1">
        <v>44986.508425925924</v>
      </c>
      <c r="C2386" s="1">
        <v>44986.509560185186</v>
      </c>
      <c r="D2386" t="s">
        <v>157</v>
      </c>
      <c r="F2386" t="s">
        <v>2369</v>
      </c>
      <c r="G2386" s="2">
        <v>44986</v>
      </c>
      <c r="H2386" t="s">
        <v>3077</v>
      </c>
      <c r="I23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2386" t="str">
        <f>IF(ISNUMBER(SEARCH("WP",Table1[[#This Row],[Scan or Enter Harness ID '#]])), "Water pump","Oil pump")</f>
        <v>Water pump</v>
      </c>
      <c r="K238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386" t="s">
        <v>53</v>
      </c>
      <c r="M23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86" t="s">
        <v>54</v>
      </c>
      <c r="P2386" t="str">
        <f>IF(Table1[[#This Row],[Did the harness undergo Dunk Testing?]]="Yes","Fail","Pass")</f>
        <v>Pass</v>
      </c>
      <c r="Q2386" s="4"/>
      <c r="R2386" t="s">
        <v>55</v>
      </c>
      <c r="S2386" t="s">
        <v>55</v>
      </c>
      <c r="T2386" t="s">
        <v>55</v>
      </c>
      <c r="U2386" t="s">
        <v>662</v>
      </c>
      <c r="V2386" s="4" t="s">
        <v>3078</v>
      </c>
      <c r="W2386" s="4" t="s">
        <v>3079</v>
      </c>
      <c r="X2386" s="4" t="s">
        <v>3080</v>
      </c>
      <c r="Y2386">
        <f>(Table1[[#This Row],[Enter measured harness resistance value (1st measurement)]]+Table1[[#This Row],[Enter measured harness resistance value (2nd measurement)]]+Table1[[#This Row],[Enter measured harness resistance value (3rd measurement)]])/3</f>
        <v>3.1272466666666667</v>
      </c>
      <c r="Z2386" cm="1">
        <f t="array" ref="Z2386">MAX(VALUE(Table1[[#This Row],[Enter measured harness resistance value (1st measurement)]:[Enter measured harness resistance value (3rd measurement)]]))</f>
        <v>3.13747</v>
      </c>
      <c r="AA2386" cm="1">
        <f t="array" ref="AA2386">MIN(VALUE(Table1[[#This Row],[Enter measured harness resistance value (1st measurement)]:[Enter measured harness resistance value (3rd measurement)]]))</f>
        <v>3.11999</v>
      </c>
      <c r="AB2386">
        <f>IF(ISBLANK(Table1[[#This Row],[Enter measured harness resistance value (1st measurement)]]), 0, 1)</f>
        <v>1</v>
      </c>
      <c r="AC2386">
        <f>COUNT(Table1[[#This Row],[Enter measured harness resistance value (1st measurement)]])</f>
        <v>0</v>
      </c>
      <c r="AD2386" t="s">
        <v>55</v>
      </c>
      <c r="AE2386" t="s">
        <v>78</v>
      </c>
      <c r="AF2386" s="4" t="s">
        <v>1431</v>
      </c>
      <c r="AG2386" s="4"/>
      <c r="AH2386" t="s">
        <v>55</v>
      </c>
      <c r="AI2386" t="s">
        <v>55</v>
      </c>
      <c r="AJ2386" t="s">
        <v>58</v>
      </c>
      <c r="AL2386" s="4"/>
      <c r="AM2386" s="4">
        <f>VALUE(Table1[[#This Row],[Planned Test Hours]])</f>
        <v>0</v>
      </c>
      <c r="AO2386" t="s">
        <v>651</v>
      </c>
      <c r="AP2386" t="s">
        <v>58</v>
      </c>
    </row>
    <row r="2387" spans="1:42" ht="15" hidden="1" customHeight="1" x14ac:dyDescent="0.3">
      <c r="A2387">
        <v>998</v>
      </c>
      <c r="B2387" s="1">
        <v>44986.511435185188</v>
      </c>
      <c r="C2387" s="1">
        <v>44986.512662037036</v>
      </c>
      <c r="D2387" t="s">
        <v>157</v>
      </c>
      <c r="F2387" t="s">
        <v>2369</v>
      </c>
      <c r="G2387" s="2">
        <v>44986</v>
      </c>
      <c r="H2387" t="s">
        <v>485</v>
      </c>
      <c r="I23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2387" t="str">
        <f>IF(ISNUMBER(SEARCH("WP",Table1[[#This Row],[Scan or Enter Harness ID '#]])), "Water pump","Oil pump")</f>
        <v>Water pump</v>
      </c>
      <c r="K238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387" t="s">
        <v>53</v>
      </c>
      <c r="M23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87" t="s">
        <v>54</v>
      </c>
      <c r="P2387" t="str">
        <f>IF(Table1[[#This Row],[Did the harness undergo Dunk Testing?]]="Yes","Fail","Pass")</f>
        <v>Pass</v>
      </c>
      <c r="Q2387" s="4"/>
      <c r="R2387" t="s">
        <v>55</v>
      </c>
      <c r="S2387" t="s">
        <v>55</v>
      </c>
      <c r="T2387" t="s">
        <v>55</v>
      </c>
      <c r="U2387" t="s">
        <v>662</v>
      </c>
      <c r="V2387" s="4" t="s">
        <v>3081</v>
      </c>
      <c r="W2387" s="4" t="s">
        <v>3081</v>
      </c>
      <c r="X2387" s="4" t="s">
        <v>3082</v>
      </c>
      <c r="Y2387">
        <f>(Table1[[#This Row],[Enter measured harness resistance value (1st measurement)]]+Table1[[#This Row],[Enter measured harness resistance value (2nd measurement)]]+Table1[[#This Row],[Enter measured harness resistance value (3rd measurement)]])/3</f>
        <v>3.6302733333333332</v>
      </c>
      <c r="Z2387" cm="1">
        <f t="array" ref="Z2387">MAX(VALUE(Table1[[#This Row],[Enter measured harness resistance value (1st measurement)]:[Enter measured harness resistance value (3rd measurement)]]))</f>
        <v>3.6330800000000001</v>
      </c>
      <c r="AA2387" cm="1">
        <f t="array" ref="AA2387">MIN(VALUE(Table1[[#This Row],[Enter measured harness resistance value (1st measurement)]:[Enter measured harness resistance value (3rd measurement)]]))</f>
        <v>3.62887</v>
      </c>
      <c r="AB2387">
        <f>IF(ISBLANK(Table1[[#This Row],[Enter measured harness resistance value (1st measurement)]]), 0, 1)</f>
        <v>1</v>
      </c>
      <c r="AC2387">
        <f>COUNT(Table1[[#This Row],[Enter measured harness resistance value (1st measurement)]])</f>
        <v>0</v>
      </c>
      <c r="AD2387" t="s">
        <v>55</v>
      </c>
      <c r="AE2387" t="s">
        <v>78</v>
      </c>
      <c r="AF2387" s="4" t="s">
        <v>1431</v>
      </c>
      <c r="AG2387" s="4"/>
      <c r="AH2387" t="s">
        <v>55</v>
      </c>
      <c r="AI2387" t="s">
        <v>55</v>
      </c>
      <c r="AJ2387" t="s">
        <v>58</v>
      </c>
      <c r="AL2387" s="4"/>
      <c r="AM2387" s="4">
        <f>VALUE(Table1[[#This Row],[Planned Test Hours]])</f>
        <v>0</v>
      </c>
      <c r="AO2387" t="s">
        <v>651</v>
      </c>
      <c r="AP2387" t="s">
        <v>58</v>
      </c>
    </row>
    <row r="2388" spans="1:42" ht="15" hidden="1" customHeight="1" x14ac:dyDescent="0.3">
      <c r="A2388">
        <v>999</v>
      </c>
      <c r="B2388" s="1">
        <v>44986.519131944442</v>
      </c>
      <c r="C2388" s="1">
        <v>44986.521585648145</v>
      </c>
      <c r="D2388" t="s">
        <v>157</v>
      </c>
      <c r="F2388" t="s">
        <v>2369</v>
      </c>
      <c r="G2388" s="2">
        <v>44986</v>
      </c>
      <c r="H2388" t="s">
        <v>484</v>
      </c>
      <c r="I23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2388" t="str">
        <f>IF(ISNUMBER(SEARCH("WP",Table1[[#This Row],[Scan or Enter Harness ID '#]])), "Water pump","Oil pump")</f>
        <v>Water pump</v>
      </c>
      <c r="K238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388" t="s">
        <v>53</v>
      </c>
      <c r="M23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88" t="s">
        <v>54</v>
      </c>
      <c r="P2388" t="str">
        <f>IF(Table1[[#This Row],[Did the harness undergo Dunk Testing?]]="Yes","Fail","Pass")</f>
        <v>Pass</v>
      </c>
      <c r="Q2388" s="4"/>
      <c r="R2388" t="s">
        <v>55</v>
      </c>
      <c r="S2388" t="s">
        <v>55</v>
      </c>
      <c r="T2388" t="s">
        <v>55</v>
      </c>
      <c r="U2388" t="s">
        <v>662</v>
      </c>
      <c r="V2388" s="4" t="s">
        <v>3083</v>
      </c>
      <c r="W2388" s="4" t="s">
        <v>3084</v>
      </c>
      <c r="X2388" s="4" t="s">
        <v>3085</v>
      </c>
      <c r="Y2388">
        <f>(Table1[[#This Row],[Enter measured harness resistance value (1st measurement)]]+Table1[[#This Row],[Enter measured harness resistance value (2nd measurement)]]+Table1[[#This Row],[Enter measured harness resistance value (3rd measurement)]])/3</f>
        <v>3.4240333333333335</v>
      </c>
      <c r="Z2388" cm="1">
        <f t="array" ref="Z2388">MAX(VALUE(Table1[[#This Row],[Enter measured harness resistance value (1st measurement)]:[Enter measured harness resistance value (3rd measurement)]]))</f>
        <v>3.4423699999999999</v>
      </c>
      <c r="AA2388" cm="1">
        <f t="array" ref="AA2388">MIN(VALUE(Table1[[#This Row],[Enter measured harness resistance value (1st measurement)]:[Enter measured harness resistance value (3rd measurement)]]))</f>
        <v>3.4070100000000001</v>
      </c>
      <c r="AB2388">
        <f>IF(ISBLANK(Table1[[#This Row],[Enter measured harness resistance value (1st measurement)]]), 0, 1)</f>
        <v>1</v>
      </c>
      <c r="AC2388">
        <f>COUNT(Table1[[#This Row],[Enter measured harness resistance value (1st measurement)]])</f>
        <v>0</v>
      </c>
      <c r="AD2388" t="s">
        <v>55</v>
      </c>
      <c r="AE2388" t="s">
        <v>78</v>
      </c>
      <c r="AF2388" s="4" t="s">
        <v>1431</v>
      </c>
      <c r="AG2388" s="4"/>
      <c r="AH2388" t="s">
        <v>55</v>
      </c>
      <c r="AI2388" t="s">
        <v>55</v>
      </c>
      <c r="AJ2388" t="s">
        <v>58</v>
      </c>
      <c r="AL2388" s="4"/>
      <c r="AM2388" s="4">
        <f>VALUE(Table1[[#This Row],[Planned Test Hours]])</f>
        <v>0</v>
      </c>
      <c r="AO2388" t="s">
        <v>651</v>
      </c>
      <c r="AP2388" t="s">
        <v>58</v>
      </c>
    </row>
    <row r="2389" spans="1:42" ht="15" hidden="1" customHeight="1" x14ac:dyDescent="0.3">
      <c r="A2389">
        <v>1000</v>
      </c>
      <c r="B2389" s="1">
        <v>44986.522638888891</v>
      </c>
      <c r="C2389" s="1">
        <v>44986.523819444446</v>
      </c>
      <c r="D2389" t="s">
        <v>157</v>
      </c>
      <c r="F2389" t="s">
        <v>2369</v>
      </c>
      <c r="G2389" s="2">
        <v>44986</v>
      </c>
      <c r="H2389" t="s">
        <v>117</v>
      </c>
      <c r="I23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2389" t="str">
        <f>IF(ISNUMBER(SEARCH("WP",Table1[[#This Row],[Scan or Enter Harness ID '#]])), "Water pump","Oil pump")</f>
        <v>Water pump</v>
      </c>
      <c r="K238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389" t="s">
        <v>53</v>
      </c>
      <c r="M23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89" t="s">
        <v>54</v>
      </c>
      <c r="P2389" t="str">
        <f>IF(Table1[[#This Row],[Did the harness undergo Dunk Testing?]]="Yes","Fail","Pass")</f>
        <v>Pass</v>
      </c>
      <c r="Q2389" s="4"/>
      <c r="R2389" t="s">
        <v>55</v>
      </c>
      <c r="S2389" t="s">
        <v>55</v>
      </c>
      <c r="T2389" t="s">
        <v>55</v>
      </c>
      <c r="U2389" t="s">
        <v>662</v>
      </c>
      <c r="V2389" s="4" t="s">
        <v>3086</v>
      </c>
      <c r="W2389" s="4" t="s">
        <v>3087</v>
      </c>
      <c r="X2389" s="4" t="s">
        <v>3088</v>
      </c>
      <c r="Y2389">
        <f>(Table1[[#This Row],[Enter measured harness resistance value (1st measurement)]]+Table1[[#This Row],[Enter measured harness resistance value (2nd measurement)]]+Table1[[#This Row],[Enter measured harness resistance value (3rd measurement)]])/3</f>
        <v>3.3724299999999996</v>
      </c>
      <c r="Z2389" cm="1">
        <f t="array" ref="Z2389">MAX(VALUE(Table1[[#This Row],[Enter measured harness resistance value (1st measurement)]:[Enter measured harness resistance value (3rd measurement)]]))</f>
        <v>3.3836499999999998</v>
      </c>
      <c r="AA2389" cm="1">
        <f t="array" ref="AA2389">MIN(VALUE(Table1[[#This Row],[Enter measured harness resistance value (1st measurement)]:[Enter measured harness resistance value (3rd measurement)]]))</f>
        <v>3.36327</v>
      </c>
      <c r="AB2389">
        <f>IF(ISBLANK(Table1[[#This Row],[Enter measured harness resistance value (1st measurement)]]), 0, 1)</f>
        <v>1</v>
      </c>
      <c r="AC2389">
        <f>COUNT(Table1[[#This Row],[Enter measured harness resistance value (1st measurement)]])</f>
        <v>0</v>
      </c>
      <c r="AD2389" t="s">
        <v>55</v>
      </c>
      <c r="AE2389" t="s">
        <v>78</v>
      </c>
      <c r="AF2389" s="4" t="s">
        <v>1431</v>
      </c>
      <c r="AG2389" s="4"/>
      <c r="AH2389" t="s">
        <v>55</v>
      </c>
      <c r="AI2389" t="s">
        <v>55</v>
      </c>
      <c r="AJ2389" t="s">
        <v>58</v>
      </c>
      <c r="AL2389" s="4"/>
      <c r="AM2389" s="4">
        <f>VALUE(Table1[[#This Row],[Planned Test Hours]])</f>
        <v>0</v>
      </c>
      <c r="AO2389" t="s">
        <v>651</v>
      </c>
      <c r="AP2389" t="s">
        <v>58</v>
      </c>
    </row>
    <row r="2390" spans="1:42" ht="15" hidden="1" customHeight="1" x14ac:dyDescent="0.3">
      <c r="A2390">
        <v>1001</v>
      </c>
      <c r="B2390" s="1">
        <v>44986.524826388886</v>
      </c>
      <c r="C2390" s="1">
        <v>44986.526053240741</v>
      </c>
      <c r="D2390" t="s">
        <v>157</v>
      </c>
      <c r="F2390" t="s">
        <v>2369</v>
      </c>
      <c r="G2390" s="2">
        <v>44986</v>
      </c>
      <c r="H2390" t="s">
        <v>486</v>
      </c>
      <c r="I23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2390" t="str">
        <f>IF(ISNUMBER(SEARCH("WP",Table1[[#This Row],[Scan or Enter Harness ID '#]])), "Water pump","Oil pump")</f>
        <v>Water pump</v>
      </c>
      <c r="K239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390" t="s">
        <v>53</v>
      </c>
      <c r="M23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90" t="s">
        <v>54</v>
      </c>
      <c r="P2390" t="str">
        <f>IF(Table1[[#This Row],[Did the harness undergo Dunk Testing?]]="Yes","Fail","Pass")</f>
        <v>Pass</v>
      </c>
      <c r="Q2390" s="4"/>
      <c r="R2390" t="s">
        <v>55</v>
      </c>
      <c r="S2390" t="s">
        <v>55</v>
      </c>
      <c r="T2390" t="s">
        <v>55</v>
      </c>
      <c r="U2390" t="s">
        <v>662</v>
      </c>
      <c r="V2390" s="4" t="s">
        <v>3089</v>
      </c>
      <c r="W2390" s="4" t="s">
        <v>3090</v>
      </c>
      <c r="X2390" s="4" t="s">
        <v>3091</v>
      </c>
      <c r="Y2390">
        <f>(Table1[[#This Row],[Enter measured harness resistance value (1st measurement)]]+Table1[[#This Row],[Enter measured harness resistance value (2nd measurement)]]+Table1[[#This Row],[Enter measured harness resistance value (3rd measurement)]])/3</f>
        <v>3.2559966666666669</v>
      </c>
      <c r="Z2390" cm="1">
        <f t="array" ref="Z2390">MAX(VALUE(Table1[[#This Row],[Enter measured harness resistance value (1st measurement)]:[Enter measured harness resistance value (3rd measurement)]]))</f>
        <v>3.2773500000000002</v>
      </c>
      <c r="AA2390" cm="1">
        <f t="array" ref="AA2390">MIN(VALUE(Table1[[#This Row],[Enter measured harness resistance value (1st measurement)]:[Enter measured harness resistance value (3rd measurement)]]))</f>
        <v>3.2326700000000002</v>
      </c>
      <c r="AB2390">
        <f>IF(ISBLANK(Table1[[#This Row],[Enter measured harness resistance value (1st measurement)]]), 0, 1)</f>
        <v>1</v>
      </c>
      <c r="AC2390">
        <f>COUNT(Table1[[#This Row],[Enter measured harness resistance value (1st measurement)]])</f>
        <v>0</v>
      </c>
      <c r="AD2390" t="s">
        <v>55</v>
      </c>
      <c r="AE2390" t="s">
        <v>78</v>
      </c>
      <c r="AF2390" s="4" t="s">
        <v>1431</v>
      </c>
      <c r="AG2390" s="4"/>
      <c r="AH2390" t="s">
        <v>55</v>
      </c>
      <c r="AI2390" t="s">
        <v>55</v>
      </c>
      <c r="AJ2390" t="s">
        <v>58</v>
      </c>
      <c r="AL2390" s="4"/>
      <c r="AM2390" s="4">
        <f>VALUE(Table1[[#This Row],[Planned Test Hours]])</f>
        <v>0</v>
      </c>
      <c r="AO2390" t="s">
        <v>651</v>
      </c>
      <c r="AP2390" t="s">
        <v>58</v>
      </c>
    </row>
    <row r="2391" spans="1:42" ht="15" hidden="1" customHeight="1" x14ac:dyDescent="0.3">
      <c r="A2391">
        <v>1002</v>
      </c>
      <c r="B2391" s="1">
        <v>44986.527222222219</v>
      </c>
      <c r="C2391" s="1">
        <v>44986.528391203705</v>
      </c>
      <c r="D2391" t="s">
        <v>157</v>
      </c>
      <c r="F2391" t="s">
        <v>2369</v>
      </c>
      <c r="G2391" s="2">
        <v>44986</v>
      </c>
      <c r="H2391" t="s">
        <v>488</v>
      </c>
      <c r="I23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2391" t="str">
        <f>IF(ISNUMBER(SEARCH("WP",Table1[[#This Row],[Scan or Enter Harness ID '#]])), "Water pump","Oil pump")</f>
        <v>Water pump</v>
      </c>
      <c r="K239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391" t="s">
        <v>53</v>
      </c>
      <c r="M23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91" t="s">
        <v>54</v>
      </c>
      <c r="P2391" t="str">
        <f>IF(Table1[[#This Row],[Did the harness undergo Dunk Testing?]]="Yes","Fail","Pass")</f>
        <v>Pass</v>
      </c>
      <c r="Q2391" s="4"/>
      <c r="R2391" t="s">
        <v>55</v>
      </c>
      <c r="S2391" t="s">
        <v>55</v>
      </c>
      <c r="T2391" t="s">
        <v>55</v>
      </c>
      <c r="U2391" t="s">
        <v>662</v>
      </c>
      <c r="V2391" s="4" t="s">
        <v>3092</v>
      </c>
      <c r="W2391" s="4" t="s">
        <v>3093</v>
      </c>
      <c r="X2391" s="4" t="s">
        <v>3094</v>
      </c>
      <c r="Y2391">
        <f>(Table1[[#This Row],[Enter measured harness resistance value (1st measurement)]]+Table1[[#This Row],[Enter measured harness resistance value (2nd measurement)]]+Table1[[#This Row],[Enter measured harness resistance value (3rd measurement)]])/3</f>
        <v>3.2544900000000005</v>
      </c>
      <c r="Z2391" cm="1">
        <f t="array" ref="Z2391">MAX(VALUE(Table1[[#This Row],[Enter measured harness resistance value (1st measurement)]:[Enter measured harness resistance value (3rd measurement)]]))</f>
        <v>3.2564700000000002</v>
      </c>
      <c r="AA2391" cm="1">
        <f t="array" ref="AA2391">MIN(VALUE(Table1[[#This Row],[Enter measured harness resistance value (1st measurement)]:[Enter measured harness resistance value (3rd measurement)]]))</f>
        <v>3.25318</v>
      </c>
      <c r="AB2391">
        <f>IF(ISBLANK(Table1[[#This Row],[Enter measured harness resistance value (1st measurement)]]), 0, 1)</f>
        <v>1</v>
      </c>
      <c r="AC2391">
        <f>COUNT(Table1[[#This Row],[Enter measured harness resistance value (1st measurement)]])</f>
        <v>0</v>
      </c>
      <c r="AD2391" t="s">
        <v>55</v>
      </c>
      <c r="AE2391" t="s">
        <v>78</v>
      </c>
      <c r="AF2391" s="4" t="s">
        <v>1431</v>
      </c>
      <c r="AG2391" s="4"/>
      <c r="AH2391" t="s">
        <v>55</v>
      </c>
      <c r="AI2391" t="s">
        <v>55</v>
      </c>
      <c r="AJ2391" t="s">
        <v>58</v>
      </c>
      <c r="AL2391" s="4"/>
      <c r="AM2391" s="4">
        <f>VALUE(Table1[[#This Row],[Planned Test Hours]])</f>
        <v>0</v>
      </c>
      <c r="AO2391" t="s">
        <v>651</v>
      </c>
      <c r="AP2391" t="s">
        <v>58</v>
      </c>
    </row>
    <row r="2392" spans="1:42" ht="15" hidden="1" customHeight="1" x14ac:dyDescent="0.3">
      <c r="A2392">
        <v>1003</v>
      </c>
      <c r="B2392" s="1">
        <v>44986.530729166669</v>
      </c>
      <c r="C2392" s="1">
        <v>44986.531909722224</v>
      </c>
      <c r="D2392" t="s">
        <v>157</v>
      </c>
      <c r="F2392" t="s">
        <v>2369</v>
      </c>
      <c r="G2392" s="2">
        <v>44986</v>
      </c>
      <c r="H2392" t="s">
        <v>487</v>
      </c>
      <c r="I23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2392" t="str">
        <f>IF(ISNUMBER(SEARCH("WP",Table1[[#This Row],[Scan or Enter Harness ID '#]])), "Water pump","Oil pump")</f>
        <v>Water pump</v>
      </c>
      <c r="K239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392" t="s">
        <v>53</v>
      </c>
      <c r="M23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92" t="s">
        <v>54</v>
      </c>
      <c r="P2392" t="str">
        <f>IF(Table1[[#This Row],[Did the harness undergo Dunk Testing?]]="Yes","Fail","Pass")</f>
        <v>Pass</v>
      </c>
      <c r="Q2392" s="4"/>
      <c r="R2392" t="s">
        <v>55</v>
      </c>
      <c r="S2392" t="s">
        <v>55</v>
      </c>
      <c r="T2392" t="s">
        <v>55</v>
      </c>
      <c r="U2392" t="s">
        <v>662</v>
      </c>
      <c r="V2392" s="4" t="s">
        <v>3095</v>
      </c>
      <c r="W2392" s="4" t="s">
        <v>3095</v>
      </c>
      <c r="X2392" s="4" t="s">
        <v>3096</v>
      </c>
      <c r="Y2392">
        <f>(Table1[[#This Row],[Enter measured harness resistance value (1st measurement)]]+Table1[[#This Row],[Enter measured harness resistance value (2nd measurement)]]+Table1[[#This Row],[Enter measured harness resistance value (3rd measurement)]])/3</f>
        <v>3.2075933333333335</v>
      </c>
      <c r="Z2392" cm="1">
        <f t="array" ref="Z2392">MAX(VALUE(Table1[[#This Row],[Enter measured harness resistance value (1st measurement)]:[Enter measured harness resistance value (3rd measurement)]]))</f>
        <v>3.2340599999999999</v>
      </c>
      <c r="AA2392" cm="1">
        <f t="array" ref="AA2392">MIN(VALUE(Table1[[#This Row],[Enter measured harness resistance value (1st measurement)]:[Enter measured harness resistance value (3rd measurement)]]))</f>
        <v>3.1943600000000001</v>
      </c>
      <c r="AB2392">
        <f>IF(ISBLANK(Table1[[#This Row],[Enter measured harness resistance value (1st measurement)]]), 0, 1)</f>
        <v>1</v>
      </c>
      <c r="AC2392">
        <f>COUNT(Table1[[#This Row],[Enter measured harness resistance value (1st measurement)]])</f>
        <v>0</v>
      </c>
      <c r="AD2392" t="s">
        <v>55</v>
      </c>
      <c r="AE2392" t="s">
        <v>78</v>
      </c>
      <c r="AF2392" s="4" t="s">
        <v>1431</v>
      </c>
      <c r="AG2392" s="4"/>
      <c r="AH2392" t="s">
        <v>55</v>
      </c>
      <c r="AI2392" t="s">
        <v>55</v>
      </c>
      <c r="AJ2392" t="s">
        <v>58</v>
      </c>
      <c r="AL2392" s="4"/>
      <c r="AM2392" s="4">
        <f>VALUE(Table1[[#This Row],[Planned Test Hours]])</f>
        <v>0</v>
      </c>
      <c r="AO2392" t="s">
        <v>651</v>
      </c>
      <c r="AP2392" t="s">
        <v>58</v>
      </c>
    </row>
    <row r="2393" spans="1:42" ht="15" hidden="1" customHeight="1" x14ac:dyDescent="0.3">
      <c r="A2393">
        <v>1004</v>
      </c>
      <c r="B2393" s="1">
        <v>44986.533090277779</v>
      </c>
      <c r="C2393" s="1">
        <v>44986.534178240741</v>
      </c>
      <c r="D2393" t="s">
        <v>157</v>
      </c>
      <c r="F2393" t="s">
        <v>2369</v>
      </c>
      <c r="G2393" s="2">
        <v>44986</v>
      </c>
      <c r="H2393" t="s">
        <v>2139</v>
      </c>
      <c r="I23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2393" t="str">
        <f>IF(ISNUMBER(SEARCH("WP",Table1[[#This Row],[Scan or Enter Harness ID '#]])), "Water pump","Oil pump")</f>
        <v>Water pump</v>
      </c>
      <c r="K239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393" t="s">
        <v>53</v>
      </c>
      <c r="M23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93" t="s">
        <v>54</v>
      </c>
      <c r="P2393" t="str">
        <f>IF(Table1[[#This Row],[Did the harness undergo Dunk Testing?]]="Yes","Fail","Pass")</f>
        <v>Pass</v>
      </c>
      <c r="Q2393" s="4"/>
      <c r="R2393" t="s">
        <v>55</v>
      </c>
      <c r="S2393" t="s">
        <v>55</v>
      </c>
      <c r="T2393" t="s">
        <v>55</v>
      </c>
      <c r="U2393" t="s">
        <v>662</v>
      </c>
      <c r="V2393" s="4" t="s">
        <v>3097</v>
      </c>
      <c r="W2393" s="4" t="s">
        <v>3098</v>
      </c>
      <c r="X2393" s="4" t="s">
        <v>3099</v>
      </c>
      <c r="Y2393">
        <f>(Table1[[#This Row],[Enter measured harness resistance value (1st measurement)]]+Table1[[#This Row],[Enter measured harness resistance value (2nd measurement)]]+Table1[[#This Row],[Enter measured harness resistance value (3rd measurement)]])/3</f>
        <v>7.4224933333333327</v>
      </c>
      <c r="Z2393" cm="1">
        <f t="array" ref="Z2393">MAX(VALUE(Table1[[#This Row],[Enter measured harness resistance value (1st measurement)]:[Enter measured harness resistance value (3rd measurement)]]))</f>
        <v>7.4504700000000001</v>
      </c>
      <c r="AA2393" cm="1">
        <f t="array" ref="AA2393">MIN(VALUE(Table1[[#This Row],[Enter measured harness resistance value (1st measurement)]:[Enter measured harness resistance value (3rd measurement)]]))</f>
        <v>7.3697699999999999</v>
      </c>
      <c r="AB2393">
        <f>IF(ISBLANK(Table1[[#This Row],[Enter measured harness resistance value (1st measurement)]]), 0, 1)</f>
        <v>1</v>
      </c>
      <c r="AC2393">
        <f>COUNT(Table1[[#This Row],[Enter measured harness resistance value (1st measurement)]])</f>
        <v>0</v>
      </c>
      <c r="AD2393" t="s">
        <v>55</v>
      </c>
      <c r="AE2393" t="s">
        <v>78</v>
      </c>
      <c r="AF2393" s="4" t="s">
        <v>1431</v>
      </c>
      <c r="AG2393" s="4"/>
      <c r="AH2393" t="s">
        <v>55</v>
      </c>
      <c r="AI2393" t="s">
        <v>55</v>
      </c>
      <c r="AJ2393" t="s">
        <v>58</v>
      </c>
      <c r="AL2393" s="4"/>
      <c r="AM2393" s="4">
        <f>VALUE(Table1[[#This Row],[Planned Test Hours]])</f>
        <v>0</v>
      </c>
      <c r="AO2393" t="s">
        <v>651</v>
      </c>
      <c r="AP2393" t="s">
        <v>58</v>
      </c>
    </row>
    <row r="2394" spans="1:42" ht="15" hidden="1" customHeight="1" x14ac:dyDescent="0.3">
      <c r="A2394">
        <v>1005</v>
      </c>
      <c r="B2394" s="1">
        <v>44986.536111111112</v>
      </c>
      <c r="C2394" s="1">
        <v>44986.537280092591</v>
      </c>
      <c r="D2394" t="s">
        <v>157</v>
      </c>
      <c r="F2394" t="s">
        <v>2369</v>
      </c>
      <c r="G2394" s="2">
        <v>44986</v>
      </c>
      <c r="H2394" t="s">
        <v>2143</v>
      </c>
      <c r="I23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123</v>
      </c>
      <c r="J2394" t="str">
        <f>IF(ISNUMBER(SEARCH("WP",Table1[[#This Row],[Scan or Enter Harness ID '#]])), "Water pump","Oil pump")</f>
        <v>Water pump</v>
      </c>
      <c r="K239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394" t="s">
        <v>53</v>
      </c>
      <c r="M23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94" t="s">
        <v>54</v>
      </c>
      <c r="P2394" t="str">
        <f>IF(Table1[[#This Row],[Did the harness undergo Dunk Testing?]]="Yes","Fail","Pass")</f>
        <v>Pass</v>
      </c>
      <c r="Q2394" s="4"/>
      <c r="R2394" t="s">
        <v>55</v>
      </c>
      <c r="S2394" t="s">
        <v>55</v>
      </c>
      <c r="T2394" t="s">
        <v>55</v>
      </c>
      <c r="U2394" t="s">
        <v>662</v>
      </c>
      <c r="V2394" s="4" t="s">
        <v>3100</v>
      </c>
      <c r="W2394" s="4" t="s">
        <v>3101</v>
      </c>
      <c r="X2394" s="4" t="s">
        <v>3102</v>
      </c>
      <c r="Y2394">
        <f>(Table1[[#This Row],[Enter measured harness resistance value (1st measurement)]]+Table1[[#This Row],[Enter measured harness resistance value (2nd measurement)]]+Table1[[#This Row],[Enter measured harness resistance value (3rd measurement)]])/3</f>
        <v>7.3729666666666667</v>
      </c>
      <c r="Z2394" cm="1">
        <f t="array" ref="Z2394">MAX(VALUE(Table1[[#This Row],[Enter measured harness resistance value (1st measurement)]:[Enter measured harness resistance value (3rd measurement)]]))</f>
        <v>7.4526199999999996</v>
      </c>
      <c r="AA2394" cm="1">
        <f t="array" ref="AA2394">MIN(VALUE(Table1[[#This Row],[Enter measured harness resistance value (1st measurement)]:[Enter measured harness resistance value (3rd measurement)]]))</f>
        <v>7.2859600000000002</v>
      </c>
      <c r="AB2394">
        <f>IF(ISBLANK(Table1[[#This Row],[Enter measured harness resistance value (1st measurement)]]), 0, 1)</f>
        <v>1</v>
      </c>
      <c r="AC2394">
        <f>COUNT(Table1[[#This Row],[Enter measured harness resistance value (1st measurement)]])</f>
        <v>0</v>
      </c>
      <c r="AD2394" t="s">
        <v>55</v>
      </c>
      <c r="AE2394" t="s">
        <v>78</v>
      </c>
      <c r="AF2394" s="4" t="s">
        <v>1431</v>
      </c>
      <c r="AG2394" s="4"/>
      <c r="AH2394" t="s">
        <v>55</v>
      </c>
      <c r="AI2394" t="s">
        <v>55</v>
      </c>
      <c r="AJ2394" t="s">
        <v>58</v>
      </c>
      <c r="AL2394" s="4"/>
      <c r="AM2394" s="4">
        <f>VALUE(Table1[[#This Row],[Planned Test Hours]])</f>
        <v>0</v>
      </c>
      <c r="AO2394" t="s">
        <v>651</v>
      </c>
      <c r="AP2394" t="s">
        <v>58</v>
      </c>
    </row>
    <row r="2395" spans="1:42" ht="15" hidden="1" customHeight="1" x14ac:dyDescent="0.3">
      <c r="A2395">
        <v>1006</v>
      </c>
      <c r="B2395" s="1">
        <v>44986.538657407407</v>
      </c>
      <c r="C2395" s="1">
        <v>44986.539594907408</v>
      </c>
      <c r="D2395" t="s">
        <v>157</v>
      </c>
      <c r="F2395" t="s">
        <v>2369</v>
      </c>
      <c r="G2395" s="2">
        <v>44986</v>
      </c>
      <c r="H2395" t="s">
        <v>2136</v>
      </c>
      <c r="I23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2395" t="str">
        <f>IF(ISNUMBER(SEARCH("WP",Table1[[#This Row],[Scan or Enter Harness ID '#]])), "Water pump","Oil pump")</f>
        <v>Water pump</v>
      </c>
      <c r="K239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395" t="s">
        <v>53</v>
      </c>
      <c r="M23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95" t="s">
        <v>54</v>
      </c>
      <c r="P2395" t="str">
        <f>IF(Table1[[#This Row],[Did the harness undergo Dunk Testing?]]="Yes","Fail","Pass")</f>
        <v>Pass</v>
      </c>
      <c r="Q2395" s="4"/>
      <c r="R2395" t="s">
        <v>55</v>
      </c>
      <c r="S2395" t="s">
        <v>55</v>
      </c>
      <c r="T2395" t="s">
        <v>55</v>
      </c>
      <c r="U2395" t="s">
        <v>662</v>
      </c>
      <c r="V2395" s="4" t="s">
        <v>3103</v>
      </c>
      <c r="W2395" s="4" t="s">
        <v>3104</v>
      </c>
      <c r="X2395" s="4" t="s">
        <v>3105</v>
      </c>
      <c r="Y2395">
        <f>(Table1[[#This Row],[Enter measured harness resistance value (1st measurement)]]+Table1[[#This Row],[Enter measured harness resistance value (2nd measurement)]]+Table1[[#This Row],[Enter measured harness resistance value (3rd measurement)]])/3</f>
        <v>7.3579033333333328</v>
      </c>
      <c r="Z2395" cm="1">
        <f t="array" ref="Z2395">MAX(VALUE(Table1[[#This Row],[Enter measured harness resistance value (1st measurement)]:[Enter measured harness resistance value (3rd measurement)]]))</f>
        <v>7.4853399999999999</v>
      </c>
      <c r="AA2395" cm="1">
        <f t="array" ref="AA2395">MIN(VALUE(Table1[[#This Row],[Enter measured harness resistance value (1st measurement)]:[Enter measured harness resistance value (3rd measurement)]]))</f>
        <v>7.2690299999999999</v>
      </c>
      <c r="AB2395">
        <f>IF(ISBLANK(Table1[[#This Row],[Enter measured harness resistance value (1st measurement)]]), 0, 1)</f>
        <v>1</v>
      </c>
      <c r="AC2395">
        <f>COUNT(Table1[[#This Row],[Enter measured harness resistance value (1st measurement)]])</f>
        <v>0</v>
      </c>
      <c r="AD2395" t="s">
        <v>55</v>
      </c>
      <c r="AE2395" t="s">
        <v>78</v>
      </c>
      <c r="AF2395" s="4" t="s">
        <v>1431</v>
      </c>
      <c r="AG2395" s="4"/>
      <c r="AH2395" t="s">
        <v>55</v>
      </c>
      <c r="AI2395" t="s">
        <v>55</v>
      </c>
      <c r="AJ2395" t="s">
        <v>58</v>
      </c>
      <c r="AL2395" s="4"/>
      <c r="AM2395" s="4">
        <f>VALUE(Table1[[#This Row],[Planned Test Hours]])</f>
        <v>0</v>
      </c>
      <c r="AO2395" t="s">
        <v>651</v>
      </c>
      <c r="AP2395" t="s">
        <v>58</v>
      </c>
    </row>
    <row r="2396" spans="1:42" ht="15" hidden="1" customHeight="1" x14ac:dyDescent="0.3">
      <c r="A2396">
        <v>1007</v>
      </c>
      <c r="B2396" s="1">
        <v>44986.542129629626</v>
      </c>
      <c r="C2396" s="1">
        <v>44986.543113425927</v>
      </c>
      <c r="D2396" t="s">
        <v>157</v>
      </c>
      <c r="F2396" t="s">
        <v>2369</v>
      </c>
      <c r="G2396" s="2">
        <v>44986</v>
      </c>
      <c r="H2396" t="s">
        <v>2141</v>
      </c>
      <c r="I23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133</v>
      </c>
      <c r="J2396" t="str">
        <f>IF(ISNUMBER(SEARCH("WP",Table1[[#This Row],[Scan or Enter Harness ID '#]])), "Water pump","Oil pump")</f>
        <v>Water pump</v>
      </c>
      <c r="K239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396" t="s">
        <v>53</v>
      </c>
      <c r="M23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96" t="s">
        <v>54</v>
      </c>
      <c r="P2396" t="str">
        <f>IF(Table1[[#This Row],[Did the harness undergo Dunk Testing?]]="Yes","Fail","Pass")</f>
        <v>Pass</v>
      </c>
      <c r="Q2396" s="4"/>
      <c r="R2396" t="s">
        <v>55</v>
      </c>
      <c r="S2396" t="s">
        <v>55</v>
      </c>
      <c r="T2396" t="s">
        <v>55</v>
      </c>
      <c r="U2396" t="s">
        <v>662</v>
      </c>
      <c r="V2396" s="4" t="s">
        <v>3106</v>
      </c>
      <c r="W2396" s="4" t="s">
        <v>3107</v>
      </c>
      <c r="X2396" s="4" t="s">
        <v>3108</v>
      </c>
      <c r="Y2396">
        <f>(Table1[[#This Row],[Enter measured harness resistance value (1st measurement)]]+Table1[[#This Row],[Enter measured harness resistance value (2nd measurement)]]+Table1[[#This Row],[Enter measured harness resistance value (3rd measurement)]])/3</f>
        <v>7.0297433333333332</v>
      </c>
      <c r="Z2396" cm="1">
        <f t="array" ref="Z2396">MAX(VALUE(Table1[[#This Row],[Enter measured harness resistance value (1st measurement)]:[Enter measured harness resistance value (3rd measurement)]]))</f>
        <v>7.07714</v>
      </c>
      <c r="AA2396" cm="1">
        <f t="array" ref="AA2396">MIN(VALUE(Table1[[#This Row],[Enter measured harness resistance value (1st measurement)]:[Enter measured harness resistance value (3rd measurement)]]))</f>
        <v>6.9992200000000002</v>
      </c>
      <c r="AB2396">
        <f>IF(ISBLANK(Table1[[#This Row],[Enter measured harness resistance value (1st measurement)]]), 0, 1)</f>
        <v>1</v>
      </c>
      <c r="AC2396">
        <f>COUNT(Table1[[#This Row],[Enter measured harness resistance value (1st measurement)]])</f>
        <v>0</v>
      </c>
      <c r="AD2396" t="s">
        <v>55</v>
      </c>
      <c r="AE2396" t="s">
        <v>78</v>
      </c>
      <c r="AF2396" s="4" t="s">
        <v>1431</v>
      </c>
      <c r="AG2396" s="4"/>
      <c r="AH2396" t="s">
        <v>55</v>
      </c>
      <c r="AI2396" t="s">
        <v>55</v>
      </c>
      <c r="AL2396" s="4"/>
      <c r="AM2396" s="4">
        <f>VALUE(Table1[[#This Row],[Planned Test Hours]])</f>
        <v>0</v>
      </c>
      <c r="AO2396" t="s">
        <v>651</v>
      </c>
      <c r="AP2396" t="s">
        <v>58</v>
      </c>
    </row>
    <row r="2397" spans="1:42" ht="15" hidden="1" customHeight="1" x14ac:dyDescent="0.3">
      <c r="A2397">
        <v>1008</v>
      </c>
      <c r="B2397" s="1">
        <v>44986.545023148145</v>
      </c>
      <c r="C2397" s="1">
        <v>44986.546041666668</v>
      </c>
      <c r="D2397" t="s">
        <v>157</v>
      </c>
      <c r="F2397" t="s">
        <v>2369</v>
      </c>
      <c r="G2397" s="2">
        <v>44986</v>
      </c>
      <c r="H2397" t="s">
        <v>2140</v>
      </c>
      <c r="I23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136</v>
      </c>
      <c r="J2397" t="str">
        <f>IF(ISNUMBER(SEARCH("WP",Table1[[#This Row],[Scan or Enter Harness ID '#]])), "Water pump","Oil pump")</f>
        <v>Water pump</v>
      </c>
      <c r="K239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397" t="s">
        <v>53</v>
      </c>
      <c r="M23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397" t="s">
        <v>54</v>
      </c>
      <c r="P2397" t="str">
        <f>IF(Table1[[#This Row],[Did the harness undergo Dunk Testing?]]="Yes","Fail","Pass")</f>
        <v>Pass</v>
      </c>
      <c r="Q2397" s="4"/>
      <c r="R2397" t="s">
        <v>55</v>
      </c>
      <c r="S2397" t="s">
        <v>55</v>
      </c>
      <c r="U2397" t="s">
        <v>662</v>
      </c>
      <c r="V2397" s="4" t="s">
        <v>3109</v>
      </c>
      <c r="W2397" s="4" t="s">
        <v>3110</v>
      </c>
      <c r="X2397" s="4" t="s">
        <v>3111</v>
      </c>
      <c r="Y2397">
        <f>(Table1[[#This Row],[Enter measured harness resistance value (1st measurement)]]+Table1[[#This Row],[Enter measured harness resistance value (2nd measurement)]]+Table1[[#This Row],[Enter measured harness resistance value (3rd measurement)]])/3</f>
        <v>7.4713266666666671</v>
      </c>
      <c r="Z2397" cm="1">
        <f t="array" ref="Z2397">MAX(VALUE(Table1[[#This Row],[Enter measured harness resistance value (1st measurement)]:[Enter measured harness resistance value (3rd measurement)]]))</f>
        <v>7.5013699999999996</v>
      </c>
      <c r="AA2397" cm="1">
        <f t="array" ref="AA2397">MIN(VALUE(Table1[[#This Row],[Enter measured harness resistance value (1st measurement)]:[Enter measured harness resistance value (3rd measurement)]]))</f>
        <v>7.4320300000000001</v>
      </c>
      <c r="AB2397">
        <f>IF(ISBLANK(Table1[[#This Row],[Enter measured harness resistance value (1st measurement)]]), 0, 1)</f>
        <v>1</v>
      </c>
      <c r="AC2397">
        <f>COUNT(Table1[[#This Row],[Enter measured harness resistance value (1st measurement)]])</f>
        <v>0</v>
      </c>
      <c r="AD2397" t="s">
        <v>55</v>
      </c>
      <c r="AE2397" t="s">
        <v>78</v>
      </c>
      <c r="AF2397" s="4" t="s">
        <v>1431</v>
      </c>
      <c r="AG2397" s="4"/>
      <c r="AH2397" t="s">
        <v>55</v>
      </c>
      <c r="AI2397" t="s">
        <v>55</v>
      </c>
      <c r="AJ2397" t="s">
        <v>58</v>
      </c>
      <c r="AL2397" s="4"/>
      <c r="AM2397" s="4">
        <f>VALUE(Table1[[#This Row],[Planned Test Hours]])</f>
        <v>0</v>
      </c>
      <c r="AO2397" t="s">
        <v>651</v>
      </c>
      <c r="AP2397" t="s">
        <v>58</v>
      </c>
    </row>
    <row r="2398" spans="1:42" ht="15" hidden="1" customHeight="1" x14ac:dyDescent="0.3">
      <c r="A2398">
        <v>1009</v>
      </c>
      <c r="B2398" s="1">
        <v>44991.383287037039</v>
      </c>
      <c r="C2398" s="1">
        <v>44991.388831018521</v>
      </c>
      <c r="D2398" t="s">
        <v>157</v>
      </c>
      <c r="F2398" t="s">
        <v>2450</v>
      </c>
      <c r="G2398" s="2">
        <v>44985</v>
      </c>
      <c r="H2398" t="s">
        <v>427</v>
      </c>
      <c r="I23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398" t="str">
        <f>IF(ISNUMBER(SEARCH("WP",Table1[[#This Row],[Scan or Enter Harness ID '#]])), "Water pump","Oil pump")</f>
        <v>Water pump</v>
      </c>
      <c r="K239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398" t="s">
        <v>420</v>
      </c>
      <c r="M23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98" t="str">
        <f>IF(Table1[[#This Row],[Did the harness undergo Dunk Testing?]]="Yes","Fail","Pass")</f>
        <v>Pass</v>
      </c>
      <c r="Q2398" s="4"/>
      <c r="V2398" s="4"/>
      <c r="W2398" s="4"/>
      <c r="X2398" s="4"/>
      <c r="Y23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98" cm="1">
        <f t="array" ref="Z2398">MAX(VALUE(Table1[[#This Row],[Enter measured harness resistance value (1st measurement)]:[Enter measured harness resistance value (3rd measurement)]]))</f>
        <v>0</v>
      </c>
      <c r="AA2398" cm="1">
        <f t="array" ref="AA2398">MIN(VALUE(Table1[[#This Row],[Enter measured harness resistance value (1st measurement)]:[Enter measured harness resistance value (3rd measurement)]]))</f>
        <v>0</v>
      </c>
      <c r="AB2398">
        <f>IF(ISBLANK(Table1[[#This Row],[Enter measured harness resistance value (1st measurement)]]), 0, 1)</f>
        <v>0</v>
      </c>
      <c r="AC2398">
        <f>COUNT(Table1[[#This Row],[Enter measured harness resistance value (1st measurement)]])</f>
        <v>0</v>
      </c>
      <c r="AF2398" s="4"/>
      <c r="AG2398" s="4"/>
      <c r="AK2398" t="s">
        <v>3112</v>
      </c>
      <c r="AL2398" s="4" t="s">
        <v>662</v>
      </c>
      <c r="AM2398" s="4" t="e">
        <f>VALUE(Table1[[#This Row],[Planned Test Hours]])</f>
        <v>#VALUE!</v>
      </c>
      <c r="AN2398" t="s">
        <v>2219</v>
      </c>
      <c r="AO2398" t="s">
        <v>3113</v>
      </c>
      <c r="AP2398" t="s">
        <v>3114</v>
      </c>
    </row>
    <row r="2399" spans="1:42" ht="15" hidden="1" customHeight="1" x14ac:dyDescent="0.3">
      <c r="A2399">
        <v>1010</v>
      </c>
      <c r="B2399" s="1">
        <v>44991.388854166667</v>
      </c>
      <c r="C2399" s="1">
        <v>44991.389733796299</v>
      </c>
      <c r="D2399" t="s">
        <v>157</v>
      </c>
      <c r="F2399" t="s">
        <v>2450</v>
      </c>
      <c r="G2399" s="2">
        <v>44985</v>
      </c>
      <c r="H2399" t="s">
        <v>2733</v>
      </c>
      <c r="I23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399" t="str">
        <f>IF(ISNUMBER(SEARCH("WP",Table1[[#This Row],[Scan or Enter Harness ID '#]])), "Water pump","Oil pump")</f>
        <v>Water pump</v>
      </c>
      <c r="K239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399" t="s">
        <v>420</v>
      </c>
      <c r="M23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399" t="str">
        <f>IF(Table1[[#This Row],[Did the harness undergo Dunk Testing?]]="Yes","Fail","Pass")</f>
        <v>Pass</v>
      </c>
      <c r="Q2399" s="4"/>
      <c r="V2399" s="4"/>
      <c r="W2399" s="4"/>
      <c r="X2399" s="4"/>
      <c r="Y23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399" cm="1">
        <f t="array" ref="Z2399">MAX(VALUE(Table1[[#This Row],[Enter measured harness resistance value (1st measurement)]:[Enter measured harness resistance value (3rd measurement)]]))</f>
        <v>0</v>
      </c>
      <c r="AA2399" cm="1">
        <f t="array" ref="AA2399">MIN(VALUE(Table1[[#This Row],[Enter measured harness resistance value (1st measurement)]:[Enter measured harness resistance value (3rd measurement)]]))</f>
        <v>0</v>
      </c>
      <c r="AB2399">
        <f>IF(ISBLANK(Table1[[#This Row],[Enter measured harness resistance value (1st measurement)]]), 0, 1)</f>
        <v>0</v>
      </c>
      <c r="AC2399">
        <f>COUNT(Table1[[#This Row],[Enter measured harness resistance value (1st measurement)]])</f>
        <v>0</v>
      </c>
      <c r="AF2399" s="4"/>
      <c r="AG2399" s="4"/>
      <c r="AK2399" t="s">
        <v>3112</v>
      </c>
      <c r="AL2399" s="4" t="s">
        <v>662</v>
      </c>
      <c r="AM2399" s="4" t="e">
        <f>VALUE(Table1[[#This Row],[Planned Test Hours]])</f>
        <v>#VALUE!</v>
      </c>
      <c r="AN2399" t="s">
        <v>2219</v>
      </c>
      <c r="AO2399" t="s">
        <v>3113</v>
      </c>
      <c r="AP2399" t="s">
        <v>3114</v>
      </c>
    </row>
    <row r="2400" spans="1:42" ht="15" hidden="1" customHeight="1" x14ac:dyDescent="0.3">
      <c r="A2400">
        <v>1011</v>
      </c>
      <c r="B2400" s="1">
        <v>44991.389756944445</v>
      </c>
      <c r="C2400" s="1">
        <v>44991.390324074076</v>
      </c>
      <c r="D2400" t="s">
        <v>157</v>
      </c>
      <c r="F2400" t="s">
        <v>2450</v>
      </c>
      <c r="G2400" s="2">
        <v>44985</v>
      </c>
      <c r="H2400" t="s">
        <v>2736</v>
      </c>
      <c r="I24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400" t="str">
        <f>IF(ISNUMBER(SEARCH("WP",Table1[[#This Row],[Scan or Enter Harness ID '#]])), "Water pump","Oil pump")</f>
        <v>Water pump</v>
      </c>
      <c r="K240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400" t="s">
        <v>420</v>
      </c>
      <c r="M24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00" t="str">
        <f>IF(Table1[[#This Row],[Did the harness undergo Dunk Testing?]]="Yes","Fail","Pass")</f>
        <v>Pass</v>
      </c>
      <c r="Q2400" s="4"/>
      <c r="V2400" s="4"/>
      <c r="W2400" s="4"/>
      <c r="X2400" s="4"/>
      <c r="Y24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00" cm="1">
        <f t="array" ref="Z2400">MAX(VALUE(Table1[[#This Row],[Enter measured harness resistance value (1st measurement)]:[Enter measured harness resistance value (3rd measurement)]]))</f>
        <v>0</v>
      </c>
      <c r="AA2400" cm="1">
        <f t="array" ref="AA2400">MIN(VALUE(Table1[[#This Row],[Enter measured harness resistance value (1st measurement)]:[Enter measured harness resistance value (3rd measurement)]]))</f>
        <v>0</v>
      </c>
      <c r="AB2400">
        <f>IF(ISBLANK(Table1[[#This Row],[Enter measured harness resistance value (1st measurement)]]), 0, 1)</f>
        <v>0</v>
      </c>
      <c r="AC2400">
        <f>COUNT(Table1[[#This Row],[Enter measured harness resistance value (1st measurement)]])</f>
        <v>0</v>
      </c>
      <c r="AF2400" s="4"/>
      <c r="AG2400" s="4"/>
      <c r="AK2400" t="s">
        <v>3112</v>
      </c>
      <c r="AL2400" s="4" t="s">
        <v>662</v>
      </c>
      <c r="AM2400" s="4" t="e">
        <f>VALUE(Table1[[#This Row],[Planned Test Hours]])</f>
        <v>#VALUE!</v>
      </c>
      <c r="AN2400" t="s">
        <v>2219</v>
      </c>
      <c r="AO2400" t="s">
        <v>3113</v>
      </c>
      <c r="AP2400" t="s">
        <v>3114</v>
      </c>
    </row>
    <row r="2401" spans="1:42" ht="15" hidden="1" customHeight="1" x14ac:dyDescent="0.3">
      <c r="A2401">
        <v>1012</v>
      </c>
      <c r="B2401" s="1">
        <v>44991.390416666669</v>
      </c>
      <c r="C2401" s="1">
        <v>44991.390960648147</v>
      </c>
      <c r="D2401" t="s">
        <v>157</v>
      </c>
      <c r="F2401" t="s">
        <v>2450</v>
      </c>
      <c r="G2401" s="2">
        <v>44985</v>
      </c>
      <c r="H2401" t="s">
        <v>2734</v>
      </c>
      <c r="I24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401" t="str">
        <f>IF(ISNUMBER(SEARCH("WP",Table1[[#This Row],[Scan or Enter Harness ID '#]])), "Water pump","Oil pump")</f>
        <v>Water pump</v>
      </c>
      <c r="K240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401" t="s">
        <v>420</v>
      </c>
      <c r="M24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01" t="str">
        <f>IF(Table1[[#This Row],[Did the harness undergo Dunk Testing?]]="Yes","Fail","Pass")</f>
        <v>Pass</v>
      </c>
      <c r="Q2401" s="4"/>
      <c r="V2401" s="4"/>
      <c r="W2401" s="4"/>
      <c r="X2401" s="4"/>
      <c r="Y24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01" cm="1">
        <f t="array" ref="Z2401">MAX(VALUE(Table1[[#This Row],[Enter measured harness resistance value (1st measurement)]:[Enter measured harness resistance value (3rd measurement)]]))</f>
        <v>0</v>
      </c>
      <c r="AA2401" cm="1">
        <f t="array" ref="AA2401">MIN(VALUE(Table1[[#This Row],[Enter measured harness resistance value (1st measurement)]:[Enter measured harness resistance value (3rd measurement)]]))</f>
        <v>0</v>
      </c>
      <c r="AB2401">
        <f>IF(ISBLANK(Table1[[#This Row],[Enter measured harness resistance value (1st measurement)]]), 0, 1)</f>
        <v>0</v>
      </c>
      <c r="AC2401">
        <f>COUNT(Table1[[#This Row],[Enter measured harness resistance value (1st measurement)]])</f>
        <v>0</v>
      </c>
      <c r="AF2401" s="4"/>
      <c r="AG2401" s="4"/>
      <c r="AK2401" t="s">
        <v>3112</v>
      </c>
      <c r="AL2401" s="4" t="s">
        <v>662</v>
      </c>
      <c r="AM2401" s="4" t="e">
        <f>VALUE(Table1[[#This Row],[Planned Test Hours]])</f>
        <v>#VALUE!</v>
      </c>
      <c r="AN2401" t="s">
        <v>2219</v>
      </c>
      <c r="AO2401" t="s">
        <v>3113</v>
      </c>
      <c r="AP2401" t="s">
        <v>3114</v>
      </c>
    </row>
    <row r="2402" spans="1:42" ht="15" hidden="1" customHeight="1" x14ac:dyDescent="0.3">
      <c r="A2402">
        <v>1013</v>
      </c>
      <c r="B2402" s="1">
        <v>44991.390983796293</v>
      </c>
      <c r="C2402" s="1">
        <v>44991.391817129632</v>
      </c>
      <c r="D2402" t="s">
        <v>157</v>
      </c>
      <c r="F2402" t="s">
        <v>2450</v>
      </c>
      <c r="G2402" s="2">
        <v>44985</v>
      </c>
      <c r="H2402" t="s">
        <v>2735</v>
      </c>
      <c r="I24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402" t="str">
        <f>IF(ISNUMBER(SEARCH("WP",Table1[[#This Row],[Scan or Enter Harness ID '#]])), "Water pump","Oil pump")</f>
        <v>Water pump</v>
      </c>
      <c r="K240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402" t="s">
        <v>420</v>
      </c>
      <c r="M24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02" t="str">
        <f>IF(Table1[[#This Row],[Did the harness undergo Dunk Testing?]]="Yes","Fail","Pass")</f>
        <v>Pass</v>
      </c>
      <c r="Q2402" s="4"/>
      <c r="V2402" s="4"/>
      <c r="W2402" s="4"/>
      <c r="X2402" s="4"/>
      <c r="Y24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02" cm="1">
        <f t="array" ref="Z2402">MAX(VALUE(Table1[[#This Row],[Enter measured harness resistance value (1st measurement)]:[Enter measured harness resistance value (3rd measurement)]]))</f>
        <v>0</v>
      </c>
      <c r="AA2402" cm="1">
        <f t="array" ref="AA2402">MIN(VALUE(Table1[[#This Row],[Enter measured harness resistance value (1st measurement)]:[Enter measured harness resistance value (3rd measurement)]]))</f>
        <v>0</v>
      </c>
      <c r="AB2402">
        <f>IF(ISBLANK(Table1[[#This Row],[Enter measured harness resistance value (1st measurement)]]), 0, 1)</f>
        <v>0</v>
      </c>
      <c r="AC2402">
        <f>COUNT(Table1[[#This Row],[Enter measured harness resistance value (1st measurement)]])</f>
        <v>0</v>
      </c>
      <c r="AF2402" s="4"/>
      <c r="AG2402" s="4"/>
      <c r="AK2402" t="s">
        <v>3112</v>
      </c>
      <c r="AL2402" s="4" t="s">
        <v>662</v>
      </c>
      <c r="AM2402" s="4" t="e">
        <f>VALUE(Table1[[#This Row],[Planned Test Hours]])</f>
        <v>#VALUE!</v>
      </c>
      <c r="AN2402" t="s">
        <v>2219</v>
      </c>
      <c r="AO2402" t="s">
        <v>3113</v>
      </c>
      <c r="AP2402" t="s">
        <v>3114</v>
      </c>
    </row>
    <row r="2403" spans="1:42" ht="15" hidden="1" customHeight="1" x14ac:dyDescent="0.3">
      <c r="A2403">
        <v>1014</v>
      </c>
      <c r="B2403" s="1">
        <v>44991.391828703701</v>
      </c>
      <c r="C2403" s="1">
        <v>44991.392476851855</v>
      </c>
      <c r="D2403" t="s">
        <v>157</v>
      </c>
      <c r="F2403" t="s">
        <v>2450</v>
      </c>
      <c r="G2403" s="2">
        <v>44985</v>
      </c>
      <c r="H2403" t="s">
        <v>2740</v>
      </c>
      <c r="I24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403" t="str">
        <f>IF(ISNUMBER(SEARCH("WP",Table1[[#This Row],[Scan or Enter Harness ID '#]])), "Water pump","Oil pump")</f>
        <v>Water pump</v>
      </c>
      <c r="K240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403" t="s">
        <v>420</v>
      </c>
      <c r="M24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03" t="str">
        <f>IF(Table1[[#This Row],[Did the harness undergo Dunk Testing?]]="Yes","Fail","Pass")</f>
        <v>Pass</v>
      </c>
      <c r="Q2403" s="4"/>
      <c r="V2403" s="4"/>
      <c r="W2403" s="4"/>
      <c r="X2403" s="4"/>
      <c r="Y24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03" cm="1">
        <f t="array" ref="Z2403">MAX(VALUE(Table1[[#This Row],[Enter measured harness resistance value (1st measurement)]:[Enter measured harness resistance value (3rd measurement)]]))</f>
        <v>0</v>
      </c>
      <c r="AA2403" cm="1">
        <f t="array" ref="AA2403">MIN(VALUE(Table1[[#This Row],[Enter measured harness resistance value (1st measurement)]:[Enter measured harness resistance value (3rd measurement)]]))</f>
        <v>0</v>
      </c>
      <c r="AB2403">
        <f>IF(ISBLANK(Table1[[#This Row],[Enter measured harness resistance value (1st measurement)]]), 0, 1)</f>
        <v>0</v>
      </c>
      <c r="AC2403">
        <f>COUNT(Table1[[#This Row],[Enter measured harness resistance value (1st measurement)]])</f>
        <v>0</v>
      </c>
      <c r="AF2403" s="4"/>
      <c r="AG2403" s="4"/>
      <c r="AK2403" t="s">
        <v>3112</v>
      </c>
      <c r="AL2403" s="4" t="s">
        <v>662</v>
      </c>
      <c r="AM2403" s="4" t="e">
        <f>VALUE(Table1[[#This Row],[Planned Test Hours]])</f>
        <v>#VALUE!</v>
      </c>
      <c r="AN2403" t="s">
        <v>2219</v>
      </c>
      <c r="AO2403" t="s">
        <v>3113</v>
      </c>
      <c r="AP2403" t="s">
        <v>3114</v>
      </c>
    </row>
    <row r="2404" spans="1:42" ht="15" customHeight="1" x14ac:dyDescent="0.3">
      <c r="A2404">
        <v>1015</v>
      </c>
      <c r="B2404" s="1">
        <v>44992.440034722225</v>
      </c>
      <c r="C2404" s="1">
        <v>44992.47997685185</v>
      </c>
      <c r="D2404" t="s">
        <v>157</v>
      </c>
      <c r="F2404" t="s">
        <v>2450</v>
      </c>
      <c r="G2404" s="2">
        <v>44992</v>
      </c>
      <c r="H2404" t="s">
        <v>3115</v>
      </c>
      <c r="I2404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404" t="str">
        <f>IF(ISNUMBER(SEARCH("WP",Table1[[#This Row],[Scan or Enter Harness ID '#]])), "Water pump","Oil pump")</f>
        <v>Oil pump</v>
      </c>
      <c r="K240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404" t="s">
        <v>420</v>
      </c>
      <c r="M24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04" t="str">
        <f>IF(Table1[[#This Row],[Did the harness undergo Dunk Testing?]]="Yes","Fail","Pass")</f>
        <v>Pass</v>
      </c>
      <c r="Q2404" s="4"/>
      <c r="V2404" s="4"/>
      <c r="W2404" s="4"/>
      <c r="X2404" s="4"/>
      <c r="Y24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04" cm="1">
        <f t="array" ref="Z2404">MAX(VALUE(Table1[[#This Row],[Enter measured harness resistance value (1st measurement)]:[Enter measured harness resistance value (3rd measurement)]]))</f>
        <v>0</v>
      </c>
      <c r="AA2404" cm="1">
        <f t="array" ref="AA2404">MIN(VALUE(Table1[[#This Row],[Enter measured harness resistance value (1st measurement)]:[Enter measured harness resistance value (3rd measurement)]]))</f>
        <v>0</v>
      </c>
      <c r="AB2404">
        <f>IF(ISBLANK(Table1[[#This Row],[Enter measured harness resistance value (1st measurement)]]), 0, 1)</f>
        <v>0</v>
      </c>
      <c r="AC2404">
        <f>COUNT(Table1[[#This Row],[Enter measured harness resistance value (1st measurement)]])</f>
        <v>0</v>
      </c>
      <c r="AF2404" s="4"/>
      <c r="AG2404" s="4"/>
      <c r="AK2404" t="s">
        <v>3116</v>
      </c>
      <c r="AL2404" s="4" t="s">
        <v>2113</v>
      </c>
      <c r="AM2404" s="4">
        <f>VALUE(Table1[[#This Row],[Planned Test Hours]])</f>
        <v>1200</v>
      </c>
      <c r="AN2404" t="s">
        <v>2832</v>
      </c>
      <c r="AO2404" t="s">
        <v>3117</v>
      </c>
      <c r="AP2404" t="s">
        <v>3118</v>
      </c>
    </row>
    <row r="2405" spans="1:42" ht="15" hidden="1" customHeight="1" x14ac:dyDescent="0.3">
      <c r="A2405">
        <v>1016</v>
      </c>
      <c r="B2405" s="1">
        <v>44992.479988425926</v>
      </c>
      <c r="C2405" s="1">
        <v>44992.480729166666</v>
      </c>
      <c r="D2405" t="s">
        <v>157</v>
      </c>
      <c r="F2405" t="s">
        <v>2450</v>
      </c>
      <c r="G2405" s="2">
        <v>44992</v>
      </c>
      <c r="H2405" t="s">
        <v>3115</v>
      </c>
      <c r="I2405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405" t="str">
        <f>IF(ISNUMBER(SEARCH("WP",Table1[[#This Row],[Scan or Enter Harness ID '#]])), "Water pump","Oil pump")</f>
        <v>Oil pump</v>
      </c>
      <c r="K240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405" t="s">
        <v>420</v>
      </c>
      <c r="M24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05" t="str">
        <f>IF(Table1[[#This Row],[Did the harness undergo Dunk Testing?]]="Yes","Fail","Pass")</f>
        <v>Pass</v>
      </c>
      <c r="Q2405" s="4"/>
      <c r="V2405" s="4"/>
      <c r="W2405" s="4"/>
      <c r="X2405" s="4"/>
      <c r="Y24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05" cm="1">
        <f t="array" ref="Z2405">MAX(VALUE(Table1[[#This Row],[Enter measured harness resistance value (1st measurement)]:[Enter measured harness resistance value (3rd measurement)]]))</f>
        <v>0</v>
      </c>
      <c r="AA2405" cm="1">
        <f t="array" ref="AA2405">MIN(VALUE(Table1[[#This Row],[Enter measured harness resistance value (1st measurement)]:[Enter measured harness resistance value (3rd measurement)]]))</f>
        <v>0</v>
      </c>
      <c r="AB2405">
        <f>IF(ISBLANK(Table1[[#This Row],[Enter measured harness resistance value (1st measurement)]]), 0, 1)</f>
        <v>0</v>
      </c>
      <c r="AC2405">
        <f>COUNT(Table1[[#This Row],[Enter measured harness resistance value (1st measurement)]])</f>
        <v>0</v>
      </c>
      <c r="AF2405" s="4"/>
      <c r="AG2405" s="4"/>
      <c r="AK2405" t="s">
        <v>3116</v>
      </c>
      <c r="AL2405" s="4" t="s">
        <v>3119</v>
      </c>
      <c r="AM2405" s="4">
        <f>VALUE(Table1[[#This Row],[Planned Test Hours]])</f>
        <v>800</v>
      </c>
      <c r="AN2405" t="s">
        <v>3120</v>
      </c>
      <c r="AO2405" t="s">
        <v>3117</v>
      </c>
      <c r="AP2405" t="s">
        <v>3121</v>
      </c>
    </row>
    <row r="2406" spans="1:42" ht="15" customHeight="1" x14ac:dyDescent="0.3">
      <c r="A2406">
        <v>1017</v>
      </c>
      <c r="B2406" s="1">
        <v>44998.525659722225</v>
      </c>
      <c r="C2406" s="1">
        <v>44998.526979166665</v>
      </c>
      <c r="D2406" t="s">
        <v>157</v>
      </c>
      <c r="F2406" t="s">
        <v>876</v>
      </c>
      <c r="G2406" s="2">
        <v>44998</v>
      </c>
      <c r="H2406" t="s">
        <v>3122</v>
      </c>
      <c r="I24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67</v>
      </c>
      <c r="J2406" t="str">
        <f>IF(ISNUMBER(SEARCH("WP",Table1[[#This Row],[Scan or Enter Harness ID '#]])), "Water pump","Oil pump")</f>
        <v>Water pump</v>
      </c>
      <c r="K240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PHEV</v>
      </c>
      <c r="L2406" t="s">
        <v>420</v>
      </c>
      <c r="M24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06" t="str">
        <f>IF(Table1[[#This Row],[Did the harness undergo Dunk Testing?]]="Yes","Fail","Pass")</f>
        <v>Pass</v>
      </c>
      <c r="Q2406" s="4"/>
      <c r="V2406" s="4"/>
      <c r="W2406" s="4"/>
      <c r="X2406" s="4"/>
      <c r="Y24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06" cm="1">
        <f t="array" ref="Z2406">MAX(VALUE(Table1[[#This Row],[Enter measured harness resistance value (1st measurement)]:[Enter measured harness resistance value (3rd measurement)]]))</f>
        <v>0</v>
      </c>
      <c r="AA2406" cm="1">
        <f t="array" ref="AA2406">MIN(VALUE(Table1[[#This Row],[Enter measured harness resistance value (1st measurement)]:[Enter measured harness resistance value (3rd measurement)]]))</f>
        <v>0</v>
      </c>
      <c r="AB2406">
        <f>IF(ISBLANK(Table1[[#This Row],[Enter measured harness resistance value (1st measurement)]]), 0, 1)</f>
        <v>0</v>
      </c>
      <c r="AC2406">
        <f>COUNT(Table1[[#This Row],[Enter measured harness resistance value (1st measurement)]])</f>
        <v>0</v>
      </c>
      <c r="AF2406" s="4"/>
      <c r="AG2406" s="4"/>
      <c r="AK2406" t="s">
        <v>3123</v>
      </c>
      <c r="AL2406" s="4" t="s">
        <v>3124</v>
      </c>
      <c r="AM2406" s="4">
        <f>VALUE(Table1[[#This Row],[Planned Test Hours]])</f>
        <v>150</v>
      </c>
      <c r="AN2406" t="s">
        <v>2223</v>
      </c>
      <c r="AO2406" t="s">
        <v>3125</v>
      </c>
      <c r="AP2406" t="s">
        <v>3126</v>
      </c>
    </row>
    <row r="2407" spans="1:42" ht="15" customHeight="1" x14ac:dyDescent="0.3">
      <c r="A2407">
        <v>1018</v>
      </c>
      <c r="B2407" s="1">
        <v>44998.527013888888</v>
      </c>
      <c r="C2407" s="1">
        <v>44998.527708333335</v>
      </c>
      <c r="D2407" t="s">
        <v>157</v>
      </c>
      <c r="F2407" t="s">
        <v>876</v>
      </c>
      <c r="G2407" s="2">
        <v>44998</v>
      </c>
      <c r="H2407" t="s">
        <v>3127</v>
      </c>
      <c r="I24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2407" t="str">
        <f>IF(ISNUMBER(SEARCH("WP",Table1[[#This Row],[Scan or Enter Harness ID '#]])), "Water pump","Oil pump")</f>
        <v>Water pump</v>
      </c>
      <c r="K240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PHEV</v>
      </c>
      <c r="L2407" t="s">
        <v>420</v>
      </c>
      <c r="M24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07" t="str">
        <f>IF(Table1[[#This Row],[Did the harness undergo Dunk Testing?]]="Yes","Fail","Pass")</f>
        <v>Pass</v>
      </c>
      <c r="Q2407" s="4"/>
      <c r="V2407" s="4"/>
      <c r="W2407" s="4"/>
      <c r="X2407" s="4"/>
      <c r="Y24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07" cm="1">
        <f t="array" ref="Z2407">MAX(VALUE(Table1[[#This Row],[Enter measured harness resistance value (1st measurement)]:[Enter measured harness resistance value (3rd measurement)]]))</f>
        <v>0</v>
      </c>
      <c r="AA2407" cm="1">
        <f t="array" ref="AA2407">MIN(VALUE(Table1[[#This Row],[Enter measured harness resistance value (1st measurement)]:[Enter measured harness resistance value (3rd measurement)]]))</f>
        <v>0</v>
      </c>
      <c r="AB2407">
        <f>IF(ISBLANK(Table1[[#This Row],[Enter measured harness resistance value (1st measurement)]]), 0, 1)</f>
        <v>0</v>
      </c>
      <c r="AC2407">
        <f>COUNT(Table1[[#This Row],[Enter measured harness resistance value (1st measurement)]])</f>
        <v>0</v>
      </c>
      <c r="AF2407" s="4"/>
      <c r="AG2407" s="4"/>
      <c r="AK2407" t="s">
        <v>3123</v>
      </c>
      <c r="AL2407" s="4" t="s">
        <v>3124</v>
      </c>
      <c r="AM2407" s="4">
        <f>VALUE(Table1[[#This Row],[Planned Test Hours]])</f>
        <v>150</v>
      </c>
      <c r="AN2407" t="s">
        <v>2223</v>
      </c>
      <c r="AO2407" t="s">
        <v>3128</v>
      </c>
      <c r="AP2407" t="s">
        <v>3129</v>
      </c>
    </row>
    <row r="2408" spans="1:42" ht="15" customHeight="1" x14ac:dyDescent="0.3">
      <c r="A2408">
        <v>1019</v>
      </c>
      <c r="B2408" s="1">
        <v>44998.527187500003</v>
      </c>
      <c r="C2408" s="1">
        <v>44998.53224537037</v>
      </c>
      <c r="D2408" t="s">
        <v>157</v>
      </c>
      <c r="F2408" t="s">
        <v>1411</v>
      </c>
      <c r="G2408" s="2">
        <v>44998</v>
      </c>
      <c r="H2408" t="s">
        <v>3130</v>
      </c>
      <c r="I24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408" t="str">
        <f>IF(ISNUMBER(SEARCH("WP",Table1[[#This Row],[Scan or Enter Harness ID '#]])), "Water pump","Oil pump")</f>
        <v>Water pump</v>
      </c>
      <c r="K240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408" t="s">
        <v>420</v>
      </c>
      <c r="M24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08" t="str">
        <f>IF(Table1[[#This Row],[Did the harness undergo Dunk Testing?]]="Yes","Fail","Pass")</f>
        <v>Pass</v>
      </c>
      <c r="Q2408" s="4"/>
      <c r="V2408" s="4"/>
      <c r="W2408" s="4"/>
      <c r="X2408" s="4"/>
      <c r="Y24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08" cm="1">
        <f t="array" ref="Z2408">MAX(VALUE(Table1[[#This Row],[Enter measured harness resistance value (1st measurement)]:[Enter measured harness resistance value (3rd measurement)]]))</f>
        <v>0</v>
      </c>
      <c r="AA2408" cm="1">
        <f t="array" ref="AA2408">MIN(VALUE(Table1[[#This Row],[Enter measured harness resistance value (1st measurement)]:[Enter measured harness resistance value (3rd measurement)]]))</f>
        <v>0</v>
      </c>
      <c r="AB2408">
        <f>IF(ISBLANK(Table1[[#This Row],[Enter measured harness resistance value (1st measurement)]]), 0, 1)</f>
        <v>0</v>
      </c>
      <c r="AC2408">
        <f>COUNT(Table1[[#This Row],[Enter measured harness resistance value (1st measurement)]])</f>
        <v>0</v>
      </c>
      <c r="AF2408" s="4"/>
      <c r="AG2408" s="4"/>
      <c r="AK2408" t="s">
        <v>3131</v>
      </c>
      <c r="AL2408" s="4" t="s">
        <v>662</v>
      </c>
      <c r="AM2408" s="4" t="e">
        <f>VALUE(Table1[[#This Row],[Planned Test Hours]])</f>
        <v>#VALUE!</v>
      </c>
      <c r="AN2408" t="s">
        <v>3132</v>
      </c>
      <c r="AO2408" t="s">
        <v>3133</v>
      </c>
      <c r="AP2408" t="s">
        <v>3134</v>
      </c>
    </row>
    <row r="2409" spans="1:42" ht="15" hidden="1" customHeight="1" x14ac:dyDescent="0.3">
      <c r="A2409">
        <v>1020</v>
      </c>
      <c r="B2409" s="1">
        <v>44998.532523148147</v>
      </c>
      <c r="C2409" s="1">
        <v>44998.535243055558</v>
      </c>
      <c r="D2409" t="s">
        <v>157</v>
      </c>
      <c r="F2409" t="s">
        <v>3135</v>
      </c>
      <c r="G2409" s="2">
        <v>44998</v>
      </c>
      <c r="H2409" t="s">
        <v>213</v>
      </c>
      <c r="I24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409" t="str">
        <f>IF(ISNUMBER(SEARCH("WP",Table1[[#This Row],[Scan or Enter Harness ID '#]])), "Water pump","Oil pump")</f>
        <v>Water pump</v>
      </c>
      <c r="K240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2409" t="s">
        <v>420</v>
      </c>
      <c r="M24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09" t="str">
        <f>IF(Table1[[#This Row],[Did the harness undergo Dunk Testing?]]="Yes","Fail","Pass")</f>
        <v>Pass</v>
      </c>
      <c r="Q2409" s="4"/>
      <c r="V2409" s="4"/>
      <c r="W2409" s="4"/>
      <c r="X2409" s="4"/>
      <c r="Y24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09" cm="1">
        <f t="array" ref="Z2409">MAX(VALUE(Table1[[#This Row],[Enter measured harness resistance value (1st measurement)]:[Enter measured harness resistance value (3rd measurement)]]))</f>
        <v>0</v>
      </c>
      <c r="AA2409" cm="1">
        <f t="array" ref="AA2409">MIN(VALUE(Table1[[#This Row],[Enter measured harness resistance value (1st measurement)]:[Enter measured harness resistance value (3rd measurement)]]))</f>
        <v>0</v>
      </c>
      <c r="AB2409">
        <f>IF(ISBLANK(Table1[[#This Row],[Enter measured harness resistance value (1st measurement)]]), 0, 1)</f>
        <v>0</v>
      </c>
      <c r="AC2409">
        <f>COUNT(Table1[[#This Row],[Enter measured harness resistance value (1st measurement)]])</f>
        <v>0</v>
      </c>
      <c r="AF2409" s="4"/>
      <c r="AG2409" s="4"/>
      <c r="AK2409" t="s">
        <v>662</v>
      </c>
      <c r="AL2409" s="4" t="s">
        <v>662</v>
      </c>
      <c r="AM2409" s="4" t="e">
        <f>VALUE(Table1[[#This Row],[Planned Test Hours]])</f>
        <v>#VALUE!</v>
      </c>
      <c r="AN2409" t="s">
        <v>3136</v>
      </c>
      <c r="AO2409" t="s">
        <v>3133</v>
      </c>
      <c r="AP2409" t="s">
        <v>3137</v>
      </c>
    </row>
    <row r="2410" spans="1:42" ht="15" customHeight="1" x14ac:dyDescent="0.3">
      <c r="A2410">
        <v>1021</v>
      </c>
      <c r="B2410" s="1">
        <v>44998.535821759258</v>
      </c>
      <c r="C2410" s="1">
        <v>44998.537627314814</v>
      </c>
      <c r="D2410" t="s">
        <v>157</v>
      </c>
      <c r="F2410" t="s">
        <v>3135</v>
      </c>
      <c r="G2410" s="2">
        <v>44998</v>
      </c>
      <c r="H2410" t="s">
        <v>3138</v>
      </c>
      <c r="I24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410" t="str">
        <f>IF(ISNUMBER(SEARCH("WP",Table1[[#This Row],[Scan or Enter Harness ID '#]])), "Water pump","Oil pump")</f>
        <v>Water pump</v>
      </c>
      <c r="K241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2410" t="s">
        <v>420</v>
      </c>
      <c r="M24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10" t="str">
        <f>IF(Table1[[#This Row],[Did the harness undergo Dunk Testing?]]="Yes","Fail","Pass")</f>
        <v>Pass</v>
      </c>
      <c r="Q2410" s="4"/>
      <c r="V2410" s="4"/>
      <c r="W2410" s="4"/>
      <c r="X2410" s="4"/>
      <c r="Y24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10" cm="1">
        <f t="array" ref="Z2410">MAX(VALUE(Table1[[#This Row],[Enter measured harness resistance value (1st measurement)]:[Enter measured harness resistance value (3rd measurement)]]))</f>
        <v>0</v>
      </c>
      <c r="AA2410" cm="1">
        <f t="array" ref="AA2410">MIN(VALUE(Table1[[#This Row],[Enter measured harness resistance value (1st measurement)]:[Enter measured harness resistance value (3rd measurement)]]))</f>
        <v>0</v>
      </c>
      <c r="AB2410">
        <f>IF(ISBLANK(Table1[[#This Row],[Enter measured harness resistance value (1st measurement)]]), 0, 1)</f>
        <v>0</v>
      </c>
      <c r="AC2410">
        <f>COUNT(Table1[[#This Row],[Enter measured harness resistance value (1st measurement)]])</f>
        <v>0</v>
      </c>
      <c r="AF2410" s="4"/>
      <c r="AG2410" s="4"/>
      <c r="AK2410" t="s">
        <v>662</v>
      </c>
      <c r="AL2410" s="4" t="s">
        <v>662</v>
      </c>
      <c r="AM2410" s="4" t="e">
        <f>VALUE(Table1[[#This Row],[Planned Test Hours]])</f>
        <v>#VALUE!</v>
      </c>
      <c r="AN2410" t="s">
        <v>3139</v>
      </c>
      <c r="AO2410" t="s">
        <v>3140</v>
      </c>
      <c r="AP2410" t="s">
        <v>3141</v>
      </c>
    </row>
    <row r="2411" spans="1:42" ht="15" hidden="1" customHeight="1" x14ac:dyDescent="0.3">
      <c r="A2411">
        <v>1022</v>
      </c>
      <c r="B2411" s="1">
        <v>44998.537777777776</v>
      </c>
      <c r="C2411" s="1">
        <v>44998.539490740739</v>
      </c>
      <c r="D2411" t="s">
        <v>157</v>
      </c>
      <c r="F2411" t="s">
        <v>3135</v>
      </c>
      <c r="G2411" s="2">
        <v>44998</v>
      </c>
      <c r="H2411" t="s">
        <v>226</v>
      </c>
      <c r="I24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44</v>
      </c>
      <c r="J2411" t="str">
        <f>IF(ISNUMBER(SEARCH("WP",Table1[[#This Row],[Scan or Enter Harness ID '#]])), "Water pump","Oil pump")</f>
        <v>Water pump</v>
      </c>
      <c r="K24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2411" t="s">
        <v>420</v>
      </c>
      <c r="M24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11" t="str">
        <f>IF(Table1[[#This Row],[Did the harness undergo Dunk Testing?]]="Yes","Fail","Pass")</f>
        <v>Pass</v>
      </c>
      <c r="Q2411" s="4"/>
      <c r="V2411" s="4"/>
      <c r="W2411" s="4"/>
      <c r="X2411" s="4"/>
      <c r="Y24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11" cm="1">
        <f t="array" ref="Z2411">MAX(VALUE(Table1[[#This Row],[Enter measured harness resistance value (1st measurement)]:[Enter measured harness resistance value (3rd measurement)]]))</f>
        <v>0</v>
      </c>
      <c r="AA2411" cm="1">
        <f t="array" ref="AA2411">MIN(VALUE(Table1[[#This Row],[Enter measured harness resistance value (1st measurement)]:[Enter measured harness resistance value (3rd measurement)]]))</f>
        <v>0</v>
      </c>
      <c r="AB2411">
        <f>IF(ISBLANK(Table1[[#This Row],[Enter measured harness resistance value (1st measurement)]]), 0, 1)</f>
        <v>0</v>
      </c>
      <c r="AC2411">
        <f>COUNT(Table1[[#This Row],[Enter measured harness resistance value (1st measurement)]])</f>
        <v>0</v>
      </c>
      <c r="AF2411" s="4"/>
      <c r="AG2411" s="4"/>
      <c r="AK2411" t="s">
        <v>662</v>
      </c>
      <c r="AL2411" s="4" t="s">
        <v>662</v>
      </c>
      <c r="AM2411" s="4" t="e">
        <f>VALUE(Table1[[#This Row],[Planned Test Hours]])</f>
        <v>#VALUE!</v>
      </c>
      <c r="AN2411" t="s">
        <v>3142</v>
      </c>
      <c r="AO2411" t="s">
        <v>3139</v>
      </c>
      <c r="AP2411" t="s">
        <v>3137</v>
      </c>
    </row>
    <row r="2412" spans="1:42" ht="15" hidden="1" customHeight="1" x14ac:dyDescent="0.3">
      <c r="A2412">
        <v>1023</v>
      </c>
      <c r="B2412" s="1">
        <v>45001.43414351852</v>
      </c>
      <c r="C2412" s="1">
        <v>45001.435312499998</v>
      </c>
      <c r="D2412" t="s">
        <v>157</v>
      </c>
      <c r="F2412" t="s">
        <v>876</v>
      </c>
      <c r="G2412" s="2">
        <v>45001</v>
      </c>
      <c r="H2412" t="s">
        <v>272</v>
      </c>
      <c r="I24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2412" t="str">
        <f>IF(ISNUMBER(SEARCH("WP",Table1[[#This Row],[Scan or Enter Harness ID '#]])), "Water pump","Oil pump")</f>
        <v>Water pump</v>
      </c>
      <c r="K24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412" t="s">
        <v>420</v>
      </c>
      <c r="M24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12" t="str">
        <f>IF(Table1[[#This Row],[Did the harness undergo Dunk Testing?]]="Yes","Fail","Pass")</f>
        <v>Pass</v>
      </c>
      <c r="Q2412" s="4"/>
      <c r="V2412" s="4"/>
      <c r="W2412" s="4"/>
      <c r="X2412" s="4"/>
      <c r="Y24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12" cm="1">
        <f t="array" ref="Z2412">MAX(VALUE(Table1[[#This Row],[Enter measured harness resistance value (1st measurement)]:[Enter measured harness resistance value (3rd measurement)]]))</f>
        <v>0</v>
      </c>
      <c r="AA2412" cm="1">
        <f t="array" ref="AA2412">MIN(VALUE(Table1[[#This Row],[Enter measured harness resistance value (1st measurement)]:[Enter measured harness resistance value (3rd measurement)]]))</f>
        <v>0</v>
      </c>
      <c r="AB2412">
        <f>IF(ISBLANK(Table1[[#This Row],[Enter measured harness resistance value (1st measurement)]]), 0, 1)</f>
        <v>0</v>
      </c>
      <c r="AC2412">
        <f>COUNT(Table1[[#This Row],[Enter measured harness resistance value (1st measurement)]])</f>
        <v>0</v>
      </c>
      <c r="AF2412" s="4"/>
      <c r="AG2412" s="4"/>
      <c r="AK2412" t="s">
        <v>3143</v>
      </c>
      <c r="AL2412" s="4" t="s">
        <v>3124</v>
      </c>
      <c r="AM2412" s="4">
        <f>VALUE(Table1[[#This Row],[Planned Test Hours]])</f>
        <v>150</v>
      </c>
      <c r="AN2412" t="s">
        <v>3144</v>
      </c>
      <c r="AO2412" t="s">
        <v>3145</v>
      </c>
    </row>
    <row r="2413" spans="1:42" ht="15" hidden="1" customHeight="1" x14ac:dyDescent="0.3">
      <c r="A2413">
        <v>1024</v>
      </c>
      <c r="B2413" s="1">
        <v>44991.619039351855</v>
      </c>
      <c r="C2413" s="1">
        <v>45001.751342592594</v>
      </c>
      <c r="D2413" t="s">
        <v>157</v>
      </c>
      <c r="F2413" t="s">
        <v>876</v>
      </c>
      <c r="G2413" s="2">
        <v>45001</v>
      </c>
      <c r="H2413" t="s">
        <v>3146</v>
      </c>
      <c r="I24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2413" t="str">
        <f>IF(ISNUMBER(SEARCH("WP",Table1[[#This Row],[Scan or Enter Harness ID '#]])), "Water pump","Oil pump")</f>
        <v>Water pump</v>
      </c>
      <c r="K24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2413" t="s">
        <v>420</v>
      </c>
      <c r="M24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13" t="str">
        <f>IF(Table1[[#This Row],[Did the harness undergo Dunk Testing?]]="Yes","Fail","Pass")</f>
        <v>Pass</v>
      </c>
      <c r="Q2413" s="4"/>
      <c r="V2413" s="4"/>
      <c r="W2413" s="4"/>
      <c r="X2413" s="4"/>
      <c r="Y24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13" cm="1">
        <f t="array" ref="Z2413">MAX(VALUE(Table1[[#This Row],[Enter measured harness resistance value (1st measurement)]:[Enter measured harness resistance value (3rd measurement)]]))</f>
        <v>0</v>
      </c>
      <c r="AA2413" cm="1">
        <f t="array" ref="AA2413">MIN(VALUE(Table1[[#This Row],[Enter measured harness resistance value (1st measurement)]:[Enter measured harness resistance value (3rd measurement)]]))</f>
        <v>0</v>
      </c>
      <c r="AB2413">
        <f>IF(ISBLANK(Table1[[#This Row],[Enter measured harness resistance value (1st measurement)]]), 0, 1)</f>
        <v>0</v>
      </c>
      <c r="AC2413">
        <f>COUNT(Table1[[#This Row],[Enter measured harness resistance value (1st measurement)]])</f>
        <v>0</v>
      </c>
      <c r="AF2413" s="4"/>
      <c r="AG2413" s="4"/>
      <c r="AK2413" t="s">
        <v>3147</v>
      </c>
      <c r="AL2413" s="4" t="s">
        <v>2609</v>
      </c>
      <c r="AM2413" s="4">
        <f>VALUE(Table1[[#This Row],[Planned Test Hours]])</f>
        <v>2000</v>
      </c>
      <c r="AN2413" t="s">
        <v>3148</v>
      </c>
      <c r="AO2413" t="s">
        <v>3149</v>
      </c>
    </row>
    <row r="2414" spans="1:42" ht="15" hidden="1" customHeight="1" x14ac:dyDescent="0.3">
      <c r="A2414">
        <v>1025</v>
      </c>
      <c r="B2414" s="1">
        <v>45008.726273148146</v>
      </c>
      <c r="C2414" s="1">
        <v>45008.728043981479</v>
      </c>
      <c r="D2414" t="s">
        <v>157</v>
      </c>
      <c r="F2414" t="s">
        <v>876</v>
      </c>
      <c r="G2414" s="2">
        <v>45008</v>
      </c>
      <c r="H2414" t="s">
        <v>2742</v>
      </c>
      <c r="I24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414" t="str">
        <f>IF(ISNUMBER(SEARCH("WP",Table1[[#This Row],[Scan or Enter Harness ID '#]])), "Water pump","Oil pump")</f>
        <v>Water pump</v>
      </c>
      <c r="K24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414" t="s">
        <v>420</v>
      </c>
      <c r="M24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14" t="str">
        <f>IF(Table1[[#This Row],[Did the harness undergo Dunk Testing?]]="Yes","Fail","Pass")</f>
        <v>Pass</v>
      </c>
      <c r="Q2414" s="4"/>
      <c r="V2414" s="4"/>
      <c r="W2414" s="4"/>
      <c r="X2414" s="4"/>
      <c r="Y24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14" cm="1">
        <f t="array" ref="Z2414">MAX(VALUE(Table1[[#This Row],[Enter measured harness resistance value (1st measurement)]:[Enter measured harness resistance value (3rd measurement)]]))</f>
        <v>0</v>
      </c>
      <c r="AA2414" cm="1">
        <f t="array" ref="AA2414">MIN(VALUE(Table1[[#This Row],[Enter measured harness resistance value (1st measurement)]:[Enter measured harness resistance value (3rd measurement)]]))</f>
        <v>0</v>
      </c>
      <c r="AB2414">
        <f>IF(ISBLANK(Table1[[#This Row],[Enter measured harness resistance value (1st measurement)]]), 0, 1)</f>
        <v>0</v>
      </c>
      <c r="AC2414">
        <f>COUNT(Table1[[#This Row],[Enter measured harness resistance value (1st measurement)]])</f>
        <v>0</v>
      </c>
      <c r="AF2414" s="4"/>
      <c r="AG2414" s="4"/>
      <c r="AK2414" t="s">
        <v>3150</v>
      </c>
      <c r="AL2414" s="4" t="s">
        <v>2222</v>
      </c>
      <c r="AM2414" s="4">
        <f>VALUE(Table1[[#This Row],[Planned Test Hours]])</f>
        <v>200</v>
      </c>
      <c r="AN2414" t="s">
        <v>3151</v>
      </c>
      <c r="AO2414" t="s">
        <v>3152</v>
      </c>
      <c r="AP2414" t="s">
        <v>3153</v>
      </c>
    </row>
    <row r="2415" spans="1:42" ht="15" hidden="1" customHeight="1" x14ac:dyDescent="0.3">
      <c r="A2415">
        <v>1026</v>
      </c>
      <c r="B2415" s="1">
        <v>45008.728321759256</v>
      </c>
      <c r="C2415" s="1">
        <v>45008.729525462964</v>
      </c>
      <c r="D2415" t="s">
        <v>157</v>
      </c>
      <c r="F2415" t="s">
        <v>876</v>
      </c>
      <c r="G2415" s="2">
        <v>45008</v>
      </c>
      <c r="H2415" t="s">
        <v>2772</v>
      </c>
      <c r="I24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415" t="str">
        <f>IF(ISNUMBER(SEARCH("WP",Table1[[#This Row],[Scan or Enter Harness ID '#]])), "Water pump","Oil pump")</f>
        <v>Water pump</v>
      </c>
      <c r="K24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415" t="s">
        <v>420</v>
      </c>
      <c r="M24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15" t="str">
        <f>IF(Table1[[#This Row],[Did the harness undergo Dunk Testing?]]="Yes","Fail","Pass")</f>
        <v>Pass</v>
      </c>
      <c r="Q2415" s="4"/>
      <c r="V2415" s="4"/>
      <c r="W2415" s="4"/>
      <c r="X2415" s="4"/>
      <c r="Y24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15" cm="1">
        <f t="array" ref="Z2415">MAX(VALUE(Table1[[#This Row],[Enter measured harness resistance value (1st measurement)]:[Enter measured harness resistance value (3rd measurement)]]))</f>
        <v>0</v>
      </c>
      <c r="AA2415" cm="1">
        <f t="array" ref="AA2415">MIN(VALUE(Table1[[#This Row],[Enter measured harness resistance value (1st measurement)]:[Enter measured harness resistance value (3rd measurement)]]))</f>
        <v>0</v>
      </c>
      <c r="AB2415">
        <f>IF(ISBLANK(Table1[[#This Row],[Enter measured harness resistance value (1st measurement)]]), 0, 1)</f>
        <v>0</v>
      </c>
      <c r="AC2415">
        <f>COUNT(Table1[[#This Row],[Enter measured harness resistance value (1st measurement)]])</f>
        <v>0</v>
      </c>
      <c r="AF2415" s="4"/>
      <c r="AG2415" s="4"/>
      <c r="AK2415" t="s">
        <v>3150</v>
      </c>
      <c r="AL2415" s="4" t="s">
        <v>2222</v>
      </c>
      <c r="AM2415" s="4">
        <f>VALUE(Table1[[#This Row],[Planned Test Hours]])</f>
        <v>200</v>
      </c>
      <c r="AN2415" t="s">
        <v>3154</v>
      </c>
      <c r="AO2415" t="s">
        <v>3152</v>
      </c>
      <c r="AP2415" t="s">
        <v>3153</v>
      </c>
    </row>
    <row r="2416" spans="1:42" ht="15" hidden="1" customHeight="1" x14ac:dyDescent="0.3">
      <c r="A2416">
        <v>1027</v>
      </c>
      <c r="B2416" s="1">
        <v>45008.729537037034</v>
      </c>
      <c r="C2416" s="1">
        <v>45008.730185185188</v>
      </c>
      <c r="D2416" t="s">
        <v>157</v>
      </c>
      <c r="F2416" t="s">
        <v>876</v>
      </c>
      <c r="G2416" s="2">
        <v>45008</v>
      </c>
      <c r="H2416" t="s">
        <v>2779</v>
      </c>
      <c r="I24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416" t="str">
        <f>IF(ISNUMBER(SEARCH("WP",Table1[[#This Row],[Scan or Enter Harness ID '#]])), "Water pump","Oil pump")</f>
        <v>Water pump</v>
      </c>
      <c r="K24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416" t="s">
        <v>420</v>
      </c>
      <c r="M24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16" t="str">
        <f>IF(Table1[[#This Row],[Did the harness undergo Dunk Testing?]]="Yes","Fail","Pass")</f>
        <v>Pass</v>
      </c>
      <c r="Q2416" s="4"/>
      <c r="V2416" s="4"/>
      <c r="W2416" s="4"/>
      <c r="X2416" s="4"/>
      <c r="Y24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16" cm="1">
        <f t="array" ref="Z2416">MAX(VALUE(Table1[[#This Row],[Enter measured harness resistance value (1st measurement)]:[Enter measured harness resistance value (3rd measurement)]]))</f>
        <v>0</v>
      </c>
      <c r="AA2416" cm="1">
        <f t="array" ref="AA2416">MIN(VALUE(Table1[[#This Row],[Enter measured harness resistance value (1st measurement)]:[Enter measured harness resistance value (3rd measurement)]]))</f>
        <v>0</v>
      </c>
      <c r="AB2416">
        <f>IF(ISBLANK(Table1[[#This Row],[Enter measured harness resistance value (1st measurement)]]), 0, 1)</f>
        <v>0</v>
      </c>
      <c r="AC2416">
        <f>COUNT(Table1[[#This Row],[Enter measured harness resistance value (1st measurement)]])</f>
        <v>0</v>
      </c>
      <c r="AF2416" s="4"/>
      <c r="AG2416" s="4"/>
      <c r="AK2416" t="s">
        <v>3155</v>
      </c>
      <c r="AL2416" s="4" t="s">
        <v>2222</v>
      </c>
      <c r="AM2416" s="4">
        <f>VALUE(Table1[[#This Row],[Planned Test Hours]])</f>
        <v>200</v>
      </c>
      <c r="AN2416" t="s">
        <v>3154</v>
      </c>
      <c r="AO2416" t="s">
        <v>3152</v>
      </c>
      <c r="AP2416" t="s">
        <v>3153</v>
      </c>
    </row>
    <row r="2417" spans="1:42" ht="15" hidden="1" customHeight="1" x14ac:dyDescent="0.3">
      <c r="A2417">
        <v>1028</v>
      </c>
      <c r="B2417" s="1">
        <v>45012.484351851854</v>
      </c>
      <c r="C2417" s="1">
        <v>45012.485613425924</v>
      </c>
      <c r="D2417" t="s">
        <v>157</v>
      </c>
      <c r="F2417" t="s">
        <v>876</v>
      </c>
      <c r="G2417" s="2">
        <v>45012</v>
      </c>
      <c r="H2417" t="s">
        <v>271</v>
      </c>
      <c r="I24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417" t="str">
        <f>IF(ISNUMBER(SEARCH("WP",Table1[[#This Row],[Scan or Enter Harness ID '#]])), "Water pump","Oil pump")</f>
        <v>Water pump</v>
      </c>
      <c r="K24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417" t="s">
        <v>420</v>
      </c>
      <c r="M24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17" t="str">
        <f>IF(Table1[[#This Row],[Did the harness undergo Dunk Testing?]]="Yes","Fail","Pass")</f>
        <v>Pass</v>
      </c>
      <c r="Q2417" s="4"/>
      <c r="V2417" s="4"/>
      <c r="W2417" s="4"/>
      <c r="X2417" s="4"/>
      <c r="Y24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17" cm="1">
        <f t="array" ref="Z2417">MAX(VALUE(Table1[[#This Row],[Enter measured harness resistance value (1st measurement)]:[Enter measured harness resistance value (3rd measurement)]]))</f>
        <v>0</v>
      </c>
      <c r="AA2417" cm="1">
        <f t="array" ref="AA2417">MIN(VALUE(Table1[[#This Row],[Enter measured harness resistance value (1st measurement)]:[Enter measured harness resistance value (3rd measurement)]]))</f>
        <v>0</v>
      </c>
      <c r="AB2417">
        <f>IF(ISBLANK(Table1[[#This Row],[Enter measured harness resistance value (1st measurement)]]), 0, 1)</f>
        <v>0</v>
      </c>
      <c r="AC2417">
        <f>COUNT(Table1[[#This Row],[Enter measured harness resistance value (1st measurement)]])</f>
        <v>0</v>
      </c>
      <c r="AF2417" s="4"/>
      <c r="AG2417" s="4"/>
      <c r="AK2417" t="s">
        <v>3156</v>
      </c>
      <c r="AL2417" s="4" t="s">
        <v>1431</v>
      </c>
      <c r="AM2417" s="4">
        <f>VALUE(Table1[[#This Row],[Planned Test Hours]])</f>
        <v>100</v>
      </c>
      <c r="AN2417" t="s">
        <v>1446</v>
      </c>
      <c r="AO2417" t="s">
        <v>2873</v>
      </c>
    </row>
    <row r="2418" spans="1:42" ht="15" hidden="1" customHeight="1" x14ac:dyDescent="0.3">
      <c r="A2418">
        <v>1029</v>
      </c>
      <c r="B2418" s="1">
        <v>45012.486192129632</v>
      </c>
      <c r="C2418" s="1">
        <v>45012.487013888887</v>
      </c>
      <c r="D2418" t="s">
        <v>157</v>
      </c>
      <c r="F2418" t="s">
        <v>876</v>
      </c>
      <c r="G2418" s="2">
        <v>45012</v>
      </c>
      <c r="H2418" t="s">
        <v>294</v>
      </c>
      <c r="I24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2418" t="str">
        <f>IF(ISNUMBER(SEARCH("WP",Table1[[#This Row],[Scan or Enter Harness ID '#]])), "Water pump","Oil pump")</f>
        <v>Water pump</v>
      </c>
      <c r="K24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418" t="s">
        <v>420</v>
      </c>
      <c r="M24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18" t="str">
        <f>IF(Table1[[#This Row],[Did the harness undergo Dunk Testing?]]="Yes","Fail","Pass")</f>
        <v>Pass</v>
      </c>
      <c r="Q2418" s="4"/>
      <c r="V2418" s="4"/>
      <c r="W2418" s="4"/>
      <c r="X2418" s="4"/>
      <c r="Y24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18" cm="1">
        <f t="array" ref="Z2418">MAX(VALUE(Table1[[#This Row],[Enter measured harness resistance value (1st measurement)]:[Enter measured harness resistance value (3rd measurement)]]))</f>
        <v>0</v>
      </c>
      <c r="AA2418" cm="1">
        <f t="array" ref="AA2418">MIN(VALUE(Table1[[#This Row],[Enter measured harness resistance value (1st measurement)]:[Enter measured harness resistance value (3rd measurement)]]))</f>
        <v>0</v>
      </c>
      <c r="AB2418">
        <f>IF(ISBLANK(Table1[[#This Row],[Enter measured harness resistance value (1st measurement)]]), 0, 1)</f>
        <v>0</v>
      </c>
      <c r="AC2418">
        <f>COUNT(Table1[[#This Row],[Enter measured harness resistance value (1st measurement)]])</f>
        <v>0</v>
      </c>
      <c r="AF2418" s="4"/>
      <c r="AG2418" s="4"/>
      <c r="AK2418" t="s">
        <v>3156</v>
      </c>
      <c r="AL2418" s="4" t="s">
        <v>1431</v>
      </c>
      <c r="AM2418" s="4">
        <f>VALUE(Table1[[#This Row],[Planned Test Hours]])</f>
        <v>100</v>
      </c>
      <c r="AN2418" t="s">
        <v>1446</v>
      </c>
      <c r="AO2418" t="s">
        <v>2873</v>
      </c>
    </row>
    <row r="2419" spans="1:42" ht="15" hidden="1" customHeight="1" x14ac:dyDescent="0.3">
      <c r="A2419">
        <v>1030</v>
      </c>
      <c r="B2419" s="1">
        <v>45012.487037037034</v>
      </c>
      <c r="C2419" s="1">
        <v>45012.487939814811</v>
      </c>
      <c r="D2419" t="s">
        <v>157</v>
      </c>
      <c r="F2419" t="s">
        <v>876</v>
      </c>
      <c r="G2419" s="2">
        <v>45012</v>
      </c>
      <c r="H2419" t="s">
        <v>257</v>
      </c>
      <c r="I24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419" t="str">
        <f>IF(ISNUMBER(SEARCH("WP",Table1[[#This Row],[Scan or Enter Harness ID '#]])), "Water pump","Oil pump")</f>
        <v>Water pump</v>
      </c>
      <c r="K24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419" t="s">
        <v>420</v>
      </c>
      <c r="M24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19" t="str">
        <f>IF(Table1[[#This Row],[Did the harness undergo Dunk Testing?]]="Yes","Fail","Pass")</f>
        <v>Pass</v>
      </c>
      <c r="Q2419" s="4"/>
      <c r="V2419" s="4"/>
      <c r="W2419" s="4"/>
      <c r="X2419" s="4"/>
      <c r="Y24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19" cm="1">
        <f t="array" ref="Z2419">MAX(VALUE(Table1[[#This Row],[Enter measured harness resistance value (1st measurement)]:[Enter measured harness resistance value (3rd measurement)]]))</f>
        <v>0</v>
      </c>
      <c r="AA2419" cm="1">
        <f t="array" ref="AA2419">MIN(VALUE(Table1[[#This Row],[Enter measured harness resistance value (1st measurement)]:[Enter measured harness resistance value (3rd measurement)]]))</f>
        <v>0</v>
      </c>
      <c r="AB2419">
        <f>IF(ISBLANK(Table1[[#This Row],[Enter measured harness resistance value (1st measurement)]]), 0, 1)</f>
        <v>0</v>
      </c>
      <c r="AC2419">
        <f>COUNT(Table1[[#This Row],[Enter measured harness resistance value (1st measurement)]])</f>
        <v>0</v>
      </c>
      <c r="AF2419" s="4"/>
      <c r="AG2419" s="4"/>
      <c r="AK2419" t="s">
        <v>3156</v>
      </c>
      <c r="AL2419" s="4" t="s">
        <v>1431</v>
      </c>
      <c r="AM2419" s="4">
        <f>VALUE(Table1[[#This Row],[Planned Test Hours]])</f>
        <v>100</v>
      </c>
      <c r="AN2419" t="s">
        <v>1446</v>
      </c>
      <c r="AO2419" t="s">
        <v>2873</v>
      </c>
    </row>
    <row r="2420" spans="1:42" ht="15" hidden="1" customHeight="1" x14ac:dyDescent="0.3">
      <c r="A2420">
        <v>1031</v>
      </c>
      <c r="B2420" s="1">
        <v>45012.487962962965</v>
      </c>
      <c r="C2420" s="1">
        <v>45012.488958333335</v>
      </c>
      <c r="D2420" t="s">
        <v>157</v>
      </c>
      <c r="F2420" t="s">
        <v>876</v>
      </c>
      <c r="G2420" s="2">
        <v>45012</v>
      </c>
      <c r="H2420" t="s">
        <v>313</v>
      </c>
      <c r="I24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2420" t="str">
        <f>IF(ISNUMBER(SEARCH("WP",Table1[[#This Row],[Scan or Enter Harness ID '#]])), "Water pump","Oil pump")</f>
        <v>Water pump</v>
      </c>
      <c r="K24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420" t="s">
        <v>420</v>
      </c>
      <c r="M24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20" t="str">
        <f>IF(Table1[[#This Row],[Did the harness undergo Dunk Testing?]]="Yes","Fail","Pass")</f>
        <v>Pass</v>
      </c>
      <c r="Q2420" s="4"/>
      <c r="V2420" s="4"/>
      <c r="W2420" s="4"/>
      <c r="X2420" s="4"/>
      <c r="Y24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20" cm="1">
        <f t="array" ref="Z2420">MAX(VALUE(Table1[[#This Row],[Enter measured harness resistance value (1st measurement)]:[Enter measured harness resistance value (3rd measurement)]]))</f>
        <v>0</v>
      </c>
      <c r="AA2420" cm="1">
        <f t="array" ref="AA2420">MIN(VALUE(Table1[[#This Row],[Enter measured harness resistance value (1st measurement)]:[Enter measured harness resistance value (3rd measurement)]]))</f>
        <v>0</v>
      </c>
      <c r="AB2420">
        <f>IF(ISBLANK(Table1[[#This Row],[Enter measured harness resistance value (1st measurement)]]), 0, 1)</f>
        <v>0</v>
      </c>
      <c r="AC2420">
        <f>COUNT(Table1[[#This Row],[Enter measured harness resistance value (1st measurement)]])</f>
        <v>0</v>
      </c>
      <c r="AF2420" s="4"/>
      <c r="AG2420" s="4"/>
      <c r="AK2420" t="s">
        <v>3156</v>
      </c>
      <c r="AL2420" s="4" t="s">
        <v>1431</v>
      </c>
      <c r="AM2420" s="4">
        <f>VALUE(Table1[[#This Row],[Planned Test Hours]])</f>
        <v>100</v>
      </c>
      <c r="AN2420" t="s">
        <v>1446</v>
      </c>
      <c r="AO2420" t="s">
        <v>2873</v>
      </c>
    </row>
    <row r="2421" spans="1:42" ht="15" hidden="1" customHeight="1" x14ac:dyDescent="0.3">
      <c r="A2421">
        <v>1032</v>
      </c>
      <c r="B2421" s="1">
        <v>45012.488993055558</v>
      </c>
      <c r="C2421" s="1">
        <v>45012.489710648151</v>
      </c>
      <c r="D2421" t="s">
        <v>157</v>
      </c>
      <c r="F2421" t="s">
        <v>876</v>
      </c>
      <c r="G2421" s="2">
        <v>45012</v>
      </c>
      <c r="H2421" t="s">
        <v>311</v>
      </c>
      <c r="I24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77</v>
      </c>
      <c r="J2421" t="str">
        <f>IF(ISNUMBER(SEARCH("WP",Table1[[#This Row],[Scan or Enter Harness ID '#]])), "Water pump","Oil pump")</f>
        <v>Water pump</v>
      </c>
      <c r="K24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421" t="s">
        <v>420</v>
      </c>
      <c r="M24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21" t="str">
        <f>IF(Table1[[#This Row],[Did the harness undergo Dunk Testing?]]="Yes","Fail","Pass")</f>
        <v>Pass</v>
      </c>
      <c r="Q2421" s="4"/>
      <c r="V2421" s="4"/>
      <c r="W2421" s="4"/>
      <c r="X2421" s="4"/>
      <c r="Y24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21" cm="1">
        <f t="array" ref="Z2421">MAX(VALUE(Table1[[#This Row],[Enter measured harness resistance value (1st measurement)]:[Enter measured harness resistance value (3rd measurement)]]))</f>
        <v>0</v>
      </c>
      <c r="AA2421" cm="1">
        <f t="array" ref="AA2421">MIN(VALUE(Table1[[#This Row],[Enter measured harness resistance value (1st measurement)]:[Enter measured harness resistance value (3rd measurement)]]))</f>
        <v>0</v>
      </c>
      <c r="AB2421">
        <f>IF(ISBLANK(Table1[[#This Row],[Enter measured harness resistance value (1st measurement)]]), 0, 1)</f>
        <v>0</v>
      </c>
      <c r="AC2421">
        <f>COUNT(Table1[[#This Row],[Enter measured harness resistance value (1st measurement)]])</f>
        <v>0</v>
      </c>
      <c r="AF2421" s="4"/>
      <c r="AG2421" s="4"/>
      <c r="AK2421" t="s">
        <v>3156</v>
      </c>
      <c r="AL2421" s="4" t="s">
        <v>1431</v>
      </c>
      <c r="AM2421" s="4">
        <f>VALUE(Table1[[#This Row],[Planned Test Hours]])</f>
        <v>100</v>
      </c>
      <c r="AN2421" t="s">
        <v>3157</v>
      </c>
      <c r="AO2421" t="s">
        <v>2873</v>
      </c>
    </row>
    <row r="2422" spans="1:42" ht="15" customHeight="1" x14ac:dyDescent="0.3">
      <c r="A2422">
        <v>1033</v>
      </c>
      <c r="B2422" s="1">
        <v>45012.689131944448</v>
      </c>
      <c r="C2422" s="1">
        <v>45012.705034722225</v>
      </c>
      <c r="D2422" t="s">
        <v>157</v>
      </c>
      <c r="F2422" t="s">
        <v>2450</v>
      </c>
      <c r="G2422" s="2">
        <v>45012</v>
      </c>
      <c r="H2422" t="s">
        <v>3158</v>
      </c>
      <c r="I24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422" t="str">
        <f>IF(ISNUMBER(SEARCH("WP",Table1[[#This Row],[Scan or Enter Harness ID '#]])), "Water pump","Oil pump")</f>
        <v>Water pump</v>
      </c>
      <c r="K24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22" t="s">
        <v>53</v>
      </c>
      <c r="M24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22" t="s">
        <v>54</v>
      </c>
      <c r="P2422" t="str">
        <f>IF(Table1[[#This Row],[Did the harness undergo Dunk Testing?]]="Yes","Fail","Pass")</f>
        <v>Pass</v>
      </c>
      <c r="Q2422" s="4"/>
      <c r="R2422" t="s">
        <v>55</v>
      </c>
      <c r="S2422" t="s">
        <v>55</v>
      </c>
      <c r="T2422" t="s">
        <v>55</v>
      </c>
      <c r="U2422" t="s">
        <v>662</v>
      </c>
      <c r="V2422" s="4" t="s">
        <v>3159</v>
      </c>
      <c r="W2422" s="4" t="s">
        <v>3160</v>
      </c>
      <c r="X2422" s="4" t="s">
        <v>3161</v>
      </c>
      <c r="Y2422">
        <f>(Table1[[#This Row],[Enter measured harness resistance value (1st measurement)]]+Table1[[#This Row],[Enter measured harness resistance value (2nd measurement)]]+Table1[[#This Row],[Enter measured harness resistance value (3rd measurement)]])/3</f>
        <v>41.236940000000004</v>
      </c>
      <c r="Z2422" cm="1">
        <f t="array" ref="Z2422">MAX(VALUE(Table1[[#This Row],[Enter measured harness resistance value (1st measurement)]:[Enter measured harness resistance value (3rd measurement)]]))</f>
        <v>45.088230000000003</v>
      </c>
      <c r="AA2422" cm="1">
        <f t="array" ref="AA2422">MIN(VALUE(Table1[[#This Row],[Enter measured harness resistance value (1st measurement)]:[Enter measured harness resistance value (3rd measurement)]]))</f>
        <v>39.309420000000003</v>
      </c>
      <c r="AB2422">
        <f>IF(ISBLANK(Table1[[#This Row],[Enter measured harness resistance value (1st measurement)]]), 0, 1)</f>
        <v>1</v>
      </c>
      <c r="AC2422">
        <f>COUNT(Table1[[#This Row],[Enter measured harness resistance value (1st measurement)]])</f>
        <v>0</v>
      </c>
      <c r="AE2422" t="s">
        <v>57</v>
      </c>
      <c r="AF2422" s="4"/>
      <c r="AG2422" s="4"/>
      <c r="AJ2422" t="s">
        <v>58</v>
      </c>
      <c r="AL2422" s="4"/>
      <c r="AM2422" s="4">
        <f>VALUE(Table1[[#This Row],[Planned Test Hours]])</f>
        <v>0</v>
      </c>
      <c r="AO2422" t="s">
        <v>755</v>
      </c>
      <c r="AP2422" t="s">
        <v>3162</v>
      </c>
    </row>
    <row r="2423" spans="1:42" ht="15" customHeight="1" x14ac:dyDescent="0.3">
      <c r="A2423">
        <v>1034</v>
      </c>
      <c r="B2423" s="1">
        <v>45012.705740740741</v>
      </c>
      <c r="C2423" s="1">
        <v>45012.707002314812</v>
      </c>
      <c r="D2423" t="s">
        <v>157</v>
      </c>
      <c r="F2423" t="s">
        <v>2450</v>
      </c>
      <c r="G2423" s="2">
        <v>45012</v>
      </c>
      <c r="H2423" t="s">
        <v>3163</v>
      </c>
      <c r="I24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423" t="str">
        <f>IF(ISNUMBER(SEARCH("WP",Table1[[#This Row],[Scan or Enter Harness ID '#]])), "Water pump","Oil pump")</f>
        <v>Water pump</v>
      </c>
      <c r="K242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23" t="s">
        <v>53</v>
      </c>
      <c r="M24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23" t="s">
        <v>54</v>
      </c>
      <c r="P2423" t="str">
        <f>IF(Table1[[#This Row],[Did the harness undergo Dunk Testing?]]="Yes","Fail","Pass")</f>
        <v>Pass</v>
      </c>
      <c r="Q2423" s="4"/>
      <c r="R2423" t="s">
        <v>55</v>
      </c>
      <c r="S2423" t="s">
        <v>55</v>
      </c>
      <c r="T2423" t="s">
        <v>55</v>
      </c>
      <c r="U2423" t="s">
        <v>662</v>
      </c>
      <c r="V2423" s="4" t="s">
        <v>3164</v>
      </c>
      <c r="W2423" s="4" t="s">
        <v>3165</v>
      </c>
      <c r="X2423" s="4" t="s">
        <v>3166</v>
      </c>
      <c r="Y2423">
        <f>(Table1[[#This Row],[Enter measured harness resistance value (1st measurement)]]+Table1[[#This Row],[Enter measured harness resistance value (2nd measurement)]]+Table1[[#This Row],[Enter measured harness resistance value (3rd measurement)]])/3</f>
        <v>39.45648666666667</v>
      </c>
      <c r="Z2423" cm="1">
        <f t="array" ref="Z2423">MAX(VALUE(Table1[[#This Row],[Enter measured harness resistance value (1st measurement)]:[Enter measured harness resistance value (3rd measurement)]]))</f>
        <v>39.650320000000001</v>
      </c>
      <c r="AA2423" cm="1">
        <f t="array" ref="AA2423">MIN(VALUE(Table1[[#This Row],[Enter measured harness resistance value (1st measurement)]:[Enter measured harness resistance value (3rd measurement)]]))</f>
        <v>39.31391</v>
      </c>
      <c r="AB2423">
        <f>IF(ISBLANK(Table1[[#This Row],[Enter measured harness resistance value (1st measurement)]]), 0, 1)</f>
        <v>1</v>
      </c>
      <c r="AC2423">
        <f>COUNT(Table1[[#This Row],[Enter measured harness resistance value (1st measurement)]])</f>
        <v>0</v>
      </c>
      <c r="AE2423" t="s">
        <v>57</v>
      </c>
      <c r="AF2423" s="4"/>
      <c r="AG2423" s="4"/>
      <c r="AJ2423" t="s">
        <v>58</v>
      </c>
      <c r="AL2423" s="4"/>
      <c r="AM2423" s="4">
        <f>VALUE(Table1[[#This Row],[Planned Test Hours]])</f>
        <v>0</v>
      </c>
      <c r="AO2423" t="s">
        <v>755</v>
      </c>
      <c r="AP2423" t="s">
        <v>3162</v>
      </c>
    </row>
    <row r="2424" spans="1:42" ht="15" customHeight="1" x14ac:dyDescent="0.3">
      <c r="A2424">
        <v>1035</v>
      </c>
      <c r="B2424" s="1">
        <v>45012.708437499998</v>
      </c>
      <c r="C2424" s="1">
        <v>45012.70952546296</v>
      </c>
      <c r="D2424" t="s">
        <v>157</v>
      </c>
      <c r="F2424" t="s">
        <v>2450</v>
      </c>
      <c r="G2424" s="2">
        <v>45012</v>
      </c>
      <c r="H2424" t="s">
        <v>3167</v>
      </c>
      <c r="I24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424" t="str">
        <f>IF(ISNUMBER(SEARCH("WP",Table1[[#This Row],[Scan or Enter Harness ID '#]])), "Water pump","Oil pump")</f>
        <v>Water pump</v>
      </c>
      <c r="K24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24" t="s">
        <v>53</v>
      </c>
      <c r="M24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24" t="s">
        <v>54</v>
      </c>
      <c r="P2424" t="str">
        <f>IF(Table1[[#This Row],[Did the harness undergo Dunk Testing?]]="Yes","Fail","Pass")</f>
        <v>Pass</v>
      </c>
      <c r="Q2424" s="4"/>
      <c r="R2424" t="s">
        <v>55</v>
      </c>
      <c r="S2424" t="s">
        <v>55</v>
      </c>
      <c r="T2424" t="s">
        <v>55</v>
      </c>
      <c r="U2424" t="s">
        <v>662</v>
      </c>
      <c r="V2424" s="4" t="s">
        <v>3168</v>
      </c>
      <c r="W2424" s="4" t="s">
        <v>3169</v>
      </c>
      <c r="X2424" s="4" t="s">
        <v>3170</v>
      </c>
      <c r="Y2424">
        <f>(Table1[[#This Row],[Enter measured harness resistance value (1st measurement)]]+Table1[[#This Row],[Enter measured harness resistance value (2nd measurement)]]+Table1[[#This Row],[Enter measured harness resistance value (3rd measurement)]])/3</f>
        <v>39.190303333333333</v>
      </c>
      <c r="Z2424" cm="1">
        <f t="array" ref="Z2424">MAX(VALUE(Table1[[#This Row],[Enter measured harness resistance value (1st measurement)]:[Enter measured harness resistance value (3rd measurement)]]))</f>
        <v>39.364150000000002</v>
      </c>
      <c r="AA2424" cm="1">
        <f t="array" ref="AA2424">MIN(VALUE(Table1[[#This Row],[Enter measured harness resistance value (1st measurement)]:[Enter measured harness resistance value (3rd measurement)]]))</f>
        <v>39.087600000000002</v>
      </c>
      <c r="AB2424">
        <f>IF(ISBLANK(Table1[[#This Row],[Enter measured harness resistance value (1st measurement)]]), 0, 1)</f>
        <v>1</v>
      </c>
      <c r="AC2424">
        <f>COUNT(Table1[[#This Row],[Enter measured harness resistance value (1st measurement)]])</f>
        <v>0</v>
      </c>
      <c r="AE2424" t="s">
        <v>57</v>
      </c>
      <c r="AF2424" s="4"/>
      <c r="AG2424" s="4"/>
      <c r="AJ2424" t="s">
        <v>58</v>
      </c>
      <c r="AL2424" s="4"/>
      <c r="AM2424" s="4">
        <f>VALUE(Table1[[#This Row],[Planned Test Hours]])</f>
        <v>0</v>
      </c>
      <c r="AO2424" t="s">
        <v>755</v>
      </c>
      <c r="AP2424" t="s">
        <v>3162</v>
      </c>
    </row>
    <row r="2425" spans="1:42" ht="15" customHeight="1" x14ac:dyDescent="0.3">
      <c r="A2425">
        <v>1036</v>
      </c>
      <c r="B2425" s="1">
        <v>45012.709548611114</v>
      </c>
      <c r="C2425" s="1">
        <v>45012.711643518516</v>
      </c>
      <c r="D2425" t="s">
        <v>157</v>
      </c>
      <c r="F2425" t="s">
        <v>2450</v>
      </c>
      <c r="G2425" s="2">
        <v>45012</v>
      </c>
      <c r="H2425" t="s">
        <v>3171</v>
      </c>
      <c r="I24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425" t="str">
        <f>IF(ISNUMBER(SEARCH("WP",Table1[[#This Row],[Scan or Enter Harness ID '#]])), "Water pump","Oil pump")</f>
        <v>Water pump</v>
      </c>
      <c r="K24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25" t="s">
        <v>53</v>
      </c>
      <c r="M24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25" t="s">
        <v>54</v>
      </c>
      <c r="P2425" t="str">
        <f>IF(Table1[[#This Row],[Did the harness undergo Dunk Testing?]]="Yes","Fail","Pass")</f>
        <v>Pass</v>
      </c>
      <c r="Q2425" s="4"/>
      <c r="R2425" t="s">
        <v>55</v>
      </c>
      <c r="S2425" t="s">
        <v>55</v>
      </c>
      <c r="T2425" t="s">
        <v>55</v>
      </c>
      <c r="U2425" t="s">
        <v>662</v>
      </c>
      <c r="V2425" s="4" t="s">
        <v>3172</v>
      </c>
      <c r="W2425" s="4" t="s">
        <v>3173</v>
      </c>
      <c r="X2425" s="4" t="s">
        <v>3174</v>
      </c>
      <c r="Y2425">
        <f>(Table1[[#This Row],[Enter measured harness resistance value (1st measurement)]]+Table1[[#This Row],[Enter measured harness resistance value (2nd measurement)]]+Table1[[#This Row],[Enter measured harness resistance value (3rd measurement)]])/3</f>
        <v>39.078913333333333</v>
      </c>
      <c r="Z2425" cm="1">
        <f t="array" ref="Z2425">MAX(VALUE(Table1[[#This Row],[Enter measured harness resistance value (1st measurement)]:[Enter measured harness resistance value (3rd measurement)]]))</f>
        <v>39.120229999999999</v>
      </c>
      <c r="AA2425" cm="1">
        <f t="array" ref="AA2425">MIN(VALUE(Table1[[#This Row],[Enter measured harness resistance value (1st measurement)]:[Enter measured harness resistance value (3rd measurement)]]))</f>
        <v>39.028689999999997</v>
      </c>
      <c r="AB2425">
        <f>IF(ISBLANK(Table1[[#This Row],[Enter measured harness resistance value (1st measurement)]]), 0, 1)</f>
        <v>1</v>
      </c>
      <c r="AC2425">
        <f>COUNT(Table1[[#This Row],[Enter measured harness resistance value (1st measurement)]])</f>
        <v>0</v>
      </c>
      <c r="AE2425" t="s">
        <v>57</v>
      </c>
      <c r="AF2425" s="4"/>
      <c r="AG2425" s="4"/>
      <c r="AJ2425" t="s">
        <v>58</v>
      </c>
      <c r="AL2425" s="4"/>
      <c r="AM2425" s="4">
        <f>VALUE(Table1[[#This Row],[Planned Test Hours]])</f>
        <v>0</v>
      </c>
      <c r="AO2425" t="s">
        <v>755</v>
      </c>
      <c r="AP2425" t="s">
        <v>3162</v>
      </c>
    </row>
    <row r="2426" spans="1:42" ht="15" hidden="1" customHeight="1" x14ac:dyDescent="0.3">
      <c r="A2426">
        <v>1037</v>
      </c>
      <c r="B2426" s="1">
        <v>45014.450104166666</v>
      </c>
      <c r="C2426" s="1">
        <v>45014.451469907406</v>
      </c>
      <c r="D2426" t="s">
        <v>157</v>
      </c>
      <c r="F2426" t="s">
        <v>1444</v>
      </c>
      <c r="G2426" s="2">
        <v>45014</v>
      </c>
      <c r="H2426" t="s">
        <v>3175</v>
      </c>
      <c r="I24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426" t="str">
        <f>IF(ISNUMBER(SEARCH("WP",Table1[[#This Row],[Scan or Enter Harness ID '#]])), "Water pump","Oil pump")</f>
        <v>Water pump</v>
      </c>
      <c r="K24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26" t="s">
        <v>420</v>
      </c>
      <c r="M24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26" t="str">
        <f>IF(Table1[[#This Row],[Did the harness undergo Dunk Testing?]]="Yes","Fail","Pass")</f>
        <v>Pass</v>
      </c>
      <c r="Q2426" s="4"/>
      <c r="V2426" s="4"/>
      <c r="W2426" s="4"/>
      <c r="X2426" s="4"/>
      <c r="Y24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26" cm="1">
        <f t="array" ref="Z2426">MAX(VALUE(Table1[[#This Row],[Enter measured harness resistance value (1st measurement)]:[Enter measured harness resistance value (3rd measurement)]]))</f>
        <v>0</v>
      </c>
      <c r="AA2426" cm="1">
        <f t="array" ref="AA2426">MIN(VALUE(Table1[[#This Row],[Enter measured harness resistance value (1st measurement)]:[Enter measured harness resistance value (3rd measurement)]]))</f>
        <v>0</v>
      </c>
      <c r="AB2426">
        <f>IF(ISBLANK(Table1[[#This Row],[Enter measured harness resistance value (1st measurement)]]), 0, 1)</f>
        <v>0</v>
      </c>
      <c r="AC2426">
        <f>COUNT(Table1[[#This Row],[Enter measured harness resistance value (1st measurement)]])</f>
        <v>0</v>
      </c>
      <c r="AF2426" s="4"/>
      <c r="AG2426" s="4"/>
      <c r="AK2426" t="s">
        <v>1445</v>
      </c>
      <c r="AL2426" s="4" t="s">
        <v>1445</v>
      </c>
      <c r="AM2426" s="4" t="e">
        <f>VALUE(Table1[[#This Row],[Planned Test Hours]])</f>
        <v>#VALUE!</v>
      </c>
      <c r="AN2426" t="s">
        <v>2223</v>
      </c>
      <c r="AO2426" t="s">
        <v>3176</v>
      </c>
      <c r="AP2426" t="s">
        <v>3177</v>
      </c>
    </row>
    <row r="2427" spans="1:42" ht="15" hidden="1" customHeight="1" x14ac:dyDescent="0.3">
      <c r="A2427">
        <v>1038</v>
      </c>
      <c r="B2427" s="1">
        <v>45014.451504629629</v>
      </c>
      <c r="C2427" s="1">
        <v>45014.452511574076</v>
      </c>
      <c r="D2427" t="s">
        <v>157</v>
      </c>
      <c r="F2427" t="s">
        <v>1444</v>
      </c>
      <c r="G2427" s="2">
        <v>45014</v>
      </c>
      <c r="H2427" t="s">
        <v>109</v>
      </c>
      <c r="I24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427" t="str">
        <f>IF(ISNUMBER(SEARCH("WP",Table1[[#This Row],[Scan or Enter Harness ID '#]])), "Water pump","Oil pump")</f>
        <v>Water pump</v>
      </c>
      <c r="K24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27" t="s">
        <v>420</v>
      </c>
      <c r="M24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27" t="str">
        <f>IF(Table1[[#This Row],[Did the harness undergo Dunk Testing?]]="Yes","Fail","Pass")</f>
        <v>Pass</v>
      </c>
      <c r="Q2427" s="4"/>
      <c r="V2427" s="4"/>
      <c r="W2427" s="4"/>
      <c r="X2427" s="4"/>
      <c r="Y24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27" cm="1">
        <f t="array" ref="Z2427">MAX(VALUE(Table1[[#This Row],[Enter measured harness resistance value (1st measurement)]:[Enter measured harness resistance value (3rd measurement)]]))</f>
        <v>0</v>
      </c>
      <c r="AA2427" cm="1">
        <f t="array" ref="AA2427">MIN(VALUE(Table1[[#This Row],[Enter measured harness resistance value (1st measurement)]:[Enter measured harness resistance value (3rd measurement)]]))</f>
        <v>0</v>
      </c>
      <c r="AB2427">
        <f>IF(ISBLANK(Table1[[#This Row],[Enter measured harness resistance value (1st measurement)]]), 0, 1)</f>
        <v>0</v>
      </c>
      <c r="AC2427">
        <f>COUNT(Table1[[#This Row],[Enter measured harness resistance value (1st measurement)]])</f>
        <v>0</v>
      </c>
      <c r="AF2427" s="4"/>
      <c r="AG2427" s="4"/>
      <c r="AK2427" t="s">
        <v>1445</v>
      </c>
      <c r="AL2427" s="4" t="s">
        <v>1445</v>
      </c>
      <c r="AM2427" s="4" t="e">
        <f>VALUE(Table1[[#This Row],[Planned Test Hours]])</f>
        <v>#VALUE!</v>
      </c>
      <c r="AN2427" t="s">
        <v>2223</v>
      </c>
      <c r="AO2427" t="s">
        <v>3178</v>
      </c>
      <c r="AP2427" t="s">
        <v>3179</v>
      </c>
    </row>
    <row r="2428" spans="1:42" ht="15" hidden="1" customHeight="1" x14ac:dyDescent="0.3">
      <c r="A2428">
        <v>1039</v>
      </c>
      <c r="B2428" s="1">
        <v>45014.452534722222</v>
      </c>
      <c r="C2428" s="1">
        <v>45014.453553240739</v>
      </c>
      <c r="D2428" t="s">
        <v>157</v>
      </c>
      <c r="F2428" t="s">
        <v>1444</v>
      </c>
      <c r="G2428" s="2">
        <v>45014</v>
      </c>
      <c r="H2428" t="s">
        <v>119</v>
      </c>
      <c r="I24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2428" t="str">
        <f>IF(ISNUMBER(SEARCH("WP",Table1[[#This Row],[Scan or Enter Harness ID '#]])), "Water pump","Oil pump")</f>
        <v>Water pump</v>
      </c>
      <c r="K24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28" t="s">
        <v>420</v>
      </c>
      <c r="M24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28" t="str">
        <f>IF(Table1[[#This Row],[Did the harness undergo Dunk Testing?]]="Yes","Fail","Pass")</f>
        <v>Pass</v>
      </c>
      <c r="Q2428" s="4"/>
      <c r="V2428" s="4"/>
      <c r="W2428" s="4"/>
      <c r="X2428" s="4"/>
      <c r="Y24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28" cm="1">
        <f t="array" ref="Z2428">MAX(VALUE(Table1[[#This Row],[Enter measured harness resistance value (1st measurement)]:[Enter measured harness resistance value (3rd measurement)]]))</f>
        <v>0</v>
      </c>
      <c r="AA2428" cm="1">
        <f t="array" ref="AA2428">MIN(VALUE(Table1[[#This Row],[Enter measured harness resistance value (1st measurement)]:[Enter measured harness resistance value (3rd measurement)]]))</f>
        <v>0</v>
      </c>
      <c r="AB2428">
        <f>IF(ISBLANK(Table1[[#This Row],[Enter measured harness resistance value (1st measurement)]]), 0, 1)</f>
        <v>0</v>
      </c>
      <c r="AC2428">
        <f>COUNT(Table1[[#This Row],[Enter measured harness resistance value (1st measurement)]])</f>
        <v>0</v>
      </c>
      <c r="AF2428" s="4"/>
      <c r="AG2428" s="4"/>
      <c r="AK2428" t="s">
        <v>1445</v>
      </c>
      <c r="AL2428" s="4" t="s">
        <v>1445</v>
      </c>
      <c r="AM2428" s="4" t="e">
        <f>VALUE(Table1[[#This Row],[Planned Test Hours]])</f>
        <v>#VALUE!</v>
      </c>
      <c r="AN2428" t="s">
        <v>2223</v>
      </c>
      <c r="AO2428" t="s">
        <v>3178</v>
      </c>
      <c r="AP2428" t="s">
        <v>3180</v>
      </c>
    </row>
    <row r="2429" spans="1:42" ht="15" customHeight="1" x14ac:dyDescent="0.3">
      <c r="A2429">
        <v>1040</v>
      </c>
      <c r="B2429" s="1">
        <v>45015.56050925926</v>
      </c>
      <c r="C2429" s="1">
        <v>45015.562754629631</v>
      </c>
      <c r="D2429" t="s">
        <v>157</v>
      </c>
      <c r="F2429" t="s">
        <v>2450</v>
      </c>
      <c r="G2429" s="2">
        <v>45015</v>
      </c>
      <c r="H2429" t="s">
        <v>3181</v>
      </c>
      <c r="I24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429" t="str">
        <f>IF(ISNUMBER(SEARCH("WP",Table1[[#This Row],[Scan or Enter Harness ID '#]])), "Water pump","Oil pump")</f>
        <v>Water pump</v>
      </c>
      <c r="K24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29" t="s">
        <v>53</v>
      </c>
      <c r="M24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29" t="s">
        <v>54</v>
      </c>
      <c r="P2429" t="str">
        <f>IF(Table1[[#This Row],[Did the harness undergo Dunk Testing?]]="Yes","Fail","Pass")</f>
        <v>Pass</v>
      </c>
      <c r="Q2429" s="4"/>
      <c r="R2429" t="s">
        <v>55</v>
      </c>
      <c r="S2429" t="s">
        <v>55</v>
      </c>
      <c r="T2429" t="s">
        <v>55</v>
      </c>
      <c r="U2429" t="s">
        <v>662</v>
      </c>
      <c r="V2429" s="4" t="s">
        <v>3182</v>
      </c>
      <c r="W2429" s="4" t="s">
        <v>3183</v>
      </c>
      <c r="X2429" s="4" t="s">
        <v>3184</v>
      </c>
      <c r="Y2429">
        <f>(Table1[[#This Row],[Enter measured harness resistance value (1st measurement)]]+Table1[[#This Row],[Enter measured harness resistance value (2nd measurement)]]+Table1[[#This Row],[Enter measured harness resistance value (3rd measurement)]])/3</f>
        <v>39.582406666666664</v>
      </c>
      <c r="Z2429" cm="1">
        <f t="array" ref="Z2429">MAX(VALUE(Table1[[#This Row],[Enter measured harness resistance value (1st measurement)]:[Enter measured harness resistance value (3rd measurement)]]))</f>
        <v>39.701160000000002</v>
      </c>
      <c r="AA2429" cm="1">
        <f t="array" ref="AA2429">MIN(VALUE(Table1[[#This Row],[Enter measured harness resistance value (1st measurement)]:[Enter measured harness resistance value (3rd measurement)]]))</f>
        <v>39.420009999999998</v>
      </c>
      <c r="AB2429">
        <f>IF(ISBLANK(Table1[[#This Row],[Enter measured harness resistance value (1st measurement)]]), 0, 1)</f>
        <v>1</v>
      </c>
      <c r="AC2429">
        <f>COUNT(Table1[[#This Row],[Enter measured harness resistance value (1st measurement)]])</f>
        <v>0</v>
      </c>
      <c r="AE2429" t="s">
        <v>57</v>
      </c>
      <c r="AF2429" s="4"/>
      <c r="AG2429" s="4"/>
      <c r="AJ2429" t="s">
        <v>58</v>
      </c>
      <c r="AL2429" s="4"/>
      <c r="AM2429" s="4">
        <f>VALUE(Table1[[#This Row],[Planned Test Hours]])</f>
        <v>0</v>
      </c>
      <c r="AO2429" t="s">
        <v>755</v>
      </c>
      <c r="AP2429" t="s">
        <v>2949</v>
      </c>
    </row>
    <row r="2430" spans="1:42" ht="15" customHeight="1" x14ac:dyDescent="0.3">
      <c r="A2430">
        <v>1041</v>
      </c>
      <c r="B2430" s="1">
        <v>45015.562777777777</v>
      </c>
      <c r="C2430" s="1">
        <v>45015.565960648149</v>
      </c>
      <c r="D2430" t="s">
        <v>157</v>
      </c>
      <c r="F2430" t="s">
        <v>2450</v>
      </c>
      <c r="G2430" s="2">
        <v>45015</v>
      </c>
      <c r="H2430" t="s">
        <v>3185</v>
      </c>
      <c r="I24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430" t="str">
        <f>IF(ISNUMBER(SEARCH("WP",Table1[[#This Row],[Scan or Enter Harness ID '#]])), "Water pump","Oil pump")</f>
        <v>Water pump</v>
      </c>
      <c r="K24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30" t="s">
        <v>53</v>
      </c>
      <c r="M24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30" t="s">
        <v>54</v>
      </c>
      <c r="P2430" t="str">
        <f>IF(Table1[[#This Row],[Did the harness undergo Dunk Testing?]]="Yes","Fail","Pass")</f>
        <v>Pass</v>
      </c>
      <c r="Q2430" s="4"/>
      <c r="R2430" t="s">
        <v>55</v>
      </c>
      <c r="S2430" t="s">
        <v>55</v>
      </c>
      <c r="T2430" t="s">
        <v>55</v>
      </c>
      <c r="U2430" t="s">
        <v>662</v>
      </c>
      <c r="V2430" s="4" t="s">
        <v>3186</v>
      </c>
      <c r="W2430" s="4" t="s">
        <v>3187</v>
      </c>
      <c r="X2430" s="4" t="s">
        <v>3188</v>
      </c>
      <c r="Y2430">
        <f>(Table1[[#This Row],[Enter measured harness resistance value (1st measurement)]]+Table1[[#This Row],[Enter measured harness resistance value (2nd measurement)]]+Table1[[#This Row],[Enter measured harness resistance value (3rd measurement)]])/3</f>
        <v>39.469993333333328</v>
      </c>
      <c r="Z2430" cm="1">
        <f t="array" ref="Z2430">MAX(VALUE(Table1[[#This Row],[Enter measured harness resistance value (1st measurement)]:[Enter measured harness resistance value (3rd measurement)]]))</f>
        <v>39.970709999999997</v>
      </c>
      <c r="AA2430" cm="1">
        <f t="array" ref="AA2430">MIN(VALUE(Table1[[#This Row],[Enter measured harness resistance value (1st measurement)]:[Enter measured harness resistance value (3rd measurement)]]))</f>
        <v>39.201390000000004</v>
      </c>
      <c r="AB2430">
        <f>IF(ISBLANK(Table1[[#This Row],[Enter measured harness resistance value (1st measurement)]]), 0, 1)</f>
        <v>1</v>
      </c>
      <c r="AC2430">
        <f>COUNT(Table1[[#This Row],[Enter measured harness resistance value (1st measurement)]])</f>
        <v>0</v>
      </c>
      <c r="AE2430" t="s">
        <v>57</v>
      </c>
      <c r="AF2430" s="4"/>
      <c r="AG2430" s="4"/>
      <c r="AJ2430" t="s">
        <v>58</v>
      </c>
      <c r="AL2430" s="4"/>
      <c r="AM2430" s="4">
        <f>VALUE(Table1[[#This Row],[Planned Test Hours]])</f>
        <v>0</v>
      </c>
      <c r="AO2430" t="s">
        <v>755</v>
      </c>
      <c r="AP2430" t="s">
        <v>2949</v>
      </c>
    </row>
    <row r="2431" spans="1:42" ht="15" customHeight="1" x14ac:dyDescent="0.3">
      <c r="A2431">
        <v>1042</v>
      </c>
      <c r="B2431" s="1">
        <v>45015.566006944442</v>
      </c>
      <c r="C2431" s="1">
        <v>45015.568425925929</v>
      </c>
      <c r="D2431" t="s">
        <v>157</v>
      </c>
      <c r="F2431" t="s">
        <v>2450</v>
      </c>
      <c r="G2431" s="2">
        <v>45015</v>
      </c>
      <c r="H2431" t="s">
        <v>3189</v>
      </c>
      <c r="I24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431" t="str">
        <f>IF(ISNUMBER(SEARCH("WP",Table1[[#This Row],[Scan or Enter Harness ID '#]])), "Water pump","Oil pump")</f>
        <v>Water pump</v>
      </c>
      <c r="K24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31" t="s">
        <v>53</v>
      </c>
      <c r="M24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31" t="s">
        <v>54</v>
      </c>
      <c r="P2431" t="str">
        <f>IF(Table1[[#This Row],[Did the harness undergo Dunk Testing?]]="Yes","Fail","Pass")</f>
        <v>Pass</v>
      </c>
      <c r="Q2431" s="4"/>
      <c r="R2431" t="s">
        <v>55</v>
      </c>
      <c r="S2431" t="s">
        <v>55</v>
      </c>
      <c r="T2431" t="s">
        <v>55</v>
      </c>
      <c r="U2431" t="s">
        <v>662</v>
      </c>
      <c r="V2431" s="4" t="s">
        <v>3190</v>
      </c>
      <c r="W2431" s="4" t="s">
        <v>3191</v>
      </c>
      <c r="X2431" s="4" t="s">
        <v>3192</v>
      </c>
      <c r="Y2431">
        <f>(Table1[[#This Row],[Enter measured harness resistance value (1st measurement)]]+Table1[[#This Row],[Enter measured harness resistance value (2nd measurement)]]+Table1[[#This Row],[Enter measured harness resistance value (3rd measurement)]])/3</f>
        <v>39.652769999999997</v>
      </c>
      <c r="Z2431" cm="1">
        <f t="array" ref="Z2431">MAX(VALUE(Table1[[#This Row],[Enter measured harness resistance value (1st measurement)]:[Enter measured harness resistance value (3rd measurement)]]))</f>
        <v>39.90401</v>
      </c>
      <c r="AA2431" cm="1">
        <f t="array" ref="AA2431">MIN(VALUE(Table1[[#This Row],[Enter measured harness resistance value (1st measurement)]:[Enter measured harness resistance value (3rd measurement)]]))</f>
        <v>39.500250000000001</v>
      </c>
      <c r="AB2431">
        <f>IF(ISBLANK(Table1[[#This Row],[Enter measured harness resistance value (1st measurement)]]), 0, 1)</f>
        <v>1</v>
      </c>
      <c r="AC2431">
        <f>COUNT(Table1[[#This Row],[Enter measured harness resistance value (1st measurement)]])</f>
        <v>0</v>
      </c>
      <c r="AE2431" t="s">
        <v>57</v>
      </c>
      <c r="AF2431" s="4"/>
      <c r="AG2431" s="4"/>
      <c r="AJ2431" t="s">
        <v>58</v>
      </c>
      <c r="AL2431" s="4"/>
      <c r="AM2431" s="4">
        <f>VALUE(Table1[[#This Row],[Planned Test Hours]])</f>
        <v>0</v>
      </c>
      <c r="AO2431" t="s">
        <v>755</v>
      </c>
      <c r="AP2431" t="s">
        <v>2949</v>
      </c>
    </row>
    <row r="2432" spans="1:42" ht="15" customHeight="1" x14ac:dyDescent="0.3">
      <c r="A2432">
        <v>1043</v>
      </c>
      <c r="B2432" s="1">
        <v>45015.568495370368</v>
      </c>
      <c r="C2432" s="1">
        <v>45015.571932870371</v>
      </c>
      <c r="D2432" t="s">
        <v>157</v>
      </c>
      <c r="F2432" t="s">
        <v>2450</v>
      </c>
      <c r="G2432" s="2">
        <v>45015</v>
      </c>
      <c r="H2432" t="s">
        <v>3193</v>
      </c>
      <c r="I24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432" t="str">
        <f>IF(ISNUMBER(SEARCH("WP",Table1[[#This Row],[Scan or Enter Harness ID '#]])), "Water pump","Oil pump")</f>
        <v>Water pump</v>
      </c>
      <c r="K24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32" t="s">
        <v>53</v>
      </c>
      <c r="M24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32" t="s">
        <v>54</v>
      </c>
      <c r="P2432" t="str">
        <f>IF(Table1[[#This Row],[Did the harness undergo Dunk Testing?]]="Yes","Fail","Pass")</f>
        <v>Pass</v>
      </c>
      <c r="Q2432" s="4"/>
      <c r="R2432" t="s">
        <v>55</v>
      </c>
      <c r="S2432" t="s">
        <v>55</v>
      </c>
      <c r="T2432" t="s">
        <v>55</v>
      </c>
      <c r="U2432" t="s">
        <v>662</v>
      </c>
      <c r="V2432" s="4" t="s">
        <v>3194</v>
      </c>
      <c r="W2432" s="4" t="s">
        <v>3195</v>
      </c>
      <c r="X2432" s="4" t="s">
        <v>3196</v>
      </c>
      <c r="Y2432">
        <f>(Table1[[#This Row],[Enter measured harness resistance value (1st measurement)]]+Table1[[#This Row],[Enter measured harness resistance value (2nd measurement)]]+Table1[[#This Row],[Enter measured harness resistance value (3rd measurement)]])/3</f>
        <v>39.729309999999998</v>
      </c>
      <c r="Z2432" cm="1">
        <f t="array" ref="Z2432">MAX(VALUE(Table1[[#This Row],[Enter measured harness resistance value (1st measurement)]:[Enter measured harness resistance value (3rd measurement)]]))</f>
        <v>40.363660000000003</v>
      </c>
      <c r="AA2432" cm="1">
        <f t="array" ref="AA2432">MIN(VALUE(Table1[[#This Row],[Enter measured harness resistance value (1st measurement)]:[Enter measured harness resistance value (3rd measurement)]]))</f>
        <v>39.376539999999999</v>
      </c>
      <c r="AB2432">
        <f>IF(ISBLANK(Table1[[#This Row],[Enter measured harness resistance value (1st measurement)]]), 0, 1)</f>
        <v>1</v>
      </c>
      <c r="AC2432">
        <f>COUNT(Table1[[#This Row],[Enter measured harness resistance value (1st measurement)]])</f>
        <v>0</v>
      </c>
      <c r="AE2432" t="s">
        <v>57</v>
      </c>
      <c r="AF2432" s="4"/>
      <c r="AG2432" s="4"/>
      <c r="AJ2432" t="s">
        <v>58</v>
      </c>
      <c r="AL2432" s="4"/>
      <c r="AM2432" s="4">
        <f>VALUE(Table1[[#This Row],[Planned Test Hours]])</f>
        <v>0</v>
      </c>
      <c r="AO2432" t="s">
        <v>755</v>
      </c>
      <c r="AP2432" t="s">
        <v>2949</v>
      </c>
    </row>
    <row r="2433" spans="1:42" ht="15" customHeight="1" x14ac:dyDescent="0.3">
      <c r="A2433">
        <v>1044</v>
      </c>
      <c r="B2433" s="1">
        <v>45015.573287037034</v>
      </c>
      <c r="C2433" s="1">
        <v>45015.574872685182</v>
      </c>
      <c r="D2433" t="s">
        <v>157</v>
      </c>
      <c r="F2433" t="s">
        <v>2450</v>
      </c>
      <c r="G2433" s="2">
        <v>45015</v>
      </c>
      <c r="H2433" t="s">
        <v>3197</v>
      </c>
      <c r="I24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433" t="str">
        <f>IF(ISNUMBER(SEARCH("WP",Table1[[#This Row],[Scan or Enter Harness ID '#]])), "Water pump","Oil pump")</f>
        <v>Water pump</v>
      </c>
      <c r="K24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33" t="s">
        <v>53</v>
      </c>
      <c r="M24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33" t="s">
        <v>54</v>
      </c>
      <c r="P2433" t="str">
        <f>IF(Table1[[#This Row],[Did the harness undergo Dunk Testing?]]="Yes","Fail","Pass")</f>
        <v>Pass</v>
      </c>
      <c r="Q2433" s="4"/>
      <c r="R2433" t="s">
        <v>55</v>
      </c>
      <c r="S2433" t="s">
        <v>55</v>
      </c>
      <c r="T2433" t="s">
        <v>55</v>
      </c>
      <c r="U2433" t="s">
        <v>662</v>
      </c>
      <c r="V2433" s="4" t="s">
        <v>3198</v>
      </c>
      <c r="W2433" s="4" t="s">
        <v>3199</v>
      </c>
      <c r="X2433" s="4" t="s">
        <v>3200</v>
      </c>
      <c r="Y2433">
        <f>(Table1[[#This Row],[Enter measured harness resistance value (1st measurement)]]+Table1[[#This Row],[Enter measured harness resistance value (2nd measurement)]]+Table1[[#This Row],[Enter measured harness resistance value (3rd measurement)]])/3</f>
        <v>39.386846666666663</v>
      </c>
      <c r="Z2433" cm="1">
        <f t="array" ref="Z2433">MAX(VALUE(Table1[[#This Row],[Enter measured harness resistance value (1st measurement)]:[Enter measured harness resistance value (3rd measurement)]]))</f>
        <v>39.62744</v>
      </c>
      <c r="AA2433" cm="1">
        <f t="array" ref="AA2433">MIN(VALUE(Table1[[#This Row],[Enter measured harness resistance value (1st measurement)]:[Enter measured harness resistance value (3rd measurement)]]))</f>
        <v>39.253790000000002</v>
      </c>
      <c r="AB2433">
        <f>IF(ISBLANK(Table1[[#This Row],[Enter measured harness resistance value (1st measurement)]]), 0, 1)</f>
        <v>1</v>
      </c>
      <c r="AC2433">
        <f>COUNT(Table1[[#This Row],[Enter measured harness resistance value (1st measurement)]])</f>
        <v>0</v>
      </c>
      <c r="AE2433" t="s">
        <v>57</v>
      </c>
      <c r="AF2433" s="4"/>
      <c r="AG2433" s="4"/>
      <c r="AJ2433" t="s">
        <v>58</v>
      </c>
      <c r="AL2433" s="4"/>
      <c r="AM2433" s="4">
        <f>VALUE(Table1[[#This Row],[Planned Test Hours]])</f>
        <v>0</v>
      </c>
      <c r="AO2433" t="s">
        <v>755</v>
      </c>
      <c r="AP2433" t="s">
        <v>2949</v>
      </c>
    </row>
    <row r="2434" spans="1:42" ht="15" customHeight="1" x14ac:dyDescent="0.3">
      <c r="A2434">
        <v>1045</v>
      </c>
      <c r="B2434" s="1">
        <v>45015.575740740744</v>
      </c>
      <c r="C2434" s="1">
        <v>45015.577615740738</v>
      </c>
      <c r="D2434" t="s">
        <v>157</v>
      </c>
      <c r="F2434" t="s">
        <v>2450</v>
      </c>
      <c r="G2434" s="2">
        <v>45015</v>
      </c>
      <c r="H2434" t="s">
        <v>3201</v>
      </c>
      <c r="I24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434" t="str">
        <f>IF(ISNUMBER(SEARCH("WP",Table1[[#This Row],[Scan or Enter Harness ID '#]])), "Water pump","Oil pump")</f>
        <v>Water pump</v>
      </c>
      <c r="K24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34" t="s">
        <v>53</v>
      </c>
      <c r="M24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34" t="s">
        <v>54</v>
      </c>
      <c r="P2434" t="str">
        <f>IF(Table1[[#This Row],[Did the harness undergo Dunk Testing?]]="Yes","Fail","Pass")</f>
        <v>Pass</v>
      </c>
      <c r="Q2434" s="4"/>
      <c r="R2434" t="s">
        <v>55</v>
      </c>
      <c r="S2434" t="s">
        <v>55</v>
      </c>
      <c r="T2434" t="s">
        <v>55</v>
      </c>
      <c r="U2434" t="s">
        <v>662</v>
      </c>
      <c r="V2434" s="4" t="s">
        <v>3202</v>
      </c>
      <c r="W2434" s="4" t="s">
        <v>3203</v>
      </c>
      <c r="X2434" s="4" t="s">
        <v>3204</v>
      </c>
      <c r="Y2434">
        <f>(Table1[[#This Row],[Enter measured harness resistance value (1st measurement)]]+Table1[[#This Row],[Enter measured harness resistance value (2nd measurement)]]+Table1[[#This Row],[Enter measured harness resistance value (3rd measurement)]])/3</f>
        <v>45.942006666666664</v>
      </c>
      <c r="Z2434" cm="1">
        <f t="array" ref="Z2434">MAX(VALUE(Table1[[#This Row],[Enter measured harness resistance value (1st measurement)]:[Enter measured harness resistance value (3rd measurement)]]))</f>
        <v>58.924230000000001</v>
      </c>
      <c r="AA2434" cm="1">
        <f t="array" ref="AA2434">MIN(VALUE(Table1[[#This Row],[Enter measured harness resistance value (1st measurement)]:[Enter measured harness resistance value (3rd measurement)]]))</f>
        <v>39.431980000000003</v>
      </c>
      <c r="AB2434">
        <f>IF(ISBLANK(Table1[[#This Row],[Enter measured harness resistance value (1st measurement)]]), 0, 1)</f>
        <v>1</v>
      </c>
      <c r="AC2434">
        <f>COUNT(Table1[[#This Row],[Enter measured harness resistance value (1st measurement)]])</f>
        <v>0</v>
      </c>
      <c r="AE2434" t="s">
        <v>57</v>
      </c>
      <c r="AF2434" s="4"/>
      <c r="AG2434" s="4"/>
      <c r="AJ2434" t="s">
        <v>58</v>
      </c>
      <c r="AL2434" s="4"/>
      <c r="AM2434" s="4">
        <f>VALUE(Table1[[#This Row],[Planned Test Hours]])</f>
        <v>0</v>
      </c>
      <c r="AO2434" t="s">
        <v>755</v>
      </c>
      <c r="AP2434" t="s">
        <v>2949</v>
      </c>
    </row>
    <row r="2435" spans="1:42" ht="15" hidden="1" customHeight="1" x14ac:dyDescent="0.3">
      <c r="A2435">
        <v>1046</v>
      </c>
      <c r="B2435" s="1">
        <v>45013.413217592592</v>
      </c>
      <c r="C2435" s="1">
        <v>45016.376875000002</v>
      </c>
      <c r="D2435" t="s">
        <v>157</v>
      </c>
      <c r="F2435" t="s">
        <v>2450</v>
      </c>
      <c r="G2435" s="2">
        <v>45013</v>
      </c>
      <c r="H2435" t="s">
        <v>3171</v>
      </c>
      <c r="I24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435" t="str">
        <f>IF(ISNUMBER(SEARCH("WP",Table1[[#This Row],[Scan or Enter Harness ID '#]])), "Water pump","Oil pump")</f>
        <v>Water pump</v>
      </c>
      <c r="K24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35" t="s">
        <v>420</v>
      </c>
      <c r="M24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35" t="str">
        <f>IF(Table1[[#This Row],[Did the harness undergo Dunk Testing?]]="Yes","Fail","Pass")</f>
        <v>Pass</v>
      </c>
      <c r="Q2435" s="4"/>
      <c r="V2435" s="4"/>
      <c r="W2435" s="4"/>
      <c r="X2435" s="4"/>
      <c r="Y243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35" cm="1">
        <f t="array" ref="Z2435">MAX(VALUE(Table1[[#This Row],[Enter measured harness resistance value (1st measurement)]:[Enter measured harness resistance value (3rd measurement)]]))</f>
        <v>0</v>
      </c>
      <c r="AA2435" cm="1">
        <f t="array" ref="AA2435">MIN(VALUE(Table1[[#This Row],[Enter measured harness resistance value (1st measurement)]:[Enter measured harness resistance value (3rd measurement)]]))</f>
        <v>0</v>
      </c>
      <c r="AB2435">
        <f>IF(ISBLANK(Table1[[#This Row],[Enter measured harness resistance value (1st measurement)]]), 0, 1)</f>
        <v>0</v>
      </c>
      <c r="AC2435">
        <f>COUNT(Table1[[#This Row],[Enter measured harness resistance value (1st measurement)]])</f>
        <v>0</v>
      </c>
      <c r="AF2435" s="4"/>
      <c r="AG2435" s="4"/>
      <c r="AK2435" t="s">
        <v>3205</v>
      </c>
      <c r="AL2435" s="4" t="s">
        <v>3206</v>
      </c>
      <c r="AM2435" s="4">
        <f>VALUE(Table1[[#This Row],[Planned Test Hours]])</f>
        <v>2</v>
      </c>
      <c r="AN2435" t="s">
        <v>3207</v>
      </c>
      <c r="AO2435" t="s">
        <v>3208</v>
      </c>
      <c r="AP2435" t="s">
        <v>3209</v>
      </c>
    </row>
    <row r="2436" spans="1:42" ht="15" hidden="1" customHeight="1" x14ac:dyDescent="0.3">
      <c r="A2436">
        <v>1047</v>
      </c>
      <c r="B2436" s="1">
        <v>45016.376886574071</v>
      </c>
      <c r="C2436" s="1">
        <v>45016.381377314814</v>
      </c>
      <c r="D2436" t="s">
        <v>157</v>
      </c>
      <c r="F2436" t="s">
        <v>2450</v>
      </c>
      <c r="G2436" s="2">
        <v>45013</v>
      </c>
      <c r="H2436" t="s">
        <v>3167</v>
      </c>
      <c r="I24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436" t="str">
        <f>IF(ISNUMBER(SEARCH("WP",Table1[[#This Row],[Scan or Enter Harness ID '#]])), "Water pump","Oil pump")</f>
        <v>Water pump</v>
      </c>
      <c r="K24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36" t="s">
        <v>420</v>
      </c>
      <c r="M24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36" t="str">
        <f>IF(Table1[[#This Row],[Did the harness undergo Dunk Testing?]]="Yes","Fail","Pass")</f>
        <v>Pass</v>
      </c>
      <c r="Q2436" s="4"/>
      <c r="V2436" s="4"/>
      <c r="W2436" s="4"/>
      <c r="X2436" s="4"/>
      <c r="Y24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36" cm="1">
        <f t="array" ref="Z2436">MAX(VALUE(Table1[[#This Row],[Enter measured harness resistance value (1st measurement)]:[Enter measured harness resistance value (3rd measurement)]]))</f>
        <v>0</v>
      </c>
      <c r="AA2436" cm="1">
        <f t="array" ref="AA2436">MIN(VALUE(Table1[[#This Row],[Enter measured harness resistance value (1st measurement)]:[Enter measured harness resistance value (3rd measurement)]]))</f>
        <v>0</v>
      </c>
      <c r="AB2436">
        <f>IF(ISBLANK(Table1[[#This Row],[Enter measured harness resistance value (1st measurement)]]), 0, 1)</f>
        <v>0</v>
      </c>
      <c r="AC2436">
        <f>COUNT(Table1[[#This Row],[Enter measured harness resistance value (1st measurement)]])</f>
        <v>0</v>
      </c>
      <c r="AF2436" s="4"/>
      <c r="AG2436" s="4"/>
      <c r="AK2436" t="s">
        <v>3205</v>
      </c>
      <c r="AL2436" s="4" t="s">
        <v>3206</v>
      </c>
      <c r="AM2436" s="4">
        <f>VALUE(Table1[[#This Row],[Planned Test Hours]])</f>
        <v>2</v>
      </c>
      <c r="AN2436" t="s">
        <v>3207</v>
      </c>
      <c r="AO2436" t="s">
        <v>3210</v>
      </c>
      <c r="AP2436" t="s">
        <v>3209</v>
      </c>
    </row>
    <row r="2437" spans="1:42" ht="15" hidden="1" customHeight="1" x14ac:dyDescent="0.3">
      <c r="A2437">
        <v>1048</v>
      </c>
      <c r="B2437" s="1">
        <v>45016.38140046296</v>
      </c>
      <c r="C2437" s="1">
        <v>45016.382662037038</v>
      </c>
      <c r="D2437" t="s">
        <v>157</v>
      </c>
      <c r="F2437" t="s">
        <v>2450</v>
      </c>
      <c r="G2437" s="2">
        <v>45013</v>
      </c>
      <c r="H2437" t="s">
        <v>3163</v>
      </c>
      <c r="I24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437" t="str">
        <f>IF(ISNUMBER(SEARCH("WP",Table1[[#This Row],[Scan or Enter Harness ID '#]])), "Water pump","Oil pump")</f>
        <v>Water pump</v>
      </c>
      <c r="K24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37" t="s">
        <v>420</v>
      </c>
      <c r="M24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37" t="str">
        <f>IF(Table1[[#This Row],[Did the harness undergo Dunk Testing?]]="Yes","Fail","Pass")</f>
        <v>Pass</v>
      </c>
      <c r="Q2437" s="4"/>
      <c r="V2437" s="4"/>
      <c r="W2437" s="4"/>
      <c r="X2437" s="4"/>
      <c r="Y24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37" cm="1">
        <f t="array" ref="Z2437">MAX(VALUE(Table1[[#This Row],[Enter measured harness resistance value (1st measurement)]:[Enter measured harness resistance value (3rd measurement)]]))</f>
        <v>0</v>
      </c>
      <c r="AA2437" cm="1">
        <f t="array" ref="AA2437">MIN(VALUE(Table1[[#This Row],[Enter measured harness resistance value (1st measurement)]:[Enter measured harness resistance value (3rd measurement)]]))</f>
        <v>0</v>
      </c>
      <c r="AB2437">
        <f>IF(ISBLANK(Table1[[#This Row],[Enter measured harness resistance value (1st measurement)]]), 0, 1)</f>
        <v>0</v>
      </c>
      <c r="AC2437">
        <f>COUNT(Table1[[#This Row],[Enter measured harness resistance value (1st measurement)]])</f>
        <v>0</v>
      </c>
      <c r="AF2437" s="4"/>
      <c r="AG2437" s="4"/>
      <c r="AK2437" t="s">
        <v>3205</v>
      </c>
      <c r="AL2437" s="4" t="s">
        <v>3206</v>
      </c>
      <c r="AM2437" s="4">
        <f>VALUE(Table1[[#This Row],[Planned Test Hours]])</f>
        <v>2</v>
      </c>
      <c r="AN2437" t="s">
        <v>3207</v>
      </c>
      <c r="AO2437" t="s">
        <v>3210</v>
      </c>
      <c r="AP2437" t="s">
        <v>3209</v>
      </c>
    </row>
    <row r="2438" spans="1:42" ht="15" hidden="1" customHeight="1" x14ac:dyDescent="0.3">
      <c r="A2438">
        <v>1049</v>
      </c>
      <c r="B2438" s="1">
        <v>45016.382673611108</v>
      </c>
      <c r="C2438" s="1">
        <v>45016.385578703703</v>
      </c>
      <c r="D2438" t="s">
        <v>157</v>
      </c>
      <c r="F2438" t="s">
        <v>2450</v>
      </c>
      <c r="G2438" s="2">
        <v>45013</v>
      </c>
      <c r="H2438" t="s">
        <v>3158</v>
      </c>
      <c r="I24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438" t="str">
        <f>IF(ISNUMBER(SEARCH("WP",Table1[[#This Row],[Scan or Enter Harness ID '#]])), "Water pump","Oil pump")</f>
        <v>Water pump</v>
      </c>
      <c r="K24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2438" t="s">
        <v>420</v>
      </c>
      <c r="M24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38" t="str">
        <f>IF(Table1[[#This Row],[Did the harness undergo Dunk Testing?]]="Yes","Fail","Pass")</f>
        <v>Pass</v>
      </c>
      <c r="Q2438" s="4"/>
      <c r="V2438" s="4"/>
      <c r="W2438" s="4"/>
      <c r="X2438" s="4"/>
      <c r="Y24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38" cm="1">
        <f t="array" ref="Z2438">MAX(VALUE(Table1[[#This Row],[Enter measured harness resistance value (1st measurement)]:[Enter measured harness resistance value (3rd measurement)]]))</f>
        <v>0</v>
      </c>
      <c r="AA2438" cm="1">
        <f t="array" ref="AA2438">MIN(VALUE(Table1[[#This Row],[Enter measured harness resistance value (1st measurement)]:[Enter measured harness resistance value (3rd measurement)]]))</f>
        <v>0</v>
      </c>
      <c r="AB2438">
        <f>IF(ISBLANK(Table1[[#This Row],[Enter measured harness resistance value (1st measurement)]]), 0, 1)</f>
        <v>0</v>
      </c>
      <c r="AC2438">
        <f>COUNT(Table1[[#This Row],[Enter measured harness resistance value (1st measurement)]])</f>
        <v>0</v>
      </c>
      <c r="AF2438" s="4"/>
      <c r="AG2438" s="4"/>
      <c r="AK2438" t="s">
        <v>3205</v>
      </c>
      <c r="AL2438" s="4" t="s">
        <v>3206</v>
      </c>
      <c r="AM2438" s="4">
        <f>VALUE(Table1[[#This Row],[Planned Test Hours]])</f>
        <v>2</v>
      </c>
      <c r="AN2438" t="s">
        <v>3207</v>
      </c>
      <c r="AO2438" t="s">
        <v>3210</v>
      </c>
      <c r="AP2438" t="s">
        <v>3209</v>
      </c>
    </row>
    <row r="2439" spans="1:42" ht="15" hidden="1" customHeight="1" x14ac:dyDescent="0.3">
      <c r="A2439">
        <v>1050</v>
      </c>
      <c r="B2439" s="1">
        <v>45022.441793981481</v>
      </c>
      <c r="C2439" s="1">
        <v>45022.44326388889</v>
      </c>
      <c r="D2439" t="s">
        <v>157</v>
      </c>
      <c r="F2439" t="s">
        <v>876</v>
      </c>
      <c r="G2439" s="2">
        <v>45022</v>
      </c>
      <c r="H2439" t="s">
        <v>837</v>
      </c>
      <c r="I24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439" t="str">
        <f>IF(ISNUMBER(SEARCH("WP",Table1[[#This Row],[Scan or Enter Harness ID '#]])), "Water pump","Oil pump")</f>
        <v>Water pump</v>
      </c>
      <c r="K24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439" t="s">
        <v>420</v>
      </c>
      <c r="M24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39" t="str">
        <f>IF(Table1[[#This Row],[Did the harness undergo Dunk Testing?]]="Yes","Fail","Pass")</f>
        <v>Pass</v>
      </c>
      <c r="Q2439" s="4"/>
      <c r="V2439" s="4"/>
      <c r="W2439" s="4"/>
      <c r="X2439" s="4"/>
      <c r="Y24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39" cm="1">
        <f t="array" ref="Z2439">MAX(VALUE(Table1[[#This Row],[Enter measured harness resistance value (1st measurement)]:[Enter measured harness resistance value (3rd measurement)]]))</f>
        <v>0</v>
      </c>
      <c r="AA2439" cm="1">
        <f t="array" ref="AA2439">MIN(VALUE(Table1[[#This Row],[Enter measured harness resistance value (1st measurement)]:[Enter measured harness resistance value (3rd measurement)]]))</f>
        <v>0</v>
      </c>
      <c r="AB2439">
        <f>IF(ISBLANK(Table1[[#This Row],[Enter measured harness resistance value (1st measurement)]]), 0, 1)</f>
        <v>0</v>
      </c>
      <c r="AC2439">
        <f>COUNT(Table1[[#This Row],[Enter measured harness resistance value (1st measurement)]])</f>
        <v>0</v>
      </c>
      <c r="AF2439" s="4"/>
      <c r="AG2439" s="4"/>
      <c r="AK2439" t="s">
        <v>3211</v>
      </c>
      <c r="AL2439" s="4" t="s">
        <v>1431</v>
      </c>
      <c r="AM2439" s="4">
        <f>VALUE(Table1[[#This Row],[Planned Test Hours]])</f>
        <v>100</v>
      </c>
      <c r="AN2439" t="s">
        <v>3003</v>
      </c>
      <c r="AO2439" t="s">
        <v>3212</v>
      </c>
    </row>
    <row r="2440" spans="1:42" ht="15" customHeight="1" x14ac:dyDescent="0.3">
      <c r="A2440">
        <v>1051</v>
      </c>
      <c r="B2440" s="1">
        <v>45026.951354166667</v>
      </c>
      <c r="C2440" s="1">
        <v>45026.980590277781</v>
      </c>
      <c r="D2440" t="s">
        <v>157</v>
      </c>
      <c r="F2440" t="s">
        <v>2496</v>
      </c>
      <c r="G2440" s="2">
        <v>45026</v>
      </c>
      <c r="H2440" t="s">
        <v>3213</v>
      </c>
      <c r="I24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73</v>
      </c>
      <c r="J2440" t="str">
        <f>IF(ISNUMBER(SEARCH("WP",Table1[[#This Row],[Scan or Enter Harness ID '#]])), "Water pump","Oil pump")</f>
        <v>Water pump</v>
      </c>
      <c r="K24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440" t="s">
        <v>53</v>
      </c>
      <c r="M24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40" t="s">
        <v>54</v>
      </c>
      <c r="P2440" t="str">
        <f>IF(Table1[[#This Row],[Did the harness undergo Dunk Testing?]]="Yes","Fail","Pass")</f>
        <v>Pass</v>
      </c>
      <c r="Q2440" s="4"/>
      <c r="R2440" t="s">
        <v>55</v>
      </c>
      <c r="S2440" t="s">
        <v>55</v>
      </c>
      <c r="T2440" t="s">
        <v>55</v>
      </c>
      <c r="U2440" t="s">
        <v>662</v>
      </c>
      <c r="V2440" s="4" t="s">
        <v>3214</v>
      </c>
      <c r="W2440" s="4" t="s">
        <v>3215</v>
      </c>
      <c r="X2440" s="4" t="s">
        <v>3216</v>
      </c>
      <c r="Y2440">
        <f>(Table1[[#This Row],[Enter measured harness resistance value (1st measurement)]]+Table1[[#This Row],[Enter measured harness resistance value (2nd measurement)]]+Table1[[#This Row],[Enter measured harness resistance value (3rd measurement)]])/3</f>
        <v>53.85</v>
      </c>
      <c r="Z2440" cm="1">
        <f t="array" ref="Z2440">MAX(VALUE(Table1[[#This Row],[Enter measured harness resistance value (1st measurement)]:[Enter measured harness resistance value (3rd measurement)]]))</f>
        <v>54.03</v>
      </c>
      <c r="AA2440" cm="1">
        <f t="array" ref="AA2440">MIN(VALUE(Table1[[#This Row],[Enter measured harness resistance value (1st measurement)]:[Enter measured harness resistance value (3rd measurement)]]))</f>
        <v>53.63</v>
      </c>
      <c r="AB2440">
        <f>IF(ISBLANK(Table1[[#This Row],[Enter measured harness resistance value (1st measurement)]]), 0, 1)</f>
        <v>1</v>
      </c>
      <c r="AC2440">
        <f>COUNT(Table1[[#This Row],[Enter measured harness resistance value (1st measurement)]])</f>
        <v>0</v>
      </c>
      <c r="AD2440" t="s">
        <v>55</v>
      </c>
      <c r="AE2440" t="s">
        <v>78</v>
      </c>
      <c r="AF2440" s="4"/>
      <c r="AG2440" s="4"/>
      <c r="AH2440" t="s">
        <v>55</v>
      </c>
      <c r="AI2440" t="s">
        <v>55</v>
      </c>
      <c r="AJ2440" t="s">
        <v>58</v>
      </c>
      <c r="AL2440" s="4"/>
      <c r="AM2440" s="4">
        <f>VALUE(Table1[[#This Row],[Planned Test Hours]])</f>
        <v>0</v>
      </c>
      <c r="AO2440" t="s">
        <v>651</v>
      </c>
    </row>
    <row r="2441" spans="1:42" ht="15" hidden="1" customHeight="1" x14ac:dyDescent="0.3">
      <c r="A2441">
        <v>1052</v>
      </c>
      <c r="B2441" s="1">
        <v>45027.358275462961</v>
      </c>
      <c r="C2441" s="1">
        <v>45027.358634259261</v>
      </c>
      <c r="D2441" t="s">
        <v>157</v>
      </c>
      <c r="F2441" t="s">
        <v>2450</v>
      </c>
      <c r="G2441" s="2">
        <v>45027</v>
      </c>
      <c r="H2441" t="s">
        <v>2832</v>
      </c>
      <c r="I2441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441" t="str">
        <f>IF(ISNUMBER(SEARCH("WP",Table1[[#This Row],[Scan or Enter Harness ID '#]])), "Water pump","Oil pump")</f>
        <v>Oil pump</v>
      </c>
      <c r="K24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441" t="s">
        <v>53</v>
      </c>
      <c r="M24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441" t="s">
        <v>1159</v>
      </c>
      <c r="O2441" t="s">
        <v>78</v>
      </c>
      <c r="P2441" t="str">
        <f>IF(Table1[[#This Row],[Did the harness undergo Dunk Testing?]]="Yes","Fail","Pass")</f>
        <v>Pass</v>
      </c>
      <c r="Q2441" s="4" t="s">
        <v>2270</v>
      </c>
      <c r="V2441" s="4"/>
      <c r="W2441" s="4"/>
      <c r="X2441" s="4"/>
      <c r="Y24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41" cm="1">
        <f t="array" ref="Z2441">MAX(VALUE(Table1[[#This Row],[Enter measured harness resistance value (1st measurement)]:[Enter measured harness resistance value (3rd measurement)]]))</f>
        <v>0</v>
      </c>
      <c r="AA2441" cm="1">
        <f t="array" ref="AA2441">MIN(VALUE(Table1[[#This Row],[Enter measured harness resistance value (1st measurement)]:[Enter measured harness resistance value (3rd measurement)]]))</f>
        <v>0</v>
      </c>
      <c r="AB2441">
        <f>IF(ISBLANK(Table1[[#This Row],[Enter measured harness resistance value (1st measurement)]]), 0, 1)</f>
        <v>0</v>
      </c>
      <c r="AC2441">
        <f>COUNT(Table1[[#This Row],[Enter measured harness resistance value (1st measurement)]])</f>
        <v>0</v>
      </c>
      <c r="AF2441" s="4"/>
      <c r="AG2441" s="4"/>
      <c r="AL2441" s="4"/>
      <c r="AM2441">
        <f>VALUE(Table1[[#This Row],[Planned Test Hours]])</f>
        <v>0</v>
      </c>
      <c r="AO2441" t="s">
        <v>755</v>
      </c>
    </row>
    <row r="2442" spans="1:42" ht="15" hidden="1" customHeight="1" x14ac:dyDescent="0.3">
      <c r="A2442">
        <v>1053</v>
      </c>
      <c r="B2442" s="1">
        <v>45027.69835648148</v>
      </c>
      <c r="C2442" s="1">
        <v>45027.930636574078</v>
      </c>
      <c r="D2442" t="s">
        <v>157</v>
      </c>
      <c r="F2442" t="s">
        <v>2496</v>
      </c>
      <c r="G2442" s="2">
        <v>45027</v>
      </c>
      <c r="H2442" t="s">
        <v>3213</v>
      </c>
      <c r="I24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73</v>
      </c>
      <c r="J2442" t="str">
        <f>IF(ISNUMBER(SEARCH("WP",Table1[[#This Row],[Scan or Enter Harness ID '#]])), "Water pump","Oil pump")</f>
        <v>Water pump</v>
      </c>
      <c r="K24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442" t="s">
        <v>53</v>
      </c>
      <c r="M24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42" t="s">
        <v>54</v>
      </c>
      <c r="P2442" t="str">
        <f>IF(Table1[[#This Row],[Did the harness undergo Dunk Testing?]]="Yes","Fail","Pass")</f>
        <v>Pass</v>
      </c>
      <c r="Q2442" s="4"/>
      <c r="R2442" t="s">
        <v>55</v>
      </c>
      <c r="S2442" t="s">
        <v>55</v>
      </c>
      <c r="T2442" t="s">
        <v>55</v>
      </c>
      <c r="U2442" t="s">
        <v>662</v>
      </c>
      <c r="V2442" s="4"/>
      <c r="W2442" s="4"/>
      <c r="X2442" s="4"/>
      <c r="Y24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42" cm="1">
        <f t="array" ref="Z2442">MAX(VALUE(Table1[[#This Row],[Enter measured harness resistance value (1st measurement)]:[Enter measured harness resistance value (3rd measurement)]]))</f>
        <v>0</v>
      </c>
      <c r="AA2442" cm="1">
        <f t="array" ref="AA2442">MIN(VALUE(Table1[[#This Row],[Enter measured harness resistance value (1st measurement)]:[Enter measured harness resistance value (3rd measurement)]]))</f>
        <v>0</v>
      </c>
      <c r="AB2442">
        <f>IF(ISBLANK(Table1[[#This Row],[Enter measured harness resistance value (1st measurement)]]), 0, 1)</f>
        <v>0</v>
      </c>
      <c r="AC2442">
        <f>COUNT(Table1[[#This Row],[Enter measured harness resistance value (1st measurement)]])</f>
        <v>0</v>
      </c>
      <c r="AE2442" t="s">
        <v>78</v>
      </c>
      <c r="AF2442" s="4"/>
      <c r="AG2442" s="4"/>
      <c r="AH2442" t="s">
        <v>55</v>
      </c>
      <c r="AI2442" t="s">
        <v>55</v>
      </c>
      <c r="AJ2442" t="s">
        <v>58</v>
      </c>
      <c r="AL2442" s="4"/>
      <c r="AM2442">
        <f>VALUE(Table1[[#This Row],[Planned Test Hours]])</f>
        <v>0</v>
      </c>
      <c r="AO2442" t="s">
        <v>651</v>
      </c>
    </row>
    <row r="2443" spans="1:42" ht="15" hidden="1" customHeight="1" x14ac:dyDescent="0.3">
      <c r="A2443">
        <v>1054</v>
      </c>
      <c r="B2443" s="1">
        <v>45027.935613425929</v>
      </c>
      <c r="C2443" s="1">
        <v>45027.94730324074</v>
      </c>
      <c r="D2443" t="s">
        <v>157</v>
      </c>
      <c r="F2443" t="s">
        <v>2496</v>
      </c>
      <c r="G2443" s="2"/>
      <c r="H2443" t="s">
        <v>93</v>
      </c>
      <c r="I24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443" t="str">
        <f>IF(ISNUMBER(SEARCH("WP",Table1[[#This Row],[Scan or Enter Harness ID '#]])), "Water pump","Oil pump")</f>
        <v>Water pump</v>
      </c>
      <c r="K24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43" t="s">
        <v>53</v>
      </c>
      <c r="M24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43" t="s">
        <v>54</v>
      </c>
      <c r="P2443" t="str">
        <f>IF(Table1[[#This Row],[Did the harness undergo Dunk Testing?]]="Yes","Fail","Pass")</f>
        <v>Pass</v>
      </c>
      <c r="Q2443" s="4"/>
      <c r="R2443" t="s">
        <v>55</v>
      </c>
      <c r="S2443" t="s">
        <v>55</v>
      </c>
      <c r="T2443" t="s">
        <v>55</v>
      </c>
      <c r="U2443" t="s">
        <v>662</v>
      </c>
      <c r="V2443" s="4" t="s">
        <v>3217</v>
      </c>
      <c r="W2443" s="4" t="s">
        <v>3218</v>
      </c>
      <c r="X2443" s="4" t="s">
        <v>3219</v>
      </c>
      <c r="Y2443">
        <f>(Table1[[#This Row],[Enter measured harness resistance value (1st measurement)]]+Table1[[#This Row],[Enter measured harness resistance value (2nd measurement)]]+Table1[[#This Row],[Enter measured harness resistance value (3rd measurement)]])/3</f>
        <v>143.63</v>
      </c>
      <c r="Z2443" cm="1">
        <f t="array" ref="Z2443">MAX(VALUE(Table1[[#This Row],[Enter measured harness resistance value (1st measurement)]:[Enter measured harness resistance value (3rd measurement)]]))</f>
        <v>146.19999999999999</v>
      </c>
      <c r="AA2443" cm="1">
        <f t="array" ref="AA2443">MIN(VALUE(Table1[[#This Row],[Enter measured harness resistance value (1st measurement)]:[Enter measured harness resistance value (3rd measurement)]]))</f>
        <v>142.19</v>
      </c>
      <c r="AB2443">
        <f>IF(ISBLANK(Table1[[#This Row],[Enter measured harness resistance value (1st measurement)]]), 0, 1)</f>
        <v>1</v>
      </c>
      <c r="AC2443">
        <f>COUNT(Table1[[#This Row],[Enter measured harness resistance value (1st measurement)]])</f>
        <v>0</v>
      </c>
      <c r="AE2443" t="s">
        <v>78</v>
      </c>
      <c r="AF2443" s="4"/>
      <c r="AG2443" s="4"/>
      <c r="AH2443" t="s">
        <v>55</v>
      </c>
      <c r="AI2443" t="s">
        <v>55</v>
      </c>
      <c r="AJ2443" t="s">
        <v>58</v>
      </c>
      <c r="AL2443" s="4"/>
      <c r="AM2443">
        <f>VALUE(Table1[[#This Row],[Planned Test Hours]])</f>
        <v>0</v>
      </c>
      <c r="AO2443" t="s">
        <v>651</v>
      </c>
    </row>
    <row r="2444" spans="1:42" ht="15" hidden="1" customHeight="1" x14ac:dyDescent="0.3">
      <c r="A2444">
        <v>1055</v>
      </c>
      <c r="B2444" s="1">
        <v>45027.947916666664</v>
      </c>
      <c r="C2444" s="1">
        <v>45027.95579861111</v>
      </c>
      <c r="D2444" t="s">
        <v>157</v>
      </c>
      <c r="F2444" t="s">
        <v>2496</v>
      </c>
      <c r="G2444" s="2">
        <v>45027</v>
      </c>
      <c r="H2444" t="s">
        <v>111</v>
      </c>
      <c r="I24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2444" t="str">
        <f>IF(ISNUMBER(SEARCH("WP",Table1[[#This Row],[Scan or Enter Harness ID '#]])), "Water pump","Oil pump")</f>
        <v>Water pump</v>
      </c>
      <c r="K24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44" t="s">
        <v>53</v>
      </c>
      <c r="M24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44" t="s">
        <v>54</v>
      </c>
      <c r="P2444" t="str">
        <f>IF(Table1[[#This Row],[Did the harness undergo Dunk Testing?]]="Yes","Fail","Pass")</f>
        <v>Pass</v>
      </c>
      <c r="Q2444" s="4"/>
      <c r="R2444" t="s">
        <v>55</v>
      </c>
      <c r="S2444" t="s">
        <v>55</v>
      </c>
      <c r="T2444" t="s">
        <v>55</v>
      </c>
      <c r="U2444" t="s">
        <v>662</v>
      </c>
      <c r="V2444" s="4" t="s">
        <v>3220</v>
      </c>
      <c r="W2444" s="4" t="s">
        <v>3221</v>
      </c>
      <c r="X2444" s="4" t="s">
        <v>3222</v>
      </c>
      <c r="Y2444">
        <f>(Table1[[#This Row],[Enter measured harness resistance value (1st measurement)]]+Table1[[#This Row],[Enter measured harness resistance value (2nd measurement)]]+Table1[[#This Row],[Enter measured harness resistance value (3rd measurement)]])/3</f>
        <v>603.03000000000009</v>
      </c>
      <c r="Z2444" cm="1">
        <f t="array" ref="Z2444">MAX(VALUE(Table1[[#This Row],[Enter measured harness resistance value (1st measurement)]:[Enter measured harness resistance value (3rd measurement)]]))</f>
        <v>639.14</v>
      </c>
      <c r="AA2444" cm="1">
        <f t="array" ref="AA2444">MIN(VALUE(Table1[[#This Row],[Enter measured harness resistance value (1st measurement)]:[Enter measured harness resistance value (3rd measurement)]]))</f>
        <v>574.41999999999996</v>
      </c>
      <c r="AB2444">
        <f>IF(ISBLANK(Table1[[#This Row],[Enter measured harness resistance value (1st measurement)]]), 0, 1)</f>
        <v>1</v>
      </c>
      <c r="AC2444">
        <f>COUNT(Table1[[#This Row],[Enter measured harness resistance value (1st measurement)]])</f>
        <v>0</v>
      </c>
      <c r="AE2444" t="s">
        <v>78</v>
      </c>
      <c r="AF2444" s="4"/>
      <c r="AG2444" s="4"/>
      <c r="AH2444" t="s">
        <v>55</v>
      </c>
      <c r="AI2444" t="s">
        <v>55</v>
      </c>
      <c r="AJ2444" t="s">
        <v>136</v>
      </c>
      <c r="AL2444" s="4"/>
      <c r="AM2444">
        <f>VALUE(Table1[[#This Row],[Planned Test Hours]])</f>
        <v>0</v>
      </c>
      <c r="AO2444" t="s">
        <v>3223</v>
      </c>
      <c r="AP2444" t="s">
        <v>3224</v>
      </c>
    </row>
    <row r="2445" spans="1:42" ht="15" hidden="1" customHeight="1" x14ac:dyDescent="0.3">
      <c r="A2445">
        <v>1056</v>
      </c>
      <c r="B2445" s="1">
        <v>45027.95952546296</v>
      </c>
      <c r="C2445" s="1">
        <v>45027.96533564815</v>
      </c>
      <c r="D2445" t="s">
        <v>157</v>
      </c>
      <c r="F2445" t="s">
        <v>2496</v>
      </c>
      <c r="G2445" s="2">
        <v>45027</v>
      </c>
      <c r="H2445" t="s">
        <v>100</v>
      </c>
      <c r="I24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445" t="str">
        <f>IF(ISNUMBER(SEARCH("WP",Table1[[#This Row],[Scan or Enter Harness ID '#]])), "Water pump","Oil pump")</f>
        <v>Water pump</v>
      </c>
      <c r="K24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45" t="s">
        <v>53</v>
      </c>
      <c r="M24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45" t="s">
        <v>54</v>
      </c>
      <c r="P2445" t="str">
        <f>IF(Table1[[#This Row],[Did the harness undergo Dunk Testing?]]="Yes","Fail","Pass")</f>
        <v>Pass</v>
      </c>
      <c r="Q2445" s="4"/>
      <c r="R2445" t="s">
        <v>55</v>
      </c>
      <c r="S2445" t="s">
        <v>55</v>
      </c>
      <c r="T2445" t="s">
        <v>55</v>
      </c>
      <c r="U2445" t="s">
        <v>662</v>
      </c>
      <c r="V2445" s="4" t="s">
        <v>3225</v>
      </c>
      <c r="W2445" s="4" t="s">
        <v>3226</v>
      </c>
      <c r="X2445" s="4" t="s">
        <v>3227</v>
      </c>
      <c r="Y2445">
        <f>(Table1[[#This Row],[Enter measured harness resistance value (1st measurement)]]+Table1[[#This Row],[Enter measured harness resistance value (2nd measurement)]]+Table1[[#This Row],[Enter measured harness resistance value (3rd measurement)]])/3</f>
        <v>608.60333333333335</v>
      </c>
      <c r="Z2445" cm="1">
        <f t="array" ref="Z2445">MAX(VALUE(Table1[[#This Row],[Enter measured harness resistance value (1st measurement)]:[Enter measured harness resistance value (3rd measurement)]]))</f>
        <v>637.95000000000005</v>
      </c>
      <c r="AA2445" cm="1">
        <f t="array" ref="AA2445">MIN(VALUE(Table1[[#This Row],[Enter measured harness resistance value (1st measurement)]:[Enter measured harness resistance value (3rd measurement)]]))</f>
        <v>553.19000000000005</v>
      </c>
      <c r="AB2445">
        <f>IF(ISBLANK(Table1[[#This Row],[Enter measured harness resistance value (1st measurement)]]), 0, 1)</f>
        <v>1</v>
      </c>
      <c r="AC2445">
        <f>COUNT(Table1[[#This Row],[Enter measured harness resistance value (1st measurement)]])</f>
        <v>0</v>
      </c>
      <c r="AE2445" t="s">
        <v>78</v>
      </c>
      <c r="AF2445" s="4"/>
      <c r="AG2445" s="4"/>
      <c r="AH2445" t="s">
        <v>55</v>
      </c>
      <c r="AI2445" t="s">
        <v>55</v>
      </c>
      <c r="AJ2445" t="s">
        <v>136</v>
      </c>
      <c r="AL2445" s="4"/>
      <c r="AM2445">
        <f>VALUE(Table1[[#This Row],[Planned Test Hours]])</f>
        <v>0</v>
      </c>
      <c r="AO2445" t="s">
        <v>3228</v>
      </c>
      <c r="AP2445" t="s">
        <v>3229</v>
      </c>
    </row>
    <row r="2446" spans="1:42" ht="15" hidden="1" customHeight="1" x14ac:dyDescent="0.3">
      <c r="A2446">
        <v>1057</v>
      </c>
      <c r="B2446" s="1">
        <v>45027.968819444446</v>
      </c>
      <c r="C2446" s="1">
        <v>45027.972615740742</v>
      </c>
      <c r="D2446" t="s">
        <v>157</v>
      </c>
      <c r="F2446" t="s">
        <v>2496</v>
      </c>
      <c r="G2446" s="2">
        <v>45027</v>
      </c>
      <c r="H2446" t="s">
        <v>97</v>
      </c>
      <c r="I24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446" t="str">
        <f>IF(ISNUMBER(SEARCH("WP",Table1[[#This Row],[Scan or Enter Harness ID '#]])), "Water pump","Oil pump")</f>
        <v>Water pump</v>
      </c>
      <c r="K24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46" t="s">
        <v>53</v>
      </c>
      <c r="M24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46" t="s">
        <v>54</v>
      </c>
      <c r="P2446" t="str">
        <f>IF(Table1[[#This Row],[Did the harness undergo Dunk Testing?]]="Yes","Fail","Pass")</f>
        <v>Pass</v>
      </c>
      <c r="Q2446" s="4"/>
      <c r="R2446" t="s">
        <v>55</v>
      </c>
      <c r="S2446" t="s">
        <v>55</v>
      </c>
      <c r="T2446" t="s">
        <v>55</v>
      </c>
      <c r="U2446" t="s">
        <v>662</v>
      </c>
      <c r="V2446" s="4" t="s">
        <v>3230</v>
      </c>
      <c r="W2446" s="4" t="s">
        <v>3231</v>
      </c>
      <c r="X2446" s="4" t="s">
        <v>3232</v>
      </c>
      <c r="Y2446">
        <f>(Table1[[#This Row],[Enter measured harness resistance value (1st measurement)]]+Table1[[#This Row],[Enter measured harness resistance value (2nd measurement)]]+Table1[[#This Row],[Enter measured harness resistance value (3rd measurement)]])/3</f>
        <v>581.62333333333333</v>
      </c>
      <c r="Z2446" cm="1">
        <f t="array" ref="Z2446">MAX(VALUE(Table1[[#This Row],[Enter measured harness resistance value (1st measurement)]:[Enter measured harness resistance value (3rd measurement)]]))</f>
        <v>638</v>
      </c>
      <c r="AA2446" cm="1">
        <f t="array" ref="AA2446">MIN(VALUE(Table1[[#This Row],[Enter measured harness resistance value (1st measurement)]:[Enter measured harness resistance value (3rd measurement)]]))</f>
        <v>553.28</v>
      </c>
      <c r="AB2446">
        <f>IF(ISBLANK(Table1[[#This Row],[Enter measured harness resistance value (1st measurement)]]), 0, 1)</f>
        <v>1</v>
      </c>
      <c r="AC2446">
        <f>COUNT(Table1[[#This Row],[Enter measured harness resistance value (1st measurement)]])</f>
        <v>0</v>
      </c>
      <c r="AE2446" t="s">
        <v>78</v>
      </c>
      <c r="AF2446" s="4"/>
      <c r="AG2446" s="4"/>
      <c r="AH2446" t="s">
        <v>55</v>
      </c>
      <c r="AI2446" t="s">
        <v>55</v>
      </c>
      <c r="AJ2446" t="s">
        <v>136</v>
      </c>
      <c r="AL2446" s="4"/>
      <c r="AM2446">
        <f>VALUE(Table1[[#This Row],[Planned Test Hours]])</f>
        <v>0</v>
      </c>
      <c r="AO2446" t="s">
        <v>3229</v>
      </c>
      <c r="AP2446" t="s">
        <v>3233</v>
      </c>
    </row>
    <row r="2447" spans="1:42" ht="15" hidden="1" customHeight="1" x14ac:dyDescent="0.3">
      <c r="A2447">
        <v>1058</v>
      </c>
      <c r="B2447" s="1">
        <v>45027.972673611112</v>
      </c>
      <c r="C2447" s="1">
        <v>45027.984212962961</v>
      </c>
      <c r="D2447" t="s">
        <v>157</v>
      </c>
      <c r="F2447" t="s">
        <v>2496</v>
      </c>
      <c r="G2447" s="2">
        <v>45027</v>
      </c>
      <c r="H2447" t="s">
        <v>86</v>
      </c>
      <c r="I24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447" t="str">
        <f>IF(ISNUMBER(SEARCH("WP",Table1[[#This Row],[Scan or Enter Harness ID '#]])), "Water pump","Oil pump")</f>
        <v>Water pump</v>
      </c>
      <c r="K24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47" t="s">
        <v>53</v>
      </c>
      <c r="M24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47" t="s">
        <v>54</v>
      </c>
      <c r="P2447" t="str">
        <f>IF(Table1[[#This Row],[Did the harness undergo Dunk Testing?]]="Yes","Fail","Pass")</f>
        <v>Pass</v>
      </c>
      <c r="Q2447" s="4"/>
      <c r="R2447" t="s">
        <v>55</v>
      </c>
      <c r="S2447" t="s">
        <v>55</v>
      </c>
      <c r="T2447" t="s">
        <v>55</v>
      </c>
      <c r="U2447" t="s">
        <v>662</v>
      </c>
      <c r="V2447" s="4" t="s">
        <v>3234</v>
      </c>
      <c r="W2447" s="4" t="s">
        <v>3235</v>
      </c>
      <c r="X2447" s="4" t="s">
        <v>3236</v>
      </c>
      <c r="Y2447">
        <f>(Table1[[#This Row],[Enter measured harness resistance value (1st measurement)]]+Table1[[#This Row],[Enter measured harness resistance value (2nd measurement)]]+Table1[[#This Row],[Enter measured harness resistance value (3rd measurement)]])/3</f>
        <v>578.91</v>
      </c>
      <c r="Z2447" cm="1">
        <f t="array" ref="Z2447">MAX(VALUE(Table1[[#This Row],[Enter measured harness resistance value (1st measurement)]:[Enter measured harness resistance value (3rd measurement)]]))</f>
        <v>630.79999999999995</v>
      </c>
      <c r="AA2447" cm="1">
        <f t="array" ref="AA2447">MIN(VALUE(Table1[[#This Row],[Enter measured harness resistance value (1st measurement)]:[Enter measured harness resistance value (3rd measurement)]]))</f>
        <v>552.92999999999995</v>
      </c>
      <c r="AB2447">
        <f>IF(ISBLANK(Table1[[#This Row],[Enter measured harness resistance value (1st measurement)]]), 0, 1)</f>
        <v>1</v>
      </c>
      <c r="AC2447">
        <f>COUNT(Table1[[#This Row],[Enter measured harness resistance value (1st measurement)]])</f>
        <v>0</v>
      </c>
      <c r="AE2447" t="s">
        <v>78</v>
      </c>
      <c r="AF2447" s="4"/>
      <c r="AG2447" s="4"/>
      <c r="AH2447" t="s">
        <v>55</v>
      </c>
      <c r="AI2447" t="s">
        <v>55</v>
      </c>
      <c r="AJ2447" t="s">
        <v>136</v>
      </c>
      <c r="AL2447" s="4"/>
      <c r="AM2447">
        <f>VALUE(Table1[[#This Row],[Planned Test Hours]])</f>
        <v>0</v>
      </c>
      <c r="AO2447" t="s">
        <v>3233</v>
      </c>
      <c r="AP2447" t="s">
        <v>3237</v>
      </c>
    </row>
    <row r="2448" spans="1:42" ht="15" hidden="1" customHeight="1" x14ac:dyDescent="0.3">
      <c r="A2448">
        <v>1059</v>
      </c>
      <c r="B2448" s="1">
        <v>45027.986342592594</v>
      </c>
      <c r="C2448" s="1">
        <v>45027.992395833331</v>
      </c>
      <c r="D2448" t="s">
        <v>157</v>
      </c>
      <c r="F2448" t="s">
        <v>2496</v>
      </c>
      <c r="G2448" s="2">
        <v>45027</v>
      </c>
      <c r="H2448" t="s">
        <v>116</v>
      </c>
      <c r="I24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2448" t="str">
        <f>IF(ISNUMBER(SEARCH("WP",Table1[[#This Row],[Scan or Enter Harness ID '#]])), "Water pump","Oil pump")</f>
        <v>Water pump</v>
      </c>
      <c r="K24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48" t="s">
        <v>53</v>
      </c>
      <c r="M24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48" t="s">
        <v>54</v>
      </c>
      <c r="P2448" t="str">
        <f>IF(Table1[[#This Row],[Did the harness undergo Dunk Testing?]]="Yes","Fail","Pass")</f>
        <v>Pass</v>
      </c>
      <c r="Q2448" s="4"/>
      <c r="R2448" t="s">
        <v>55</v>
      </c>
      <c r="S2448" t="s">
        <v>55</v>
      </c>
      <c r="T2448" t="s">
        <v>55</v>
      </c>
      <c r="U2448" t="s">
        <v>662</v>
      </c>
      <c r="V2448" s="4" t="s">
        <v>3238</v>
      </c>
      <c r="W2448" s="4" t="s">
        <v>3239</v>
      </c>
      <c r="X2448" s="4" t="s">
        <v>3240</v>
      </c>
      <c r="Y2448">
        <f>(Table1[[#This Row],[Enter measured harness resistance value (1st measurement)]]+Table1[[#This Row],[Enter measured harness resistance value (2nd measurement)]]+Table1[[#This Row],[Enter measured harness resistance value (3rd measurement)]])/3</f>
        <v>739.86333333333334</v>
      </c>
      <c r="Z2448" cm="1">
        <f t="array" ref="Z2448">MAX(VALUE(Table1[[#This Row],[Enter measured harness resistance value (1st measurement)]:[Enter measured harness resistance value (3rd measurement)]]))</f>
        <v>940.9</v>
      </c>
      <c r="AA2448" cm="1">
        <f t="array" ref="AA2448">MIN(VALUE(Table1[[#This Row],[Enter measured harness resistance value (1st measurement)]:[Enter measured harness resistance value (3rd measurement)]]))</f>
        <v>638.89</v>
      </c>
      <c r="AB2448">
        <f>IF(ISBLANK(Table1[[#This Row],[Enter measured harness resistance value (1st measurement)]]), 0, 1)</f>
        <v>1</v>
      </c>
      <c r="AC2448">
        <f>COUNT(Table1[[#This Row],[Enter measured harness resistance value (1st measurement)]])</f>
        <v>0</v>
      </c>
      <c r="AE2448" t="s">
        <v>78</v>
      </c>
      <c r="AF2448" s="4"/>
      <c r="AG2448" s="4"/>
      <c r="AH2448" t="s">
        <v>55</v>
      </c>
      <c r="AI2448" t="s">
        <v>55</v>
      </c>
      <c r="AJ2448" t="s">
        <v>136</v>
      </c>
      <c r="AL2448" s="4"/>
      <c r="AM2448">
        <f>VALUE(Table1[[#This Row],[Planned Test Hours]])</f>
        <v>0</v>
      </c>
      <c r="AO2448" t="s">
        <v>3233</v>
      </c>
      <c r="AP2448" t="s">
        <v>3233</v>
      </c>
    </row>
    <row r="2449" spans="1:42" ht="15" hidden="1" customHeight="1" x14ac:dyDescent="0.3">
      <c r="A2449">
        <v>1060</v>
      </c>
      <c r="B2449" s="1">
        <v>45028.731238425928</v>
      </c>
      <c r="C2449" s="1">
        <v>45028.734548611108</v>
      </c>
      <c r="D2449" t="s">
        <v>157</v>
      </c>
      <c r="F2449" t="s">
        <v>2496</v>
      </c>
      <c r="G2449" s="2">
        <v>45028</v>
      </c>
      <c r="H2449" t="s">
        <v>93</v>
      </c>
      <c r="I24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449" t="str">
        <f>IF(ISNUMBER(SEARCH("WP",Table1[[#This Row],[Scan or Enter Harness ID '#]])), "Water pump","Oil pump")</f>
        <v>Water pump</v>
      </c>
      <c r="K24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49" t="s">
        <v>53</v>
      </c>
      <c r="M24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49" t="s">
        <v>54</v>
      </c>
      <c r="P2449" t="str">
        <f>IF(Table1[[#This Row],[Did the harness undergo Dunk Testing?]]="Yes","Fail","Pass")</f>
        <v>Pass</v>
      </c>
      <c r="Q2449" s="4"/>
      <c r="R2449" t="s">
        <v>55</v>
      </c>
      <c r="S2449" t="s">
        <v>55</v>
      </c>
      <c r="T2449" t="s">
        <v>55</v>
      </c>
      <c r="U2449" t="s">
        <v>662</v>
      </c>
      <c r="V2449" s="4" t="s">
        <v>3241</v>
      </c>
      <c r="W2449" s="4"/>
      <c r="X2449" s="4" t="s">
        <v>3242</v>
      </c>
      <c r="Y2449">
        <f>(Table1[[#This Row],[Enter measured harness resistance value (1st measurement)]]+Table1[[#This Row],[Enter measured harness resistance value (2nd measurement)]]+Table1[[#This Row],[Enter measured harness resistance value (3rd measurement)]])/3</f>
        <v>29.036666666666665</v>
      </c>
      <c r="Z2449" cm="1">
        <f t="array" ref="Z2449">MAX(VALUE(Table1[[#This Row],[Enter measured harness resistance value (1st measurement)]:[Enter measured harness resistance value (3rd measurement)]]))</f>
        <v>45.58</v>
      </c>
      <c r="AA2449" cm="1">
        <f t="array" ref="AA2449">MIN(VALUE(Table1[[#This Row],[Enter measured harness resistance value (1st measurement)]:[Enter measured harness resistance value (3rd measurement)]]))</f>
        <v>0</v>
      </c>
      <c r="AB2449">
        <f>IF(ISBLANK(Table1[[#This Row],[Enter measured harness resistance value (1st measurement)]]), 0, 1)</f>
        <v>1</v>
      </c>
      <c r="AC2449">
        <f>COUNT(Table1[[#This Row],[Enter measured harness resistance value (1st measurement)]])</f>
        <v>0</v>
      </c>
      <c r="AE2449" t="s">
        <v>78</v>
      </c>
      <c r="AF2449" s="4"/>
      <c r="AG2449" s="4"/>
      <c r="AH2449" t="s">
        <v>55</v>
      </c>
      <c r="AI2449" t="s">
        <v>55</v>
      </c>
      <c r="AJ2449" t="s">
        <v>58</v>
      </c>
      <c r="AL2449" s="4"/>
      <c r="AM2449">
        <f>VALUE(Table1[[#This Row],[Planned Test Hours]])</f>
        <v>0</v>
      </c>
      <c r="AO2449" t="s">
        <v>651</v>
      </c>
    </row>
    <row r="2450" spans="1:42" ht="15" hidden="1" customHeight="1" x14ac:dyDescent="0.3">
      <c r="A2450">
        <v>1061</v>
      </c>
      <c r="B2450" s="1">
        <v>45028.739363425928</v>
      </c>
      <c r="C2450" s="1">
        <v>45028.74527777778</v>
      </c>
      <c r="D2450" t="s">
        <v>157</v>
      </c>
      <c r="F2450" t="s">
        <v>2496</v>
      </c>
      <c r="G2450" s="2">
        <v>45028</v>
      </c>
      <c r="H2450" t="s">
        <v>116</v>
      </c>
      <c r="I24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2450" t="str">
        <f>IF(ISNUMBER(SEARCH("WP",Table1[[#This Row],[Scan or Enter Harness ID '#]])), "Water pump","Oil pump")</f>
        <v>Water pump</v>
      </c>
      <c r="K24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50" t="s">
        <v>53</v>
      </c>
      <c r="M24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50" t="s">
        <v>54</v>
      </c>
      <c r="P2450" t="str">
        <f>IF(Table1[[#This Row],[Did the harness undergo Dunk Testing?]]="Yes","Fail","Pass")</f>
        <v>Pass</v>
      </c>
      <c r="Q2450" s="4"/>
      <c r="R2450" t="s">
        <v>55</v>
      </c>
      <c r="S2450" t="s">
        <v>55</v>
      </c>
      <c r="T2450" t="s">
        <v>55</v>
      </c>
      <c r="U2450" t="s">
        <v>662</v>
      </c>
      <c r="V2450" s="4" t="s">
        <v>3243</v>
      </c>
      <c r="W2450" s="4" t="s">
        <v>3244</v>
      </c>
      <c r="X2450" s="4" t="s">
        <v>3245</v>
      </c>
      <c r="Y2450">
        <f>(Table1[[#This Row],[Enter measured harness resistance value (1st measurement)]]+Table1[[#This Row],[Enter measured harness resistance value (2nd measurement)]]+Table1[[#This Row],[Enter measured harness resistance value (3rd measurement)]])/3</f>
        <v>46.863333333333337</v>
      </c>
      <c r="Z2450" cm="1">
        <f t="array" ref="Z2450">MAX(VALUE(Table1[[#This Row],[Enter measured harness resistance value (1st measurement)]:[Enter measured harness resistance value (3rd measurement)]]))</f>
        <v>51.23</v>
      </c>
      <c r="AA2450" cm="1">
        <f t="array" ref="AA2450">MIN(VALUE(Table1[[#This Row],[Enter measured harness resistance value (1st measurement)]:[Enter measured harness resistance value (3rd measurement)]]))</f>
        <v>44.23</v>
      </c>
      <c r="AB2450">
        <f>IF(ISBLANK(Table1[[#This Row],[Enter measured harness resistance value (1st measurement)]]), 0, 1)</f>
        <v>1</v>
      </c>
      <c r="AC2450">
        <f>COUNT(Table1[[#This Row],[Enter measured harness resistance value (1st measurement)]])</f>
        <v>0</v>
      </c>
      <c r="AE2450" t="s">
        <v>78</v>
      </c>
      <c r="AF2450" s="4"/>
      <c r="AG2450" s="4"/>
      <c r="AH2450" t="s">
        <v>55</v>
      </c>
      <c r="AI2450" t="s">
        <v>55</v>
      </c>
      <c r="AJ2450" t="s">
        <v>58</v>
      </c>
      <c r="AL2450" s="4"/>
      <c r="AM2450">
        <f>VALUE(Table1[[#This Row],[Planned Test Hours]])</f>
        <v>0</v>
      </c>
      <c r="AO2450" t="s">
        <v>651</v>
      </c>
    </row>
    <row r="2451" spans="1:42" ht="15" hidden="1" customHeight="1" x14ac:dyDescent="0.3">
      <c r="A2451">
        <v>1062</v>
      </c>
      <c r="B2451" s="1">
        <v>45028.746388888889</v>
      </c>
      <c r="C2451" s="1">
        <v>45028.749247685184</v>
      </c>
      <c r="D2451" t="s">
        <v>157</v>
      </c>
      <c r="F2451" t="s">
        <v>2496</v>
      </c>
      <c r="G2451" s="2">
        <v>45028</v>
      </c>
      <c r="H2451" t="s">
        <v>97</v>
      </c>
      <c r="I24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451" t="str">
        <f>IF(ISNUMBER(SEARCH("WP",Table1[[#This Row],[Scan or Enter Harness ID '#]])), "Water pump","Oil pump")</f>
        <v>Water pump</v>
      </c>
      <c r="K245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51" t="s">
        <v>53</v>
      </c>
      <c r="M24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51" t="s">
        <v>54</v>
      </c>
      <c r="P2451" t="str">
        <f>IF(Table1[[#This Row],[Did the harness undergo Dunk Testing?]]="Yes","Fail","Pass")</f>
        <v>Pass</v>
      </c>
      <c r="Q2451" s="4"/>
      <c r="R2451" t="s">
        <v>55</v>
      </c>
      <c r="S2451" t="s">
        <v>55</v>
      </c>
      <c r="T2451" t="s">
        <v>55</v>
      </c>
      <c r="U2451" t="s">
        <v>662</v>
      </c>
      <c r="V2451" s="4" t="s">
        <v>3246</v>
      </c>
      <c r="W2451" s="4" t="s">
        <v>3247</v>
      </c>
      <c r="X2451" s="4" t="s">
        <v>3248</v>
      </c>
      <c r="Y2451">
        <f>(Table1[[#This Row],[Enter measured harness resistance value (1st measurement)]]+Table1[[#This Row],[Enter measured harness resistance value (2nd measurement)]]+Table1[[#This Row],[Enter measured harness resistance value (3rd measurement)]])/3</f>
        <v>46.556666666666665</v>
      </c>
      <c r="Z2451" cm="1">
        <f t="array" ref="Z2451">MAX(VALUE(Table1[[#This Row],[Enter measured harness resistance value (1st measurement)]:[Enter measured harness resistance value (3rd measurement)]]))</f>
        <v>46.87</v>
      </c>
      <c r="AA2451" cm="1">
        <f t="array" ref="AA2451">MIN(VALUE(Table1[[#This Row],[Enter measured harness resistance value (1st measurement)]:[Enter measured harness resistance value (3rd measurement)]]))</f>
        <v>46.05</v>
      </c>
      <c r="AB2451">
        <f>IF(ISBLANK(Table1[[#This Row],[Enter measured harness resistance value (1st measurement)]]), 0, 1)</f>
        <v>1</v>
      </c>
      <c r="AC2451">
        <f>COUNT(Table1[[#This Row],[Enter measured harness resistance value (1st measurement)]])</f>
        <v>0</v>
      </c>
      <c r="AE2451" t="s">
        <v>78</v>
      </c>
      <c r="AF2451" s="4"/>
      <c r="AG2451" s="4"/>
      <c r="AH2451" t="s">
        <v>55</v>
      </c>
      <c r="AI2451" t="s">
        <v>55</v>
      </c>
      <c r="AJ2451" t="s">
        <v>58</v>
      </c>
      <c r="AL2451" s="4"/>
      <c r="AM2451">
        <f>VALUE(Table1[[#This Row],[Planned Test Hours]])</f>
        <v>0</v>
      </c>
      <c r="AO2451" t="s">
        <v>651</v>
      </c>
    </row>
    <row r="2452" spans="1:42" ht="15" hidden="1" customHeight="1" x14ac:dyDescent="0.3">
      <c r="A2452">
        <v>1063</v>
      </c>
      <c r="B2452" s="1">
        <v>45028.753946759258</v>
      </c>
      <c r="C2452" s="1">
        <v>45028.757141203707</v>
      </c>
      <c r="D2452" t="s">
        <v>157</v>
      </c>
      <c r="F2452" t="s">
        <v>2496</v>
      </c>
      <c r="G2452" s="2">
        <v>45028</v>
      </c>
      <c r="H2452" t="s">
        <v>86</v>
      </c>
      <c r="I24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452" t="str">
        <f>IF(ISNUMBER(SEARCH("WP",Table1[[#This Row],[Scan or Enter Harness ID '#]])), "Water pump","Oil pump")</f>
        <v>Water pump</v>
      </c>
      <c r="K24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52" t="s">
        <v>53</v>
      </c>
      <c r="M24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52" t="s">
        <v>54</v>
      </c>
      <c r="P2452" t="str">
        <f>IF(Table1[[#This Row],[Did the harness undergo Dunk Testing?]]="Yes","Fail","Pass")</f>
        <v>Pass</v>
      </c>
      <c r="Q2452" s="4"/>
      <c r="R2452" t="s">
        <v>55</v>
      </c>
      <c r="S2452" t="s">
        <v>55</v>
      </c>
      <c r="T2452" t="s">
        <v>55</v>
      </c>
      <c r="U2452" t="s">
        <v>662</v>
      </c>
      <c r="V2452" s="4" t="s">
        <v>3249</v>
      </c>
      <c r="W2452" s="4" t="s">
        <v>3250</v>
      </c>
      <c r="X2452" s="4" t="s">
        <v>3251</v>
      </c>
      <c r="Y2452">
        <f>(Table1[[#This Row],[Enter measured harness resistance value (1st measurement)]]+Table1[[#This Row],[Enter measured harness resistance value (2nd measurement)]]+Table1[[#This Row],[Enter measured harness resistance value (3rd measurement)]])/3</f>
        <v>45.906666666666666</v>
      </c>
      <c r="Z2452" cm="1">
        <f t="array" ref="Z2452">MAX(VALUE(Table1[[#This Row],[Enter measured harness resistance value (1st measurement)]:[Enter measured harness resistance value (3rd measurement)]]))</f>
        <v>49.64</v>
      </c>
      <c r="AA2452" cm="1">
        <f t="array" ref="AA2452">MIN(VALUE(Table1[[#This Row],[Enter measured harness resistance value (1st measurement)]:[Enter measured harness resistance value (3rd measurement)]]))</f>
        <v>41.3</v>
      </c>
      <c r="AB2452">
        <f>IF(ISBLANK(Table1[[#This Row],[Enter measured harness resistance value (1st measurement)]]), 0, 1)</f>
        <v>1</v>
      </c>
      <c r="AC2452">
        <f>COUNT(Table1[[#This Row],[Enter measured harness resistance value (1st measurement)]])</f>
        <v>0</v>
      </c>
      <c r="AE2452" t="s">
        <v>78</v>
      </c>
      <c r="AF2452" s="4"/>
      <c r="AG2452" s="4"/>
      <c r="AH2452" t="s">
        <v>55</v>
      </c>
      <c r="AI2452" t="s">
        <v>55</v>
      </c>
      <c r="AJ2452" t="s">
        <v>58</v>
      </c>
      <c r="AL2452" s="4"/>
      <c r="AM2452">
        <f>VALUE(Table1[[#This Row],[Planned Test Hours]])</f>
        <v>0</v>
      </c>
      <c r="AO2452" t="s">
        <v>651</v>
      </c>
      <c r="AP2452" t="s">
        <v>3252</v>
      </c>
    </row>
    <row r="2453" spans="1:42" ht="15" hidden="1" customHeight="1" x14ac:dyDescent="0.3">
      <c r="A2453">
        <v>1064</v>
      </c>
      <c r="B2453" s="1">
        <v>45028.757210648146</v>
      </c>
      <c r="C2453" s="1">
        <v>45028.778854166667</v>
      </c>
      <c r="D2453" t="s">
        <v>157</v>
      </c>
      <c r="F2453" t="s">
        <v>2496</v>
      </c>
      <c r="G2453" s="2">
        <v>45028</v>
      </c>
      <c r="H2453" t="s">
        <v>100</v>
      </c>
      <c r="I24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453" t="str">
        <f>IF(ISNUMBER(SEARCH("WP",Table1[[#This Row],[Scan or Enter Harness ID '#]])), "Water pump","Oil pump")</f>
        <v>Water pump</v>
      </c>
      <c r="K24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53" t="s">
        <v>53</v>
      </c>
      <c r="M24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53" t="s">
        <v>54</v>
      </c>
      <c r="P2453" t="str">
        <f>IF(Table1[[#This Row],[Did the harness undergo Dunk Testing?]]="Yes","Fail","Pass")</f>
        <v>Pass</v>
      </c>
      <c r="Q2453" s="4"/>
      <c r="R2453" t="s">
        <v>55</v>
      </c>
      <c r="S2453" t="s">
        <v>55</v>
      </c>
      <c r="T2453" t="s">
        <v>55</v>
      </c>
      <c r="U2453" t="s">
        <v>662</v>
      </c>
      <c r="V2453" s="4" t="s">
        <v>3253</v>
      </c>
      <c r="W2453" s="4" t="s">
        <v>3254</v>
      </c>
      <c r="X2453" s="4" t="s">
        <v>3255</v>
      </c>
      <c r="Y2453">
        <f>(Table1[[#This Row],[Enter measured harness resistance value (1st measurement)]]+Table1[[#This Row],[Enter measured harness resistance value (2nd measurement)]]+Table1[[#This Row],[Enter measured harness resistance value (3rd measurement)]])/3</f>
        <v>36.580000000000005</v>
      </c>
      <c r="Z2453" cm="1">
        <f t="array" ref="Z2453">MAX(VALUE(Table1[[#This Row],[Enter measured harness resistance value (1st measurement)]:[Enter measured harness resistance value (3rd measurement)]]))</f>
        <v>37.049999999999997</v>
      </c>
      <c r="AA2453" cm="1">
        <f t="array" ref="AA2453">MIN(VALUE(Table1[[#This Row],[Enter measured harness resistance value (1st measurement)]:[Enter measured harness resistance value (3rd measurement)]]))</f>
        <v>36.31</v>
      </c>
      <c r="AB2453">
        <f>IF(ISBLANK(Table1[[#This Row],[Enter measured harness resistance value (1st measurement)]]), 0, 1)</f>
        <v>1</v>
      </c>
      <c r="AC2453">
        <f>COUNT(Table1[[#This Row],[Enter measured harness resistance value (1st measurement)]])</f>
        <v>0</v>
      </c>
      <c r="AE2453" t="s">
        <v>78</v>
      </c>
      <c r="AF2453" s="4"/>
      <c r="AG2453" s="4"/>
      <c r="AH2453" t="s">
        <v>55</v>
      </c>
      <c r="AI2453" t="s">
        <v>55</v>
      </c>
      <c r="AJ2453" t="s">
        <v>58</v>
      </c>
      <c r="AL2453" s="4"/>
      <c r="AM2453">
        <f>VALUE(Table1[[#This Row],[Planned Test Hours]])</f>
        <v>0</v>
      </c>
      <c r="AO2453" t="s">
        <v>651</v>
      </c>
      <c r="AP2453" t="s">
        <v>3256</v>
      </c>
    </row>
    <row r="2454" spans="1:42" ht="15" hidden="1" customHeight="1" x14ac:dyDescent="0.3">
      <c r="A2454">
        <v>1065</v>
      </c>
      <c r="B2454" s="1">
        <v>45028.778923611113</v>
      </c>
      <c r="C2454" s="1">
        <v>45028.783530092594</v>
      </c>
      <c r="D2454" t="s">
        <v>157</v>
      </c>
      <c r="F2454" t="s">
        <v>2496</v>
      </c>
      <c r="G2454" s="2">
        <v>45028</v>
      </c>
      <c r="H2454" t="s">
        <v>111</v>
      </c>
      <c r="I24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2454" t="str">
        <f>IF(ISNUMBER(SEARCH("WP",Table1[[#This Row],[Scan or Enter Harness ID '#]])), "Water pump","Oil pump")</f>
        <v>Water pump</v>
      </c>
      <c r="K245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54" t="s">
        <v>53</v>
      </c>
      <c r="M24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54" t="s">
        <v>54</v>
      </c>
      <c r="P2454" t="str">
        <f>IF(Table1[[#This Row],[Did the harness undergo Dunk Testing?]]="Yes","Fail","Pass")</f>
        <v>Pass</v>
      </c>
      <c r="Q2454" s="4"/>
      <c r="R2454" t="s">
        <v>55</v>
      </c>
      <c r="S2454" t="s">
        <v>55</v>
      </c>
      <c r="T2454" t="s">
        <v>55</v>
      </c>
      <c r="U2454" t="s">
        <v>662</v>
      </c>
      <c r="V2454" s="4" t="s">
        <v>3257</v>
      </c>
      <c r="W2454" s="4" t="s">
        <v>3258</v>
      </c>
      <c r="X2454" s="4" t="s">
        <v>3259</v>
      </c>
      <c r="Y2454">
        <f>(Table1[[#This Row],[Enter measured harness resistance value (1st measurement)]]+Table1[[#This Row],[Enter measured harness resistance value (2nd measurement)]]+Table1[[#This Row],[Enter measured harness resistance value (3rd measurement)]])/3</f>
        <v>39.353333333333332</v>
      </c>
      <c r="Z2454" cm="1">
        <f t="array" ref="Z2454">MAX(VALUE(Table1[[#This Row],[Enter measured harness resistance value (1st measurement)]:[Enter measured harness resistance value (3rd measurement)]]))</f>
        <v>43.86</v>
      </c>
      <c r="AA2454" cm="1">
        <f t="array" ref="AA2454">MIN(VALUE(Table1[[#This Row],[Enter measured harness resistance value (1st measurement)]:[Enter measured harness resistance value (3rd measurement)]]))</f>
        <v>36.94</v>
      </c>
      <c r="AB2454">
        <f>IF(ISBLANK(Table1[[#This Row],[Enter measured harness resistance value (1st measurement)]]), 0, 1)</f>
        <v>1</v>
      </c>
      <c r="AC2454">
        <f>COUNT(Table1[[#This Row],[Enter measured harness resistance value (1st measurement)]])</f>
        <v>0</v>
      </c>
      <c r="AE2454" t="s">
        <v>78</v>
      </c>
      <c r="AF2454" s="4"/>
      <c r="AG2454" s="4"/>
      <c r="AH2454" t="s">
        <v>55</v>
      </c>
      <c r="AI2454" t="s">
        <v>55</v>
      </c>
      <c r="AJ2454" t="s">
        <v>58</v>
      </c>
      <c r="AL2454" s="4"/>
      <c r="AM2454">
        <f>VALUE(Table1[[#This Row],[Planned Test Hours]])</f>
        <v>0</v>
      </c>
      <c r="AO2454" t="s">
        <v>651</v>
      </c>
      <c r="AP2454" t="s">
        <v>3260</v>
      </c>
    </row>
    <row r="2455" spans="1:42" ht="15" hidden="1" customHeight="1" x14ac:dyDescent="0.3">
      <c r="A2455">
        <v>1066</v>
      </c>
      <c r="B2455" s="1">
        <v>45028.792673611111</v>
      </c>
      <c r="C2455" s="1">
        <v>45028.796967592592</v>
      </c>
      <c r="D2455" t="s">
        <v>157</v>
      </c>
      <c r="F2455" t="s">
        <v>2496</v>
      </c>
      <c r="G2455" s="2">
        <v>45028</v>
      </c>
      <c r="H2455" t="s">
        <v>2138</v>
      </c>
      <c r="I24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110</v>
      </c>
      <c r="J2455" t="str">
        <f>IF(ISNUMBER(SEARCH("WP",Table1[[#This Row],[Scan or Enter Harness ID '#]])), "Water pump","Oil pump")</f>
        <v>Water pump</v>
      </c>
      <c r="K24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455" t="s">
        <v>53</v>
      </c>
      <c r="M24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55" t="s">
        <v>54</v>
      </c>
      <c r="P2455" t="str">
        <f>IF(Table1[[#This Row],[Did the harness undergo Dunk Testing?]]="Yes","Fail","Pass")</f>
        <v>Pass</v>
      </c>
      <c r="Q2455" s="4"/>
      <c r="R2455" t="s">
        <v>55</v>
      </c>
      <c r="S2455" t="s">
        <v>74</v>
      </c>
      <c r="T2455" t="s">
        <v>55</v>
      </c>
      <c r="U2455" t="s">
        <v>662</v>
      </c>
      <c r="V2455" s="4" t="s">
        <v>3261</v>
      </c>
      <c r="W2455" s="4" t="s">
        <v>3262</v>
      </c>
      <c r="X2455" s="4" t="s">
        <v>3263</v>
      </c>
      <c r="Y2455">
        <f>(Table1[[#This Row],[Enter measured harness resistance value (1st measurement)]]+Table1[[#This Row],[Enter measured harness resistance value (2nd measurement)]]+Table1[[#This Row],[Enter measured harness resistance value (3rd measurement)]])/3</f>
        <v>45.766666666666673</v>
      </c>
      <c r="Z2455" cm="1">
        <f t="array" ref="Z2455">MAX(VALUE(Table1[[#This Row],[Enter measured harness resistance value (1st measurement)]:[Enter measured harness resistance value (3rd measurement)]]))</f>
        <v>48.96</v>
      </c>
      <c r="AA2455" cm="1">
        <f t="array" ref="AA2455">MIN(VALUE(Table1[[#This Row],[Enter measured harness resistance value (1st measurement)]:[Enter measured harness resistance value (3rd measurement)]]))</f>
        <v>44.02</v>
      </c>
      <c r="AB2455">
        <f>IF(ISBLANK(Table1[[#This Row],[Enter measured harness resistance value (1st measurement)]]), 0, 1)</f>
        <v>1</v>
      </c>
      <c r="AC2455">
        <f>COUNT(Table1[[#This Row],[Enter measured harness resistance value (1st measurement)]])</f>
        <v>0</v>
      </c>
      <c r="AE2455" t="s">
        <v>78</v>
      </c>
      <c r="AF2455" s="4"/>
      <c r="AG2455" s="4"/>
      <c r="AH2455" t="s">
        <v>55</v>
      </c>
      <c r="AI2455" t="s">
        <v>74</v>
      </c>
      <c r="AJ2455" t="s">
        <v>136</v>
      </c>
      <c r="AL2455" s="4"/>
      <c r="AM2455">
        <f>VALUE(Table1[[#This Row],[Planned Test Hours]])</f>
        <v>0</v>
      </c>
      <c r="AO2455" t="s">
        <v>2293</v>
      </c>
      <c r="AP2455" t="s">
        <v>3264</v>
      </c>
    </row>
    <row r="2456" spans="1:42" ht="15" hidden="1" customHeight="1" x14ac:dyDescent="0.3">
      <c r="A2456">
        <v>1067</v>
      </c>
      <c r="B2456" s="1">
        <v>45028.799189814818</v>
      </c>
      <c r="C2456" s="1">
        <v>45028.806921296295</v>
      </c>
      <c r="D2456" t="s">
        <v>157</v>
      </c>
      <c r="F2456" t="s">
        <v>2496</v>
      </c>
      <c r="G2456" s="2">
        <v>45028</v>
      </c>
      <c r="H2456" t="s">
        <v>3213</v>
      </c>
      <c r="I24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73</v>
      </c>
      <c r="J2456" t="str">
        <f>IF(ISNUMBER(SEARCH("WP",Table1[[#This Row],[Scan or Enter Harness ID '#]])), "Water pump","Oil pump")</f>
        <v>Water pump</v>
      </c>
      <c r="K24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456" t="s">
        <v>53</v>
      </c>
      <c r="M24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56" t="s">
        <v>54</v>
      </c>
      <c r="P2456" t="str">
        <f>IF(Table1[[#This Row],[Did the harness undergo Dunk Testing?]]="Yes","Fail","Pass")</f>
        <v>Pass</v>
      </c>
      <c r="Q2456" s="4"/>
      <c r="R2456" t="s">
        <v>55</v>
      </c>
      <c r="S2456" t="s">
        <v>74</v>
      </c>
      <c r="T2456" t="s">
        <v>55</v>
      </c>
      <c r="U2456" t="s">
        <v>662</v>
      </c>
      <c r="V2456" s="4" t="s">
        <v>3265</v>
      </c>
      <c r="W2456" s="4" t="s">
        <v>3266</v>
      </c>
      <c r="X2456" s="4" t="s">
        <v>3267</v>
      </c>
      <c r="Y2456">
        <f>(Table1[[#This Row],[Enter measured harness resistance value (1st measurement)]]+Table1[[#This Row],[Enter measured harness resistance value (2nd measurement)]]+Table1[[#This Row],[Enter measured harness resistance value (3rd measurement)]])/3</f>
        <v>49.216666666666669</v>
      </c>
      <c r="Z2456" cm="1">
        <f t="array" ref="Z2456">MAX(VALUE(Table1[[#This Row],[Enter measured harness resistance value (1st measurement)]:[Enter measured harness resistance value (3rd measurement)]]))</f>
        <v>59.38</v>
      </c>
      <c r="AA2456" cm="1">
        <f t="array" ref="AA2456">MIN(VALUE(Table1[[#This Row],[Enter measured harness resistance value (1st measurement)]:[Enter measured harness resistance value (3rd measurement)]]))</f>
        <v>44.03</v>
      </c>
      <c r="AB2456">
        <f>IF(ISBLANK(Table1[[#This Row],[Enter measured harness resistance value (1st measurement)]]), 0, 1)</f>
        <v>1</v>
      </c>
      <c r="AC2456">
        <f>COUNT(Table1[[#This Row],[Enter measured harness resistance value (1st measurement)]])</f>
        <v>0</v>
      </c>
      <c r="AE2456" t="s">
        <v>78</v>
      </c>
      <c r="AF2456" s="4"/>
      <c r="AG2456" s="4"/>
      <c r="AH2456" t="s">
        <v>74</v>
      </c>
      <c r="AI2456" t="s">
        <v>74</v>
      </c>
      <c r="AJ2456" t="s">
        <v>136</v>
      </c>
      <c r="AL2456" s="4"/>
      <c r="AM2456">
        <f>VALUE(Table1[[#This Row],[Planned Test Hours]])</f>
        <v>0</v>
      </c>
      <c r="AO2456" t="s">
        <v>2293</v>
      </c>
      <c r="AP2456" t="s">
        <v>3264</v>
      </c>
    </row>
    <row r="2457" spans="1:42" ht="15" hidden="1" customHeight="1" x14ac:dyDescent="0.3">
      <c r="A2457">
        <v>1068</v>
      </c>
      <c r="B2457" s="1">
        <v>45028.808194444442</v>
      </c>
      <c r="C2457" s="1">
        <v>45028.811886574076</v>
      </c>
      <c r="D2457" t="s">
        <v>157</v>
      </c>
      <c r="F2457" t="s">
        <v>2496</v>
      </c>
      <c r="G2457" s="2">
        <v>45028</v>
      </c>
      <c r="H2457" t="s">
        <v>2135</v>
      </c>
      <c r="I24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111</v>
      </c>
      <c r="J2457" t="str">
        <f>IF(ISNUMBER(SEARCH("WP",Table1[[#This Row],[Scan or Enter Harness ID '#]])), "Water pump","Oil pump")</f>
        <v>Water pump</v>
      </c>
      <c r="K24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457" t="s">
        <v>53</v>
      </c>
      <c r="M24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57" t="s">
        <v>54</v>
      </c>
      <c r="P2457" t="str">
        <f>IF(Table1[[#This Row],[Did the harness undergo Dunk Testing?]]="Yes","Fail","Pass")</f>
        <v>Pass</v>
      </c>
      <c r="Q2457" s="4"/>
      <c r="R2457" t="s">
        <v>55</v>
      </c>
      <c r="S2457" t="s">
        <v>74</v>
      </c>
      <c r="T2457" t="s">
        <v>55</v>
      </c>
      <c r="U2457" t="s">
        <v>662</v>
      </c>
      <c r="V2457" s="4" t="s">
        <v>3268</v>
      </c>
      <c r="W2457" s="4" t="s">
        <v>3269</v>
      </c>
      <c r="X2457" s="4" t="s">
        <v>3270</v>
      </c>
      <c r="Y2457">
        <f>(Table1[[#This Row],[Enter measured harness resistance value (1st measurement)]]+Table1[[#This Row],[Enter measured harness resistance value (2nd measurement)]]+Table1[[#This Row],[Enter measured harness resistance value (3rd measurement)]])/3</f>
        <v>48.82</v>
      </c>
      <c r="Z2457" cm="1">
        <f t="array" ref="Z2457">MAX(VALUE(Table1[[#This Row],[Enter measured harness resistance value (1st measurement)]:[Enter measured harness resistance value (3rd measurement)]]))</f>
        <v>50.21</v>
      </c>
      <c r="AA2457" cm="1">
        <f t="array" ref="AA2457">MIN(VALUE(Table1[[#This Row],[Enter measured harness resistance value (1st measurement)]:[Enter measured harness resistance value (3rd measurement)]]))</f>
        <v>47.5</v>
      </c>
      <c r="AB2457">
        <f>IF(ISBLANK(Table1[[#This Row],[Enter measured harness resistance value (1st measurement)]]), 0, 1)</f>
        <v>1</v>
      </c>
      <c r="AC2457">
        <f>COUNT(Table1[[#This Row],[Enter measured harness resistance value (1st measurement)]])</f>
        <v>0</v>
      </c>
      <c r="AE2457" t="s">
        <v>78</v>
      </c>
      <c r="AF2457" s="4"/>
      <c r="AG2457" s="4"/>
      <c r="AH2457" t="s">
        <v>55</v>
      </c>
      <c r="AI2457" t="s">
        <v>74</v>
      </c>
      <c r="AJ2457" t="s">
        <v>136</v>
      </c>
      <c r="AL2457" s="4"/>
      <c r="AM2457">
        <f>VALUE(Table1[[#This Row],[Planned Test Hours]])</f>
        <v>0</v>
      </c>
      <c r="AO2457" t="s">
        <v>2293</v>
      </c>
      <c r="AP2457" t="s">
        <v>3264</v>
      </c>
    </row>
    <row r="2458" spans="1:42" ht="15" hidden="1" customHeight="1" x14ac:dyDescent="0.3">
      <c r="A2458">
        <v>1069</v>
      </c>
      <c r="B2458" s="1">
        <v>45028.812962962962</v>
      </c>
      <c r="C2458" s="1">
        <v>45028.816979166666</v>
      </c>
      <c r="D2458" t="s">
        <v>157</v>
      </c>
      <c r="F2458" t="s">
        <v>2496</v>
      </c>
      <c r="G2458" s="2">
        <v>45028</v>
      </c>
      <c r="H2458" t="s">
        <v>2137</v>
      </c>
      <c r="I24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126</v>
      </c>
      <c r="J2458" t="str">
        <f>IF(ISNUMBER(SEARCH("WP",Table1[[#This Row],[Scan or Enter Harness ID '#]])), "Water pump","Oil pump")</f>
        <v>Water pump</v>
      </c>
      <c r="K24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458" t="s">
        <v>53</v>
      </c>
      <c r="M24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58" t="s">
        <v>54</v>
      </c>
      <c r="P2458" t="str">
        <f>IF(Table1[[#This Row],[Did the harness undergo Dunk Testing?]]="Yes","Fail","Pass")</f>
        <v>Pass</v>
      </c>
      <c r="Q2458" s="4"/>
      <c r="R2458" t="s">
        <v>55</v>
      </c>
      <c r="S2458" t="s">
        <v>74</v>
      </c>
      <c r="T2458" t="s">
        <v>55</v>
      </c>
      <c r="U2458" t="s">
        <v>662</v>
      </c>
      <c r="V2458" s="4" t="s">
        <v>3271</v>
      </c>
      <c r="W2458" s="4" t="s">
        <v>3272</v>
      </c>
      <c r="X2458" s="4" t="s">
        <v>3273</v>
      </c>
      <c r="Y2458">
        <f>(Table1[[#This Row],[Enter measured harness resistance value (1st measurement)]]+Table1[[#This Row],[Enter measured harness resistance value (2nd measurement)]]+Table1[[#This Row],[Enter measured harness resistance value (3rd measurement)]])/3</f>
        <v>47.436666666666667</v>
      </c>
      <c r="Z2458" cm="1">
        <f t="array" ref="Z2458">MAX(VALUE(Table1[[#This Row],[Enter measured harness resistance value (1st measurement)]:[Enter measured harness resistance value (3rd measurement)]]))</f>
        <v>50.39</v>
      </c>
      <c r="AA2458" cm="1">
        <f t="array" ref="AA2458">MIN(VALUE(Table1[[#This Row],[Enter measured harness resistance value (1st measurement)]:[Enter measured harness resistance value (3rd measurement)]]))</f>
        <v>44.69</v>
      </c>
      <c r="AB2458">
        <f>IF(ISBLANK(Table1[[#This Row],[Enter measured harness resistance value (1st measurement)]]), 0, 1)</f>
        <v>1</v>
      </c>
      <c r="AC2458">
        <f>COUNT(Table1[[#This Row],[Enter measured harness resistance value (1st measurement)]])</f>
        <v>0</v>
      </c>
      <c r="AE2458" t="s">
        <v>78</v>
      </c>
      <c r="AF2458" s="4"/>
      <c r="AG2458" s="4"/>
      <c r="AH2458" t="s">
        <v>55</v>
      </c>
      <c r="AI2458" t="s">
        <v>74</v>
      </c>
      <c r="AJ2458" t="s">
        <v>136</v>
      </c>
      <c r="AL2458" s="4"/>
      <c r="AM2458">
        <f>VALUE(Table1[[#This Row],[Planned Test Hours]])</f>
        <v>0</v>
      </c>
      <c r="AO2458" t="s">
        <v>2293</v>
      </c>
      <c r="AP2458" t="s">
        <v>3264</v>
      </c>
    </row>
    <row r="2459" spans="1:42" ht="15" hidden="1" customHeight="1" x14ac:dyDescent="0.3">
      <c r="A2459">
        <v>1070</v>
      </c>
      <c r="B2459" s="1">
        <v>45028.940555555557</v>
      </c>
      <c r="C2459" s="1">
        <v>45028.943460648145</v>
      </c>
      <c r="D2459" t="s">
        <v>157</v>
      </c>
      <c r="F2459" t="s">
        <v>2496</v>
      </c>
      <c r="G2459" s="2">
        <v>45028</v>
      </c>
      <c r="H2459" t="s">
        <v>2144</v>
      </c>
      <c r="I24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122</v>
      </c>
      <c r="J2459" t="str">
        <f>IF(ISNUMBER(SEARCH("WP",Table1[[#This Row],[Scan or Enter Harness ID '#]])), "Water pump","Oil pump")</f>
        <v>Water pump</v>
      </c>
      <c r="K24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459" t="s">
        <v>53</v>
      </c>
      <c r="M24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59" t="s">
        <v>54</v>
      </c>
      <c r="P2459" t="str">
        <f>IF(Table1[[#This Row],[Did the harness undergo Dunk Testing?]]="Yes","Fail","Pass")</f>
        <v>Pass</v>
      </c>
      <c r="Q2459" s="4"/>
      <c r="R2459" t="s">
        <v>55</v>
      </c>
      <c r="S2459" t="s">
        <v>74</v>
      </c>
      <c r="T2459" t="s">
        <v>55</v>
      </c>
      <c r="U2459" t="s">
        <v>662</v>
      </c>
      <c r="V2459" s="4" t="s">
        <v>3274</v>
      </c>
      <c r="W2459" s="4"/>
      <c r="X2459" s="4" t="s">
        <v>3275</v>
      </c>
      <c r="Y2459">
        <f>(Table1[[#This Row],[Enter measured harness resistance value (1st measurement)]]+Table1[[#This Row],[Enter measured harness resistance value (2nd measurement)]]+Table1[[#This Row],[Enter measured harness resistance value (3rd measurement)]])/3</f>
        <v>32.663333333333334</v>
      </c>
      <c r="Z2459" cm="1">
        <f t="array" ref="Z2459">MAX(VALUE(Table1[[#This Row],[Enter measured harness resistance value (1st measurement)]:[Enter measured harness resistance value (3rd measurement)]]))</f>
        <v>51.65</v>
      </c>
      <c r="AA2459" cm="1">
        <f t="array" ref="AA2459">MIN(VALUE(Table1[[#This Row],[Enter measured harness resistance value (1st measurement)]:[Enter measured harness resistance value (3rd measurement)]]))</f>
        <v>0</v>
      </c>
      <c r="AB2459">
        <f>IF(ISBLANK(Table1[[#This Row],[Enter measured harness resistance value (1st measurement)]]), 0, 1)</f>
        <v>1</v>
      </c>
      <c r="AC2459">
        <f>COUNT(Table1[[#This Row],[Enter measured harness resistance value (1st measurement)]])</f>
        <v>0</v>
      </c>
      <c r="AE2459" t="s">
        <v>78</v>
      </c>
      <c r="AF2459" s="4"/>
      <c r="AG2459" s="4"/>
      <c r="AH2459" t="s">
        <v>55</v>
      </c>
      <c r="AI2459" t="s">
        <v>74</v>
      </c>
      <c r="AJ2459" t="s">
        <v>136</v>
      </c>
      <c r="AL2459" s="4"/>
      <c r="AM2459">
        <f>VALUE(Table1[[#This Row],[Planned Test Hours]])</f>
        <v>0</v>
      </c>
      <c r="AO2459" t="s">
        <v>2293</v>
      </c>
      <c r="AP2459" t="s">
        <v>3264</v>
      </c>
    </row>
    <row r="2460" spans="1:42" ht="15" hidden="1" customHeight="1" x14ac:dyDescent="0.3">
      <c r="A2460">
        <v>1071</v>
      </c>
      <c r="B2460" s="1">
        <v>45028.944745370369</v>
      </c>
      <c r="C2460" s="1">
        <v>45028.949305555558</v>
      </c>
      <c r="D2460" t="s">
        <v>157</v>
      </c>
      <c r="F2460" t="s">
        <v>2496</v>
      </c>
      <c r="G2460" s="2">
        <v>45028</v>
      </c>
      <c r="H2460" t="s">
        <v>2142</v>
      </c>
      <c r="I24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125</v>
      </c>
      <c r="J2460" t="str">
        <f>IF(ISNUMBER(SEARCH("WP",Table1[[#This Row],[Scan or Enter Harness ID '#]])), "Water pump","Oil pump")</f>
        <v>Water pump</v>
      </c>
      <c r="K24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460" t="s">
        <v>53</v>
      </c>
      <c r="M24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60" t="s">
        <v>54</v>
      </c>
      <c r="P2460" t="str">
        <f>IF(Table1[[#This Row],[Did the harness undergo Dunk Testing?]]="Yes","Fail","Pass")</f>
        <v>Pass</v>
      </c>
      <c r="Q2460" s="4"/>
      <c r="R2460" t="s">
        <v>55</v>
      </c>
      <c r="S2460" t="s">
        <v>74</v>
      </c>
      <c r="T2460" t="s">
        <v>55</v>
      </c>
      <c r="U2460" t="s">
        <v>662</v>
      </c>
      <c r="V2460" s="4" t="s">
        <v>3276</v>
      </c>
      <c r="W2460" s="4" t="s">
        <v>3277</v>
      </c>
      <c r="X2460" s="4" t="s">
        <v>3278</v>
      </c>
      <c r="Y2460">
        <f>(Table1[[#This Row],[Enter measured harness resistance value (1st measurement)]]+Table1[[#This Row],[Enter measured harness resistance value (2nd measurement)]]+Table1[[#This Row],[Enter measured harness resistance value (3rd measurement)]])/3</f>
        <v>48.21</v>
      </c>
      <c r="Z2460" cm="1">
        <f t="array" ref="Z2460">MAX(VALUE(Table1[[#This Row],[Enter measured harness resistance value (1st measurement)]:[Enter measured harness resistance value (3rd measurement)]]))</f>
        <v>49.71</v>
      </c>
      <c r="AA2460" cm="1">
        <f t="array" ref="AA2460">MIN(VALUE(Table1[[#This Row],[Enter measured harness resistance value (1st measurement)]:[Enter measured harness resistance value (3rd measurement)]]))</f>
        <v>45.34</v>
      </c>
      <c r="AB2460">
        <f>IF(ISBLANK(Table1[[#This Row],[Enter measured harness resistance value (1st measurement)]]), 0, 1)</f>
        <v>1</v>
      </c>
      <c r="AC2460">
        <f>COUNT(Table1[[#This Row],[Enter measured harness resistance value (1st measurement)]])</f>
        <v>0</v>
      </c>
      <c r="AE2460" t="s">
        <v>78</v>
      </c>
      <c r="AF2460" s="4"/>
      <c r="AG2460" s="4"/>
      <c r="AH2460" t="s">
        <v>55</v>
      </c>
      <c r="AI2460" t="s">
        <v>74</v>
      </c>
      <c r="AJ2460" t="s">
        <v>136</v>
      </c>
      <c r="AL2460" s="4"/>
      <c r="AM2460">
        <f>VALUE(Table1[[#This Row],[Planned Test Hours]])</f>
        <v>0</v>
      </c>
      <c r="AO2460" t="s">
        <v>2293</v>
      </c>
      <c r="AP2460" t="s">
        <v>3264</v>
      </c>
    </row>
    <row r="2461" spans="1:42" ht="15" hidden="1" customHeight="1" x14ac:dyDescent="0.3">
      <c r="A2461">
        <v>1072</v>
      </c>
      <c r="B2461" s="1">
        <v>45028.957175925927</v>
      </c>
      <c r="C2461" s="1">
        <v>45028.963831018518</v>
      </c>
      <c r="D2461" t="s">
        <v>157</v>
      </c>
      <c r="F2461" t="s">
        <v>2496</v>
      </c>
      <c r="G2461" s="2">
        <v>45028</v>
      </c>
      <c r="H2461" t="s">
        <v>1546</v>
      </c>
      <c r="I24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461" t="str">
        <f>IF(ISNUMBER(SEARCH("WP",Table1[[#This Row],[Scan or Enter Harness ID '#]])), "Water pump","Oil pump")</f>
        <v>Water pump</v>
      </c>
      <c r="K24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461" t="s">
        <v>53</v>
      </c>
      <c r="M24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61" t="s">
        <v>54</v>
      </c>
      <c r="P2461" t="str">
        <f>IF(Table1[[#This Row],[Did the harness undergo Dunk Testing?]]="Yes","Fail","Pass")</f>
        <v>Pass</v>
      </c>
      <c r="Q2461" s="4"/>
      <c r="R2461" t="s">
        <v>55</v>
      </c>
      <c r="S2461" t="s">
        <v>55</v>
      </c>
      <c r="T2461" t="s">
        <v>55</v>
      </c>
      <c r="U2461" t="s">
        <v>662</v>
      </c>
      <c r="V2461" s="4" t="s">
        <v>3279</v>
      </c>
      <c r="W2461" s="4" t="s">
        <v>3280</v>
      </c>
      <c r="X2461" s="4" t="s">
        <v>3281</v>
      </c>
      <c r="Y2461">
        <f>(Table1[[#This Row],[Enter measured harness resistance value (1st measurement)]]+Table1[[#This Row],[Enter measured harness resistance value (2nd measurement)]]+Table1[[#This Row],[Enter measured harness resistance value (3rd measurement)]])/3</f>
        <v>54.366666666666667</v>
      </c>
      <c r="Z2461" cm="1">
        <f t="array" ref="Z2461">MAX(VALUE(Table1[[#This Row],[Enter measured harness resistance value (1st measurement)]:[Enter measured harness resistance value (3rd measurement)]]))</f>
        <v>73.209999999999994</v>
      </c>
      <c r="AA2461" cm="1">
        <f t="array" ref="AA2461">MIN(VALUE(Table1[[#This Row],[Enter measured harness resistance value (1st measurement)]:[Enter measured harness resistance value (3rd measurement)]]))</f>
        <v>44.87</v>
      </c>
      <c r="AB2461">
        <f>IF(ISBLANK(Table1[[#This Row],[Enter measured harness resistance value (1st measurement)]]), 0, 1)</f>
        <v>1</v>
      </c>
      <c r="AC2461">
        <f>COUNT(Table1[[#This Row],[Enter measured harness resistance value (1st measurement)]])</f>
        <v>0</v>
      </c>
      <c r="AE2461" t="s">
        <v>78</v>
      </c>
      <c r="AF2461" s="4"/>
      <c r="AG2461" s="4"/>
      <c r="AH2461" t="s">
        <v>55</v>
      </c>
      <c r="AI2461" t="s">
        <v>55</v>
      </c>
      <c r="AJ2461" t="s">
        <v>58</v>
      </c>
      <c r="AL2461" s="4"/>
      <c r="AM2461">
        <f>VALUE(Table1[[#This Row],[Planned Test Hours]])</f>
        <v>0</v>
      </c>
      <c r="AO2461" t="s">
        <v>651</v>
      </c>
    </row>
    <row r="2462" spans="1:42" ht="15" hidden="1" customHeight="1" x14ac:dyDescent="0.3">
      <c r="A2462">
        <v>1073</v>
      </c>
      <c r="B2462" s="1">
        <v>45028.96466435185</v>
      </c>
      <c r="C2462" s="1">
        <v>45028.969930555555</v>
      </c>
      <c r="D2462" t="s">
        <v>157</v>
      </c>
      <c r="F2462" t="s">
        <v>2496</v>
      </c>
      <c r="G2462" s="2">
        <v>45028</v>
      </c>
      <c r="H2462" t="s">
        <v>1647</v>
      </c>
      <c r="I24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2462" t="str">
        <f>IF(ISNUMBER(SEARCH("WP",Table1[[#This Row],[Scan or Enter Harness ID '#]])), "Water pump","Oil pump")</f>
        <v>Water pump</v>
      </c>
      <c r="K24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462" t="s">
        <v>53</v>
      </c>
      <c r="M24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62" t="s">
        <v>54</v>
      </c>
      <c r="P2462" t="str">
        <f>IF(Table1[[#This Row],[Did the harness undergo Dunk Testing?]]="Yes","Fail","Pass")</f>
        <v>Pass</v>
      </c>
      <c r="Q2462" s="4"/>
      <c r="R2462" t="s">
        <v>55</v>
      </c>
      <c r="S2462" t="s">
        <v>55</v>
      </c>
      <c r="T2462" t="s">
        <v>55</v>
      </c>
      <c r="U2462" t="s">
        <v>662</v>
      </c>
      <c r="V2462" s="4" t="s">
        <v>3282</v>
      </c>
      <c r="W2462" s="4" t="s">
        <v>3283</v>
      </c>
      <c r="X2462" s="4" t="s">
        <v>3284</v>
      </c>
      <c r="Y2462">
        <f>(Table1[[#This Row],[Enter measured harness resistance value (1st measurement)]]+Table1[[#This Row],[Enter measured harness resistance value (2nd measurement)]]+Table1[[#This Row],[Enter measured harness resistance value (3rd measurement)]])/3</f>
        <v>46.596666666666671</v>
      </c>
      <c r="Z2462" cm="1">
        <f t="array" ref="Z2462">MAX(VALUE(Table1[[#This Row],[Enter measured harness resistance value (1st measurement)]:[Enter measured harness resistance value (3rd measurement)]]))</f>
        <v>49.46</v>
      </c>
      <c r="AA2462" cm="1">
        <f t="array" ref="AA2462">MIN(VALUE(Table1[[#This Row],[Enter measured harness resistance value (1st measurement)]:[Enter measured harness resistance value (3rd measurement)]]))</f>
        <v>44.97</v>
      </c>
      <c r="AB2462">
        <f>IF(ISBLANK(Table1[[#This Row],[Enter measured harness resistance value (1st measurement)]]), 0, 1)</f>
        <v>1</v>
      </c>
      <c r="AC2462">
        <f>COUNT(Table1[[#This Row],[Enter measured harness resistance value (1st measurement)]])</f>
        <v>0</v>
      </c>
      <c r="AE2462" t="s">
        <v>78</v>
      </c>
      <c r="AF2462" s="4"/>
      <c r="AG2462" s="4"/>
      <c r="AH2462" t="s">
        <v>55</v>
      </c>
      <c r="AI2462" t="s">
        <v>55</v>
      </c>
      <c r="AJ2462" t="s">
        <v>58</v>
      </c>
      <c r="AL2462" s="4"/>
      <c r="AM2462">
        <f>VALUE(Table1[[#This Row],[Planned Test Hours]])</f>
        <v>0</v>
      </c>
      <c r="AO2462" t="s">
        <v>651</v>
      </c>
    </row>
    <row r="2463" spans="1:42" ht="15" hidden="1" customHeight="1" x14ac:dyDescent="0.3">
      <c r="A2463">
        <v>1074</v>
      </c>
      <c r="B2463" s="1">
        <v>45028.974502314813</v>
      </c>
      <c r="C2463" s="1">
        <v>45028.985081018516</v>
      </c>
      <c r="D2463" t="s">
        <v>157</v>
      </c>
      <c r="F2463" t="s">
        <v>2496</v>
      </c>
      <c r="G2463" s="2">
        <v>45028</v>
      </c>
      <c r="H2463" t="s">
        <v>1620</v>
      </c>
      <c r="I24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463" t="str">
        <f>IF(ISNUMBER(SEARCH("WP",Table1[[#This Row],[Scan or Enter Harness ID '#]])), "Water pump","Oil pump")</f>
        <v>Water pump</v>
      </c>
      <c r="K246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463" t="s">
        <v>53</v>
      </c>
      <c r="M24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63" t="s">
        <v>54</v>
      </c>
      <c r="P2463" t="str">
        <f>IF(Table1[[#This Row],[Did the harness undergo Dunk Testing?]]="Yes","Fail","Pass")</f>
        <v>Pass</v>
      </c>
      <c r="Q2463" s="4"/>
      <c r="R2463" t="s">
        <v>55</v>
      </c>
      <c r="S2463" t="s">
        <v>55</v>
      </c>
      <c r="T2463" t="s">
        <v>55</v>
      </c>
      <c r="U2463" t="s">
        <v>662</v>
      </c>
      <c r="V2463" s="4" t="s">
        <v>3282</v>
      </c>
      <c r="W2463" s="4" t="s">
        <v>3244</v>
      </c>
      <c r="X2463" s="4" t="s">
        <v>3285</v>
      </c>
      <c r="Y2463">
        <f>(Table1[[#This Row],[Enter measured harness resistance value (1st measurement)]]+Table1[[#This Row],[Enter measured harness resistance value (2nd measurement)]]+Table1[[#This Row],[Enter measured harness resistance value (3rd measurement)]])/3</f>
        <v>45.339999999999996</v>
      </c>
      <c r="Z2463" cm="1">
        <f t="array" ref="Z2463">MAX(VALUE(Table1[[#This Row],[Enter measured harness resistance value (1st measurement)]:[Enter measured harness resistance value (3rd measurement)]]))</f>
        <v>45.92</v>
      </c>
      <c r="AA2463" cm="1">
        <f t="array" ref="AA2463">MIN(VALUE(Table1[[#This Row],[Enter measured harness resistance value (1st measurement)]:[Enter measured harness resistance value (3rd measurement)]]))</f>
        <v>44.97</v>
      </c>
      <c r="AB2463">
        <f>IF(ISBLANK(Table1[[#This Row],[Enter measured harness resistance value (1st measurement)]]), 0, 1)</f>
        <v>1</v>
      </c>
      <c r="AC2463">
        <f>COUNT(Table1[[#This Row],[Enter measured harness resistance value (1st measurement)]])</f>
        <v>0</v>
      </c>
      <c r="AE2463" t="s">
        <v>78</v>
      </c>
      <c r="AF2463" s="4"/>
      <c r="AG2463" s="4"/>
      <c r="AH2463" t="s">
        <v>55</v>
      </c>
      <c r="AI2463" t="s">
        <v>55</v>
      </c>
      <c r="AJ2463" t="s">
        <v>58</v>
      </c>
      <c r="AL2463" s="4"/>
      <c r="AM2463">
        <f>VALUE(Table1[[#This Row],[Planned Test Hours]])</f>
        <v>0</v>
      </c>
      <c r="AO2463" t="s">
        <v>651</v>
      </c>
    </row>
    <row r="2464" spans="1:42" ht="15" hidden="1" customHeight="1" x14ac:dyDescent="0.3">
      <c r="A2464">
        <v>1075</v>
      </c>
      <c r="B2464" s="1">
        <v>45028.990856481483</v>
      </c>
      <c r="C2464" s="1">
        <v>45028.996377314812</v>
      </c>
      <c r="D2464" t="s">
        <v>157</v>
      </c>
      <c r="F2464" t="s">
        <v>2496</v>
      </c>
      <c r="G2464" s="2">
        <v>45028</v>
      </c>
      <c r="H2464" t="s">
        <v>1842</v>
      </c>
      <c r="I24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110</v>
      </c>
      <c r="J2464" t="str">
        <f>IF(ISNUMBER(SEARCH("WP",Table1[[#This Row],[Scan or Enter Harness ID '#]])), "Water pump","Oil pump")</f>
        <v>Water pump</v>
      </c>
      <c r="K246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464" t="s">
        <v>53</v>
      </c>
      <c r="M24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64" t="s">
        <v>54</v>
      </c>
      <c r="P2464" t="str">
        <f>IF(Table1[[#This Row],[Did the harness undergo Dunk Testing?]]="Yes","Fail","Pass")</f>
        <v>Pass</v>
      </c>
      <c r="Q2464" s="4"/>
      <c r="R2464" t="s">
        <v>55</v>
      </c>
      <c r="S2464" t="s">
        <v>55</v>
      </c>
      <c r="T2464" t="s">
        <v>55</v>
      </c>
      <c r="U2464" t="s">
        <v>662</v>
      </c>
      <c r="V2464" s="4" t="s">
        <v>3286</v>
      </c>
      <c r="W2464" s="4" t="s">
        <v>3287</v>
      </c>
      <c r="X2464" s="4" t="s">
        <v>3288</v>
      </c>
      <c r="Y2464">
        <f>(Table1[[#This Row],[Enter measured harness resistance value (1st measurement)]]+Table1[[#This Row],[Enter measured harness resistance value (2nd measurement)]]+Table1[[#This Row],[Enter measured harness resistance value (3rd measurement)]])/3</f>
        <v>28.933333333333337</v>
      </c>
      <c r="Z2464" cm="1">
        <f t="array" ref="Z2464">MAX(VALUE(Table1[[#This Row],[Enter measured harness resistance value (1st measurement)]:[Enter measured harness resistance value (3rd measurement)]]))</f>
        <v>29.82</v>
      </c>
      <c r="AA2464" cm="1">
        <f t="array" ref="AA2464">MIN(VALUE(Table1[[#This Row],[Enter measured harness resistance value (1st measurement)]:[Enter measured harness resistance value (3rd measurement)]]))</f>
        <v>27.29</v>
      </c>
      <c r="AB2464">
        <f>IF(ISBLANK(Table1[[#This Row],[Enter measured harness resistance value (1st measurement)]]), 0, 1)</f>
        <v>1</v>
      </c>
      <c r="AC2464">
        <f>COUNT(Table1[[#This Row],[Enter measured harness resistance value (1st measurement)]])</f>
        <v>0</v>
      </c>
      <c r="AE2464" t="s">
        <v>78</v>
      </c>
      <c r="AF2464" s="4"/>
      <c r="AG2464" s="4"/>
      <c r="AH2464" t="s">
        <v>55</v>
      </c>
      <c r="AI2464" t="s">
        <v>55</v>
      </c>
      <c r="AJ2464" t="s">
        <v>58</v>
      </c>
      <c r="AL2464" s="4"/>
      <c r="AM2464">
        <f>VALUE(Table1[[#This Row],[Planned Test Hours]])</f>
        <v>0</v>
      </c>
      <c r="AO2464" t="s">
        <v>651</v>
      </c>
    </row>
    <row r="2465" spans="1:42" ht="15" hidden="1" customHeight="1" x14ac:dyDescent="0.3">
      <c r="A2465">
        <v>1076</v>
      </c>
      <c r="B2465" s="1">
        <v>45028.998136574075</v>
      </c>
      <c r="C2465" s="1">
        <v>45029.003634259258</v>
      </c>
      <c r="D2465" t="s">
        <v>157</v>
      </c>
      <c r="F2465" t="s">
        <v>2496</v>
      </c>
      <c r="G2465" s="2">
        <v>45028</v>
      </c>
      <c r="H2465" t="s">
        <v>2283</v>
      </c>
      <c r="I24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2465" t="str">
        <f>IF(ISNUMBER(SEARCH("WP",Table1[[#This Row],[Scan or Enter Harness ID '#]])), "Water pump","Oil pump")</f>
        <v>Water pump</v>
      </c>
      <c r="K246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465" t="s">
        <v>53</v>
      </c>
      <c r="M24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65" t="s">
        <v>54</v>
      </c>
      <c r="P2465" t="str">
        <f>IF(Table1[[#This Row],[Did the harness undergo Dunk Testing?]]="Yes","Fail","Pass")</f>
        <v>Pass</v>
      </c>
      <c r="Q2465" s="4"/>
      <c r="R2465" t="s">
        <v>55</v>
      </c>
      <c r="S2465" t="s">
        <v>55</v>
      </c>
      <c r="T2465" t="s">
        <v>55</v>
      </c>
      <c r="U2465" t="s">
        <v>662</v>
      </c>
      <c r="V2465" s="4" t="s">
        <v>3289</v>
      </c>
      <c r="W2465" s="4" t="s">
        <v>3290</v>
      </c>
      <c r="X2465" s="4" t="s">
        <v>3291</v>
      </c>
      <c r="Y2465">
        <f>(Table1[[#This Row],[Enter measured harness resistance value (1st measurement)]]+Table1[[#This Row],[Enter measured harness resistance value (2nd measurement)]]+Table1[[#This Row],[Enter measured harness resistance value (3rd measurement)]])/3</f>
        <v>26.793333333333333</v>
      </c>
      <c r="Z2465" cm="1">
        <f t="array" ref="Z2465">MAX(VALUE(Table1[[#This Row],[Enter measured harness resistance value (1st measurement)]:[Enter measured harness resistance value (3rd measurement)]]))</f>
        <v>26.94</v>
      </c>
      <c r="AA2465" cm="1">
        <f t="array" ref="AA2465">MIN(VALUE(Table1[[#This Row],[Enter measured harness resistance value (1st measurement)]:[Enter measured harness resistance value (3rd measurement)]]))</f>
        <v>26.52</v>
      </c>
      <c r="AB2465">
        <f>IF(ISBLANK(Table1[[#This Row],[Enter measured harness resistance value (1st measurement)]]), 0, 1)</f>
        <v>1</v>
      </c>
      <c r="AC2465">
        <f>COUNT(Table1[[#This Row],[Enter measured harness resistance value (1st measurement)]])</f>
        <v>0</v>
      </c>
      <c r="AE2465" t="s">
        <v>78</v>
      </c>
      <c r="AF2465" s="4"/>
      <c r="AG2465" s="4"/>
      <c r="AH2465" t="s">
        <v>55</v>
      </c>
      <c r="AI2465" t="s">
        <v>55</v>
      </c>
      <c r="AJ2465" t="s">
        <v>58</v>
      </c>
      <c r="AL2465" s="4"/>
      <c r="AM2465">
        <f>VALUE(Table1[[#This Row],[Planned Test Hours]])</f>
        <v>0</v>
      </c>
      <c r="AO2465" t="s">
        <v>651</v>
      </c>
    </row>
    <row r="2466" spans="1:42" ht="15" hidden="1" customHeight="1" x14ac:dyDescent="0.3">
      <c r="A2466">
        <v>1077</v>
      </c>
      <c r="B2466" s="1">
        <v>45029.006273148145</v>
      </c>
      <c r="C2466" s="1">
        <v>45029.010752314818</v>
      </c>
      <c r="D2466" t="s">
        <v>157</v>
      </c>
      <c r="F2466" t="s">
        <v>2496</v>
      </c>
      <c r="G2466" s="2">
        <v>45028</v>
      </c>
      <c r="H2466" t="s">
        <v>1062</v>
      </c>
      <c r="I24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2466" t="str">
        <f>IF(ISNUMBER(SEARCH("WP",Table1[[#This Row],[Scan or Enter Harness ID '#]])), "Water pump","Oil pump")</f>
        <v>Water pump</v>
      </c>
      <c r="K246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466" t="s">
        <v>53</v>
      </c>
      <c r="M24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66" t="s">
        <v>54</v>
      </c>
      <c r="P2466" t="str">
        <f>IF(Table1[[#This Row],[Did the harness undergo Dunk Testing?]]="Yes","Fail","Pass")</f>
        <v>Pass</v>
      </c>
      <c r="Q2466" s="4"/>
      <c r="R2466" t="s">
        <v>55</v>
      </c>
      <c r="S2466" t="s">
        <v>55</v>
      </c>
      <c r="T2466" t="s">
        <v>55</v>
      </c>
      <c r="U2466" t="s">
        <v>662</v>
      </c>
      <c r="V2466" s="4" t="s">
        <v>3292</v>
      </c>
      <c r="W2466" s="4" t="s">
        <v>3293</v>
      </c>
      <c r="X2466" s="4" t="s">
        <v>3294</v>
      </c>
      <c r="Y2466">
        <f>(Table1[[#This Row],[Enter measured harness resistance value (1st measurement)]]+Table1[[#This Row],[Enter measured harness resistance value (2nd measurement)]]+Table1[[#This Row],[Enter measured harness resistance value (3rd measurement)]])/3</f>
        <v>24.7</v>
      </c>
      <c r="Z2466" cm="1">
        <f t="array" ref="Z2466">MAX(VALUE(Table1[[#This Row],[Enter measured harness resistance value (1st measurement)]:[Enter measured harness resistance value (3rd measurement)]]))</f>
        <v>24.99</v>
      </c>
      <c r="AA2466" cm="1">
        <f t="array" ref="AA2466">MIN(VALUE(Table1[[#This Row],[Enter measured harness resistance value (1st measurement)]:[Enter measured harness resistance value (3rd measurement)]]))</f>
        <v>24.23</v>
      </c>
      <c r="AB2466">
        <f>IF(ISBLANK(Table1[[#This Row],[Enter measured harness resistance value (1st measurement)]]), 0, 1)</f>
        <v>1</v>
      </c>
      <c r="AC2466">
        <f>COUNT(Table1[[#This Row],[Enter measured harness resistance value (1st measurement)]])</f>
        <v>0</v>
      </c>
      <c r="AE2466" t="s">
        <v>78</v>
      </c>
      <c r="AF2466" s="4"/>
      <c r="AG2466" s="4"/>
      <c r="AH2466" t="s">
        <v>55</v>
      </c>
      <c r="AI2466" t="s">
        <v>55</v>
      </c>
      <c r="AJ2466" t="s">
        <v>58</v>
      </c>
      <c r="AL2466" s="4"/>
      <c r="AM2466">
        <f>VALUE(Table1[[#This Row],[Planned Test Hours]])</f>
        <v>0</v>
      </c>
      <c r="AO2466" t="s">
        <v>651</v>
      </c>
    </row>
    <row r="2467" spans="1:42" ht="15" customHeight="1" x14ac:dyDescent="0.3">
      <c r="A2467">
        <v>1078</v>
      </c>
      <c r="B2467" s="1">
        <v>45029.411307870374</v>
      </c>
      <c r="C2467" s="1">
        <v>45029.423217592594</v>
      </c>
      <c r="D2467" t="s">
        <v>157</v>
      </c>
      <c r="F2467" t="s">
        <v>876</v>
      </c>
      <c r="G2467" s="2">
        <v>45029</v>
      </c>
      <c r="H2467" t="s">
        <v>3295</v>
      </c>
      <c r="I24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467" t="str">
        <f>IF(ISNUMBER(SEARCH("WP",Table1[[#This Row],[Scan or Enter Harness ID '#]])), "Water pump","Oil pump")</f>
        <v>Water pump</v>
      </c>
      <c r="K246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467" t="s">
        <v>420</v>
      </c>
      <c r="M24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67" t="str">
        <f>IF(Table1[[#This Row],[Did the harness undergo Dunk Testing?]]="Yes","Fail","Pass")</f>
        <v>Pass</v>
      </c>
      <c r="Q2467" s="4"/>
      <c r="V2467" s="4"/>
      <c r="W2467" s="4"/>
      <c r="X2467" s="4"/>
      <c r="Y24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67" cm="1">
        <f t="array" ref="Z2467">MAX(VALUE(Table1[[#This Row],[Enter measured harness resistance value (1st measurement)]:[Enter measured harness resistance value (3rd measurement)]]))</f>
        <v>0</v>
      </c>
      <c r="AA2467" cm="1">
        <f t="array" ref="AA2467">MIN(VALUE(Table1[[#This Row],[Enter measured harness resistance value (1st measurement)]:[Enter measured harness resistance value (3rd measurement)]]))</f>
        <v>0</v>
      </c>
      <c r="AB2467">
        <f>IF(ISBLANK(Table1[[#This Row],[Enter measured harness resistance value (1st measurement)]]), 0, 1)</f>
        <v>0</v>
      </c>
      <c r="AC2467">
        <f>COUNT(Table1[[#This Row],[Enter measured harness resistance value (1st measurement)]])</f>
        <v>0</v>
      </c>
      <c r="AF2467" s="4"/>
      <c r="AG2467" s="4"/>
      <c r="AK2467" t="s">
        <v>3296</v>
      </c>
      <c r="AL2467" s="4" t="s">
        <v>3297</v>
      </c>
      <c r="AM2467">
        <f>VALUE(Table1[[#This Row],[Planned Test Hours]])</f>
        <v>250</v>
      </c>
      <c r="AN2467" t="s">
        <v>1446</v>
      </c>
      <c r="AO2467" t="s">
        <v>2873</v>
      </c>
    </row>
    <row r="2468" spans="1:42" ht="15" customHeight="1" x14ac:dyDescent="0.3">
      <c r="A2468">
        <v>1079</v>
      </c>
      <c r="B2468" s="1">
        <v>45029.423495370371</v>
      </c>
      <c r="C2468" s="1">
        <v>45029.424386574072</v>
      </c>
      <c r="D2468" t="s">
        <v>157</v>
      </c>
      <c r="F2468" t="s">
        <v>876</v>
      </c>
      <c r="G2468" s="2">
        <v>45029</v>
      </c>
      <c r="H2468" t="s">
        <v>3298</v>
      </c>
      <c r="I24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468" t="str">
        <f>IF(ISNUMBER(SEARCH("WP",Table1[[#This Row],[Scan or Enter Harness ID '#]])), "Water pump","Oil pump")</f>
        <v>Water pump</v>
      </c>
      <c r="K246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468" t="s">
        <v>420</v>
      </c>
      <c r="M24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68" t="str">
        <f>IF(Table1[[#This Row],[Did the harness undergo Dunk Testing?]]="Yes","Fail","Pass")</f>
        <v>Pass</v>
      </c>
      <c r="Q2468" s="4"/>
      <c r="V2468" s="4"/>
      <c r="W2468" s="4"/>
      <c r="X2468" s="4"/>
      <c r="Y24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68" cm="1">
        <f t="array" ref="Z2468">MAX(VALUE(Table1[[#This Row],[Enter measured harness resistance value (1st measurement)]:[Enter measured harness resistance value (3rd measurement)]]))</f>
        <v>0</v>
      </c>
      <c r="AA2468" cm="1">
        <f t="array" ref="AA2468">MIN(VALUE(Table1[[#This Row],[Enter measured harness resistance value (1st measurement)]:[Enter measured harness resistance value (3rd measurement)]]))</f>
        <v>0</v>
      </c>
      <c r="AB2468">
        <f>IF(ISBLANK(Table1[[#This Row],[Enter measured harness resistance value (1st measurement)]]), 0, 1)</f>
        <v>0</v>
      </c>
      <c r="AC2468">
        <f>COUNT(Table1[[#This Row],[Enter measured harness resistance value (1st measurement)]])</f>
        <v>0</v>
      </c>
      <c r="AF2468" s="4"/>
      <c r="AG2468" s="4"/>
      <c r="AK2468" t="s">
        <v>3296</v>
      </c>
      <c r="AL2468" s="4" t="s">
        <v>3297</v>
      </c>
      <c r="AM2468">
        <f>VALUE(Table1[[#This Row],[Planned Test Hours]])</f>
        <v>250</v>
      </c>
      <c r="AN2468" t="s">
        <v>1446</v>
      </c>
      <c r="AO2468" t="s">
        <v>2873</v>
      </c>
    </row>
    <row r="2469" spans="1:42" ht="15" customHeight="1" x14ac:dyDescent="0.3">
      <c r="A2469">
        <v>1080</v>
      </c>
      <c r="B2469" s="1">
        <v>45029.424444444441</v>
      </c>
      <c r="C2469" s="1">
        <v>45029.425439814811</v>
      </c>
      <c r="D2469" t="s">
        <v>157</v>
      </c>
      <c r="F2469" t="s">
        <v>876</v>
      </c>
      <c r="G2469" s="2">
        <v>45029</v>
      </c>
      <c r="H2469" t="s">
        <v>3299</v>
      </c>
      <c r="I24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469" t="str">
        <f>IF(ISNUMBER(SEARCH("WP",Table1[[#This Row],[Scan or Enter Harness ID '#]])), "Water pump","Oil pump")</f>
        <v>Water pump</v>
      </c>
      <c r="K246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469" t="s">
        <v>420</v>
      </c>
      <c r="M24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69" t="str">
        <f>IF(Table1[[#This Row],[Did the harness undergo Dunk Testing?]]="Yes","Fail","Pass")</f>
        <v>Pass</v>
      </c>
      <c r="Q2469" s="4"/>
      <c r="V2469" s="4"/>
      <c r="W2469" s="4"/>
      <c r="X2469" s="4"/>
      <c r="Y24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69" cm="1">
        <f t="array" ref="Z2469">MAX(VALUE(Table1[[#This Row],[Enter measured harness resistance value (1st measurement)]:[Enter measured harness resistance value (3rd measurement)]]))</f>
        <v>0</v>
      </c>
      <c r="AA2469" cm="1">
        <f t="array" ref="AA2469">MIN(VALUE(Table1[[#This Row],[Enter measured harness resistance value (1st measurement)]:[Enter measured harness resistance value (3rd measurement)]]))</f>
        <v>0</v>
      </c>
      <c r="AB2469">
        <f>IF(ISBLANK(Table1[[#This Row],[Enter measured harness resistance value (1st measurement)]]), 0, 1)</f>
        <v>0</v>
      </c>
      <c r="AC2469">
        <f>COUNT(Table1[[#This Row],[Enter measured harness resistance value (1st measurement)]])</f>
        <v>0</v>
      </c>
      <c r="AF2469" s="4"/>
      <c r="AG2469" s="4"/>
      <c r="AK2469" t="s">
        <v>3296</v>
      </c>
      <c r="AL2469" s="4" t="s">
        <v>3297</v>
      </c>
      <c r="AM2469">
        <f>VALUE(Table1[[#This Row],[Planned Test Hours]])</f>
        <v>250</v>
      </c>
      <c r="AN2469" t="s">
        <v>1446</v>
      </c>
      <c r="AO2469" t="s">
        <v>2873</v>
      </c>
    </row>
    <row r="2470" spans="1:42" ht="15" customHeight="1" x14ac:dyDescent="0.3">
      <c r="A2470">
        <v>1081</v>
      </c>
      <c r="B2470" s="1">
        <v>45029.425532407404</v>
      </c>
      <c r="C2470" s="1">
        <v>45029.426238425927</v>
      </c>
      <c r="D2470" t="s">
        <v>157</v>
      </c>
      <c r="F2470" t="s">
        <v>876</v>
      </c>
      <c r="G2470" s="2">
        <v>45029</v>
      </c>
      <c r="H2470" t="s">
        <v>3300</v>
      </c>
      <c r="I24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2470" t="str">
        <f>IF(ISNUMBER(SEARCH("WP",Table1[[#This Row],[Scan or Enter Harness ID '#]])), "Water pump","Oil pump")</f>
        <v>Water pump</v>
      </c>
      <c r="K247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470" t="s">
        <v>420</v>
      </c>
      <c r="M24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70" t="str">
        <f>IF(Table1[[#This Row],[Did the harness undergo Dunk Testing?]]="Yes","Fail","Pass")</f>
        <v>Pass</v>
      </c>
      <c r="Q2470" s="4"/>
      <c r="V2470" s="4"/>
      <c r="W2470" s="4"/>
      <c r="X2470" s="4"/>
      <c r="Y24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70" cm="1">
        <f t="array" ref="Z2470">MAX(VALUE(Table1[[#This Row],[Enter measured harness resistance value (1st measurement)]:[Enter measured harness resistance value (3rd measurement)]]))</f>
        <v>0</v>
      </c>
      <c r="AA2470" cm="1">
        <f t="array" ref="AA2470">MIN(VALUE(Table1[[#This Row],[Enter measured harness resistance value (1st measurement)]:[Enter measured harness resistance value (3rd measurement)]]))</f>
        <v>0</v>
      </c>
      <c r="AB2470">
        <f>IF(ISBLANK(Table1[[#This Row],[Enter measured harness resistance value (1st measurement)]]), 0, 1)</f>
        <v>0</v>
      </c>
      <c r="AC2470">
        <f>COUNT(Table1[[#This Row],[Enter measured harness resistance value (1st measurement)]])</f>
        <v>0</v>
      </c>
      <c r="AF2470" s="4"/>
      <c r="AG2470" s="4"/>
      <c r="AK2470" t="s">
        <v>3296</v>
      </c>
      <c r="AL2470" s="4" t="s">
        <v>3297</v>
      </c>
      <c r="AM2470">
        <f>VALUE(Table1[[#This Row],[Planned Test Hours]])</f>
        <v>250</v>
      </c>
      <c r="AN2470" t="s">
        <v>1446</v>
      </c>
      <c r="AO2470" t="s">
        <v>3301</v>
      </c>
    </row>
    <row r="2471" spans="1:42" ht="15" customHeight="1" x14ac:dyDescent="0.3">
      <c r="A2471">
        <v>1082</v>
      </c>
      <c r="B2471" s="1">
        <v>45029.426400462966</v>
      </c>
      <c r="C2471" s="1">
        <v>45029.42759259259</v>
      </c>
      <c r="D2471" t="s">
        <v>157</v>
      </c>
      <c r="F2471" t="s">
        <v>876</v>
      </c>
      <c r="G2471" s="2">
        <v>45029</v>
      </c>
      <c r="H2471" t="s">
        <v>3302</v>
      </c>
      <c r="I24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137</v>
      </c>
      <c r="J2471" t="str">
        <f>IF(ISNUMBER(SEARCH("WP",Table1[[#This Row],[Scan or Enter Harness ID '#]])), "Water pump","Oil pump")</f>
        <v>Water pump</v>
      </c>
      <c r="K247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471" t="s">
        <v>420</v>
      </c>
      <c r="M24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71" t="str">
        <f>IF(Table1[[#This Row],[Did the harness undergo Dunk Testing?]]="Yes","Fail","Pass")</f>
        <v>Pass</v>
      </c>
      <c r="Q2471" s="4"/>
      <c r="V2471" s="4"/>
      <c r="W2471" s="4"/>
      <c r="X2471" s="4"/>
      <c r="Y24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71" cm="1">
        <f t="array" ref="Z2471">MAX(VALUE(Table1[[#This Row],[Enter measured harness resistance value (1st measurement)]:[Enter measured harness resistance value (3rd measurement)]]))</f>
        <v>0</v>
      </c>
      <c r="AA2471" cm="1">
        <f t="array" ref="AA2471">MIN(VALUE(Table1[[#This Row],[Enter measured harness resistance value (1st measurement)]:[Enter measured harness resistance value (3rd measurement)]]))</f>
        <v>0</v>
      </c>
      <c r="AB2471">
        <f>IF(ISBLANK(Table1[[#This Row],[Enter measured harness resistance value (1st measurement)]]), 0, 1)</f>
        <v>0</v>
      </c>
      <c r="AC2471">
        <f>COUNT(Table1[[#This Row],[Enter measured harness resistance value (1st measurement)]])</f>
        <v>0</v>
      </c>
      <c r="AF2471" s="4"/>
      <c r="AG2471" s="4"/>
      <c r="AK2471" t="s">
        <v>3296</v>
      </c>
      <c r="AL2471" s="4" t="s">
        <v>3297</v>
      </c>
      <c r="AM2471">
        <f>VALUE(Table1[[#This Row],[Planned Test Hours]])</f>
        <v>250</v>
      </c>
      <c r="AN2471" t="s">
        <v>1446</v>
      </c>
      <c r="AO2471" t="s">
        <v>2873</v>
      </c>
    </row>
    <row r="2472" spans="1:42" ht="15" customHeight="1" x14ac:dyDescent="0.3">
      <c r="A2472">
        <v>1083</v>
      </c>
      <c r="B2472" s="1">
        <v>45029.427615740744</v>
      </c>
      <c r="C2472" s="1">
        <v>45029.428495370368</v>
      </c>
      <c r="D2472" t="s">
        <v>157</v>
      </c>
      <c r="F2472" t="s">
        <v>876</v>
      </c>
      <c r="G2472" s="2">
        <v>45029</v>
      </c>
      <c r="H2472" t="s">
        <v>3303</v>
      </c>
      <c r="I24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472" t="str">
        <f>IF(ISNUMBER(SEARCH("WP",Table1[[#This Row],[Scan or Enter Harness ID '#]])), "Water pump","Oil pump")</f>
        <v>Water pump</v>
      </c>
      <c r="K247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472" t="s">
        <v>420</v>
      </c>
      <c r="M24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472" t="str">
        <f>IF(Table1[[#This Row],[Did the harness undergo Dunk Testing?]]="Yes","Fail","Pass")</f>
        <v>Pass</v>
      </c>
      <c r="Q2472" s="4"/>
      <c r="V2472" s="4"/>
      <c r="W2472" s="4"/>
      <c r="X2472" s="4"/>
      <c r="Y24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472" cm="1">
        <f t="array" ref="Z2472">MAX(VALUE(Table1[[#This Row],[Enter measured harness resistance value (1st measurement)]:[Enter measured harness resistance value (3rd measurement)]]))</f>
        <v>0</v>
      </c>
      <c r="AA2472" cm="1">
        <f t="array" ref="AA2472">MIN(VALUE(Table1[[#This Row],[Enter measured harness resistance value (1st measurement)]:[Enter measured harness resistance value (3rd measurement)]]))</f>
        <v>0</v>
      </c>
      <c r="AB2472">
        <f>IF(ISBLANK(Table1[[#This Row],[Enter measured harness resistance value (1st measurement)]]), 0, 1)</f>
        <v>0</v>
      </c>
      <c r="AC2472">
        <f>COUNT(Table1[[#This Row],[Enter measured harness resistance value (1st measurement)]])</f>
        <v>0</v>
      </c>
      <c r="AF2472" s="4"/>
      <c r="AG2472" s="4"/>
      <c r="AK2472" t="s">
        <v>3296</v>
      </c>
      <c r="AL2472" s="4" t="s">
        <v>3297</v>
      </c>
      <c r="AM2472">
        <f>VALUE(Table1[[#This Row],[Planned Test Hours]])</f>
        <v>250</v>
      </c>
      <c r="AN2472" t="s">
        <v>1446</v>
      </c>
      <c r="AO2472" t="s">
        <v>2873</v>
      </c>
    </row>
    <row r="2473" spans="1:42" ht="15" hidden="1" customHeight="1" x14ac:dyDescent="0.3">
      <c r="A2473">
        <v>1084</v>
      </c>
      <c r="B2473" s="1">
        <v>45029.757291666669</v>
      </c>
      <c r="C2473" s="1">
        <v>45029.776377314818</v>
      </c>
      <c r="D2473" t="s">
        <v>157</v>
      </c>
      <c r="F2473" t="s">
        <v>2496</v>
      </c>
      <c r="G2473" s="2">
        <v>45029</v>
      </c>
      <c r="H2473" t="s">
        <v>125</v>
      </c>
      <c r="I24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2473" t="str">
        <f>IF(ISNUMBER(SEARCH("WP",Table1[[#This Row],[Scan or Enter Harness ID '#]])), "Water pump","Oil pump")</f>
        <v>Water pump</v>
      </c>
      <c r="K247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473" t="s">
        <v>53</v>
      </c>
      <c r="M24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73" t="s">
        <v>54</v>
      </c>
      <c r="P2473" t="str">
        <f>IF(Table1[[#This Row],[Did the harness undergo Dunk Testing?]]="Yes","Fail","Pass")</f>
        <v>Pass</v>
      </c>
      <c r="Q2473" s="4"/>
      <c r="R2473" t="s">
        <v>55</v>
      </c>
      <c r="S2473" t="s">
        <v>55</v>
      </c>
      <c r="T2473" t="s">
        <v>55</v>
      </c>
      <c r="U2473" t="s">
        <v>662</v>
      </c>
      <c r="V2473" s="4" t="s">
        <v>3304</v>
      </c>
      <c r="W2473" s="4" t="s">
        <v>3305</v>
      </c>
      <c r="X2473" s="4" t="s">
        <v>3306</v>
      </c>
      <c r="Y2473">
        <f>(Table1[[#This Row],[Enter measured harness resistance value (1st measurement)]]+Table1[[#This Row],[Enter measured harness resistance value (2nd measurement)]]+Table1[[#This Row],[Enter measured harness resistance value (3rd measurement)]])/3</f>
        <v>541191.66666666663</v>
      </c>
      <c r="Z2473" cm="1">
        <f t="array" ref="Z2473">MAX(VALUE(Table1[[#This Row],[Enter measured harness resistance value (1st measurement)]:[Enter measured harness resistance value (3rd measurement)]]))</f>
        <v>662262</v>
      </c>
      <c r="AA2473" cm="1">
        <f t="array" ref="AA2473">MIN(VALUE(Table1[[#This Row],[Enter measured harness resistance value (1st measurement)]:[Enter measured harness resistance value (3rd measurement)]]))</f>
        <v>317918</v>
      </c>
      <c r="AB2473">
        <f>IF(ISBLANK(Table1[[#This Row],[Enter measured harness resistance value (1st measurement)]]), 0, 1)</f>
        <v>1</v>
      </c>
      <c r="AC2473">
        <f>COUNT(Table1[[#This Row],[Enter measured harness resistance value (1st measurement)]])</f>
        <v>0</v>
      </c>
      <c r="AD2473" t="s">
        <v>74</v>
      </c>
      <c r="AE2473" t="s">
        <v>78</v>
      </c>
      <c r="AF2473" s="4"/>
      <c r="AG2473" s="4"/>
      <c r="AH2473" t="s">
        <v>55</v>
      </c>
      <c r="AI2473" t="s">
        <v>55</v>
      </c>
      <c r="AJ2473" t="s">
        <v>136</v>
      </c>
      <c r="AL2473" s="4"/>
      <c r="AM2473">
        <f>VALUE(Table1[[#This Row],[Planned Test Hours]])</f>
        <v>0</v>
      </c>
      <c r="AO2473" t="s">
        <v>2293</v>
      </c>
      <c r="AP2473" t="s">
        <v>3307</v>
      </c>
    </row>
    <row r="2474" spans="1:42" ht="15" hidden="1" customHeight="1" x14ac:dyDescent="0.3">
      <c r="A2474">
        <v>1085</v>
      </c>
      <c r="B2474" s="1">
        <v>45029.779641203706</v>
      </c>
      <c r="C2474" s="1">
        <v>45029.785405092596</v>
      </c>
      <c r="D2474" t="s">
        <v>157</v>
      </c>
      <c r="F2474" t="s">
        <v>2496</v>
      </c>
      <c r="G2474" s="2">
        <v>45029</v>
      </c>
      <c r="H2474" t="s">
        <v>2023</v>
      </c>
      <c r="I24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474" t="str">
        <f>IF(ISNUMBER(SEARCH("WP",Table1[[#This Row],[Scan or Enter Harness ID '#]])), "Water pump","Oil pump")</f>
        <v>Water pump</v>
      </c>
      <c r="K247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474" t="s">
        <v>53</v>
      </c>
      <c r="M24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74" t="s">
        <v>54</v>
      </c>
      <c r="P2474" t="str">
        <f>IF(Table1[[#This Row],[Did the harness undergo Dunk Testing?]]="Yes","Fail","Pass")</f>
        <v>Pass</v>
      </c>
      <c r="Q2474" s="4"/>
      <c r="R2474" t="s">
        <v>55</v>
      </c>
      <c r="S2474" t="s">
        <v>55</v>
      </c>
      <c r="T2474" t="s">
        <v>55</v>
      </c>
      <c r="U2474" t="s">
        <v>662</v>
      </c>
      <c r="V2474" s="4" t="s">
        <v>3308</v>
      </c>
      <c r="W2474" s="4" t="s">
        <v>3309</v>
      </c>
      <c r="X2474" s="4" t="s">
        <v>3310</v>
      </c>
      <c r="Y2474">
        <f>(Table1[[#This Row],[Enter measured harness resistance value (1st measurement)]]+Table1[[#This Row],[Enter measured harness resistance value (2nd measurement)]]+Table1[[#This Row],[Enter measured harness resistance value (3rd measurement)]])/3</f>
        <v>45.386666666666663</v>
      </c>
      <c r="Z2474" cm="1">
        <f t="array" ref="Z2474">MAX(VALUE(Table1[[#This Row],[Enter measured harness resistance value (1st measurement)]:[Enter measured harness resistance value (3rd measurement)]]))</f>
        <v>47.93</v>
      </c>
      <c r="AA2474" cm="1">
        <f t="array" ref="AA2474">MIN(VALUE(Table1[[#This Row],[Enter measured harness resistance value (1st measurement)]:[Enter measured harness resistance value (3rd measurement)]]))</f>
        <v>42.94</v>
      </c>
      <c r="AB2474">
        <f>IF(ISBLANK(Table1[[#This Row],[Enter measured harness resistance value (1st measurement)]]), 0, 1)</f>
        <v>1</v>
      </c>
      <c r="AC2474">
        <f>COUNT(Table1[[#This Row],[Enter measured harness resistance value (1st measurement)]])</f>
        <v>0</v>
      </c>
      <c r="AE2474" t="s">
        <v>78</v>
      </c>
      <c r="AF2474" s="4"/>
      <c r="AG2474" s="4"/>
      <c r="AH2474" t="s">
        <v>55</v>
      </c>
      <c r="AI2474" t="s">
        <v>55</v>
      </c>
      <c r="AJ2474" t="s">
        <v>58</v>
      </c>
      <c r="AL2474" s="4"/>
      <c r="AM2474">
        <f>VALUE(Table1[[#This Row],[Planned Test Hours]])</f>
        <v>0</v>
      </c>
      <c r="AO2474" t="s">
        <v>651</v>
      </c>
    </row>
    <row r="2475" spans="1:42" ht="15" hidden="1" customHeight="1" x14ac:dyDescent="0.3">
      <c r="A2475">
        <v>1086</v>
      </c>
      <c r="B2475" s="1">
        <v>45029.793321759258</v>
      </c>
      <c r="C2475" s="1">
        <v>45029.799305555556</v>
      </c>
      <c r="D2475" t="s">
        <v>157</v>
      </c>
      <c r="F2475" t="s">
        <v>2496</v>
      </c>
      <c r="G2475" s="2">
        <v>45029</v>
      </c>
      <c r="H2475" t="s">
        <v>2773</v>
      </c>
      <c r="I24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475" t="str">
        <f>IF(ISNUMBER(SEARCH("WP",Table1[[#This Row],[Scan or Enter Harness ID '#]])), "Water pump","Oil pump")</f>
        <v>Water pump</v>
      </c>
      <c r="K247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475" t="s">
        <v>53</v>
      </c>
      <c r="M24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75" t="s">
        <v>54</v>
      </c>
      <c r="P2475" t="str">
        <f>IF(Table1[[#This Row],[Did the harness undergo Dunk Testing?]]="Yes","Fail","Pass")</f>
        <v>Pass</v>
      </c>
      <c r="Q2475" s="4"/>
      <c r="R2475" t="s">
        <v>55</v>
      </c>
      <c r="S2475" t="s">
        <v>55</v>
      </c>
      <c r="T2475" t="s">
        <v>55</v>
      </c>
      <c r="U2475" t="s">
        <v>662</v>
      </c>
      <c r="V2475" s="4" t="s">
        <v>3311</v>
      </c>
      <c r="W2475" s="4" t="s">
        <v>3312</v>
      </c>
      <c r="X2475" s="4" t="s">
        <v>3313</v>
      </c>
      <c r="Y2475">
        <f>(Table1[[#This Row],[Enter measured harness resistance value (1st measurement)]]+Table1[[#This Row],[Enter measured harness resistance value (2nd measurement)]]+Table1[[#This Row],[Enter measured harness resistance value (3rd measurement)]])/3</f>
        <v>27.686666666666667</v>
      </c>
      <c r="Z2475" cm="1">
        <f t="array" ref="Z2475">MAX(VALUE(Table1[[#This Row],[Enter measured harness resistance value (1st measurement)]:[Enter measured harness resistance value (3rd measurement)]]))</f>
        <v>28.85</v>
      </c>
      <c r="AA2475" cm="1">
        <f t="array" ref="AA2475">MIN(VALUE(Table1[[#This Row],[Enter measured harness resistance value (1st measurement)]:[Enter measured harness resistance value (3rd measurement)]]))</f>
        <v>26.98</v>
      </c>
      <c r="AB2475">
        <f>IF(ISBLANK(Table1[[#This Row],[Enter measured harness resistance value (1st measurement)]]), 0, 1)</f>
        <v>1</v>
      </c>
      <c r="AC2475">
        <f>COUNT(Table1[[#This Row],[Enter measured harness resistance value (1st measurement)]])</f>
        <v>0</v>
      </c>
      <c r="AE2475" t="s">
        <v>78</v>
      </c>
      <c r="AF2475" s="4"/>
      <c r="AG2475" s="4"/>
      <c r="AH2475" t="s">
        <v>55</v>
      </c>
      <c r="AI2475" t="s">
        <v>55</v>
      </c>
      <c r="AJ2475" t="s">
        <v>58</v>
      </c>
      <c r="AL2475" s="4"/>
      <c r="AM2475">
        <f>VALUE(Table1[[#This Row],[Planned Test Hours]])</f>
        <v>0</v>
      </c>
      <c r="AO2475" t="s">
        <v>651</v>
      </c>
    </row>
    <row r="2476" spans="1:42" ht="15" hidden="1" customHeight="1" x14ac:dyDescent="0.3">
      <c r="A2476">
        <v>1087</v>
      </c>
      <c r="B2476" s="1">
        <v>45029.800671296296</v>
      </c>
      <c r="C2476" s="1">
        <v>45029.804259259261</v>
      </c>
      <c r="D2476" t="s">
        <v>157</v>
      </c>
      <c r="F2476" t="s">
        <v>2496</v>
      </c>
      <c r="G2476" s="2">
        <v>45029</v>
      </c>
      <c r="H2476" t="s">
        <v>2754</v>
      </c>
      <c r="I24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476" t="str">
        <f>IF(ISNUMBER(SEARCH("WP",Table1[[#This Row],[Scan or Enter Harness ID '#]])), "Water pump","Oil pump")</f>
        <v>Water pump</v>
      </c>
      <c r="K247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476" t="s">
        <v>53</v>
      </c>
      <c r="M24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76" t="s">
        <v>54</v>
      </c>
      <c r="P2476" t="str">
        <f>IF(Table1[[#This Row],[Did the harness undergo Dunk Testing?]]="Yes","Fail","Pass")</f>
        <v>Pass</v>
      </c>
      <c r="Q2476" s="4"/>
      <c r="R2476" t="s">
        <v>55</v>
      </c>
      <c r="S2476" t="s">
        <v>55</v>
      </c>
      <c r="T2476" t="s">
        <v>55</v>
      </c>
      <c r="U2476" t="s">
        <v>662</v>
      </c>
      <c r="V2476" s="4" t="s">
        <v>3314</v>
      </c>
      <c r="W2476" s="4" t="s">
        <v>3315</v>
      </c>
      <c r="X2476" s="4" t="s">
        <v>3312</v>
      </c>
      <c r="Y2476">
        <f>(Table1[[#This Row],[Enter measured harness resistance value (1st measurement)]]+Table1[[#This Row],[Enter measured harness resistance value (2nd measurement)]]+Table1[[#This Row],[Enter measured harness resistance value (3rd measurement)]])/3</f>
        <v>29.286666666666665</v>
      </c>
      <c r="Z2476" cm="1">
        <f t="array" ref="Z2476">MAX(VALUE(Table1[[#This Row],[Enter measured harness resistance value (1st measurement)]:[Enter measured harness resistance value (3rd measurement)]]))</f>
        <v>34.03</v>
      </c>
      <c r="AA2476" cm="1">
        <f t="array" ref="AA2476">MIN(VALUE(Table1[[#This Row],[Enter measured harness resistance value (1st measurement)]:[Enter measured harness resistance value (3rd measurement)]]))</f>
        <v>26.6</v>
      </c>
      <c r="AB2476">
        <f>IF(ISBLANK(Table1[[#This Row],[Enter measured harness resistance value (1st measurement)]]), 0, 1)</f>
        <v>1</v>
      </c>
      <c r="AC2476">
        <f>COUNT(Table1[[#This Row],[Enter measured harness resistance value (1st measurement)]])</f>
        <v>0</v>
      </c>
      <c r="AE2476" t="s">
        <v>78</v>
      </c>
      <c r="AF2476" s="4"/>
      <c r="AG2476" s="4"/>
      <c r="AH2476" t="s">
        <v>55</v>
      </c>
      <c r="AI2476" t="s">
        <v>55</v>
      </c>
      <c r="AJ2476" t="s">
        <v>58</v>
      </c>
      <c r="AL2476" s="4"/>
      <c r="AM2476">
        <f>VALUE(Table1[[#This Row],[Planned Test Hours]])</f>
        <v>0</v>
      </c>
      <c r="AO2476" t="s">
        <v>651</v>
      </c>
    </row>
    <row r="2477" spans="1:42" ht="15" hidden="1" customHeight="1" x14ac:dyDescent="0.3">
      <c r="A2477">
        <v>1088</v>
      </c>
      <c r="B2477" s="1">
        <v>45029.805752314816</v>
      </c>
      <c r="C2477" s="1">
        <v>45029.809282407405</v>
      </c>
      <c r="D2477" t="s">
        <v>157</v>
      </c>
      <c r="F2477" t="s">
        <v>2496</v>
      </c>
      <c r="G2477" s="2">
        <v>45029</v>
      </c>
      <c r="H2477" t="s">
        <v>2769</v>
      </c>
      <c r="I24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477" t="str">
        <f>IF(ISNUMBER(SEARCH("WP",Table1[[#This Row],[Scan or Enter Harness ID '#]])), "Water pump","Oil pump")</f>
        <v>Water pump</v>
      </c>
      <c r="K247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477" t="s">
        <v>53</v>
      </c>
      <c r="M24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77" t="s">
        <v>54</v>
      </c>
      <c r="P2477" t="str">
        <f>IF(Table1[[#This Row],[Did the harness undergo Dunk Testing?]]="Yes","Fail","Pass")</f>
        <v>Pass</v>
      </c>
      <c r="Q2477" s="4"/>
      <c r="R2477" t="s">
        <v>55</v>
      </c>
      <c r="S2477" t="s">
        <v>55</v>
      </c>
      <c r="T2477" t="s">
        <v>55</v>
      </c>
      <c r="U2477" t="s">
        <v>662</v>
      </c>
      <c r="V2477" s="4" t="s">
        <v>3316</v>
      </c>
      <c r="W2477" s="4" t="s">
        <v>3317</v>
      </c>
      <c r="X2477" s="4" t="s">
        <v>3318</v>
      </c>
      <c r="Y2477">
        <f>(Table1[[#This Row],[Enter measured harness resistance value (1st measurement)]]+Table1[[#This Row],[Enter measured harness resistance value (2nd measurement)]]+Table1[[#This Row],[Enter measured harness resistance value (3rd measurement)]])/3</f>
        <v>26.72666666666667</v>
      </c>
      <c r="Z2477" cm="1">
        <f t="array" ref="Z2477">MAX(VALUE(Table1[[#This Row],[Enter measured harness resistance value (1st measurement)]:[Enter measured harness resistance value (3rd measurement)]]))</f>
        <v>27.09</v>
      </c>
      <c r="AA2477" cm="1">
        <f t="array" ref="AA2477">MIN(VALUE(Table1[[#This Row],[Enter measured harness resistance value (1st measurement)]:[Enter measured harness resistance value (3rd measurement)]]))</f>
        <v>26.51</v>
      </c>
      <c r="AB2477">
        <f>IF(ISBLANK(Table1[[#This Row],[Enter measured harness resistance value (1st measurement)]]), 0, 1)</f>
        <v>1</v>
      </c>
      <c r="AC2477">
        <f>COUNT(Table1[[#This Row],[Enter measured harness resistance value (1st measurement)]])</f>
        <v>0</v>
      </c>
      <c r="AE2477" t="s">
        <v>78</v>
      </c>
      <c r="AF2477" s="4"/>
      <c r="AG2477" s="4"/>
      <c r="AH2477" t="s">
        <v>55</v>
      </c>
      <c r="AI2477" t="s">
        <v>55</v>
      </c>
      <c r="AJ2477" t="s">
        <v>58</v>
      </c>
      <c r="AL2477" s="4"/>
      <c r="AM2477">
        <f>VALUE(Table1[[#This Row],[Planned Test Hours]])</f>
        <v>0</v>
      </c>
      <c r="AO2477" t="s">
        <v>651</v>
      </c>
    </row>
    <row r="2478" spans="1:42" ht="15" hidden="1" customHeight="1" x14ac:dyDescent="0.3">
      <c r="A2478">
        <v>1089</v>
      </c>
      <c r="B2478" s="1">
        <v>45029.810949074075</v>
      </c>
      <c r="C2478" s="1">
        <v>45029.81386574074</v>
      </c>
      <c r="D2478" t="s">
        <v>157</v>
      </c>
      <c r="F2478" t="s">
        <v>2496</v>
      </c>
      <c r="G2478" s="2">
        <v>45029</v>
      </c>
      <c r="H2478" t="s">
        <v>2759</v>
      </c>
      <c r="I24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478" t="str">
        <f>IF(ISNUMBER(SEARCH("WP",Table1[[#This Row],[Scan or Enter Harness ID '#]])), "Water pump","Oil pump")</f>
        <v>Water pump</v>
      </c>
      <c r="K247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478" t="s">
        <v>53</v>
      </c>
      <c r="M24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78" t="s">
        <v>54</v>
      </c>
      <c r="P2478" t="str">
        <f>IF(Table1[[#This Row],[Did the harness undergo Dunk Testing?]]="Yes","Fail","Pass")</f>
        <v>Pass</v>
      </c>
      <c r="Q2478" s="4"/>
      <c r="R2478" t="s">
        <v>55</v>
      </c>
      <c r="S2478" t="s">
        <v>55</v>
      </c>
      <c r="T2478" t="s">
        <v>55</v>
      </c>
      <c r="U2478" t="s">
        <v>662</v>
      </c>
      <c r="V2478" s="4" t="s">
        <v>3319</v>
      </c>
      <c r="W2478" s="4" t="s">
        <v>3320</v>
      </c>
      <c r="X2478" s="4" t="s">
        <v>3321</v>
      </c>
      <c r="Y2478">
        <f>(Table1[[#This Row],[Enter measured harness resistance value (1st measurement)]]+Table1[[#This Row],[Enter measured harness resistance value (2nd measurement)]]+Table1[[#This Row],[Enter measured harness resistance value (3rd measurement)]])/3</f>
        <v>27.336666666666662</v>
      </c>
      <c r="Z2478" cm="1">
        <f t="array" ref="Z2478">MAX(VALUE(Table1[[#This Row],[Enter measured harness resistance value (1st measurement)]:[Enter measured harness resistance value (3rd measurement)]]))</f>
        <v>29.07</v>
      </c>
      <c r="AA2478" cm="1">
        <f t="array" ref="AA2478">MIN(VALUE(Table1[[#This Row],[Enter measured harness resistance value (1st measurement)]:[Enter measured harness resistance value (3rd measurement)]]))</f>
        <v>25.33</v>
      </c>
      <c r="AB2478">
        <f>IF(ISBLANK(Table1[[#This Row],[Enter measured harness resistance value (1st measurement)]]), 0, 1)</f>
        <v>1</v>
      </c>
      <c r="AC2478">
        <f>COUNT(Table1[[#This Row],[Enter measured harness resistance value (1st measurement)]])</f>
        <v>0</v>
      </c>
      <c r="AE2478" t="s">
        <v>78</v>
      </c>
      <c r="AF2478" s="4"/>
      <c r="AG2478" s="4"/>
      <c r="AH2478" t="s">
        <v>55</v>
      </c>
      <c r="AI2478" t="s">
        <v>55</v>
      </c>
      <c r="AJ2478" t="s">
        <v>58</v>
      </c>
      <c r="AL2478" s="4"/>
      <c r="AM2478">
        <f>VALUE(Table1[[#This Row],[Planned Test Hours]])</f>
        <v>0</v>
      </c>
      <c r="AO2478" t="s">
        <v>651</v>
      </c>
    </row>
    <row r="2479" spans="1:42" ht="15" hidden="1" customHeight="1" x14ac:dyDescent="0.3">
      <c r="A2479">
        <v>1090</v>
      </c>
      <c r="B2479" s="1">
        <v>45029.814675925925</v>
      </c>
      <c r="C2479" s="1">
        <v>45029.820381944446</v>
      </c>
      <c r="D2479" t="s">
        <v>157</v>
      </c>
      <c r="F2479" t="s">
        <v>2496</v>
      </c>
      <c r="G2479" s="2">
        <v>45029</v>
      </c>
      <c r="H2479" t="s">
        <v>2756</v>
      </c>
      <c r="I24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479" t="str">
        <f>IF(ISNUMBER(SEARCH("WP",Table1[[#This Row],[Scan or Enter Harness ID '#]])), "Water pump","Oil pump")</f>
        <v>Water pump</v>
      </c>
      <c r="K247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479" t="s">
        <v>53</v>
      </c>
      <c r="M24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79" t="s">
        <v>54</v>
      </c>
      <c r="P2479" t="str">
        <f>IF(Table1[[#This Row],[Did the harness undergo Dunk Testing?]]="Yes","Fail","Pass")</f>
        <v>Pass</v>
      </c>
      <c r="Q2479" s="4"/>
      <c r="R2479" t="s">
        <v>55</v>
      </c>
      <c r="S2479" t="s">
        <v>55</v>
      </c>
      <c r="T2479" t="s">
        <v>55</v>
      </c>
      <c r="U2479" t="s">
        <v>662</v>
      </c>
      <c r="V2479" s="4" t="s">
        <v>3322</v>
      </c>
      <c r="W2479" s="4" t="s">
        <v>3323</v>
      </c>
      <c r="X2479" s="4" t="s">
        <v>3324</v>
      </c>
      <c r="Y2479">
        <f>(Table1[[#This Row],[Enter measured harness resistance value (1st measurement)]]+Table1[[#This Row],[Enter measured harness resistance value (2nd measurement)]]+Table1[[#This Row],[Enter measured harness resistance value (3rd measurement)]])/3</f>
        <v>27.41333333333333</v>
      </c>
      <c r="Z2479" cm="1">
        <f t="array" ref="Z2479">MAX(VALUE(Table1[[#This Row],[Enter measured harness resistance value (1st measurement)]:[Enter measured harness resistance value (3rd measurement)]]))</f>
        <v>28.16</v>
      </c>
      <c r="AA2479" cm="1">
        <f t="array" ref="AA2479">MIN(VALUE(Table1[[#This Row],[Enter measured harness resistance value (1st measurement)]:[Enter measured harness resistance value (3rd measurement)]]))</f>
        <v>26.54</v>
      </c>
      <c r="AB2479">
        <f>IF(ISBLANK(Table1[[#This Row],[Enter measured harness resistance value (1st measurement)]]), 0, 1)</f>
        <v>1</v>
      </c>
      <c r="AC2479">
        <f>COUNT(Table1[[#This Row],[Enter measured harness resistance value (1st measurement)]])</f>
        <v>0</v>
      </c>
      <c r="AE2479" t="s">
        <v>78</v>
      </c>
      <c r="AF2479" s="4"/>
      <c r="AG2479" s="4"/>
      <c r="AH2479" t="s">
        <v>55</v>
      </c>
      <c r="AI2479" t="s">
        <v>55</v>
      </c>
      <c r="AJ2479" t="s">
        <v>58</v>
      </c>
      <c r="AL2479" s="4"/>
      <c r="AM2479">
        <f>VALUE(Table1[[#This Row],[Planned Test Hours]])</f>
        <v>0</v>
      </c>
      <c r="AO2479" t="s">
        <v>651</v>
      </c>
    </row>
    <row r="2480" spans="1:42" ht="15" hidden="1" customHeight="1" x14ac:dyDescent="0.3">
      <c r="A2480">
        <v>1091</v>
      </c>
      <c r="B2480" s="1">
        <v>45029.822627314818</v>
      </c>
      <c r="C2480" s="1">
        <v>45029.825474537036</v>
      </c>
      <c r="D2480" t="s">
        <v>157</v>
      </c>
      <c r="F2480" t="s">
        <v>2496</v>
      </c>
      <c r="G2480" s="2">
        <v>45029</v>
      </c>
      <c r="H2480" t="s">
        <v>2783</v>
      </c>
      <c r="I24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2480" t="str">
        <f>IF(ISNUMBER(SEARCH("WP",Table1[[#This Row],[Scan or Enter Harness ID '#]])), "Water pump","Oil pump")</f>
        <v>Water pump</v>
      </c>
      <c r="K248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480" t="s">
        <v>53</v>
      </c>
      <c r="M24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80" t="s">
        <v>54</v>
      </c>
      <c r="P2480" t="str">
        <f>IF(Table1[[#This Row],[Did the harness undergo Dunk Testing?]]="Yes","Fail","Pass")</f>
        <v>Pass</v>
      </c>
      <c r="Q2480" s="4"/>
      <c r="R2480" t="s">
        <v>55</v>
      </c>
      <c r="S2480" t="s">
        <v>55</v>
      </c>
      <c r="T2480" t="s">
        <v>55</v>
      </c>
      <c r="U2480" t="s">
        <v>662</v>
      </c>
      <c r="V2480" s="4" t="s">
        <v>3325</v>
      </c>
      <c r="W2480" s="4" t="s">
        <v>3326</v>
      </c>
      <c r="X2480" s="4" t="s">
        <v>3327</v>
      </c>
      <c r="Y2480">
        <f>(Table1[[#This Row],[Enter measured harness resistance value (1st measurement)]]+Table1[[#This Row],[Enter measured harness resistance value (2nd measurement)]]+Table1[[#This Row],[Enter measured harness resistance value (3rd measurement)]])/3</f>
        <v>30.093333333333334</v>
      </c>
      <c r="Z2480" cm="1">
        <f t="array" ref="Z2480">MAX(VALUE(Table1[[#This Row],[Enter measured harness resistance value (1st measurement)]:[Enter measured harness resistance value (3rd measurement)]]))</f>
        <v>37.909999999999997</v>
      </c>
      <c r="AA2480" cm="1">
        <f t="array" ref="AA2480">MIN(VALUE(Table1[[#This Row],[Enter measured harness resistance value (1st measurement)]:[Enter measured harness resistance value (3rd measurement)]]))</f>
        <v>25.94</v>
      </c>
      <c r="AB2480">
        <f>IF(ISBLANK(Table1[[#This Row],[Enter measured harness resistance value (1st measurement)]]), 0, 1)</f>
        <v>1</v>
      </c>
      <c r="AC2480">
        <f>COUNT(Table1[[#This Row],[Enter measured harness resistance value (1st measurement)]])</f>
        <v>0</v>
      </c>
      <c r="AD2480" t="s">
        <v>55</v>
      </c>
      <c r="AE2480" t="s">
        <v>78</v>
      </c>
      <c r="AF2480" s="4"/>
      <c r="AG2480" s="4"/>
      <c r="AH2480" t="s">
        <v>55</v>
      </c>
      <c r="AI2480" t="s">
        <v>55</v>
      </c>
      <c r="AJ2480" t="s">
        <v>58</v>
      </c>
      <c r="AL2480" s="4"/>
      <c r="AM2480">
        <f>VALUE(Table1[[#This Row],[Planned Test Hours]])</f>
        <v>0</v>
      </c>
      <c r="AO2480" t="s">
        <v>651</v>
      </c>
    </row>
    <row r="2481" spans="1:42" ht="15" hidden="1" customHeight="1" x14ac:dyDescent="0.3">
      <c r="A2481">
        <v>1092</v>
      </c>
      <c r="B2481" s="1">
        <v>45029.941863425927</v>
      </c>
      <c r="C2481" s="1">
        <v>45029.946238425924</v>
      </c>
      <c r="D2481" t="s">
        <v>157</v>
      </c>
      <c r="F2481" t="s">
        <v>2496</v>
      </c>
      <c r="G2481" s="2">
        <v>45029</v>
      </c>
      <c r="H2481" t="s">
        <v>2152</v>
      </c>
      <c r="I24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2481" t="str">
        <f>IF(ISNUMBER(SEARCH("WP",Table1[[#This Row],[Scan or Enter Harness ID '#]])), "Water pump","Oil pump")</f>
        <v>Water pump</v>
      </c>
      <c r="K248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481" t="s">
        <v>53</v>
      </c>
      <c r="M24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81" t="s">
        <v>54</v>
      </c>
      <c r="P2481" t="str">
        <f>IF(Table1[[#This Row],[Did the harness undergo Dunk Testing?]]="Yes","Fail","Pass")</f>
        <v>Pass</v>
      </c>
      <c r="Q2481" s="4"/>
      <c r="R2481" t="s">
        <v>55</v>
      </c>
      <c r="S2481" t="s">
        <v>74</v>
      </c>
      <c r="T2481" t="s">
        <v>55</v>
      </c>
      <c r="U2481" t="s">
        <v>662</v>
      </c>
      <c r="V2481" s="4" t="s">
        <v>3328</v>
      </c>
      <c r="W2481" s="4" t="s">
        <v>3329</v>
      </c>
      <c r="X2481" s="4" t="s">
        <v>3330</v>
      </c>
      <c r="Y2481">
        <f>(Table1[[#This Row],[Enter measured harness resistance value (1st measurement)]]+Table1[[#This Row],[Enter measured harness resistance value (2nd measurement)]]+Table1[[#This Row],[Enter measured harness resistance value (3rd measurement)]])/3</f>
        <v>29.066666666666666</v>
      </c>
      <c r="Z2481" cm="1">
        <f t="array" ref="Z2481">MAX(VALUE(Table1[[#This Row],[Enter measured harness resistance value (1st measurement)]:[Enter measured harness resistance value (3rd measurement)]]))</f>
        <v>30.29</v>
      </c>
      <c r="AA2481" cm="1">
        <f t="array" ref="AA2481">MIN(VALUE(Table1[[#This Row],[Enter measured harness resistance value (1st measurement)]:[Enter measured harness resistance value (3rd measurement)]]))</f>
        <v>27.95</v>
      </c>
      <c r="AB2481">
        <f>IF(ISBLANK(Table1[[#This Row],[Enter measured harness resistance value (1st measurement)]]), 0, 1)</f>
        <v>1</v>
      </c>
      <c r="AC2481">
        <f>COUNT(Table1[[#This Row],[Enter measured harness resistance value (1st measurement)]])</f>
        <v>0</v>
      </c>
      <c r="AE2481" t="s">
        <v>78</v>
      </c>
      <c r="AF2481" s="4"/>
      <c r="AG2481" s="4"/>
      <c r="AH2481" t="s">
        <v>55</v>
      </c>
      <c r="AI2481" t="s">
        <v>74</v>
      </c>
      <c r="AJ2481" t="s">
        <v>136</v>
      </c>
      <c r="AL2481" s="4"/>
      <c r="AM2481">
        <f>VALUE(Table1[[#This Row],[Planned Test Hours]])</f>
        <v>0</v>
      </c>
      <c r="AO2481" t="s">
        <v>2293</v>
      </c>
      <c r="AP2481" t="s">
        <v>3331</v>
      </c>
    </row>
    <row r="2482" spans="1:42" ht="15" hidden="1" customHeight="1" x14ac:dyDescent="0.3">
      <c r="A2482">
        <v>1093</v>
      </c>
      <c r="B2482" s="1">
        <v>45029.947662037041</v>
      </c>
      <c r="C2482" s="1">
        <v>45029.953136574077</v>
      </c>
      <c r="D2482" t="s">
        <v>157</v>
      </c>
      <c r="F2482" t="s">
        <v>2496</v>
      </c>
      <c r="G2482" s="2">
        <v>45029</v>
      </c>
      <c r="H2482" t="s">
        <v>2146</v>
      </c>
      <c r="I24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2482" t="str">
        <f>IF(ISNUMBER(SEARCH("WP",Table1[[#This Row],[Scan or Enter Harness ID '#]])), "Water pump","Oil pump")</f>
        <v>Water pump</v>
      </c>
      <c r="K248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482" t="s">
        <v>53</v>
      </c>
      <c r="M24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82" t="s">
        <v>54</v>
      </c>
      <c r="P2482" t="str">
        <f>IF(Table1[[#This Row],[Did the harness undergo Dunk Testing?]]="Yes","Fail","Pass")</f>
        <v>Pass</v>
      </c>
      <c r="Q2482" s="4"/>
      <c r="R2482" t="s">
        <v>55</v>
      </c>
      <c r="S2482" t="s">
        <v>74</v>
      </c>
      <c r="T2482" t="s">
        <v>55</v>
      </c>
      <c r="U2482" t="s">
        <v>662</v>
      </c>
      <c r="V2482" s="4" t="s">
        <v>3332</v>
      </c>
      <c r="W2482" s="4" t="s">
        <v>3333</v>
      </c>
      <c r="X2482" s="4" t="s">
        <v>3334</v>
      </c>
      <c r="Y2482">
        <f>(Table1[[#This Row],[Enter measured harness resistance value (1st measurement)]]+Table1[[#This Row],[Enter measured harness resistance value (2nd measurement)]]+Table1[[#This Row],[Enter measured harness resistance value (3rd measurement)]])/3</f>
        <v>29.813333333333336</v>
      </c>
      <c r="Z2482" cm="1">
        <f t="array" ref="Z2482">MAX(VALUE(Table1[[#This Row],[Enter measured harness resistance value (1st measurement)]:[Enter measured harness resistance value (3rd measurement)]]))</f>
        <v>32.950000000000003</v>
      </c>
      <c r="AA2482" cm="1">
        <f t="array" ref="AA2482">MIN(VALUE(Table1[[#This Row],[Enter measured harness resistance value (1st measurement)]:[Enter measured harness resistance value (3rd measurement)]]))</f>
        <v>28.23</v>
      </c>
      <c r="AB2482">
        <f>IF(ISBLANK(Table1[[#This Row],[Enter measured harness resistance value (1st measurement)]]), 0, 1)</f>
        <v>1</v>
      </c>
      <c r="AC2482">
        <f>COUNT(Table1[[#This Row],[Enter measured harness resistance value (1st measurement)]])</f>
        <v>0</v>
      </c>
      <c r="AE2482" t="s">
        <v>78</v>
      </c>
      <c r="AF2482" s="4"/>
      <c r="AG2482" s="4"/>
      <c r="AH2482" t="s">
        <v>55</v>
      </c>
      <c r="AI2482" t="s">
        <v>74</v>
      </c>
      <c r="AJ2482" t="s">
        <v>136</v>
      </c>
      <c r="AL2482" s="4"/>
      <c r="AM2482">
        <f>VALUE(Table1[[#This Row],[Planned Test Hours]])</f>
        <v>0</v>
      </c>
      <c r="AO2482" t="s">
        <v>2293</v>
      </c>
      <c r="AP2482" t="s">
        <v>3335</v>
      </c>
    </row>
    <row r="2483" spans="1:42" ht="15" hidden="1" customHeight="1" x14ac:dyDescent="0.3">
      <c r="A2483">
        <v>1094</v>
      </c>
      <c r="B2483" s="1">
        <v>45029.95449074074</v>
      </c>
      <c r="C2483" s="1">
        <v>45029.958993055552</v>
      </c>
      <c r="D2483" t="s">
        <v>157</v>
      </c>
      <c r="F2483" t="s">
        <v>2496</v>
      </c>
      <c r="G2483" s="2">
        <v>45029</v>
      </c>
      <c r="H2483" t="s">
        <v>2145</v>
      </c>
      <c r="I24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73</v>
      </c>
      <c r="J2483" t="str">
        <f>IF(ISNUMBER(SEARCH("WP",Table1[[#This Row],[Scan or Enter Harness ID '#]])), "Water pump","Oil pump")</f>
        <v>Water pump</v>
      </c>
      <c r="K248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483" t="s">
        <v>53</v>
      </c>
      <c r="M24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83" t="s">
        <v>54</v>
      </c>
      <c r="P2483" t="str">
        <f>IF(Table1[[#This Row],[Did the harness undergo Dunk Testing?]]="Yes","Fail","Pass")</f>
        <v>Pass</v>
      </c>
      <c r="Q2483" s="4"/>
      <c r="R2483" t="s">
        <v>55</v>
      </c>
      <c r="S2483" t="s">
        <v>74</v>
      </c>
      <c r="T2483" t="s">
        <v>55</v>
      </c>
      <c r="U2483" t="s">
        <v>662</v>
      </c>
      <c r="V2483" s="4" t="s">
        <v>3336</v>
      </c>
      <c r="W2483" s="4" t="s">
        <v>3330</v>
      </c>
      <c r="X2483" s="4" t="s">
        <v>3337</v>
      </c>
      <c r="Y2483">
        <f>(Table1[[#This Row],[Enter measured harness resistance value (1st measurement)]]+Table1[[#This Row],[Enter measured harness resistance value (2nd measurement)]]+Table1[[#This Row],[Enter measured harness resistance value (3rd measurement)]])/3</f>
        <v>28.14</v>
      </c>
      <c r="Z2483" cm="1">
        <f t="array" ref="Z2483">MAX(VALUE(Table1[[#This Row],[Enter measured harness resistance value (1st measurement)]:[Enter measured harness resistance value (3rd measurement)]]))</f>
        <v>29.42</v>
      </c>
      <c r="AA2483" cm="1">
        <f t="array" ref="AA2483">MIN(VALUE(Table1[[#This Row],[Enter measured harness resistance value (1st measurement)]:[Enter measured harness resistance value (3rd measurement)]]))</f>
        <v>27.05</v>
      </c>
      <c r="AB2483">
        <f>IF(ISBLANK(Table1[[#This Row],[Enter measured harness resistance value (1st measurement)]]), 0, 1)</f>
        <v>1</v>
      </c>
      <c r="AC2483">
        <f>COUNT(Table1[[#This Row],[Enter measured harness resistance value (1st measurement)]])</f>
        <v>0</v>
      </c>
      <c r="AE2483" t="s">
        <v>78</v>
      </c>
      <c r="AF2483" s="4"/>
      <c r="AG2483" s="4"/>
      <c r="AH2483" t="s">
        <v>55</v>
      </c>
      <c r="AI2483" t="s">
        <v>74</v>
      </c>
      <c r="AJ2483" t="s">
        <v>136</v>
      </c>
      <c r="AL2483" s="4"/>
      <c r="AM2483">
        <f>VALUE(Table1[[#This Row],[Planned Test Hours]])</f>
        <v>0</v>
      </c>
      <c r="AO2483" t="s">
        <v>2293</v>
      </c>
      <c r="AP2483" t="s">
        <v>3338</v>
      </c>
    </row>
    <row r="2484" spans="1:42" ht="15" hidden="1" customHeight="1" x14ac:dyDescent="0.3">
      <c r="A2484">
        <v>1095</v>
      </c>
      <c r="B2484" s="1">
        <v>45029.960972222223</v>
      </c>
      <c r="C2484" s="1">
        <v>45029.964583333334</v>
      </c>
      <c r="D2484" t="s">
        <v>157</v>
      </c>
      <c r="F2484" t="s">
        <v>2496</v>
      </c>
      <c r="G2484" s="2">
        <v>45029</v>
      </c>
      <c r="H2484" t="s">
        <v>2150</v>
      </c>
      <c r="I24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484" t="str">
        <f>IF(ISNUMBER(SEARCH("WP",Table1[[#This Row],[Scan or Enter Harness ID '#]])), "Water pump","Oil pump")</f>
        <v>Water pump</v>
      </c>
      <c r="K248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484" t="s">
        <v>53</v>
      </c>
      <c r="M24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84" t="s">
        <v>54</v>
      </c>
      <c r="P2484" t="str">
        <f>IF(Table1[[#This Row],[Did the harness undergo Dunk Testing?]]="Yes","Fail","Pass")</f>
        <v>Pass</v>
      </c>
      <c r="Q2484" s="4"/>
      <c r="R2484" t="s">
        <v>55</v>
      </c>
      <c r="S2484" t="s">
        <v>74</v>
      </c>
      <c r="T2484" t="s">
        <v>55</v>
      </c>
      <c r="U2484" t="s">
        <v>662</v>
      </c>
      <c r="V2484" s="4" t="s">
        <v>3339</v>
      </c>
      <c r="W2484" s="4" t="s">
        <v>3340</v>
      </c>
      <c r="X2484" s="4" t="s">
        <v>3341</v>
      </c>
      <c r="Y2484">
        <f>(Table1[[#This Row],[Enter measured harness resistance value (1st measurement)]]+Table1[[#This Row],[Enter measured harness resistance value (2nd measurement)]]+Table1[[#This Row],[Enter measured harness resistance value (3rd measurement)]])/3</f>
        <v>30.303333333333331</v>
      </c>
      <c r="Z2484" cm="1">
        <f t="array" ref="Z2484">MAX(VALUE(Table1[[#This Row],[Enter measured harness resistance value (1st measurement)]:[Enter measured harness resistance value (3rd measurement)]]))</f>
        <v>32.049999999999997</v>
      </c>
      <c r="AA2484" cm="1">
        <f t="array" ref="AA2484">MIN(VALUE(Table1[[#This Row],[Enter measured harness resistance value (1st measurement)]:[Enter measured harness resistance value (3rd measurement)]]))</f>
        <v>28.88</v>
      </c>
      <c r="AB2484">
        <f>IF(ISBLANK(Table1[[#This Row],[Enter measured harness resistance value (1st measurement)]]), 0, 1)</f>
        <v>1</v>
      </c>
      <c r="AC2484">
        <f>COUNT(Table1[[#This Row],[Enter measured harness resistance value (1st measurement)]])</f>
        <v>0</v>
      </c>
      <c r="AE2484" t="s">
        <v>78</v>
      </c>
      <c r="AF2484" s="4"/>
      <c r="AG2484" s="4"/>
      <c r="AH2484" t="s">
        <v>55</v>
      </c>
      <c r="AI2484" t="s">
        <v>74</v>
      </c>
      <c r="AJ2484" t="s">
        <v>136</v>
      </c>
      <c r="AL2484" s="4"/>
      <c r="AM2484">
        <f>VALUE(Table1[[#This Row],[Planned Test Hours]])</f>
        <v>0</v>
      </c>
      <c r="AO2484" t="s">
        <v>2293</v>
      </c>
      <c r="AP2484" t="s">
        <v>3338</v>
      </c>
    </row>
    <row r="2485" spans="1:42" ht="15" hidden="1" customHeight="1" x14ac:dyDescent="0.3">
      <c r="A2485">
        <v>1096</v>
      </c>
      <c r="B2485" s="1">
        <v>45029.965462962966</v>
      </c>
      <c r="C2485" s="1">
        <v>45029.969421296293</v>
      </c>
      <c r="D2485" t="s">
        <v>157</v>
      </c>
      <c r="F2485" t="s">
        <v>2496</v>
      </c>
      <c r="G2485" s="2">
        <v>45029</v>
      </c>
      <c r="H2485" t="s">
        <v>2162</v>
      </c>
      <c r="I24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2485" t="str">
        <f>IF(ISNUMBER(SEARCH("WP",Table1[[#This Row],[Scan or Enter Harness ID '#]])), "Water pump","Oil pump")</f>
        <v>Water pump</v>
      </c>
      <c r="K248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485" t="s">
        <v>53</v>
      </c>
      <c r="M24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85" t="s">
        <v>54</v>
      </c>
      <c r="P2485" t="str">
        <f>IF(Table1[[#This Row],[Did the harness undergo Dunk Testing?]]="Yes","Fail","Pass")</f>
        <v>Pass</v>
      </c>
      <c r="Q2485" s="4"/>
      <c r="R2485" t="s">
        <v>55</v>
      </c>
      <c r="S2485" t="s">
        <v>74</v>
      </c>
      <c r="T2485" t="s">
        <v>55</v>
      </c>
      <c r="U2485" t="s">
        <v>662</v>
      </c>
      <c r="V2485" s="4" t="s">
        <v>3342</v>
      </c>
      <c r="W2485" s="4" t="s">
        <v>3343</v>
      </c>
      <c r="X2485" s="4" t="s">
        <v>3344</v>
      </c>
      <c r="Y2485">
        <f>(Table1[[#This Row],[Enter measured harness resistance value (1st measurement)]]+Table1[[#This Row],[Enter measured harness resistance value (2nd measurement)]]+Table1[[#This Row],[Enter measured harness resistance value (3rd measurement)]])/3</f>
        <v>32.336666666666666</v>
      </c>
      <c r="Z2485" cm="1">
        <f t="array" ref="Z2485">MAX(VALUE(Table1[[#This Row],[Enter measured harness resistance value (1st measurement)]:[Enter measured harness resistance value (3rd measurement)]]))</f>
        <v>33.31</v>
      </c>
      <c r="AA2485" cm="1">
        <f t="array" ref="AA2485">MIN(VALUE(Table1[[#This Row],[Enter measured harness resistance value (1st measurement)]:[Enter measured harness resistance value (3rd measurement)]]))</f>
        <v>30.4</v>
      </c>
      <c r="AB2485">
        <f>IF(ISBLANK(Table1[[#This Row],[Enter measured harness resistance value (1st measurement)]]), 0, 1)</f>
        <v>1</v>
      </c>
      <c r="AC2485">
        <f>COUNT(Table1[[#This Row],[Enter measured harness resistance value (1st measurement)]])</f>
        <v>0</v>
      </c>
      <c r="AE2485" t="s">
        <v>78</v>
      </c>
      <c r="AF2485" s="4"/>
      <c r="AG2485" s="4"/>
      <c r="AH2485" t="s">
        <v>55</v>
      </c>
      <c r="AI2485" t="s">
        <v>74</v>
      </c>
      <c r="AJ2485" t="s">
        <v>136</v>
      </c>
      <c r="AL2485" s="4"/>
      <c r="AM2485">
        <f>VALUE(Table1[[#This Row],[Planned Test Hours]])</f>
        <v>0</v>
      </c>
      <c r="AO2485" t="s">
        <v>2293</v>
      </c>
      <c r="AP2485" t="s">
        <v>3345</v>
      </c>
    </row>
    <row r="2486" spans="1:42" ht="15" hidden="1" customHeight="1" x14ac:dyDescent="0.3">
      <c r="A2486">
        <v>1097</v>
      </c>
      <c r="B2486" s="1">
        <v>45029.973761574074</v>
      </c>
      <c r="C2486" s="1">
        <v>45029.984363425923</v>
      </c>
      <c r="D2486" t="s">
        <v>157</v>
      </c>
      <c r="F2486" t="s">
        <v>2496</v>
      </c>
      <c r="G2486" s="2">
        <v>45029</v>
      </c>
      <c r="H2486" t="s">
        <v>294</v>
      </c>
      <c r="I24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2486" t="str">
        <f>IF(ISNUMBER(SEARCH("WP",Table1[[#This Row],[Scan or Enter Harness ID '#]])), "Water pump","Oil pump")</f>
        <v>Water pump</v>
      </c>
      <c r="K248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486" t="s">
        <v>53</v>
      </c>
      <c r="M24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86" t="s">
        <v>54</v>
      </c>
      <c r="P2486" t="str">
        <f>IF(Table1[[#This Row],[Did the harness undergo Dunk Testing?]]="Yes","Fail","Pass")</f>
        <v>Pass</v>
      </c>
      <c r="Q2486" s="4"/>
      <c r="R2486" t="s">
        <v>55</v>
      </c>
      <c r="S2486" t="s">
        <v>55</v>
      </c>
      <c r="T2486" t="s">
        <v>55</v>
      </c>
      <c r="U2486" t="s">
        <v>662</v>
      </c>
      <c r="V2486" s="4" t="s">
        <v>3346</v>
      </c>
      <c r="W2486" s="4" t="s">
        <v>3347</v>
      </c>
      <c r="X2486" s="4" t="s">
        <v>3348</v>
      </c>
      <c r="Y2486">
        <f>(Table1[[#This Row],[Enter measured harness resistance value (1st measurement)]]+Table1[[#This Row],[Enter measured harness resistance value (2nd measurement)]]+Table1[[#This Row],[Enter measured harness resistance value (3rd measurement)]])/3</f>
        <v>37.69</v>
      </c>
      <c r="Z2486" cm="1">
        <f t="array" ref="Z2486">MAX(VALUE(Table1[[#This Row],[Enter measured harness resistance value (1st measurement)]:[Enter measured harness resistance value (3rd measurement)]]))</f>
        <v>38.299999999999997</v>
      </c>
      <c r="AA2486" cm="1">
        <f t="array" ref="AA2486">MIN(VALUE(Table1[[#This Row],[Enter measured harness resistance value (1st measurement)]:[Enter measured harness resistance value (3rd measurement)]]))</f>
        <v>37.36</v>
      </c>
      <c r="AB2486">
        <f>IF(ISBLANK(Table1[[#This Row],[Enter measured harness resistance value (1st measurement)]]), 0, 1)</f>
        <v>1</v>
      </c>
      <c r="AC2486">
        <f>COUNT(Table1[[#This Row],[Enter measured harness resistance value (1st measurement)]])</f>
        <v>0</v>
      </c>
      <c r="AE2486" t="s">
        <v>78</v>
      </c>
      <c r="AF2486" s="4"/>
      <c r="AG2486" s="4"/>
      <c r="AH2486" t="s">
        <v>55</v>
      </c>
      <c r="AI2486" t="s">
        <v>55</v>
      </c>
      <c r="AJ2486" t="s">
        <v>58</v>
      </c>
      <c r="AL2486" s="4"/>
      <c r="AM2486">
        <f>VALUE(Table1[[#This Row],[Planned Test Hours]])</f>
        <v>0</v>
      </c>
      <c r="AO2486" t="s">
        <v>651</v>
      </c>
    </row>
    <row r="2487" spans="1:42" ht="15" hidden="1" customHeight="1" x14ac:dyDescent="0.3">
      <c r="A2487">
        <v>1098</v>
      </c>
      <c r="B2487" s="1">
        <v>45029.985833333332</v>
      </c>
      <c r="C2487" s="1">
        <v>45029.988136574073</v>
      </c>
      <c r="D2487" t="s">
        <v>157</v>
      </c>
      <c r="F2487" t="s">
        <v>2496</v>
      </c>
      <c r="G2487" s="2">
        <v>45029</v>
      </c>
      <c r="H2487" t="s">
        <v>271</v>
      </c>
      <c r="I24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487" t="str">
        <f>IF(ISNUMBER(SEARCH("WP",Table1[[#This Row],[Scan or Enter Harness ID '#]])), "Water pump","Oil pump")</f>
        <v>Water pump</v>
      </c>
      <c r="K248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487" t="s">
        <v>53</v>
      </c>
      <c r="M24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87" t="s">
        <v>54</v>
      </c>
      <c r="P2487" t="str">
        <f>IF(Table1[[#This Row],[Did the harness undergo Dunk Testing?]]="Yes","Fail","Pass")</f>
        <v>Pass</v>
      </c>
      <c r="Q2487" s="4"/>
      <c r="R2487" t="s">
        <v>55</v>
      </c>
      <c r="S2487" t="s">
        <v>55</v>
      </c>
      <c r="T2487" t="s">
        <v>55</v>
      </c>
      <c r="U2487" t="s">
        <v>662</v>
      </c>
      <c r="V2487" s="4" t="s">
        <v>3347</v>
      </c>
      <c r="W2487" s="4" t="s">
        <v>3349</v>
      </c>
      <c r="X2487" s="4" t="s">
        <v>3350</v>
      </c>
      <c r="Y2487">
        <f>(Table1[[#This Row],[Enter measured harness resistance value (1st measurement)]]+Table1[[#This Row],[Enter measured harness resistance value (2nd measurement)]]+Table1[[#This Row],[Enter measured harness resistance value (3rd measurement)]])/3</f>
        <v>37.886666666666663</v>
      </c>
      <c r="Z2487" cm="1">
        <f t="array" ref="Z2487">MAX(VALUE(Table1[[#This Row],[Enter measured harness resistance value (1st measurement)]:[Enter measured harness resistance value (3rd measurement)]]))</f>
        <v>38.299999999999997</v>
      </c>
      <c r="AA2487" cm="1">
        <f t="array" ref="AA2487">MIN(VALUE(Table1[[#This Row],[Enter measured harness resistance value (1st measurement)]:[Enter measured harness resistance value (3rd measurement)]]))</f>
        <v>37.29</v>
      </c>
      <c r="AB2487">
        <f>IF(ISBLANK(Table1[[#This Row],[Enter measured harness resistance value (1st measurement)]]), 0, 1)</f>
        <v>1</v>
      </c>
      <c r="AC2487">
        <f>COUNT(Table1[[#This Row],[Enter measured harness resistance value (1st measurement)]])</f>
        <v>0</v>
      </c>
      <c r="AE2487" t="s">
        <v>78</v>
      </c>
      <c r="AF2487" s="4"/>
      <c r="AG2487" s="4"/>
      <c r="AH2487" t="s">
        <v>55</v>
      </c>
      <c r="AI2487" t="s">
        <v>55</v>
      </c>
      <c r="AJ2487" t="s">
        <v>58</v>
      </c>
      <c r="AL2487" s="4"/>
      <c r="AM2487">
        <f>VALUE(Table1[[#This Row],[Planned Test Hours]])</f>
        <v>0</v>
      </c>
      <c r="AO2487" t="s">
        <v>651</v>
      </c>
    </row>
    <row r="2488" spans="1:42" ht="15" hidden="1" customHeight="1" x14ac:dyDescent="0.3">
      <c r="A2488">
        <v>1099</v>
      </c>
      <c r="B2488" s="1">
        <v>45029.988159722219</v>
      </c>
      <c r="C2488" s="1">
        <v>45029.991087962961</v>
      </c>
      <c r="D2488" t="s">
        <v>157</v>
      </c>
      <c r="F2488" t="s">
        <v>2496</v>
      </c>
      <c r="G2488" s="2">
        <v>45029</v>
      </c>
      <c r="H2488" t="s">
        <v>313</v>
      </c>
      <c r="I24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2488" t="str">
        <f>IF(ISNUMBER(SEARCH("WP",Table1[[#This Row],[Scan or Enter Harness ID '#]])), "Water pump","Oil pump")</f>
        <v>Water pump</v>
      </c>
      <c r="K248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488" t="s">
        <v>53</v>
      </c>
      <c r="M24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88" t="s">
        <v>54</v>
      </c>
      <c r="P2488" t="str">
        <f>IF(Table1[[#This Row],[Did the harness undergo Dunk Testing?]]="Yes","Fail","Pass")</f>
        <v>Pass</v>
      </c>
      <c r="Q2488" s="4"/>
      <c r="R2488" t="s">
        <v>55</v>
      </c>
      <c r="S2488" t="s">
        <v>55</v>
      </c>
      <c r="T2488" t="s">
        <v>55</v>
      </c>
      <c r="U2488" t="s">
        <v>662</v>
      </c>
      <c r="V2488" s="4" t="s">
        <v>3351</v>
      </c>
      <c r="W2488" s="4" t="s">
        <v>2535</v>
      </c>
      <c r="X2488" s="4" t="s">
        <v>2532</v>
      </c>
      <c r="Y2488">
        <f>(Table1[[#This Row],[Enter measured harness resistance value (1st measurement)]]+Table1[[#This Row],[Enter measured harness resistance value (2nd measurement)]]+Table1[[#This Row],[Enter measured harness resistance value (3rd measurement)]])/3</f>
        <v>38.616666666666667</v>
      </c>
      <c r="Z2488" cm="1">
        <f t="array" ref="Z2488">MAX(VALUE(Table1[[#This Row],[Enter measured harness resistance value (1st measurement)]:[Enter measured harness resistance value (3rd measurement)]]))</f>
        <v>39.75</v>
      </c>
      <c r="AA2488" cm="1">
        <f t="array" ref="AA2488">MIN(VALUE(Table1[[#This Row],[Enter measured harness resistance value (1st measurement)]:[Enter measured harness resistance value (3rd measurement)]]))</f>
        <v>37.83</v>
      </c>
      <c r="AB2488">
        <f>IF(ISBLANK(Table1[[#This Row],[Enter measured harness resistance value (1st measurement)]]), 0, 1)</f>
        <v>1</v>
      </c>
      <c r="AC2488">
        <f>COUNT(Table1[[#This Row],[Enter measured harness resistance value (1st measurement)]])</f>
        <v>0</v>
      </c>
      <c r="AE2488" t="s">
        <v>78</v>
      </c>
      <c r="AF2488" s="4"/>
      <c r="AG2488" s="4"/>
      <c r="AH2488" t="s">
        <v>55</v>
      </c>
      <c r="AI2488" t="s">
        <v>55</v>
      </c>
      <c r="AJ2488" t="s">
        <v>58</v>
      </c>
      <c r="AL2488" s="4"/>
      <c r="AM2488">
        <f>VALUE(Table1[[#This Row],[Planned Test Hours]])</f>
        <v>0</v>
      </c>
      <c r="AO2488" t="s">
        <v>651</v>
      </c>
    </row>
    <row r="2489" spans="1:42" ht="15" hidden="1" customHeight="1" x14ac:dyDescent="0.3">
      <c r="A2489">
        <v>1100</v>
      </c>
      <c r="B2489" s="1">
        <v>45029.991122685184</v>
      </c>
      <c r="C2489" s="1">
        <v>45029.993668981479</v>
      </c>
      <c r="D2489" t="s">
        <v>157</v>
      </c>
      <c r="F2489" t="s">
        <v>2496</v>
      </c>
      <c r="G2489" s="2">
        <v>45029</v>
      </c>
      <c r="H2489" t="s">
        <v>311</v>
      </c>
      <c r="I24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77</v>
      </c>
      <c r="J2489" t="str">
        <f>IF(ISNUMBER(SEARCH("WP",Table1[[#This Row],[Scan or Enter Harness ID '#]])), "Water pump","Oil pump")</f>
        <v>Water pump</v>
      </c>
      <c r="K248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489" t="s">
        <v>53</v>
      </c>
      <c r="M24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89" t="s">
        <v>54</v>
      </c>
      <c r="P2489" t="str">
        <f>IF(Table1[[#This Row],[Did the harness undergo Dunk Testing?]]="Yes","Fail","Pass")</f>
        <v>Pass</v>
      </c>
      <c r="Q2489" s="4"/>
      <c r="R2489" t="s">
        <v>55</v>
      </c>
      <c r="S2489" t="s">
        <v>55</v>
      </c>
      <c r="T2489" t="s">
        <v>55</v>
      </c>
      <c r="U2489" t="s">
        <v>662</v>
      </c>
      <c r="V2489" s="4" t="s">
        <v>3352</v>
      </c>
      <c r="W2489" s="4" t="s">
        <v>3353</v>
      </c>
      <c r="X2489" s="4" t="s">
        <v>3354</v>
      </c>
      <c r="Y2489">
        <f>(Table1[[#This Row],[Enter measured harness resistance value (1st measurement)]]+Table1[[#This Row],[Enter measured harness resistance value (2nd measurement)]]+Table1[[#This Row],[Enter measured harness resistance value (3rd measurement)]])/3</f>
        <v>45.21</v>
      </c>
      <c r="Z2489" cm="1">
        <f t="array" ref="Z2489">MAX(VALUE(Table1[[#This Row],[Enter measured harness resistance value (1st measurement)]:[Enter measured harness resistance value (3rd measurement)]]))</f>
        <v>47.91</v>
      </c>
      <c r="AA2489" cm="1">
        <f t="array" ref="AA2489">MIN(VALUE(Table1[[#This Row],[Enter measured harness resistance value (1st measurement)]:[Enter measured harness resistance value (3rd measurement)]]))</f>
        <v>43.17</v>
      </c>
      <c r="AB2489">
        <f>IF(ISBLANK(Table1[[#This Row],[Enter measured harness resistance value (1st measurement)]]), 0, 1)</f>
        <v>1</v>
      </c>
      <c r="AC2489">
        <f>COUNT(Table1[[#This Row],[Enter measured harness resistance value (1st measurement)]])</f>
        <v>0</v>
      </c>
      <c r="AE2489" t="s">
        <v>78</v>
      </c>
      <c r="AF2489" s="4"/>
      <c r="AG2489" s="4"/>
      <c r="AH2489" t="s">
        <v>55</v>
      </c>
      <c r="AI2489" t="s">
        <v>55</v>
      </c>
      <c r="AJ2489" t="s">
        <v>58</v>
      </c>
      <c r="AL2489" s="4"/>
      <c r="AM2489">
        <f>VALUE(Table1[[#This Row],[Planned Test Hours]])</f>
        <v>0</v>
      </c>
      <c r="AO2489" t="s">
        <v>651</v>
      </c>
    </row>
    <row r="2490" spans="1:42" ht="15" hidden="1" customHeight="1" x14ac:dyDescent="0.3">
      <c r="A2490">
        <v>1101</v>
      </c>
      <c r="B2490" s="1">
        <v>45029.993738425925</v>
      </c>
      <c r="C2490" s="1">
        <v>45029.996759259258</v>
      </c>
      <c r="D2490" t="s">
        <v>157</v>
      </c>
      <c r="F2490" t="s">
        <v>2496</v>
      </c>
      <c r="G2490" s="2">
        <v>45029</v>
      </c>
      <c r="H2490" t="s">
        <v>257</v>
      </c>
      <c r="I24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490" t="str">
        <f>IF(ISNUMBER(SEARCH("WP",Table1[[#This Row],[Scan or Enter Harness ID '#]])), "Water pump","Oil pump")</f>
        <v>Water pump</v>
      </c>
      <c r="K249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490" t="s">
        <v>53</v>
      </c>
      <c r="M24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90" t="s">
        <v>54</v>
      </c>
      <c r="P2490" t="str">
        <f>IF(Table1[[#This Row],[Did the harness undergo Dunk Testing?]]="Yes","Fail","Pass")</f>
        <v>Pass</v>
      </c>
      <c r="Q2490" s="4"/>
      <c r="R2490" t="s">
        <v>55</v>
      </c>
      <c r="S2490" t="s">
        <v>55</v>
      </c>
      <c r="T2490" t="s">
        <v>55</v>
      </c>
      <c r="U2490" t="s">
        <v>662</v>
      </c>
      <c r="V2490" s="4" t="s">
        <v>3355</v>
      </c>
      <c r="W2490" s="4" t="s">
        <v>3356</v>
      </c>
      <c r="X2490" s="4" t="s">
        <v>3357</v>
      </c>
      <c r="Y2490">
        <f>(Table1[[#This Row],[Enter measured harness resistance value (1st measurement)]]+Table1[[#This Row],[Enter measured harness resistance value (2nd measurement)]]+Table1[[#This Row],[Enter measured harness resistance value (3rd measurement)]])/3</f>
        <v>44.62</v>
      </c>
      <c r="Z2490" cm="1">
        <f t="array" ref="Z2490">MAX(VALUE(Table1[[#This Row],[Enter measured harness resistance value (1st measurement)]:[Enter measured harness resistance value (3rd measurement)]]))</f>
        <v>47.05</v>
      </c>
      <c r="AA2490" cm="1">
        <f t="array" ref="AA2490">MIN(VALUE(Table1[[#This Row],[Enter measured harness resistance value (1st measurement)]:[Enter measured harness resistance value (3rd measurement)]]))</f>
        <v>42.16</v>
      </c>
      <c r="AB2490">
        <f>IF(ISBLANK(Table1[[#This Row],[Enter measured harness resistance value (1st measurement)]]), 0, 1)</f>
        <v>1</v>
      </c>
      <c r="AC2490">
        <f>COUNT(Table1[[#This Row],[Enter measured harness resistance value (1st measurement)]])</f>
        <v>0</v>
      </c>
      <c r="AE2490" t="s">
        <v>78</v>
      </c>
      <c r="AF2490" s="4"/>
      <c r="AG2490" s="4"/>
      <c r="AH2490" t="s">
        <v>55</v>
      </c>
      <c r="AI2490" t="s">
        <v>55</v>
      </c>
      <c r="AJ2490" t="s">
        <v>58</v>
      </c>
      <c r="AL2490" s="4"/>
      <c r="AM2490">
        <f>VALUE(Table1[[#This Row],[Planned Test Hours]])</f>
        <v>0</v>
      </c>
      <c r="AO2490" t="s">
        <v>651</v>
      </c>
    </row>
    <row r="2491" spans="1:42" ht="15" customHeight="1" x14ac:dyDescent="0.3">
      <c r="A2491">
        <v>1102</v>
      </c>
      <c r="B2491" s="1">
        <v>45030.735983796294</v>
      </c>
      <c r="C2491" s="1">
        <v>45030.737650462965</v>
      </c>
      <c r="D2491" t="s">
        <v>157</v>
      </c>
      <c r="F2491" t="s">
        <v>2496</v>
      </c>
      <c r="G2491" s="2">
        <v>45030</v>
      </c>
      <c r="H2491" t="s">
        <v>3358</v>
      </c>
      <c r="I24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2491" t="str">
        <f>IF(ISNUMBER(SEARCH("WP",Table1[[#This Row],[Scan or Enter Harness ID '#]])), "Water pump","Oil pump")</f>
        <v>Water pump</v>
      </c>
      <c r="K249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491" t="s">
        <v>53</v>
      </c>
      <c r="M24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91" t="s">
        <v>54</v>
      </c>
      <c r="P2491" t="str">
        <f>IF(Table1[[#This Row],[Did the harness undergo Dunk Testing?]]="Yes","Fail","Pass")</f>
        <v>Pass</v>
      </c>
      <c r="Q2491" s="4"/>
      <c r="R2491" t="s">
        <v>55</v>
      </c>
      <c r="S2491" t="s">
        <v>55</v>
      </c>
      <c r="T2491" t="s">
        <v>55</v>
      </c>
      <c r="U2491" t="s">
        <v>662</v>
      </c>
      <c r="V2491" s="4" t="s">
        <v>3359</v>
      </c>
      <c r="W2491" s="4" t="s">
        <v>3360</v>
      </c>
      <c r="X2491" s="4" t="s">
        <v>3270</v>
      </c>
      <c r="Y2491">
        <f>(Table1[[#This Row],[Enter measured harness resistance value (1st measurement)]]+Table1[[#This Row],[Enter measured harness resistance value (2nd measurement)]]+Table1[[#This Row],[Enter measured harness resistance value (3rd measurement)]])/3</f>
        <v>51.25333333333333</v>
      </c>
      <c r="Z2491" cm="1">
        <f t="array" ref="Z2491">MAX(VALUE(Table1[[#This Row],[Enter measured harness resistance value (1st measurement)]:[Enter measured harness resistance value (3rd measurement)]]))</f>
        <v>52.97</v>
      </c>
      <c r="AA2491" cm="1">
        <f t="array" ref="AA2491">MIN(VALUE(Table1[[#This Row],[Enter measured harness resistance value (1st measurement)]:[Enter measured harness resistance value (3rd measurement)]]))</f>
        <v>50.21</v>
      </c>
      <c r="AB2491">
        <f>IF(ISBLANK(Table1[[#This Row],[Enter measured harness resistance value (1st measurement)]]), 0, 1)</f>
        <v>1</v>
      </c>
      <c r="AC2491">
        <f>COUNT(Table1[[#This Row],[Enter measured harness resistance value (1st measurement)]])</f>
        <v>0</v>
      </c>
      <c r="AE2491" t="s">
        <v>57</v>
      </c>
      <c r="AF2491" s="4"/>
      <c r="AG2491" s="4"/>
      <c r="AJ2491" t="s">
        <v>58</v>
      </c>
      <c r="AL2491" s="4"/>
      <c r="AM2491">
        <f>VALUE(Table1[[#This Row],[Planned Test Hours]])</f>
        <v>0</v>
      </c>
      <c r="AO2491" t="s">
        <v>755</v>
      </c>
    </row>
    <row r="2492" spans="1:42" ht="15" customHeight="1" x14ac:dyDescent="0.3">
      <c r="A2492">
        <v>1103</v>
      </c>
      <c r="B2492" s="1">
        <v>45030.741608796299</v>
      </c>
      <c r="C2492" s="1">
        <v>45030.744189814817</v>
      </c>
      <c r="D2492" t="s">
        <v>157</v>
      </c>
      <c r="F2492" t="s">
        <v>2496</v>
      </c>
      <c r="G2492" s="2">
        <v>45030</v>
      </c>
      <c r="H2492" t="s">
        <v>3361</v>
      </c>
      <c r="I24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2492" t="str">
        <f>IF(ISNUMBER(SEARCH("WP",Table1[[#This Row],[Scan or Enter Harness ID '#]])), "Water pump","Oil pump")</f>
        <v>Water pump</v>
      </c>
      <c r="K249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492" t="s">
        <v>53</v>
      </c>
      <c r="M24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92" t="s">
        <v>54</v>
      </c>
      <c r="P2492" t="str">
        <f>IF(Table1[[#This Row],[Did the harness undergo Dunk Testing?]]="Yes","Fail","Pass")</f>
        <v>Pass</v>
      </c>
      <c r="Q2492" s="4"/>
      <c r="R2492" t="s">
        <v>55</v>
      </c>
      <c r="S2492" t="s">
        <v>55</v>
      </c>
      <c r="T2492" t="s">
        <v>55</v>
      </c>
      <c r="U2492" t="s">
        <v>662</v>
      </c>
      <c r="V2492" s="4" t="s">
        <v>3362</v>
      </c>
      <c r="W2492" s="4" t="s">
        <v>3363</v>
      </c>
      <c r="X2492" s="4" t="s">
        <v>3364</v>
      </c>
      <c r="Y2492">
        <f>(Table1[[#This Row],[Enter measured harness resistance value (1st measurement)]]+Table1[[#This Row],[Enter measured harness resistance value (2nd measurement)]]+Table1[[#This Row],[Enter measured harness resistance value (3rd measurement)]])/3</f>
        <v>56.28</v>
      </c>
      <c r="Z2492" cm="1">
        <f t="array" ref="Z2492">MAX(VALUE(Table1[[#This Row],[Enter measured harness resistance value (1st measurement)]:[Enter measured harness resistance value (3rd measurement)]]))</f>
        <v>63.73</v>
      </c>
      <c r="AA2492" cm="1">
        <f t="array" ref="AA2492">MIN(VALUE(Table1[[#This Row],[Enter measured harness resistance value (1st measurement)]:[Enter measured harness resistance value (3rd measurement)]]))</f>
        <v>52</v>
      </c>
      <c r="AB2492">
        <f>IF(ISBLANK(Table1[[#This Row],[Enter measured harness resistance value (1st measurement)]]), 0, 1)</f>
        <v>1</v>
      </c>
      <c r="AC2492">
        <f>COUNT(Table1[[#This Row],[Enter measured harness resistance value (1st measurement)]])</f>
        <v>0</v>
      </c>
      <c r="AE2492" t="s">
        <v>57</v>
      </c>
      <c r="AF2492" s="4"/>
      <c r="AG2492" s="4"/>
      <c r="AJ2492" t="s">
        <v>58</v>
      </c>
      <c r="AL2492" s="4"/>
      <c r="AM2492">
        <f>VALUE(Table1[[#This Row],[Planned Test Hours]])</f>
        <v>0</v>
      </c>
      <c r="AO2492" t="s">
        <v>755</v>
      </c>
    </row>
    <row r="2493" spans="1:42" ht="15" customHeight="1" x14ac:dyDescent="0.3">
      <c r="A2493">
        <v>1104</v>
      </c>
      <c r="B2493" s="1">
        <v>45030.744247685187</v>
      </c>
      <c r="C2493" s="1">
        <v>45030.750347222223</v>
      </c>
      <c r="D2493" t="s">
        <v>157</v>
      </c>
      <c r="F2493" t="s">
        <v>2496</v>
      </c>
      <c r="G2493" s="2">
        <v>45030</v>
      </c>
      <c r="H2493" t="s">
        <v>3365</v>
      </c>
      <c r="I24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2493" t="str">
        <f>IF(ISNUMBER(SEARCH("WP",Table1[[#This Row],[Scan or Enter Harness ID '#]])), "Water pump","Oil pump")</f>
        <v>Water pump</v>
      </c>
      <c r="K249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493" t="s">
        <v>53</v>
      </c>
      <c r="M24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93" t="s">
        <v>54</v>
      </c>
      <c r="P2493" t="str">
        <f>IF(Table1[[#This Row],[Did the harness undergo Dunk Testing?]]="Yes","Fail","Pass")</f>
        <v>Pass</v>
      </c>
      <c r="Q2493" s="4"/>
      <c r="R2493" t="s">
        <v>55</v>
      </c>
      <c r="S2493" t="s">
        <v>55</v>
      </c>
      <c r="T2493" t="s">
        <v>55</v>
      </c>
      <c r="U2493" t="s">
        <v>662</v>
      </c>
      <c r="V2493" s="4" t="s">
        <v>3366</v>
      </c>
      <c r="W2493" s="4" t="s">
        <v>3367</v>
      </c>
      <c r="X2493" s="4" t="s">
        <v>3366</v>
      </c>
      <c r="Y2493">
        <f>(Table1[[#This Row],[Enter measured harness resistance value (1st measurement)]]+Table1[[#This Row],[Enter measured harness resistance value (2nd measurement)]]+Table1[[#This Row],[Enter measured harness resistance value (3rd measurement)]])/3</f>
        <v>54.406666666666666</v>
      </c>
      <c r="Z2493" cm="1">
        <f t="array" ref="Z2493">MAX(VALUE(Table1[[#This Row],[Enter measured harness resistance value (1st measurement)]:[Enter measured harness resistance value (3rd measurement)]]))</f>
        <v>54.53</v>
      </c>
      <c r="AA2493" cm="1">
        <f t="array" ref="AA2493">MIN(VALUE(Table1[[#This Row],[Enter measured harness resistance value (1st measurement)]:[Enter measured harness resistance value (3rd measurement)]]))</f>
        <v>54.16</v>
      </c>
      <c r="AB2493">
        <f>IF(ISBLANK(Table1[[#This Row],[Enter measured harness resistance value (1st measurement)]]), 0, 1)</f>
        <v>1</v>
      </c>
      <c r="AC2493">
        <f>COUNT(Table1[[#This Row],[Enter measured harness resistance value (1st measurement)]])</f>
        <v>0</v>
      </c>
      <c r="AE2493" t="s">
        <v>57</v>
      </c>
      <c r="AF2493" s="4"/>
      <c r="AG2493" s="4"/>
      <c r="AJ2493" t="s">
        <v>58</v>
      </c>
      <c r="AL2493" s="4"/>
      <c r="AM2493">
        <f>VALUE(Table1[[#This Row],[Planned Test Hours]])</f>
        <v>0</v>
      </c>
      <c r="AO2493" t="s">
        <v>755</v>
      </c>
    </row>
    <row r="2494" spans="1:42" ht="15" customHeight="1" x14ac:dyDescent="0.3">
      <c r="A2494">
        <v>1105</v>
      </c>
      <c r="B2494" s="1">
        <v>45030.75199074074</v>
      </c>
      <c r="C2494" s="1">
        <v>45030.75440972222</v>
      </c>
      <c r="D2494" t="s">
        <v>157</v>
      </c>
      <c r="F2494" t="s">
        <v>2496</v>
      </c>
      <c r="G2494" s="2">
        <v>45030</v>
      </c>
      <c r="H2494" t="s">
        <v>3368</v>
      </c>
      <c r="I24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2494" t="str">
        <f>IF(ISNUMBER(SEARCH("WP",Table1[[#This Row],[Scan or Enter Harness ID '#]])), "Water pump","Oil pump")</f>
        <v>Water pump</v>
      </c>
      <c r="K249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494" t="s">
        <v>53</v>
      </c>
      <c r="M24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94" t="s">
        <v>54</v>
      </c>
      <c r="P2494" t="str">
        <f>IF(Table1[[#This Row],[Did the harness undergo Dunk Testing?]]="Yes","Fail","Pass")</f>
        <v>Pass</v>
      </c>
      <c r="Q2494" s="4"/>
      <c r="R2494" t="s">
        <v>55</v>
      </c>
      <c r="S2494" t="s">
        <v>55</v>
      </c>
      <c r="T2494" t="s">
        <v>55</v>
      </c>
      <c r="U2494" t="s">
        <v>662</v>
      </c>
      <c r="V2494" s="4" t="s">
        <v>3369</v>
      </c>
      <c r="W2494" s="4" t="s">
        <v>3370</v>
      </c>
      <c r="X2494" s="4" t="s">
        <v>3371</v>
      </c>
      <c r="Y2494">
        <f>(Table1[[#This Row],[Enter measured harness resistance value (1st measurement)]]+Table1[[#This Row],[Enter measured harness resistance value (2nd measurement)]]+Table1[[#This Row],[Enter measured harness resistance value (3rd measurement)]])/3</f>
        <v>53.75</v>
      </c>
      <c r="Z2494" cm="1">
        <f t="array" ref="Z2494">MAX(VALUE(Table1[[#This Row],[Enter measured harness resistance value (1st measurement)]:[Enter measured harness resistance value (3rd measurement)]]))</f>
        <v>56.32</v>
      </c>
      <c r="AA2494" cm="1">
        <f t="array" ref="AA2494">MIN(VALUE(Table1[[#This Row],[Enter measured harness resistance value (1st measurement)]:[Enter measured harness resistance value (3rd measurement)]]))</f>
        <v>52.4</v>
      </c>
      <c r="AB2494">
        <f>IF(ISBLANK(Table1[[#This Row],[Enter measured harness resistance value (1st measurement)]]), 0, 1)</f>
        <v>1</v>
      </c>
      <c r="AC2494">
        <f>COUNT(Table1[[#This Row],[Enter measured harness resistance value (1st measurement)]])</f>
        <v>0</v>
      </c>
      <c r="AE2494" t="s">
        <v>57</v>
      </c>
      <c r="AF2494" s="4"/>
      <c r="AG2494" s="4"/>
      <c r="AJ2494" t="s">
        <v>58</v>
      </c>
      <c r="AL2494" s="4"/>
      <c r="AM2494">
        <f>VALUE(Table1[[#This Row],[Planned Test Hours]])</f>
        <v>0</v>
      </c>
      <c r="AO2494" t="s">
        <v>651</v>
      </c>
    </row>
    <row r="2495" spans="1:42" ht="15" customHeight="1" x14ac:dyDescent="0.3">
      <c r="A2495">
        <v>1106</v>
      </c>
      <c r="B2495" s="1">
        <v>45030.755914351852</v>
      </c>
      <c r="C2495" s="1">
        <v>45030.759791666664</v>
      </c>
      <c r="D2495" t="s">
        <v>157</v>
      </c>
      <c r="F2495" t="s">
        <v>2496</v>
      </c>
      <c r="G2495" s="2">
        <v>45030</v>
      </c>
      <c r="H2495" t="s">
        <v>3372</v>
      </c>
      <c r="I24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2495" t="str">
        <f>IF(ISNUMBER(SEARCH("WP",Table1[[#This Row],[Scan or Enter Harness ID '#]])), "Water pump","Oil pump")</f>
        <v>Water pump</v>
      </c>
      <c r="K249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495" t="s">
        <v>53</v>
      </c>
      <c r="M24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95" t="s">
        <v>54</v>
      </c>
      <c r="P2495" t="str">
        <f>IF(Table1[[#This Row],[Did the harness undergo Dunk Testing?]]="Yes","Fail","Pass")</f>
        <v>Pass</v>
      </c>
      <c r="Q2495" s="4"/>
      <c r="R2495" t="s">
        <v>55</v>
      </c>
      <c r="S2495" t="s">
        <v>55</v>
      </c>
      <c r="T2495" t="s">
        <v>55</v>
      </c>
      <c r="U2495" t="s">
        <v>662</v>
      </c>
      <c r="V2495" s="4" t="s">
        <v>3373</v>
      </c>
      <c r="W2495" s="4" t="s">
        <v>3374</v>
      </c>
      <c r="X2495" s="4" t="s">
        <v>3375</v>
      </c>
      <c r="Y2495">
        <f>(Table1[[#This Row],[Enter measured harness resistance value (1st measurement)]]+Table1[[#This Row],[Enter measured harness resistance value (2nd measurement)]]+Table1[[#This Row],[Enter measured harness resistance value (3rd measurement)]])/3</f>
        <v>53.73</v>
      </c>
      <c r="Z2495" cm="1">
        <f t="array" ref="Z2495">MAX(VALUE(Table1[[#This Row],[Enter measured harness resistance value (1st measurement)]:[Enter measured harness resistance value (3rd measurement)]]))</f>
        <v>54.85</v>
      </c>
      <c r="AA2495" cm="1">
        <f t="array" ref="AA2495">MIN(VALUE(Table1[[#This Row],[Enter measured harness resistance value (1st measurement)]:[Enter measured harness resistance value (3rd measurement)]]))</f>
        <v>51.68</v>
      </c>
      <c r="AB2495">
        <f>IF(ISBLANK(Table1[[#This Row],[Enter measured harness resistance value (1st measurement)]]), 0, 1)</f>
        <v>1</v>
      </c>
      <c r="AC2495">
        <f>COUNT(Table1[[#This Row],[Enter measured harness resistance value (1st measurement)]])</f>
        <v>0</v>
      </c>
      <c r="AE2495" t="s">
        <v>57</v>
      </c>
      <c r="AF2495" s="4"/>
      <c r="AG2495" s="4"/>
      <c r="AJ2495" t="s">
        <v>58</v>
      </c>
      <c r="AL2495" s="4"/>
      <c r="AM2495">
        <f>VALUE(Table1[[#This Row],[Planned Test Hours]])</f>
        <v>0</v>
      </c>
      <c r="AO2495" t="s">
        <v>755</v>
      </c>
    </row>
    <row r="2496" spans="1:42" ht="15" customHeight="1" x14ac:dyDescent="0.3">
      <c r="A2496">
        <v>1107</v>
      </c>
      <c r="B2496" s="1">
        <v>45030.760960648149</v>
      </c>
      <c r="C2496" s="1">
        <v>45030.764074074075</v>
      </c>
      <c r="D2496" t="s">
        <v>157</v>
      </c>
      <c r="F2496" t="s">
        <v>2496</v>
      </c>
      <c r="G2496" s="2">
        <v>45030</v>
      </c>
      <c r="H2496" t="s">
        <v>3376</v>
      </c>
      <c r="I24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2496" t="str">
        <f>IF(ISNUMBER(SEARCH("WP",Table1[[#This Row],[Scan or Enter Harness ID '#]])), "Water pump","Oil pump")</f>
        <v>Water pump</v>
      </c>
      <c r="K249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496" t="s">
        <v>53</v>
      </c>
      <c r="M24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96" t="s">
        <v>54</v>
      </c>
      <c r="P2496" t="str">
        <f>IF(Table1[[#This Row],[Did the harness undergo Dunk Testing?]]="Yes","Fail","Pass")</f>
        <v>Pass</v>
      </c>
      <c r="Q2496" s="4"/>
      <c r="R2496" t="s">
        <v>55</v>
      </c>
      <c r="S2496" t="s">
        <v>55</v>
      </c>
      <c r="T2496" t="s">
        <v>55</v>
      </c>
      <c r="U2496" t="s">
        <v>662</v>
      </c>
      <c r="V2496" s="4" t="s">
        <v>3377</v>
      </c>
      <c r="W2496" s="4" t="s">
        <v>3378</v>
      </c>
      <c r="X2496" s="4" t="s">
        <v>3379</v>
      </c>
      <c r="Y2496">
        <f>(Table1[[#This Row],[Enter measured harness resistance value (1st measurement)]]+Table1[[#This Row],[Enter measured harness resistance value (2nd measurement)]]+Table1[[#This Row],[Enter measured harness resistance value (3rd measurement)]])/3</f>
        <v>53.890000000000008</v>
      </c>
      <c r="Z2496" cm="1">
        <f t="array" ref="Z2496">MAX(VALUE(Table1[[#This Row],[Enter measured harness resistance value (1st measurement)]:[Enter measured harness resistance value (3rd measurement)]]))</f>
        <v>56.91</v>
      </c>
      <c r="AA2496" cm="1">
        <f t="array" ref="AA2496">MIN(VALUE(Table1[[#This Row],[Enter measured harness resistance value (1st measurement)]:[Enter measured harness resistance value (3rd measurement)]]))</f>
        <v>51.42</v>
      </c>
      <c r="AB2496">
        <f>IF(ISBLANK(Table1[[#This Row],[Enter measured harness resistance value (1st measurement)]]), 0, 1)</f>
        <v>1</v>
      </c>
      <c r="AC2496">
        <f>COUNT(Table1[[#This Row],[Enter measured harness resistance value (1st measurement)]])</f>
        <v>0</v>
      </c>
      <c r="AE2496" t="s">
        <v>57</v>
      </c>
      <c r="AF2496" s="4"/>
      <c r="AG2496" s="4"/>
      <c r="AJ2496" t="s">
        <v>58</v>
      </c>
      <c r="AL2496" s="4"/>
      <c r="AM2496">
        <f>VALUE(Table1[[#This Row],[Planned Test Hours]])</f>
        <v>0</v>
      </c>
      <c r="AO2496" t="s">
        <v>651</v>
      </c>
    </row>
    <row r="2497" spans="1:41" ht="15" hidden="1" customHeight="1" x14ac:dyDescent="0.3">
      <c r="A2497">
        <v>1108</v>
      </c>
      <c r="B2497" s="1">
        <v>45030.764756944445</v>
      </c>
      <c r="C2497" s="1">
        <v>45030.766712962963</v>
      </c>
      <c r="D2497" t="s">
        <v>157</v>
      </c>
      <c r="F2497" t="s">
        <v>2496</v>
      </c>
      <c r="G2497" s="2">
        <v>45030</v>
      </c>
      <c r="H2497" t="s">
        <v>3376</v>
      </c>
      <c r="I24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2497" t="str">
        <f>IF(ISNUMBER(SEARCH("WP",Table1[[#This Row],[Scan or Enter Harness ID '#]])), "Water pump","Oil pump")</f>
        <v>Water pump</v>
      </c>
      <c r="K249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497" t="s">
        <v>53</v>
      </c>
      <c r="M24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97" t="s">
        <v>54</v>
      </c>
      <c r="P2497" t="str">
        <f>IF(Table1[[#This Row],[Did the harness undergo Dunk Testing?]]="Yes","Fail","Pass")</f>
        <v>Pass</v>
      </c>
      <c r="Q2497" s="4"/>
      <c r="R2497" t="s">
        <v>55</v>
      </c>
      <c r="S2497" t="s">
        <v>55</v>
      </c>
      <c r="T2497" t="s">
        <v>55</v>
      </c>
      <c r="U2497" t="s">
        <v>662</v>
      </c>
      <c r="V2497" s="4" t="s">
        <v>3380</v>
      </c>
      <c r="W2497" s="4" t="s">
        <v>3381</v>
      </c>
      <c r="X2497" s="4" t="s">
        <v>3382</v>
      </c>
      <c r="Y2497">
        <f>(Table1[[#This Row],[Enter measured harness resistance value (1st measurement)]]+Table1[[#This Row],[Enter measured harness resistance value (2nd measurement)]]+Table1[[#This Row],[Enter measured harness resistance value (3rd measurement)]])/3</f>
        <v>54.50333333333333</v>
      </c>
      <c r="Z2497" cm="1">
        <f t="array" ref="Z2497">MAX(VALUE(Table1[[#This Row],[Enter measured harness resistance value (1st measurement)]:[Enter measured harness resistance value (3rd measurement)]]))</f>
        <v>56.19</v>
      </c>
      <c r="AA2497" cm="1">
        <f t="array" ref="AA2497">MIN(VALUE(Table1[[#This Row],[Enter measured harness resistance value (1st measurement)]:[Enter measured harness resistance value (3rd measurement)]]))</f>
        <v>52.87</v>
      </c>
      <c r="AB2497">
        <f>IF(ISBLANK(Table1[[#This Row],[Enter measured harness resistance value (1st measurement)]]), 0, 1)</f>
        <v>1</v>
      </c>
      <c r="AC2497">
        <f>COUNT(Table1[[#This Row],[Enter measured harness resistance value (1st measurement)]])</f>
        <v>0</v>
      </c>
      <c r="AE2497" t="s">
        <v>57</v>
      </c>
      <c r="AF2497" s="4"/>
      <c r="AG2497" s="4"/>
      <c r="AJ2497" t="s">
        <v>58</v>
      </c>
      <c r="AL2497" s="4"/>
      <c r="AM2497">
        <f>VALUE(Table1[[#This Row],[Planned Test Hours]])</f>
        <v>0</v>
      </c>
      <c r="AO2497" t="s">
        <v>755</v>
      </c>
    </row>
    <row r="2498" spans="1:41" ht="15" customHeight="1" x14ac:dyDescent="0.3">
      <c r="A2498">
        <v>1109</v>
      </c>
      <c r="B2498" s="1">
        <v>45030.767743055556</v>
      </c>
      <c r="C2498" s="1">
        <v>45030.770069444443</v>
      </c>
      <c r="D2498" t="s">
        <v>157</v>
      </c>
      <c r="F2498" t="s">
        <v>2496</v>
      </c>
      <c r="G2498" s="2">
        <v>45030</v>
      </c>
      <c r="H2498" t="s">
        <v>3383</v>
      </c>
      <c r="I24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2498" t="str">
        <f>IF(ISNUMBER(SEARCH("WP",Table1[[#This Row],[Scan or Enter Harness ID '#]])), "Water pump","Oil pump")</f>
        <v>Water pump</v>
      </c>
      <c r="K249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498" t="s">
        <v>53</v>
      </c>
      <c r="M24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98" t="s">
        <v>54</v>
      </c>
      <c r="P2498" t="str">
        <f>IF(Table1[[#This Row],[Did the harness undergo Dunk Testing?]]="Yes","Fail","Pass")</f>
        <v>Pass</v>
      </c>
      <c r="Q2498" s="4"/>
      <c r="R2498" t="s">
        <v>55</v>
      </c>
      <c r="S2498" t="s">
        <v>55</v>
      </c>
      <c r="T2498" t="s">
        <v>55</v>
      </c>
      <c r="U2498" t="s">
        <v>662</v>
      </c>
      <c r="V2498" s="4" t="s">
        <v>3384</v>
      </c>
      <c r="W2498" s="4" t="s">
        <v>3385</v>
      </c>
      <c r="X2498" s="4" t="s">
        <v>3386</v>
      </c>
      <c r="Y2498">
        <f>(Table1[[#This Row],[Enter measured harness resistance value (1st measurement)]]+Table1[[#This Row],[Enter measured harness resistance value (2nd measurement)]]+Table1[[#This Row],[Enter measured harness resistance value (3rd measurement)]])/3</f>
        <v>50.74666666666667</v>
      </c>
      <c r="Z2498" cm="1">
        <f t="array" ref="Z2498">MAX(VALUE(Table1[[#This Row],[Enter measured harness resistance value (1st measurement)]:[Enter measured harness resistance value (3rd measurement)]]))</f>
        <v>51.64</v>
      </c>
      <c r="AA2498" cm="1">
        <f t="array" ref="AA2498">MIN(VALUE(Table1[[#This Row],[Enter measured harness resistance value (1st measurement)]:[Enter measured harness resistance value (3rd measurement)]]))</f>
        <v>50.19</v>
      </c>
      <c r="AB2498">
        <f>IF(ISBLANK(Table1[[#This Row],[Enter measured harness resistance value (1st measurement)]]), 0, 1)</f>
        <v>1</v>
      </c>
      <c r="AC2498">
        <f>COUNT(Table1[[#This Row],[Enter measured harness resistance value (1st measurement)]])</f>
        <v>0</v>
      </c>
      <c r="AE2498" t="s">
        <v>57</v>
      </c>
      <c r="AF2498" s="4"/>
      <c r="AG2498" s="4"/>
      <c r="AJ2498" t="s">
        <v>58</v>
      </c>
      <c r="AL2498" s="4"/>
      <c r="AM2498">
        <f>VALUE(Table1[[#This Row],[Planned Test Hours]])</f>
        <v>0</v>
      </c>
      <c r="AO2498" t="s">
        <v>651</v>
      </c>
    </row>
    <row r="2499" spans="1:41" ht="15" customHeight="1" x14ac:dyDescent="0.3">
      <c r="A2499">
        <v>1110</v>
      </c>
      <c r="B2499" s="1">
        <v>45030.773946759262</v>
      </c>
      <c r="C2499" s="1">
        <v>45030.776782407411</v>
      </c>
      <c r="D2499" t="s">
        <v>157</v>
      </c>
      <c r="F2499" t="s">
        <v>2496</v>
      </c>
      <c r="G2499" s="2">
        <v>45030</v>
      </c>
      <c r="H2499" t="s">
        <v>3387</v>
      </c>
      <c r="I24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2499" t="str">
        <f>IF(ISNUMBER(SEARCH("WP",Table1[[#This Row],[Scan or Enter Harness ID '#]])), "Water pump","Oil pump")</f>
        <v>Water pump</v>
      </c>
      <c r="K249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499" t="s">
        <v>53</v>
      </c>
      <c r="M24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499" t="s">
        <v>54</v>
      </c>
      <c r="P2499" t="str">
        <f>IF(Table1[[#This Row],[Did the harness undergo Dunk Testing?]]="Yes","Fail","Pass")</f>
        <v>Pass</v>
      </c>
      <c r="Q2499" s="4"/>
      <c r="R2499" t="s">
        <v>55</v>
      </c>
      <c r="S2499" t="s">
        <v>55</v>
      </c>
      <c r="T2499" t="s">
        <v>55</v>
      </c>
      <c r="U2499" t="s">
        <v>662</v>
      </c>
      <c r="V2499" s="4" t="s">
        <v>3388</v>
      </c>
      <c r="W2499" s="4" t="s">
        <v>3389</v>
      </c>
      <c r="X2499" s="4" t="s">
        <v>3390</v>
      </c>
      <c r="Y2499">
        <f>(Table1[[#This Row],[Enter measured harness resistance value (1st measurement)]]+Table1[[#This Row],[Enter measured harness resistance value (2nd measurement)]]+Table1[[#This Row],[Enter measured harness resistance value (3rd measurement)]])/3</f>
        <v>50.946666666666665</v>
      </c>
      <c r="Z2499" cm="1">
        <f t="array" ref="Z2499">MAX(VALUE(Table1[[#This Row],[Enter measured harness resistance value (1st measurement)]:[Enter measured harness resistance value (3rd measurement)]]))</f>
        <v>51.08</v>
      </c>
      <c r="AA2499" cm="1">
        <f t="array" ref="AA2499">MIN(VALUE(Table1[[#This Row],[Enter measured harness resistance value (1st measurement)]:[Enter measured harness resistance value (3rd measurement)]]))</f>
        <v>50.77</v>
      </c>
      <c r="AB2499">
        <f>IF(ISBLANK(Table1[[#This Row],[Enter measured harness resistance value (1st measurement)]]), 0, 1)</f>
        <v>1</v>
      </c>
      <c r="AC2499">
        <f>COUNT(Table1[[#This Row],[Enter measured harness resistance value (1st measurement)]])</f>
        <v>0</v>
      </c>
      <c r="AE2499" t="s">
        <v>57</v>
      </c>
      <c r="AF2499" s="4"/>
      <c r="AG2499" s="4"/>
      <c r="AJ2499" t="s">
        <v>58</v>
      </c>
      <c r="AL2499" s="4"/>
      <c r="AM2499">
        <f>VALUE(Table1[[#This Row],[Planned Test Hours]])</f>
        <v>0</v>
      </c>
      <c r="AO2499" t="s">
        <v>651</v>
      </c>
    </row>
    <row r="2500" spans="1:41" ht="15" customHeight="1" x14ac:dyDescent="0.3">
      <c r="A2500">
        <v>1111</v>
      </c>
      <c r="B2500" s="1">
        <v>45030.778564814813</v>
      </c>
      <c r="C2500" s="1">
        <v>45030.781284722223</v>
      </c>
      <c r="D2500" t="s">
        <v>157</v>
      </c>
      <c r="F2500" t="s">
        <v>2496</v>
      </c>
      <c r="G2500" s="2">
        <v>45030</v>
      </c>
      <c r="H2500" t="s">
        <v>3391</v>
      </c>
      <c r="I25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2500" t="str">
        <f>IF(ISNUMBER(SEARCH("WP",Table1[[#This Row],[Scan or Enter Harness ID '#]])), "Water pump","Oil pump")</f>
        <v>Water pump</v>
      </c>
      <c r="K250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500" t="s">
        <v>53</v>
      </c>
      <c r="M25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00" t="s">
        <v>54</v>
      </c>
      <c r="P2500" t="str">
        <f>IF(Table1[[#This Row],[Did the harness undergo Dunk Testing?]]="Yes","Fail","Pass")</f>
        <v>Pass</v>
      </c>
      <c r="Q2500" s="4"/>
      <c r="R2500" t="s">
        <v>55</v>
      </c>
      <c r="S2500" t="s">
        <v>55</v>
      </c>
      <c r="T2500" t="s">
        <v>55</v>
      </c>
      <c r="U2500" t="s">
        <v>662</v>
      </c>
      <c r="V2500" s="4" t="s">
        <v>3392</v>
      </c>
      <c r="W2500" s="4" t="s">
        <v>3393</v>
      </c>
      <c r="X2500" s="4" t="s">
        <v>3274</v>
      </c>
      <c r="Y2500">
        <f>(Table1[[#This Row],[Enter measured harness resistance value (1st measurement)]]+Table1[[#This Row],[Enter measured harness resistance value (2nd measurement)]]+Table1[[#This Row],[Enter measured harness resistance value (3rd measurement)]])/3</f>
        <v>54.00333333333333</v>
      </c>
      <c r="Z2500" cm="1">
        <f t="array" ref="Z2500">MAX(VALUE(Table1[[#This Row],[Enter measured harness resistance value (1st measurement)]:[Enter measured harness resistance value (3rd measurement)]]))</f>
        <v>59.23</v>
      </c>
      <c r="AA2500" cm="1">
        <f t="array" ref="AA2500">MIN(VALUE(Table1[[#This Row],[Enter measured harness resistance value (1st measurement)]:[Enter measured harness resistance value (3rd measurement)]]))</f>
        <v>51.13</v>
      </c>
      <c r="AB2500">
        <f>IF(ISBLANK(Table1[[#This Row],[Enter measured harness resistance value (1st measurement)]]), 0, 1)</f>
        <v>1</v>
      </c>
      <c r="AC2500">
        <f>COUNT(Table1[[#This Row],[Enter measured harness resistance value (1st measurement)]])</f>
        <v>0</v>
      </c>
      <c r="AE2500" t="s">
        <v>57</v>
      </c>
      <c r="AF2500" s="4"/>
      <c r="AG2500" s="4"/>
      <c r="AJ2500" t="s">
        <v>58</v>
      </c>
      <c r="AL2500" s="4"/>
      <c r="AM2500">
        <f>VALUE(Table1[[#This Row],[Planned Test Hours]])</f>
        <v>0</v>
      </c>
      <c r="AO2500" t="s">
        <v>651</v>
      </c>
    </row>
    <row r="2501" spans="1:41" ht="15" customHeight="1" x14ac:dyDescent="0.3">
      <c r="A2501">
        <v>1112</v>
      </c>
      <c r="B2501" s="1">
        <v>45030.782280092593</v>
      </c>
      <c r="C2501" s="1">
        <v>45030.784768518519</v>
      </c>
      <c r="D2501" t="s">
        <v>157</v>
      </c>
      <c r="F2501" t="s">
        <v>2496</v>
      </c>
      <c r="G2501" s="2">
        <v>45030</v>
      </c>
      <c r="H2501" t="s">
        <v>3394</v>
      </c>
      <c r="I25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51</v>
      </c>
      <c r="J2501" t="str">
        <f>IF(ISNUMBER(SEARCH("WP",Table1[[#This Row],[Scan or Enter Harness ID '#]])), "Water pump","Oil pump")</f>
        <v>Water pump</v>
      </c>
      <c r="K250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501" t="s">
        <v>53</v>
      </c>
      <c r="M25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01" t="s">
        <v>54</v>
      </c>
      <c r="P2501" t="str">
        <f>IF(Table1[[#This Row],[Did the harness undergo Dunk Testing?]]="Yes","Fail","Pass")</f>
        <v>Pass</v>
      </c>
      <c r="Q2501" s="4"/>
      <c r="R2501" t="s">
        <v>55</v>
      </c>
      <c r="S2501" t="s">
        <v>55</v>
      </c>
      <c r="T2501" t="s">
        <v>55</v>
      </c>
      <c r="U2501" t="s">
        <v>662</v>
      </c>
      <c r="V2501" s="4" t="s">
        <v>3395</v>
      </c>
      <c r="W2501" s="4" t="s">
        <v>3396</v>
      </c>
      <c r="X2501" s="4" t="s">
        <v>3397</v>
      </c>
      <c r="Y2501">
        <f>(Table1[[#This Row],[Enter measured harness resistance value (1st measurement)]]+Table1[[#This Row],[Enter measured harness resistance value (2nd measurement)]]+Table1[[#This Row],[Enter measured harness resistance value (3rd measurement)]])/3</f>
        <v>54.936666666666667</v>
      </c>
      <c r="Z2501" cm="1">
        <f t="array" ref="Z2501">MAX(VALUE(Table1[[#This Row],[Enter measured harness resistance value (1st measurement)]:[Enter measured harness resistance value (3rd measurement)]]))</f>
        <v>57.85</v>
      </c>
      <c r="AA2501" cm="1">
        <f t="array" ref="AA2501">MIN(VALUE(Table1[[#This Row],[Enter measured harness resistance value (1st measurement)]:[Enter measured harness resistance value (3rd measurement)]]))</f>
        <v>52.57</v>
      </c>
      <c r="AB2501">
        <f>IF(ISBLANK(Table1[[#This Row],[Enter measured harness resistance value (1st measurement)]]), 0, 1)</f>
        <v>1</v>
      </c>
      <c r="AC2501">
        <f>COUNT(Table1[[#This Row],[Enter measured harness resistance value (1st measurement)]])</f>
        <v>0</v>
      </c>
      <c r="AE2501" t="s">
        <v>57</v>
      </c>
      <c r="AF2501" s="4"/>
      <c r="AG2501" s="4"/>
      <c r="AJ2501" t="s">
        <v>58</v>
      </c>
      <c r="AL2501" s="4"/>
      <c r="AM2501">
        <f>VALUE(Table1[[#This Row],[Planned Test Hours]])</f>
        <v>0</v>
      </c>
      <c r="AO2501" t="s">
        <v>755</v>
      </c>
    </row>
    <row r="2502" spans="1:41" ht="15" hidden="1" customHeight="1" x14ac:dyDescent="0.3">
      <c r="A2502">
        <v>1113</v>
      </c>
      <c r="B2502" s="1">
        <v>45030.740567129629</v>
      </c>
      <c r="C2502" s="1">
        <v>45030.79923611111</v>
      </c>
      <c r="D2502" t="s">
        <v>157</v>
      </c>
      <c r="F2502" t="s">
        <v>2496</v>
      </c>
      <c r="G2502" s="2">
        <v>45030</v>
      </c>
      <c r="H2502" t="s">
        <v>3361</v>
      </c>
      <c r="I25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2502" t="str">
        <f>IF(ISNUMBER(SEARCH("WP",Table1[[#This Row],[Scan or Enter Harness ID '#]])), "Water pump","Oil pump")</f>
        <v>Water pump</v>
      </c>
      <c r="K250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502" t="s">
        <v>53</v>
      </c>
      <c r="M25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02" t="s">
        <v>54</v>
      </c>
      <c r="P2502" t="str">
        <f>IF(Table1[[#This Row],[Did the harness undergo Dunk Testing?]]="Yes","Fail","Pass")</f>
        <v>Pass</v>
      </c>
      <c r="Q2502" s="4"/>
      <c r="R2502" t="s">
        <v>55</v>
      </c>
      <c r="S2502" t="s">
        <v>55</v>
      </c>
      <c r="T2502" t="s">
        <v>55</v>
      </c>
      <c r="U2502" t="s">
        <v>662</v>
      </c>
      <c r="V2502" s="4" t="s">
        <v>3398</v>
      </c>
      <c r="W2502" s="4" t="s">
        <v>3399</v>
      </c>
      <c r="X2502" s="4" t="s">
        <v>3400</v>
      </c>
      <c r="Y2502">
        <f>(Table1[[#This Row],[Enter measured harness resistance value (1st measurement)]]+Table1[[#This Row],[Enter measured harness resistance value (2nd measurement)]]+Table1[[#This Row],[Enter measured harness resistance value (3rd measurement)]])/3</f>
        <v>92.166666666666671</v>
      </c>
      <c r="Z2502" cm="1">
        <f t="array" ref="Z2502">MAX(VALUE(Table1[[#This Row],[Enter measured harness resistance value (1st measurement)]:[Enter measured harness resistance value (3rd measurement)]]))</f>
        <v>110.13</v>
      </c>
      <c r="AA2502" cm="1">
        <f t="array" ref="AA2502">MIN(VALUE(Table1[[#This Row],[Enter measured harness resistance value (1st measurement)]:[Enter measured harness resistance value (3rd measurement)]]))</f>
        <v>67.45</v>
      </c>
      <c r="AB2502">
        <f>IF(ISBLANK(Table1[[#This Row],[Enter measured harness resistance value (1st measurement)]]), 0, 1)</f>
        <v>1</v>
      </c>
      <c r="AC2502">
        <f>COUNT(Table1[[#This Row],[Enter measured harness resistance value (1st measurement)]])</f>
        <v>0</v>
      </c>
      <c r="AE2502" t="s">
        <v>57</v>
      </c>
      <c r="AF2502" s="4"/>
      <c r="AG2502" s="4"/>
      <c r="AJ2502" t="s">
        <v>58</v>
      </c>
      <c r="AL2502" s="4"/>
      <c r="AM2502">
        <f>VALUE(Table1[[#This Row],[Planned Test Hours]])</f>
        <v>0</v>
      </c>
      <c r="AO2502" t="s">
        <v>755</v>
      </c>
    </row>
    <row r="2503" spans="1:41" ht="15" customHeight="1" x14ac:dyDescent="0.3">
      <c r="A2503">
        <v>1114</v>
      </c>
      <c r="B2503" s="1">
        <v>45030.802974537037</v>
      </c>
      <c r="C2503" s="1">
        <v>45030.805659722224</v>
      </c>
      <c r="D2503" t="s">
        <v>157</v>
      </c>
      <c r="F2503" t="s">
        <v>2496</v>
      </c>
      <c r="G2503" s="2">
        <v>45030</v>
      </c>
      <c r="H2503" t="s">
        <v>3401</v>
      </c>
      <c r="I25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121</v>
      </c>
      <c r="J2503" t="str">
        <f>IF(ISNUMBER(SEARCH("WP",Table1[[#This Row],[Scan or Enter Harness ID '#]])), "Water pump","Oil pump")</f>
        <v>Water pump</v>
      </c>
      <c r="K250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03" t="s">
        <v>53</v>
      </c>
      <c r="M25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03" t="s">
        <v>54</v>
      </c>
      <c r="P2503" t="str">
        <f>IF(Table1[[#This Row],[Did the harness undergo Dunk Testing?]]="Yes","Fail","Pass")</f>
        <v>Pass</v>
      </c>
      <c r="Q2503" s="4"/>
      <c r="R2503" t="s">
        <v>55</v>
      </c>
      <c r="S2503" t="s">
        <v>55</v>
      </c>
      <c r="T2503" t="s">
        <v>55</v>
      </c>
      <c r="U2503" t="s">
        <v>662</v>
      </c>
      <c r="V2503" s="4" t="s">
        <v>3402</v>
      </c>
      <c r="W2503" s="4" t="s">
        <v>3403</v>
      </c>
      <c r="X2503" s="4" t="s">
        <v>3404</v>
      </c>
      <c r="Y2503">
        <f>(Table1[[#This Row],[Enter measured harness resistance value (1st measurement)]]+Table1[[#This Row],[Enter measured harness resistance value (2nd measurement)]]+Table1[[#This Row],[Enter measured harness resistance value (3rd measurement)]])/3</f>
        <v>112.33333333333333</v>
      </c>
      <c r="Z2503" cm="1">
        <f t="array" ref="Z2503">MAX(VALUE(Table1[[#This Row],[Enter measured harness resistance value (1st measurement)]:[Enter measured harness resistance value (3rd measurement)]]))</f>
        <v>115.7</v>
      </c>
      <c r="AA2503" cm="1">
        <f t="array" ref="AA2503">MIN(VALUE(Table1[[#This Row],[Enter measured harness resistance value (1st measurement)]:[Enter measured harness resistance value (3rd measurement)]]))</f>
        <v>110.23</v>
      </c>
      <c r="AB2503">
        <f>IF(ISBLANK(Table1[[#This Row],[Enter measured harness resistance value (1st measurement)]]), 0, 1)</f>
        <v>1</v>
      </c>
      <c r="AC2503">
        <f>COUNT(Table1[[#This Row],[Enter measured harness resistance value (1st measurement)]])</f>
        <v>0</v>
      </c>
      <c r="AE2503" t="s">
        <v>57</v>
      </c>
      <c r="AF2503" s="4"/>
      <c r="AG2503" s="4"/>
      <c r="AJ2503" t="s">
        <v>58</v>
      </c>
      <c r="AL2503" s="4"/>
      <c r="AM2503">
        <f>VALUE(Table1[[#This Row],[Planned Test Hours]])</f>
        <v>0</v>
      </c>
      <c r="AO2503" t="s">
        <v>755</v>
      </c>
    </row>
    <row r="2504" spans="1:41" ht="15" customHeight="1" x14ac:dyDescent="0.3">
      <c r="A2504">
        <v>1115</v>
      </c>
      <c r="B2504" s="1">
        <v>45030.80872685185</v>
      </c>
      <c r="C2504" s="1">
        <v>45030.810844907406</v>
      </c>
      <c r="D2504" t="s">
        <v>157</v>
      </c>
      <c r="F2504" t="s">
        <v>2496</v>
      </c>
      <c r="G2504" s="2">
        <v>45030</v>
      </c>
      <c r="H2504" t="s">
        <v>3405</v>
      </c>
      <c r="I25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2504" t="str">
        <f>IF(ISNUMBER(SEARCH("WP",Table1[[#This Row],[Scan or Enter Harness ID '#]])), "Water pump","Oil pump")</f>
        <v>Water pump</v>
      </c>
      <c r="K250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04" t="s">
        <v>53</v>
      </c>
      <c r="M25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04" t="s">
        <v>54</v>
      </c>
      <c r="P2504" t="str">
        <f>IF(Table1[[#This Row],[Did the harness undergo Dunk Testing?]]="Yes","Fail","Pass")</f>
        <v>Pass</v>
      </c>
      <c r="Q2504" s="4"/>
      <c r="R2504" t="s">
        <v>55</v>
      </c>
      <c r="S2504" t="s">
        <v>55</v>
      </c>
      <c r="T2504" t="s">
        <v>55</v>
      </c>
      <c r="U2504" t="s">
        <v>662</v>
      </c>
      <c r="V2504" s="4" t="s">
        <v>3406</v>
      </c>
      <c r="W2504" s="4" t="s">
        <v>3407</v>
      </c>
      <c r="X2504" s="4" t="s">
        <v>3408</v>
      </c>
      <c r="Y2504">
        <f>(Table1[[#This Row],[Enter measured harness resistance value (1st measurement)]]+Table1[[#This Row],[Enter measured harness resistance value (2nd measurement)]]+Table1[[#This Row],[Enter measured harness resistance value (3rd measurement)]])/3</f>
        <v>80.459999999999994</v>
      </c>
      <c r="Z2504" cm="1">
        <f t="array" ref="Z2504">MAX(VALUE(Table1[[#This Row],[Enter measured harness resistance value (1st measurement)]:[Enter measured harness resistance value (3rd measurement)]]))</f>
        <v>114.2</v>
      </c>
      <c r="AA2504" cm="1">
        <f t="array" ref="AA2504">MIN(VALUE(Table1[[#This Row],[Enter measured harness resistance value (1st measurement)]:[Enter measured harness resistance value (3rd measurement)]]))</f>
        <v>61.96</v>
      </c>
      <c r="AB2504">
        <f>IF(ISBLANK(Table1[[#This Row],[Enter measured harness resistance value (1st measurement)]]), 0, 1)</f>
        <v>1</v>
      </c>
      <c r="AC2504">
        <f>COUNT(Table1[[#This Row],[Enter measured harness resistance value (1st measurement)]])</f>
        <v>0</v>
      </c>
      <c r="AE2504" t="s">
        <v>57</v>
      </c>
      <c r="AF2504" s="4"/>
      <c r="AG2504" s="4"/>
      <c r="AJ2504" t="s">
        <v>58</v>
      </c>
      <c r="AL2504" s="4"/>
      <c r="AM2504">
        <f>VALUE(Table1[[#This Row],[Planned Test Hours]])</f>
        <v>0</v>
      </c>
      <c r="AO2504" t="s">
        <v>755</v>
      </c>
    </row>
    <row r="2505" spans="1:41" ht="15" customHeight="1" x14ac:dyDescent="0.3">
      <c r="A2505">
        <v>1116</v>
      </c>
      <c r="B2505" s="1">
        <v>45030.814976851849</v>
      </c>
      <c r="C2505" s="1">
        <v>45030.816851851851</v>
      </c>
      <c r="D2505" t="s">
        <v>157</v>
      </c>
      <c r="F2505" t="s">
        <v>2496</v>
      </c>
      <c r="G2505" s="2">
        <v>45030</v>
      </c>
      <c r="H2505" t="s">
        <v>3409</v>
      </c>
      <c r="I25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119</v>
      </c>
      <c r="J2505" t="str">
        <f>IF(ISNUMBER(SEARCH("WP",Table1[[#This Row],[Scan or Enter Harness ID '#]])), "Water pump","Oil pump")</f>
        <v>Water pump</v>
      </c>
      <c r="K250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05" t="s">
        <v>53</v>
      </c>
      <c r="M25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05" t="s">
        <v>54</v>
      </c>
      <c r="P2505" t="str">
        <f>IF(Table1[[#This Row],[Did the harness undergo Dunk Testing?]]="Yes","Fail","Pass")</f>
        <v>Pass</v>
      </c>
      <c r="Q2505" s="4"/>
      <c r="R2505" t="s">
        <v>55</v>
      </c>
      <c r="S2505" t="s">
        <v>55</v>
      </c>
      <c r="T2505" t="s">
        <v>55</v>
      </c>
      <c r="U2505" t="s">
        <v>662</v>
      </c>
      <c r="V2505" s="4" t="s">
        <v>3410</v>
      </c>
      <c r="W2505" s="4" t="s">
        <v>3411</v>
      </c>
      <c r="X2505" s="4" t="s">
        <v>3412</v>
      </c>
      <c r="Y2505">
        <f>(Table1[[#This Row],[Enter measured harness resistance value (1st measurement)]]+Table1[[#This Row],[Enter measured harness resistance value (2nd measurement)]]+Table1[[#This Row],[Enter measured harness resistance value (3rd measurement)]])/3</f>
        <v>110.79</v>
      </c>
      <c r="Z2505" cm="1">
        <f t="array" ref="Z2505">MAX(VALUE(Table1[[#This Row],[Enter measured harness resistance value (1st measurement)]:[Enter measured harness resistance value (3rd measurement)]]))</f>
        <v>119.43</v>
      </c>
      <c r="AA2505" cm="1">
        <f t="array" ref="AA2505">MIN(VALUE(Table1[[#This Row],[Enter measured harness resistance value (1st measurement)]:[Enter measured harness resistance value (3rd measurement)]]))</f>
        <v>99.82</v>
      </c>
      <c r="AB2505">
        <f>IF(ISBLANK(Table1[[#This Row],[Enter measured harness resistance value (1st measurement)]]), 0, 1)</f>
        <v>1</v>
      </c>
      <c r="AC2505">
        <f>COUNT(Table1[[#This Row],[Enter measured harness resistance value (1st measurement)]])</f>
        <v>0</v>
      </c>
      <c r="AE2505" t="s">
        <v>57</v>
      </c>
      <c r="AF2505" s="4"/>
      <c r="AG2505" s="4"/>
      <c r="AJ2505" t="s">
        <v>58</v>
      </c>
      <c r="AL2505" s="4"/>
      <c r="AM2505">
        <f>VALUE(Table1[[#This Row],[Planned Test Hours]])</f>
        <v>0</v>
      </c>
      <c r="AO2505" t="s">
        <v>755</v>
      </c>
    </row>
    <row r="2506" spans="1:41" ht="15" customHeight="1" x14ac:dyDescent="0.3">
      <c r="A2506">
        <v>1117</v>
      </c>
      <c r="B2506" s="1">
        <v>45030.820543981485</v>
      </c>
      <c r="C2506" s="1">
        <v>45030.822523148148</v>
      </c>
      <c r="D2506" t="s">
        <v>157</v>
      </c>
      <c r="F2506" t="s">
        <v>2496</v>
      </c>
      <c r="G2506" s="2">
        <v>45030</v>
      </c>
      <c r="H2506" t="s">
        <v>3413</v>
      </c>
      <c r="I25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2506" t="str">
        <f>IF(ISNUMBER(SEARCH("WP",Table1[[#This Row],[Scan or Enter Harness ID '#]])), "Water pump","Oil pump")</f>
        <v>Water pump</v>
      </c>
      <c r="K250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06" t="s">
        <v>53</v>
      </c>
      <c r="M25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06" t="s">
        <v>54</v>
      </c>
      <c r="P2506" t="str">
        <f>IF(Table1[[#This Row],[Did the harness undergo Dunk Testing?]]="Yes","Fail","Pass")</f>
        <v>Pass</v>
      </c>
      <c r="Q2506" s="4"/>
      <c r="R2506" t="s">
        <v>55</v>
      </c>
      <c r="S2506" t="s">
        <v>55</v>
      </c>
      <c r="T2506" t="s">
        <v>55</v>
      </c>
      <c r="U2506" t="s">
        <v>662</v>
      </c>
      <c r="V2506" s="4" t="s">
        <v>3403</v>
      </c>
      <c r="W2506" s="4" t="s">
        <v>3414</v>
      </c>
      <c r="X2506" s="4" t="s">
        <v>3415</v>
      </c>
      <c r="Y2506">
        <f>(Table1[[#This Row],[Enter measured harness resistance value (1st measurement)]]+Table1[[#This Row],[Enter measured harness resistance value (2nd measurement)]]+Table1[[#This Row],[Enter measured harness resistance value (3rd measurement)]])/3</f>
        <v>106.54333333333334</v>
      </c>
      <c r="Z2506" cm="1">
        <f t="array" ref="Z2506">MAX(VALUE(Table1[[#This Row],[Enter measured harness resistance value (1st measurement)]:[Enter measured harness resistance value (3rd measurement)]]))</f>
        <v>110.23</v>
      </c>
      <c r="AA2506" cm="1">
        <f t="array" ref="AA2506">MIN(VALUE(Table1[[#This Row],[Enter measured harness resistance value (1st measurement)]:[Enter measured harness resistance value (3rd measurement)]]))</f>
        <v>103.55</v>
      </c>
      <c r="AB2506">
        <f>IF(ISBLANK(Table1[[#This Row],[Enter measured harness resistance value (1st measurement)]]), 0, 1)</f>
        <v>1</v>
      </c>
      <c r="AC2506">
        <f>COUNT(Table1[[#This Row],[Enter measured harness resistance value (1st measurement)]])</f>
        <v>0</v>
      </c>
      <c r="AE2506" t="s">
        <v>57</v>
      </c>
      <c r="AF2506" s="4"/>
      <c r="AG2506" s="4"/>
      <c r="AJ2506" t="s">
        <v>58</v>
      </c>
      <c r="AL2506" s="4"/>
      <c r="AM2506">
        <f>VALUE(Table1[[#This Row],[Planned Test Hours]])</f>
        <v>0</v>
      </c>
      <c r="AO2506" t="s">
        <v>755</v>
      </c>
    </row>
    <row r="2507" spans="1:41" ht="15" customHeight="1" x14ac:dyDescent="0.3">
      <c r="A2507">
        <v>1118</v>
      </c>
      <c r="B2507" s="1">
        <v>45030.824814814812</v>
      </c>
      <c r="C2507" s="1">
        <v>45030.826967592591</v>
      </c>
      <c r="D2507" t="s">
        <v>157</v>
      </c>
      <c r="F2507" t="s">
        <v>2496</v>
      </c>
      <c r="G2507" s="2">
        <v>45030</v>
      </c>
      <c r="H2507" t="s">
        <v>3416</v>
      </c>
      <c r="I25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115</v>
      </c>
      <c r="J2507" t="str">
        <f>IF(ISNUMBER(SEARCH("WP",Table1[[#This Row],[Scan or Enter Harness ID '#]])), "Water pump","Oil pump")</f>
        <v>Water pump</v>
      </c>
      <c r="K250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07" t="s">
        <v>53</v>
      </c>
      <c r="M25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07" t="s">
        <v>54</v>
      </c>
      <c r="P2507" t="str">
        <f>IF(Table1[[#This Row],[Did the harness undergo Dunk Testing?]]="Yes","Fail","Pass")</f>
        <v>Pass</v>
      </c>
      <c r="Q2507" s="4"/>
      <c r="R2507" t="s">
        <v>55</v>
      </c>
      <c r="S2507" t="s">
        <v>55</v>
      </c>
      <c r="T2507" t="s">
        <v>55</v>
      </c>
      <c r="U2507" t="s">
        <v>662</v>
      </c>
      <c r="V2507" s="4" t="s">
        <v>3417</v>
      </c>
      <c r="W2507" s="4" t="s">
        <v>3418</v>
      </c>
      <c r="X2507" s="4" t="s">
        <v>3419</v>
      </c>
      <c r="Y2507">
        <f>(Table1[[#This Row],[Enter measured harness resistance value (1st measurement)]]+Table1[[#This Row],[Enter measured harness resistance value (2nd measurement)]]+Table1[[#This Row],[Enter measured harness resistance value (3rd measurement)]])/3</f>
        <v>110.11333333333333</v>
      </c>
      <c r="Z2507" cm="1">
        <f t="array" ref="Z2507">MAX(VALUE(Table1[[#This Row],[Enter measured harness resistance value (1st measurement)]:[Enter measured harness resistance value (3rd measurement)]]))</f>
        <v>112.69</v>
      </c>
      <c r="AA2507" cm="1">
        <f t="array" ref="AA2507">MIN(VALUE(Table1[[#This Row],[Enter measured harness resistance value (1st measurement)]:[Enter measured harness resistance value (3rd measurement)]]))</f>
        <v>106.05</v>
      </c>
      <c r="AB2507">
        <f>IF(ISBLANK(Table1[[#This Row],[Enter measured harness resistance value (1st measurement)]]), 0, 1)</f>
        <v>1</v>
      </c>
      <c r="AC2507">
        <f>COUNT(Table1[[#This Row],[Enter measured harness resistance value (1st measurement)]])</f>
        <v>0</v>
      </c>
      <c r="AE2507" t="s">
        <v>57</v>
      </c>
      <c r="AF2507" s="4"/>
      <c r="AG2507" s="4"/>
      <c r="AJ2507" t="s">
        <v>58</v>
      </c>
      <c r="AL2507" s="4"/>
      <c r="AM2507">
        <f>VALUE(Table1[[#This Row],[Planned Test Hours]])</f>
        <v>0</v>
      </c>
      <c r="AO2507" t="s">
        <v>755</v>
      </c>
    </row>
    <row r="2508" spans="1:41" ht="15" customHeight="1" x14ac:dyDescent="0.3">
      <c r="A2508">
        <v>1119</v>
      </c>
      <c r="B2508" s="1">
        <v>45030.829988425925</v>
      </c>
      <c r="C2508" s="1">
        <v>45030.832152777781</v>
      </c>
      <c r="D2508" t="s">
        <v>157</v>
      </c>
      <c r="F2508" t="s">
        <v>2496</v>
      </c>
      <c r="G2508" s="2">
        <v>45030</v>
      </c>
      <c r="H2508" t="s">
        <v>3420</v>
      </c>
      <c r="I25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114</v>
      </c>
      <c r="J2508" t="str">
        <f>IF(ISNUMBER(SEARCH("WP",Table1[[#This Row],[Scan or Enter Harness ID '#]])), "Water pump","Oil pump")</f>
        <v>Water pump</v>
      </c>
      <c r="K250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08" t="s">
        <v>53</v>
      </c>
      <c r="M25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08" t="s">
        <v>54</v>
      </c>
      <c r="P2508" t="str">
        <f>IF(Table1[[#This Row],[Did the harness undergo Dunk Testing?]]="Yes","Fail","Pass")</f>
        <v>Pass</v>
      </c>
      <c r="Q2508" s="4"/>
      <c r="R2508" t="s">
        <v>55</v>
      </c>
      <c r="S2508" t="s">
        <v>55</v>
      </c>
      <c r="T2508" t="s">
        <v>55</v>
      </c>
      <c r="U2508" t="s">
        <v>662</v>
      </c>
      <c r="V2508" s="4" t="s">
        <v>3421</v>
      </c>
      <c r="W2508" s="4" t="s">
        <v>3422</v>
      </c>
      <c r="X2508" s="4" t="s">
        <v>3423</v>
      </c>
      <c r="Y2508">
        <f>(Table1[[#This Row],[Enter measured harness resistance value (1st measurement)]]+Table1[[#This Row],[Enter measured harness resistance value (2nd measurement)]]+Table1[[#This Row],[Enter measured harness resistance value (3rd measurement)]])/3</f>
        <v>97.076666666666668</v>
      </c>
      <c r="Z2508" cm="1">
        <f t="array" ref="Z2508">MAX(VALUE(Table1[[#This Row],[Enter measured harness resistance value (1st measurement)]:[Enter measured harness resistance value (3rd measurement)]]))</f>
        <v>116.31</v>
      </c>
      <c r="AA2508" cm="1">
        <f t="array" ref="AA2508">MIN(VALUE(Table1[[#This Row],[Enter measured harness resistance value (1st measurement)]:[Enter measured harness resistance value (3rd measurement)]]))</f>
        <v>67.69</v>
      </c>
      <c r="AB2508">
        <f>IF(ISBLANK(Table1[[#This Row],[Enter measured harness resistance value (1st measurement)]]), 0, 1)</f>
        <v>1</v>
      </c>
      <c r="AC2508">
        <f>COUNT(Table1[[#This Row],[Enter measured harness resistance value (1st measurement)]])</f>
        <v>0</v>
      </c>
      <c r="AE2508" t="s">
        <v>57</v>
      </c>
      <c r="AF2508" s="4"/>
      <c r="AG2508" s="4"/>
      <c r="AJ2508" t="s">
        <v>58</v>
      </c>
      <c r="AL2508" s="4"/>
      <c r="AM2508">
        <f>VALUE(Table1[[#This Row],[Planned Test Hours]])</f>
        <v>0</v>
      </c>
      <c r="AO2508" t="s">
        <v>755</v>
      </c>
    </row>
    <row r="2509" spans="1:41" ht="15" customHeight="1" x14ac:dyDescent="0.3">
      <c r="A2509">
        <v>1120</v>
      </c>
      <c r="B2509" s="1">
        <v>45030.957187499997</v>
      </c>
      <c r="C2509" s="1">
        <v>45030.960289351853</v>
      </c>
      <c r="D2509" t="s">
        <v>157</v>
      </c>
      <c r="F2509" t="s">
        <v>2496</v>
      </c>
      <c r="G2509" s="2">
        <v>45030</v>
      </c>
      <c r="H2509" t="s">
        <v>3424</v>
      </c>
      <c r="I25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2509" t="str">
        <f>IF(ISNUMBER(SEARCH("WP",Table1[[#This Row],[Scan or Enter Harness ID '#]])), "Water pump","Oil pump")</f>
        <v>Water pump</v>
      </c>
      <c r="K250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09" t="s">
        <v>53</v>
      </c>
      <c r="M25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09" t="s">
        <v>54</v>
      </c>
      <c r="P2509" t="str">
        <f>IF(Table1[[#This Row],[Did the harness undergo Dunk Testing?]]="Yes","Fail","Pass")</f>
        <v>Pass</v>
      </c>
      <c r="Q2509" s="4"/>
      <c r="R2509" t="s">
        <v>55</v>
      </c>
      <c r="S2509" t="s">
        <v>55</v>
      </c>
      <c r="T2509" t="s">
        <v>55</v>
      </c>
      <c r="U2509" t="s">
        <v>662</v>
      </c>
      <c r="V2509" s="4" t="s">
        <v>3425</v>
      </c>
      <c r="W2509" s="4" t="s">
        <v>3426</v>
      </c>
      <c r="X2509" s="4" t="s">
        <v>3427</v>
      </c>
      <c r="Y2509">
        <f>(Table1[[#This Row],[Enter measured harness resistance value (1st measurement)]]+Table1[[#This Row],[Enter measured harness resistance value (2nd measurement)]]+Table1[[#This Row],[Enter measured harness resistance value (3rd measurement)]])/3</f>
        <v>107.12</v>
      </c>
      <c r="Z2509" cm="1">
        <f t="array" ref="Z2509">MAX(VALUE(Table1[[#This Row],[Enter measured harness resistance value (1st measurement)]:[Enter measured harness resistance value (3rd measurement)]]))</f>
        <v>114.69</v>
      </c>
      <c r="AA2509" cm="1">
        <f t="array" ref="AA2509">MIN(VALUE(Table1[[#This Row],[Enter measured harness resistance value (1st measurement)]:[Enter measured harness resistance value (3rd measurement)]]))</f>
        <v>100.78</v>
      </c>
      <c r="AB2509">
        <f>IF(ISBLANK(Table1[[#This Row],[Enter measured harness resistance value (1st measurement)]]), 0, 1)</f>
        <v>1</v>
      </c>
      <c r="AC2509">
        <f>COUNT(Table1[[#This Row],[Enter measured harness resistance value (1st measurement)]])</f>
        <v>0</v>
      </c>
      <c r="AE2509" t="s">
        <v>57</v>
      </c>
      <c r="AF2509" s="4"/>
      <c r="AG2509" s="4"/>
      <c r="AJ2509" t="s">
        <v>58</v>
      </c>
      <c r="AL2509" s="4"/>
      <c r="AM2509">
        <f>VALUE(Table1[[#This Row],[Planned Test Hours]])</f>
        <v>0</v>
      </c>
      <c r="AO2509" t="s">
        <v>755</v>
      </c>
    </row>
    <row r="2510" spans="1:41" ht="15" customHeight="1" x14ac:dyDescent="0.3">
      <c r="A2510">
        <v>1121</v>
      </c>
      <c r="B2510" s="1">
        <v>45030.963379629633</v>
      </c>
      <c r="C2510" s="1">
        <v>45030.967060185183</v>
      </c>
      <c r="D2510" t="s">
        <v>157</v>
      </c>
      <c r="F2510" t="s">
        <v>2496</v>
      </c>
      <c r="G2510" s="2">
        <v>45030</v>
      </c>
      <c r="H2510" t="s">
        <v>3428</v>
      </c>
      <c r="I25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118</v>
      </c>
      <c r="J2510" t="str">
        <f>IF(ISNUMBER(SEARCH("WP",Table1[[#This Row],[Scan or Enter Harness ID '#]])), "Water pump","Oil pump")</f>
        <v>Water pump</v>
      </c>
      <c r="K251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10" t="s">
        <v>53</v>
      </c>
      <c r="M25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10" t="s">
        <v>54</v>
      </c>
      <c r="P2510" t="str">
        <f>IF(Table1[[#This Row],[Did the harness undergo Dunk Testing?]]="Yes","Fail","Pass")</f>
        <v>Pass</v>
      </c>
      <c r="Q2510" s="4"/>
      <c r="R2510" t="s">
        <v>55</v>
      </c>
      <c r="S2510" t="s">
        <v>55</v>
      </c>
      <c r="T2510" t="s">
        <v>55</v>
      </c>
      <c r="U2510" t="s">
        <v>662</v>
      </c>
      <c r="V2510" s="4" t="s">
        <v>3429</v>
      </c>
      <c r="W2510" s="4" t="s">
        <v>3430</v>
      </c>
      <c r="X2510" s="4" t="s">
        <v>3431</v>
      </c>
      <c r="Y2510">
        <f>(Table1[[#This Row],[Enter measured harness resistance value (1st measurement)]]+Table1[[#This Row],[Enter measured harness resistance value (2nd measurement)]]+Table1[[#This Row],[Enter measured harness resistance value (3rd measurement)]])/3</f>
        <v>41.143333333333331</v>
      </c>
      <c r="Z2510" cm="1">
        <f t="array" ref="Z2510">MAX(VALUE(Table1[[#This Row],[Enter measured harness resistance value (1st measurement)]:[Enter measured harness resistance value (3rd measurement)]]))</f>
        <v>42.48</v>
      </c>
      <c r="AA2510" cm="1">
        <f t="array" ref="AA2510">MIN(VALUE(Table1[[#This Row],[Enter measured harness resistance value (1st measurement)]:[Enter measured harness resistance value (3rd measurement)]]))</f>
        <v>38.92</v>
      </c>
      <c r="AB2510">
        <f>IF(ISBLANK(Table1[[#This Row],[Enter measured harness resistance value (1st measurement)]]), 0, 1)</f>
        <v>1</v>
      </c>
      <c r="AC2510">
        <f>COUNT(Table1[[#This Row],[Enter measured harness resistance value (1st measurement)]])</f>
        <v>0</v>
      </c>
      <c r="AE2510" t="s">
        <v>57</v>
      </c>
      <c r="AF2510" s="4"/>
      <c r="AG2510" s="4"/>
      <c r="AJ2510" t="s">
        <v>58</v>
      </c>
      <c r="AL2510" s="4"/>
      <c r="AM2510">
        <f>VALUE(Table1[[#This Row],[Planned Test Hours]])</f>
        <v>0</v>
      </c>
      <c r="AO2510" t="s">
        <v>755</v>
      </c>
    </row>
    <row r="2511" spans="1:41" ht="15" hidden="1" customHeight="1" x14ac:dyDescent="0.3">
      <c r="A2511">
        <v>1122</v>
      </c>
      <c r="B2511" s="1">
        <v>45030.968124999999</v>
      </c>
      <c r="C2511" s="1">
        <v>45030.979351851849</v>
      </c>
      <c r="D2511" t="s">
        <v>157</v>
      </c>
      <c r="F2511" t="s">
        <v>2496</v>
      </c>
      <c r="G2511" s="2">
        <v>45030</v>
      </c>
      <c r="H2511" t="s">
        <v>3424</v>
      </c>
      <c r="I25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2511" t="str">
        <f>IF(ISNUMBER(SEARCH("WP",Table1[[#This Row],[Scan or Enter Harness ID '#]])), "Water pump","Oil pump")</f>
        <v>Water pump</v>
      </c>
      <c r="K251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11" t="s">
        <v>53</v>
      </c>
      <c r="M25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11" t="s">
        <v>54</v>
      </c>
      <c r="P2511" t="str">
        <f>IF(Table1[[#This Row],[Did the harness undergo Dunk Testing?]]="Yes","Fail","Pass")</f>
        <v>Pass</v>
      </c>
      <c r="Q2511" s="4"/>
      <c r="R2511" t="s">
        <v>55</v>
      </c>
      <c r="S2511" t="s">
        <v>55</v>
      </c>
      <c r="T2511" t="s">
        <v>55</v>
      </c>
      <c r="U2511" t="s">
        <v>662</v>
      </c>
      <c r="V2511" s="4" t="s">
        <v>3432</v>
      </c>
      <c r="W2511" s="4" t="s">
        <v>3433</v>
      </c>
      <c r="X2511" s="4" t="s">
        <v>3434</v>
      </c>
      <c r="Y2511">
        <f>(Table1[[#This Row],[Enter measured harness resistance value (1st measurement)]]+Table1[[#This Row],[Enter measured harness resistance value (2nd measurement)]]+Table1[[#This Row],[Enter measured harness resistance value (3rd measurement)]])/3</f>
        <v>122.04</v>
      </c>
      <c r="Z2511" cm="1">
        <f t="array" ref="Z2511">MAX(VALUE(Table1[[#This Row],[Enter measured harness resistance value (1st measurement)]:[Enter measured harness resistance value (3rd measurement)]]))</f>
        <v>133.52000000000001</v>
      </c>
      <c r="AA2511" cm="1">
        <f t="array" ref="AA2511">MIN(VALUE(Table1[[#This Row],[Enter measured harness resistance value (1st measurement)]:[Enter measured harness resistance value (3rd measurement)]]))</f>
        <v>114.5</v>
      </c>
      <c r="AB2511">
        <f>IF(ISBLANK(Table1[[#This Row],[Enter measured harness resistance value (1st measurement)]]), 0, 1)</f>
        <v>1</v>
      </c>
      <c r="AC2511">
        <f>COUNT(Table1[[#This Row],[Enter measured harness resistance value (1st measurement)]])</f>
        <v>0</v>
      </c>
      <c r="AE2511" t="s">
        <v>57</v>
      </c>
      <c r="AF2511" s="4"/>
      <c r="AG2511" s="4"/>
      <c r="AJ2511" t="s">
        <v>58</v>
      </c>
      <c r="AL2511" s="4"/>
      <c r="AM2511">
        <f>VALUE(Table1[[#This Row],[Planned Test Hours]])</f>
        <v>0</v>
      </c>
      <c r="AO2511" t="s">
        <v>755</v>
      </c>
    </row>
    <row r="2512" spans="1:41" ht="15" hidden="1" customHeight="1" x14ac:dyDescent="0.3">
      <c r="A2512">
        <v>1123</v>
      </c>
      <c r="B2512" s="1">
        <v>45030.987256944441</v>
      </c>
      <c r="C2512" s="1">
        <v>45030.989745370367</v>
      </c>
      <c r="D2512" t="s">
        <v>157</v>
      </c>
      <c r="F2512" t="s">
        <v>2496</v>
      </c>
      <c r="G2512" s="2">
        <v>45030</v>
      </c>
      <c r="H2512" t="s">
        <v>3420</v>
      </c>
      <c r="I25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114</v>
      </c>
      <c r="J2512" t="str">
        <f>IF(ISNUMBER(SEARCH("WP",Table1[[#This Row],[Scan or Enter Harness ID '#]])), "Water pump","Oil pump")</f>
        <v>Water pump</v>
      </c>
      <c r="K251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12" t="s">
        <v>53</v>
      </c>
      <c r="M25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12" t="s">
        <v>54</v>
      </c>
      <c r="P2512" t="str">
        <f>IF(Table1[[#This Row],[Did the harness undergo Dunk Testing?]]="Yes","Fail","Pass")</f>
        <v>Pass</v>
      </c>
      <c r="Q2512" s="4"/>
      <c r="R2512" t="s">
        <v>55</v>
      </c>
      <c r="S2512" t="s">
        <v>55</v>
      </c>
      <c r="T2512" t="s">
        <v>55</v>
      </c>
      <c r="U2512" t="s">
        <v>55</v>
      </c>
      <c r="V2512" s="4" t="s">
        <v>3435</v>
      </c>
      <c r="W2512" s="4" t="s">
        <v>3436</v>
      </c>
      <c r="X2512" s="4" t="s">
        <v>3437</v>
      </c>
      <c r="Y2512">
        <f>(Table1[[#This Row],[Enter measured harness resistance value (1st measurement)]]+Table1[[#This Row],[Enter measured harness resistance value (2nd measurement)]]+Table1[[#This Row],[Enter measured harness resistance value (3rd measurement)]])/3</f>
        <v>44.109999999999992</v>
      </c>
      <c r="Z2512" cm="1">
        <f t="array" ref="Z2512">MAX(VALUE(Table1[[#This Row],[Enter measured harness resistance value (1st measurement)]:[Enter measured harness resistance value (3rd measurement)]]))</f>
        <v>48.57</v>
      </c>
      <c r="AA2512" cm="1">
        <f t="array" ref="AA2512">MIN(VALUE(Table1[[#This Row],[Enter measured harness resistance value (1st measurement)]:[Enter measured harness resistance value (3rd measurement)]]))</f>
        <v>40.44</v>
      </c>
      <c r="AB2512">
        <f>IF(ISBLANK(Table1[[#This Row],[Enter measured harness resistance value (1st measurement)]]), 0, 1)</f>
        <v>1</v>
      </c>
      <c r="AC2512">
        <f>COUNT(Table1[[#This Row],[Enter measured harness resistance value (1st measurement)]])</f>
        <v>0</v>
      </c>
      <c r="AE2512" t="s">
        <v>57</v>
      </c>
      <c r="AF2512" s="4"/>
      <c r="AG2512" s="4"/>
      <c r="AJ2512" t="s">
        <v>58</v>
      </c>
      <c r="AL2512" s="4"/>
      <c r="AM2512">
        <f>VALUE(Table1[[#This Row],[Planned Test Hours]])</f>
        <v>0</v>
      </c>
      <c r="AO2512" t="s">
        <v>755</v>
      </c>
    </row>
    <row r="2513" spans="1:42" ht="15" customHeight="1" x14ac:dyDescent="0.3">
      <c r="A2513">
        <v>1124</v>
      </c>
      <c r="B2513" s="1">
        <v>45030.991631944446</v>
      </c>
      <c r="C2513" s="1">
        <v>45030.993472222224</v>
      </c>
      <c r="D2513" t="s">
        <v>157</v>
      </c>
      <c r="F2513" t="s">
        <v>2496</v>
      </c>
      <c r="G2513" s="2">
        <v>45030</v>
      </c>
      <c r="H2513" t="s">
        <v>3438</v>
      </c>
      <c r="I25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117</v>
      </c>
      <c r="J2513" t="str">
        <f>IF(ISNUMBER(SEARCH("WP",Table1[[#This Row],[Scan or Enter Harness ID '#]])), "Water pump","Oil pump")</f>
        <v>Water pump</v>
      </c>
      <c r="K251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13" t="s">
        <v>53</v>
      </c>
      <c r="M25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13" t="s">
        <v>54</v>
      </c>
      <c r="P2513" t="str">
        <f>IF(Table1[[#This Row],[Did the harness undergo Dunk Testing?]]="Yes","Fail","Pass")</f>
        <v>Pass</v>
      </c>
      <c r="Q2513" s="4"/>
      <c r="R2513" t="s">
        <v>55</v>
      </c>
      <c r="S2513" t="s">
        <v>55</v>
      </c>
      <c r="T2513" t="s">
        <v>55</v>
      </c>
      <c r="U2513" t="s">
        <v>662</v>
      </c>
      <c r="V2513" s="4" t="s">
        <v>3439</v>
      </c>
      <c r="W2513" s="4" t="s">
        <v>3440</v>
      </c>
      <c r="X2513" s="4" t="s">
        <v>3441</v>
      </c>
      <c r="Y2513">
        <f>(Table1[[#This Row],[Enter measured harness resistance value (1st measurement)]]+Table1[[#This Row],[Enter measured harness resistance value (2nd measurement)]]+Table1[[#This Row],[Enter measured harness resistance value (3rd measurement)]])/3</f>
        <v>39.19</v>
      </c>
      <c r="Z2513" cm="1">
        <f t="array" ref="Z2513">MAX(VALUE(Table1[[#This Row],[Enter measured harness resistance value (1st measurement)]:[Enter measured harness resistance value (3rd measurement)]]))</f>
        <v>40.69</v>
      </c>
      <c r="AA2513" cm="1">
        <f t="array" ref="AA2513">MIN(VALUE(Table1[[#This Row],[Enter measured harness resistance value (1st measurement)]:[Enter measured harness resistance value (3rd measurement)]]))</f>
        <v>38.21</v>
      </c>
      <c r="AB2513">
        <f>IF(ISBLANK(Table1[[#This Row],[Enter measured harness resistance value (1st measurement)]]), 0, 1)</f>
        <v>1</v>
      </c>
      <c r="AC2513">
        <f>COUNT(Table1[[#This Row],[Enter measured harness resistance value (1st measurement)]])</f>
        <v>0</v>
      </c>
      <c r="AE2513" t="s">
        <v>57</v>
      </c>
      <c r="AF2513" s="4"/>
      <c r="AG2513" s="4"/>
      <c r="AJ2513" t="s">
        <v>58</v>
      </c>
      <c r="AL2513" s="4"/>
      <c r="AM2513">
        <f>VALUE(Table1[[#This Row],[Planned Test Hours]])</f>
        <v>0</v>
      </c>
      <c r="AO2513" t="s">
        <v>755</v>
      </c>
    </row>
    <row r="2514" spans="1:42" ht="15" hidden="1" customHeight="1" x14ac:dyDescent="0.3">
      <c r="A2514">
        <v>1125</v>
      </c>
      <c r="B2514" s="1">
        <v>45033.704756944448</v>
      </c>
      <c r="C2514" s="1">
        <v>45033.707013888888</v>
      </c>
      <c r="D2514" t="s">
        <v>157</v>
      </c>
      <c r="F2514" t="s">
        <v>876</v>
      </c>
      <c r="G2514" s="2">
        <v>45033</v>
      </c>
      <c r="H2514" t="s">
        <v>455</v>
      </c>
      <c r="I25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514" t="str">
        <f>IF(ISNUMBER(SEARCH("WP",Table1[[#This Row],[Scan or Enter Harness ID '#]])), "Water pump","Oil pump")</f>
        <v>Water pump</v>
      </c>
      <c r="K251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514" t="s">
        <v>420</v>
      </c>
      <c r="M25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14" t="str">
        <f>IF(Table1[[#This Row],[Did the harness undergo Dunk Testing?]]="Yes","Fail","Pass")</f>
        <v>Pass</v>
      </c>
      <c r="Q2514" s="4"/>
      <c r="V2514" s="4"/>
      <c r="W2514" s="4"/>
      <c r="X2514" s="4"/>
      <c r="Y25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14" cm="1">
        <f t="array" ref="Z2514">MAX(VALUE(Table1[[#This Row],[Enter measured harness resistance value (1st measurement)]:[Enter measured harness resistance value (3rd measurement)]]))</f>
        <v>0</v>
      </c>
      <c r="AA2514" cm="1">
        <f t="array" ref="AA2514">MIN(VALUE(Table1[[#This Row],[Enter measured harness resistance value (1st measurement)]:[Enter measured harness resistance value (3rd measurement)]]))</f>
        <v>0</v>
      </c>
      <c r="AB2514">
        <f>IF(ISBLANK(Table1[[#This Row],[Enter measured harness resistance value (1st measurement)]]), 0, 1)</f>
        <v>0</v>
      </c>
      <c r="AC2514">
        <f>COUNT(Table1[[#This Row],[Enter measured harness resistance value (1st measurement)]])</f>
        <v>0</v>
      </c>
      <c r="AF2514" s="4"/>
      <c r="AG2514" s="4"/>
      <c r="AK2514" t="s">
        <v>3442</v>
      </c>
      <c r="AL2514" s="4" t="s">
        <v>3025</v>
      </c>
      <c r="AM2514">
        <f>VALUE(Table1[[#This Row],[Planned Test Hours]])</f>
        <v>500</v>
      </c>
      <c r="AN2514" t="s">
        <v>3003</v>
      </c>
      <c r="AO2514" t="s">
        <v>3443</v>
      </c>
      <c r="AP2514" t="s">
        <v>3444</v>
      </c>
    </row>
    <row r="2515" spans="1:42" ht="15" hidden="1" customHeight="1" x14ac:dyDescent="0.3">
      <c r="A2515">
        <v>1126</v>
      </c>
      <c r="B2515" s="1">
        <v>45033.707129629627</v>
      </c>
      <c r="C2515" s="1">
        <v>45033.70826388889</v>
      </c>
      <c r="D2515" t="s">
        <v>157</v>
      </c>
      <c r="F2515" t="s">
        <v>876</v>
      </c>
      <c r="G2515" s="2">
        <v>45033</v>
      </c>
      <c r="H2515" t="s">
        <v>2754</v>
      </c>
      <c r="I25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515" t="str">
        <f>IF(ISNUMBER(SEARCH("WP",Table1[[#This Row],[Scan or Enter Harness ID '#]])), "Water pump","Oil pump")</f>
        <v>Water pump</v>
      </c>
      <c r="K251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515" t="s">
        <v>420</v>
      </c>
      <c r="M25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15" t="str">
        <f>IF(Table1[[#This Row],[Did the harness undergo Dunk Testing?]]="Yes","Fail","Pass")</f>
        <v>Pass</v>
      </c>
      <c r="Q2515" s="4"/>
      <c r="V2515" s="4"/>
      <c r="W2515" s="4"/>
      <c r="X2515" s="4"/>
      <c r="Y25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15" cm="1">
        <f t="array" ref="Z2515">MAX(VALUE(Table1[[#This Row],[Enter measured harness resistance value (1st measurement)]:[Enter measured harness resistance value (3rd measurement)]]))</f>
        <v>0</v>
      </c>
      <c r="AA2515" cm="1">
        <f t="array" ref="AA2515">MIN(VALUE(Table1[[#This Row],[Enter measured harness resistance value (1st measurement)]:[Enter measured harness resistance value (3rd measurement)]]))</f>
        <v>0</v>
      </c>
      <c r="AB2515">
        <f>IF(ISBLANK(Table1[[#This Row],[Enter measured harness resistance value (1st measurement)]]), 0, 1)</f>
        <v>0</v>
      </c>
      <c r="AC2515">
        <f>COUNT(Table1[[#This Row],[Enter measured harness resistance value (1st measurement)]])</f>
        <v>0</v>
      </c>
      <c r="AF2515" s="4"/>
      <c r="AG2515" s="4"/>
      <c r="AK2515" t="s">
        <v>3442</v>
      </c>
      <c r="AL2515" s="4" t="s">
        <v>3025</v>
      </c>
      <c r="AM2515">
        <f>VALUE(Table1[[#This Row],[Planned Test Hours]])</f>
        <v>500</v>
      </c>
      <c r="AN2515" t="s">
        <v>3003</v>
      </c>
      <c r="AO2515" t="s">
        <v>3443</v>
      </c>
      <c r="AP2515" t="s">
        <v>3444</v>
      </c>
    </row>
    <row r="2516" spans="1:42" ht="15" hidden="1" customHeight="1" x14ac:dyDescent="0.3">
      <c r="A2516">
        <v>1127</v>
      </c>
      <c r="B2516" s="1">
        <v>45033.708287037036</v>
      </c>
      <c r="C2516" s="1">
        <v>45033.709120370368</v>
      </c>
      <c r="D2516" t="s">
        <v>157</v>
      </c>
      <c r="F2516" t="s">
        <v>876</v>
      </c>
      <c r="G2516" s="2">
        <v>45033</v>
      </c>
      <c r="H2516" t="s">
        <v>3445</v>
      </c>
      <c r="I25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516" t="str">
        <f>IF(ISNUMBER(SEARCH("WP",Table1[[#This Row],[Scan or Enter Harness ID '#]])), "Water pump","Oil pump")</f>
        <v>Water pump</v>
      </c>
      <c r="K251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516" t="s">
        <v>420</v>
      </c>
      <c r="M25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16" t="str">
        <f>IF(Table1[[#This Row],[Did the harness undergo Dunk Testing?]]="Yes","Fail","Pass")</f>
        <v>Pass</v>
      </c>
      <c r="Q2516" s="4"/>
      <c r="V2516" s="4"/>
      <c r="W2516" s="4"/>
      <c r="X2516" s="4"/>
      <c r="Y25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16" cm="1">
        <f t="array" ref="Z2516">MAX(VALUE(Table1[[#This Row],[Enter measured harness resistance value (1st measurement)]:[Enter measured harness resistance value (3rd measurement)]]))</f>
        <v>0</v>
      </c>
      <c r="AA2516" cm="1">
        <f t="array" ref="AA2516">MIN(VALUE(Table1[[#This Row],[Enter measured harness resistance value (1st measurement)]:[Enter measured harness resistance value (3rd measurement)]]))</f>
        <v>0</v>
      </c>
      <c r="AB2516">
        <f>IF(ISBLANK(Table1[[#This Row],[Enter measured harness resistance value (1st measurement)]]), 0, 1)</f>
        <v>0</v>
      </c>
      <c r="AC2516">
        <f>COUNT(Table1[[#This Row],[Enter measured harness resistance value (1st measurement)]])</f>
        <v>0</v>
      </c>
      <c r="AF2516" s="4"/>
      <c r="AG2516" s="4"/>
      <c r="AK2516" t="s">
        <v>3442</v>
      </c>
      <c r="AL2516" s="4" t="s">
        <v>3025</v>
      </c>
      <c r="AM2516">
        <f>VALUE(Table1[[#This Row],[Planned Test Hours]])</f>
        <v>500</v>
      </c>
      <c r="AN2516" t="s">
        <v>2223</v>
      </c>
      <c r="AO2516" t="s">
        <v>3443</v>
      </c>
      <c r="AP2516" t="s">
        <v>3444</v>
      </c>
    </row>
    <row r="2517" spans="1:42" ht="15" hidden="1" customHeight="1" x14ac:dyDescent="0.3">
      <c r="A2517">
        <v>1128</v>
      </c>
      <c r="B2517" s="1">
        <v>45033.91306712963</v>
      </c>
      <c r="C2517" s="1">
        <v>45033.915972222225</v>
      </c>
      <c r="D2517" t="s">
        <v>157</v>
      </c>
      <c r="F2517" t="s">
        <v>2496</v>
      </c>
      <c r="G2517" s="2">
        <v>45033</v>
      </c>
      <c r="H2517" t="s">
        <v>1198</v>
      </c>
      <c r="I25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517" t="str">
        <f>IF(ISNUMBER(SEARCH("WP",Table1[[#This Row],[Scan or Enter Harness ID '#]])), "Water pump","Oil pump")</f>
        <v>Water pump</v>
      </c>
      <c r="K251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517" t="s">
        <v>53</v>
      </c>
      <c r="M25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17" t="s">
        <v>54</v>
      </c>
      <c r="P2517" t="str">
        <f>IF(Table1[[#This Row],[Did the harness undergo Dunk Testing?]]="Yes","Fail","Pass")</f>
        <v>Pass</v>
      </c>
      <c r="Q2517" s="4"/>
      <c r="R2517" t="s">
        <v>55</v>
      </c>
      <c r="S2517" t="s">
        <v>55</v>
      </c>
      <c r="T2517" t="s">
        <v>55</v>
      </c>
      <c r="U2517" t="s">
        <v>662</v>
      </c>
      <c r="V2517" s="4" t="s">
        <v>3446</v>
      </c>
      <c r="W2517" s="4" t="s">
        <v>3447</v>
      </c>
      <c r="X2517" s="4" t="s">
        <v>3448</v>
      </c>
      <c r="Y2517">
        <f>(Table1[[#This Row],[Enter measured harness resistance value (1st measurement)]]+Table1[[#This Row],[Enter measured harness resistance value (2nd measurement)]]+Table1[[#This Row],[Enter measured harness resistance value (3rd measurement)]])/3</f>
        <v>34.536666666666669</v>
      </c>
      <c r="Z2517" cm="1">
        <f t="array" ref="Z2517">MAX(VALUE(Table1[[#This Row],[Enter measured harness resistance value (1st measurement)]:[Enter measured harness resistance value (3rd measurement)]]))</f>
        <v>37.299999999999997</v>
      </c>
      <c r="AA2517" cm="1">
        <f t="array" ref="AA2517">MIN(VALUE(Table1[[#This Row],[Enter measured harness resistance value (1st measurement)]:[Enter measured harness resistance value (3rd measurement)]]))</f>
        <v>31.43</v>
      </c>
      <c r="AB2517">
        <f>IF(ISBLANK(Table1[[#This Row],[Enter measured harness resistance value (1st measurement)]]), 0, 1)</f>
        <v>1</v>
      </c>
      <c r="AC2517">
        <f>COUNT(Table1[[#This Row],[Enter measured harness resistance value (1st measurement)]])</f>
        <v>0</v>
      </c>
      <c r="AE2517" t="s">
        <v>78</v>
      </c>
      <c r="AF2517" s="4"/>
      <c r="AG2517" s="4"/>
      <c r="AH2517" t="s">
        <v>55</v>
      </c>
      <c r="AI2517" t="s">
        <v>55</v>
      </c>
      <c r="AJ2517" t="s">
        <v>58</v>
      </c>
      <c r="AL2517" s="4"/>
      <c r="AM2517">
        <f>VALUE(Table1[[#This Row],[Planned Test Hours]])</f>
        <v>0</v>
      </c>
      <c r="AO2517" t="s">
        <v>651</v>
      </c>
    </row>
    <row r="2518" spans="1:42" ht="15" hidden="1" customHeight="1" x14ac:dyDescent="0.3">
      <c r="A2518">
        <v>1129</v>
      </c>
      <c r="B2518" s="1">
        <v>45033.917638888888</v>
      </c>
      <c r="C2518" s="1">
        <v>45033.920081018521</v>
      </c>
      <c r="D2518" t="s">
        <v>157</v>
      </c>
      <c r="F2518" t="s">
        <v>2496</v>
      </c>
      <c r="G2518" s="2">
        <v>45033</v>
      </c>
      <c r="H2518" t="s">
        <v>1200</v>
      </c>
      <c r="I25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518" t="str">
        <f>IF(ISNUMBER(SEARCH("WP",Table1[[#This Row],[Scan or Enter Harness ID '#]])), "Water pump","Oil pump")</f>
        <v>Water pump</v>
      </c>
      <c r="K251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518" t="s">
        <v>53</v>
      </c>
      <c r="M25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18" t="s">
        <v>54</v>
      </c>
      <c r="P2518" t="str">
        <f>IF(Table1[[#This Row],[Did the harness undergo Dunk Testing?]]="Yes","Fail","Pass")</f>
        <v>Pass</v>
      </c>
      <c r="Q2518" s="4"/>
      <c r="R2518" t="s">
        <v>55</v>
      </c>
      <c r="S2518" t="s">
        <v>55</v>
      </c>
      <c r="T2518" t="s">
        <v>55</v>
      </c>
      <c r="U2518" t="s">
        <v>662</v>
      </c>
      <c r="V2518" s="4" t="s">
        <v>3449</v>
      </c>
      <c r="W2518" s="4" t="s">
        <v>3450</v>
      </c>
      <c r="X2518" s="4" t="s">
        <v>3451</v>
      </c>
      <c r="Y2518">
        <f>(Table1[[#This Row],[Enter measured harness resistance value (1st measurement)]]+Table1[[#This Row],[Enter measured harness resistance value (2nd measurement)]]+Table1[[#This Row],[Enter measured harness resistance value (3rd measurement)]])/3</f>
        <v>32.9</v>
      </c>
      <c r="Z2518" cm="1">
        <f t="array" ref="Z2518">MAX(VALUE(Table1[[#This Row],[Enter measured harness resistance value (1st measurement)]:[Enter measured harness resistance value (3rd measurement)]]))</f>
        <v>34.01</v>
      </c>
      <c r="AA2518" cm="1">
        <f t="array" ref="AA2518">MIN(VALUE(Table1[[#This Row],[Enter measured harness resistance value (1st measurement)]:[Enter measured harness resistance value (3rd measurement)]]))</f>
        <v>32.299999999999997</v>
      </c>
      <c r="AB2518">
        <f>IF(ISBLANK(Table1[[#This Row],[Enter measured harness resistance value (1st measurement)]]), 0, 1)</f>
        <v>1</v>
      </c>
      <c r="AC2518">
        <f>COUNT(Table1[[#This Row],[Enter measured harness resistance value (1st measurement)]])</f>
        <v>0</v>
      </c>
      <c r="AE2518" t="s">
        <v>78</v>
      </c>
      <c r="AF2518" s="4"/>
      <c r="AG2518" s="4"/>
      <c r="AH2518" t="s">
        <v>55</v>
      </c>
      <c r="AI2518" t="s">
        <v>55</v>
      </c>
      <c r="AJ2518" t="s">
        <v>58</v>
      </c>
      <c r="AL2518" s="4"/>
      <c r="AM2518">
        <f>VALUE(Table1[[#This Row],[Planned Test Hours]])</f>
        <v>0</v>
      </c>
      <c r="AO2518" t="s">
        <v>651</v>
      </c>
    </row>
    <row r="2519" spans="1:42" ht="15" hidden="1" customHeight="1" x14ac:dyDescent="0.3">
      <c r="A2519">
        <v>1130</v>
      </c>
      <c r="B2519" s="1">
        <v>45033.929965277777</v>
      </c>
      <c r="C2519" s="1">
        <v>45033.93273148148</v>
      </c>
      <c r="D2519" t="s">
        <v>157</v>
      </c>
      <c r="F2519" t="s">
        <v>2496</v>
      </c>
      <c r="G2519" s="2">
        <v>45033</v>
      </c>
      <c r="H2519" t="s">
        <v>123</v>
      </c>
      <c r="I25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2519" t="str">
        <f>IF(ISNUMBER(SEARCH("WP",Table1[[#This Row],[Scan or Enter Harness ID '#]])), "Water pump","Oil pump")</f>
        <v>Water pump</v>
      </c>
      <c r="K251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519" t="s">
        <v>53</v>
      </c>
      <c r="M25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19" t="s">
        <v>54</v>
      </c>
      <c r="P2519" t="str">
        <f>IF(Table1[[#This Row],[Did the harness undergo Dunk Testing?]]="Yes","Fail","Pass")</f>
        <v>Pass</v>
      </c>
      <c r="Q2519" s="4"/>
      <c r="R2519" t="s">
        <v>55</v>
      </c>
      <c r="S2519" t="s">
        <v>55</v>
      </c>
      <c r="T2519" t="s">
        <v>55</v>
      </c>
      <c r="U2519" t="s">
        <v>662</v>
      </c>
      <c r="V2519" s="4" t="s">
        <v>3452</v>
      </c>
      <c r="W2519" s="4" t="s">
        <v>3453</v>
      </c>
      <c r="X2519" s="4" t="s">
        <v>3454</v>
      </c>
      <c r="Y2519">
        <f>(Table1[[#This Row],[Enter measured harness resistance value (1st measurement)]]+Table1[[#This Row],[Enter measured harness resistance value (2nd measurement)]]+Table1[[#This Row],[Enter measured harness resistance value (3rd measurement)]])/3</f>
        <v>36.57</v>
      </c>
      <c r="Z2519" cm="1">
        <f t="array" ref="Z2519">MAX(VALUE(Table1[[#This Row],[Enter measured harness resistance value (1st measurement)]:[Enter measured harness resistance value (3rd measurement)]]))</f>
        <v>36.75</v>
      </c>
      <c r="AA2519" cm="1">
        <f t="array" ref="AA2519">MIN(VALUE(Table1[[#This Row],[Enter measured harness resistance value (1st measurement)]:[Enter measured harness resistance value (3rd measurement)]]))</f>
        <v>36.43</v>
      </c>
      <c r="AB2519">
        <f>IF(ISBLANK(Table1[[#This Row],[Enter measured harness resistance value (1st measurement)]]), 0, 1)</f>
        <v>1</v>
      </c>
      <c r="AC2519">
        <f>COUNT(Table1[[#This Row],[Enter measured harness resistance value (1st measurement)]])</f>
        <v>0</v>
      </c>
      <c r="AE2519" t="s">
        <v>78</v>
      </c>
      <c r="AF2519" s="4"/>
      <c r="AG2519" s="4"/>
      <c r="AH2519" t="s">
        <v>55</v>
      </c>
      <c r="AI2519" t="s">
        <v>55</v>
      </c>
      <c r="AJ2519" t="s">
        <v>58</v>
      </c>
      <c r="AL2519" s="4"/>
      <c r="AM2519">
        <f>VALUE(Table1[[#This Row],[Planned Test Hours]])</f>
        <v>0</v>
      </c>
      <c r="AO2519" t="s">
        <v>651</v>
      </c>
    </row>
    <row r="2520" spans="1:42" ht="15" hidden="1" customHeight="1" x14ac:dyDescent="0.3">
      <c r="A2520">
        <v>1131</v>
      </c>
      <c r="B2520" s="1">
        <v>45033.933854166666</v>
      </c>
      <c r="C2520" s="1">
        <v>45033.936030092591</v>
      </c>
      <c r="D2520" t="s">
        <v>157</v>
      </c>
      <c r="F2520" t="s">
        <v>2496</v>
      </c>
      <c r="G2520" s="2">
        <v>45033</v>
      </c>
      <c r="H2520" t="s">
        <v>124</v>
      </c>
      <c r="I25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2520" t="str">
        <f>IF(ISNUMBER(SEARCH("WP",Table1[[#This Row],[Scan or Enter Harness ID '#]])), "Water pump","Oil pump")</f>
        <v>Water pump</v>
      </c>
      <c r="K252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520" t="s">
        <v>53</v>
      </c>
      <c r="M25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20" t="s">
        <v>54</v>
      </c>
      <c r="P2520" t="str">
        <f>IF(Table1[[#This Row],[Did the harness undergo Dunk Testing?]]="Yes","Fail","Pass")</f>
        <v>Pass</v>
      </c>
      <c r="Q2520" s="4"/>
      <c r="R2520" t="s">
        <v>55</v>
      </c>
      <c r="S2520" t="s">
        <v>55</v>
      </c>
      <c r="T2520" t="s">
        <v>55</v>
      </c>
      <c r="U2520" t="s">
        <v>662</v>
      </c>
      <c r="V2520" s="4" t="s">
        <v>3455</v>
      </c>
      <c r="W2520" s="4" t="s">
        <v>3456</v>
      </c>
      <c r="X2520" s="4" t="s">
        <v>3457</v>
      </c>
      <c r="Y2520">
        <f>(Table1[[#This Row],[Enter measured harness resistance value (1st measurement)]]+Table1[[#This Row],[Enter measured harness resistance value (2nd measurement)]]+Table1[[#This Row],[Enter measured harness resistance value (3rd measurement)]])/3</f>
        <v>37.163333333333334</v>
      </c>
      <c r="Z2520" cm="1">
        <f t="array" ref="Z2520">MAX(VALUE(Table1[[#This Row],[Enter measured harness resistance value (1st measurement)]:[Enter measured harness resistance value (3rd measurement)]]))</f>
        <v>38.33</v>
      </c>
      <c r="AA2520" cm="1">
        <f t="array" ref="AA2520">MIN(VALUE(Table1[[#This Row],[Enter measured harness resistance value (1st measurement)]:[Enter measured harness resistance value (3rd measurement)]]))</f>
        <v>35.5</v>
      </c>
      <c r="AB2520">
        <f>IF(ISBLANK(Table1[[#This Row],[Enter measured harness resistance value (1st measurement)]]), 0, 1)</f>
        <v>1</v>
      </c>
      <c r="AC2520">
        <f>COUNT(Table1[[#This Row],[Enter measured harness resistance value (1st measurement)]])</f>
        <v>0</v>
      </c>
      <c r="AE2520" t="s">
        <v>78</v>
      </c>
      <c r="AF2520" s="4"/>
      <c r="AG2520" s="4"/>
      <c r="AH2520" t="s">
        <v>55</v>
      </c>
      <c r="AI2520" t="s">
        <v>55</v>
      </c>
      <c r="AJ2520" t="s">
        <v>58</v>
      </c>
      <c r="AL2520" s="4"/>
      <c r="AM2520">
        <f>VALUE(Table1[[#This Row],[Planned Test Hours]])</f>
        <v>0</v>
      </c>
      <c r="AO2520" t="s">
        <v>651</v>
      </c>
    </row>
    <row r="2521" spans="1:42" ht="15" hidden="1" customHeight="1" x14ac:dyDescent="0.3">
      <c r="A2521">
        <v>1132</v>
      </c>
      <c r="B2521" s="1">
        <v>45033.937060185184</v>
      </c>
      <c r="C2521" s="1">
        <v>45033.938807870371</v>
      </c>
      <c r="D2521" t="s">
        <v>157</v>
      </c>
      <c r="F2521" t="s">
        <v>2496</v>
      </c>
      <c r="G2521" s="2">
        <v>45033</v>
      </c>
      <c r="H2521" t="s">
        <v>80</v>
      </c>
      <c r="I25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521" t="str">
        <f>IF(ISNUMBER(SEARCH("WP",Table1[[#This Row],[Scan or Enter Harness ID '#]])), "Water pump","Oil pump")</f>
        <v>Water pump</v>
      </c>
      <c r="K252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521" t="s">
        <v>53</v>
      </c>
      <c r="M25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21" t="s">
        <v>54</v>
      </c>
      <c r="P2521" t="str">
        <f>IF(Table1[[#This Row],[Did the harness undergo Dunk Testing?]]="Yes","Fail","Pass")</f>
        <v>Pass</v>
      </c>
      <c r="Q2521" s="4"/>
      <c r="R2521" t="s">
        <v>55</v>
      </c>
      <c r="S2521" t="s">
        <v>55</v>
      </c>
      <c r="T2521" t="s">
        <v>55</v>
      </c>
      <c r="U2521" t="s">
        <v>662</v>
      </c>
      <c r="V2521" s="4" t="s">
        <v>3458</v>
      </c>
      <c r="W2521" s="4" t="s">
        <v>3459</v>
      </c>
      <c r="X2521" s="4" t="s">
        <v>3460</v>
      </c>
      <c r="Y2521">
        <f>(Table1[[#This Row],[Enter measured harness resistance value (1st measurement)]]+Table1[[#This Row],[Enter measured harness resistance value (2nd measurement)]]+Table1[[#This Row],[Enter measured harness resistance value (3rd measurement)]])/3</f>
        <v>40.026666666666664</v>
      </c>
      <c r="Z2521" cm="1">
        <f t="array" ref="Z2521">MAX(VALUE(Table1[[#This Row],[Enter measured harness resistance value (1st measurement)]:[Enter measured harness resistance value (3rd measurement)]]))</f>
        <v>40.33</v>
      </c>
      <c r="AA2521" cm="1">
        <f t="array" ref="AA2521">MIN(VALUE(Table1[[#This Row],[Enter measured harness resistance value (1st measurement)]:[Enter measured harness resistance value (3rd measurement)]]))</f>
        <v>39.78</v>
      </c>
      <c r="AB2521">
        <f>IF(ISBLANK(Table1[[#This Row],[Enter measured harness resistance value (1st measurement)]]), 0, 1)</f>
        <v>1</v>
      </c>
      <c r="AC2521">
        <f>COUNT(Table1[[#This Row],[Enter measured harness resistance value (1st measurement)]])</f>
        <v>0</v>
      </c>
      <c r="AE2521" t="s">
        <v>78</v>
      </c>
      <c r="AF2521" s="4"/>
      <c r="AG2521" s="4"/>
      <c r="AH2521" t="s">
        <v>55</v>
      </c>
      <c r="AI2521" t="s">
        <v>55</v>
      </c>
      <c r="AJ2521" t="s">
        <v>58</v>
      </c>
      <c r="AL2521" s="4"/>
      <c r="AM2521">
        <f>VALUE(Table1[[#This Row],[Planned Test Hours]])</f>
        <v>0</v>
      </c>
      <c r="AO2521" t="s">
        <v>651</v>
      </c>
    </row>
    <row r="2522" spans="1:42" ht="15" hidden="1" customHeight="1" x14ac:dyDescent="0.3">
      <c r="A2522">
        <v>1133</v>
      </c>
      <c r="B2522" s="1">
        <v>45033.939386574071</v>
      </c>
      <c r="C2522" s="1">
        <v>45033.941365740742</v>
      </c>
      <c r="D2522" t="s">
        <v>157</v>
      </c>
      <c r="F2522" t="s">
        <v>2496</v>
      </c>
      <c r="G2522" s="2">
        <v>45033</v>
      </c>
      <c r="H2522" t="s">
        <v>81</v>
      </c>
      <c r="I25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522" t="str">
        <f>IF(ISNUMBER(SEARCH("WP",Table1[[#This Row],[Scan or Enter Harness ID '#]])), "Water pump","Oil pump")</f>
        <v>Water pump</v>
      </c>
      <c r="K252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522" t="s">
        <v>53</v>
      </c>
      <c r="M25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22" t="s">
        <v>54</v>
      </c>
      <c r="P2522" t="str">
        <f>IF(Table1[[#This Row],[Did the harness undergo Dunk Testing?]]="Yes","Fail","Pass")</f>
        <v>Pass</v>
      </c>
      <c r="Q2522" s="4"/>
      <c r="R2522" t="s">
        <v>55</v>
      </c>
      <c r="S2522" t="s">
        <v>55</v>
      </c>
      <c r="T2522" t="s">
        <v>55</v>
      </c>
      <c r="U2522" t="s">
        <v>662</v>
      </c>
      <c r="V2522" s="4" t="s">
        <v>3461</v>
      </c>
      <c r="W2522" s="4" t="s">
        <v>3462</v>
      </c>
      <c r="X2522" s="4" t="s">
        <v>2536</v>
      </c>
      <c r="Y2522">
        <f>(Table1[[#This Row],[Enter measured harness resistance value (1st measurement)]]+Table1[[#This Row],[Enter measured harness resistance value (2nd measurement)]]+Table1[[#This Row],[Enter measured harness resistance value (3rd measurement)]])/3</f>
        <v>38.56</v>
      </c>
      <c r="Z2522" cm="1">
        <f t="array" ref="Z2522">MAX(VALUE(Table1[[#This Row],[Enter measured harness resistance value (1st measurement)]:[Enter measured harness resistance value (3rd measurement)]]))</f>
        <v>38.64</v>
      </c>
      <c r="AA2522" cm="1">
        <f t="array" ref="AA2522">MIN(VALUE(Table1[[#This Row],[Enter measured harness resistance value (1st measurement)]:[Enter measured harness resistance value (3rd measurement)]]))</f>
        <v>38.49</v>
      </c>
      <c r="AB2522">
        <f>IF(ISBLANK(Table1[[#This Row],[Enter measured harness resistance value (1st measurement)]]), 0, 1)</f>
        <v>1</v>
      </c>
      <c r="AC2522">
        <f>COUNT(Table1[[#This Row],[Enter measured harness resistance value (1st measurement)]])</f>
        <v>0</v>
      </c>
      <c r="AE2522" t="s">
        <v>78</v>
      </c>
      <c r="AF2522" s="4"/>
      <c r="AG2522" s="4"/>
      <c r="AH2522" t="s">
        <v>55</v>
      </c>
      <c r="AI2522" t="s">
        <v>55</v>
      </c>
      <c r="AJ2522" t="s">
        <v>58</v>
      </c>
      <c r="AL2522" s="4"/>
      <c r="AM2522">
        <f>VALUE(Table1[[#This Row],[Planned Test Hours]])</f>
        <v>0</v>
      </c>
      <c r="AO2522" t="s">
        <v>651</v>
      </c>
    </row>
    <row r="2523" spans="1:42" ht="15" hidden="1" customHeight="1" x14ac:dyDescent="0.3">
      <c r="A2523">
        <v>1134</v>
      </c>
      <c r="B2523" s="1">
        <v>45033.950833333336</v>
      </c>
      <c r="C2523" s="1">
        <v>45033.955092592594</v>
      </c>
      <c r="D2523" t="s">
        <v>157</v>
      </c>
      <c r="F2523" t="s">
        <v>2496</v>
      </c>
      <c r="G2523" s="2">
        <v>45033</v>
      </c>
      <c r="H2523" t="s">
        <v>480</v>
      </c>
      <c r="I25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107</v>
      </c>
      <c r="J2523" t="str">
        <f>IF(ISNUMBER(SEARCH("WP",Table1[[#This Row],[Scan or Enter Harness ID '#]])), "Water pump","Oil pump")</f>
        <v>Water pump</v>
      </c>
      <c r="K252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23" t="s">
        <v>53</v>
      </c>
      <c r="M25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23" t="s">
        <v>54</v>
      </c>
      <c r="P2523" t="str">
        <f>IF(Table1[[#This Row],[Did the harness undergo Dunk Testing?]]="Yes","Fail","Pass")</f>
        <v>Pass</v>
      </c>
      <c r="Q2523" s="4"/>
      <c r="R2523" t="s">
        <v>55</v>
      </c>
      <c r="S2523" t="s">
        <v>55</v>
      </c>
      <c r="T2523" t="s">
        <v>55</v>
      </c>
      <c r="U2523" t="s">
        <v>662</v>
      </c>
      <c r="V2523" s="4" t="s">
        <v>3463</v>
      </c>
      <c r="W2523" s="4" t="s">
        <v>3464</v>
      </c>
      <c r="X2523" s="4" t="s">
        <v>3465</v>
      </c>
      <c r="Y2523">
        <f>(Table1[[#This Row],[Enter measured harness resistance value (1st measurement)]]+Table1[[#This Row],[Enter measured harness resistance value (2nd measurement)]]+Table1[[#This Row],[Enter measured harness resistance value (3rd measurement)]])/3</f>
        <v>108.09333333333335</v>
      </c>
      <c r="Z2523" cm="1">
        <f t="array" ref="Z2523">MAX(VALUE(Table1[[#This Row],[Enter measured harness resistance value (1st measurement)]:[Enter measured harness resistance value (3rd measurement)]]))</f>
        <v>111.67</v>
      </c>
      <c r="AA2523" cm="1">
        <f t="array" ref="AA2523">MIN(VALUE(Table1[[#This Row],[Enter measured harness resistance value (1st measurement)]:[Enter measured harness resistance value (3rd measurement)]]))</f>
        <v>106.3</v>
      </c>
      <c r="AB2523">
        <f>IF(ISBLANK(Table1[[#This Row],[Enter measured harness resistance value (1st measurement)]]), 0, 1)</f>
        <v>1</v>
      </c>
      <c r="AC2523">
        <f>COUNT(Table1[[#This Row],[Enter measured harness resistance value (1st measurement)]])</f>
        <v>0</v>
      </c>
      <c r="AE2523" t="s">
        <v>78</v>
      </c>
      <c r="AF2523" s="4"/>
      <c r="AG2523" s="4"/>
      <c r="AH2523" t="s">
        <v>55</v>
      </c>
      <c r="AI2523" t="s">
        <v>55</v>
      </c>
      <c r="AJ2523" t="s">
        <v>58</v>
      </c>
      <c r="AL2523" s="4"/>
      <c r="AM2523">
        <f>VALUE(Table1[[#This Row],[Planned Test Hours]])</f>
        <v>0</v>
      </c>
      <c r="AO2523" t="s">
        <v>651</v>
      </c>
    </row>
    <row r="2524" spans="1:42" ht="15" hidden="1" customHeight="1" x14ac:dyDescent="0.3">
      <c r="A2524">
        <v>1135</v>
      </c>
      <c r="B2524" s="1">
        <v>45033.956145833334</v>
      </c>
      <c r="C2524" s="1">
        <v>45033.95857638889</v>
      </c>
      <c r="D2524" t="s">
        <v>157</v>
      </c>
      <c r="F2524" t="s">
        <v>2496</v>
      </c>
      <c r="G2524" s="2">
        <v>45033</v>
      </c>
      <c r="H2524" t="s">
        <v>277</v>
      </c>
      <c r="I25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2524" t="str">
        <f>IF(ISNUMBER(SEARCH("WP",Table1[[#This Row],[Scan or Enter Harness ID '#]])), "Water pump","Oil pump")</f>
        <v>Water pump</v>
      </c>
      <c r="K252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24" t="s">
        <v>53</v>
      </c>
      <c r="M25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24" t="s">
        <v>54</v>
      </c>
      <c r="P2524" t="str">
        <f>IF(Table1[[#This Row],[Did the harness undergo Dunk Testing?]]="Yes","Fail","Pass")</f>
        <v>Pass</v>
      </c>
      <c r="Q2524" s="4"/>
      <c r="R2524" t="s">
        <v>55</v>
      </c>
      <c r="S2524" t="s">
        <v>55</v>
      </c>
      <c r="T2524" t="s">
        <v>55</v>
      </c>
      <c r="U2524" t="s">
        <v>662</v>
      </c>
      <c r="V2524" s="4" t="s">
        <v>3466</v>
      </c>
      <c r="W2524" s="4" t="s">
        <v>3467</v>
      </c>
      <c r="X2524" s="4" t="s">
        <v>3468</v>
      </c>
      <c r="Y2524">
        <f>(Table1[[#This Row],[Enter measured harness resistance value (1st measurement)]]+Table1[[#This Row],[Enter measured harness resistance value (2nd measurement)]]+Table1[[#This Row],[Enter measured harness resistance value (3rd measurement)]])/3</f>
        <v>111.07333333333334</v>
      </c>
      <c r="Z2524" cm="1">
        <f t="array" ref="Z2524">MAX(VALUE(Table1[[#This Row],[Enter measured harness resistance value (1st measurement)]:[Enter measured harness resistance value (3rd measurement)]]))</f>
        <v>113.75</v>
      </c>
      <c r="AA2524" cm="1">
        <f t="array" ref="AA2524">MIN(VALUE(Table1[[#This Row],[Enter measured harness resistance value (1st measurement)]:[Enter measured harness resistance value (3rd measurement)]]))</f>
        <v>107.73</v>
      </c>
      <c r="AB2524">
        <f>IF(ISBLANK(Table1[[#This Row],[Enter measured harness resistance value (1st measurement)]]), 0, 1)</f>
        <v>1</v>
      </c>
      <c r="AC2524">
        <f>COUNT(Table1[[#This Row],[Enter measured harness resistance value (1st measurement)]])</f>
        <v>0</v>
      </c>
      <c r="AE2524" t="s">
        <v>78</v>
      </c>
      <c r="AF2524" s="4"/>
      <c r="AG2524" s="4"/>
      <c r="AH2524" t="s">
        <v>55</v>
      </c>
      <c r="AI2524" t="s">
        <v>55</v>
      </c>
      <c r="AJ2524" t="s">
        <v>58</v>
      </c>
      <c r="AL2524" s="4"/>
      <c r="AM2524">
        <f>VALUE(Table1[[#This Row],[Planned Test Hours]])</f>
        <v>0</v>
      </c>
      <c r="AO2524" t="s">
        <v>651</v>
      </c>
    </row>
    <row r="2525" spans="1:42" ht="15" hidden="1" customHeight="1" x14ac:dyDescent="0.3">
      <c r="A2525">
        <v>1136</v>
      </c>
      <c r="B2525" s="1">
        <v>45033.959074074075</v>
      </c>
      <c r="C2525" s="1">
        <v>45033.961597222224</v>
      </c>
      <c r="D2525" t="s">
        <v>157</v>
      </c>
      <c r="F2525" t="s">
        <v>2496</v>
      </c>
      <c r="G2525" s="2">
        <v>45033</v>
      </c>
      <c r="H2525" t="s">
        <v>275</v>
      </c>
      <c r="I25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2525" t="str">
        <f>IF(ISNUMBER(SEARCH("WP",Table1[[#This Row],[Scan or Enter Harness ID '#]])), "Water pump","Oil pump")</f>
        <v>Water pump</v>
      </c>
      <c r="K252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25" t="s">
        <v>53</v>
      </c>
      <c r="M25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25" t="s">
        <v>54</v>
      </c>
      <c r="P2525" t="str">
        <f>IF(Table1[[#This Row],[Did the harness undergo Dunk Testing?]]="Yes","Fail","Pass")</f>
        <v>Pass</v>
      </c>
      <c r="Q2525" s="4"/>
      <c r="R2525" t="s">
        <v>55</v>
      </c>
      <c r="S2525" t="s">
        <v>55</v>
      </c>
      <c r="T2525" t="s">
        <v>55</v>
      </c>
      <c r="U2525" t="s">
        <v>662</v>
      </c>
      <c r="V2525" s="4" t="s">
        <v>3469</v>
      </c>
      <c r="W2525" s="4" t="s">
        <v>3470</v>
      </c>
      <c r="X2525" s="4" t="s">
        <v>3471</v>
      </c>
      <c r="Y2525">
        <f>(Table1[[#This Row],[Enter measured harness resistance value (1st measurement)]]+Table1[[#This Row],[Enter measured harness resistance value (2nd measurement)]]+Table1[[#This Row],[Enter measured harness resistance value (3rd measurement)]])/3</f>
        <v>114.05000000000001</v>
      </c>
      <c r="Z2525" cm="1">
        <f t="array" ref="Z2525">MAX(VALUE(Table1[[#This Row],[Enter measured harness resistance value (1st measurement)]:[Enter measured harness resistance value (3rd measurement)]]))</f>
        <v>116.55</v>
      </c>
      <c r="AA2525" cm="1">
        <f t="array" ref="AA2525">MIN(VALUE(Table1[[#This Row],[Enter measured harness resistance value (1st measurement)]:[Enter measured harness resistance value (3rd measurement)]]))</f>
        <v>111.43</v>
      </c>
      <c r="AB2525">
        <f>IF(ISBLANK(Table1[[#This Row],[Enter measured harness resistance value (1st measurement)]]), 0, 1)</f>
        <v>1</v>
      </c>
      <c r="AC2525">
        <f>COUNT(Table1[[#This Row],[Enter measured harness resistance value (1st measurement)]])</f>
        <v>0</v>
      </c>
      <c r="AE2525" t="s">
        <v>78</v>
      </c>
      <c r="AF2525" s="4"/>
      <c r="AG2525" s="4"/>
      <c r="AH2525" t="s">
        <v>55</v>
      </c>
      <c r="AI2525" t="s">
        <v>55</v>
      </c>
      <c r="AJ2525" t="s">
        <v>58</v>
      </c>
      <c r="AL2525" s="4"/>
      <c r="AM2525">
        <f>VALUE(Table1[[#This Row],[Planned Test Hours]])</f>
        <v>0</v>
      </c>
      <c r="AO2525" t="s">
        <v>651</v>
      </c>
    </row>
    <row r="2526" spans="1:42" ht="15" hidden="1" customHeight="1" x14ac:dyDescent="0.3">
      <c r="A2526">
        <v>1137</v>
      </c>
      <c r="B2526" s="1">
        <v>45033.963333333333</v>
      </c>
      <c r="C2526" s="1">
        <v>45033.965162037035</v>
      </c>
      <c r="D2526" t="s">
        <v>157</v>
      </c>
      <c r="F2526" t="s">
        <v>2496</v>
      </c>
      <c r="G2526" s="2">
        <v>45033</v>
      </c>
      <c r="H2526" t="s">
        <v>284</v>
      </c>
      <c r="I25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2526" t="str">
        <f>IF(ISNUMBER(SEARCH("WP",Table1[[#This Row],[Scan or Enter Harness ID '#]])), "Water pump","Oil pump")</f>
        <v>Water pump</v>
      </c>
      <c r="K252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26" t="s">
        <v>53</v>
      </c>
      <c r="M25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26" t="s">
        <v>54</v>
      </c>
      <c r="P2526" t="str">
        <f>IF(Table1[[#This Row],[Did the harness undergo Dunk Testing?]]="Yes","Fail","Pass")</f>
        <v>Pass</v>
      </c>
      <c r="Q2526" s="4"/>
      <c r="R2526" t="s">
        <v>55</v>
      </c>
      <c r="S2526" t="s">
        <v>55</v>
      </c>
      <c r="T2526" t="s">
        <v>55</v>
      </c>
      <c r="U2526" t="s">
        <v>662</v>
      </c>
      <c r="V2526" s="4" t="s">
        <v>3472</v>
      </c>
      <c r="W2526" s="4" t="s">
        <v>3473</v>
      </c>
      <c r="X2526" s="4" t="s">
        <v>3474</v>
      </c>
      <c r="Y2526">
        <f>(Table1[[#This Row],[Enter measured harness resistance value (1st measurement)]]+Table1[[#This Row],[Enter measured harness resistance value (2nd measurement)]]+Table1[[#This Row],[Enter measured harness resistance value (3rd measurement)]])/3</f>
        <v>113.07666666666667</v>
      </c>
      <c r="Z2526" cm="1">
        <f t="array" ref="Z2526">MAX(VALUE(Table1[[#This Row],[Enter measured harness resistance value (1st measurement)]:[Enter measured harness resistance value (3rd measurement)]]))</f>
        <v>116.69</v>
      </c>
      <c r="AA2526" cm="1">
        <f t="array" ref="AA2526">MIN(VALUE(Table1[[#This Row],[Enter measured harness resistance value (1st measurement)]:[Enter measured harness resistance value (3rd measurement)]]))</f>
        <v>111.1</v>
      </c>
      <c r="AB2526">
        <f>IF(ISBLANK(Table1[[#This Row],[Enter measured harness resistance value (1st measurement)]]), 0, 1)</f>
        <v>1</v>
      </c>
      <c r="AC2526">
        <f>COUNT(Table1[[#This Row],[Enter measured harness resistance value (1st measurement)]])</f>
        <v>0</v>
      </c>
      <c r="AE2526" t="s">
        <v>78</v>
      </c>
      <c r="AF2526" s="4"/>
      <c r="AG2526" s="4"/>
      <c r="AH2526" t="s">
        <v>55</v>
      </c>
      <c r="AI2526" t="s">
        <v>55</v>
      </c>
      <c r="AJ2526" t="s">
        <v>58</v>
      </c>
      <c r="AL2526" s="4"/>
      <c r="AM2526">
        <f>VALUE(Table1[[#This Row],[Planned Test Hours]])</f>
        <v>0</v>
      </c>
      <c r="AO2526" t="s">
        <v>651</v>
      </c>
    </row>
    <row r="2527" spans="1:42" ht="15" hidden="1" customHeight="1" x14ac:dyDescent="0.3">
      <c r="A2527">
        <v>1138</v>
      </c>
      <c r="B2527" s="1">
        <v>45033.965821759259</v>
      </c>
      <c r="C2527" s="1">
        <v>45033.968530092592</v>
      </c>
      <c r="D2527" t="s">
        <v>157</v>
      </c>
      <c r="F2527" t="s">
        <v>2496</v>
      </c>
      <c r="G2527" s="2">
        <v>45033</v>
      </c>
      <c r="H2527" t="s">
        <v>259</v>
      </c>
      <c r="I25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527" t="str">
        <f>IF(ISNUMBER(SEARCH("WP",Table1[[#This Row],[Scan or Enter Harness ID '#]])), "Water pump","Oil pump")</f>
        <v>Water pump</v>
      </c>
      <c r="K252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27" t="s">
        <v>53</v>
      </c>
      <c r="M25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27" t="s">
        <v>54</v>
      </c>
      <c r="P2527" t="str">
        <f>IF(Table1[[#This Row],[Did the harness undergo Dunk Testing?]]="Yes","Fail","Pass")</f>
        <v>Pass</v>
      </c>
      <c r="Q2527" s="4"/>
      <c r="R2527" t="s">
        <v>55</v>
      </c>
      <c r="S2527" t="s">
        <v>55</v>
      </c>
      <c r="T2527" t="s">
        <v>55</v>
      </c>
      <c r="U2527" t="s">
        <v>662</v>
      </c>
      <c r="V2527" s="4" t="s">
        <v>3475</v>
      </c>
      <c r="W2527" s="4" t="s">
        <v>3476</v>
      </c>
      <c r="X2527" s="4" t="s">
        <v>3477</v>
      </c>
      <c r="Y2527">
        <f>(Table1[[#This Row],[Enter measured harness resistance value (1st measurement)]]+Table1[[#This Row],[Enter measured harness resistance value (2nd measurement)]]+Table1[[#This Row],[Enter measured harness resistance value (3rd measurement)]])/3</f>
        <v>110.83333333333333</v>
      </c>
      <c r="Z2527" cm="1">
        <f t="array" ref="Z2527">MAX(VALUE(Table1[[#This Row],[Enter measured harness resistance value (1st measurement)]:[Enter measured harness resistance value (3rd measurement)]]))</f>
        <v>112.71</v>
      </c>
      <c r="AA2527" cm="1">
        <f t="array" ref="AA2527">MIN(VALUE(Table1[[#This Row],[Enter measured harness resistance value (1st measurement)]:[Enter measured harness resistance value (3rd measurement)]]))</f>
        <v>108.46</v>
      </c>
      <c r="AB2527">
        <f>IF(ISBLANK(Table1[[#This Row],[Enter measured harness resistance value (1st measurement)]]), 0, 1)</f>
        <v>1</v>
      </c>
      <c r="AC2527">
        <f>COUNT(Table1[[#This Row],[Enter measured harness resistance value (1st measurement)]])</f>
        <v>0</v>
      </c>
      <c r="AE2527" t="s">
        <v>78</v>
      </c>
      <c r="AF2527" s="4"/>
      <c r="AG2527" s="4"/>
      <c r="AH2527" t="s">
        <v>55</v>
      </c>
      <c r="AI2527" t="s">
        <v>55</v>
      </c>
      <c r="AJ2527" t="s">
        <v>58</v>
      </c>
      <c r="AL2527" s="4"/>
      <c r="AM2527">
        <f>VALUE(Table1[[#This Row],[Planned Test Hours]])</f>
        <v>0</v>
      </c>
      <c r="AO2527" t="s">
        <v>651</v>
      </c>
    </row>
    <row r="2528" spans="1:42" ht="15" hidden="1" customHeight="1" x14ac:dyDescent="0.3">
      <c r="A2528">
        <v>1139</v>
      </c>
      <c r="B2528" s="1">
        <v>45033.971342592595</v>
      </c>
      <c r="C2528" s="1">
        <v>45033.974594907406</v>
      </c>
      <c r="D2528" t="s">
        <v>157</v>
      </c>
      <c r="F2528" t="s">
        <v>2496</v>
      </c>
      <c r="G2528" s="2">
        <v>45033</v>
      </c>
      <c r="H2528" t="s">
        <v>658</v>
      </c>
      <c r="I25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2528" t="str">
        <f>IF(ISNUMBER(SEARCH("WP",Table1[[#This Row],[Scan or Enter Harness ID '#]])), "Water pump","Oil pump")</f>
        <v>Water pump</v>
      </c>
      <c r="K252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2528" t="s">
        <v>53</v>
      </c>
      <c r="M25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28" t="s">
        <v>54</v>
      </c>
      <c r="P2528" t="str">
        <f>IF(Table1[[#This Row],[Did the harness undergo Dunk Testing?]]="Yes","Fail","Pass")</f>
        <v>Pass</v>
      </c>
      <c r="Q2528" s="4"/>
      <c r="R2528" t="s">
        <v>55</v>
      </c>
      <c r="S2528" t="s">
        <v>74</v>
      </c>
      <c r="T2528" t="s">
        <v>55</v>
      </c>
      <c r="U2528" t="s">
        <v>662</v>
      </c>
      <c r="V2528" s="4" t="s">
        <v>3478</v>
      </c>
      <c r="W2528" s="4" t="s">
        <v>3479</v>
      </c>
      <c r="X2528" s="4" t="s">
        <v>3480</v>
      </c>
      <c r="Y2528">
        <f>(Table1[[#This Row],[Enter measured harness resistance value (1st measurement)]]+Table1[[#This Row],[Enter measured harness resistance value (2nd measurement)]]+Table1[[#This Row],[Enter measured harness resistance value (3rd measurement)]])/3</f>
        <v>53.743333333333332</v>
      </c>
      <c r="Z2528" cm="1">
        <f t="array" ref="Z2528">MAX(VALUE(Table1[[#This Row],[Enter measured harness resistance value (1st measurement)]:[Enter measured harness resistance value (3rd measurement)]]))</f>
        <v>54.15</v>
      </c>
      <c r="AA2528" cm="1">
        <f t="array" ref="AA2528">MIN(VALUE(Table1[[#This Row],[Enter measured harness resistance value (1st measurement)]:[Enter measured harness resistance value (3rd measurement)]]))</f>
        <v>53.5</v>
      </c>
      <c r="AB2528">
        <f>IF(ISBLANK(Table1[[#This Row],[Enter measured harness resistance value (1st measurement)]]), 0, 1)</f>
        <v>1</v>
      </c>
      <c r="AC2528">
        <f>COUNT(Table1[[#This Row],[Enter measured harness resistance value (1st measurement)]])</f>
        <v>0</v>
      </c>
      <c r="AE2528" t="s">
        <v>78</v>
      </c>
      <c r="AF2528" s="4"/>
      <c r="AG2528" s="4"/>
      <c r="AH2528" t="s">
        <v>55</v>
      </c>
      <c r="AI2528" t="s">
        <v>55</v>
      </c>
      <c r="AJ2528" t="s">
        <v>136</v>
      </c>
      <c r="AL2528" s="4"/>
      <c r="AM2528">
        <f>VALUE(Table1[[#This Row],[Planned Test Hours]])</f>
        <v>0</v>
      </c>
      <c r="AO2528" t="s">
        <v>137</v>
      </c>
    </row>
    <row r="2529" spans="1:41" ht="15" hidden="1" customHeight="1" x14ac:dyDescent="0.3">
      <c r="A2529">
        <v>1140</v>
      </c>
      <c r="B2529" s="1">
        <v>45033.987662037034</v>
      </c>
      <c r="C2529" s="1">
        <v>45033.990104166667</v>
      </c>
      <c r="D2529" t="s">
        <v>157</v>
      </c>
      <c r="F2529" t="s">
        <v>2496</v>
      </c>
      <c r="G2529" s="2">
        <v>45033</v>
      </c>
      <c r="H2529" t="s">
        <v>142</v>
      </c>
      <c r="I25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529" t="str">
        <f>IF(ISNUMBER(SEARCH("WP",Table1[[#This Row],[Scan or Enter Harness ID '#]])), "Water pump","Oil pump")</f>
        <v>Water pump</v>
      </c>
      <c r="K252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529" t="s">
        <v>53</v>
      </c>
      <c r="M25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29" t="s">
        <v>54</v>
      </c>
      <c r="P2529" t="str">
        <f>IF(Table1[[#This Row],[Did the harness undergo Dunk Testing?]]="Yes","Fail","Pass")</f>
        <v>Pass</v>
      </c>
      <c r="Q2529" s="4"/>
      <c r="R2529" t="s">
        <v>55</v>
      </c>
      <c r="S2529" t="s">
        <v>55</v>
      </c>
      <c r="T2529" t="s">
        <v>55</v>
      </c>
      <c r="U2529" t="s">
        <v>662</v>
      </c>
      <c r="V2529" s="4" t="s">
        <v>3481</v>
      </c>
      <c r="W2529" s="4" t="s">
        <v>3482</v>
      </c>
      <c r="X2529" s="4" t="s">
        <v>3483</v>
      </c>
      <c r="Y2529">
        <f>(Table1[[#This Row],[Enter measured harness resistance value (1st measurement)]]+Table1[[#This Row],[Enter measured harness resistance value (2nd measurement)]]+Table1[[#This Row],[Enter measured harness resistance value (3rd measurement)]])/3</f>
        <v>65.570000000000007</v>
      </c>
      <c r="Z2529" cm="1">
        <f t="array" ref="Z2529">MAX(VALUE(Table1[[#This Row],[Enter measured harness resistance value (1st measurement)]:[Enter measured harness resistance value (3rd measurement)]]))</f>
        <v>65.67</v>
      </c>
      <c r="AA2529" cm="1">
        <f t="array" ref="AA2529">MIN(VALUE(Table1[[#This Row],[Enter measured harness resistance value (1st measurement)]:[Enter measured harness resistance value (3rd measurement)]]))</f>
        <v>65.39</v>
      </c>
      <c r="AB2529">
        <f>IF(ISBLANK(Table1[[#This Row],[Enter measured harness resistance value (1st measurement)]]), 0, 1)</f>
        <v>1</v>
      </c>
      <c r="AC2529">
        <f>COUNT(Table1[[#This Row],[Enter measured harness resistance value (1st measurement)]])</f>
        <v>0</v>
      </c>
      <c r="AE2529" t="s">
        <v>78</v>
      </c>
      <c r="AF2529" s="4"/>
      <c r="AG2529" s="4"/>
      <c r="AH2529" t="s">
        <v>55</v>
      </c>
      <c r="AI2529" t="s">
        <v>55</v>
      </c>
      <c r="AJ2529" t="s">
        <v>58</v>
      </c>
      <c r="AL2529" s="4"/>
      <c r="AM2529">
        <f>VALUE(Table1[[#This Row],[Planned Test Hours]])</f>
        <v>0</v>
      </c>
      <c r="AO2529" t="s">
        <v>651</v>
      </c>
    </row>
    <row r="2530" spans="1:41" ht="15" hidden="1" customHeight="1" x14ac:dyDescent="0.3">
      <c r="A2530">
        <v>1141</v>
      </c>
      <c r="B2530" s="1">
        <v>45033.991203703707</v>
      </c>
      <c r="C2530" s="1">
        <v>45033.994062500002</v>
      </c>
      <c r="D2530" t="s">
        <v>157</v>
      </c>
      <c r="F2530" t="s">
        <v>2496</v>
      </c>
      <c r="G2530" s="2">
        <v>45033</v>
      </c>
      <c r="H2530" t="s">
        <v>148</v>
      </c>
      <c r="I25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530" t="str">
        <f>IF(ISNUMBER(SEARCH("WP",Table1[[#This Row],[Scan or Enter Harness ID '#]])), "Water pump","Oil pump")</f>
        <v>Water pump</v>
      </c>
      <c r="K253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530" t="s">
        <v>53</v>
      </c>
      <c r="M25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30" t="s">
        <v>54</v>
      </c>
      <c r="P2530" t="str">
        <f>IF(Table1[[#This Row],[Did the harness undergo Dunk Testing?]]="Yes","Fail","Pass")</f>
        <v>Pass</v>
      </c>
      <c r="Q2530" s="4"/>
      <c r="R2530" t="s">
        <v>55</v>
      </c>
      <c r="S2530" t="s">
        <v>55</v>
      </c>
      <c r="T2530" t="s">
        <v>55</v>
      </c>
      <c r="U2530" t="s">
        <v>662</v>
      </c>
      <c r="V2530" s="4" t="s">
        <v>3484</v>
      </c>
      <c r="W2530" s="4" t="s">
        <v>3485</v>
      </c>
      <c r="X2530" s="4" t="s">
        <v>3486</v>
      </c>
      <c r="Y2530">
        <f>(Table1[[#This Row],[Enter measured harness resistance value (1st measurement)]]+Table1[[#This Row],[Enter measured harness resistance value (2nd measurement)]]+Table1[[#This Row],[Enter measured harness resistance value (3rd measurement)]])/3</f>
        <v>77.179999999999993</v>
      </c>
      <c r="Z2530" cm="1">
        <f t="array" ref="Z2530">MAX(VALUE(Table1[[#This Row],[Enter measured harness resistance value (1st measurement)]:[Enter measured harness resistance value (3rd measurement)]]))</f>
        <v>100.61</v>
      </c>
      <c r="AA2530" cm="1">
        <f t="array" ref="AA2530">MIN(VALUE(Table1[[#This Row],[Enter measured harness resistance value (1st measurement)]:[Enter measured harness resistance value (3rd measurement)]]))</f>
        <v>65.400000000000006</v>
      </c>
      <c r="AB2530">
        <f>IF(ISBLANK(Table1[[#This Row],[Enter measured harness resistance value (1st measurement)]]), 0, 1)</f>
        <v>1</v>
      </c>
      <c r="AC2530">
        <f>COUNT(Table1[[#This Row],[Enter measured harness resistance value (1st measurement)]])</f>
        <v>0</v>
      </c>
      <c r="AE2530" t="s">
        <v>78</v>
      </c>
      <c r="AF2530" s="4"/>
      <c r="AG2530" s="4"/>
      <c r="AH2530" t="s">
        <v>55</v>
      </c>
      <c r="AI2530" t="s">
        <v>55</v>
      </c>
      <c r="AJ2530" t="s">
        <v>58</v>
      </c>
      <c r="AL2530" s="4"/>
      <c r="AM2530">
        <f>VALUE(Table1[[#This Row],[Planned Test Hours]])</f>
        <v>0</v>
      </c>
      <c r="AO2530" t="s">
        <v>651</v>
      </c>
    </row>
    <row r="2531" spans="1:41" ht="15" hidden="1" customHeight="1" x14ac:dyDescent="0.3">
      <c r="A2531">
        <v>1142</v>
      </c>
      <c r="B2531" s="1">
        <v>45033.994456018518</v>
      </c>
      <c r="C2531" s="1">
        <v>45033.99790509259</v>
      </c>
      <c r="D2531" t="s">
        <v>157</v>
      </c>
      <c r="F2531" t="s">
        <v>2496</v>
      </c>
      <c r="G2531" s="2">
        <v>45033</v>
      </c>
      <c r="H2531" t="s">
        <v>1697</v>
      </c>
      <c r="I25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531" t="str">
        <f>IF(ISNUMBER(SEARCH("WP",Table1[[#This Row],[Scan or Enter Harness ID '#]])), "Water pump","Oil pump")</f>
        <v>Water pump</v>
      </c>
      <c r="K253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531" t="s">
        <v>53</v>
      </c>
      <c r="M25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31" t="s">
        <v>54</v>
      </c>
      <c r="P2531" t="str">
        <f>IF(Table1[[#This Row],[Did the harness undergo Dunk Testing?]]="Yes","Fail","Pass")</f>
        <v>Pass</v>
      </c>
      <c r="Q2531" s="4"/>
      <c r="R2531" t="s">
        <v>55</v>
      </c>
      <c r="S2531" t="s">
        <v>55</v>
      </c>
      <c r="T2531" t="s">
        <v>55</v>
      </c>
      <c r="U2531" t="s">
        <v>662</v>
      </c>
      <c r="V2531" s="4" t="s">
        <v>3487</v>
      </c>
      <c r="W2531" s="4" t="s">
        <v>3488</v>
      </c>
      <c r="X2531" s="4" t="s">
        <v>3489</v>
      </c>
      <c r="Y2531">
        <f>(Table1[[#This Row],[Enter measured harness resistance value (1st measurement)]]+Table1[[#This Row],[Enter measured harness resistance value (2nd measurement)]]+Table1[[#This Row],[Enter measured harness resistance value (3rd measurement)]])/3</f>
        <v>80.353333333333325</v>
      </c>
      <c r="Z2531" cm="1">
        <f t="array" ref="Z2531">MAX(VALUE(Table1[[#This Row],[Enter measured harness resistance value (1st measurement)]:[Enter measured harness resistance value (3rd measurement)]]))</f>
        <v>81.069999999999993</v>
      </c>
      <c r="AA2531" cm="1">
        <f t="array" ref="AA2531">MIN(VALUE(Table1[[#This Row],[Enter measured harness resistance value (1st measurement)]:[Enter measured harness resistance value (3rd measurement)]]))</f>
        <v>79.89</v>
      </c>
      <c r="AB2531">
        <f>IF(ISBLANK(Table1[[#This Row],[Enter measured harness resistance value (1st measurement)]]), 0, 1)</f>
        <v>1</v>
      </c>
      <c r="AC2531">
        <f>COUNT(Table1[[#This Row],[Enter measured harness resistance value (1st measurement)]])</f>
        <v>0</v>
      </c>
      <c r="AE2531" t="s">
        <v>78</v>
      </c>
      <c r="AF2531" s="4"/>
      <c r="AG2531" s="4"/>
      <c r="AH2531" t="s">
        <v>55</v>
      </c>
      <c r="AI2531" t="s">
        <v>55</v>
      </c>
      <c r="AJ2531" t="s">
        <v>58</v>
      </c>
      <c r="AL2531" s="4"/>
      <c r="AM2531">
        <f>VALUE(Table1[[#This Row],[Planned Test Hours]])</f>
        <v>0</v>
      </c>
      <c r="AO2531" t="s">
        <v>651</v>
      </c>
    </row>
    <row r="2532" spans="1:41" ht="15" hidden="1" customHeight="1" x14ac:dyDescent="0.3">
      <c r="A2532">
        <v>1143</v>
      </c>
      <c r="B2532" s="1">
        <v>45033.998749999999</v>
      </c>
      <c r="C2532" s="1">
        <v>45034.000648148147</v>
      </c>
      <c r="D2532" t="s">
        <v>157</v>
      </c>
      <c r="F2532" t="s">
        <v>2496</v>
      </c>
      <c r="G2532" s="2">
        <v>45033</v>
      </c>
      <c r="H2532" t="s">
        <v>2001</v>
      </c>
      <c r="I25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532" t="str">
        <f>IF(ISNUMBER(SEARCH("WP",Table1[[#This Row],[Scan or Enter Harness ID '#]])), "Water pump","Oil pump")</f>
        <v>Water pump</v>
      </c>
      <c r="K253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532" t="s">
        <v>53</v>
      </c>
      <c r="M25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32" t="s">
        <v>54</v>
      </c>
      <c r="P2532" t="str">
        <f>IF(Table1[[#This Row],[Did the harness undergo Dunk Testing?]]="Yes","Fail","Pass")</f>
        <v>Pass</v>
      </c>
      <c r="Q2532" s="4"/>
      <c r="R2532" t="s">
        <v>55</v>
      </c>
      <c r="S2532" t="s">
        <v>55</v>
      </c>
      <c r="T2532" t="s">
        <v>55</v>
      </c>
      <c r="U2532" t="s">
        <v>662</v>
      </c>
      <c r="V2532" s="4" t="s">
        <v>3490</v>
      </c>
      <c r="W2532" s="4" t="s">
        <v>3491</v>
      </c>
      <c r="X2532" s="4" t="s">
        <v>3492</v>
      </c>
      <c r="Y2532">
        <f>(Table1[[#This Row],[Enter measured harness resistance value (1st measurement)]]+Table1[[#This Row],[Enter measured harness resistance value (2nd measurement)]]+Table1[[#This Row],[Enter measured harness resistance value (3rd measurement)]])/3</f>
        <v>79.776666666666657</v>
      </c>
      <c r="Z2532" cm="1">
        <f t="array" ref="Z2532">MAX(VALUE(Table1[[#This Row],[Enter measured harness resistance value (1st measurement)]:[Enter measured harness resistance value (3rd measurement)]]))</f>
        <v>79.84</v>
      </c>
      <c r="AA2532" cm="1">
        <f t="array" ref="AA2532">MIN(VALUE(Table1[[#This Row],[Enter measured harness resistance value (1st measurement)]:[Enter measured harness resistance value (3rd measurement)]]))</f>
        <v>79.739999999999995</v>
      </c>
      <c r="AB2532">
        <f>IF(ISBLANK(Table1[[#This Row],[Enter measured harness resistance value (1st measurement)]]), 0, 1)</f>
        <v>1</v>
      </c>
      <c r="AC2532">
        <f>COUNT(Table1[[#This Row],[Enter measured harness resistance value (1st measurement)]])</f>
        <v>0</v>
      </c>
      <c r="AE2532" t="s">
        <v>78</v>
      </c>
      <c r="AF2532" s="4"/>
      <c r="AG2532" s="4"/>
      <c r="AH2532" t="s">
        <v>55</v>
      </c>
      <c r="AI2532" t="s">
        <v>55</v>
      </c>
      <c r="AJ2532" t="s">
        <v>58</v>
      </c>
      <c r="AL2532" s="4"/>
      <c r="AM2532">
        <f>VALUE(Table1[[#This Row],[Planned Test Hours]])</f>
        <v>0</v>
      </c>
      <c r="AO2532" t="s">
        <v>651</v>
      </c>
    </row>
    <row r="2533" spans="1:41" ht="15" hidden="1" customHeight="1" x14ac:dyDescent="0.3">
      <c r="A2533">
        <v>1144</v>
      </c>
      <c r="B2533" s="1">
        <v>45034.00136574074</v>
      </c>
      <c r="C2533" s="1">
        <v>45034.00340277778</v>
      </c>
      <c r="D2533" t="s">
        <v>157</v>
      </c>
      <c r="F2533" t="s">
        <v>2496</v>
      </c>
      <c r="G2533" s="2">
        <v>45033</v>
      </c>
      <c r="H2533" t="s">
        <v>700</v>
      </c>
      <c r="I25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533" t="str">
        <f>IF(ISNUMBER(SEARCH("WP",Table1[[#This Row],[Scan or Enter Harness ID '#]])), "Water pump","Oil pump")</f>
        <v>Water pump</v>
      </c>
      <c r="K253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533" t="s">
        <v>53</v>
      </c>
      <c r="M25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33" t="s">
        <v>54</v>
      </c>
      <c r="P2533" t="str">
        <f>IF(Table1[[#This Row],[Did the harness undergo Dunk Testing?]]="Yes","Fail","Pass")</f>
        <v>Pass</v>
      </c>
      <c r="Q2533" s="4"/>
      <c r="R2533" t="s">
        <v>55</v>
      </c>
      <c r="S2533" t="s">
        <v>55</v>
      </c>
      <c r="T2533" t="s">
        <v>55</v>
      </c>
      <c r="U2533" t="s">
        <v>662</v>
      </c>
      <c r="V2533" s="4" t="s">
        <v>3493</v>
      </c>
      <c r="W2533" s="4" t="s">
        <v>3493</v>
      </c>
      <c r="X2533" s="4" t="s">
        <v>3493</v>
      </c>
      <c r="Y2533">
        <f>(Table1[[#This Row],[Enter measured harness resistance value (1st measurement)]]+Table1[[#This Row],[Enter measured harness resistance value (2nd measurement)]]+Table1[[#This Row],[Enter measured harness resistance value (3rd measurement)]])/3</f>
        <v>50000</v>
      </c>
      <c r="Z2533" cm="1">
        <f t="array" ref="Z2533">MAX(VALUE(Table1[[#This Row],[Enter measured harness resistance value (1st measurement)]:[Enter measured harness resistance value (3rd measurement)]]))</f>
        <v>50000</v>
      </c>
      <c r="AA2533" cm="1">
        <f t="array" ref="AA2533">MIN(VALUE(Table1[[#This Row],[Enter measured harness resistance value (1st measurement)]:[Enter measured harness resistance value (3rd measurement)]]))</f>
        <v>50000</v>
      </c>
      <c r="AB2533">
        <f>IF(ISBLANK(Table1[[#This Row],[Enter measured harness resistance value (1st measurement)]]), 0, 1)</f>
        <v>1</v>
      </c>
      <c r="AC2533">
        <f>COUNT(Table1[[#This Row],[Enter measured harness resistance value (1st measurement)]])</f>
        <v>0</v>
      </c>
      <c r="AD2533" t="s">
        <v>74</v>
      </c>
      <c r="AE2533" t="s">
        <v>78</v>
      </c>
      <c r="AF2533" s="4"/>
      <c r="AG2533" s="4"/>
      <c r="AH2533" t="s">
        <v>74</v>
      </c>
      <c r="AI2533" t="s">
        <v>74</v>
      </c>
      <c r="AJ2533" t="s">
        <v>136</v>
      </c>
      <c r="AL2533" s="4"/>
      <c r="AM2533">
        <f>VALUE(Table1[[#This Row],[Planned Test Hours]])</f>
        <v>0</v>
      </c>
      <c r="AO2533" t="s">
        <v>2293</v>
      </c>
    </row>
    <row r="2534" spans="1:41" ht="15" hidden="1" customHeight="1" x14ac:dyDescent="0.3">
      <c r="A2534">
        <v>1145</v>
      </c>
      <c r="B2534" s="1">
        <v>45034.734398148146</v>
      </c>
      <c r="C2534" s="1">
        <v>45034.736215277779</v>
      </c>
      <c r="D2534" t="s">
        <v>157</v>
      </c>
      <c r="F2534" t="s">
        <v>2496</v>
      </c>
      <c r="G2534" s="2">
        <v>45034</v>
      </c>
      <c r="H2534" t="s">
        <v>109</v>
      </c>
      <c r="I25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534" t="str">
        <f>IF(ISNUMBER(SEARCH("WP",Table1[[#This Row],[Scan or Enter Harness ID '#]])), "Water pump","Oil pump")</f>
        <v>Water pump</v>
      </c>
      <c r="K253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534" t="s">
        <v>53</v>
      </c>
      <c r="M25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34" t="s">
        <v>54</v>
      </c>
      <c r="P2534" t="str">
        <f>IF(Table1[[#This Row],[Did the harness undergo Dunk Testing?]]="Yes","Fail","Pass")</f>
        <v>Pass</v>
      </c>
      <c r="Q2534" s="4"/>
      <c r="R2534" t="s">
        <v>74</v>
      </c>
      <c r="S2534" t="s">
        <v>55</v>
      </c>
      <c r="T2534" t="s">
        <v>55</v>
      </c>
      <c r="U2534" t="s">
        <v>662</v>
      </c>
      <c r="V2534" s="4" t="s">
        <v>3494</v>
      </c>
      <c r="W2534" s="4"/>
      <c r="X2534" s="4" t="s">
        <v>3494</v>
      </c>
      <c r="Y2534">
        <f>(Table1[[#This Row],[Enter measured harness resistance value (1st measurement)]]+Table1[[#This Row],[Enter measured harness resistance value (2nd measurement)]]+Table1[[#This Row],[Enter measured harness resistance value (3rd measurement)]])/3</f>
        <v>-299505.54166666669</v>
      </c>
      <c r="Z2534" cm="1">
        <f t="array" ref="Z2534">MAX(VALUE(Table1[[#This Row],[Enter measured harness resistance value (1st measurement)]:[Enter measured harness resistance value (3rd measurement)]]))</f>
        <v>0</v>
      </c>
      <c r="AA2534" cm="1">
        <f t="array" ref="AA2534">MIN(VALUE(Table1[[#This Row],[Enter measured harness resistance value (1st measurement)]:[Enter measured harness resistance value (3rd measurement)]]))</f>
        <v>-449258.3125</v>
      </c>
      <c r="AB2534">
        <f>IF(ISBLANK(Table1[[#This Row],[Enter measured harness resistance value (1st measurement)]]), 0, 1)</f>
        <v>1</v>
      </c>
      <c r="AC2534">
        <f>COUNT(Table1[[#This Row],[Enter measured harness resistance value (1st measurement)]])</f>
        <v>0</v>
      </c>
      <c r="AE2534" t="s">
        <v>78</v>
      </c>
      <c r="AF2534" s="4"/>
      <c r="AG2534" s="4"/>
      <c r="AH2534" t="s">
        <v>74</v>
      </c>
      <c r="AI2534" t="s">
        <v>55</v>
      </c>
      <c r="AJ2534" t="s">
        <v>136</v>
      </c>
      <c r="AL2534" s="4"/>
      <c r="AM2534">
        <f>VALUE(Table1[[#This Row],[Planned Test Hours]])</f>
        <v>0</v>
      </c>
      <c r="AO2534" t="s">
        <v>2293</v>
      </c>
    </row>
    <row r="2535" spans="1:41" ht="15" hidden="1" customHeight="1" x14ac:dyDescent="0.3">
      <c r="A2535">
        <v>1146</v>
      </c>
      <c r="B2535" s="1">
        <v>45034.737060185187</v>
      </c>
      <c r="C2535" s="1">
        <v>45034.742962962962</v>
      </c>
      <c r="D2535" t="s">
        <v>157</v>
      </c>
      <c r="F2535" t="s">
        <v>2496</v>
      </c>
      <c r="G2535" s="2">
        <v>45034</v>
      </c>
      <c r="H2535" t="s">
        <v>105</v>
      </c>
      <c r="I25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535" t="str">
        <f>IF(ISNUMBER(SEARCH("WP",Table1[[#This Row],[Scan or Enter Harness ID '#]])), "Water pump","Oil pump")</f>
        <v>Water pump</v>
      </c>
      <c r="K253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535" t="s">
        <v>53</v>
      </c>
      <c r="M25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35" t="s">
        <v>54</v>
      </c>
      <c r="P2535" t="str">
        <f>IF(Table1[[#This Row],[Did the harness undergo Dunk Testing?]]="Yes","Fail","Pass")</f>
        <v>Pass</v>
      </c>
      <c r="Q2535" s="4"/>
      <c r="R2535" t="s">
        <v>55</v>
      </c>
      <c r="S2535" t="s">
        <v>55</v>
      </c>
      <c r="T2535" t="s">
        <v>55</v>
      </c>
      <c r="U2535" t="s">
        <v>662</v>
      </c>
      <c r="V2535" s="4" t="s">
        <v>3495</v>
      </c>
      <c r="W2535" s="4" t="s">
        <v>3496</v>
      </c>
      <c r="X2535" s="4" t="s">
        <v>3497</v>
      </c>
      <c r="Y2535">
        <f>(Table1[[#This Row],[Enter measured harness resistance value (1st measurement)]]+Table1[[#This Row],[Enter measured harness resistance value (2nd measurement)]]+Table1[[#This Row],[Enter measured harness resistance value (3rd measurement)]])/3</f>
        <v>40.376666666666665</v>
      </c>
      <c r="Z2535" cm="1">
        <f t="array" ref="Z2535">MAX(VALUE(Table1[[#This Row],[Enter measured harness resistance value (1st measurement)]:[Enter measured harness resistance value (3rd measurement)]]))</f>
        <v>41.29</v>
      </c>
      <c r="AA2535" cm="1">
        <f t="array" ref="AA2535">MIN(VALUE(Table1[[#This Row],[Enter measured harness resistance value (1st measurement)]:[Enter measured harness resistance value (3rd measurement)]]))</f>
        <v>39.82</v>
      </c>
      <c r="AB2535">
        <f>IF(ISBLANK(Table1[[#This Row],[Enter measured harness resistance value (1st measurement)]]), 0, 1)</f>
        <v>1</v>
      </c>
      <c r="AC2535">
        <f>COUNT(Table1[[#This Row],[Enter measured harness resistance value (1st measurement)]])</f>
        <v>0</v>
      </c>
      <c r="AE2535" t="s">
        <v>78</v>
      </c>
      <c r="AF2535" s="4"/>
      <c r="AG2535" s="4"/>
      <c r="AH2535" t="s">
        <v>55</v>
      </c>
      <c r="AI2535" t="s">
        <v>55</v>
      </c>
      <c r="AJ2535" t="s">
        <v>58</v>
      </c>
      <c r="AL2535" s="4"/>
      <c r="AM2535">
        <f>VALUE(Table1[[#This Row],[Planned Test Hours]])</f>
        <v>0</v>
      </c>
      <c r="AO2535" t="s">
        <v>651</v>
      </c>
    </row>
    <row r="2536" spans="1:41" ht="15" hidden="1" customHeight="1" x14ac:dyDescent="0.3">
      <c r="A2536">
        <v>1147</v>
      </c>
      <c r="B2536" s="1">
        <v>45034.746076388888</v>
      </c>
      <c r="C2536" s="1">
        <v>45034.748935185184</v>
      </c>
      <c r="D2536" t="s">
        <v>157</v>
      </c>
      <c r="F2536" t="s">
        <v>2496</v>
      </c>
      <c r="G2536" s="2">
        <v>45034</v>
      </c>
      <c r="H2536" t="s">
        <v>71</v>
      </c>
      <c r="I25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536" t="str">
        <f>IF(ISNUMBER(SEARCH("WP",Table1[[#This Row],[Scan or Enter Harness ID '#]])), "Water pump","Oil pump")</f>
        <v>Water pump</v>
      </c>
      <c r="K253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2536" t="s">
        <v>53</v>
      </c>
      <c r="M25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36" t="s">
        <v>54</v>
      </c>
      <c r="P2536" t="str">
        <f>IF(Table1[[#This Row],[Did the harness undergo Dunk Testing?]]="Yes","Fail","Pass")</f>
        <v>Pass</v>
      </c>
      <c r="Q2536" s="4"/>
      <c r="R2536" t="s">
        <v>55</v>
      </c>
      <c r="S2536" t="s">
        <v>55</v>
      </c>
      <c r="T2536" t="s">
        <v>55</v>
      </c>
      <c r="U2536" t="s">
        <v>662</v>
      </c>
      <c r="V2536" s="4" t="s">
        <v>3498</v>
      </c>
      <c r="W2536" s="4" t="s">
        <v>3499</v>
      </c>
      <c r="X2536" s="4" t="s">
        <v>3500</v>
      </c>
      <c r="Y2536">
        <f>(Table1[[#This Row],[Enter measured harness resistance value (1st measurement)]]+Table1[[#This Row],[Enter measured harness resistance value (2nd measurement)]]+Table1[[#This Row],[Enter measured harness resistance value (3rd measurement)]])/3</f>
        <v>63.02</v>
      </c>
      <c r="Z2536" cm="1">
        <f t="array" ref="Z2536">MAX(VALUE(Table1[[#This Row],[Enter measured harness resistance value (1st measurement)]:[Enter measured harness resistance value (3rd measurement)]]))</f>
        <v>63.09</v>
      </c>
      <c r="AA2536" cm="1">
        <f t="array" ref="AA2536">MIN(VALUE(Table1[[#This Row],[Enter measured harness resistance value (1st measurement)]:[Enter measured harness resistance value (3rd measurement)]]))</f>
        <v>62.9</v>
      </c>
      <c r="AB2536">
        <f>IF(ISBLANK(Table1[[#This Row],[Enter measured harness resistance value (1st measurement)]]), 0, 1)</f>
        <v>1</v>
      </c>
      <c r="AC2536">
        <f>COUNT(Table1[[#This Row],[Enter measured harness resistance value (1st measurement)]])</f>
        <v>0</v>
      </c>
      <c r="AD2536" t="s">
        <v>55</v>
      </c>
      <c r="AE2536" t="s">
        <v>78</v>
      </c>
      <c r="AF2536" s="4"/>
      <c r="AG2536" s="4"/>
      <c r="AH2536" t="s">
        <v>55</v>
      </c>
      <c r="AI2536" t="s">
        <v>55</v>
      </c>
      <c r="AJ2536" t="s">
        <v>58</v>
      </c>
      <c r="AL2536" s="4"/>
      <c r="AM2536">
        <f>VALUE(Table1[[#This Row],[Planned Test Hours]])</f>
        <v>0</v>
      </c>
      <c r="AO2536" t="s">
        <v>651</v>
      </c>
    </row>
    <row r="2537" spans="1:41" ht="15" hidden="1" customHeight="1" x14ac:dyDescent="0.3">
      <c r="A2537">
        <v>1148</v>
      </c>
      <c r="B2537" s="1">
        <v>45034.750196759262</v>
      </c>
      <c r="C2537" s="1">
        <v>45034.752615740741</v>
      </c>
      <c r="D2537" t="s">
        <v>157</v>
      </c>
      <c r="F2537" t="s">
        <v>2496</v>
      </c>
      <c r="G2537" s="2">
        <v>45034</v>
      </c>
      <c r="H2537" t="s">
        <v>67</v>
      </c>
      <c r="I25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537" t="str">
        <f>IF(ISNUMBER(SEARCH("WP",Table1[[#This Row],[Scan or Enter Harness ID '#]])), "Water pump","Oil pump")</f>
        <v>Water pump</v>
      </c>
      <c r="K253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2537" t="s">
        <v>53</v>
      </c>
      <c r="M25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37" t="s">
        <v>54</v>
      </c>
      <c r="P2537" t="str">
        <f>IF(Table1[[#This Row],[Did the harness undergo Dunk Testing?]]="Yes","Fail","Pass")</f>
        <v>Pass</v>
      </c>
      <c r="Q2537" s="4"/>
      <c r="R2537" t="s">
        <v>55</v>
      </c>
      <c r="S2537" t="s">
        <v>55</v>
      </c>
      <c r="T2537" t="s">
        <v>55</v>
      </c>
      <c r="U2537" t="s">
        <v>662</v>
      </c>
      <c r="V2537" s="4" t="s">
        <v>3501</v>
      </c>
      <c r="W2537" s="4" t="s">
        <v>3502</v>
      </c>
      <c r="X2537" s="4" t="s">
        <v>3503</v>
      </c>
      <c r="Y2537">
        <f>(Table1[[#This Row],[Enter measured harness resistance value (1st measurement)]]+Table1[[#This Row],[Enter measured harness resistance value (2nd measurement)]]+Table1[[#This Row],[Enter measured harness resistance value (3rd measurement)]])/3</f>
        <v>63.803333333333335</v>
      </c>
      <c r="Z2537" cm="1">
        <f t="array" ref="Z2537">MAX(VALUE(Table1[[#This Row],[Enter measured harness resistance value (1st measurement)]:[Enter measured harness resistance value (3rd measurement)]]))</f>
        <v>63.88</v>
      </c>
      <c r="AA2537" cm="1">
        <f t="array" ref="AA2537">MIN(VALUE(Table1[[#This Row],[Enter measured harness resistance value (1st measurement)]:[Enter measured harness resistance value (3rd measurement)]]))</f>
        <v>63.69</v>
      </c>
      <c r="AB2537">
        <f>IF(ISBLANK(Table1[[#This Row],[Enter measured harness resistance value (1st measurement)]]), 0, 1)</f>
        <v>1</v>
      </c>
      <c r="AC2537">
        <f>COUNT(Table1[[#This Row],[Enter measured harness resistance value (1st measurement)]])</f>
        <v>0</v>
      </c>
      <c r="AE2537" t="s">
        <v>78</v>
      </c>
      <c r="AF2537" s="4"/>
      <c r="AG2537" s="4"/>
      <c r="AH2537" t="s">
        <v>55</v>
      </c>
      <c r="AI2537" t="s">
        <v>55</v>
      </c>
      <c r="AJ2537" t="s">
        <v>58</v>
      </c>
      <c r="AL2537" s="4"/>
      <c r="AM2537">
        <f>VALUE(Table1[[#This Row],[Planned Test Hours]])</f>
        <v>0</v>
      </c>
      <c r="AO2537" t="s">
        <v>651</v>
      </c>
    </row>
    <row r="2538" spans="1:41" ht="15" hidden="1" customHeight="1" x14ac:dyDescent="0.3">
      <c r="A2538">
        <v>1149</v>
      </c>
      <c r="B2538" s="1">
        <v>45034.773148148146</v>
      </c>
      <c r="C2538" s="1">
        <v>45034.777256944442</v>
      </c>
      <c r="D2538" t="s">
        <v>157</v>
      </c>
      <c r="F2538" t="s">
        <v>2496</v>
      </c>
      <c r="G2538" s="2">
        <v>45034</v>
      </c>
      <c r="H2538" t="s">
        <v>652</v>
      </c>
      <c r="I25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538" t="str">
        <f>IF(ISNUMBER(SEARCH("WP",Table1[[#This Row],[Scan or Enter Harness ID '#]])), "Water pump","Oil pump")</f>
        <v>Water pump</v>
      </c>
      <c r="K253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2538" t="s">
        <v>53</v>
      </c>
      <c r="M25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38" t="s">
        <v>54</v>
      </c>
      <c r="P2538" t="str">
        <f>IF(Table1[[#This Row],[Did the harness undergo Dunk Testing?]]="Yes","Fail","Pass")</f>
        <v>Pass</v>
      </c>
      <c r="Q2538" s="4"/>
      <c r="R2538" t="s">
        <v>55</v>
      </c>
      <c r="S2538" t="s">
        <v>55</v>
      </c>
      <c r="T2538" t="s">
        <v>55</v>
      </c>
      <c r="U2538" t="s">
        <v>662</v>
      </c>
      <c r="V2538" s="4" t="s">
        <v>3504</v>
      </c>
      <c r="W2538" s="4" t="s">
        <v>3505</v>
      </c>
      <c r="X2538" s="4" t="s">
        <v>3506</v>
      </c>
      <c r="Y2538">
        <f>(Table1[[#This Row],[Enter measured harness resistance value (1st measurement)]]+Table1[[#This Row],[Enter measured harness resistance value (2nd measurement)]]+Table1[[#This Row],[Enter measured harness resistance value (3rd measurement)]])/3</f>
        <v>61.756666666666668</v>
      </c>
      <c r="Z2538" cm="1">
        <f t="array" ref="Z2538">MAX(VALUE(Table1[[#This Row],[Enter measured harness resistance value (1st measurement)]:[Enter measured harness resistance value (3rd measurement)]]))</f>
        <v>74.63</v>
      </c>
      <c r="AA2538" cm="1">
        <f t="array" ref="AA2538">MIN(VALUE(Table1[[#This Row],[Enter measured harness resistance value (1st measurement)]:[Enter measured harness resistance value (3rd measurement)]]))</f>
        <v>55.18</v>
      </c>
      <c r="AB2538">
        <f>IF(ISBLANK(Table1[[#This Row],[Enter measured harness resistance value (1st measurement)]]), 0, 1)</f>
        <v>1</v>
      </c>
      <c r="AC2538">
        <f>COUNT(Table1[[#This Row],[Enter measured harness resistance value (1st measurement)]])</f>
        <v>0</v>
      </c>
      <c r="AE2538" t="s">
        <v>78</v>
      </c>
      <c r="AF2538" s="4"/>
      <c r="AG2538" s="4"/>
      <c r="AH2538" t="s">
        <v>55</v>
      </c>
      <c r="AI2538" t="s">
        <v>55</v>
      </c>
      <c r="AJ2538" t="s">
        <v>58</v>
      </c>
      <c r="AL2538" s="4"/>
      <c r="AM2538">
        <f>VALUE(Table1[[#This Row],[Planned Test Hours]])</f>
        <v>0</v>
      </c>
      <c r="AO2538" t="s">
        <v>651</v>
      </c>
    </row>
    <row r="2539" spans="1:41" ht="15" hidden="1" customHeight="1" x14ac:dyDescent="0.3">
      <c r="A2539">
        <v>1150</v>
      </c>
      <c r="B2539" s="1">
        <v>45034.777962962966</v>
      </c>
      <c r="C2539" s="1">
        <v>45034.781990740739</v>
      </c>
      <c r="D2539" t="s">
        <v>157</v>
      </c>
      <c r="F2539" t="s">
        <v>2496</v>
      </c>
      <c r="G2539" s="2">
        <v>45034</v>
      </c>
      <c r="H2539" t="s">
        <v>657</v>
      </c>
      <c r="I25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539" t="str">
        <f>IF(ISNUMBER(SEARCH("WP",Table1[[#This Row],[Scan or Enter Harness ID '#]])), "Water pump","Oil pump")</f>
        <v>Water pump</v>
      </c>
      <c r="K253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2539" t="s">
        <v>53</v>
      </c>
      <c r="M25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39" t="s">
        <v>54</v>
      </c>
      <c r="P2539" t="str">
        <f>IF(Table1[[#This Row],[Did the harness undergo Dunk Testing?]]="Yes","Fail","Pass")</f>
        <v>Pass</v>
      </c>
      <c r="Q2539" s="4"/>
      <c r="R2539" t="s">
        <v>55</v>
      </c>
      <c r="S2539" t="s">
        <v>55</v>
      </c>
      <c r="T2539" t="s">
        <v>55</v>
      </c>
      <c r="U2539" t="s">
        <v>662</v>
      </c>
      <c r="V2539" s="4" t="s">
        <v>3507</v>
      </c>
      <c r="W2539" s="4" t="s">
        <v>3508</v>
      </c>
      <c r="X2539" s="4" t="s">
        <v>3509</v>
      </c>
      <c r="Y2539">
        <f>(Table1[[#This Row],[Enter measured harness resistance value (1st measurement)]]+Table1[[#This Row],[Enter measured harness resistance value (2nd measurement)]]+Table1[[#This Row],[Enter measured harness resistance value (3rd measurement)]])/3</f>
        <v>62.306666666666665</v>
      </c>
      <c r="Z2539" cm="1">
        <f t="array" ref="Z2539">MAX(VALUE(Table1[[#This Row],[Enter measured harness resistance value (1st measurement)]:[Enter measured harness resistance value (3rd measurement)]]))</f>
        <v>65.849999999999994</v>
      </c>
      <c r="AA2539" cm="1">
        <f t="array" ref="AA2539">MIN(VALUE(Table1[[#This Row],[Enter measured harness resistance value (1st measurement)]:[Enter measured harness resistance value (3rd measurement)]]))</f>
        <v>60.27</v>
      </c>
      <c r="AB2539">
        <f>IF(ISBLANK(Table1[[#This Row],[Enter measured harness resistance value (1st measurement)]]), 0, 1)</f>
        <v>1</v>
      </c>
      <c r="AC2539">
        <f>COUNT(Table1[[#This Row],[Enter measured harness resistance value (1st measurement)]])</f>
        <v>0</v>
      </c>
      <c r="AE2539" t="s">
        <v>78</v>
      </c>
      <c r="AF2539" s="4"/>
      <c r="AG2539" s="4"/>
      <c r="AH2539" t="s">
        <v>55</v>
      </c>
      <c r="AI2539" t="s">
        <v>55</v>
      </c>
      <c r="AJ2539" t="s">
        <v>58</v>
      </c>
      <c r="AL2539" s="4"/>
      <c r="AM2539">
        <f>VALUE(Table1[[#This Row],[Planned Test Hours]])</f>
        <v>0</v>
      </c>
      <c r="AO2539" t="s">
        <v>651</v>
      </c>
    </row>
    <row r="2540" spans="1:41" ht="15" hidden="1" customHeight="1" x14ac:dyDescent="0.3">
      <c r="A2540">
        <v>1151</v>
      </c>
      <c r="B2540" s="1">
        <v>45034.783217592594</v>
      </c>
      <c r="C2540" s="1">
        <v>45034.787245370368</v>
      </c>
      <c r="D2540" t="s">
        <v>157</v>
      </c>
      <c r="F2540" t="s">
        <v>2496</v>
      </c>
      <c r="G2540" s="2">
        <v>45034</v>
      </c>
      <c r="H2540" t="s">
        <v>649</v>
      </c>
      <c r="I25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540" t="str">
        <f>IF(ISNUMBER(SEARCH("WP",Table1[[#This Row],[Scan or Enter Harness ID '#]])), "Water pump","Oil pump")</f>
        <v>Water pump</v>
      </c>
      <c r="K254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2540" t="s">
        <v>53</v>
      </c>
      <c r="M25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40" t="s">
        <v>54</v>
      </c>
      <c r="P2540" t="str">
        <f>IF(Table1[[#This Row],[Did the harness undergo Dunk Testing?]]="Yes","Fail","Pass")</f>
        <v>Pass</v>
      </c>
      <c r="Q2540" s="4"/>
      <c r="R2540" t="s">
        <v>55</v>
      </c>
      <c r="S2540" t="s">
        <v>55</v>
      </c>
      <c r="T2540" t="s">
        <v>55</v>
      </c>
      <c r="U2540" t="s">
        <v>662</v>
      </c>
      <c r="V2540" s="4" t="s">
        <v>3510</v>
      </c>
      <c r="W2540" s="4" t="s">
        <v>3511</v>
      </c>
      <c r="X2540" s="4" t="s">
        <v>3512</v>
      </c>
      <c r="Y2540">
        <f>(Table1[[#This Row],[Enter measured harness resistance value (1st measurement)]]+Table1[[#This Row],[Enter measured harness resistance value (2nd measurement)]]+Table1[[#This Row],[Enter measured harness resistance value (3rd measurement)]])/3</f>
        <v>56.963333333333331</v>
      </c>
      <c r="Z2540" cm="1">
        <f t="array" ref="Z2540">MAX(VALUE(Table1[[#This Row],[Enter measured harness resistance value (1st measurement)]:[Enter measured harness resistance value (3rd measurement)]]))</f>
        <v>58.94</v>
      </c>
      <c r="AA2540" cm="1">
        <f t="array" ref="AA2540">MIN(VALUE(Table1[[#This Row],[Enter measured harness resistance value (1st measurement)]:[Enter measured harness resistance value (3rd measurement)]]))</f>
        <v>55.7</v>
      </c>
      <c r="AB2540">
        <f>IF(ISBLANK(Table1[[#This Row],[Enter measured harness resistance value (1st measurement)]]), 0, 1)</f>
        <v>1</v>
      </c>
      <c r="AC2540">
        <f>COUNT(Table1[[#This Row],[Enter measured harness resistance value (1st measurement)]])</f>
        <v>0</v>
      </c>
      <c r="AE2540" t="s">
        <v>78</v>
      </c>
      <c r="AF2540" s="4"/>
      <c r="AG2540" s="4"/>
      <c r="AH2540" t="s">
        <v>55</v>
      </c>
      <c r="AI2540" t="s">
        <v>55</v>
      </c>
      <c r="AJ2540" t="s">
        <v>58</v>
      </c>
      <c r="AL2540" s="4"/>
      <c r="AM2540">
        <f>VALUE(Table1[[#This Row],[Planned Test Hours]])</f>
        <v>0</v>
      </c>
      <c r="AO2540" t="s">
        <v>651</v>
      </c>
    </row>
    <row r="2541" spans="1:41" ht="15" hidden="1" customHeight="1" x14ac:dyDescent="0.3">
      <c r="A2541">
        <v>1152</v>
      </c>
      <c r="B2541" s="1">
        <v>45034.788472222222</v>
      </c>
      <c r="C2541" s="1">
        <v>45034.791018518517</v>
      </c>
      <c r="D2541" t="s">
        <v>157</v>
      </c>
      <c r="F2541" t="s">
        <v>2496</v>
      </c>
      <c r="G2541" s="2">
        <v>45034</v>
      </c>
      <c r="H2541" t="s">
        <v>660</v>
      </c>
      <c r="I25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541" t="str">
        <f>IF(ISNUMBER(SEARCH("WP",Table1[[#This Row],[Scan or Enter Harness ID '#]])), "Water pump","Oil pump")</f>
        <v>Water pump</v>
      </c>
      <c r="K254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2541" t="s">
        <v>53</v>
      </c>
      <c r="M25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41" t="s">
        <v>54</v>
      </c>
      <c r="P2541" t="str">
        <f>IF(Table1[[#This Row],[Did the harness undergo Dunk Testing?]]="Yes","Fail","Pass")</f>
        <v>Pass</v>
      </c>
      <c r="Q2541" s="4"/>
      <c r="R2541" t="s">
        <v>55</v>
      </c>
      <c r="S2541" t="s">
        <v>55</v>
      </c>
      <c r="T2541" t="s">
        <v>55</v>
      </c>
      <c r="U2541" t="s">
        <v>662</v>
      </c>
      <c r="V2541" s="4" t="s">
        <v>3513</v>
      </c>
      <c r="W2541" s="4" t="s">
        <v>3514</v>
      </c>
      <c r="X2541" s="4" t="s">
        <v>3515</v>
      </c>
      <c r="Y2541">
        <f>(Table1[[#This Row],[Enter measured harness resistance value (1st measurement)]]+Table1[[#This Row],[Enter measured harness resistance value (2nd measurement)]]+Table1[[#This Row],[Enter measured harness resistance value (3rd measurement)]])/3</f>
        <v>59.893333333333338</v>
      </c>
      <c r="Z2541" cm="1">
        <f t="array" ref="Z2541">MAX(VALUE(Table1[[#This Row],[Enter measured harness resistance value (1st measurement)]:[Enter measured harness resistance value (3rd measurement)]]))</f>
        <v>60.35</v>
      </c>
      <c r="AA2541" cm="1">
        <f t="array" ref="AA2541">MIN(VALUE(Table1[[#This Row],[Enter measured harness resistance value (1st measurement)]:[Enter measured harness resistance value (3rd measurement)]]))</f>
        <v>59.65</v>
      </c>
      <c r="AB2541">
        <f>IF(ISBLANK(Table1[[#This Row],[Enter measured harness resistance value (1st measurement)]]), 0, 1)</f>
        <v>1</v>
      </c>
      <c r="AC2541">
        <f>COUNT(Table1[[#This Row],[Enter measured harness resistance value (1st measurement)]])</f>
        <v>0</v>
      </c>
      <c r="AE2541" t="s">
        <v>78</v>
      </c>
      <c r="AF2541" s="4"/>
      <c r="AG2541" s="4"/>
      <c r="AH2541" t="s">
        <v>55</v>
      </c>
      <c r="AI2541" t="s">
        <v>55</v>
      </c>
      <c r="AJ2541" t="s">
        <v>58</v>
      </c>
      <c r="AL2541" s="4"/>
      <c r="AM2541">
        <f>VALUE(Table1[[#This Row],[Planned Test Hours]])</f>
        <v>0</v>
      </c>
      <c r="AO2541" t="s">
        <v>651</v>
      </c>
    </row>
    <row r="2542" spans="1:41" ht="15" hidden="1" customHeight="1" x14ac:dyDescent="0.3">
      <c r="A2542">
        <v>1153</v>
      </c>
      <c r="B2542" s="1">
        <v>45034.809930555559</v>
      </c>
      <c r="C2542" s="1">
        <v>45034.812349537038</v>
      </c>
      <c r="D2542" t="s">
        <v>157</v>
      </c>
      <c r="F2542" t="s">
        <v>2496</v>
      </c>
      <c r="G2542" s="2">
        <v>45034</v>
      </c>
      <c r="H2542" t="s">
        <v>1381</v>
      </c>
      <c r="I25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542" t="str">
        <f>IF(ISNUMBER(SEARCH("WP",Table1[[#This Row],[Scan or Enter Harness ID '#]])), "Water pump","Oil pump")</f>
        <v>Water pump</v>
      </c>
      <c r="K254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w/ Sense</v>
      </c>
      <c r="L2542" t="s">
        <v>53</v>
      </c>
      <c r="M25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42" t="s">
        <v>54</v>
      </c>
      <c r="P2542" t="str">
        <f>IF(Table1[[#This Row],[Did the harness undergo Dunk Testing?]]="Yes","Fail","Pass")</f>
        <v>Pass</v>
      </c>
      <c r="Q2542" s="4"/>
      <c r="R2542" t="s">
        <v>55</v>
      </c>
      <c r="S2542" t="s">
        <v>55</v>
      </c>
      <c r="T2542" t="s">
        <v>55</v>
      </c>
      <c r="U2542" t="s">
        <v>662</v>
      </c>
      <c r="V2542" s="4" t="s">
        <v>3516</v>
      </c>
      <c r="W2542" s="4" t="s">
        <v>3517</v>
      </c>
      <c r="X2542" s="4" t="s">
        <v>3342</v>
      </c>
      <c r="Y2542">
        <f>(Table1[[#This Row],[Enter measured harness resistance value (1st measurement)]]+Table1[[#This Row],[Enter measured harness resistance value (2nd measurement)]]+Table1[[#This Row],[Enter measured harness resistance value (3rd measurement)]])/3</f>
        <v>30.909999999999997</v>
      </c>
      <c r="Z2542" cm="1">
        <f t="array" ref="Z2542">MAX(VALUE(Table1[[#This Row],[Enter measured harness resistance value (1st measurement)]:[Enter measured harness resistance value (3rd measurement)]]))</f>
        <v>31.74</v>
      </c>
      <c r="AA2542" cm="1">
        <f t="array" ref="AA2542">MIN(VALUE(Table1[[#This Row],[Enter measured harness resistance value (1st measurement)]:[Enter measured harness resistance value (3rd measurement)]]))</f>
        <v>30.4</v>
      </c>
      <c r="AB2542">
        <f>IF(ISBLANK(Table1[[#This Row],[Enter measured harness resistance value (1st measurement)]]), 0, 1)</f>
        <v>1</v>
      </c>
      <c r="AC2542">
        <f>COUNT(Table1[[#This Row],[Enter measured harness resistance value (1st measurement)]])</f>
        <v>0</v>
      </c>
      <c r="AE2542" t="s">
        <v>78</v>
      </c>
      <c r="AF2542" s="4"/>
      <c r="AG2542" s="4"/>
      <c r="AH2542" t="s">
        <v>55</v>
      </c>
      <c r="AI2542" t="s">
        <v>55</v>
      </c>
      <c r="AJ2542" t="s">
        <v>58</v>
      </c>
      <c r="AL2542" s="4"/>
      <c r="AM2542">
        <f>VALUE(Table1[[#This Row],[Planned Test Hours]])</f>
        <v>0</v>
      </c>
      <c r="AO2542" t="s">
        <v>651</v>
      </c>
    </row>
    <row r="2543" spans="1:41" ht="15" hidden="1" customHeight="1" x14ac:dyDescent="0.3">
      <c r="A2543">
        <v>1154</v>
      </c>
      <c r="B2543" s="1">
        <v>45034.813518518517</v>
      </c>
      <c r="C2543" s="1">
        <v>45034.815416666665</v>
      </c>
      <c r="D2543" t="s">
        <v>157</v>
      </c>
      <c r="F2543" t="s">
        <v>2496</v>
      </c>
      <c r="G2543" s="2">
        <v>45034</v>
      </c>
      <c r="H2543" t="s">
        <v>1387</v>
      </c>
      <c r="I25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543" t="str">
        <f>IF(ISNUMBER(SEARCH("WP",Table1[[#This Row],[Scan or Enter Harness ID '#]])), "Water pump","Oil pump")</f>
        <v>Water pump</v>
      </c>
      <c r="K254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w/ Sense</v>
      </c>
      <c r="L2543" t="s">
        <v>53</v>
      </c>
      <c r="M25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43" t="s">
        <v>54</v>
      </c>
      <c r="P2543" t="str">
        <f>IF(Table1[[#This Row],[Did the harness undergo Dunk Testing?]]="Yes","Fail","Pass")</f>
        <v>Pass</v>
      </c>
      <c r="Q2543" s="4"/>
      <c r="R2543" t="s">
        <v>55</v>
      </c>
      <c r="S2543" t="s">
        <v>55</v>
      </c>
      <c r="T2543" t="s">
        <v>55</v>
      </c>
      <c r="U2543" t="s">
        <v>662</v>
      </c>
      <c r="V2543" s="4" t="s">
        <v>3518</v>
      </c>
      <c r="W2543" s="4" t="s">
        <v>3519</v>
      </c>
      <c r="X2543" s="4" t="s">
        <v>3520</v>
      </c>
      <c r="Y2543">
        <f>(Table1[[#This Row],[Enter measured harness resistance value (1st measurement)]]+Table1[[#This Row],[Enter measured harness resistance value (2nd measurement)]]+Table1[[#This Row],[Enter measured harness resistance value (3rd measurement)]])/3</f>
        <v>31.56</v>
      </c>
      <c r="Z2543" cm="1">
        <f t="array" ref="Z2543">MAX(VALUE(Table1[[#This Row],[Enter measured harness resistance value (1st measurement)]:[Enter measured harness resistance value (3rd measurement)]]))</f>
        <v>31.63</v>
      </c>
      <c r="AA2543" cm="1">
        <f t="array" ref="AA2543">MIN(VALUE(Table1[[#This Row],[Enter measured harness resistance value (1st measurement)]:[Enter measured harness resistance value (3rd measurement)]]))</f>
        <v>31.47</v>
      </c>
      <c r="AB2543">
        <f>IF(ISBLANK(Table1[[#This Row],[Enter measured harness resistance value (1st measurement)]]), 0, 1)</f>
        <v>1</v>
      </c>
      <c r="AC2543">
        <f>COUNT(Table1[[#This Row],[Enter measured harness resistance value (1st measurement)]])</f>
        <v>0</v>
      </c>
      <c r="AE2543" t="s">
        <v>78</v>
      </c>
      <c r="AF2543" s="4"/>
      <c r="AG2543" s="4"/>
      <c r="AH2543" t="s">
        <v>55</v>
      </c>
      <c r="AI2543" t="s">
        <v>55</v>
      </c>
      <c r="AJ2543" t="s">
        <v>58</v>
      </c>
      <c r="AL2543" s="4"/>
      <c r="AM2543">
        <f>VALUE(Table1[[#This Row],[Planned Test Hours]])</f>
        <v>0</v>
      </c>
      <c r="AO2543" t="s">
        <v>651</v>
      </c>
    </row>
    <row r="2544" spans="1:41" ht="15" hidden="1" customHeight="1" x14ac:dyDescent="0.3">
      <c r="A2544">
        <v>1155</v>
      </c>
      <c r="B2544" s="1">
        <v>45034.816666666666</v>
      </c>
      <c r="C2544" s="1">
        <v>45034.818506944444</v>
      </c>
      <c r="D2544" t="s">
        <v>157</v>
      </c>
      <c r="F2544" t="s">
        <v>2496</v>
      </c>
      <c r="G2544" s="2">
        <v>45034</v>
      </c>
      <c r="H2544" t="s">
        <v>1385</v>
      </c>
      <c r="I25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544" t="str">
        <f>IF(ISNUMBER(SEARCH("WP",Table1[[#This Row],[Scan or Enter Harness ID '#]])), "Water pump","Oil pump")</f>
        <v>Water pump</v>
      </c>
      <c r="K254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w/ Sense</v>
      </c>
      <c r="L2544" t="s">
        <v>53</v>
      </c>
      <c r="M25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44" t="s">
        <v>54</v>
      </c>
      <c r="P2544" t="str">
        <f>IF(Table1[[#This Row],[Did the harness undergo Dunk Testing?]]="Yes","Fail","Pass")</f>
        <v>Pass</v>
      </c>
      <c r="Q2544" s="4"/>
      <c r="R2544" t="s">
        <v>55</v>
      </c>
      <c r="S2544" t="s">
        <v>55</v>
      </c>
      <c r="T2544" t="s">
        <v>55</v>
      </c>
      <c r="U2544" t="s">
        <v>662</v>
      </c>
      <c r="V2544" s="4" t="s">
        <v>3521</v>
      </c>
      <c r="W2544" s="4" t="s">
        <v>3522</v>
      </c>
      <c r="X2544" s="4" t="s">
        <v>3523</v>
      </c>
      <c r="Y2544">
        <f>(Table1[[#This Row],[Enter measured harness resistance value (1st measurement)]]+Table1[[#This Row],[Enter measured harness resistance value (2nd measurement)]]+Table1[[#This Row],[Enter measured harness resistance value (3rd measurement)]])/3</f>
        <v>32.003333333333337</v>
      </c>
      <c r="Z2544" cm="1">
        <f t="array" ref="Z2544">MAX(VALUE(Table1[[#This Row],[Enter measured harness resistance value (1st measurement)]:[Enter measured harness resistance value (3rd measurement)]]))</f>
        <v>32.520000000000003</v>
      </c>
      <c r="AA2544" cm="1">
        <f t="array" ref="AA2544">MIN(VALUE(Table1[[#This Row],[Enter measured harness resistance value (1st measurement)]:[Enter measured harness resistance value (3rd measurement)]]))</f>
        <v>31.48</v>
      </c>
      <c r="AB2544">
        <f>IF(ISBLANK(Table1[[#This Row],[Enter measured harness resistance value (1st measurement)]]), 0, 1)</f>
        <v>1</v>
      </c>
      <c r="AC2544">
        <f>COUNT(Table1[[#This Row],[Enter measured harness resistance value (1st measurement)]])</f>
        <v>0</v>
      </c>
      <c r="AE2544" t="s">
        <v>78</v>
      </c>
      <c r="AF2544" s="4"/>
      <c r="AG2544" s="4"/>
      <c r="AH2544" t="s">
        <v>55</v>
      </c>
      <c r="AI2544" t="s">
        <v>55</v>
      </c>
      <c r="AJ2544" t="s">
        <v>58</v>
      </c>
      <c r="AL2544" s="4"/>
      <c r="AM2544">
        <f>VALUE(Table1[[#This Row],[Planned Test Hours]])</f>
        <v>0</v>
      </c>
      <c r="AO2544" t="s">
        <v>651</v>
      </c>
    </row>
    <row r="2545" spans="1:42" ht="15" hidden="1" customHeight="1" x14ac:dyDescent="0.3">
      <c r="A2545">
        <v>1156</v>
      </c>
      <c r="B2545" s="1">
        <v>45034.939722222225</v>
      </c>
      <c r="C2545" s="1">
        <v>45034.941967592589</v>
      </c>
      <c r="D2545" t="s">
        <v>157</v>
      </c>
      <c r="F2545" t="s">
        <v>2496</v>
      </c>
      <c r="G2545" s="2">
        <v>45034</v>
      </c>
      <c r="H2545" t="s">
        <v>1383</v>
      </c>
      <c r="I25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545" t="str">
        <f>IF(ISNUMBER(SEARCH("WP",Table1[[#This Row],[Scan or Enter Harness ID '#]])), "Water pump","Oil pump")</f>
        <v>Water pump</v>
      </c>
      <c r="K254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w/ Sense</v>
      </c>
      <c r="L2545" t="s">
        <v>53</v>
      </c>
      <c r="M25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45" t="s">
        <v>54</v>
      </c>
      <c r="P2545" t="str">
        <f>IF(Table1[[#This Row],[Did the harness undergo Dunk Testing?]]="Yes","Fail","Pass")</f>
        <v>Pass</v>
      </c>
      <c r="Q2545" s="4"/>
      <c r="R2545" t="s">
        <v>55</v>
      </c>
      <c r="S2545" t="s">
        <v>55</v>
      </c>
      <c r="T2545" t="s">
        <v>55</v>
      </c>
      <c r="U2545" t="s">
        <v>662</v>
      </c>
      <c r="V2545" s="4" t="s">
        <v>3524</v>
      </c>
      <c r="W2545" s="4"/>
      <c r="X2545" s="4" t="s">
        <v>3525</v>
      </c>
      <c r="Y2545">
        <f>(Table1[[#This Row],[Enter measured harness resistance value (1st measurement)]]+Table1[[#This Row],[Enter measured harness resistance value (2nd measurement)]]+Table1[[#This Row],[Enter measured harness resistance value (3rd measurement)]])/3</f>
        <v>20.55</v>
      </c>
      <c r="Z2545" cm="1">
        <f t="array" ref="Z2545">MAX(VALUE(Table1[[#This Row],[Enter measured harness resistance value (1st measurement)]:[Enter measured harness resistance value (3rd measurement)]]))</f>
        <v>30.87</v>
      </c>
      <c r="AA2545" cm="1">
        <f t="array" ref="AA2545">MIN(VALUE(Table1[[#This Row],[Enter measured harness resistance value (1st measurement)]:[Enter measured harness resistance value (3rd measurement)]]))</f>
        <v>0</v>
      </c>
      <c r="AB2545">
        <f>IF(ISBLANK(Table1[[#This Row],[Enter measured harness resistance value (1st measurement)]]), 0, 1)</f>
        <v>1</v>
      </c>
      <c r="AC2545">
        <f>COUNT(Table1[[#This Row],[Enter measured harness resistance value (1st measurement)]])</f>
        <v>0</v>
      </c>
      <c r="AE2545" t="s">
        <v>78</v>
      </c>
      <c r="AF2545" s="4"/>
      <c r="AG2545" s="4"/>
      <c r="AH2545" t="s">
        <v>55</v>
      </c>
      <c r="AI2545" t="s">
        <v>55</v>
      </c>
      <c r="AJ2545" t="s">
        <v>58</v>
      </c>
      <c r="AL2545" s="4"/>
      <c r="AM2545">
        <f>VALUE(Table1[[#This Row],[Planned Test Hours]])</f>
        <v>0</v>
      </c>
      <c r="AO2545" t="s">
        <v>651</v>
      </c>
    </row>
    <row r="2546" spans="1:42" ht="15" hidden="1" customHeight="1" x14ac:dyDescent="0.3">
      <c r="A2546">
        <v>1157</v>
      </c>
      <c r="B2546" s="1">
        <v>45034.943020833336</v>
      </c>
      <c r="C2546" s="1">
        <v>45034.945011574076</v>
      </c>
      <c r="D2546" t="s">
        <v>157</v>
      </c>
      <c r="F2546" t="s">
        <v>2496</v>
      </c>
      <c r="G2546" s="2">
        <v>45034</v>
      </c>
      <c r="H2546" t="s">
        <v>1384</v>
      </c>
      <c r="I25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546" t="str">
        <f>IF(ISNUMBER(SEARCH("WP",Table1[[#This Row],[Scan or Enter Harness ID '#]])), "Water pump","Oil pump")</f>
        <v>Water pump</v>
      </c>
      <c r="K254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w/ Sense</v>
      </c>
      <c r="L2546" t="s">
        <v>53</v>
      </c>
      <c r="M25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46" t="s">
        <v>54</v>
      </c>
      <c r="P2546" t="str">
        <f>IF(Table1[[#This Row],[Did the harness undergo Dunk Testing?]]="Yes","Fail","Pass")</f>
        <v>Pass</v>
      </c>
      <c r="Q2546" s="4"/>
      <c r="R2546" t="s">
        <v>55</v>
      </c>
      <c r="S2546" t="s">
        <v>55</v>
      </c>
      <c r="T2546" t="s">
        <v>55</v>
      </c>
      <c r="U2546" t="s">
        <v>662</v>
      </c>
      <c r="V2546" s="4" t="s">
        <v>3526</v>
      </c>
      <c r="W2546" s="4" t="s">
        <v>3526</v>
      </c>
      <c r="X2546" s="4" t="s">
        <v>3527</v>
      </c>
      <c r="Y2546">
        <f>(Table1[[#This Row],[Enter measured harness resistance value (1st measurement)]]+Table1[[#This Row],[Enter measured harness resistance value (2nd measurement)]]+Table1[[#This Row],[Enter measured harness resistance value (3rd measurement)]])/3</f>
        <v>31.923333333333332</v>
      </c>
      <c r="Z2546" cm="1">
        <f t="array" ref="Z2546">MAX(VALUE(Table1[[#This Row],[Enter measured harness resistance value (1st measurement)]:[Enter measured harness resistance value (3rd measurement)]]))</f>
        <v>33.11</v>
      </c>
      <c r="AA2546" cm="1">
        <f t="array" ref="AA2546">MIN(VALUE(Table1[[#This Row],[Enter measured harness resistance value (1st measurement)]:[Enter measured harness resistance value (3rd measurement)]]))</f>
        <v>31.33</v>
      </c>
      <c r="AB2546">
        <f>IF(ISBLANK(Table1[[#This Row],[Enter measured harness resistance value (1st measurement)]]), 0, 1)</f>
        <v>1</v>
      </c>
      <c r="AC2546">
        <f>COUNT(Table1[[#This Row],[Enter measured harness resistance value (1st measurement)]])</f>
        <v>0</v>
      </c>
      <c r="AE2546" t="s">
        <v>78</v>
      </c>
      <c r="AF2546" s="4"/>
      <c r="AG2546" s="4"/>
      <c r="AH2546" t="s">
        <v>55</v>
      </c>
      <c r="AI2546" t="s">
        <v>55</v>
      </c>
      <c r="AJ2546" t="s">
        <v>58</v>
      </c>
      <c r="AL2546" s="4"/>
      <c r="AM2546">
        <f>VALUE(Table1[[#This Row],[Planned Test Hours]])</f>
        <v>0</v>
      </c>
      <c r="AO2546" t="s">
        <v>651</v>
      </c>
    </row>
    <row r="2547" spans="1:42" ht="15" hidden="1" customHeight="1" x14ac:dyDescent="0.3">
      <c r="A2547">
        <v>1158</v>
      </c>
      <c r="B2547" s="1">
        <v>45034.949444444443</v>
      </c>
      <c r="C2547" s="1">
        <v>45034.953287037039</v>
      </c>
      <c r="D2547" t="s">
        <v>157</v>
      </c>
      <c r="F2547" t="s">
        <v>2496</v>
      </c>
      <c r="G2547" s="2">
        <v>45034</v>
      </c>
      <c r="H2547" t="s">
        <v>317</v>
      </c>
      <c r="I25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83</v>
      </c>
      <c r="J2547" t="str">
        <f>IF(ISNUMBER(SEARCH("WP",Table1[[#This Row],[Scan or Enter Harness ID '#]])), "Water pump","Oil pump")</f>
        <v>Water pump</v>
      </c>
      <c r="K254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47" t="s">
        <v>53</v>
      </c>
      <c r="M25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47" t="s">
        <v>54</v>
      </c>
      <c r="P2547" t="str">
        <f>IF(Table1[[#This Row],[Did the harness undergo Dunk Testing?]]="Yes","Fail","Pass")</f>
        <v>Pass</v>
      </c>
      <c r="Q2547" s="4"/>
      <c r="R2547" t="s">
        <v>55</v>
      </c>
      <c r="S2547" t="s">
        <v>55</v>
      </c>
      <c r="T2547" t="s">
        <v>55</v>
      </c>
      <c r="U2547" t="s">
        <v>662</v>
      </c>
      <c r="V2547" s="4" t="s">
        <v>3528</v>
      </c>
      <c r="W2547" s="4" t="s">
        <v>3529</v>
      </c>
      <c r="X2547" s="4" t="s">
        <v>3530</v>
      </c>
      <c r="Y2547">
        <f>(Table1[[#This Row],[Enter measured harness resistance value (1st measurement)]]+Table1[[#This Row],[Enter measured harness resistance value (2nd measurement)]]+Table1[[#This Row],[Enter measured harness resistance value (3rd measurement)]])/3</f>
        <v>126.99333333333334</v>
      </c>
      <c r="Z2547" cm="1">
        <f t="array" ref="Z2547">MAX(VALUE(Table1[[#This Row],[Enter measured harness resistance value (1st measurement)]:[Enter measured harness resistance value (3rd measurement)]]))</f>
        <v>133.28</v>
      </c>
      <c r="AA2547" cm="1">
        <f t="array" ref="AA2547">MIN(VALUE(Table1[[#This Row],[Enter measured harness resistance value (1st measurement)]:[Enter measured harness resistance value (3rd measurement)]]))</f>
        <v>122.56</v>
      </c>
      <c r="AB2547">
        <f>IF(ISBLANK(Table1[[#This Row],[Enter measured harness resistance value (1st measurement)]]), 0, 1)</f>
        <v>1</v>
      </c>
      <c r="AC2547">
        <f>COUNT(Table1[[#This Row],[Enter measured harness resistance value (1st measurement)]])</f>
        <v>0</v>
      </c>
      <c r="AE2547" t="s">
        <v>78</v>
      </c>
      <c r="AF2547" s="4"/>
      <c r="AG2547" s="4"/>
      <c r="AH2547" t="s">
        <v>55</v>
      </c>
      <c r="AI2547" t="s">
        <v>55</v>
      </c>
      <c r="AJ2547" t="s">
        <v>58</v>
      </c>
      <c r="AL2547" s="4"/>
      <c r="AM2547">
        <f>VALUE(Table1[[#This Row],[Planned Test Hours]])</f>
        <v>0</v>
      </c>
      <c r="AO2547" t="s">
        <v>651</v>
      </c>
    </row>
    <row r="2548" spans="1:42" ht="15" hidden="1" customHeight="1" x14ac:dyDescent="0.3">
      <c r="A2548">
        <v>1159</v>
      </c>
      <c r="B2548" s="1">
        <v>45034.95480324074</v>
      </c>
      <c r="C2548" s="1">
        <v>45034.956932870373</v>
      </c>
      <c r="D2548" t="s">
        <v>157</v>
      </c>
      <c r="F2548" t="s">
        <v>2496</v>
      </c>
      <c r="G2548" s="2">
        <v>45034</v>
      </c>
      <c r="H2548" t="s">
        <v>296</v>
      </c>
      <c r="I25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62</v>
      </c>
      <c r="J2548" t="str">
        <f>IF(ISNUMBER(SEARCH("WP",Table1[[#This Row],[Scan or Enter Harness ID '#]])), "Water pump","Oil pump")</f>
        <v>Water pump</v>
      </c>
      <c r="K254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48" t="s">
        <v>53</v>
      </c>
      <c r="M25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48" t="s">
        <v>54</v>
      </c>
      <c r="P2548" t="str">
        <f>IF(Table1[[#This Row],[Did the harness undergo Dunk Testing?]]="Yes","Fail","Pass")</f>
        <v>Pass</v>
      </c>
      <c r="Q2548" s="4"/>
      <c r="R2548" t="s">
        <v>55</v>
      </c>
      <c r="S2548" t="s">
        <v>55</v>
      </c>
      <c r="T2548" t="s">
        <v>55</v>
      </c>
      <c r="U2548" t="s">
        <v>662</v>
      </c>
      <c r="V2548" s="4" t="s">
        <v>3531</v>
      </c>
      <c r="W2548" s="4" t="s">
        <v>3532</v>
      </c>
      <c r="X2548" s="4" t="s">
        <v>3533</v>
      </c>
      <c r="Y2548">
        <f>(Table1[[#This Row],[Enter measured harness resistance value (1st measurement)]]+Table1[[#This Row],[Enter measured harness resistance value (2nd measurement)]]+Table1[[#This Row],[Enter measured harness resistance value (3rd measurement)]])/3</f>
        <v>130.28666666666666</v>
      </c>
      <c r="Z2548" cm="1">
        <f t="array" ref="Z2548">MAX(VALUE(Table1[[#This Row],[Enter measured harness resistance value (1st measurement)]:[Enter measured harness resistance value (3rd measurement)]]))</f>
        <v>133.31</v>
      </c>
      <c r="AA2548" cm="1">
        <f t="array" ref="AA2548">MIN(VALUE(Table1[[#This Row],[Enter measured harness resistance value (1st measurement)]:[Enter measured harness resistance value (3rd measurement)]]))</f>
        <v>128.68</v>
      </c>
      <c r="AB2548">
        <f>IF(ISBLANK(Table1[[#This Row],[Enter measured harness resistance value (1st measurement)]]), 0, 1)</f>
        <v>1</v>
      </c>
      <c r="AC2548">
        <f>COUNT(Table1[[#This Row],[Enter measured harness resistance value (1st measurement)]])</f>
        <v>0</v>
      </c>
      <c r="AE2548" t="s">
        <v>78</v>
      </c>
      <c r="AF2548" s="4"/>
      <c r="AG2548" s="4"/>
      <c r="AH2548" t="s">
        <v>55</v>
      </c>
      <c r="AI2548" t="s">
        <v>55</v>
      </c>
      <c r="AJ2548" t="s">
        <v>58</v>
      </c>
      <c r="AL2548" s="4"/>
      <c r="AM2548">
        <f>VALUE(Table1[[#This Row],[Planned Test Hours]])</f>
        <v>0</v>
      </c>
      <c r="AO2548" t="s">
        <v>651</v>
      </c>
    </row>
    <row r="2549" spans="1:42" ht="15" hidden="1" customHeight="1" x14ac:dyDescent="0.3">
      <c r="A2549">
        <v>1160</v>
      </c>
      <c r="B2549" s="1">
        <v>45034.958437499998</v>
      </c>
      <c r="C2549" s="1">
        <v>45034.961099537039</v>
      </c>
      <c r="D2549" t="s">
        <v>157</v>
      </c>
      <c r="F2549" t="s">
        <v>2496</v>
      </c>
      <c r="G2549" s="2">
        <v>45034</v>
      </c>
      <c r="H2549" t="s">
        <v>324</v>
      </c>
      <c r="I25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90</v>
      </c>
      <c r="J2549" t="str">
        <f>IF(ISNUMBER(SEARCH("WP",Table1[[#This Row],[Scan or Enter Harness ID '#]])), "Water pump","Oil pump")</f>
        <v>Water pump</v>
      </c>
      <c r="K254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49" t="s">
        <v>53</v>
      </c>
      <c r="M25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49" t="s">
        <v>54</v>
      </c>
      <c r="P2549" t="str">
        <f>IF(Table1[[#This Row],[Did the harness undergo Dunk Testing?]]="Yes","Fail","Pass")</f>
        <v>Pass</v>
      </c>
      <c r="Q2549" s="4"/>
      <c r="R2549" t="s">
        <v>55</v>
      </c>
      <c r="S2549" t="s">
        <v>55</v>
      </c>
      <c r="T2549" t="s">
        <v>55</v>
      </c>
      <c r="U2549" t="s">
        <v>662</v>
      </c>
      <c r="V2549" s="4" t="s">
        <v>3534</v>
      </c>
      <c r="W2549" s="4" t="s">
        <v>3535</v>
      </c>
      <c r="X2549" s="4" t="s">
        <v>3536</v>
      </c>
      <c r="Y2549">
        <f>(Table1[[#This Row],[Enter measured harness resistance value (1st measurement)]]+Table1[[#This Row],[Enter measured harness resistance value (2nd measurement)]]+Table1[[#This Row],[Enter measured harness resistance value (3rd measurement)]])/3</f>
        <v>124.46999999999998</v>
      </c>
      <c r="Z2549" cm="1">
        <f t="array" ref="Z2549">MAX(VALUE(Table1[[#This Row],[Enter measured harness resistance value (1st measurement)]:[Enter measured harness resistance value (3rd measurement)]]))</f>
        <v>127.57</v>
      </c>
      <c r="AA2549" cm="1">
        <f t="array" ref="AA2549">MIN(VALUE(Table1[[#This Row],[Enter measured harness resistance value (1st measurement)]:[Enter measured harness resistance value (3rd measurement)]]))</f>
        <v>120.16</v>
      </c>
      <c r="AB2549">
        <f>IF(ISBLANK(Table1[[#This Row],[Enter measured harness resistance value (1st measurement)]]), 0, 1)</f>
        <v>1</v>
      </c>
      <c r="AC2549">
        <f>COUNT(Table1[[#This Row],[Enter measured harness resistance value (1st measurement)]])</f>
        <v>0</v>
      </c>
      <c r="AE2549" t="s">
        <v>78</v>
      </c>
      <c r="AF2549" s="4"/>
      <c r="AG2549" s="4"/>
      <c r="AH2549" t="s">
        <v>55</v>
      </c>
      <c r="AI2549" t="s">
        <v>55</v>
      </c>
      <c r="AJ2549" t="s">
        <v>58</v>
      </c>
      <c r="AL2549" s="4"/>
      <c r="AM2549">
        <f>VALUE(Table1[[#This Row],[Planned Test Hours]])</f>
        <v>0</v>
      </c>
      <c r="AO2549" t="s">
        <v>651</v>
      </c>
    </row>
    <row r="2550" spans="1:42" ht="15" hidden="1" customHeight="1" x14ac:dyDescent="0.3">
      <c r="A2550">
        <v>1161</v>
      </c>
      <c r="B2550" s="1">
        <v>45034.962627314817</v>
      </c>
      <c r="C2550" s="1">
        <v>45034.964641203704</v>
      </c>
      <c r="D2550" t="s">
        <v>157</v>
      </c>
      <c r="F2550" t="s">
        <v>2496</v>
      </c>
      <c r="G2550" s="2">
        <v>45034</v>
      </c>
      <c r="H2550" t="s">
        <v>318</v>
      </c>
      <c r="I25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84</v>
      </c>
      <c r="J2550" t="str">
        <f>IF(ISNUMBER(SEARCH("WP",Table1[[#This Row],[Scan or Enter Harness ID '#]])), "Water pump","Oil pump")</f>
        <v>Water pump</v>
      </c>
      <c r="K255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50" t="s">
        <v>53</v>
      </c>
      <c r="M25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50" t="s">
        <v>54</v>
      </c>
      <c r="P2550" t="str">
        <f>IF(Table1[[#This Row],[Did the harness undergo Dunk Testing?]]="Yes","Fail","Pass")</f>
        <v>Pass</v>
      </c>
      <c r="Q2550" s="4"/>
      <c r="R2550" t="s">
        <v>55</v>
      </c>
      <c r="S2550" t="s">
        <v>55</v>
      </c>
      <c r="T2550" t="s">
        <v>55</v>
      </c>
      <c r="U2550" t="s">
        <v>662</v>
      </c>
      <c r="V2550" s="4" t="s">
        <v>3537</v>
      </c>
      <c r="W2550" s="4" t="s">
        <v>3538</v>
      </c>
      <c r="X2550" s="4" t="s">
        <v>3539</v>
      </c>
      <c r="Y2550">
        <f>(Table1[[#This Row],[Enter measured harness resistance value (1st measurement)]]+Table1[[#This Row],[Enter measured harness resistance value (2nd measurement)]]+Table1[[#This Row],[Enter measured harness resistance value (3rd measurement)]])/3</f>
        <v>124.09666666666668</v>
      </c>
      <c r="Z2550" cm="1">
        <f t="array" ref="Z2550">MAX(VALUE(Table1[[#This Row],[Enter measured harness resistance value (1st measurement)]:[Enter measured harness resistance value (3rd measurement)]]))</f>
        <v>125.75</v>
      </c>
      <c r="AA2550" cm="1">
        <f t="array" ref="AA2550">MIN(VALUE(Table1[[#This Row],[Enter measured harness resistance value (1st measurement)]:[Enter measured harness resistance value (3rd measurement)]]))</f>
        <v>122.09</v>
      </c>
      <c r="AB2550">
        <f>IF(ISBLANK(Table1[[#This Row],[Enter measured harness resistance value (1st measurement)]]), 0, 1)</f>
        <v>1</v>
      </c>
      <c r="AC2550">
        <f>COUNT(Table1[[#This Row],[Enter measured harness resistance value (1st measurement)]])</f>
        <v>0</v>
      </c>
      <c r="AE2550" t="s">
        <v>78</v>
      </c>
      <c r="AF2550" s="4"/>
      <c r="AG2550" s="4"/>
      <c r="AH2550" t="s">
        <v>55</v>
      </c>
      <c r="AI2550" t="s">
        <v>55</v>
      </c>
      <c r="AJ2550" t="s">
        <v>58</v>
      </c>
      <c r="AL2550" s="4"/>
      <c r="AM2550">
        <f>VALUE(Table1[[#This Row],[Planned Test Hours]])</f>
        <v>0</v>
      </c>
      <c r="AO2550" t="s">
        <v>651</v>
      </c>
    </row>
    <row r="2551" spans="1:42" ht="15" hidden="1" customHeight="1" x14ac:dyDescent="0.3">
      <c r="A2551">
        <v>1162</v>
      </c>
      <c r="B2551" s="1">
        <v>45034.965937499997</v>
      </c>
      <c r="C2551" s="1">
        <v>45034.967662037037</v>
      </c>
      <c r="D2551" t="s">
        <v>157</v>
      </c>
      <c r="F2551" t="s">
        <v>2496</v>
      </c>
      <c r="G2551" s="2">
        <v>45034</v>
      </c>
      <c r="H2551" t="s">
        <v>315</v>
      </c>
      <c r="I25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81</v>
      </c>
      <c r="J2551" t="str">
        <f>IF(ISNUMBER(SEARCH("WP",Table1[[#This Row],[Scan or Enter Harness ID '#]])), "Water pump","Oil pump")</f>
        <v>Water pump</v>
      </c>
      <c r="K255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51" t="s">
        <v>53</v>
      </c>
      <c r="M25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51" t="s">
        <v>54</v>
      </c>
      <c r="P2551" t="str">
        <f>IF(Table1[[#This Row],[Did the harness undergo Dunk Testing?]]="Yes","Fail","Pass")</f>
        <v>Pass</v>
      </c>
      <c r="Q2551" s="4"/>
      <c r="R2551" t="s">
        <v>55</v>
      </c>
      <c r="S2551" t="s">
        <v>55</v>
      </c>
      <c r="T2551" t="s">
        <v>55</v>
      </c>
      <c r="U2551" t="s">
        <v>662</v>
      </c>
      <c r="V2551" s="4" t="s">
        <v>3540</v>
      </c>
      <c r="W2551" s="4" t="s">
        <v>3541</v>
      </c>
      <c r="X2551" s="4" t="s">
        <v>3542</v>
      </c>
      <c r="Y2551">
        <f>(Table1[[#This Row],[Enter measured harness resistance value (1st measurement)]]+Table1[[#This Row],[Enter measured harness resistance value (2nd measurement)]]+Table1[[#This Row],[Enter measured harness resistance value (3rd measurement)]])/3</f>
        <v>127.40333333333335</v>
      </c>
      <c r="Z2551" cm="1">
        <f t="array" ref="Z2551">MAX(VALUE(Table1[[#This Row],[Enter measured harness resistance value (1st measurement)]:[Enter measured harness resistance value (3rd measurement)]]))</f>
        <v>131.31</v>
      </c>
      <c r="AA2551" cm="1">
        <f t="array" ref="AA2551">MIN(VALUE(Table1[[#This Row],[Enter measured harness resistance value (1st measurement)]:[Enter measured harness resistance value (3rd measurement)]]))</f>
        <v>124.4</v>
      </c>
      <c r="AB2551">
        <f>IF(ISBLANK(Table1[[#This Row],[Enter measured harness resistance value (1st measurement)]]), 0, 1)</f>
        <v>1</v>
      </c>
      <c r="AC2551">
        <f>COUNT(Table1[[#This Row],[Enter measured harness resistance value (1st measurement)]])</f>
        <v>0</v>
      </c>
      <c r="AE2551" t="s">
        <v>78</v>
      </c>
      <c r="AF2551" s="4"/>
      <c r="AG2551" s="4"/>
      <c r="AH2551" t="s">
        <v>55</v>
      </c>
      <c r="AI2551" t="s">
        <v>55</v>
      </c>
      <c r="AJ2551" t="s">
        <v>58</v>
      </c>
      <c r="AL2551" s="4"/>
      <c r="AM2551">
        <f>VALUE(Table1[[#This Row],[Planned Test Hours]])</f>
        <v>0</v>
      </c>
      <c r="AO2551" t="s">
        <v>651</v>
      </c>
    </row>
    <row r="2552" spans="1:42" ht="15" customHeight="1" x14ac:dyDescent="0.3">
      <c r="A2552">
        <v>1163</v>
      </c>
      <c r="B2552" s="1">
        <v>45041.626574074071</v>
      </c>
      <c r="C2552" s="1">
        <v>45041.629687499997</v>
      </c>
      <c r="D2552" t="s">
        <v>157</v>
      </c>
      <c r="F2552" t="s">
        <v>2450</v>
      </c>
      <c r="G2552" s="2">
        <v>45041</v>
      </c>
      <c r="H2552" t="s">
        <v>3543</v>
      </c>
      <c r="I25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552" t="str">
        <f>IF(ISNUMBER(SEARCH("WP",Table1[[#This Row],[Scan or Enter Harness ID '#]])), "Water pump","Oil pump")</f>
        <v>Water pump</v>
      </c>
      <c r="K255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552" t="s">
        <v>53</v>
      </c>
      <c r="M25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52" t="s">
        <v>54</v>
      </c>
      <c r="P2552" t="str">
        <f>IF(Table1[[#This Row],[Did the harness undergo Dunk Testing?]]="Yes","Fail","Pass")</f>
        <v>Pass</v>
      </c>
      <c r="Q2552" s="4"/>
      <c r="R2552" t="s">
        <v>55</v>
      </c>
      <c r="S2552" t="s">
        <v>55</v>
      </c>
      <c r="T2552" t="s">
        <v>55</v>
      </c>
      <c r="U2552" t="s">
        <v>662</v>
      </c>
      <c r="V2552" s="4" t="s">
        <v>3544</v>
      </c>
      <c r="W2552" s="4" t="s">
        <v>3545</v>
      </c>
      <c r="X2552" s="4" t="s">
        <v>3546</v>
      </c>
      <c r="Y2552">
        <f>(Table1[[#This Row],[Enter measured harness resistance value (1st measurement)]]+Table1[[#This Row],[Enter measured harness resistance value (2nd measurement)]]+Table1[[#This Row],[Enter measured harness resistance value (3rd measurement)]])/3</f>
        <v>525.00524999999993</v>
      </c>
      <c r="Z2552" cm="1">
        <f t="array" ref="Z2552">MAX(VALUE(Table1[[#This Row],[Enter measured harness resistance value (1st measurement)]:[Enter measured harness resistance value (3rd measurement)]]))</f>
        <v>525.01153999999997</v>
      </c>
      <c r="AA2552" cm="1">
        <f t="array" ref="AA2552">MIN(VALUE(Table1[[#This Row],[Enter measured harness resistance value (1st measurement)]:[Enter measured harness resistance value (3rd measurement)]]))</f>
        <v>524.99865999999997</v>
      </c>
      <c r="AB2552">
        <f>IF(ISBLANK(Table1[[#This Row],[Enter measured harness resistance value (1st measurement)]]), 0, 1)</f>
        <v>1</v>
      </c>
      <c r="AC2552">
        <f>COUNT(Table1[[#This Row],[Enter measured harness resistance value (1st measurement)]])</f>
        <v>0</v>
      </c>
      <c r="AE2552" t="s">
        <v>57</v>
      </c>
      <c r="AF2552" s="4"/>
      <c r="AG2552" s="4"/>
      <c r="AJ2552" t="s">
        <v>58</v>
      </c>
      <c r="AL2552" s="4"/>
      <c r="AM2552">
        <f>VALUE(Table1[[#This Row],[Planned Test Hours]])</f>
        <v>0</v>
      </c>
      <c r="AO2552" t="s">
        <v>755</v>
      </c>
      <c r="AP2552" t="s">
        <v>3547</v>
      </c>
    </row>
    <row r="2553" spans="1:42" ht="15" customHeight="1" x14ac:dyDescent="0.3">
      <c r="A2553">
        <v>1164</v>
      </c>
      <c r="B2553" s="1">
        <v>45041.6328587963</v>
      </c>
      <c r="C2553" s="1">
        <v>45041.635798611111</v>
      </c>
      <c r="D2553" t="s">
        <v>157</v>
      </c>
      <c r="F2553" t="s">
        <v>2450</v>
      </c>
      <c r="G2553" s="2">
        <v>45041</v>
      </c>
      <c r="H2553" t="s">
        <v>3548</v>
      </c>
      <c r="I25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553" t="str">
        <f>IF(ISNUMBER(SEARCH("WP",Table1[[#This Row],[Scan or Enter Harness ID '#]])), "Water pump","Oil pump")</f>
        <v>Water pump</v>
      </c>
      <c r="K255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553" t="s">
        <v>53</v>
      </c>
      <c r="M25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53" t="s">
        <v>54</v>
      </c>
      <c r="P2553" t="str">
        <f>IF(Table1[[#This Row],[Did the harness undergo Dunk Testing?]]="Yes","Fail","Pass")</f>
        <v>Pass</v>
      </c>
      <c r="Q2553" s="4"/>
      <c r="R2553" t="s">
        <v>55</v>
      </c>
      <c r="S2553" t="s">
        <v>55</v>
      </c>
      <c r="T2553" t="s">
        <v>55</v>
      </c>
      <c r="U2553" t="s">
        <v>662</v>
      </c>
      <c r="V2553" s="4" t="s">
        <v>3549</v>
      </c>
      <c r="W2553" s="4" t="s">
        <v>3550</v>
      </c>
      <c r="X2553" s="4" t="s">
        <v>3551</v>
      </c>
      <c r="Y2553">
        <f>(Table1[[#This Row],[Enter measured harness resistance value (1st measurement)]]+Table1[[#This Row],[Enter measured harness resistance value (2nd measurement)]]+Table1[[#This Row],[Enter measured harness resistance value (3rd measurement)]])/3</f>
        <v>524.99202333333335</v>
      </c>
      <c r="Z2553" cm="1">
        <f t="array" ref="Z2553">MAX(VALUE(Table1[[#This Row],[Enter measured harness resistance value (1st measurement)]:[Enter measured harness resistance value (3rd measurement)]]))</f>
        <v>525.00494000000003</v>
      </c>
      <c r="AA2553" cm="1">
        <f t="array" ref="AA2553">MIN(VALUE(Table1[[#This Row],[Enter measured harness resistance value (1st measurement)]:[Enter measured harness resistance value (3rd measurement)]]))</f>
        <v>524.98193000000003</v>
      </c>
      <c r="AB2553">
        <f>IF(ISBLANK(Table1[[#This Row],[Enter measured harness resistance value (1st measurement)]]), 0, 1)</f>
        <v>1</v>
      </c>
      <c r="AC2553">
        <f>COUNT(Table1[[#This Row],[Enter measured harness resistance value (1st measurement)]])</f>
        <v>0</v>
      </c>
      <c r="AE2553" t="s">
        <v>57</v>
      </c>
      <c r="AF2553" s="4"/>
      <c r="AG2553" s="4"/>
      <c r="AJ2553" t="s">
        <v>58</v>
      </c>
      <c r="AL2553" s="4"/>
      <c r="AM2553">
        <f>VALUE(Table1[[#This Row],[Planned Test Hours]])</f>
        <v>0</v>
      </c>
      <c r="AO2553" t="s">
        <v>755</v>
      </c>
      <c r="AP2553" t="s">
        <v>3547</v>
      </c>
    </row>
    <row r="2554" spans="1:42" ht="15" hidden="1" customHeight="1" x14ac:dyDescent="0.3">
      <c r="A2554">
        <v>1165</v>
      </c>
      <c r="B2554" s="1">
        <v>45043.395972222221</v>
      </c>
      <c r="C2554" s="1">
        <v>45043.401319444441</v>
      </c>
      <c r="D2554" t="s">
        <v>157</v>
      </c>
      <c r="F2554" t="s">
        <v>750</v>
      </c>
      <c r="G2554" s="2">
        <v>45043</v>
      </c>
      <c r="H2554" t="s">
        <v>2047</v>
      </c>
      <c r="I25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554" t="str">
        <f>IF(ISNUMBER(SEARCH("WP",Table1[[#This Row],[Scan or Enter Harness ID '#]])), "Water pump","Oil pump")</f>
        <v>Water pump</v>
      </c>
      <c r="K2554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MLB150 w/o Sense</v>
      </c>
      <c r="L2554" t="s">
        <v>420</v>
      </c>
      <c r="M25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54" t="str">
        <f>IF(Table1[[#This Row],[Did the harness undergo Dunk Testing?]]="Yes","Fail","Pass")</f>
        <v>Pass</v>
      </c>
      <c r="Q2554" s="4"/>
      <c r="V2554" s="4"/>
      <c r="W2554" s="4"/>
      <c r="X2554" s="4"/>
      <c r="Y255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54" cm="1">
        <f t="array" ref="Z2554">MAX(VALUE(Table1[[#This Row],[Enter measured harness resistance value (1st measurement)]:[Enter measured harness resistance value (3rd measurement)]]))</f>
        <v>0</v>
      </c>
      <c r="AA2554" cm="1">
        <f t="array" ref="AA2554">MIN(VALUE(Table1[[#This Row],[Enter measured harness resistance value (1st measurement)]:[Enter measured harness resistance value (3rd measurement)]]))</f>
        <v>0</v>
      </c>
      <c r="AB2554">
        <f>IF(ISBLANK(Table1[[#This Row],[Enter measured harness resistance value (1st measurement)]]), 0, 1)</f>
        <v>0</v>
      </c>
      <c r="AC2554">
        <f>COUNT(Table1[[#This Row],[Enter measured harness resistance value (1st measurement)]])</f>
        <v>0</v>
      </c>
      <c r="AF2554" s="4"/>
      <c r="AG2554" s="4"/>
      <c r="AK2554" t="s">
        <v>3143</v>
      </c>
      <c r="AL2554" s="4" t="s">
        <v>3552</v>
      </c>
      <c r="AM2554">
        <f>VALUE(Table1[[#This Row],[Planned Test Hours]])</f>
        <v>7</v>
      </c>
      <c r="AN2554" t="s">
        <v>1423</v>
      </c>
      <c r="AO2554" t="s">
        <v>3553</v>
      </c>
      <c r="AP2554" t="s">
        <v>3554</v>
      </c>
    </row>
    <row r="2555" spans="1:42" ht="15" hidden="1" customHeight="1" x14ac:dyDescent="0.3">
      <c r="B2555" s="1"/>
      <c r="C2555" s="1"/>
      <c r="G2555" s="2"/>
      <c r="I2555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555" t="str">
        <f>IF(ISNUMBER(SEARCH("WP",Table1[[#This Row],[Scan or Enter Harness ID '#]])), "Water pump","Oil pump")</f>
        <v>Oil pump</v>
      </c>
      <c r="K2555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M25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55" t="str">
        <f>IF(Table1[[#This Row],[Did the harness undergo Dunk Testing?]]="Yes","Fail","Pass")</f>
        <v>Pass</v>
      </c>
      <c r="Y25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55" cm="1">
        <f t="array" ref="Z2555">MAX(VALUE(Table1[[#This Row],[Enter measured harness resistance value (1st measurement)]:[Enter measured harness resistance value (3rd measurement)]]))</f>
        <v>0</v>
      </c>
      <c r="AA2555" cm="1">
        <f t="array" ref="AA2555">MIN(VALUE(Table1[[#This Row],[Enter measured harness resistance value (1st measurement)]:[Enter measured harness resistance value (3rd measurement)]]))</f>
        <v>0</v>
      </c>
      <c r="AB2555">
        <f>IF(ISBLANK(Table1[[#This Row],[Enter measured harness resistance value (1st measurement)]]), 0, 1)</f>
        <v>0</v>
      </c>
      <c r="AC2555">
        <f>COUNT(Table1[[#This Row],[Enter measured harness resistance value (1st measurement)]])</f>
        <v>0</v>
      </c>
      <c r="AM2555">
        <f>VALUE(Table1[[#This Row],[Planned Test Hours]])</f>
        <v>0</v>
      </c>
    </row>
    <row r="2556" spans="1:42" ht="15" hidden="1" customHeight="1" x14ac:dyDescent="0.3">
      <c r="B2556" s="1"/>
      <c r="C2556" s="1"/>
      <c r="G2556" s="2"/>
      <c r="I2556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556" t="str">
        <f>IF(ISNUMBER(SEARCH("WP",Table1[[#This Row],[Scan or Enter Harness ID '#]])), "Water pump","Oil pump")</f>
        <v>Oil pump</v>
      </c>
      <c r="K2556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M25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56" t="str">
        <f>IF(Table1[[#This Row],[Did the harness undergo Dunk Testing?]]="Yes","Fail","Pass")</f>
        <v>Pass</v>
      </c>
      <c r="Y25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56" cm="1">
        <f t="array" ref="Z2556">MAX(VALUE(Table1[[#This Row],[Enter measured harness resistance value (1st measurement)]:[Enter measured harness resistance value (3rd measurement)]]))</f>
        <v>0</v>
      </c>
      <c r="AA2556" cm="1">
        <f t="array" ref="AA2556">MIN(VALUE(Table1[[#This Row],[Enter measured harness resistance value (1st measurement)]:[Enter measured harness resistance value (3rd measurement)]]))</f>
        <v>0</v>
      </c>
      <c r="AB2556">
        <f>IF(ISBLANK(Table1[[#This Row],[Enter measured harness resistance value (1st measurement)]]), 0, 1)</f>
        <v>0</v>
      </c>
      <c r="AC2556">
        <f>COUNT(Table1[[#This Row],[Enter measured harness resistance value (1st measurement)]])</f>
        <v>0</v>
      </c>
      <c r="AM2556">
        <f>VALUE(Table1[[#This Row],[Planned Test Hours]])</f>
        <v>0</v>
      </c>
    </row>
    <row r="2557" spans="1:42" ht="15" hidden="1" customHeight="1" x14ac:dyDescent="0.3">
      <c r="A2557">
        <v>1166</v>
      </c>
      <c r="B2557" s="1">
        <v>45054.433877314812</v>
      </c>
      <c r="C2557" s="1">
        <v>45054.43855324074</v>
      </c>
      <c r="D2557" t="s">
        <v>157</v>
      </c>
      <c r="F2557" t="s">
        <v>750</v>
      </c>
      <c r="G2557" s="2">
        <v>45054</v>
      </c>
      <c r="H2557" t="s">
        <v>337</v>
      </c>
      <c r="I25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103</v>
      </c>
      <c r="J2557" t="str">
        <f>IF(ISNUMBER(SEARCH("WP",Table1[[#This Row],[Scan or Enter Harness ID '#]])), "Water pump","Oil pump")</f>
        <v>Water pump</v>
      </c>
      <c r="K2557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57" t="s">
        <v>420</v>
      </c>
      <c r="M25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57" t="str">
        <f>IF(Table1[[#This Row],[Did the harness undergo Dunk Testing?]]="Yes","Fail","Pass")</f>
        <v>Pass</v>
      </c>
      <c r="Y25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57" cm="1">
        <f t="array" ref="Z2557">MAX(VALUE(Table1[[#This Row],[Enter measured harness resistance value (1st measurement)]:[Enter measured harness resistance value (3rd measurement)]]))</f>
        <v>0</v>
      </c>
      <c r="AA2557" cm="1">
        <f t="array" ref="AA2557">MIN(VALUE(Table1[[#This Row],[Enter measured harness resistance value (1st measurement)]:[Enter measured harness resistance value (3rd measurement)]]))</f>
        <v>0</v>
      </c>
      <c r="AB2557">
        <f>IF(ISBLANK(Table1[[#This Row],[Enter measured harness resistance value (1st measurement)]]), 0, 1)</f>
        <v>0</v>
      </c>
      <c r="AC2557">
        <f>COUNT(Table1[[#This Row],[Enter measured harness resistance value (1st measurement)]])</f>
        <v>0</v>
      </c>
      <c r="AK2557" t="s">
        <v>3555</v>
      </c>
      <c r="AL2557" s="4" t="s">
        <v>2033</v>
      </c>
      <c r="AM2557">
        <f>VALUE(Table1[[#This Row],[Planned Test Hours]])</f>
        <v>1500</v>
      </c>
      <c r="AN2557" t="s">
        <v>3556</v>
      </c>
      <c r="AO2557" t="s">
        <v>2873</v>
      </c>
      <c r="AP2557" t="s">
        <v>3557</v>
      </c>
    </row>
    <row r="2558" spans="1:42" ht="15" hidden="1" customHeight="1" x14ac:dyDescent="0.3">
      <c r="A2558">
        <v>1167</v>
      </c>
      <c r="B2558" s="1">
        <v>45054.438587962963</v>
      </c>
      <c r="C2558" s="1">
        <v>45054.439293981479</v>
      </c>
      <c r="D2558" t="s">
        <v>157</v>
      </c>
      <c r="F2558" t="s">
        <v>750</v>
      </c>
      <c r="G2558" s="2">
        <v>45054</v>
      </c>
      <c r="H2558" t="s">
        <v>238</v>
      </c>
      <c r="I25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558" t="str">
        <f>IF(ISNUMBER(SEARCH("WP",Table1[[#This Row],[Scan or Enter Harness ID '#]])), "Water pump","Oil pump")</f>
        <v>Water pump</v>
      </c>
      <c r="K2558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58" t="s">
        <v>420</v>
      </c>
      <c r="M25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58" t="str">
        <f>IF(Table1[[#This Row],[Did the harness undergo Dunk Testing?]]="Yes","Fail","Pass")</f>
        <v>Pass</v>
      </c>
      <c r="Y25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58" cm="1">
        <f t="array" ref="Z2558">MAX(VALUE(Table1[[#This Row],[Enter measured harness resistance value (1st measurement)]:[Enter measured harness resistance value (3rd measurement)]]))</f>
        <v>0</v>
      </c>
      <c r="AA2558" cm="1">
        <f t="array" ref="AA2558">MIN(VALUE(Table1[[#This Row],[Enter measured harness resistance value (1st measurement)]:[Enter measured harness resistance value (3rd measurement)]]))</f>
        <v>0</v>
      </c>
      <c r="AB2558">
        <f>IF(ISBLANK(Table1[[#This Row],[Enter measured harness resistance value (1st measurement)]]), 0, 1)</f>
        <v>0</v>
      </c>
      <c r="AC2558">
        <f>COUNT(Table1[[#This Row],[Enter measured harness resistance value (1st measurement)]])</f>
        <v>0</v>
      </c>
      <c r="AK2558" t="s">
        <v>3555</v>
      </c>
      <c r="AL2558" s="4" t="s">
        <v>2033</v>
      </c>
      <c r="AM2558">
        <f>VALUE(Table1[[#This Row],[Planned Test Hours]])</f>
        <v>1500</v>
      </c>
      <c r="AN2558" t="s">
        <v>3556</v>
      </c>
      <c r="AO2558" t="s">
        <v>2873</v>
      </c>
      <c r="AP2558" t="s">
        <v>3557</v>
      </c>
    </row>
    <row r="2559" spans="1:42" ht="15" hidden="1" customHeight="1" x14ac:dyDescent="0.3">
      <c r="A2559">
        <v>1168</v>
      </c>
      <c r="B2559" s="1">
        <v>45054.439351851855</v>
      </c>
      <c r="C2559" s="1">
        <v>45054.439988425926</v>
      </c>
      <c r="D2559" t="s">
        <v>157</v>
      </c>
      <c r="F2559" t="s">
        <v>750</v>
      </c>
      <c r="G2559" s="2">
        <v>45054</v>
      </c>
      <c r="H2559" t="s">
        <v>234</v>
      </c>
      <c r="I25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559" t="str">
        <f>IF(ISNUMBER(SEARCH("WP",Table1[[#This Row],[Scan or Enter Harness ID '#]])), "Water pump","Oil pump")</f>
        <v>Water pump</v>
      </c>
      <c r="K2559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59" t="s">
        <v>420</v>
      </c>
      <c r="M25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59" t="str">
        <f>IF(Table1[[#This Row],[Did the harness undergo Dunk Testing?]]="Yes","Fail","Pass")</f>
        <v>Pass</v>
      </c>
      <c r="Y25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59" cm="1">
        <f t="array" ref="Z2559">MAX(VALUE(Table1[[#This Row],[Enter measured harness resistance value (1st measurement)]:[Enter measured harness resistance value (3rd measurement)]]))</f>
        <v>0</v>
      </c>
      <c r="AA2559" cm="1">
        <f t="array" ref="AA2559">MIN(VALUE(Table1[[#This Row],[Enter measured harness resistance value (1st measurement)]:[Enter measured harness resistance value (3rd measurement)]]))</f>
        <v>0</v>
      </c>
      <c r="AB2559">
        <f>IF(ISBLANK(Table1[[#This Row],[Enter measured harness resistance value (1st measurement)]]), 0, 1)</f>
        <v>0</v>
      </c>
      <c r="AC2559">
        <f>COUNT(Table1[[#This Row],[Enter measured harness resistance value (1st measurement)]])</f>
        <v>0</v>
      </c>
      <c r="AK2559" t="s">
        <v>3555</v>
      </c>
      <c r="AL2559" s="4" t="s">
        <v>2033</v>
      </c>
      <c r="AM2559">
        <f>VALUE(Table1[[#This Row],[Planned Test Hours]])</f>
        <v>1500</v>
      </c>
      <c r="AN2559" t="s">
        <v>3556</v>
      </c>
      <c r="AO2559" t="s">
        <v>2873</v>
      </c>
      <c r="AP2559" t="s">
        <v>3557</v>
      </c>
    </row>
    <row r="2560" spans="1:42" ht="15" hidden="1" customHeight="1" x14ac:dyDescent="0.3">
      <c r="A2560">
        <v>1169</v>
      </c>
      <c r="B2560" s="1">
        <v>45054.440138888887</v>
      </c>
      <c r="C2560" s="1">
        <v>45054.440706018519</v>
      </c>
      <c r="D2560" t="s">
        <v>157</v>
      </c>
      <c r="F2560" t="s">
        <v>750</v>
      </c>
      <c r="G2560" s="2">
        <v>45054</v>
      </c>
      <c r="H2560" t="s">
        <v>237</v>
      </c>
      <c r="I25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560" t="str">
        <f>IF(ISNUMBER(SEARCH("WP",Table1[[#This Row],[Scan or Enter Harness ID '#]])), "Water pump","Oil pump")</f>
        <v>Water pump</v>
      </c>
      <c r="K2560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60" t="s">
        <v>420</v>
      </c>
      <c r="M25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60" t="str">
        <f>IF(Table1[[#This Row],[Did the harness undergo Dunk Testing?]]="Yes","Fail","Pass")</f>
        <v>Pass</v>
      </c>
      <c r="Y25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60" cm="1">
        <f t="array" ref="Z2560">MAX(VALUE(Table1[[#This Row],[Enter measured harness resistance value (1st measurement)]:[Enter measured harness resistance value (3rd measurement)]]))</f>
        <v>0</v>
      </c>
      <c r="AA2560" cm="1">
        <f t="array" ref="AA2560">MIN(VALUE(Table1[[#This Row],[Enter measured harness resistance value (1st measurement)]:[Enter measured harness resistance value (3rd measurement)]]))</f>
        <v>0</v>
      </c>
      <c r="AB2560">
        <f>IF(ISBLANK(Table1[[#This Row],[Enter measured harness resistance value (1st measurement)]]), 0, 1)</f>
        <v>0</v>
      </c>
      <c r="AC2560">
        <f>COUNT(Table1[[#This Row],[Enter measured harness resistance value (1st measurement)]])</f>
        <v>0</v>
      </c>
      <c r="AK2560" t="s">
        <v>3555</v>
      </c>
      <c r="AL2560" s="4" t="s">
        <v>2033</v>
      </c>
      <c r="AM2560">
        <f>VALUE(Table1[[#This Row],[Planned Test Hours]])</f>
        <v>1500</v>
      </c>
      <c r="AN2560" t="s">
        <v>3556</v>
      </c>
      <c r="AO2560" t="s">
        <v>2873</v>
      </c>
      <c r="AP2560" t="s">
        <v>3557</v>
      </c>
    </row>
    <row r="2561" spans="1:42" ht="15" hidden="1" customHeight="1" x14ac:dyDescent="0.3">
      <c r="A2561">
        <v>1170</v>
      </c>
      <c r="B2561" s="1">
        <v>45054.440729166665</v>
      </c>
      <c r="C2561" s="1">
        <v>45054.441400462965</v>
      </c>
      <c r="D2561" t="s">
        <v>157</v>
      </c>
      <c r="F2561" t="s">
        <v>750</v>
      </c>
      <c r="G2561" s="2">
        <v>45054</v>
      </c>
      <c r="H2561" t="s">
        <v>239</v>
      </c>
      <c r="I25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561" t="str">
        <f>IF(ISNUMBER(SEARCH("WP",Table1[[#This Row],[Scan or Enter Harness ID '#]])), "Water pump","Oil pump")</f>
        <v>Water pump</v>
      </c>
      <c r="K2561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61" t="s">
        <v>420</v>
      </c>
      <c r="M25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61" t="str">
        <f>IF(Table1[[#This Row],[Did the harness undergo Dunk Testing?]]="Yes","Fail","Pass")</f>
        <v>Pass</v>
      </c>
      <c r="Y25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61" cm="1">
        <f t="array" ref="Z2561">MAX(VALUE(Table1[[#This Row],[Enter measured harness resistance value (1st measurement)]:[Enter measured harness resistance value (3rd measurement)]]))</f>
        <v>0</v>
      </c>
      <c r="AA2561" cm="1">
        <f t="array" ref="AA2561">MIN(VALUE(Table1[[#This Row],[Enter measured harness resistance value (1st measurement)]:[Enter measured harness resistance value (3rd measurement)]]))</f>
        <v>0</v>
      </c>
      <c r="AB2561">
        <f>IF(ISBLANK(Table1[[#This Row],[Enter measured harness resistance value (1st measurement)]]), 0, 1)</f>
        <v>0</v>
      </c>
      <c r="AC2561">
        <f>COUNT(Table1[[#This Row],[Enter measured harness resistance value (1st measurement)]])</f>
        <v>0</v>
      </c>
      <c r="AK2561" t="s">
        <v>3555</v>
      </c>
      <c r="AL2561" s="4" t="s">
        <v>2033</v>
      </c>
      <c r="AM2561">
        <f>VALUE(Table1[[#This Row],[Planned Test Hours]])</f>
        <v>1500</v>
      </c>
      <c r="AN2561" t="s">
        <v>3556</v>
      </c>
      <c r="AO2561" t="s">
        <v>2873</v>
      </c>
      <c r="AP2561" t="s">
        <v>3557</v>
      </c>
    </row>
    <row r="2562" spans="1:42" ht="15" hidden="1" customHeight="1" x14ac:dyDescent="0.3">
      <c r="A2562">
        <v>1171</v>
      </c>
      <c r="B2562" s="1">
        <v>45054.44153935185</v>
      </c>
      <c r="C2562" s="1">
        <v>45054.442280092589</v>
      </c>
      <c r="D2562" t="s">
        <v>157</v>
      </c>
      <c r="F2562" t="s">
        <v>750</v>
      </c>
      <c r="G2562" s="2">
        <v>45054</v>
      </c>
      <c r="H2562" t="s">
        <v>240</v>
      </c>
      <c r="I25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562" t="str">
        <f>IF(ISNUMBER(SEARCH("WP",Table1[[#This Row],[Scan or Enter Harness ID '#]])), "Water pump","Oil pump")</f>
        <v>Water pump</v>
      </c>
      <c r="K2562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62" t="s">
        <v>420</v>
      </c>
      <c r="M25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62" t="str">
        <f>IF(Table1[[#This Row],[Did the harness undergo Dunk Testing?]]="Yes","Fail","Pass")</f>
        <v>Pass</v>
      </c>
      <c r="Y25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62" cm="1">
        <f t="array" ref="Z2562">MAX(VALUE(Table1[[#This Row],[Enter measured harness resistance value (1st measurement)]:[Enter measured harness resistance value (3rd measurement)]]))</f>
        <v>0</v>
      </c>
      <c r="AA2562" cm="1">
        <f t="array" ref="AA2562">MIN(VALUE(Table1[[#This Row],[Enter measured harness resistance value (1st measurement)]:[Enter measured harness resistance value (3rd measurement)]]))</f>
        <v>0</v>
      </c>
      <c r="AB2562">
        <f>IF(ISBLANK(Table1[[#This Row],[Enter measured harness resistance value (1st measurement)]]), 0, 1)</f>
        <v>0</v>
      </c>
      <c r="AC2562">
        <f>COUNT(Table1[[#This Row],[Enter measured harness resistance value (1st measurement)]])</f>
        <v>0</v>
      </c>
      <c r="AK2562" t="s">
        <v>3555</v>
      </c>
      <c r="AL2562" s="4" t="s">
        <v>2033</v>
      </c>
      <c r="AM2562">
        <f>VALUE(Table1[[#This Row],[Planned Test Hours]])</f>
        <v>1500</v>
      </c>
      <c r="AN2562" t="s">
        <v>3556</v>
      </c>
      <c r="AO2562" t="s">
        <v>2873</v>
      </c>
      <c r="AP2562" t="s">
        <v>3557</v>
      </c>
    </row>
    <row r="2563" spans="1:42" ht="15" customHeight="1" x14ac:dyDescent="0.3">
      <c r="A2563">
        <v>1172</v>
      </c>
      <c r="B2563" s="1">
        <v>45054.782453703701</v>
      </c>
      <c r="C2563" s="1">
        <v>45054.792754629627</v>
      </c>
      <c r="D2563" t="s">
        <v>157</v>
      </c>
      <c r="F2563" t="s">
        <v>2496</v>
      </c>
      <c r="G2563" s="2">
        <v>45054</v>
      </c>
      <c r="H2563" t="s">
        <v>3558</v>
      </c>
      <c r="I25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2563" t="str">
        <f>IF(ISNUMBER(SEARCH("WP",Table1[[#This Row],[Scan or Enter Harness ID '#]])), "Water pump","Oil pump")</f>
        <v>Water pump</v>
      </c>
      <c r="K256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63" t="s">
        <v>53</v>
      </c>
      <c r="M25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63" t="s">
        <v>54</v>
      </c>
      <c r="P2563" t="str">
        <f>IF(Table1[[#This Row],[Did the harness undergo Dunk Testing?]]="Yes","Fail","Pass")</f>
        <v>Pass</v>
      </c>
      <c r="R2563" t="s">
        <v>55</v>
      </c>
      <c r="S2563" t="s">
        <v>55</v>
      </c>
      <c r="T2563" t="s">
        <v>55</v>
      </c>
      <c r="U2563" t="s">
        <v>662</v>
      </c>
      <c r="V2563" s="4" t="s">
        <v>3559</v>
      </c>
      <c r="W2563" s="4" t="s">
        <v>3560</v>
      </c>
      <c r="X2563" s="4" t="s">
        <v>3561</v>
      </c>
      <c r="Y2563">
        <f>(Table1[[#This Row],[Enter measured harness resistance value (1st measurement)]]+Table1[[#This Row],[Enter measured harness resistance value (2nd measurement)]]+Table1[[#This Row],[Enter measured harness resistance value (3rd measurement)]])/3</f>
        <v>26.3</v>
      </c>
      <c r="Z2563" cm="1">
        <f t="array" ref="Z2563">MAX(VALUE(Table1[[#This Row],[Enter measured harness resistance value (1st measurement)]:[Enter measured harness resistance value (3rd measurement)]]))</f>
        <v>27.56</v>
      </c>
      <c r="AA2563" cm="1">
        <f t="array" ref="AA2563">MIN(VALUE(Table1[[#This Row],[Enter measured harness resistance value (1st measurement)]:[Enter measured harness resistance value (3rd measurement)]]))</f>
        <v>24.7</v>
      </c>
      <c r="AB2563">
        <f>IF(ISBLANK(Table1[[#This Row],[Enter measured harness resistance value (1st measurement)]]), 0, 1)</f>
        <v>1</v>
      </c>
      <c r="AC2563">
        <f>COUNT(Table1[[#This Row],[Enter measured harness resistance value (1st measurement)]])</f>
        <v>0</v>
      </c>
      <c r="AE2563" t="s">
        <v>57</v>
      </c>
      <c r="AJ2563" t="s">
        <v>58</v>
      </c>
      <c r="AL2563" s="4"/>
      <c r="AM2563">
        <f>VALUE(Table1[[#This Row],[Planned Test Hours]])</f>
        <v>0</v>
      </c>
      <c r="AO2563" t="s">
        <v>3562</v>
      </c>
    </row>
    <row r="2564" spans="1:42" ht="15" customHeight="1" x14ac:dyDescent="0.3">
      <c r="A2564">
        <v>1173</v>
      </c>
      <c r="B2564" s="1">
        <v>45054.79283564815</v>
      </c>
      <c r="C2564" s="1">
        <v>45054.800069444442</v>
      </c>
      <c r="D2564" t="s">
        <v>157</v>
      </c>
      <c r="F2564" t="s">
        <v>2496</v>
      </c>
      <c r="G2564" s="2">
        <v>45054</v>
      </c>
      <c r="H2564" t="s">
        <v>3563</v>
      </c>
      <c r="I25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564" t="str">
        <f>IF(ISNUMBER(SEARCH("WP",Table1[[#This Row],[Scan or Enter Harness ID '#]])), "Water pump","Oil pump")</f>
        <v>Water pump</v>
      </c>
      <c r="K256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64" t="s">
        <v>53</v>
      </c>
      <c r="M25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64" t="s">
        <v>54</v>
      </c>
      <c r="P2564" t="str">
        <f>IF(Table1[[#This Row],[Did the harness undergo Dunk Testing?]]="Yes","Fail","Pass")</f>
        <v>Pass</v>
      </c>
      <c r="R2564" t="s">
        <v>55</v>
      </c>
      <c r="S2564" t="s">
        <v>55</v>
      </c>
      <c r="T2564" t="s">
        <v>55</v>
      </c>
      <c r="V2564" s="4" t="s">
        <v>3564</v>
      </c>
      <c r="W2564" s="4" t="s">
        <v>3565</v>
      </c>
      <c r="X2564" s="4" t="s">
        <v>3566</v>
      </c>
      <c r="Y2564">
        <f>(Table1[[#This Row],[Enter measured harness resistance value (1st measurement)]]+Table1[[#This Row],[Enter measured harness resistance value (2nd measurement)]]+Table1[[#This Row],[Enter measured harness resistance value (3rd measurement)]])/3</f>
        <v>25.833333333333332</v>
      </c>
      <c r="Z2564" cm="1">
        <f t="array" ref="Z2564">MAX(VALUE(Table1[[#This Row],[Enter measured harness resistance value (1st measurement)]:[Enter measured harness resistance value (3rd measurement)]]))</f>
        <v>29.15</v>
      </c>
      <c r="AA2564" cm="1">
        <f t="array" ref="AA2564">MIN(VALUE(Table1[[#This Row],[Enter measured harness resistance value (1st measurement)]:[Enter measured harness resistance value (3rd measurement)]]))</f>
        <v>23.98</v>
      </c>
      <c r="AB2564">
        <f>IF(ISBLANK(Table1[[#This Row],[Enter measured harness resistance value (1st measurement)]]), 0, 1)</f>
        <v>1</v>
      </c>
      <c r="AC2564">
        <f>COUNT(Table1[[#This Row],[Enter measured harness resistance value (1st measurement)]])</f>
        <v>0</v>
      </c>
      <c r="AE2564" t="s">
        <v>57</v>
      </c>
      <c r="AJ2564" t="s">
        <v>58</v>
      </c>
      <c r="AL2564" s="4"/>
      <c r="AM2564">
        <f>VALUE(Table1[[#This Row],[Planned Test Hours]])</f>
        <v>0</v>
      </c>
      <c r="AO2564" t="s">
        <v>3562</v>
      </c>
    </row>
    <row r="2565" spans="1:42" ht="15" customHeight="1" x14ac:dyDescent="0.3">
      <c r="A2565">
        <v>1174</v>
      </c>
      <c r="B2565" s="1">
        <v>45054.800127314818</v>
      </c>
      <c r="C2565" s="1">
        <v>45054.803946759261</v>
      </c>
      <c r="D2565" t="s">
        <v>157</v>
      </c>
      <c r="F2565" t="s">
        <v>2496</v>
      </c>
      <c r="G2565" s="2">
        <v>45054</v>
      </c>
      <c r="H2565" t="s">
        <v>3567</v>
      </c>
      <c r="I25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565" t="str">
        <f>IF(ISNUMBER(SEARCH("WP",Table1[[#This Row],[Scan or Enter Harness ID '#]])), "Water pump","Oil pump")</f>
        <v>Water pump</v>
      </c>
      <c r="K256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65" t="s">
        <v>53</v>
      </c>
      <c r="M25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65" t="s">
        <v>54</v>
      </c>
      <c r="P2565" t="str">
        <f>IF(Table1[[#This Row],[Did the harness undergo Dunk Testing?]]="Yes","Fail","Pass")</f>
        <v>Pass</v>
      </c>
      <c r="R2565" t="s">
        <v>55</v>
      </c>
      <c r="S2565" t="s">
        <v>55</v>
      </c>
      <c r="T2565" t="s">
        <v>55</v>
      </c>
      <c r="U2565" t="s">
        <v>662</v>
      </c>
      <c r="V2565" s="4" t="s">
        <v>3568</v>
      </c>
      <c r="W2565" s="4" t="s">
        <v>3569</v>
      </c>
      <c r="X2565" s="4" t="s">
        <v>3570</v>
      </c>
      <c r="Y2565">
        <f>(Table1[[#This Row],[Enter measured harness resistance value (1st measurement)]]+Table1[[#This Row],[Enter measured harness resistance value (2nd measurement)]]+Table1[[#This Row],[Enter measured harness resistance value (3rd measurement)]])/3</f>
        <v>25.473333333333333</v>
      </c>
      <c r="Z2565" cm="1">
        <f t="array" ref="Z2565">MAX(VALUE(Table1[[#This Row],[Enter measured harness resistance value (1st measurement)]:[Enter measured harness resistance value (3rd measurement)]]))</f>
        <v>25.8</v>
      </c>
      <c r="AA2565" cm="1">
        <f t="array" ref="AA2565">MIN(VALUE(Table1[[#This Row],[Enter measured harness resistance value (1st measurement)]:[Enter measured harness resistance value (3rd measurement)]]))</f>
        <v>25.14</v>
      </c>
      <c r="AB2565">
        <f>IF(ISBLANK(Table1[[#This Row],[Enter measured harness resistance value (1st measurement)]]), 0, 1)</f>
        <v>1</v>
      </c>
      <c r="AC2565">
        <f>COUNT(Table1[[#This Row],[Enter measured harness resistance value (1st measurement)]])</f>
        <v>0</v>
      </c>
      <c r="AE2565" t="s">
        <v>57</v>
      </c>
      <c r="AJ2565" t="s">
        <v>58</v>
      </c>
      <c r="AL2565" s="4"/>
      <c r="AM2565">
        <f>VALUE(Table1[[#This Row],[Planned Test Hours]])</f>
        <v>0</v>
      </c>
      <c r="AO2565" t="s">
        <v>3562</v>
      </c>
    </row>
    <row r="2566" spans="1:42" ht="15" customHeight="1" x14ac:dyDescent="0.3">
      <c r="A2566">
        <v>1175</v>
      </c>
      <c r="B2566" s="1">
        <v>45054.803993055553</v>
      </c>
      <c r="C2566" s="1">
        <v>45054.809837962966</v>
      </c>
      <c r="D2566" t="s">
        <v>157</v>
      </c>
      <c r="F2566" t="s">
        <v>2496</v>
      </c>
      <c r="G2566" s="2">
        <v>45054</v>
      </c>
      <c r="H2566" t="s">
        <v>3571</v>
      </c>
      <c r="I25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566" t="str">
        <f>IF(ISNUMBER(SEARCH("WP",Table1[[#This Row],[Scan or Enter Harness ID '#]])), "Water pump","Oil pump")</f>
        <v>Water pump</v>
      </c>
      <c r="K256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66" t="s">
        <v>53</v>
      </c>
      <c r="M25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66" t="s">
        <v>54</v>
      </c>
      <c r="P2566" t="str">
        <f>IF(Table1[[#This Row],[Did the harness undergo Dunk Testing?]]="Yes","Fail","Pass")</f>
        <v>Pass</v>
      </c>
      <c r="R2566" t="s">
        <v>55</v>
      </c>
      <c r="S2566" t="s">
        <v>55</v>
      </c>
      <c r="T2566" t="s">
        <v>55</v>
      </c>
      <c r="U2566" t="s">
        <v>662</v>
      </c>
      <c r="V2566" s="4" t="s">
        <v>3572</v>
      </c>
      <c r="W2566" s="4" t="s">
        <v>3565</v>
      </c>
      <c r="X2566" s="4" t="s">
        <v>3573</v>
      </c>
      <c r="Y2566">
        <f>(Table1[[#This Row],[Enter measured harness resistance value (1st measurement)]]+Table1[[#This Row],[Enter measured harness resistance value (2nd measurement)]]+Table1[[#This Row],[Enter measured harness resistance value (3rd measurement)]])/3</f>
        <v>24.373333333333335</v>
      </c>
      <c r="Z2566" cm="1">
        <f t="array" ref="Z2566">MAX(VALUE(Table1[[#This Row],[Enter measured harness resistance value (1st measurement)]:[Enter measured harness resistance value (3rd measurement)]]))</f>
        <v>24.94</v>
      </c>
      <c r="AA2566" cm="1">
        <f t="array" ref="AA2566">MIN(VALUE(Table1[[#This Row],[Enter measured harness resistance value (1st measurement)]:[Enter measured harness resistance value (3rd measurement)]]))</f>
        <v>23.98</v>
      </c>
      <c r="AB2566">
        <f>IF(ISBLANK(Table1[[#This Row],[Enter measured harness resistance value (1st measurement)]]), 0, 1)</f>
        <v>1</v>
      </c>
      <c r="AC2566">
        <f>COUNT(Table1[[#This Row],[Enter measured harness resistance value (1st measurement)]])</f>
        <v>0</v>
      </c>
      <c r="AE2566" t="s">
        <v>57</v>
      </c>
      <c r="AJ2566" t="s">
        <v>58</v>
      </c>
      <c r="AL2566" s="4"/>
      <c r="AM2566">
        <f>VALUE(Table1[[#This Row],[Planned Test Hours]])</f>
        <v>0</v>
      </c>
      <c r="AO2566" t="s">
        <v>3562</v>
      </c>
    </row>
    <row r="2567" spans="1:42" ht="15" customHeight="1" x14ac:dyDescent="0.3">
      <c r="A2567">
        <v>1176</v>
      </c>
      <c r="B2567" s="1">
        <v>45054.809872685182</v>
      </c>
      <c r="C2567" s="1">
        <v>45054.813298611109</v>
      </c>
      <c r="D2567" t="s">
        <v>157</v>
      </c>
      <c r="F2567" t="s">
        <v>2496</v>
      </c>
      <c r="G2567" s="2">
        <v>45054</v>
      </c>
      <c r="H2567" t="s">
        <v>3574</v>
      </c>
      <c r="I25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567" t="str">
        <f>IF(ISNUMBER(SEARCH("WP",Table1[[#This Row],[Scan or Enter Harness ID '#]])), "Water pump","Oil pump")</f>
        <v>Water pump</v>
      </c>
      <c r="K256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67" t="s">
        <v>53</v>
      </c>
      <c r="M25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67" t="s">
        <v>54</v>
      </c>
      <c r="P2567" t="str">
        <f>IF(Table1[[#This Row],[Did the harness undergo Dunk Testing?]]="Yes","Fail","Pass")</f>
        <v>Pass</v>
      </c>
      <c r="R2567" t="s">
        <v>55</v>
      </c>
      <c r="S2567" t="s">
        <v>55</v>
      </c>
      <c r="T2567" t="s">
        <v>55</v>
      </c>
      <c r="U2567" t="s">
        <v>662</v>
      </c>
      <c r="V2567" s="4" t="s">
        <v>3575</v>
      </c>
      <c r="W2567" s="4" t="s">
        <v>3576</v>
      </c>
      <c r="X2567" s="4" t="s">
        <v>3577</v>
      </c>
      <c r="Y2567">
        <f>(Table1[[#This Row],[Enter measured harness resistance value (1st measurement)]]+Table1[[#This Row],[Enter measured harness resistance value (2nd measurement)]]+Table1[[#This Row],[Enter measured harness resistance value (3rd measurement)]])/3</f>
        <v>24.27</v>
      </c>
      <c r="Z2567" cm="1">
        <f t="array" ref="Z2567">MAX(VALUE(Table1[[#This Row],[Enter measured harness resistance value (1st measurement)]:[Enter measured harness resistance value (3rd measurement)]]))</f>
        <v>25.12</v>
      </c>
      <c r="AA2567" cm="1">
        <f t="array" ref="AA2567">MIN(VALUE(Table1[[#This Row],[Enter measured harness resistance value (1st measurement)]:[Enter measured harness resistance value (3rd measurement)]]))</f>
        <v>23.54</v>
      </c>
      <c r="AB2567">
        <f>IF(ISBLANK(Table1[[#This Row],[Enter measured harness resistance value (1st measurement)]]), 0, 1)</f>
        <v>1</v>
      </c>
      <c r="AC2567">
        <f>COUNT(Table1[[#This Row],[Enter measured harness resistance value (1st measurement)]])</f>
        <v>0</v>
      </c>
      <c r="AE2567" t="s">
        <v>57</v>
      </c>
      <c r="AJ2567" t="s">
        <v>58</v>
      </c>
      <c r="AL2567" s="4"/>
      <c r="AM2567">
        <f>VALUE(Table1[[#This Row],[Planned Test Hours]])</f>
        <v>0</v>
      </c>
      <c r="AO2567" t="s">
        <v>3562</v>
      </c>
    </row>
    <row r="2568" spans="1:42" ht="15" customHeight="1" x14ac:dyDescent="0.3">
      <c r="A2568">
        <v>1177</v>
      </c>
      <c r="B2568" s="1">
        <v>45054.813333333332</v>
      </c>
      <c r="C2568" s="1">
        <v>45054.81821759259</v>
      </c>
      <c r="D2568" t="s">
        <v>157</v>
      </c>
      <c r="F2568" t="s">
        <v>2496</v>
      </c>
      <c r="G2568" s="2">
        <v>45054</v>
      </c>
      <c r="H2568" t="s">
        <v>3578</v>
      </c>
      <c r="I25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568" t="str">
        <f>IF(ISNUMBER(SEARCH("WP",Table1[[#This Row],[Scan or Enter Harness ID '#]])), "Water pump","Oil pump")</f>
        <v>Water pump</v>
      </c>
      <c r="K256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68" t="s">
        <v>53</v>
      </c>
      <c r="M25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68" t="s">
        <v>54</v>
      </c>
      <c r="P2568" t="str">
        <f>IF(Table1[[#This Row],[Did the harness undergo Dunk Testing?]]="Yes","Fail","Pass")</f>
        <v>Pass</v>
      </c>
      <c r="R2568" t="s">
        <v>55</v>
      </c>
      <c r="S2568" t="s">
        <v>55</v>
      </c>
      <c r="T2568" t="s">
        <v>55</v>
      </c>
      <c r="U2568" t="s">
        <v>662</v>
      </c>
      <c r="V2568" s="4" t="s">
        <v>3579</v>
      </c>
      <c r="W2568" s="4" t="s">
        <v>3580</v>
      </c>
      <c r="X2568" s="4" t="s">
        <v>3581</v>
      </c>
      <c r="Y2568">
        <f>(Table1[[#This Row],[Enter measured harness resistance value (1st measurement)]]+Table1[[#This Row],[Enter measured harness resistance value (2nd measurement)]]+Table1[[#This Row],[Enter measured harness resistance value (3rd measurement)]])/3</f>
        <v>27.790000000000003</v>
      </c>
      <c r="Z2568" cm="1">
        <f t="array" ref="Z2568">MAX(VALUE(Table1[[#This Row],[Enter measured harness resistance value (1st measurement)]:[Enter measured harness resistance value (3rd measurement)]]))</f>
        <v>29.85</v>
      </c>
      <c r="AA2568" cm="1">
        <f t="array" ref="AA2568">MIN(VALUE(Table1[[#This Row],[Enter measured harness resistance value (1st measurement)]:[Enter measured harness resistance value (3rd measurement)]]))</f>
        <v>26.27</v>
      </c>
      <c r="AB2568">
        <f>IF(ISBLANK(Table1[[#This Row],[Enter measured harness resistance value (1st measurement)]]), 0, 1)</f>
        <v>1</v>
      </c>
      <c r="AC2568">
        <f>COUNT(Table1[[#This Row],[Enter measured harness resistance value (1st measurement)]])</f>
        <v>0</v>
      </c>
      <c r="AE2568" t="s">
        <v>57</v>
      </c>
      <c r="AJ2568" t="s">
        <v>58</v>
      </c>
      <c r="AL2568" s="4"/>
      <c r="AM2568">
        <f>VALUE(Table1[[#This Row],[Planned Test Hours]])</f>
        <v>0</v>
      </c>
      <c r="AO2568" t="s">
        <v>3562</v>
      </c>
    </row>
    <row r="2569" spans="1:42" ht="15" customHeight="1" x14ac:dyDescent="0.3">
      <c r="A2569">
        <v>1178</v>
      </c>
      <c r="B2569" s="1">
        <v>45054.8200462963</v>
      </c>
      <c r="C2569" s="1">
        <v>45054.822152777779</v>
      </c>
      <c r="D2569" t="s">
        <v>157</v>
      </c>
      <c r="F2569" t="s">
        <v>2496</v>
      </c>
      <c r="G2569" s="2">
        <v>45054</v>
      </c>
      <c r="H2569" s="26" t="s">
        <v>3582</v>
      </c>
      <c r="I25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569" t="str">
        <f>IF(ISNUMBER(SEARCH("WP",Table1[[#This Row],[Scan or Enter Harness ID '#]])), "Water pump","Oil pump")</f>
        <v>Water pump</v>
      </c>
      <c r="K256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69" t="s">
        <v>53</v>
      </c>
      <c r="M25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69" t="s">
        <v>54</v>
      </c>
      <c r="P2569" t="str">
        <f>IF(Table1[[#This Row],[Did the harness undergo Dunk Testing?]]="Yes","Fail","Pass")</f>
        <v>Pass</v>
      </c>
      <c r="R2569" t="s">
        <v>55</v>
      </c>
      <c r="S2569" t="s">
        <v>55</v>
      </c>
      <c r="T2569" t="s">
        <v>55</v>
      </c>
      <c r="U2569" t="s">
        <v>662</v>
      </c>
      <c r="V2569" s="4" t="s">
        <v>3583</v>
      </c>
      <c r="W2569" s="4" t="s">
        <v>3584</v>
      </c>
      <c r="X2569" s="4" t="s">
        <v>3585</v>
      </c>
      <c r="Y2569">
        <f>(Table1[[#This Row],[Enter measured harness resistance value (1st measurement)]]+Table1[[#This Row],[Enter measured harness resistance value (2nd measurement)]]+Table1[[#This Row],[Enter measured harness resistance value (3rd measurement)]])/3</f>
        <v>24.41333333333333</v>
      </c>
      <c r="Z2569" cm="1">
        <f t="array" ref="Z2569">MAX(VALUE(Table1[[#This Row],[Enter measured harness resistance value (1st measurement)]:[Enter measured harness resistance value (3rd measurement)]]))</f>
        <v>25.3</v>
      </c>
      <c r="AA2569" cm="1">
        <f t="array" ref="AA2569">MIN(VALUE(Table1[[#This Row],[Enter measured harness resistance value (1st measurement)]:[Enter measured harness resistance value (3rd measurement)]]))</f>
        <v>23.72</v>
      </c>
      <c r="AB2569">
        <f>IF(ISBLANK(Table1[[#This Row],[Enter measured harness resistance value (1st measurement)]]), 0, 1)</f>
        <v>1</v>
      </c>
      <c r="AC2569">
        <f>COUNT(Table1[[#This Row],[Enter measured harness resistance value (1st measurement)]])</f>
        <v>0</v>
      </c>
      <c r="AE2569" t="s">
        <v>57</v>
      </c>
      <c r="AJ2569" t="s">
        <v>58</v>
      </c>
      <c r="AL2569" s="4"/>
      <c r="AM2569">
        <f>VALUE(Table1[[#This Row],[Planned Test Hours]])</f>
        <v>0</v>
      </c>
      <c r="AO2569" t="s">
        <v>3562</v>
      </c>
    </row>
    <row r="2570" spans="1:42" ht="15" customHeight="1" x14ac:dyDescent="0.3">
      <c r="A2570">
        <v>1179</v>
      </c>
      <c r="B2570" s="1">
        <v>45054.822175925925</v>
      </c>
      <c r="C2570" s="1">
        <v>45054.825543981482</v>
      </c>
      <c r="D2570" t="s">
        <v>157</v>
      </c>
      <c r="F2570" t="s">
        <v>2496</v>
      </c>
      <c r="G2570" s="2">
        <v>45054</v>
      </c>
      <c r="H2570" t="s">
        <v>3586</v>
      </c>
      <c r="I25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570" t="str">
        <f>IF(ISNUMBER(SEARCH("WP",Table1[[#This Row],[Scan or Enter Harness ID '#]])), "Water pump","Oil pump")</f>
        <v>Water pump</v>
      </c>
      <c r="K257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70" t="s">
        <v>53</v>
      </c>
      <c r="M25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70" t="s">
        <v>54</v>
      </c>
      <c r="P2570" t="str">
        <f>IF(Table1[[#This Row],[Did the harness undergo Dunk Testing?]]="Yes","Fail","Pass")</f>
        <v>Pass</v>
      </c>
      <c r="R2570" t="s">
        <v>55</v>
      </c>
      <c r="S2570" t="s">
        <v>55</v>
      </c>
      <c r="T2570" t="s">
        <v>55</v>
      </c>
      <c r="U2570" t="s">
        <v>662</v>
      </c>
      <c r="V2570" s="4" t="s">
        <v>3587</v>
      </c>
      <c r="W2570" s="4" t="s">
        <v>3588</v>
      </c>
      <c r="X2570" s="4" t="s">
        <v>3589</v>
      </c>
      <c r="Y2570">
        <f>(Table1[[#This Row],[Enter measured harness resistance value (1st measurement)]]+Table1[[#This Row],[Enter measured harness resistance value (2nd measurement)]]+Table1[[#This Row],[Enter measured harness resistance value (3rd measurement)]])/3</f>
        <v>26.863333333333333</v>
      </c>
      <c r="Z2570" cm="1">
        <f t="array" ref="Z2570">MAX(VALUE(Table1[[#This Row],[Enter measured harness resistance value (1st measurement)]:[Enter measured harness resistance value (3rd measurement)]]))</f>
        <v>29.76</v>
      </c>
      <c r="AA2570" cm="1">
        <f t="array" ref="AA2570">MIN(VALUE(Table1[[#This Row],[Enter measured harness resistance value (1st measurement)]:[Enter measured harness resistance value (3rd measurement)]]))</f>
        <v>24.67</v>
      </c>
      <c r="AB2570">
        <f>IF(ISBLANK(Table1[[#This Row],[Enter measured harness resistance value (1st measurement)]]), 0, 1)</f>
        <v>1</v>
      </c>
      <c r="AC2570">
        <f>COUNT(Table1[[#This Row],[Enter measured harness resistance value (1st measurement)]])</f>
        <v>0</v>
      </c>
      <c r="AE2570" t="s">
        <v>57</v>
      </c>
      <c r="AJ2570" t="s">
        <v>58</v>
      </c>
      <c r="AL2570" s="4"/>
      <c r="AM2570">
        <f>VALUE(Table1[[#This Row],[Planned Test Hours]])</f>
        <v>0</v>
      </c>
      <c r="AO2570" t="s">
        <v>3562</v>
      </c>
    </row>
    <row r="2571" spans="1:42" ht="15" customHeight="1" x14ac:dyDescent="0.3">
      <c r="A2571">
        <v>1180</v>
      </c>
      <c r="B2571" s="1">
        <v>45054.825567129628</v>
      </c>
      <c r="C2571" s="1">
        <v>45054.830706018518</v>
      </c>
      <c r="D2571" t="s">
        <v>157</v>
      </c>
      <c r="F2571" t="s">
        <v>2496</v>
      </c>
      <c r="G2571" s="2">
        <v>45054</v>
      </c>
      <c r="H2571" t="s">
        <v>3590</v>
      </c>
      <c r="I25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571" t="str">
        <f>IF(ISNUMBER(SEARCH("WP",Table1[[#This Row],[Scan or Enter Harness ID '#]])), "Water pump","Oil pump")</f>
        <v>Water pump</v>
      </c>
      <c r="K257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71" t="s">
        <v>53</v>
      </c>
      <c r="M25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71" t="s">
        <v>54</v>
      </c>
      <c r="P2571" t="str">
        <f>IF(Table1[[#This Row],[Did the harness undergo Dunk Testing?]]="Yes","Fail","Pass")</f>
        <v>Pass</v>
      </c>
      <c r="R2571" t="s">
        <v>55</v>
      </c>
      <c r="S2571" t="s">
        <v>55</v>
      </c>
      <c r="T2571" t="s">
        <v>55</v>
      </c>
      <c r="U2571" t="s">
        <v>662</v>
      </c>
      <c r="V2571" s="4" t="s">
        <v>3591</v>
      </c>
      <c r="W2571" s="4" t="s">
        <v>3581</v>
      </c>
      <c r="X2571" s="4" t="s">
        <v>3592</v>
      </c>
      <c r="Y2571">
        <f>(Table1[[#This Row],[Enter measured harness resistance value (1st measurement)]]+Table1[[#This Row],[Enter measured harness resistance value (2nd measurement)]]+Table1[[#This Row],[Enter measured harness resistance value (3rd measurement)]])/3</f>
        <v>25.39</v>
      </c>
      <c r="Z2571" cm="1">
        <f t="array" ref="Z2571">MAX(VALUE(Table1[[#This Row],[Enter measured harness resistance value (1st measurement)]:[Enter measured harness resistance value (3rd measurement)]]))</f>
        <v>26.27</v>
      </c>
      <c r="AA2571" cm="1">
        <f t="array" ref="AA2571">MIN(VALUE(Table1[[#This Row],[Enter measured harness resistance value (1st measurement)]:[Enter measured harness resistance value (3rd measurement)]]))</f>
        <v>24.75</v>
      </c>
      <c r="AB2571">
        <f>IF(ISBLANK(Table1[[#This Row],[Enter measured harness resistance value (1st measurement)]]), 0, 1)</f>
        <v>1</v>
      </c>
      <c r="AC2571">
        <f>COUNT(Table1[[#This Row],[Enter measured harness resistance value (1st measurement)]])</f>
        <v>0</v>
      </c>
      <c r="AE2571" t="s">
        <v>57</v>
      </c>
      <c r="AJ2571" t="s">
        <v>58</v>
      </c>
      <c r="AL2571" s="4"/>
      <c r="AM2571">
        <f>VALUE(Table1[[#This Row],[Planned Test Hours]])</f>
        <v>0</v>
      </c>
      <c r="AO2571" t="s">
        <v>3562</v>
      </c>
    </row>
    <row r="2572" spans="1:42" ht="15" customHeight="1" x14ac:dyDescent="0.3">
      <c r="A2572">
        <v>1181</v>
      </c>
      <c r="B2572" s="1">
        <v>45054.830729166664</v>
      </c>
      <c r="C2572" s="1">
        <v>45054.834756944445</v>
      </c>
      <c r="D2572" t="s">
        <v>157</v>
      </c>
      <c r="F2572" t="s">
        <v>2496</v>
      </c>
      <c r="G2572" s="2">
        <v>45054</v>
      </c>
      <c r="H2572" t="s">
        <v>3593</v>
      </c>
      <c r="I25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572" t="str">
        <f>IF(ISNUMBER(SEARCH("WP",Table1[[#This Row],[Scan or Enter Harness ID '#]])), "Water pump","Oil pump")</f>
        <v>Water pump</v>
      </c>
      <c r="K257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72" t="s">
        <v>53</v>
      </c>
      <c r="M25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72" t="s">
        <v>54</v>
      </c>
      <c r="P2572" t="str">
        <f>IF(Table1[[#This Row],[Did the harness undergo Dunk Testing?]]="Yes","Fail","Pass")</f>
        <v>Pass</v>
      </c>
      <c r="R2572" t="s">
        <v>55</v>
      </c>
      <c r="S2572" t="s">
        <v>55</v>
      </c>
      <c r="T2572" t="s">
        <v>55</v>
      </c>
      <c r="U2572" t="s">
        <v>662</v>
      </c>
      <c r="V2572" s="4" t="s">
        <v>3594</v>
      </c>
      <c r="W2572" s="4" t="s">
        <v>3595</v>
      </c>
      <c r="X2572" s="4" t="s">
        <v>3596</v>
      </c>
      <c r="Y2572">
        <f>(Table1[[#This Row],[Enter measured harness resistance value (1st measurement)]]+Table1[[#This Row],[Enter measured harness resistance value (2nd measurement)]]+Table1[[#This Row],[Enter measured harness resistance value (3rd measurement)]])/3</f>
        <v>25.583333333333332</v>
      </c>
      <c r="Z2572" cm="1">
        <f t="array" ref="Z2572">MAX(VALUE(Table1[[#This Row],[Enter measured harness resistance value (1st measurement)]:[Enter measured harness resistance value (3rd measurement)]]))</f>
        <v>25.97</v>
      </c>
      <c r="AA2572" cm="1">
        <f t="array" ref="AA2572">MIN(VALUE(Table1[[#This Row],[Enter measured harness resistance value (1st measurement)]:[Enter measured harness resistance value (3rd measurement)]]))</f>
        <v>25.26</v>
      </c>
      <c r="AB2572">
        <f>IF(ISBLANK(Table1[[#This Row],[Enter measured harness resistance value (1st measurement)]]), 0, 1)</f>
        <v>1</v>
      </c>
      <c r="AC2572">
        <f>COUNT(Table1[[#This Row],[Enter measured harness resistance value (1st measurement)]])</f>
        <v>0</v>
      </c>
      <c r="AE2572" t="s">
        <v>57</v>
      </c>
      <c r="AJ2572" t="s">
        <v>58</v>
      </c>
      <c r="AL2572" s="4"/>
      <c r="AM2572">
        <f>VALUE(Table1[[#This Row],[Planned Test Hours]])</f>
        <v>0</v>
      </c>
      <c r="AO2572" t="s">
        <v>3562</v>
      </c>
    </row>
    <row r="2573" spans="1:42" ht="15" customHeight="1" x14ac:dyDescent="0.3">
      <c r="A2573">
        <v>1182</v>
      </c>
      <c r="B2573" s="1">
        <v>45054.834768518522</v>
      </c>
      <c r="C2573" s="1">
        <v>45054.838877314818</v>
      </c>
      <c r="D2573" t="s">
        <v>157</v>
      </c>
      <c r="F2573" t="s">
        <v>2496</v>
      </c>
      <c r="G2573" s="2">
        <v>45054</v>
      </c>
      <c r="H2573" t="s">
        <v>3597</v>
      </c>
      <c r="I25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573" t="str">
        <f>IF(ISNUMBER(SEARCH("WP",Table1[[#This Row],[Scan or Enter Harness ID '#]])), "Water pump","Oil pump")</f>
        <v>Water pump</v>
      </c>
      <c r="K257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73" t="s">
        <v>53</v>
      </c>
      <c r="M25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73" t="s">
        <v>54</v>
      </c>
      <c r="P2573" t="str">
        <f>IF(Table1[[#This Row],[Did the harness undergo Dunk Testing?]]="Yes","Fail","Pass")</f>
        <v>Pass</v>
      </c>
      <c r="R2573" t="s">
        <v>55</v>
      </c>
      <c r="S2573" t="s">
        <v>55</v>
      </c>
      <c r="T2573" t="s">
        <v>55</v>
      </c>
      <c r="U2573" t="s">
        <v>662</v>
      </c>
      <c r="V2573" s="4" t="s">
        <v>3561</v>
      </c>
      <c r="W2573" s="4" t="s">
        <v>3598</v>
      </c>
      <c r="X2573" s="4" t="s">
        <v>3599</v>
      </c>
      <c r="Y2573">
        <f>(Table1[[#This Row],[Enter measured harness resistance value (1st measurement)]]+Table1[[#This Row],[Enter measured harness resistance value (2nd measurement)]]+Table1[[#This Row],[Enter measured harness resistance value (3rd measurement)]])/3</f>
        <v>28.716666666666669</v>
      </c>
      <c r="Z2573" cm="1">
        <f t="array" ref="Z2573">MAX(VALUE(Table1[[#This Row],[Enter measured harness resistance value (1st measurement)]:[Enter measured harness resistance value (3rd measurement)]]))</f>
        <v>32.75</v>
      </c>
      <c r="AA2573" cm="1">
        <f t="array" ref="AA2573">MIN(VALUE(Table1[[#This Row],[Enter measured harness resistance value (1st measurement)]:[Enter measured harness resistance value (3rd measurement)]]))</f>
        <v>26.64</v>
      </c>
      <c r="AB2573">
        <f>IF(ISBLANK(Table1[[#This Row],[Enter measured harness resistance value (1st measurement)]]), 0, 1)</f>
        <v>1</v>
      </c>
      <c r="AC2573">
        <f>COUNT(Table1[[#This Row],[Enter measured harness resistance value (1st measurement)]])</f>
        <v>0</v>
      </c>
      <c r="AE2573" t="s">
        <v>57</v>
      </c>
      <c r="AJ2573" t="s">
        <v>58</v>
      </c>
      <c r="AL2573" s="4"/>
      <c r="AM2573">
        <f>VALUE(Table1[[#This Row],[Planned Test Hours]])</f>
        <v>0</v>
      </c>
      <c r="AO2573" t="s">
        <v>3562</v>
      </c>
    </row>
    <row r="2574" spans="1:42" ht="15" customHeight="1" x14ac:dyDescent="0.3">
      <c r="A2574">
        <v>1183</v>
      </c>
      <c r="B2574" s="1">
        <v>45054.838923611111</v>
      </c>
      <c r="C2574" s="1">
        <v>45054.915891203702</v>
      </c>
      <c r="D2574" t="s">
        <v>157</v>
      </c>
      <c r="F2574" t="s">
        <v>2496</v>
      </c>
      <c r="G2574" s="2">
        <v>45054</v>
      </c>
      <c r="H2574" s="26" t="s">
        <v>3600</v>
      </c>
      <c r="I25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2574" t="str">
        <f>IF(ISNUMBER(SEARCH("WP",Table1[[#This Row],[Scan or Enter Harness ID '#]])), "Water pump","Oil pump")</f>
        <v>Water pump</v>
      </c>
      <c r="K257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74" t="s">
        <v>53</v>
      </c>
      <c r="M25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74" t="s">
        <v>54</v>
      </c>
      <c r="P2574" t="str">
        <f>IF(Table1[[#This Row],[Did the harness undergo Dunk Testing?]]="Yes","Fail","Pass")</f>
        <v>Pass</v>
      </c>
      <c r="R2574" t="s">
        <v>55</v>
      </c>
      <c r="S2574" t="s">
        <v>55</v>
      </c>
      <c r="T2574" t="s">
        <v>55</v>
      </c>
      <c r="U2574" t="s">
        <v>662</v>
      </c>
      <c r="V2574" s="4" t="s">
        <v>3601</v>
      </c>
      <c r="W2574" s="4" t="s">
        <v>3602</v>
      </c>
      <c r="X2574" s="4" t="s">
        <v>3603</v>
      </c>
      <c r="Y2574">
        <f>(Table1[[#This Row],[Enter measured harness resistance value (1st measurement)]]+Table1[[#This Row],[Enter measured harness resistance value (2nd measurement)]]+Table1[[#This Row],[Enter measured harness resistance value (3rd measurement)]])/3</f>
        <v>25.053333333333331</v>
      </c>
      <c r="Z2574" cm="1">
        <f t="array" ref="Z2574">MAX(VALUE(Table1[[#This Row],[Enter measured harness resistance value (1st measurement)]:[Enter measured harness resistance value (3rd measurement)]]))</f>
        <v>25.42</v>
      </c>
      <c r="AA2574" cm="1">
        <f t="array" ref="AA2574">MIN(VALUE(Table1[[#This Row],[Enter measured harness resistance value (1st measurement)]:[Enter measured harness resistance value (3rd measurement)]]))</f>
        <v>24.77</v>
      </c>
      <c r="AB2574">
        <f>IF(ISBLANK(Table1[[#This Row],[Enter measured harness resistance value (1st measurement)]]), 0, 1)</f>
        <v>1</v>
      </c>
      <c r="AC2574">
        <f>COUNT(Table1[[#This Row],[Enter measured harness resistance value (1st measurement)]])</f>
        <v>0</v>
      </c>
      <c r="AE2574" t="s">
        <v>57</v>
      </c>
      <c r="AJ2574" t="s">
        <v>58</v>
      </c>
      <c r="AL2574" s="4"/>
      <c r="AM2574">
        <f>VALUE(Table1[[#This Row],[Planned Test Hours]])</f>
        <v>0</v>
      </c>
      <c r="AO2574" t="s">
        <v>3562</v>
      </c>
    </row>
    <row r="2575" spans="1:42" ht="15" customHeight="1" x14ac:dyDescent="0.3">
      <c r="A2575">
        <v>1184</v>
      </c>
      <c r="B2575" s="1">
        <v>45054.915925925925</v>
      </c>
      <c r="C2575" s="1">
        <v>45054.919409722221</v>
      </c>
      <c r="D2575" t="s">
        <v>157</v>
      </c>
      <c r="F2575" t="s">
        <v>2496</v>
      </c>
      <c r="G2575" s="2">
        <v>45054</v>
      </c>
      <c r="H2575" s="26" t="s">
        <v>3604</v>
      </c>
      <c r="I25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575" t="str">
        <f>IF(ISNUMBER(SEARCH("WP",Table1[[#This Row],[Scan or Enter Harness ID '#]])), "Water pump","Oil pump")</f>
        <v>Water pump</v>
      </c>
      <c r="K257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75" t="s">
        <v>53</v>
      </c>
      <c r="M25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75" t="s">
        <v>54</v>
      </c>
      <c r="P2575" t="str">
        <f>IF(Table1[[#This Row],[Did the harness undergo Dunk Testing?]]="Yes","Fail","Pass")</f>
        <v>Pass</v>
      </c>
      <c r="R2575" t="s">
        <v>55</v>
      </c>
      <c r="S2575" t="s">
        <v>55</v>
      </c>
      <c r="T2575" t="s">
        <v>55</v>
      </c>
      <c r="U2575" t="s">
        <v>662</v>
      </c>
      <c r="V2575" s="4" t="s">
        <v>3605</v>
      </c>
      <c r="W2575" s="4" t="s">
        <v>3606</v>
      </c>
      <c r="X2575" s="4" t="s">
        <v>3607</v>
      </c>
      <c r="Y2575">
        <f>(Table1[[#This Row],[Enter measured harness resistance value (1st measurement)]]+Table1[[#This Row],[Enter measured harness resistance value (2nd measurement)]]+Table1[[#This Row],[Enter measured harness resistance value (3rd measurement)]])/3</f>
        <v>25.603333333333335</v>
      </c>
      <c r="Z2575" cm="1">
        <f t="array" ref="Z2575">MAX(VALUE(Table1[[#This Row],[Enter measured harness resistance value (1st measurement)]:[Enter measured harness resistance value (3rd measurement)]]))</f>
        <v>26.37</v>
      </c>
      <c r="AA2575" cm="1">
        <f t="array" ref="AA2575">MIN(VALUE(Table1[[#This Row],[Enter measured harness resistance value (1st measurement)]:[Enter measured harness resistance value (3rd measurement)]]))</f>
        <v>24.72</v>
      </c>
      <c r="AB2575">
        <f>IF(ISBLANK(Table1[[#This Row],[Enter measured harness resistance value (1st measurement)]]), 0, 1)</f>
        <v>1</v>
      </c>
      <c r="AC2575">
        <f>COUNT(Table1[[#This Row],[Enter measured harness resistance value (1st measurement)]])</f>
        <v>0</v>
      </c>
      <c r="AE2575" t="s">
        <v>57</v>
      </c>
      <c r="AJ2575" t="s">
        <v>58</v>
      </c>
      <c r="AL2575" s="4"/>
      <c r="AM2575">
        <f>VALUE(Table1[[#This Row],[Planned Test Hours]])</f>
        <v>0</v>
      </c>
      <c r="AO2575" t="s">
        <v>3562</v>
      </c>
    </row>
    <row r="2576" spans="1:42" ht="15" customHeight="1" x14ac:dyDescent="0.3">
      <c r="A2576">
        <v>1185</v>
      </c>
      <c r="B2576" s="1">
        <v>45054.919432870367</v>
      </c>
      <c r="C2576" s="1">
        <v>45054.924363425926</v>
      </c>
      <c r="D2576" t="s">
        <v>157</v>
      </c>
      <c r="F2576" t="s">
        <v>2496</v>
      </c>
      <c r="G2576" s="2">
        <v>45054</v>
      </c>
      <c r="H2576" t="s">
        <v>3608</v>
      </c>
      <c r="I25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576" t="str">
        <f>IF(ISNUMBER(SEARCH("WP",Table1[[#This Row],[Scan or Enter Harness ID '#]])), "Water pump","Oil pump")</f>
        <v>Water pump</v>
      </c>
      <c r="K257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76" t="s">
        <v>53</v>
      </c>
      <c r="M25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76" t="s">
        <v>54</v>
      </c>
      <c r="P2576" t="str">
        <f>IF(Table1[[#This Row],[Did the harness undergo Dunk Testing?]]="Yes","Fail","Pass")</f>
        <v>Pass</v>
      </c>
      <c r="R2576" t="s">
        <v>55</v>
      </c>
      <c r="S2576" t="s">
        <v>55</v>
      </c>
      <c r="T2576" t="s">
        <v>55</v>
      </c>
      <c r="U2576" t="s">
        <v>662</v>
      </c>
      <c r="V2576" s="4" t="s">
        <v>3609</v>
      </c>
      <c r="W2576" s="4" t="s">
        <v>3610</v>
      </c>
      <c r="X2576" s="4" t="s">
        <v>3611</v>
      </c>
      <c r="Y2576">
        <f>(Table1[[#This Row],[Enter measured harness resistance value (1st measurement)]]+Table1[[#This Row],[Enter measured harness resistance value (2nd measurement)]]+Table1[[#This Row],[Enter measured harness resistance value (3rd measurement)]])/3</f>
        <v>27.786666666666665</v>
      </c>
      <c r="Z2576" cm="1">
        <f t="array" ref="Z2576">MAX(VALUE(Table1[[#This Row],[Enter measured harness resistance value (1st measurement)]:[Enter measured harness resistance value (3rd measurement)]]))</f>
        <v>31.89</v>
      </c>
      <c r="AA2576" cm="1">
        <f t="array" ref="AA2576">MIN(VALUE(Table1[[#This Row],[Enter measured harness resistance value (1st measurement)]:[Enter measured harness resistance value (3rd measurement)]]))</f>
        <v>24.58</v>
      </c>
      <c r="AB2576">
        <f>IF(ISBLANK(Table1[[#This Row],[Enter measured harness resistance value (1st measurement)]]), 0, 1)</f>
        <v>1</v>
      </c>
      <c r="AC2576">
        <f>COUNT(Table1[[#This Row],[Enter measured harness resistance value (1st measurement)]])</f>
        <v>0</v>
      </c>
      <c r="AE2576" t="s">
        <v>57</v>
      </c>
      <c r="AJ2576" t="s">
        <v>58</v>
      </c>
      <c r="AL2576" s="4"/>
      <c r="AM2576">
        <f>VALUE(Table1[[#This Row],[Planned Test Hours]])</f>
        <v>0</v>
      </c>
      <c r="AO2576" t="s">
        <v>3562</v>
      </c>
    </row>
    <row r="2577" spans="1:42" ht="15" customHeight="1" x14ac:dyDescent="0.3">
      <c r="A2577">
        <v>1186</v>
      </c>
      <c r="B2577" s="1">
        <v>45054.924398148149</v>
      </c>
      <c r="C2577" s="1">
        <v>45054.928668981483</v>
      </c>
      <c r="D2577" t="s">
        <v>157</v>
      </c>
      <c r="F2577" t="s">
        <v>2496</v>
      </c>
      <c r="G2577" s="2">
        <v>45054</v>
      </c>
      <c r="H2577" t="s">
        <v>3612</v>
      </c>
      <c r="I25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577" t="str">
        <f>IF(ISNUMBER(SEARCH("WP",Table1[[#This Row],[Scan or Enter Harness ID '#]])), "Water pump","Oil pump")</f>
        <v>Water pump</v>
      </c>
      <c r="K257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77" t="s">
        <v>53</v>
      </c>
      <c r="M25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77" t="s">
        <v>54</v>
      </c>
      <c r="P2577" t="str">
        <f>IF(Table1[[#This Row],[Did the harness undergo Dunk Testing?]]="Yes","Fail","Pass")</f>
        <v>Pass</v>
      </c>
      <c r="R2577" t="s">
        <v>55</v>
      </c>
      <c r="S2577" t="s">
        <v>55</v>
      </c>
      <c r="T2577" t="s">
        <v>55</v>
      </c>
      <c r="U2577" t="s">
        <v>662</v>
      </c>
      <c r="V2577" s="4" t="s">
        <v>3613</v>
      </c>
      <c r="W2577" s="4" t="s">
        <v>3614</v>
      </c>
      <c r="X2577" s="4" t="s">
        <v>3615</v>
      </c>
      <c r="Y2577">
        <f>(Table1[[#This Row],[Enter measured harness resistance value (1st measurement)]]+Table1[[#This Row],[Enter measured harness resistance value (2nd measurement)]]+Table1[[#This Row],[Enter measured harness resistance value (3rd measurement)]])/3</f>
        <v>25.55</v>
      </c>
      <c r="Z2577" cm="1">
        <f t="array" ref="Z2577">MAX(VALUE(Table1[[#This Row],[Enter measured harness resistance value (1st measurement)]:[Enter measured harness resistance value (3rd measurement)]]))</f>
        <v>26.73</v>
      </c>
      <c r="AA2577" cm="1">
        <f t="array" ref="AA2577">MIN(VALUE(Table1[[#This Row],[Enter measured harness resistance value (1st measurement)]:[Enter measured harness resistance value (3rd measurement)]]))</f>
        <v>24.9</v>
      </c>
      <c r="AB2577">
        <f>IF(ISBLANK(Table1[[#This Row],[Enter measured harness resistance value (1st measurement)]]), 0, 1)</f>
        <v>1</v>
      </c>
      <c r="AC2577">
        <f>COUNT(Table1[[#This Row],[Enter measured harness resistance value (1st measurement)]])</f>
        <v>0</v>
      </c>
      <c r="AE2577" t="s">
        <v>57</v>
      </c>
      <c r="AJ2577" t="s">
        <v>58</v>
      </c>
      <c r="AL2577" s="4"/>
      <c r="AM2577">
        <f>VALUE(Table1[[#This Row],[Planned Test Hours]])</f>
        <v>0</v>
      </c>
      <c r="AO2577" t="s">
        <v>3562</v>
      </c>
    </row>
    <row r="2578" spans="1:42" ht="15" customHeight="1" x14ac:dyDescent="0.3">
      <c r="A2578">
        <v>1187</v>
      </c>
      <c r="B2578" s="1">
        <v>45054.928703703707</v>
      </c>
      <c r="C2578" s="1">
        <v>45054.932037037041</v>
      </c>
      <c r="D2578" t="s">
        <v>157</v>
      </c>
      <c r="F2578" t="s">
        <v>2496</v>
      </c>
      <c r="G2578" s="2">
        <v>45054</v>
      </c>
      <c r="H2578" s="26" t="s">
        <v>3616</v>
      </c>
      <c r="I25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578" t="str">
        <f>IF(ISNUMBER(SEARCH("WP",Table1[[#This Row],[Scan or Enter Harness ID '#]])), "Water pump","Oil pump")</f>
        <v>Water pump</v>
      </c>
      <c r="K257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78" t="s">
        <v>53</v>
      </c>
      <c r="M25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78" t="s">
        <v>54</v>
      </c>
      <c r="P2578" t="str">
        <f>IF(Table1[[#This Row],[Did the harness undergo Dunk Testing?]]="Yes","Fail","Pass")</f>
        <v>Pass</v>
      </c>
      <c r="R2578" t="s">
        <v>55</v>
      </c>
      <c r="S2578" t="s">
        <v>55</v>
      </c>
      <c r="T2578" t="s">
        <v>55</v>
      </c>
      <c r="U2578" t="s">
        <v>662</v>
      </c>
      <c r="V2578" s="4" t="s">
        <v>3617</v>
      </c>
      <c r="W2578" s="4" t="s">
        <v>3618</v>
      </c>
      <c r="X2578" s="4" t="s">
        <v>3619</v>
      </c>
      <c r="Y2578">
        <f>(Table1[[#This Row],[Enter measured harness resistance value (1st measurement)]]+Table1[[#This Row],[Enter measured harness resistance value (2nd measurement)]]+Table1[[#This Row],[Enter measured harness resistance value (3rd measurement)]])/3</f>
        <v>25.303333333333331</v>
      </c>
      <c r="Z2578" cm="1">
        <f t="array" ref="Z2578">MAX(VALUE(Table1[[#This Row],[Enter measured harness resistance value (1st measurement)]:[Enter measured harness resistance value (3rd measurement)]]))</f>
        <v>26.08</v>
      </c>
      <c r="AA2578" cm="1">
        <f t="array" ref="AA2578">MIN(VALUE(Table1[[#This Row],[Enter measured harness resistance value (1st measurement)]:[Enter measured harness resistance value (3rd measurement)]]))</f>
        <v>24.79</v>
      </c>
      <c r="AB2578">
        <f>IF(ISBLANK(Table1[[#This Row],[Enter measured harness resistance value (1st measurement)]]), 0, 1)</f>
        <v>1</v>
      </c>
      <c r="AC2578">
        <f>COUNT(Table1[[#This Row],[Enter measured harness resistance value (1st measurement)]])</f>
        <v>0</v>
      </c>
      <c r="AE2578" t="s">
        <v>57</v>
      </c>
      <c r="AJ2578" t="s">
        <v>58</v>
      </c>
      <c r="AL2578" s="4"/>
      <c r="AM2578">
        <f>VALUE(Table1[[#This Row],[Planned Test Hours]])</f>
        <v>0</v>
      </c>
      <c r="AO2578" t="s">
        <v>3562</v>
      </c>
    </row>
    <row r="2579" spans="1:42" ht="15" customHeight="1" x14ac:dyDescent="0.3">
      <c r="A2579">
        <v>1188</v>
      </c>
      <c r="B2579" s="1">
        <v>45054.932060185187</v>
      </c>
      <c r="C2579" s="1">
        <v>45054.935624999998</v>
      </c>
      <c r="D2579" t="s">
        <v>157</v>
      </c>
      <c r="F2579" t="s">
        <v>2496</v>
      </c>
      <c r="G2579" s="2">
        <v>45054</v>
      </c>
      <c r="H2579" s="26" t="s">
        <v>3620</v>
      </c>
      <c r="I25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579" t="str">
        <f>IF(ISNUMBER(SEARCH("WP",Table1[[#This Row],[Scan or Enter Harness ID '#]])), "Water pump","Oil pump")</f>
        <v>Water pump</v>
      </c>
      <c r="K257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79" t="s">
        <v>53</v>
      </c>
      <c r="M25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79" t="s">
        <v>54</v>
      </c>
      <c r="P2579" t="str">
        <f>IF(Table1[[#This Row],[Did the harness undergo Dunk Testing?]]="Yes","Fail","Pass")</f>
        <v>Pass</v>
      </c>
      <c r="R2579" t="s">
        <v>55</v>
      </c>
      <c r="S2579" t="s">
        <v>55</v>
      </c>
      <c r="T2579" t="s">
        <v>55</v>
      </c>
      <c r="U2579" t="s">
        <v>662</v>
      </c>
      <c r="V2579" s="4" t="s">
        <v>3621</v>
      </c>
      <c r="W2579" s="4" t="s">
        <v>3621</v>
      </c>
      <c r="X2579" s="4" t="s">
        <v>3622</v>
      </c>
      <c r="Y2579">
        <f>(Table1[[#This Row],[Enter measured harness resistance value (1st measurement)]]+Table1[[#This Row],[Enter measured harness resistance value (2nd measurement)]]+Table1[[#This Row],[Enter measured harness resistance value (3rd measurement)]])/3</f>
        <v>25.733333333333334</v>
      </c>
      <c r="Z2579" cm="1">
        <f t="array" ref="Z2579">MAX(VALUE(Table1[[#This Row],[Enter measured harness resistance value (1st measurement)]:[Enter measured harness resistance value (3rd measurement)]]))</f>
        <v>26.19</v>
      </c>
      <c r="AA2579" cm="1">
        <f t="array" ref="AA2579">MIN(VALUE(Table1[[#This Row],[Enter measured harness resistance value (1st measurement)]:[Enter measured harness resistance value (3rd measurement)]]))</f>
        <v>24.82</v>
      </c>
      <c r="AB2579">
        <f>IF(ISBLANK(Table1[[#This Row],[Enter measured harness resistance value (1st measurement)]]), 0, 1)</f>
        <v>1</v>
      </c>
      <c r="AC2579">
        <f>COUNT(Table1[[#This Row],[Enter measured harness resistance value (1st measurement)]])</f>
        <v>0</v>
      </c>
      <c r="AE2579" t="s">
        <v>57</v>
      </c>
      <c r="AJ2579" t="s">
        <v>58</v>
      </c>
      <c r="AL2579" s="4"/>
      <c r="AM2579">
        <f>VALUE(Table1[[#This Row],[Planned Test Hours]])</f>
        <v>0</v>
      </c>
      <c r="AO2579" t="s">
        <v>3562</v>
      </c>
    </row>
    <row r="2580" spans="1:42" ht="15" customHeight="1" x14ac:dyDescent="0.3">
      <c r="A2580">
        <v>1189</v>
      </c>
      <c r="B2580" s="1">
        <v>45054.935648148145</v>
      </c>
      <c r="C2580" s="1">
        <v>45054.939155092594</v>
      </c>
      <c r="D2580" t="s">
        <v>157</v>
      </c>
      <c r="F2580" t="s">
        <v>2496</v>
      </c>
      <c r="G2580" s="2">
        <v>45054</v>
      </c>
      <c r="H2580" s="26" t="s">
        <v>3623</v>
      </c>
      <c r="I25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580" t="str">
        <f>IF(ISNUMBER(SEARCH("WP",Table1[[#This Row],[Scan or Enter Harness ID '#]])), "Water pump","Oil pump")</f>
        <v>Water pump</v>
      </c>
      <c r="K258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80" t="s">
        <v>53</v>
      </c>
      <c r="M25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80" t="s">
        <v>54</v>
      </c>
      <c r="P2580" t="str">
        <f>IF(Table1[[#This Row],[Did the harness undergo Dunk Testing?]]="Yes","Fail","Pass")</f>
        <v>Pass</v>
      </c>
      <c r="R2580" t="s">
        <v>55</v>
      </c>
      <c r="S2580" t="s">
        <v>55</v>
      </c>
      <c r="T2580" t="s">
        <v>55</v>
      </c>
      <c r="U2580" t="s">
        <v>662</v>
      </c>
      <c r="V2580" s="4" t="s">
        <v>3575</v>
      </c>
      <c r="W2580" s="4" t="s">
        <v>3624</v>
      </c>
      <c r="X2580" s="4" t="s">
        <v>3625</v>
      </c>
      <c r="Y2580">
        <f>(Table1[[#This Row],[Enter measured harness resistance value (1st measurement)]]+Table1[[#This Row],[Enter measured harness resistance value (2nd measurement)]]+Table1[[#This Row],[Enter measured harness resistance value (3rd measurement)]])/3</f>
        <v>25.356666666666666</v>
      </c>
      <c r="Z2580" cm="1">
        <f t="array" ref="Z2580">MAX(VALUE(Table1[[#This Row],[Enter measured harness resistance value (1st measurement)]:[Enter measured harness resistance value (3rd measurement)]]))</f>
        <v>25.74</v>
      </c>
      <c r="AA2580" cm="1">
        <f t="array" ref="AA2580">MIN(VALUE(Table1[[#This Row],[Enter measured harness resistance value (1st measurement)]:[Enter measured harness resistance value (3rd measurement)]]))</f>
        <v>25.12</v>
      </c>
      <c r="AB2580">
        <f>IF(ISBLANK(Table1[[#This Row],[Enter measured harness resistance value (1st measurement)]]), 0, 1)</f>
        <v>1</v>
      </c>
      <c r="AC2580">
        <f>COUNT(Table1[[#This Row],[Enter measured harness resistance value (1st measurement)]])</f>
        <v>0</v>
      </c>
      <c r="AE2580" t="s">
        <v>57</v>
      </c>
      <c r="AJ2580" t="s">
        <v>58</v>
      </c>
      <c r="AL2580" s="4"/>
      <c r="AM2580">
        <f>VALUE(Table1[[#This Row],[Planned Test Hours]])</f>
        <v>0</v>
      </c>
      <c r="AO2580" t="s">
        <v>3562</v>
      </c>
    </row>
    <row r="2581" spans="1:42" ht="15" customHeight="1" x14ac:dyDescent="0.3">
      <c r="A2581">
        <v>1190</v>
      </c>
      <c r="B2581" s="1">
        <v>45054.93922453704</v>
      </c>
      <c r="C2581" s="1">
        <v>45054.942060185182</v>
      </c>
      <c r="D2581" t="s">
        <v>157</v>
      </c>
      <c r="F2581" t="s">
        <v>2496</v>
      </c>
      <c r="G2581" s="2">
        <v>45054</v>
      </c>
      <c r="H2581" s="26" t="s">
        <v>3626</v>
      </c>
      <c r="I25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581" t="str">
        <f>IF(ISNUMBER(SEARCH("WP",Table1[[#This Row],[Scan or Enter Harness ID '#]])), "Water pump","Oil pump")</f>
        <v>Water pump</v>
      </c>
      <c r="K258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81" t="s">
        <v>53</v>
      </c>
      <c r="M25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81" t="s">
        <v>54</v>
      </c>
      <c r="P2581" t="str">
        <f>IF(Table1[[#This Row],[Did the harness undergo Dunk Testing?]]="Yes","Fail","Pass")</f>
        <v>Pass</v>
      </c>
      <c r="R2581" t="s">
        <v>55</v>
      </c>
      <c r="S2581" t="s">
        <v>55</v>
      </c>
      <c r="T2581" t="s">
        <v>55</v>
      </c>
      <c r="U2581" t="s">
        <v>662</v>
      </c>
      <c r="V2581" s="4" t="s">
        <v>3627</v>
      </c>
      <c r="W2581" s="4" t="s">
        <v>3628</v>
      </c>
      <c r="X2581" s="4" t="s">
        <v>3629</v>
      </c>
      <c r="Y2581">
        <f>(Table1[[#This Row],[Enter measured harness resistance value (1st measurement)]]+Table1[[#This Row],[Enter measured harness resistance value (2nd measurement)]]+Table1[[#This Row],[Enter measured harness resistance value (3rd measurement)]])/3</f>
        <v>28.180000000000003</v>
      </c>
      <c r="Z2581" cm="1">
        <f t="array" ref="Z2581">MAX(VALUE(Table1[[#This Row],[Enter measured harness resistance value (1st measurement)]:[Enter measured harness resistance value (3rd measurement)]]))</f>
        <v>30.73</v>
      </c>
      <c r="AA2581" cm="1">
        <f t="array" ref="AA2581">MIN(VALUE(Table1[[#This Row],[Enter measured harness resistance value (1st measurement)]:[Enter measured harness resistance value (3rd measurement)]]))</f>
        <v>25.95</v>
      </c>
      <c r="AB2581">
        <f>IF(ISBLANK(Table1[[#This Row],[Enter measured harness resistance value (1st measurement)]]), 0, 1)</f>
        <v>1</v>
      </c>
      <c r="AC2581">
        <f>COUNT(Table1[[#This Row],[Enter measured harness resistance value (1st measurement)]])</f>
        <v>0</v>
      </c>
      <c r="AE2581" t="s">
        <v>57</v>
      </c>
      <c r="AJ2581" t="s">
        <v>58</v>
      </c>
      <c r="AL2581" s="4"/>
      <c r="AM2581">
        <f>VALUE(Table1[[#This Row],[Planned Test Hours]])</f>
        <v>0</v>
      </c>
      <c r="AO2581" t="s">
        <v>3562</v>
      </c>
    </row>
    <row r="2582" spans="1:42" ht="15" customHeight="1" x14ac:dyDescent="0.3">
      <c r="A2582">
        <v>1191</v>
      </c>
      <c r="B2582" s="1">
        <v>45054.942118055558</v>
      </c>
      <c r="C2582" s="1">
        <v>45054.946759259263</v>
      </c>
      <c r="D2582" t="s">
        <v>157</v>
      </c>
      <c r="F2582" t="s">
        <v>2496</v>
      </c>
      <c r="G2582" s="2">
        <v>45054</v>
      </c>
      <c r="H2582" s="26" t="s">
        <v>3630</v>
      </c>
      <c r="I25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582" t="str">
        <f>IF(ISNUMBER(SEARCH("WP",Table1[[#This Row],[Scan or Enter Harness ID '#]])), "Water pump","Oil pump")</f>
        <v>Water pump</v>
      </c>
      <c r="K258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82" t="s">
        <v>53</v>
      </c>
      <c r="M25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82" t="s">
        <v>54</v>
      </c>
      <c r="P2582" t="str">
        <f>IF(Table1[[#This Row],[Did the harness undergo Dunk Testing?]]="Yes","Fail","Pass")</f>
        <v>Pass</v>
      </c>
      <c r="R2582" t="s">
        <v>55</v>
      </c>
      <c r="S2582" t="s">
        <v>55</v>
      </c>
      <c r="T2582" t="s">
        <v>55</v>
      </c>
      <c r="U2582" t="s">
        <v>662</v>
      </c>
      <c r="V2582" s="4" t="s">
        <v>3631</v>
      </c>
      <c r="W2582" s="4" t="s">
        <v>3632</v>
      </c>
      <c r="X2582" s="4" t="s">
        <v>3633</v>
      </c>
      <c r="Y2582">
        <f>(Table1[[#This Row],[Enter measured harness resistance value (1st measurement)]]+Table1[[#This Row],[Enter measured harness resistance value (2nd measurement)]]+Table1[[#This Row],[Enter measured harness resistance value (3rd measurement)]])/3</f>
        <v>24.77333333333333</v>
      </c>
      <c r="Z2582" cm="1">
        <f t="array" ref="Z2582">MAX(VALUE(Table1[[#This Row],[Enter measured harness resistance value (1st measurement)]:[Enter measured harness resistance value (3rd measurement)]]))</f>
        <v>26.04</v>
      </c>
      <c r="AA2582" cm="1">
        <f t="array" ref="AA2582">MIN(VALUE(Table1[[#This Row],[Enter measured harness resistance value (1st measurement)]:[Enter measured harness resistance value (3rd measurement)]]))</f>
        <v>23.03</v>
      </c>
      <c r="AB2582">
        <f>IF(ISBLANK(Table1[[#This Row],[Enter measured harness resistance value (1st measurement)]]), 0, 1)</f>
        <v>1</v>
      </c>
      <c r="AC2582">
        <f>COUNT(Table1[[#This Row],[Enter measured harness resistance value (1st measurement)]])</f>
        <v>0</v>
      </c>
      <c r="AE2582" t="s">
        <v>57</v>
      </c>
      <c r="AJ2582" t="s">
        <v>58</v>
      </c>
      <c r="AL2582" s="4"/>
      <c r="AM2582">
        <f>VALUE(Table1[[#This Row],[Planned Test Hours]])</f>
        <v>0</v>
      </c>
      <c r="AO2582" t="s">
        <v>3562</v>
      </c>
    </row>
    <row r="2583" spans="1:42" ht="15" customHeight="1" x14ac:dyDescent="0.3">
      <c r="A2583">
        <v>1192</v>
      </c>
      <c r="B2583" s="1">
        <v>45054.946782407409</v>
      </c>
      <c r="C2583" s="1">
        <v>45054.949490740742</v>
      </c>
      <c r="D2583" t="s">
        <v>157</v>
      </c>
      <c r="F2583" t="s">
        <v>2496</v>
      </c>
      <c r="G2583" s="2">
        <v>45054</v>
      </c>
      <c r="H2583" s="26" t="s">
        <v>3634</v>
      </c>
      <c r="I25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583" t="str">
        <f>IF(ISNUMBER(SEARCH("WP",Table1[[#This Row],[Scan or Enter Harness ID '#]])), "Water pump","Oil pump")</f>
        <v>Water pump</v>
      </c>
      <c r="K258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83" t="s">
        <v>53</v>
      </c>
      <c r="M25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83" t="s">
        <v>54</v>
      </c>
      <c r="P2583" t="str">
        <f>IF(Table1[[#This Row],[Did the harness undergo Dunk Testing?]]="Yes","Fail","Pass")</f>
        <v>Pass</v>
      </c>
      <c r="R2583" t="s">
        <v>55</v>
      </c>
      <c r="S2583" t="s">
        <v>55</v>
      </c>
      <c r="T2583" t="s">
        <v>55</v>
      </c>
      <c r="U2583" t="s">
        <v>662</v>
      </c>
      <c r="V2583" s="4" t="s">
        <v>3635</v>
      </c>
      <c r="W2583" s="4" t="s">
        <v>3636</v>
      </c>
      <c r="X2583" s="4" t="s">
        <v>3637</v>
      </c>
      <c r="Y2583">
        <f>(Table1[[#This Row],[Enter measured harness resistance value (1st measurement)]]+Table1[[#This Row],[Enter measured harness resistance value (2nd measurement)]]+Table1[[#This Row],[Enter measured harness resistance value (3rd measurement)]])/3</f>
        <v>26.45</v>
      </c>
      <c r="Z2583" cm="1">
        <f t="array" ref="Z2583">MAX(VALUE(Table1[[#This Row],[Enter measured harness resistance value (1st measurement)]:[Enter measured harness resistance value (3rd measurement)]]))</f>
        <v>27.3</v>
      </c>
      <c r="AA2583" cm="1">
        <f t="array" ref="AA2583">MIN(VALUE(Table1[[#This Row],[Enter measured harness resistance value (1st measurement)]:[Enter measured harness resistance value (3rd measurement)]]))</f>
        <v>25.05</v>
      </c>
      <c r="AB2583">
        <f>IF(ISBLANK(Table1[[#This Row],[Enter measured harness resistance value (1st measurement)]]), 0, 1)</f>
        <v>1</v>
      </c>
      <c r="AC2583">
        <f>COUNT(Table1[[#This Row],[Enter measured harness resistance value (1st measurement)]])</f>
        <v>0</v>
      </c>
      <c r="AE2583" t="s">
        <v>57</v>
      </c>
      <c r="AJ2583" t="s">
        <v>58</v>
      </c>
      <c r="AL2583" s="4"/>
      <c r="AM2583">
        <f>VALUE(Table1[[#This Row],[Planned Test Hours]])</f>
        <v>0</v>
      </c>
      <c r="AO2583" t="s">
        <v>3562</v>
      </c>
    </row>
    <row r="2584" spans="1:42" ht="15" customHeight="1" x14ac:dyDescent="0.3">
      <c r="A2584">
        <v>1193</v>
      </c>
      <c r="B2584" s="1">
        <v>45054.949513888889</v>
      </c>
      <c r="C2584" s="1">
        <v>45054.953263888892</v>
      </c>
      <c r="D2584" t="s">
        <v>157</v>
      </c>
      <c r="F2584" t="s">
        <v>2496</v>
      </c>
      <c r="G2584" s="2">
        <v>45054</v>
      </c>
      <c r="H2584" s="26" t="s">
        <v>3638</v>
      </c>
      <c r="I25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584" t="str">
        <f>IF(ISNUMBER(SEARCH("WP",Table1[[#This Row],[Scan or Enter Harness ID '#]])), "Water pump","Oil pump")</f>
        <v>Water pump</v>
      </c>
      <c r="K258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84" t="s">
        <v>53</v>
      </c>
      <c r="M25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84" t="s">
        <v>54</v>
      </c>
      <c r="P2584" t="str">
        <f>IF(Table1[[#This Row],[Did the harness undergo Dunk Testing?]]="Yes","Fail","Pass")</f>
        <v>Pass</v>
      </c>
      <c r="R2584" t="s">
        <v>55</v>
      </c>
      <c r="S2584" t="s">
        <v>55</v>
      </c>
      <c r="T2584" t="s">
        <v>55</v>
      </c>
      <c r="U2584" t="s">
        <v>662</v>
      </c>
      <c r="V2584" s="4" t="s">
        <v>3639</v>
      </c>
      <c r="W2584" s="4" t="s">
        <v>3640</v>
      </c>
      <c r="X2584" s="4" t="s">
        <v>3625</v>
      </c>
      <c r="Y2584">
        <f>(Table1[[#This Row],[Enter measured harness resistance value (1st measurement)]]+Table1[[#This Row],[Enter measured harness resistance value (2nd measurement)]]+Table1[[#This Row],[Enter measured harness resistance value (3rd measurement)]])/3</f>
        <v>25.423333333333336</v>
      </c>
      <c r="Z2584" cm="1">
        <f t="array" ref="Z2584">MAX(VALUE(Table1[[#This Row],[Enter measured harness resistance value (1st measurement)]:[Enter measured harness resistance value (3rd measurement)]]))</f>
        <v>26.06</v>
      </c>
      <c r="AA2584" cm="1">
        <f t="array" ref="AA2584">MIN(VALUE(Table1[[#This Row],[Enter measured harness resistance value (1st measurement)]:[Enter measured harness resistance value (3rd measurement)]]))</f>
        <v>25</v>
      </c>
      <c r="AB2584">
        <f>IF(ISBLANK(Table1[[#This Row],[Enter measured harness resistance value (1st measurement)]]), 0, 1)</f>
        <v>1</v>
      </c>
      <c r="AC2584">
        <f>COUNT(Table1[[#This Row],[Enter measured harness resistance value (1st measurement)]])</f>
        <v>0</v>
      </c>
      <c r="AE2584" t="s">
        <v>57</v>
      </c>
      <c r="AJ2584" t="s">
        <v>58</v>
      </c>
      <c r="AL2584" s="4"/>
      <c r="AM2584">
        <f>VALUE(Table1[[#This Row],[Planned Test Hours]])</f>
        <v>0</v>
      </c>
      <c r="AO2584" t="s">
        <v>3562</v>
      </c>
    </row>
    <row r="2585" spans="1:42" ht="15" customHeight="1" x14ac:dyDescent="0.3">
      <c r="A2585">
        <v>1194</v>
      </c>
      <c r="B2585" s="1">
        <v>45054.953310185185</v>
      </c>
      <c r="C2585" s="1">
        <v>45054.956597222219</v>
      </c>
      <c r="D2585" t="s">
        <v>157</v>
      </c>
      <c r="F2585" t="s">
        <v>2496</v>
      </c>
      <c r="G2585" s="2">
        <v>45054</v>
      </c>
      <c r="H2585" s="26" t="s">
        <v>3641</v>
      </c>
      <c r="I25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2585" t="str">
        <f>IF(ISNUMBER(SEARCH("WP",Table1[[#This Row],[Scan or Enter Harness ID '#]])), "Water pump","Oil pump")</f>
        <v>Water pump</v>
      </c>
      <c r="K258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85" t="s">
        <v>53</v>
      </c>
      <c r="M25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85" t="s">
        <v>54</v>
      </c>
      <c r="P2585" t="str">
        <f>IF(Table1[[#This Row],[Did the harness undergo Dunk Testing?]]="Yes","Fail","Pass")</f>
        <v>Pass</v>
      </c>
      <c r="R2585" t="s">
        <v>55</v>
      </c>
      <c r="S2585" t="s">
        <v>55</v>
      </c>
      <c r="T2585" t="s">
        <v>55</v>
      </c>
      <c r="U2585" t="s">
        <v>662</v>
      </c>
      <c r="V2585" s="4" t="s">
        <v>3642</v>
      </c>
      <c r="W2585" s="4" t="s">
        <v>3643</v>
      </c>
      <c r="X2585" s="4" t="s">
        <v>3644</v>
      </c>
      <c r="Y2585">
        <f>(Table1[[#This Row],[Enter measured harness resistance value (1st measurement)]]+Table1[[#This Row],[Enter measured harness resistance value (2nd measurement)]]+Table1[[#This Row],[Enter measured harness resistance value (3rd measurement)]])/3</f>
        <v>26.326666666666668</v>
      </c>
      <c r="Z2585" cm="1">
        <f t="array" ref="Z2585">MAX(VALUE(Table1[[#This Row],[Enter measured harness resistance value (1st measurement)]:[Enter measured harness resistance value (3rd measurement)]]))</f>
        <v>28.27</v>
      </c>
      <c r="AA2585" cm="1">
        <f t="array" ref="AA2585">MIN(VALUE(Table1[[#This Row],[Enter measured harness resistance value (1st measurement)]:[Enter measured harness resistance value (3rd measurement)]]))</f>
        <v>25.18</v>
      </c>
      <c r="AB2585">
        <f>IF(ISBLANK(Table1[[#This Row],[Enter measured harness resistance value (1st measurement)]]), 0, 1)</f>
        <v>1</v>
      </c>
      <c r="AC2585">
        <f>COUNT(Table1[[#This Row],[Enter measured harness resistance value (1st measurement)]])</f>
        <v>0</v>
      </c>
      <c r="AE2585" t="s">
        <v>57</v>
      </c>
      <c r="AJ2585" t="s">
        <v>58</v>
      </c>
      <c r="AL2585" s="4"/>
      <c r="AM2585">
        <f>VALUE(Table1[[#This Row],[Planned Test Hours]])</f>
        <v>0</v>
      </c>
      <c r="AO2585" t="s">
        <v>3562</v>
      </c>
    </row>
    <row r="2586" spans="1:42" ht="15" customHeight="1" x14ac:dyDescent="0.3">
      <c r="A2586">
        <v>1195</v>
      </c>
      <c r="B2586" s="1">
        <v>45054.956689814811</v>
      </c>
      <c r="C2586" s="1">
        <v>45054.959606481483</v>
      </c>
      <c r="D2586" t="s">
        <v>157</v>
      </c>
      <c r="F2586" t="s">
        <v>2496</v>
      </c>
      <c r="G2586" s="2">
        <v>45054</v>
      </c>
      <c r="H2586" s="26" t="s">
        <v>3645</v>
      </c>
      <c r="I25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586" t="str">
        <f>IF(ISNUMBER(SEARCH("WP",Table1[[#This Row],[Scan or Enter Harness ID '#]])), "Water pump","Oil pump")</f>
        <v>Water pump</v>
      </c>
      <c r="K258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86" t="s">
        <v>53</v>
      </c>
      <c r="M25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86" t="s">
        <v>54</v>
      </c>
      <c r="P2586" t="str">
        <f>IF(Table1[[#This Row],[Did the harness undergo Dunk Testing?]]="Yes","Fail","Pass")</f>
        <v>Pass</v>
      </c>
      <c r="R2586" t="s">
        <v>55</v>
      </c>
      <c r="S2586" t="s">
        <v>55</v>
      </c>
      <c r="T2586" t="s">
        <v>55</v>
      </c>
      <c r="U2586" t="s">
        <v>662</v>
      </c>
      <c r="V2586" s="4" t="s">
        <v>3646</v>
      </c>
      <c r="W2586" s="4" t="s">
        <v>3647</v>
      </c>
      <c r="X2586" s="4" t="s">
        <v>3648</v>
      </c>
      <c r="Y2586">
        <f>(Table1[[#This Row],[Enter measured harness resistance value (1st measurement)]]+Table1[[#This Row],[Enter measured harness resistance value (2nd measurement)]]+Table1[[#This Row],[Enter measured harness resistance value (3rd measurement)]])/3</f>
        <v>25.553333333333331</v>
      </c>
      <c r="Z2586" cm="1">
        <f t="array" ref="Z2586">MAX(VALUE(Table1[[#This Row],[Enter measured harness resistance value (1st measurement)]:[Enter measured harness resistance value (3rd measurement)]]))</f>
        <v>25.87</v>
      </c>
      <c r="AA2586" cm="1">
        <f t="array" ref="AA2586">MIN(VALUE(Table1[[#This Row],[Enter measured harness resistance value (1st measurement)]:[Enter measured harness resistance value (3rd measurement)]]))</f>
        <v>25.34</v>
      </c>
      <c r="AB2586">
        <f>IF(ISBLANK(Table1[[#This Row],[Enter measured harness resistance value (1st measurement)]]), 0, 1)</f>
        <v>1</v>
      </c>
      <c r="AC2586">
        <f>COUNT(Table1[[#This Row],[Enter measured harness resistance value (1st measurement)]])</f>
        <v>0</v>
      </c>
      <c r="AE2586" t="s">
        <v>57</v>
      </c>
      <c r="AJ2586" t="s">
        <v>58</v>
      </c>
      <c r="AL2586" s="4"/>
      <c r="AM2586">
        <f>VALUE(Table1[[#This Row],[Planned Test Hours]])</f>
        <v>0</v>
      </c>
      <c r="AO2586" t="s">
        <v>3562</v>
      </c>
    </row>
    <row r="2587" spans="1:42" ht="15" customHeight="1" x14ac:dyDescent="0.3">
      <c r="A2587">
        <v>1196</v>
      </c>
      <c r="B2587" s="1">
        <v>45054.959629629629</v>
      </c>
      <c r="C2587" s="1">
        <v>45054.962592592594</v>
      </c>
      <c r="D2587" t="s">
        <v>157</v>
      </c>
      <c r="F2587" t="s">
        <v>2496</v>
      </c>
      <c r="G2587" s="2">
        <v>45054</v>
      </c>
      <c r="H2587" s="26" t="s">
        <v>3649</v>
      </c>
      <c r="I25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587" t="str">
        <f>IF(ISNUMBER(SEARCH("WP",Table1[[#This Row],[Scan or Enter Harness ID '#]])), "Water pump","Oil pump")</f>
        <v>Water pump</v>
      </c>
      <c r="K258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STLA 12V w/ Sense</v>
      </c>
      <c r="L2587" t="s">
        <v>53</v>
      </c>
      <c r="M25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587" t="s">
        <v>54</v>
      </c>
      <c r="P2587" t="str">
        <f>IF(Table1[[#This Row],[Did the harness undergo Dunk Testing?]]="Yes","Fail","Pass")</f>
        <v>Pass</v>
      </c>
      <c r="R2587" t="s">
        <v>55</v>
      </c>
      <c r="S2587" t="s">
        <v>55</v>
      </c>
      <c r="T2587" t="s">
        <v>55</v>
      </c>
      <c r="U2587" t="s">
        <v>662</v>
      </c>
      <c r="V2587" s="4" t="s">
        <v>3650</v>
      </c>
      <c r="W2587" s="4" t="s">
        <v>3651</v>
      </c>
      <c r="X2587" s="4" t="s">
        <v>3652</v>
      </c>
      <c r="Y2587">
        <f>(Table1[[#This Row],[Enter measured harness resistance value (1st measurement)]]+Table1[[#This Row],[Enter measured harness resistance value (2nd measurement)]]+Table1[[#This Row],[Enter measured harness resistance value (3rd measurement)]])/3</f>
        <v>25.01</v>
      </c>
      <c r="Z2587" cm="1">
        <f t="array" ref="Z2587">MAX(VALUE(Table1[[#This Row],[Enter measured harness resistance value (1st measurement)]:[Enter measured harness resistance value (3rd measurement)]]))</f>
        <v>25.75</v>
      </c>
      <c r="AA2587" cm="1">
        <f t="array" ref="AA2587">MIN(VALUE(Table1[[#This Row],[Enter measured harness resistance value (1st measurement)]:[Enter measured harness resistance value (3rd measurement)]]))</f>
        <v>24.32</v>
      </c>
      <c r="AB2587">
        <f>IF(ISBLANK(Table1[[#This Row],[Enter measured harness resistance value (1st measurement)]]), 0, 1)</f>
        <v>1</v>
      </c>
      <c r="AC2587">
        <f>COUNT(Table1[[#This Row],[Enter measured harness resistance value (1st measurement)]])</f>
        <v>0</v>
      </c>
      <c r="AE2587" t="s">
        <v>57</v>
      </c>
      <c r="AJ2587" t="s">
        <v>58</v>
      </c>
      <c r="AL2587" s="4"/>
      <c r="AM2587">
        <f>VALUE(Table1[[#This Row],[Planned Test Hours]])</f>
        <v>0</v>
      </c>
      <c r="AO2587" t="s">
        <v>3562</v>
      </c>
    </row>
    <row r="2588" spans="1:42" ht="15" hidden="1" customHeight="1" x14ac:dyDescent="0.3">
      <c r="A2588">
        <v>1197</v>
      </c>
      <c r="B2588" s="1">
        <v>45055.496365740742</v>
      </c>
      <c r="C2588" s="1">
        <v>45055.498900462961</v>
      </c>
      <c r="D2588" t="s">
        <v>157</v>
      </c>
      <c r="F2588" t="s">
        <v>1444</v>
      </c>
      <c r="G2588" s="2">
        <v>45055</v>
      </c>
      <c r="H2588" t="s">
        <v>3653</v>
      </c>
      <c r="I25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91</v>
      </c>
      <c r="J2588" t="str">
        <f>IF(ISNUMBER(SEARCH("WP",Table1[[#This Row],[Scan or Enter Harness ID '#]])), "Water pump","Oil pump")</f>
        <v>Water pump</v>
      </c>
      <c r="K258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FCA w/ Sense</v>
      </c>
      <c r="L2588" t="s">
        <v>420</v>
      </c>
      <c r="M25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88" t="str">
        <f>IF(Table1[[#This Row],[Did the harness undergo Dunk Testing?]]="Yes","Fail","Pass")</f>
        <v>Pass</v>
      </c>
      <c r="V2588" s="4"/>
      <c r="W2588" s="4"/>
      <c r="X2588" s="4"/>
      <c r="Y25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88" cm="1">
        <f t="array" ref="Z2588">MAX(VALUE(Table1[[#This Row],[Enter measured harness resistance value (1st measurement)]:[Enter measured harness resistance value (3rd measurement)]]))</f>
        <v>0</v>
      </c>
      <c r="AA2588" cm="1">
        <f t="array" ref="AA2588">MIN(VALUE(Table1[[#This Row],[Enter measured harness resistance value (1st measurement)]:[Enter measured harness resistance value (3rd measurement)]]))</f>
        <v>0</v>
      </c>
      <c r="AB2588">
        <f>IF(ISBLANK(Table1[[#This Row],[Enter measured harness resistance value (1st measurement)]]), 0, 1)</f>
        <v>0</v>
      </c>
      <c r="AC2588">
        <f>COUNT(Table1[[#This Row],[Enter measured harness resistance value (1st measurement)]])</f>
        <v>0</v>
      </c>
      <c r="AK2588" t="s">
        <v>3654</v>
      </c>
      <c r="AL2588" s="4" t="s">
        <v>3655</v>
      </c>
      <c r="AM2588" t="e">
        <f>VALUE(Table1[[#This Row],[Planned Test Hours]])</f>
        <v>#VALUE!</v>
      </c>
      <c r="AN2588" t="s">
        <v>1446</v>
      </c>
      <c r="AO2588" t="s">
        <v>3656</v>
      </c>
      <c r="AP2588" t="s">
        <v>3657</v>
      </c>
    </row>
    <row r="2589" spans="1:42" ht="15" hidden="1" customHeight="1" x14ac:dyDescent="0.3">
      <c r="A2589">
        <v>1198</v>
      </c>
      <c r="B2589" s="1">
        <v>45055.498923611114</v>
      </c>
      <c r="C2589" s="1">
        <v>45055.499988425923</v>
      </c>
      <c r="D2589" t="s">
        <v>157</v>
      </c>
      <c r="F2589" t="s">
        <v>1444</v>
      </c>
      <c r="G2589" s="2">
        <v>45055</v>
      </c>
      <c r="H2589" t="s">
        <v>3658</v>
      </c>
      <c r="I25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2589" t="str">
        <f>IF(ISNUMBER(SEARCH("WP",Table1[[#This Row],[Scan or Enter Harness ID '#]])), "Water pump","Oil pump")</f>
        <v>Water pump</v>
      </c>
      <c r="K258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FCA w/ Sense</v>
      </c>
      <c r="L2589" t="s">
        <v>420</v>
      </c>
      <c r="M25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89" t="str">
        <f>IF(Table1[[#This Row],[Did the harness undergo Dunk Testing?]]="Yes","Fail","Pass")</f>
        <v>Pass</v>
      </c>
      <c r="V2589" s="4"/>
      <c r="W2589" s="4"/>
      <c r="X2589" s="4"/>
      <c r="Y25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89" cm="1">
        <f t="array" ref="Z2589">MAX(VALUE(Table1[[#This Row],[Enter measured harness resistance value (1st measurement)]:[Enter measured harness resistance value (3rd measurement)]]))</f>
        <v>0</v>
      </c>
      <c r="AA2589" cm="1">
        <f t="array" ref="AA2589">MIN(VALUE(Table1[[#This Row],[Enter measured harness resistance value (1st measurement)]:[Enter measured harness resistance value (3rd measurement)]]))</f>
        <v>0</v>
      </c>
      <c r="AB2589">
        <f>IF(ISBLANK(Table1[[#This Row],[Enter measured harness resistance value (1st measurement)]]), 0, 1)</f>
        <v>0</v>
      </c>
      <c r="AC2589">
        <f>COUNT(Table1[[#This Row],[Enter measured harness resistance value (1st measurement)]])</f>
        <v>0</v>
      </c>
      <c r="AK2589" t="s">
        <v>3654</v>
      </c>
      <c r="AL2589" s="4" t="s">
        <v>3655</v>
      </c>
      <c r="AM2589" t="e">
        <f>VALUE(Table1[[#This Row],[Planned Test Hours]])</f>
        <v>#VALUE!</v>
      </c>
      <c r="AN2589" t="s">
        <v>1446</v>
      </c>
      <c r="AO2589" t="s">
        <v>3659</v>
      </c>
      <c r="AP2589" t="s">
        <v>3660</v>
      </c>
    </row>
    <row r="2590" spans="1:42" ht="15" hidden="1" customHeight="1" x14ac:dyDescent="0.3">
      <c r="A2590">
        <v>1199</v>
      </c>
      <c r="B2590" s="1">
        <v>45055.500023148146</v>
      </c>
      <c r="C2590" s="1">
        <v>45055.50105324074</v>
      </c>
      <c r="D2590" t="s">
        <v>157</v>
      </c>
      <c r="F2590" t="s">
        <v>1444</v>
      </c>
      <c r="G2590" s="2">
        <v>45055</v>
      </c>
      <c r="H2590" t="s">
        <v>3661</v>
      </c>
      <c r="I25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2590" t="str">
        <f>IF(ISNUMBER(SEARCH("WP",Table1[[#This Row],[Scan or Enter Harness ID '#]])), "Water pump","Oil pump")</f>
        <v>Water pump</v>
      </c>
      <c r="K259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FCA w/ Sense</v>
      </c>
      <c r="L2590" t="s">
        <v>420</v>
      </c>
      <c r="M25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90" t="str">
        <f>IF(Table1[[#This Row],[Did the harness undergo Dunk Testing?]]="Yes","Fail","Pass")</f>
        <v>Pass</v>
      </c>
      <c r="V2590" s="4"/>
      <c r="W2590" s="4"/>
      <c r="X2590" s="4"/>
      <c r="Y25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90" cm="1">
        <f t="array" ref="Z2590">MAX(VALUE(Table1[[#This Row],[Enter measured harness resistance value (1st measurement)]:[Enter measured harness resistance value (3rd measurement)]]))</f>
        <v>0</v>
      </c>
      <c r="AA2590" cm="1">
        <f t="array" ref="AA2590">MIN(VALUE(Table1[[#This Row],[Enter measured harness resistance value (1st measurement)]:[Enter measured harness resistance value (3rd measurement)]]))</f>
        <v>0</v>
      </c>
      <c r="AB2590">
        <f>IF(ISBLANK(Table1[[#This Row],[Enter measured harness resistance value (1st measurement)]]), 0, 1)</f>
        <v>0</v>
      </c>
      <c r="AC2590">
        <f>COUNT(Table1[[#This Row],[Enter measured harness resistance value (1st measurement)]])</f>
        <v>0</v>
      </c>
      <c r="AK2590" t="s">
        <v>3654</v>
      </c>
      <c r="AL2590" s="4" t="s">
        <v>3655</v>
      </c>
      <c r="AM2590" t="e">
        <f>VALUE(Table1[[#This Row],[Planned Test Hours]])</f>
        <v>#VALUE!</v>
      </c>
      <c r="AN2590" t="s">
        <v>1446</v>
      </c>
      <c r="AO2590" t="s">
        <v>3659</v>
      </c>
      <c r="AP2590" t="s">
        <v>3662</v>
      </c>
    </row>
    <row r="2591" spans="1:42" ht="15" hidden="1" customHeight="1" x14ac:dyDescent="0.3">
      <c r="A2591">
        <v>1200</v>
      </c>
      <c r="B2591" s="1">
        <v>45055.501076388886</v>
      </c>
      <c r="C2591" s="1">
        <v>45055.502245370371</v>
      </c>
      <c r="D2591" t="s">
        <v>157</v>
      </c>
      <c r="F2591" t="s">
        <v>1444</v>
      </c>
      <c r="G2591" s="2">
        <v>45055</v>
      </c>
      <c r="H2591" t="s">
        <v>3663</v>
      </c>
      <c r="I25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94</v>
      </c>
      <c r="J2591" t="str">
        <f>IF(ISNUMBER(SEARCH("WP",Table1[[#This Row],[Scan or Enter Harness ID '#]])), "Water pump","Oil pump")</f>
        <v>Water pump</v>
      </c>
      <c r="K259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FCA w/ Sense</v>
      </c>
      <c r="L2591" t="s">
        <v>420</v>
      </c>
      <c r="M25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91" t="str">
        <f>IF(Table1[[#This Row],[Did the harness undergo Dunk Testing?]]="Yes","Fail","Pass")</f>
        <v>Pass</v>
      </c>
      <c r="V2591" s="4"/>
      <c r="W2591" s="4"/>
      <c r="X2591" s="4"/>
      <c r="Y25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91" cm="1">
        <f t="array" ref="Z2591">MAX(VALUE(Table1[[#This Row],[Enter measured harness resistance value (1st measurement)]:[Enter measured harness resistance value (3rd measurement)]]))</f>
        <v>0</v>
      </c>
      <c r="AA2591" cm="1">
        <f t="array" ref="AA2591">MIN(VALUE(Table1[[#This Row],[Enter measured harness resistance value (1st measurement)]:[Enter measured harness resistance value (3rd measurement)]]))</f>
        <v>0</v>
      </c>
      <c r="AB2591">
        <f>IF(ISBLANK(Table1[[#This Row],[Enter measured harness resistance value (1st measurement)]]), 0, 1)</f>
        <v>0</v>
      </c>
      <c r="AC2591">
        <f>COUNT(Table1[[#This Row],[Enter measured harness resistance value (1st measurement)]])</f>
        <v>0</v>
      </c>
      <c r="AK2591" t="s">
        <v>3654</v>
      </c>
      <c r="AL2591" s="4" t="s">
        <v>3664</v>
      </c>
      <c r="AM2591" t="e">
        <f>VALUE(Table1[[#This Row],[Planned Test Hours]])</f>
        <v>#VALUE!</v>
      </c>
      <c r="AN2591" t="s">
        <v>1446</v>
      </c>
      <c r="AO2591" t="s">
        <v>3659</v>
      </c>
      <c r="AP2591" t="s">
        <v>3665</v>
      </c>
    </row>
    <row r="2592" spans="1:42" ht="15" hidden="1" customHeight="1" x14ac:dyDescent="0.3">
      <c r="A2592">
        <v>1201</v>
      </c>
      <c r="B2592" s="1">
        <v>45055.502268518518</v>
      </c>
      <c r="C2592" s="1">
        <v>45055.503263888888</v>
      </c>
      <c r="D2592" t="s">
        <v>157</v>
      </c>
      <c r="F2592" t="s">
        <v>1444</v>
      </c>
      <c r="G2592" s="2">
        <v>45055</v>
      </c>
      <c r="H2592" t="s">
        <v>3666</v>
      </c>
      <c r="I25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2592" t="str">
        <f>IF(ISNUMBER(SEARCH("WP",Table1[[#This Row],[Scan or Enter Harness ID '#]])), "Water pump","Oil pump")</f>
        <v>Water pump</v>
      </c>
      <c r="K259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FCA w/ Sense</v>
      </c>
      <c r="L2592" t="s">
        <v>420</v>
      </c>
      <c r="M25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92" t="str">
        <f>IF(Table1[[#This Row],[Did the harness undergo Dunk Testing?]]="Yes","Fail","Pass")</f>
        <v>Pass</v>
      </c>
      <c r="V2592" s="4"/>
      <c r="W2592" s="4"/>
      <c r="X2592" s="4"/>
      <c r="Y25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92" cm="1">
        <f t="array" ref="Z2592">MAX(VALUE(Table1[[#This Row],[Enter measured harness resistance value (1st measurement)]:[Enter measured harness resistance value (3rd measurement)]]))</f>
        <v>0</v>
      </c>
      <c r="AA2592" cm="1">
        <f t="array" ref="AA2592">MIN(VALUE(Table1[[#This Row],[Enter measured harness resistance value (1st measurement)]:[Enter measured harness resistance value (3rd measurement)]]))</f>
        <v>0</v>
      </c>
      <c r="AB2592">
        <f>IF(ISBLANK(Table1[[#This Row],[Enter measured harness resistance value (1st measurement)]]), 0, 1)</f>
        <v>0</v>
      </c>
      <c r="AC2592">
        <f>COUNT(Table1[[#This Row],[Enter measured harness resistance value (1st measurement)]])</f>
        <v>0</v>
      </c>
      <c r="AK2592" t="s">
        <v>3654</v>
      </c>
      <c r="AL2592" s="4" t="s">
        <v>3664</v>
      </c>
      <c r="AM2592" t="e">
        <f>VALUE(Table1[[#This Row],[Planned Test Hours]])</f>
        <v>#VALUE!</v>
      </c>
      <c r="AN2592" t="s">
        <v>1446</v>
      </c>
      <c r="AO2592" t="s">
        <v>3659</v>
      </c>
      <c r="AP2592" t="s">
        <v>3667</v>
      </c>
    </row>
    <row r="2593" spans="1:42" ht="15" hidden="1" customHeight="1" x14ac:dyDescent="0.3">
      <c r="A2593">
        <v>1202</v>
      </c>
      <c r="B2593" s="1">
        <v>45055.503298611111</v>
      </c>
      <c r="C2593" s="1">
        <v>45055.504155092596</v>
      </c>
      <c r="D2593" t="s">
        <v>157</v>
      </c>
      <c r="F2593" t="s">
        <v>1444</v>
      </c>
      <c r="G2593" s="2">
        <v>45055</v>
      </c>
      <c r="H2593" t="s">
        <v>3668</v>
      </c>
      <c r="I25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104</v>
      </c>
      <c r="J2593" t="str">
        <f>IF(ISNUMBER(SEARCH("WP",Table1[[#This Row],[Scan or Enter Harness ID '#]])), "Water pump","Oil pump")</f>
        <v>Water pump</v>
      </c>
      <c r="K259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IF(ISNUMBER(SEARCH("STLA-12V(s)",Table1[[#This Row],[Scan or Enter Harness ID '#]])),"STLA 12V w/ Sense",
"ERROR IN SERIAL NUMBER"))))))))))))))))))))))))))))))))))))))</f>
        <v>FCA w/ Sense</v>
      </c>
      <c r="L2593" t="s">
        <v>420</v>
      </c>
      <c r="M25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93" t="str">
        <f>IF(Table1[[#This Row],[Did the harness undergo Dunk Testing?]]="Yes","Fail","Pass")</f>
        <v>Pass</v>
      </c>
      <c r="V2593" s="4"/>
      <c r="W2593" s="4"/>
      <c r="X2593" s="4"/>
      <c r="Y25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93" cm="1">
        <f t="array" ref="Z2593">MAX(VALUE(Table1[[#This Row],[Enter measured harness resistance value (1st measurement)]:[Enter measured harness resistance value (3rd measurement)]]))</f>
        <v>0</v>
      </c>
      <c r="AA2593" cm="1">
        <f t="array" ref="AA2593">MIN(VALUE(Table1[[#This Row],[Enter measured harness resistance value (1st measurement)]:[Enter measured harness resistance value (3rd measurement)]]))</f>
        <v>0</v>
      </c>
      <c r="AB2593">
        <f>IF(ISBLANK(Table1[[#This Row],[Enter measured harness resistance value (1st measurement)]]), 0, 1)</f>
        <v>0</v>
      </c>
      <c r="AC2593">
        <f>COUNT(Table1[[#This Row],[Enter measured harness resistance value (1st measurement)]])</f>
        <v>0</v>
      </c>
      <c r="AK2593" t="s">
        <v>3654</v>
      </c>
      <c r="AL2593" s="4" t="s">
        <v>3664</v>
      </c>
      <c r="AM2593" t="e">
        <f>VALUE(Table1[[#This Row],[Planned Test Hours]])</f>
        <v>#VALUE!</v>
      </c>
      <c r="AN2593" t="s">
        <v>1446</v>
      </c>
      <c r="AO2593" t="s">
        <v>3659</v>
      </c>
      <c r="AP2593" t="s">
        <v>3669</v>
      </c>
    </row>
    <row r="2594" spans="1:42" ht="15" hidden="1" customHeight="1" x14ac:dyDescent="0.3">
      <c r="A2594">
        <v>1203</v>
      </c>
      <c r="B2594" s="1">
        <v>45056.710925925923</v>
      </c>
      <c r="C2594" s="1">
        <v>45056.712141203701</v>
      </c>
      <c r="D2594" t="s">
        <v>157</v>
      </c>
      <c r="F2594" t="s">
        <v>1444</v>
      </c>
      <c r="G2594" s="2">
        <v>45056</v>
      </c>
      <c r="H2594" t="s">
        <v>3670</v>
      </c>
      <c r="I25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594" t="str">
        <f>IF(ISNUMBER(SEARCH("WP",Table1[[#This Row],[Scan or Enter Harness ID '#]])), "Water pump","Oil pump")</f>
        <v>Water pump</v>
      </c>
      <c r="K259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594" t="s">
        <v>53</v>
      </c>
      <c r="M25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594" t="s">
        <v>1159</v>
      </c>
      <c r="O2594" t="s">
        <v>78</v>
      </c>
      <c r="P2594" t="str">
        <f>IF(Table1[[#This Row],[Did the harness undergo Dunk Testing?]]="Yes","Fail","Pass")</f>
        <v>Pass</v>
      </c>
      <c r="Q2594" s="4" t="s">
        <v>2222</v>
      </c>
      <c r="V2594" s="4"/>
      <c r="W2594" s="4"/>
      <c r="X2594" s="4"/>
      <c r="Y25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94" cm="1">
        <f t="array" ref="Z2594">MAX(VALUE(Table1[[#This Row],[Enter measured harness resistance value (1st measurement)]:[Enter measured harness resistance value (3rd measurement)]]))</f>
        <v>0</v>
      </c>
      <c r="AA2594" cm="1">
        <f t="array" ref="AA2594">MIN(VALUE(Table1[[#This Row],[Enter measured harness resistance value (1st measurement)]:[Enter measured harness resistance value (3rd measurement)]]))</f>
        <v>0</v>
      </c>
      <c r="AB2594">
        <f>IF(ISBLANK(Table1[[#This Row],[Enter measured harness resistance value (1st measurement)]]), 0, 1)</f>
        <v>0</v>
      </c>
      <c r="AC2594">
        <f>COUNT(Table1[[#This Row],[Enter measured harness resistance value (1st measurement)]])</f>
        <v>0</v>
      </c>
      <c r="AL2594" s="4"/>
      <c r="AM2594">
        <f>VALUE(Table1[[#This Row],[Planned Test Hours]])</f>
        <v>0</v>
      </c>
      <c r="AO2594" t="s">
        <v>3671</v>
      </c>
      <c r="AP2594" t="s">
        <v>3672</v>
      </c>
    </row>
    <row r="2595" spans="1:42" ht="15" customHeight="1" x14ac:dyDescent="0.3">
      <c r="A2595">
        <v>1204</v>
      </c>
      <c r="B2595" s="1">
        <v>45056.712187500001</v>
      </c>
      <c r="C2595" s="1">
        <v>45056.713148148148</v>
      </c>
      <c r="D2595" t="s">
        <v>157</v>
      </c>
      <c r="F2595" t="s">
        <v>1444</v>
      </c>
      <c r="G2595" s="2">
        <v>45056</v>
      </c>
      <c r="H2595" t="s">
        <v>3673</v>
      </c>
      <c r="I25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2595" t="str">
        <f>IF(ISNUMBER(SEARCH("WP",Table1[[#This Row],[Scan or Enter Harness ID '#]])), "Water pump","Oil pump")</f>
        <v>Water pump</v>
      </c>
      <c r="K259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595" t="s">
        <v>53</v>
      </c>
      <c r="M25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595" t="s">
        <v>1159</v>
      </c>
      <c r="O2595" t="s">
        <v>78</v>
      </c>
      <c r="P2595" t="str">
        <f>IF(Table1[[#This Row],[Did the harness undergo Dunk Testing?]]="Yes","Fail","Pass")</f>
        <v>Pass</v>
      </c>
      <c r="Q2595" s="4" t="s">
        <v>2222</v>
      </c>
      <c r="V2595" s="4"/>
      <c r="W2595" s="4"/>
      <c r="X2595" s="4"/>
      <c r="Y25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95" cm="1">
        <f t="array" ref="Z2595">MAX(VALUE(Table1[[#This Row],[Enter measured harness resistance value (1st measurement)]:[Enter measured harness resistance value (3rd measurement)]]))</f>
        <v>0</v>
      </c>
      <c r="AA2595" cm="1">
        <f t="array" ref="AA2595">MIN(VALUE(Table1[[#This Row],[Enter measured harness resistance value (1st measurement)]:[Enter measured harness resistance value (3rd measurement)]]))</f>
        <v>0</v>
      </c>
      <c r="AB2595">
        <f>IF(ISBLANK(Table1[[#This Row],[Enter measured harness resistance value (1st measurement)]]), 0, 1)</f>
        <v>0</v>
      </c>
      <c r="AC2595">
        <f>COUNT(Table1[[#This Row],[Enter measured harness resistance value (1st measurement)]])</f>
        <v>0</v>
      </c>
      <c r="AL2595" s="4"/>
      <c r="AM2595">
        <f>VALUE(Table1[[#This Row],[Planned Test Hours]])</f>
        <v>0</v>
      </c>
      <c r="AO2595" t="s">
        <v>3674</v>
      </c>
      <c r="AP2595" t="s">
        <v>3672</v>
      </c>
    </row>
    <row r="2596" spans="1:42" ht="15" customHeight="1" x14ac:dyDescent="0.3">
      <c r="A2596">
        <v>1205</v>
      </c>
      <c r="B2596" s="1">
        <v>45056.713171296295</v>
      </c>
      <c r="C2596" s="1">
        <v>45056.713807870372</v>
      </c>
      <c r="D2596" t="s">
        <v>157</v>
      </c>
      <c r="F2596" t="s">
        <v>1444</v>
      </c>
      <c r="G2596" s="2">
        <v>45056</v>
      </c>
      <c r="H2596" t="s">
        <v>3675</v>
      </c>
      <c r="I25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2596" t="str">
        <f>IF(ISNUMBER(SEARCH("WP",Table1[[#This Row],[Scan or Enter Harness ID '#]])), "Water pump","Oil pump")</f>
        <v>Water pump</v>
      </c>
      <c r="K259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596" t="s">
        <v>53</v>
      </c>
      <c r="M25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596" t="s">
        <v>1159</v>
      </c>
      <c r="O2596" t="s">
        <v>78</v>
      </c>
      <c r="P2596" t="str">
        <f>IF(Table1[[#This Row],[Did the harness undergo Dunk Testing?]]="Yes","Fail","Pass")</f>
        <v>Pass</v>
      </c>
      <c r="Q2596" s="4" t="s">
        <v>2222</v>
      </c>
      <c r="V2596" s="4"/>
      <c r="W2596" s="4"/>
      <c r="X2596" s="4"/>
      <c r="Y25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96" cm="1">
        <f t="array" ref="Z2596">MAX(VALUE(Table1[[#This Row],[Enter measured harness resistance value (1st measurement)]:[Enter measured harness resistance value (3rd measurement)]]))</f>
        <v>0</v>
      </c>
      <c r="AA2596" cm="1">
        <f t="array" ref="AA2596">MIN(VALUE(Table1[[#This Row],[Enter measured harness resistance value (1st measurement)]:[Enter measured harness resistance value (3rd measurement)]]))</f>
        <v>0</v>
      </c>
      <c r="AB2596">
        <f>IF(ISBLANK(Table1[[#This Row],[Enter measured harness resistance value (1st measurement)]]), 0, 1)</f>
        <v>0</v>
      </c>
      <c r="AC2596">
        <f>COUNT(Table1[[#This Row],[Enter measured harness resistance value (1st measurement)]])</f>
        <v>0</v>
      </c>
      <c r="AL2596" s="4"/>
      <c r="AM2596">
        <f>VALUE(Table1[[#This Row],[Planned Test Hours]])</f>
        <v>0</v>
      </c>
      <c r="AO2596" t="s">
        <v>3674</v>
      </c>
      <c r="AP2596" t="s">
        <v>3676</v>
      </c>
    </row>
    <row r="2597" spans="1:42" ht="15" customHeight="1" x14ac:dyDescent="0.3">
      <c r="A2597">
        <v>1206</v>
      </c>
      <c r="B2597" s="1">
        <v>45056.713831018518</v>
      </c>
      <c r="C2597" s="1">
        <v>45056.714456018519</v>
      </c>
      <c r="D2597" t="s">
        <v>157</v>
      </c>
      <c r="F2597" t="s">
        <v>1444</v>
      </c>
      <c r="G2597" s="2">
        <v>45056</v>
      </c>
      <c r="H2597" t="s">
        <v>3677</v>
      </c>
      <c r="I25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2597" t="str">
        <f>IF(ISNUMBER(SEARCH("WP",Table1[[#This Row],[Scan or Enter Harness ID '#]])), "Water pump","Oil pump")</f>
        <v>Water pump</v>
      </c>
      <c r="K259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597" t="s">
        <v>53</v>
      </c>
      <c r="M25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597" t="s">
        <v>1159</v>
      </c>
      <c r="O2597" t="s">
        <v>78</v>
      </c>
      <c r="P2597" t="str">
        <f>IF(Table1[[#This Row],[Did the harness undergo Dunk Testing?]]="Yes","Fail","Pass")</f>
        <v>Pass</v>
      </c>
      <c r="Q2597" s="4" t="s">
        <v>2222</v>
      </c>
      <c r="V2597" s="4"/>
      <c r="W2597" s="4"/>
      <c r="X2597" s="4"/>
      <c r="Y25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97" cm="1">
        <f t="array" ref="Z2597">MAX(VALUE(Table1[[#This Row],[Enter measured harness resistance value (1st measurement)]:[Enter measured harness resistance value (3rd measurement)]]))</f>
        <v>0</v>
      </c>
      <c r="AA2597" cm="1">
        <f t="array" ref="AA2597">MIN(VALUE(Table1[[#This Row],[Enter measured harness resistance value (1st measurement)]:[Enter measured harness resistance value (3rd measurement)]]))</f>
        <v>0</v>
      </c>
      <c r="AB2597">
        <f>IF(ISBLANK(Table1[[#This Row],[Enter measured harness resistance value (1st measurement)]]), 0, 1)</f>
        <v>0</v>
      </c>
      <c r="AC2597">
        <f>COUNT(Table1[[#This Row],[Enter measured harness resistance value (1st measurement)]])</f>
        <v>0</v>
      </c>
      <c r="AL2597" s="4"/>
      <c r="AM2597">
        <f>VALUE(Table1[[#This Row],[Planned Test Hours]])</f>
        <v>0</v>
      </c>
      <c r="AO2597" t="s">
        <v>3674</v>
      </c>
      <c r="AP2597" t="s">
        <v>3678</v>
      </c>
    </row>
    <row r="2598" spans="1:42" ht="15" hidden="1" customHeight="1" x14ac:dyDescent="0.3">
      <c r="A2598">
        <v>1207</v>
      </c>
      <c r="B2598" s="1">
        <v>45057.687256944446</v>
      </c>
      <c r="C2598" s="1">
        <v>45057.689062500001</v>
      </c>
      <c r="D2598" t="s">
        <v>157</v>
      </c>
      <c r="F2598" t="s">
        <v>1444</v>
      </c>
      <c r="G2598" s="2">
        <v>45057</v>
      </c>
      <c r="H2598" t="s">
        <v>3679</v>
      </c>
      <c r="I25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598" t="str">
        <f>IF(ISNUMBER(SEARCH("WP",Table1[[#This Row],[Scan or Enter Harness ID '#]])), "Water pump","Oil pump")</f>
        <v>Water pump</v>
      </c>
      <c r="K259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598" t="s">
        <v>420</v>
      </c>
      <c r="M25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98" t="str">
        <f>IF(Table1[[#This Row],[Did the harness undergo Dunk Testing?]]="Yes","Fail","Pass")</f>
        <v>Pass</v>
      </c>
      <c r="Q2598" s="4"/>
      <c r="V2598" s="4"/>
      <c r="W2598" s="4"/>
      <c r="X2598" s="4"/>
      <c r="Y25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98" cm="1">
        <f t="array" ref="Z2598">MAX(VALUE(Table1[[#This Row],[Enter measured harness resistance value (1st measurement)]:[Enter measured harness resistance value (3rd measurement)]]))</f>
        <v>0</v>
      </c>
      <c r="AA2598" cm="1">
        <f t="array" ref="AA2598">MIN(VALUE(Table1[[#This Row],[Enter measured harness resistance value (1st measurement)]:[Enter measured harness resistance value (3rd measurement)]]))</f>
        <v>0</v>
      </c>
      <c r="AB2598">
        <f>IF(ISBLANK(Table1[[#This Row],[Enter measured harness resistance value (1st measurement)]]), 0, 1)</f>
        <v>0</v>
      </c>
      <c r="AC2598">
        <f>COUNT(Table1[[#This Row],[Enter measured harness resistance value (1st measurement)]])</f>
        <v>0</v>
      </c>
      <c r="AK2598" t="s">
        <v>3680</v>
      </c>
      <c r="AL2598" s="4" t="s">
        <v>3681</v>
      </c>
      <c r="AM2598">
        <f>VALUE(Table1[[#This Row],[Planned Test Hours]])</f>
        <v>1300</v>
      </c>
      <c r="AN2598" t="s">
        <v>2131</v>
      </c>
      <c r="AO2598" t="s">
        <v>3682</v>
      </c>
      <c r="AP2598" t="s">
        <v>3683</v>
      </c>
    </row>
    <row r="2599" spans="1:42" ht="15" hidden="1" customHeight="1" x14ac:dyDescent="0.3">
      <c r="A2599">
        <v>1208</v>
      </c>
      <c r="B2599" s="1">
        <v>45057.689085648148</v>
      </c>
      <c r="C2599" s="1">
        <v>45057.690011574072</v>
      </c>
      <c r="D2599" t="s">
        <v>157</v>
      </c>
      <c r="F2599" t="s">
        <v>1444</v>
      </c>
      <c r="G2599" s="2">
        <v>45057</v>
      </c>
      <c r="H2599" t="s">
        <v>3684</v>
      </c>
      <c r="I25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599" t="str">
        <f>IF(ISNUMBER(SEARCH("WP",Table1[[#This Row],[Scan or Enter Harness ID '#]])), "Water pump","Oil pump")</f>
        <v>Water pump</v>
      </c>
      <c r="K259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599" t="s">
        <v>420</v>
      </c>
      <c r="M25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599" t="str">
        <f>IF(Table1[[#This Row],[Did the harness undergo Dunk Testing?]]="Yes","Fail","Pass")</f>
        <v>Pass</v>
      </c>
      <c r="Q2599" s="4"/>
      <c r="V2599" s="4"/>
      <c r="W2599" s="4"/>
      <c r="X2599" s="4"/>
      <c r="Y25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599" cm="1">
        <f t="array" ref="Z2599">MAX(VALUE(Table1[[#This Row],[Enter measured harness resistance value (1st measurement)]:[Enter measured harness resistance value (3rd measurement)]]))</f>
        <v>0</v>
      </c>
      <c r="AA2599" cm="1">
        <f t="array" ref="AA2599">MIN(VALUE(Table1[[#This Row],[Enter measured harness resistance value (1st measurement)]:[Enter measured harness resistance value (3rd measurement)]]))</f>
        <v>0</v>
      </c>
      <c r="AB2599">
        <f>IF(ISBLANK(Table1[[#This Row],[Enter measured harness resistance value (1st measurement)]]), 0, 1)</f>
        <v>0</v>
      </c>
      <c r="AC2599">
        <f>COUNT(Table1[[#This Row],[Enter measured harness resistance value (1st measurement)]])</f>
        <v>0</v>
      </c>
      <c r="AK2599" t="s">
        <v>3680</v>
      </c>
      <c r="AL2599" s="4" t="s">
        <v>3681</v>
      </c>
      <c r="AM2599">
        <f>VALUE(Table1[[#This Row],[Planned Test Hours]])</f>
        <v>1300</v>
      </c>
      <c r="AN2599" t="s">
        <v>2131</v>
      </c>
      <c r="AO2599" t="s">
        <v>3685</v>
      </c>
      <c r="AP2599" t="s">
        <v>3660</v>
      </c>
    </row>
    <row r="2600" spans="1:42" ht="15" hidden="1" customHeight="1" x14ac:dyDescent="0.3">
      <c r="A2600">
        <v>1209</v>
      </c>
      <c r="B2600" s="1">
        <v>45057.690023148149</v>
      </c>
      <c r="C2600" s="1">
        <v>45057.691099537034</v>
      </c>
      <c r="D2600" t="s">
        <v>157</v>
      </c>
      <c r="F2600" t="s">
        <v>1444</v>
      </c>
      <c r="G2600" s="2">
        <v>45057</v>
      </c>
      <c r="H2600" t="s">
        <v>3686</v>
      </c>
      <c r="I26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2600" t="str">
        <f>IF(ISNUMBER(SEARCH("WP",Table1[[#This Row],[Scan or Enter Harness ID '#]])), "Water pump","Oil pump")</f>
        <v>Water pump</v>
      </c>
      <c r="K260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00" t="s">
        <v>420</v>
      </c>
      <c r="M26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00" t="str">
        <f>IF(Table1[[#This Row],[Did the harness undergo Dunk Testing?]]="Yes","Fail","Pass")</f>
        <v>Pass</v>
      </c>
      <c r="Q2600" s="4"/>
      <c r="V2600" s="4"/>
      <c r="W2600" s="4"/>
      <c r="X2600" s="4"/>
      <c r="Y26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00" cm="1">
        <f t="array" ref="Z2600">MAX(VALUE(Table1[[#This Row],[Enter measured harness resistance value (1st measurement)]:[Enter measured harness resistance value (3rd measurement)]]))</f>
        <v>0</v>
      </c>
      <c r="AA2600" cm="1">
        <f t="array" ref="AA2600">MIN(VALUE(Table1[[#This Row],[Enter measured harness resistance value (1st measurement)]:[Enter measured harness resistance value (3rd measurement)]]))</f>
        <v>0</v>
      </c>
      <c r="AB2600">
        <f>IF(ISBLANK(Table1[[#This Row],[Enter measured harness resistance value (1st measurement)]]), 0, 1)</f>
        <v>0</v>
      </c>
      <c r="AC2600">
        <f>COUNT(Table1[[#This Row],[Enter measured harness resistance value (1st measurement)]])</f>
        <v>0</v>
      </c>
      <c r="AK2600" t="s">
        <v>3680</v>
      </c>
      <c r="AL2600" s="4" t="s">
        <v>3681</v>
      </c>
      <c r="AM2600">
        <f>VALUE(Table1[[#This Row],[Planned Test Hours]])</f>
        <v>1300</v>
      </c>
      <c r="AN2600" t="s">
        <v>2131</v>
      </c>
      <c r="AO2600" t="s">
        <v>3685</v>
      </c>
      <c r="AP2600" t="s">
        <v>3687</v>
      </c>
    </row>
    <row r="2601" spans="1:42" ht="15" hidden="1" customHeight="1" x14ac:dyDescent="0.3">
      <c r="A2601">
        <v>1210</v>
      </c>
      <c r="B2601" s="1">
        <v>45057.691122685188</v>
      </c>
      <c r="C2601" s="1">
        <v>45057.691724537035</v>
      </c>
      <c r="D2601" t="s">
        <v>157</v>
      </c>
      <c r="F2601" t="s">
        <v>1444</v>
      </c>
      <c r="G2601" s="2">
        <v>45057</v>
      </c>
      <c r="H2601" t="s">
        <v>3688</v>
      </c>
      <c r="I26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601" t="str">
        <f>IF(ISNUMBER(SEARCH("WP",Table1[[#This Row],[Scan or Enter Harness ID '#]])), "Water pump","Oil pump")</f>
        <v>Water pump</v>
      </c>
      <c r="K260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01" t="s">
        <v>420</v>
      </c>
      <c r="M26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01" t="str">
        <f>IF(Table1[[#This Row],[Did the harness undergo Dunk Testing?]]="Yes","Fail","Pass")</f>
        <v>Pass</v>
      </c>
      <c r="Q2601" s="4"/>
      <c r="V2601" s="4"/>
      <c r="W2601" s="4"/>
      <c r="X2601" s="4"/>
      <c r="Y26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01" cm="1">
        <f t="array" ref="Z2601">MAX(VALUE(Table1[[#This Row],[Enter measured harness resistance value (1st measurement)]:[Enter measured harness resistance value (3rd measurement)]]))</f>
        <v>0</v>
      </c>
      <c r="AA2601" cm="1">
        <f t="array" ref="AA2601">MIN(VALUE(Table1[[#This Row],[Enter measured harness resistance value (1st measurement)]:[Enter measured harness resistance value (3rd measurement)]]))</f>
        <v>0</v>
      </c>
      <c r="AB2601">
        <f>IF(ISBLANK(Table1[[#This Row],[Enter measured harness resistance value (1st measurement)]]), 0, 1)</f>
        <v>0</v>
      </c>
      <c r="AC2601">
        <f>COUNT(Table1[[#This Row],[Enter measured harness resistance value (1st measurement)]])</f>
        <v>0</v>
      </c>
      <c r="AK2601" t="s">
        <v>3680</v>
      </c>
      <c r="AL2601" s="4" t="s">
        <v>3681</v>
      </c>
      <c r="AM2601">
        <f>VALUE(Table1[[#This Row],[Planned Test Hours]])</f>
        <v>1300</v>
      </c>
      <c r="AN2601" t="s">
        <v>2131</v>
      </c>
      <c r="AO2601" t="s">
        <v>3685</v>
      </c>
      <c r="AP2601" t="s">
        <v>3689</v>
      </c>
    </row>
    <row r="2602" spans="1:42" ht="15" hidden="1" customHeight="1" x14ac:dyDescent="0.3">
      <c r="A2602">
        <v>1211</v>
      </c>
      <c r="B2602" s="1">
        <v>45057.692002314812</v>
      </c>
      <c r="C2602" s="1">
        <v>45057.693055555559</v>
      </c>
      <c r="D2602" t="s">
        <v>157</v>
      </c>
      <c r="F2602" t="s">
        <v>1444</v>
      </c>
      <c r="G2602" s="2">
        <v>45057</v>
      </c>
      <c r="H2602" t="s">
        <v>3690</v>
      </c>
      <c r="I26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602" t="str">
        <f>IF(ISNUMBER(SEARCH("WP",Table1[[#This Row],[Scan or Enter Harness ID '#]])), "Water pump","Oil pump")</f>
        <v>Water pump</v>
      </c>
      <c r="K260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602" t="s">
        <v>53</v>
      </c>
      <c r="M26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02" t="s">
        <v>1159</v>
      </c>
      <c r="O2602" t="s">
        <v>78</v>
      </c>
      <c r="P2602" t="str">
        <f>IF(Table1[[#This Row],[Did the harness undergo Dunk Testing?]]="Yes","Fail","Pass")</f>
        <v>Pass</v>
      </c>
      <c r="Q2602" s="4" t="s">
        <v>2117</v>
      </c>
      <c r="V2602" s="4"/>
      <c r="W2602" s="4"/>
      <c r="X2602" s="4"/>
      <c r="Y26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02" cm="1">
        <f t="array" ref="Z2602">MAX(VALUE(Table1[[#This Row],[Enter measured harness resistance value (1st measurement)]:[Enter measured harness resistance value (3rd measurement)]]))</f>
        <v>0</v>
      </c>
      <c r="AA2602" cm="1">
        <f t="array" ref="AA2602">MIN(VALUE(Table1[[#This Row],[Enter measured harness resistance value (1st measurement)]:[Enter measured harness resistance value (3rd measurement)]]))</f>
        <v>0</v>
      </c>
      <c r="AB2602">
        <f>IF(ISBLANK(Table1[[#This Row],[Enter measured harness resistance value (1st measurement)]]), 0, 1)</f>
        <v>0</v>
      </c>
      <c r="AC2602">
        <f>COUNT(Table1[[#This Row],[Enter measured harness resistance value (1st measurement)]])</f>
        <v>0</v>
      </c>
      <c r="AL2602" s="4"/>
      <c r="AM2602">
        <f>VALUE(Table1[[#This Row],[Planned Test Hours]])</f>
        <v>0</v>
      </c>
      <c r="AO2602" t="s">
        <v>3685</v>
      </c>
      <c r="AP2602" t="s">
        <v>3672</v>
      </c>
    </row>
    <row r="2603" spans="1:42" ht="15" hidden="1" customHeight="1" x14ac:dyDescent="0.3">
      <c r="A2603">
        <v>1212</v>
      </c>
      <c r="B2603" s="1">
        <v>45057.693067129629</v>
      </c>
      <c r="C2603" s="1">
        <v>45057.693668981483</v>
      </c>
      <c r="D2603" t="s">
        <v>157</v>
      </c>
      <c r="F2603" t="s">
        <v>1444</v>
      </c>
      <c r="G2603" s="2">
        <v>45057</v>
      </c>
      <c r="H2603" t="s">
        <v>3691</v>
      </c>
      <c r="I26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603" t="str">
        <f>IF(ISNUMBER(SEARCH("WP",Table1[[#This Row],[Scan or Enter Harness ID '#]])), "Water pump","Oil pump")</f>
        <v>Water pump</v>
      </c>
      <c r="K260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603" t="s">
        <v>53</v>
      </c>
      <c r="M26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03" t="s">
        <v>1159</v>
      </c>
      <c r="O2603" t="s">
        <v>78</v>
      </c>
      <c r="P2603" t="str">
        <f>IF(Table1[[#This Row],[Did the harness undergo Dunk Testing?]]="Yes","Fail","Pass")</f>
        <v>Pass</v>
      </c>
      <c r="Q2603" s="4" t="s">
        <v>2117</v>
      </c>
      <c r="V2603" s="4"/>
      <c r="W2603" s="4"/>
      <c r="X2603" s="4"/>
      <c r="Y26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03" cm="1">
        <f t="array" ref="Z2603">MAX(VALUE(Table1[[#This Row],[Enter measured harness resistance value (1st measurement)]:[Enter measured harness resistance value (3rd measurement)]]))</f>
        <v>0</v>
      </c>
      <c r="AA2603" cm="1">
        <f t="array" ref="AA2603">MIN(VALUE(Table1[[#This Row],[Enter measured harness resistance value (1st measurement)]:[Enter measured harness resistance value (3rd measurement)]]))</f>
        <v>0</v>
      </c>
      <c r="AB2603">
        <f>IF(ISBLANK(Table1[[#This Row],[Enter measured harness resistance value (1st measurement)]]), 0, 1)</f>
        <v>0</v>
      </c>
      <c r="AC2603">
        <f>COUNT(Table1[[#This Row],[Enter measured harness resistance value (1st measurement)]])</f>
        <v>0</v>
      </c>
      <c r="AL2603" s="4"/>
      <c r="AM2603">
        <f>VALUE(Table1[[#This Row],[Planned Test Hours]])</f>
        <v>0</v>
      </c>
      <c r="AO2603" t="s">
        <v>3685</v>
      </c>
      <c r="AP2603" t="s">
        <v>3672</v>
      </c>
    </row>
    <row r="2604" spans="1:42" ht="15" hidden="1" customHeight="1" x14ac:dyDescent="0.3">
      <c r="A2604">
        <v>1213</v>
      </c>
      <c r="B2604" s="1">
        <v>45057.693692129629</v>
      </c>
      <c r="C2604" s="1">
        <v>45057.69427083333</v>
      </c>
      <c r="D2604" t="s">
        <v>157</v>
      </c>
      <c r="F2604" t="s">
        <v>1444</v>
      </c>
      <c r="G2604" s="2">
        <v>45057</v>
      </c>
      <c r="H2604" t="s">
        <v>3692</v>
      </c>
      <c r="I26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84</v>
      </c>
      <c r="J2604" t="str">
        <f>IF(ISNUMBER(SEARCH("WP",Table1[[#This Row],[Scan or Enter Harness ID '#]])), "Water pump","Oil pump")</f>
        <v>Water pump</v>
      </c>
      <c r="K260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604" t="s">
        <v>53</v>
      </c>
      <c r="M26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04" t="s">
        <v>1159</v>
      </c>
      <c r="O2604" t="s">
        <v>78</v>
      </c>
      <c r="P2604" t="str">
        <f>IF(Table1[[#This Row],[Did the harness undergo Dunk Testing?]]="Yes","Fail","Pass")</f>
        <v>Pass</v>
      </c>
      <c r="Q2604" s="4" t="s">
        <v>2117</v>
      </c>
      <c r="V2604" s="4"/>
      <c r="W2604" s="4"/>
      <c r="X2604" s="4"/>
      <c r="Y26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04" cm="1">
        <f t="array" ref="Z2604">MAX(VALUE(Table1[[#This Row],[Enter measured harness resistance value (1st measurement)]:[Enter measured harness resistance value (3rd measurement)]]))</f>
        <v>0</v>
      </c>
      <c r="AA2604" cm="1">
        <f t="array" ref="AA2604">MIN(VALUE(Table1[[#This Row],[Enter measured harness resistance value (1st measurement)]:[Enter measured harness resistance value (3rd measurement)]]))</f>
        <v>0</v>
      </c>
      <c r="AB2604">
        <f>IF(ISBLANK(Table1[[#This Row],[Enter measured harness resistance value (1st measurement)]]), 0, 1)</f>
        <v>0</v>
      </c>
      <c r="AC2604">
        <f>COUNT(Table1[[#This Row],[Enter measured harness resistance value (1st measurement)]])</f>
        <v>0</v>
      </c>
      <c r="AL2604" s="4"/>
      <c r="AM2604">
        <f>VALUE(Table1[[#This Row],[Planned Test Hours]])</f>
        <v>0</v>
      </c>
      <c r="AO2604" t="s">
        <v>3685</v>
      </c>
      <c r="AP2604" t="s">
        <v>3672</v>
      </c>
    </row>
    <row r="2605" spans="1:42" ht="15" hidden="1" customHeight="1" x14ac:dyDescent="0.3">
      <c r="A2605">
        <v>1214</v>
      </c>
      <c r="B2605" s="1">
        <v>45057.694293981483</v>
      </c>
      <c r="C2605" s="1">
        <v>45057.694803240738</v>
      </c>
      <c r="D2605" t="s">
        <v>157</v>
      </c>
      <c r="F2605" t="s">
        <v>1444</v>
      </c>
      <c r="G2605" s="2">
        <v>45057</v>
      </c>
      <c r="H2605" t="s">
        <v>3693</v>
      </c>
      <c r="I26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99</v>
      </c>
      <c r="J2605" t="str">
        <f>IF(ISNUMBER(SEARCH("WP",Table1[[#This Row],[Scan or Enter Harness ID '#]])), "Water pump","Oil pump")</f>
        <v>Water pump</v>
      </c>
      <c r="K260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605" t="s">
        <v>53</v>
      </c>
      <c r="M26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05" t="s">
        <v>1159</v>
      </c>
      <c r="O2605" t="s">
        <v>78</v>
      </c>
      <c r="P2605" t="str">
        <f>IF(Table1[[#This Row],[Did the harness undergo Dunk Testing?]]="Yes","Fail","Pass")</f>
        <v>Pass</v>
      </c>
      <c r="Q2605" s="4" t="s">
        <v>2117</v>
      </c>
      <c r="V2605" s="4"/>
      <c r="W2605" s="4"/>
      <c r="X2605" s="4"/>
      <c r="Y26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05" cm="1">
        <f t="array" ref="Z2605">MAX(VALUE(Table1[[#This Row],[Enter measured harness resistance value (1st measurement)]:[Enter measured harness resistance value (3rd measurement)]]))</f>
        <v>0</v>
      </c>
      <c r="AA2605" cm="1">
        <f t="array" ref="AA2605">MIN(VALUE(Table1[[#This Row],[Enter measured harness resistance value (1st measurement)]:[Enter measured harness resistance value (3rd measurement)]]))</f>
        <v>0</v>
      </c>
      <c r="AB2605">
        <f>IF(ISBLANK(Table1[[#This Row],[Enter measured harness resistance value (1st measurement)]]), 0, 1)</f>
        <v>0</v>
      </c>
      <c r="AC2605">
        <f>COUNT(Table1[[#This Row],[Enter measured harness resistance value (1st measurement)]])</f>
        <v>0</v>
      </c>
      <c r="AL2605" s="4"/>
      <c r="AM2605">
        <f>VALUE(Table1[[#This Row],[Planned Test Hours]])</f>
        <v>0</v>
      </c>
      <c r="AO2605" t="s">
        <v>3685</v>
      </c>
      <c r="AP2605" t="s">
        <v>3672</v>
      </c>
    </row>
    <row r="2606" spans="1:42" ht="15" hidden="1" customHeight="1" x14ac:dyDescent="0.3">
      <c r="A2606">
        <v>1215</v>
      </c>
      <c r="B2606" s="1">
        <v>45058.365972222222</v>
      </c>
      <c r="C2606" s="1">
        <v>45058.368587962963</v>
      </c>
      <c r="D2606" t="s">
        <v>157</v>
      </c>
      <c r="F2606" t="s">
        <v>876</v>
      </c>
      <c r="G2606" s="2">
        <v>45058</v>
      </c>
      <c r="H2606" t="s">
        <v>2147</v>
      </c>
      <c r="I26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62</v>
      </c>
      <c r="J2606" t="str">
        <f>IF(ISNUMBER(SEARCH("WP",Table1[[#This Row],[Scan or Enter Harness ID '#]])), "Water pump","Oil pump")</f>
        <v>Water pump</v>
      </c>
      <c r="K260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606" t="s">
        <v>53</v>
      </c>
      <c r="M26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06" t="s">
        <v>1159</v>
      </c>
      <c r="O2606" t="s">
        <v>78</v>
      </c>
      <c r="P2606" t="str">
        <f>IF(Table1[[#This Row],[Did the harness undergo Dunk Testing?]]="Yes","Fail","Pass")</f>
        <v>Pass</v>
      </c>
      <c r="Q2606" s="4" t="s">
        <v>1457</v>
      </c>
      <c r="V2606" s="4"/>
      <c r="W2606" s="4"/>
      <c r="X2606" s="4"/>
      <c r="Y26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06" cm="1">
        <f t="array" ref="Z2606">MAX(VALUE(Table1[[#This Row],[Enter measured harness resistance value (1st measurement)]:[Enter measured harness resistance value (3rd measurement)]]))</f>
        <v>0</v>
      </c>
      <c r="AA2606" cm="1">
        <f t="array" ref="AA2606">MIN(VALUE(Table1[[#This Row],[Enter measured harness resistance value (1st measurement)]:[Enter measured harness resistance value (3rd measurement)]]))</f>
        <v>0</v>
      </c>
      <c r="AB2606">
        <f>IF(ISBLANK(Table1[[#This Row],[Enter measured harness resistance value (1st measurement)]]), 0, 1)</f>
        <v>0</v>
      </c>
      <c r="AC2606">
        <f>COUNT(Table1[[#This Row],[Enter measured harness resistance value (1st measurement)]])</f>
        <v>0</v>
      </c>
      <c r="AL2606" s="4"/>
      <c r="AM2606">
        <f>VALUE(Table1[[#This Row],[Planned Test Hours]])</f>
        <v>0</v>
      </c>
      <c r="AO2606" t="s">
        <v>1160</v>
      </c>
    </row>
    <row r="2607" spans="1:42" ht="15" customHeight="1" x14ac:dyDescent="0.3">
      <c r="A2607">
        <v>1216</v>
      </c>
      <c r="B2607" s="1">
        <v>45058.368611111109</v>
      </c>
      <c r="C2607" s="1">
        <v>45058.369780092595</v>
      </c>
      <c r="D2607" t="s">
        <v>157</v>
      </c>
      <c r="F2607" t="s">
        <v>876</v>
      </c>
      <c r="G2607" s="2">
        <v>45058</v>
      </c>
      <c r="H2607" t="s">
        <v>3694</v>
      </c>
      <c r="I2607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607" t="str">
        <f>IF(ISNUMBER(SEARCH("WP",Table1[[#This Row],[Scan or Enter Harness ID '#]])), "Water pump","Oil pump")</f>
        <v>Oil pump</v>
      </c>
      <c r="K260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07" t="s">
        <v>53</v>
      </c>
      <c r="M26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07" t="s">
        <v>1159</v>
      </c>
      <c r="O2607" t="s">
        <v>78</v>
      </c>
      <c r="P2607" t="str">
        <f>IF(Table1[[#This Row],[Did the harness undergo Dunk Testing?]]="Yes","Fail","Pass")</f>
        <v>Pass</v>
      </c>
      <c r="Q2607" s="4" t="s">
        <v>1457</v>
      </c>
      <c r="V2607" s="4"/>
      <c r="W2607" s="4"/>
      <c r="X2607" s="4"/>
      <c r="Y26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07" cm="1">
        <f t="array" ref="Z2607">MAX(VALUE(Table1[[#This Row],[Enter measured harness resistance value (1st measurement)]:[Enter measured harness resistance value (3rd measurement)]]))</f>
        <v>0</v>
      </c>
      <c r="AA2607" cm="1">
        <f t="array" ref="AA2607">MIN(VALUE(Table1[[#This Row],[Enter measured harness resistance value (1st measurement)]:[Enter measured harness resistance value (3rd measurement)]]))</f>
        <v>0</v>
      </c>
      <c r="AB2607">
        <f>IF(ISBLANK(Table1[[#This Row],[Enter measured harness resistance value (1st measurement)]]), 0, 1)</f>
        <v>0</v>
      </c>
      <c r="AC2607">
        <f>COUNT(Table1[[#This Row],[Enter measured harness resistance value (1st measurement)]])</f>
        <v>0</v>
      </c>
      <c r="AL2607" s="4"/>
      <c r="AM2607">
        <f>VALUE(Table1[[#This Row],[Planned Test Hours]])</f>
        <v>0</v>
      </c>
      <c r="AO2607" t="s">
        <v>1160</v>
      </c>
    </row>
    <row r="2608" spans="1:42" ht="15" hidden="1" customHeight="1" x14ac:dyDescent="0.3">
      <c r="A2608">
        <v>1217</v>
      </c>
      <c r="B2608" s="1">
        <v>45058.37</v>
      </c>
      <c r="C2608" s="1">
        <v>45058.371064814812</v>
      </c>
      <c r="D2608" t="s">
        <v>157</v>
      </c>
      <c r="F2608" t="s">
        <v>876</v>
      </c>
      <c r="G2608" s="2">
        <v>45058</v>
      </c>
      <c r="H2608" t="s">
        <v>2157</v>
      </c>
      <c r="I26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44</v>
      </c>
      <c r="J2608" t="str">
        <f>IF(ISNUMBER(SEARCH("WP",Table1[[#This Row],[Scan or Enter Harness ID '#]])), "Water pump","Oil pump")</f>
        <v>Water pump</v>
      </c>
      <c r="K260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608" t="s">
        <v>53</v>
      </c>
      <c r="M26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08" t="s">
        <v>1159</v>
      </c>
      <c r="O2608" t="s">
        <v>78</v>
      </c>
      <c r="P2608" t="str">
        <f>IF(Table1[[#This Row],[Did the harness undergo Dunk Testing?]]="Yes","Fail","Pass")</f>
        <v>Pass</v>
      </c>
      <c r="Q2608" s="4" t="s">
        <v>1457</v>
      </c>
      <c r="V2608" s="4"/>
      <c r="W2608" s="4"/>
      <c r="X2608" s="4"/>
      <c r="Y26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08" cm="1">
        <f t="array" ref="Z2608">MAX(VALUE(Table1[[#This Row],[Enter measured harness resistance value (1st measurement)]:[Enter measured harness resistance value (3rd measurement)]]))</f>
        <v>0</v>
      </c>
      <c r="AA2608" cm="1">
        <f t="array" ref="AA2608">MIN(VALUE(Table1[[#This Row],[Enter measured harness resistance value (1st measurement)]:[Enter measured harness resistance value (3rd measurement)]]))</f>
        <v>0</v>
      </c>
      <c r="AB2608">
        <f>IF(ISBLANK(Table1[[#This Row],[Enter measured harness resistance value (1st measurement)]]), 0, 1)</f>
        <v>0</v>
      </c>
      <c r="AC2608">
        <f>COUNT(Table1[[#This Row],[Enter measured harness resistance value (1st measurement)]])</f>
        <v>0</v>
      </c>
      <c r="AL2608" s="4"/>
      <c r="AM2608">
        <f>VALUE(Table1[[#This Row],[Planned Test Hours]])</f>
        <v>0</v>
      </c>
      <c r="AO2608" t="s">
        <v>1160</v>
      </c>
      <c r="AP2608" t="s">
        <v>3694</v>
      </c>
    </row>
    <row r="2609" spans="1:42" ht="15" hidden="1" customHeight="1" x14ac:dyDescent="0.3">
      <c r="A2609">
        <v>1218</v>
      </c>
      <c r="B2609" s="1">
        <v>45058.371099537035</v>
      </c>
      <c r="C2609" s="1">
        <v>45058.372025462966</v>
      </c>
      <c r="D2609" t="s">
        <v>157</v>
      </c>
      <c r="F2609" t="s">
        <v>876</v>
      </c>
      <c r="G2609" s="2">
        <v>45058</v>
      </c>
      <c r="H2609" t="s">
        <v>2154</v>
      </c>
      <c r="I26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2609" t="str">
        <f>IF(ISNUMBER(SEARCH("WP",Table1[[#This Row],[Scan or Enter Harness ID '#]])), "Water pump","Oil pump")</f>
        <v>Water pump</v>
      </c>
      <c r="K260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609" t="s">
        <v>53</v>
      </c>
      <c r="M26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09" t="s">
        <v>1159</v>
      </c>
      <c r="O2609" t="s">
        <v>78</v>
      </c>
      <c r="P2609" t="str">
        <f>IF(Table1[[#This Row],[Did the harness undergo Dunk Testing?]]="Yes","Fail","Pass")</f>
        <v>Pass</v>
      </c>
      <c r="Q2609" s="4" t="s">
        <v>1457</v>
      </c>
      <c r="V2609" s="4"/>
      <c r="W2609" s="4"/>
      <c r="X2609" s="4"/>
      <c r="Y26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09" cm="1">
        <f t="array" ref="Z2609">MAX(VALUE(Table1[[#This Row],[Enter measured harness resistance value (1st measurement)]:[Enter measured harness resistance value (3rd measurement)]]))</f>
        <v>0</v>
      </c>
      <c r="AA2609" cm="1">
        <f t="array" ref="AA2609">MIN(VALUE(Table1[[#This Row],[Enter measured harness resistance value (1st measurement)]:[Enter measured harness resistance value (3rd measurement)]]))</f>
        <v>0</v>
      </c>
      <c r="AB2609">
        <f>IF(ISBLANK(Table1[[#This Row],[Enter measured harness resistance value (1st measurement)]]), 0, 1)</f>
        <v>0</v>
      </c>
      <c r="AC2609">
        <f>COUNT(Table1[[#This Row],[Enter measured harness resistance value (1st measurement)]])</f>
        <v>0</v>
      </c>
      <c r="AL2609" s="4"/>
      <c r="AM2609">
        <f>VALUE(Table1[[#This Row],[Planned Test Hours]])</f>
        <v>0</v>
      </c>
      <c r="AO2609" t="s">
        <v>1160</v>
      </c>
    </row>
    <row r="2610" spans="1:42" ht="15" hidden="1" customHeight="1" x14ac:dyDescent="0.3">
      <c r="A2610">
        <v>1219</v>
      </c>
      <c r="B2610" s="1">
        <v>45058.372141203705</v>
      </c>
      <c r="C2610" s="1">
        <v>45058.372824074075</v>
      </c>
      <c r="D2610" t="s">
        <v>157</v>
      </c>
      <c r="F2610" t="s">
        <v>876</v>
      </c>
      <c r="G2610" s="2">
        <v>45058</v>
      </c>
      <c r="H2610" t="s">
        <v>2159</v>
      </c>
      <c r="I26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2610" t="str">
        <f>IF(ISNUMBER(SEARCH("WP",Table1[[#This Row],[Scan or Enter Harness ID '#]])), "Water pump","Oil pump")</f>
        <v>Water pump</v>
      </c>
      <c r="K261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610" t="s">
        <v>53</v>
      </c>
      <c r="M26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10" t="s">
        <v>1159</v>
      </c>
      <c r="O2610" t="s">
        <v>78</v>
      </c>
      <c r="P2610" t="str">
        <f>IF(Table1[[#This Row],[Did the harness undergo Dunk Testing?]]="Yes","Fail","Pass")</f>
        <v>Pass</v>
      </c>
      <c r="Q2610" s="4" t="s">
        <v>1457</v>
      </c>
      <c r="V2610" s="4"/>
      <c r="W2610" s="4"/>
      <c r="X2610" s="4"/>
      <c r="Y26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10" cm="1">
        <f t="array" ref="Z2610">MAX(VALUE(Table1[[#This Row],[Enter measured harness resistance value (1st measurement)]:[Enter measured harness resistance value (3rd measurement)]]))</f>
        <v>0</v>
      </c>
      <c r="AA2610" cm="1">
        <f t="array" ref="AA2610">MIN(VALUE(Table1[[#This Row],[Enter measured harness resistance value (1st measurement)]:[Enter measured harness resistance value (3rd measurement)]]))</f>
        <v>0</v>
      </c>
      <c r="AB2610">
        <f>IF(ISBLANK(Table1[[#This Row],[Enter measured harness resistance value (1st measurement)]]), 0, 1)</f>
        <v>0</v>
      </c>
      <c r="AC2610">
        <f>COUNT(Table1[[#This Row],[Enter measured harness resistance value (1st measurement)]])</f>
        <v>0</v>
      </c>
      <c r="AL2610" s="4"/>
      <c r="AM2610">
        <f>VALUE(Table1[[#This Row],[Planned Test Hours]])</f>
        <v>0</v>
      </c>
      <c r="AO2610" t="s">
        <v>1160</v>
      </c>
    </row>
    <row r="2611" spans="1:42" ht="15" hidden="1" customHeight="1" x14ac:dyDescent="0.3">
      <c r="A2611">
        <v>1220</v>
      </c>
      <c r="B2611" s="1">
        <v>45058.372847222221</v>
      </c>
      <c r="C2611" s="1">
        <v>45058.373391203706</v>
      </c>
      <c r="D2611" t="s">
        <v>157</v>
      </c>
      <c r="F2611" t="s">
        <v>876</v>
      </c>
      <c r="G2611" s="2">
        <v>45058</v>
      </c>
      <c r="H2611" t="s">
        <v>2163</v>
      </c>
      <c r="I26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2611" t="str">
        <f>IF(ISNUMBER(SEARCH("WP",Table1[[#This Row],[Scan or Enter Harness ID '#]])), "Water pump","Oil pump")</f>
        <v>Water pump</v>
      </c>
      <c r="K261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611" t="s">
        <v>53</v>
      </c>
      <c r="M26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11" t="s">
        <v>1159</v>
      </c>
      <c r="O2611" t="s">
        <v>78</v>
      </c>
      <c r="P2611" t="str">
        <f>IF(Table1[[#This Row],[Did the harness undergo Dunk Testing?]]="Yes","Fail","Pass")</f>
        <v>Pass</v>
      </c>
      <c r="Q2611" s="4" t="s">
        <v>1457</v>
      </c>
      <c r="V2611" s="4"/>
      <c r="W2611" s="4"/>
      <c r="X2611" s="4"/>
      <c r="Y26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11" cm="1">
        <f t="array" ref="Z2611">MAX(VALUE(Table1[[#This Row],[Enter measured harness resistance value (1st measurement)]:[Enter measured harness resistance value (3rd measurement)]]))</f>
        <v>0</v>
      </c>
      <c r="AA2611" cm="1">
        <f t="array" ref="AA2611">MIN(VALUE(Table1[[#This Row],[Enter measured harness resistance value (1st measurement)]:[Enter measured harness resistance value (3rd measurement)]]))</f>
        <v>0</v>
      </c>
      <c r="AB2611">
        <f>IF(ISBLANK(Table1[[#This Row],[Enter measured harness resistance value (1st measurement)]]), 0, 1)</f>
        <v>0</v>
      </c>
      <c r="AC2611">
        <f>COUNT(Table1[[#This Row],[Enter measured harness resistance value (1st measurement)]])</f>
        <v>0</v>
      </c>
      <c r="AL2611" s="4"/>
      <c r="AM2611">
        <f>VALUE(Table1[[#This Row],[Planned Test Hours]])</f>
        <v>0</v>
      </c>
      <c r="AO2611" t="s">
        <v>1160</v>
      </c>
    </row>
    <row r="2612" spans="1:42" ht="15" hidden="1" customHeight="1" x14ac:dyDescent="0.3">
      <c r="A2612">
        <v>1221</v>
      </c>
      <c r="B2612" s="1">
        <v>45058.374699074076</v>
      </c>
      <c r="C2612" s="1">
        <v>45058.375115740739</v>
      </c>
      <c r="D2612" t="s">
        <v>157</v>
      </c>
      <c r="F2612" t="s">
        <v>876</v>
      </c>
      <c r="G2612" s="2">
        <v>45058</v>
      </c>
      <c r="H2612" t="s">
        <v>427</v>
      </c>
      <c r="I26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612" t="str">
        <f>IF(ISNUMBER(SEARCH("WP",Table1[[#This Row],[Scan or Enter Harness ID '#]])), "Water pump","Oil pump")</f>
        <v>Water pump</v>
      </c>
      <c r="K261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612" t="s">
        <v>53</v>
      </c>
      <c r="M26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12" t="s">
        <v>1159</v>
      </c>
      <c r="O2612" t="s">
        <v>78</v>
      </c>
      <c r="P2612" t="str">
        <f>IF(Table1[[#This Row],[Did the harness undergo Dunk Testing?]]="Yes","Fail","Pass")</f>
        <v>Pass</v>
      </c>
      <c r="Q2612" s="4" t="s">
        <v>2270</v>
      </c>
      <c r="V2612" s="4"/>
      <c r="W2612" s="4"/>
      <c r="X2612" s="4"/>
      <c r="Y26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12" cm="1">
        <f t="array" ref="Z2612">MAX(VALUE(Table1[[#This Row],[Enter measured harness resistance value (1st measurement)]:[Enter measured harness resistance value (3rd measurement)]]))</f>
        <v>0</v>
      </c>
      <c r="AA2612" cm="1">
        <f t="array" ref="AA2612">MIN(VALUE(Table1[[#This Row],[Enter measured harness resistance value (1st measurement)]:[Enter measured harness resistance value (3rd measurement)]]))</f>
        <v>0</v>
      </c>
      <c r="AB2612">
        <f>IF(ISBLANK(Table1[[#This Row],[Enter measured harness resistance value (1st measurement)]]), 0, 1)</f>
        <v>0</v>
      </c>
      <c r="AC2612">
        <f>COUNT(Table1[[#This Row],[Enter measured harness resistance value (1st measurement)]])</f>
        <v>0</v>
      </c>
      <c r="AL2612" s="4"/>
      <c r="AM2612">
        <f>VALUE(Table1[[#This Row],[Planned Test Hours]])</f>
        <v>0</v>
      </c>
      <c r="AO2612" t="s">
        <v>755</v>
      </c>
      <c r="AP2612" t="s">
        <v>3695</v>
      </c>
    </row>
    <row r="2613" spans="1:42" ht="15" hidden="1" customHeight="1" x14ac:dyDescent="0.3">
      <c r="A2613">
        <v>1222</v>
      </c>
      <c r="B2613" s="1">
        <v>45058.375150462962</v>
      </c>
      <c r="C2613" s="1">
        <v>45058.375856481478</v>
      </c>
      <c r="D2613" t="s">
        <v>157</v>
      </c>
      <c r="F2613" t="s">
        <v>876</v>
      </c>
      <c r="G2613" s="2">
        <v>45058</v>
      </c>
      <c r="H2613" t="s">
        <v>2740</v>
      </c>
      <c r="I26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613" t="str">
        <f>IF(ISNUMBER(SEARCH("WP",Table1[[#This Row],[Scan or Enter Harness ID '#]])), "Water pump","Oil pump")</f>
        <v>Water pump</v>
      </c>
      <c r="K261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613" t="s">
        <v>53</v>
      </c>
      <c r="M26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13" t="s">
        <v>1159</v>
      </c>
      <c r="O2613" t="s">
        <v>78</v>
      </c>
      <c r="P2613" t="str">
        <f>IF(Table1[[#This Row],[Did the harness undergo Dunk Testing?]]="Yes","Fail","Pass")</f>
        <v>Pass</v>
      </c>
      <c r="Q2613" s="4" t="s">
        <v>2270</v>
      </c>
      <c r="V2613" s="4"/>
      <c r="W2613" s="4"/>
      <c r="X2613" s="4"/>
      <c r="Y26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13" cm="1">
        <f t="array" ref="Z2613">MAX(VALUE(Table1[[#This Row],[Enter measured harness resistance value (1st measurement)]:[Enter measured harness resistance value (3rd measurement)]]))</f>
        <v>0</v>
      </c>
      <c r="AA2613" cm="1">
        <f t="array" ref="AA2613">MIN(VALUE(Table1[[#This Row],[Enter measured harness resistance value (1st measurement)]:[Enter measured harness resistance value (3rd measurement)]]))</f>
        <v>0</v>
      </c>
      <c r="AB2613">
        <f>IF(ISBLANK(Table1[[#This Row],[Enter measured harness resistance value (1st measurement)]]), 0, 1)</f>
        <v>0</v>
      </c>
      <c r="AC2613">
        <f>COUNT(Table1[[#This Row],[Enter measured harness resistance value (1st measurement)]])</f>
        <v>0</v>
      </c>
      <c r="AL2613" s="4"/>
      <c r="AM2613">
        <f>VALUE(Table1[[#This Row],[Planned Test Hours]])</f>
        <v>0</v>
      </c>
      <c r="AO2613" t="s">
        <v>755</v>
      </c>
      <c r="AP2613" t="s">
        <v>3695</v>
      </c>
    </row>
    <row r="2614" spans="1:42" ht="15" hidden="1" customHeight="1" x14ac:dyDescent="0.3">
      <c r="A2614">
        <v>1223</v>
      </c>
      <c r="B2614" s="1">
        <v>45058.69740740741</v>
      </c>
      <c r="C2614" s="1">
        <v>45058.698564814818</v>
      </c>
      <c r="D2614" t="s">
        <v>157</v>
      </c>
      <c r="F2614" t="s">
        <v>1444</v>
      </c>
      <c r="G2614" s="2">
        <v>45058</v>
      </c>
      <c r="H2614" t="s">
        <v>3696</v>
      </c>
      <c r="I26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614" t="str">
        <f>IF(ISNUMBER(SEARCH("WP",Table1[[#This Row],[Scan or Enter Harness ID '#]])), "Water pump","Oil pump")</f>
        <v>Water pump</v>
      </c>
      <c r="K261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614" t="s">
        <v>53</v>
      </c>
      <c r="M26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14" t="s">
        <v>1159</v>
      </c>
      <c r="O2614" t="s">
        <v>78</v>
      </c>
      <c r="P2614" t="str">
        <f>IF(Table1[[#This Row],[Did the harness undergo Dunk Testing?]]="Yes","Fail","Pass")</f>
        <v>Pass</v>
      </c>
      <c r="Q2614" s="4" t="s">
        <v>2547</v>
      </c>
      <c r="V2614" s="4"/>
      <c r="W2614" s="4"/>
      <c r="X2614" s="4"/>
      <c r="Y26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14" cm="1">
        <f t="array" ref="Z2614">MAX(VALUE(Table1[[#This Row],[Enter measured harness resistance value (1st measurement)]:[Enter measured harness resistance value (3rd measurement)]]))</f>
        <v>0</v>
      </c>
      <c r="AA2614" cm="1">
        <f t="array" ref="AA2614">MIN(VALUE(Table1[[#This Row],[Enter measured harness resistance value (1st measurement)]:[Enter measured harness resistance value (3rd measurement)]]))</f>
        <v>0</v>
      </c>
      <c r="AB2614">
        <f>IF(ISBLANK(Table1[[#This Row],[Enter measured harness resistance value (1st measurement)]]), 0, 1)</f>
        <v>0</v>
      </c>
      <c r="AC2614">
        <f>COUNT(Table1[[#This Row],[Enter measured harness resistance value (1st measurement)]])</f>
        <v>0</v>
      </c>
      <c r="AL2614" s="4"/>
      <c r="AM2614">
        <f>VALUE(Table1[[#This Row],[Planned Test Hours]])</f>
        <v>0</v>
      </c>
      <c r="AO2614" t="s">
        <v>3697</v>
      </c>
      <c r="AP2614" t="s">
        <v>3698</v>
      </c>
    </row>
    <row r="2615" spans="1:42" ht="15" hidden="1" customHeight="1" x14ac:dyDescent="0.3">
      <c r="A2615">
        <v>1224</v>
      </c>
      <c r="B2615" s="1">
        <v>45058.698587962965</v>
      </c>
      <c r="C2615" s="1">
        <v>45058.699548611112</v>
      </c>
      <c r="D2615" t="s">
        <v>157</v>
      </c>
      <c r="F2615" t="s">
        <v>1444</v>
      </c>
      <c r="G2615" s="2">
        <v>45058</v>
      </c>
      <c r="H2615" t="s">
        <v>3699</v>
      </c>
      <c r="I26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137</v>
      </c>
      <c r="J2615" t="str">
        <f>IF(ISNUMBER(SEARCH("WP",Table1[[#This Row],[Scan or Enter Harness ID '#]])), "Water pump","Oil pump")</f>
        <v>Water pump</v>
      </c>
      <c r="K261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615" t="s">
        <v>53</v>
      </c>
      <c r="M26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15" t="s">
        <v>1159</v>
      </c>
      <c r="O2615" t="s">
        <v>78</v>
      </c>
      <c r="P2615" t="str">
        <f>IF(Table1[[#This Row],[Did the harness undergo Dunk Testing?]]="Yes","Fail","Pass")</f>
        <v>Pass</v>
      </c>
      <c r="Q2615" s="4" t="s">
        <v>2547</v>
      </c>
      <c r="V2615" s="4"/>
      <c r="W2615" s="4"/>
      <c r="X2615" s="4"/>
      <c r="Y26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15" cm="1">
        <f t="array" ref="Z2615">MAX(VALUE(Table1[[#This Row],[Enter measured harness resistance value (1st measurement)]:[Enter measured harness resistance value (3rd measurement)]]))</f>
        <v>0</v>
      </c>
      <c r="AA2615" cm="1">
        <f t="array" ref="AA2615">MIN(VALUE(Table1[[#This Row],[Enter measured harness resistance value (1st measurement)]:[Enter measured harness resistance value (3rd measurement)]]))</f>
        <v>0</v>
      </c>
      <c r="AB2615">
        <f>IF(ISBLANK(Table1[[#This Row],[Enter measured harness resistance value (1st measurement)]]), 0, 1)</f>
        <v>0</v>
      </c>
      <c r="AC2615">
        <f>COUNT(Table1[[#This Row],[Enter measured harness resistance value (1st measurement)]])</f>
        <v>0</v>
      </c>
      <c r="AL2615" s="4"/>
      <c r="AM2615">
        <f>VALUE(Table1[[#This Row],[Planned Test Hours]])</f>
        <v>0</v>
      </c>
      <c r="AO2615" t="s">
        <v>3697</v>
      </c>
      <c r="AP2615" t="s">
        <v>3700</v>
      </c>
    </row>
    <row r="2616" spans="1:42" ht="15" hidden="1" customHeight="1" x14ac:dyDescent="0.3">
      <c r="A2616">
        <v>1225</v>
      </c>
      <c r="B2616" s="1">
        <v>45058.699571759258</v>
      </c>
      <c r="C2616" s="1">
        <v>45058.700428240743</v>
      </c>
      <c r="D2616" t="s">
        <v>157</v>
      </c>
      <c r="F2616" t="s">
        <v>1444</v>
      </c>
      <c r="G2616" s="2">
        <v>45058</v>
      </c>
      <c r="H2616" t="s">
        <v>3701</v>
      </c>
      <c r="I26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2616" t="str">
        <f>IF(ISNUMBER(SEARCH("WP",Table1[[#This Row],[Scan or Enter Harness ID '#]])), "Water pump","Oil pump")</f>
        <v>Water pump</v>
      </c>
      <c r="K261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616" t="s">
        <v>53</v>
      </c>
      <c r="M26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16" t="s">
        <v>1159</v>
      </c>
      <c r="O2616" t="s">
        <v>78</v>
      </c>
      <c r="P2616" t="str">
        <f>IF(Table1[[#This Row],[Did the harness undergo Dunk Testing?]]="Yes","Fail","Pass")</f>
        <v>Pass</v>
      </c>
      <c r="Q2616" s="4" t="s">
        <v>2547</v>
      </c>
      <c r="V2616" s="4"/>
      <c r="W2616" s="4"/>
      <c r="X2616" s="4"/>
      <c r="Y26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16" cm="1">
        <f t="array" ref="Z2616">MAX(VALUE(Table1[[#This Row],[Enter measured harness resistance value (1st measurement)]:[Enter measured harness resistance value (3rd measurement)]]))</f>
        <v>0</v>
      </c>
      <c r="AA2616" cm="1">
        <f t="array" ref="AA2616">MIN(VALUE(Table1[[#This Row],[Enter measured harness resistance value (1st measurement)]:[Enter measured harness resistance value (3rd measurement)]]))</f>
        <v>0</v>
      </c>
      <c r="AB2616">
        <f>IF(ISBLANK(Table1[[#This Row],[Enter measured harness resistance value (1st measurement)]]), 0, 1)</f>
        <v>0</v>
      </c>
      <c r="AC2616">
        <f>COUNT(Table1[[#This Row],[Enter measured harness resistance value (1st measurement)]])</f>
        <v>0</v>
      </c>
      <c r="AL2616" s="4"/>
      <c r="AM2616">
        <f>VALUE(Table1[[#This Row],[Planned Test Hours]])</f>
        <v>0</v>
      </c>
      <c r="AO2616" t="s">
        <v>3697</v>
      </c>
      <c r="AP2616" t="s">
        <v>3702</v>
      </c>
    </row>
    <row r="2617" spans="1:42" ht="15" hidden="1" customHeight="1" x14ac:dyDescent="0.3">
      <c r="A2617">
        <v>1226</v>
      </c>
      <c r="B2617" s="1">
        <v>45058.700520833336</v>
      </c>
      <c r="C2617" s="1">
        <v>45058.701180555552</v>
      </c>
      <c r="D2617" t="s">
        <v>157</v>
      </c>
      <c r="F2617" t="s">
        <v>1444</v>
      </c>
      <c r="G2617" s="2">
        <v>45058</v>
      </c>
      <c r="H2617" t="s">
        <v>3703</v>
      </c>
      <c r="I26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617" t="str">
        <f>IF(ISNUMBER(SEARCH("WP",Table1[[#This Row],[Scan or Enter Harness ID '#]])), "Water pump","Oil pump")</f>
        <v>Water pump</v>
      </c>
      <c r="K261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617" t="s">
        <v>53</v>
      </c>
      <c r="M26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617" t="s">
        <v>1159</v>
      </c>
      <c r="O2617" t="s">
        <v>78</v>
      </c>
      <c r="P2617" t="str">
        <f>IF(Table1[[#This Row],[Did the harness undergo Dunk Testing?]]="Yes","Fail","Pass")</f>
        <v>Pass</v>
      </c>
      <c r="Q2617" s="4" t="s">
        <v>2547</v>
      </c>
      <c r="V2617" s="4"/>
      <c r="W2617" s="4"/>
      <c r="X2617" s="4"/>
      <c r="Y26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17" cm="1">
        <f t="array" ref="Z2617">MAX(VALUE(Table1[[#This Row],[Enter measured harness resistance value (1st measurement)]:[Enter measured harness resistance value (3rd measurement)]]))</f>
        <v>0</v>
      </c>
      <c r="AA2617" cm="1">
        <f t="array" ref="AA2617">MIN(VALUE(Table1[[#This Row],[Enter measured harness resistance value (1st measurement)]:[Enter measured harness resistance value (3rd measurement)]]))</f>
        <v>0</v>
      </c>
      <c r="AB2617">
        <f>IF(ISBLANK(Table1[[#This Row],[Enter measured harness resistance value (1st measurement)]]), 0, 1)</f>
        <v>0</v>
      </c>
      <c r="AC2617">
        <f>COUNT(Table1[[#This Row],[Enter measured harness resistance value (1st measurement)]])</f>
        <v>0</v>
      </c>
      <c r="AL2617" s="4"/>
      <c r="AM2617">
        <f>VALUE(Table1[[#This Row],[Planned Test Hours]])</f>
        <v>0</v>
      </c>
      <c r="AO2617" t="s">
        <v>3704</v>
      </c>
      <c r="AP2617" t="s">
        <v>3700</v>
      </c>
    </row>
    <row r="2618" spans="1:42" ht="15" hidden="1" customHeight="1" x14ac:dyDescent="0.3">
      <c r="A2618">
        <v>1227</v>
      </c>
      <c r="B2618" s="1">
        <v>45058.701342592591</v>
      </c>
      <c r="C2618" s="1">
        <v>45058.702430555553</v>
      </c>
      <c r="D2618" t="s">
        <v>157</v>
      </c>
      <c r="F2618" t="s">
        <v>1444</v>
      </c>
      <c r="G2618" s="2">
        <v>45058</v>
      </c>
      <c r="H2618" t="s">
        <v>3670</v>
      </c>
      <c r="I26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618" t="str">
        <f>IF(ISNUMBER(SEARCH("WP",Table1[[#This Row],[Scan or Enter Harness ID '#]])), "Water pump","Oil pump")</f>
        <v>Water pump</v>
      </c>
      <c r="K261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618" t="s">
        <v>420</v>
      </c>
      <c r="M26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18" t="str">
        <f>IF(Table1[[#This Row],[Did the harness undergo Dunk Testing?]]="Yes","Fail","Pass")</f>
        <v>Pass</v>
      </c>
      <c r="Q2618" s="4"/>
      <c r="V2618" s="4"/>
      <c r="W2618" s="4"/>
      <c r="X2618" s="4"/>
      <c r="Y26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18" cm="1">
        <f t="array" ref="Z2618">MAX(VALUE(Table1[[#This Row],[Enter measured harness resistance value (1st measurement)]:[Enter measured harness resistance value (3rd measurement)]]))</f>
        <v>0</v>
      </c>
      <c r="AA2618" cm="1">
        <f t="array" ref="AA2618">MIN(VALUE(Table1[[#This Row],[Enter measured harness resistance value (1st measurement)]:[Enter measured harness resistance value (3rd measurement)]]))</f>
        <v>0</v>
      </c>
      <c r="AB2618">
        <f>IF(ISBLANK(Table1[[#This Row],[Enter measured harness resistance value (1st measurement)]]), 0, 1)</f>
        <v>0</v>
      </c>
      <c r="AC2618">
        <f>COUNT(Table1[[#This Row],[Enter measured harness resistance value (1st measurement)]])</f>
        <v>0</v>
      </c>
      <c r="AK2618" t="s">
        <v>1445</v>
      </c>
      <c r="AL2618" s="4" t="s">
        <v>2117</v>
      </c>
      <c r="AM2618">
        <f>VALUE(Table1[[#This Row],[Planned Test Hours]])</f>
        <v>300</v>
      </c>
      <c r="AN2618" t="s">
        <v>1446</v>
      </c>
      <c r="AO2618" t="s">
        <v>3697</v>
      </c>
      <c r="AP2618" t="s">
        <v>3705</v>
      </c>
    </row>
    <row r="2619" spans="1:42" ht="15" hidden="1" customHeight="1" x14ac:dyDescent="0.3">
      <c r="A2619">
        <v>1228</v>
      </c>
      <c r="B2619" s="1">
        <v>45058.702453703707</v>
      </c>
      <c r="C2619" s="1">
        <v>45058.70380787037</v>
      </c>
      <c r="D2619" t="s">
        <v>157</v>
      </c>
      <c r="F2619" t="s">
        <v>1444</v>
      </c>
      <c r="G2619" s="2">
        <v>45058</v>
      </c>
      <c r="H2619" t="s">
        <v>3706</v>
      </c>
      <c r="I26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2619" t="str">
        <f>IF(ISNUMBER(SEARCH("WP",Table1[[#This Row],[Scan or Enter Harness ID '#]])), "Water pump","Oil pump")</f>
        <v>Water pump</v>
      </c>
      <c r="K261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619" t="s">
        <v>420</v>
      </c>
      <c r="M26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19" t="str">
        <f>IF(Table1[[#This Row],[Did the harness undergo Dunk Testing?]]="Yes","Fail","Pass")</f>
        <v>Pass</v>
      </c>
      <c r="Q2619" s="4"/>
      <c r="V2619" s="4"/>
      <c r="W2619" s="4"/>
      <c r="X2619" s="4"/>
      <c r="Y26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19" cm="1">
        <f t="array" ref="Z2619">MAX(VALUE(Table1[[#This Row],[Enter measured harness resistance value (1st measurement)]:[Enter measured harness resistance value (3rd measurement)]]))</f>
        <v>0</v>
      </c>
      <c r="AA2619" cm="1">
        <f t="array" ref="AA2619">MIN(VALUE(Table1[[#This Row],[Enter measured harness resistance value (1st measurement)]:[Enter measured harness resistance value (3rd measurement)]]))</f>
        <v>0</v>
      </c>
      <c r="AB2619">
        <f>IF(ISBLANK(Table1[[#This Row],[Enter measured harness resistance value (1st measurement)]]), 0, 1)</f>
        <v>0</v>
      </c>
      <c r="AC2619">
        <f>COUNT(Table1[[#This Row],[Enter measured harness resistance value (1st measurement)]])</f>
        <v>0</v>
      </c>
      <c r="AK2619" t="s">
        <v>3707</v>
      </c>
      <c r="AL2619" s="4" t="s">
        <v>2117</v>
      </c>
      <c r="AM2619">
        <f>VALUE(Table1[[#This Row],[Planned Test Hours]])</f>
        <v>300</v>
      </c>
      <c r="AN2619" t="s">
        <v>1446</v>
      </c>
      <c r="AO2619" t="s">
        <v>3697</v>
      </c>
      <c r="AP2619" t="s">
        <v>3708</v>
      </c>
    </row>
    <row r="2620" spans="1:42" ht="15" hidden="1" customHeight="1" x14ac:dyDescent="0.3">
      <c r="A2620">
        <v>1229</v>
      </c>
      <c r="B2620" s="1">
        <v>45058.703831018516</v>
      </c>
      <c r="C2620" s="1">
        <v>45058.704699074071</v>
      </c>
      <c r="D2620" t="s">
        <v>157</v>
      </c>
      <c r="F2620" t="s">
        <v>1444</v>
      </c>
      <c r="G2620" s="2">
        <v>45058</v>
      </c>
      <c r="H2620" t="s">
        <v>3709</v>
      </c>
      <c r="I26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2620" t="str">
        <f>IF(ISNUMBER(SEARCH("WP",Table1[[#This Row],[Scan or Enter Harness ID '#]])), "Water pump","Oil pump")</f>
        <v>Water pump</v>
      </c>
      <c r="K262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620" t="s">
        <v>420</v>
      </c>
      <c r="M26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20" t="str">
        <f>IF(Table1[[#This Row],[Did the harness undergo Dunk Testing?]]="Yes","Fail","Pass")</f>
        <v>Pass</v>
      </c>
      <c r="Q2620" s="4"/>
      <c r="V2620" s="4"/>
      <c r="W2620" s="4"/>
      <c r="X2620" s="4"/>
      <c r="Y26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20" cm="1">
        <f t="array" ref="Z2620">MAX(VALUE(Table1[[#This Row],[Enter measured harness resistance value (1st measurement)]:[Enter measured harness resistance value (3rd measurement)]]))</f>
        <v>0</v>
      </c>
      <c r="AA2620" cm="1">
        <f t="array" ref="AA2620">MIN(VALUE(Table1[[#This Row],[Enter measured harness resistance value (1st measurement)]:[Enter measured harness resistance value (3rd measurement)]]))</f>
        <v>0</v>
      </c>
      <c r="AB2620">
        <f>IF(ISBLANK(Table1[[#This Row],[Enter measured harness resistance value (1st measurement)]]), 0, 1)</f>
        <v>0</v>
      </c>
      <c r="AC2620">
        <f>COUNT(Table1[[#This Row],[Enter measured harness resistance value (1st measurement)]])</f>
        <v>0</v>
      </c>
      <c r="AK2620" t="s">
        <v>3707</v>
      </c>
      <c r="AL2620" s="4" t="s">
        <v>2117</v>
      </c>
      <c r="AM2620">
        <f>VALUE(Table1[[#This Row],[Planned Test Hours]])</f>
        <v>300</v>
      </c>
      <c r="AN2620" t="s">
        <v>1446</v>
      </c>
      <c r="AO2620" t="s">
        <v>3697</v>
      </c>
      <c r="AP2620" t="s">
        <v>3710</v>
      </c>
    </row>
    <row r="2621" spans="1:42" ht="15" hidden="1" customHeight="1" x14ac:dyDescent="0.3">
      <c r="A2621">
        <v>1230</v>
      </c>
      <c r="B2621" s="1">
        <v>45058.704722222225</v>
      </c>
      <c r="C2621" s="1">
        <v>45058.705671296295</v>
      </c>
      <c r="D2621" t="s">
        <v>157</v>
      </c>
      <c r="F2621" t="s">
        <v>1444</v>
      </c>
      <c r="G2621" s="2">
        <v>45058</v>
      </c>
      <c r="H2621" t="s">
        <v>3711</v>
      </c>
      <c r="I26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78</v>
      </c>
      <c r="J2621" t="str">
        <f>IF(ISNUMBER(SEARCH("WP",Table1[[#This Row],[Scan or Enter Harness ID '#]])), "Water pump","Oil pump")</f>
        <v>Water pump</v>
      </c>
      <c r="K262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621" t="s">
        <v>420</v>
      </c>
      <c r="M26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21" t="str">
        <f>IF(Table1[[#This Row],[Did the harness undergo Dunk Testing?]]="Yes","Fail","Pass")</f>
        <v>Pass</v>
      </c>
      <c r="Q2621" s="4"/>
      <c r="V2621" s="4"/>
      <c r="W2621" s="4"/>
      <c r="X2621" s="4"/>
      <c r="Y26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21" cm="1">
        <f t="array" ref="Z2621">MAX(VALUE(Table1[[#This Row],[Enter measured harness resistance value (1st measurement)]:[Enter measured harness resistance value (3rd measurement)]]))</f>
        <v>0</v>
      </c>
      <c r="AA2621" cm="1">
        <f t="array" ref="AA2621">MIN(VALUE(Table1[[#This Row],[Enter measured harness resistance value (1st measurement)]:[Enter measured harness resistance value (3rd measurement)]]))</f>
        <v>0</v>
      </c>
      <c r="AB2621">
        <f>IF(ISBLANK(Table1[[#This Row],[Enter measured harness resistance value (1st measurement)]]), 0, 1)</f>
        <v>0</v>
      </c>
      <c r="AC2621">
        <f>COUNT(Table1[[#This Row],[Enter measured harness resistance value (1st measurement)]])</f>
        <v>0</v>
      </c>
      <c r="AK2621" t="s">
        <v>3707</v>
      </c>
      <c r="AL2621" s="4" t="s">
        <v>2117</v>
      </c>
      <c r="AM2621">
        <f>VALUE(Table1[[#This Row],[Planned Test Hours]])</f>
        <v>300</v>
      </c>
      <c r="AN2621" t="s">
        <v>1446</v>
      </c>
      <c r="AO2621" t="s">
        <v>3697</v>
      </c>
      <c r="AP2621" t="s">
        <v>3712</v>
      </c>
    </row>
    <row r="2622" spans="1:42" ht="15" customHeight="1" x14ac:dyDescent="0.3">
      <c r="A2622">
        <v>1231</v>
      </c>
      <c r="B2622" s="1">
        <v>45061.372187499997</v>
      </c>
      <c r="C2622" s="1">
        <v>45061.373171296298</v>
      </c>
      <c r="D2622" t="s">
        <v>157</v>
      </c>
      <c r="F2622" t="s">
        <v>876</v>
      </c>
      <c r="G2622" s="2">
        <v>45055</v>
      </c>
      <c r="H2622" t="s">
        <v>3713</v>
      </c>
      <c r="I26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83</v>
      </c>
      <c r="J2622" t="str">
        <f>IF(ISNUMBER(SEARCH("WP",Table1[[#This Row],[Scan or Enter Harness ID '#]])), "Water pump","Oil pump")</f>
        <v>Water pump</v>
      </c>
      <c r="K262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22" t="s">
        <v>420</v>
      </c>
      <c r="M26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22" t="str">
        <f>IF(Table1[[#This Row],[Did the harness undergo Dunk Testing?]]="Yes","Fail","Pass")</f>
        <v>Pass</v>
      </c>
      <c r="Q2622" s="4"/>
      <c r="V2622" s="4"/>
      <c r="W2622" s="4"/>
      <c r="X2622" s="4"/>
      <c r="Y26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22" cm="1">
        <f t="array" ref="Z2622">MAX(VALUE(Table1[[#This Row],[Enter measured harness resistance value (1st measurement)]:[Enter measured harness resistance value (3rd measurement)]]))</f>
        <v>0</v>
      </c>
      <c r="AA2622" cm="1">
        <f t="array" ref="AA2622">MIN(VALUE(Table1[[#This Row],[Enter measured harness resistance value (1st measurement)]:[Enter measured harness resistance value (3rd measurement)]]))</f>
        <v>0</v>
      </c>
      <c r="AB2622">
        <f>IF(ISBLANK(Table1[[#This Row],[Enter measured harness resistance value (1st measurement)]]), 0, 1)</f>
        <v>0</v>
      </c>
      <c r="AC2622">
        <f>COUNT(Table1[[#This Row],[Enter measured harness resistance value (1st measurement)]])</f>
        <v>0</v>
      </c>
      <c r="AK2622" t="s">
        <v>3714</v>
      </c>
      <c r="AL2622" s="4" t="s">
        <v>3715</v>
      </c>
      <c r="AM2622">
        <f>VALUE(Table1[[#This Row],[Planned Test Hours]])</f>
        <v>910</v>
      </c>
      <c r="AN2622" t="s">
        <v>1446</v>
      </c>
      <c r="AO2622" t="s">
        <v>1567</v>
      </c>
    </row>
    <row r="2623" spans="1:42" ht="15" customHeight="1" x14ac:dyDescent="0.3">
      <c r="A2623">
        <v>1232</v>
      </c>
      <c r="B2623" s="1">
        <v>45061.373194444444</v>
      </c>
      <c r="C2623" s="1">
        <v>45061.373715277776</v>
      </c>
      <c r="D2623" t="s">
        <v>157</v>
      </c>
      <c r="F2623" t="s">
        <v>876</v>
      </c>
      <c r="G2623" s="2">
        <v>45055</v>
      </c>
      <c r="H2623" t="s">
        <v>3716</v>
      </c>
      <c r="I26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68</v>
      </c>
      <c r="J2623" t="str">
        <f>IF(ISNUMBER(SEARCH("WP",Table1[[#This Row],[Scan or Enter Harness ID '#]])), "Water pump","Oil pump")</f>
        <v>Water pump</v>
      </c>
      <c r="K262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23" t="s">
        <v>420</v>
      </c>
      <c r="M26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23" t="str">
        <f>IF(Table1[[#This Row],[Did the harness undergo Dunk Testing?]]="Yes","Fail","Pass")</f>
        <v>Pass</v>
      </c>
      <c r="Q2623" s="4"/>
      <c r="V2623" s="4"/>
      <c r="W2623" s="4"/>
      <c r="X2623" s="4"/>
      <c r="Y26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23" cm="1">
        <f t="array" ref="Z2623">MAX(VALUE(Table1[[#This Row],[Enter measured harness resistance value (1st measurement)]:[Enter measured harness resistance value (3rd measurement)]]))</f>
        <v>0</v>
      </c>
      <c r="AA2623" cm="1">
        <f t="array" ref="AA2623">MIN(VALUE(Table1[[#This Row],[Enter measured harness resistance value (1st measurement)]:[Enter measured harness resistance value (3rd measurement)]]))</f>
        <v>0</v>
      </c>
      <c r="AB2623">
        <f>IF(ISBLANK(Table1[[#This Row],[Enter measured harness resistance value (1st measurement)]]), 0, 1)</f>
        <v>0</v>
      </c>
      <c r="AC2623">
        <f>COUNT(Table1[[#This Row],[Enter measured harness resistance value (1st measurement)]])</f>
        <v>0</v>
      </c>
      <c r="AK2623" t="s">
        <v>3714</v>
      </c>
      <c r="AL2623" s="4" t="s">
        <v>3715</v>
      </c>
      <c r="AM2623">
        <f>VALUE(Table1[[#This Row],[Planned Test Hours]])</f>
        <v>910</v>
      </c>
      <c r="AN2623" t="s">
        <v>1446</v>
      </c>
      <c r="AO2623" t="s">
        <v>1567</v>
      </c>
    </row>
    <row r="2624" spans="1:42" ht="15" customHeight="1" x14ac:dyDescent="0.3">
      <c r="A2624">
        <v>1233</v>
      </c>
      <c r="B2624" s="1">
        <v>45061.373738425929</v>
      </c>
      <c r="C2624" s="1">
        <v>45061.374224537038</v>
      </c>
      <c r="D2624" t="s">
        <v>157</v>
      </c>
      <c r="F2624" t="s">
        <v>876</v>
      </c>
      <c r="G2624" s="2">
        <v>45055</v>
      </c>
      <c r="H2624" t="s">
        <v>3717</v>
      </c>
      <c r="I26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85</v>
      </c>
      <c r="J2624" t="str">
        <f>IF(ISNUMBER(SEARCH("WP",Table1[[#This Row],[Scan or Enter Harness ID '#]])), "Water pump","Oil pump")</f>
        <v>Water pump</v>
      </c>
      <c r="K262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24" t="s">
        <v>420</v>
      </c>
      <c r="M26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24" t="str">
        <f>IF(Table1[[#This Row],[Did the harness undergo Dunk Testing?]]="Yes","Fail","Pass")</f>
        <v>Pass</v>
      </c>
      <c r="Q2624" s="4"/>
      <c r="V2624" s="4"/>
      <c r="W2624" s="4"/>
      <c r="X2624" s="4"/>
      <c r="Y26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24" cm="1">
        <f t="array" ref="Z2624">MAX(VALUE(Table1[[#This Row],[Enter measured harness resistance value (1st measurement)]:[Enter measured harness resistance value (3rd measurement)]]))</f>
        <v>0</v>
      </c>
      <c r="AA2624" cm="1">
        <f t="array" ref="AA2624">MIN(VALUE(Table1[[#This Row],[Enter measured harness resistance value (1st measurement)]:[Enter measured harness resistance value (3rd measurement)]]))</f>
        <v>0</v>
      </c>
      <c r="AB2624">
        <f>IF(ISBLANK(Table1[[#This Row],[Enter measured harness resistance value (1st measurement)]]), 0, 1)</f>
        <v>0</v>
      </c>
      <c r="AC2624">
        <f>COUNT(Table1[[#This Row],[Enter measured harness resistance value (1st measurement)]])</f>
        <v>0</v>
      </c>
      <c r="AK2624" t="s">
        <v>3714</v>
      </c>
      <c r="AL2624" s="4" t="s">
        <v>3715</v>
      </c>
      <c r="AM2624">
        <f>VALUE(Table1[[#This Row],[Planned Test Hours]])</f>
        <v>910</v>
      </c>
      <c r="AN2624" t="s">
        <v>1446</v>
      </c>
      <c r="AO2624" t="s">
        <v>1567</v>
      </c>
    </row>
    <row r="2625" spans="1:42" ht="15" customHeight="1" x14ac:dyDescent="0.3">
      <c r="A2625">
        <v>1234</v>
      </c>
      <c r="B2625" s="1">
        <v>45061.406053240738</v>
      </c>
      <c r="C2625" s="1">
        <v>45061.406724537039</v>
      </c>
      <c r="D2625" t="s">
        <v>157</v>
      </c>
      <c r="F2625" t="s">
        <v>876</v>
      </c>
      <c r="G2625" s="2">
        <v>45055</v>
      </c>
      <c r="H2625" t="s">
        <v>3718</v>
      </c>
      <c r="I26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84</v>
      </c>
      <c r="J2625" t="str">
        <f>IF(ISNUMBER(SEARCH("WP",Table1[[#This Row],[Scan or Enter Harness ID '#]])), "Water pump","Oil pump")</f>
        <v>Water pump</v>
      </c>
      <c r="K262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25" t="s">
        <v>420</v>
      </c>
      <c r="M26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25" t="str">
        <f>IF(Table1[[#This Row],[Did the harness undergo Dunk Testing?]]="Yes","Fail","Pass")</f>
        <v>Pass</v>
      </c>
      <c r="Q2625" s="4"/>
      <c r="V2625" s="4"/>
      <c r="W2625" s="4"/>
      <c r="X2625" s="4"/>
      <c r="Y26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25" cm="1">
        <f t="array" ref="Z2625">MAX(VALUE(Table1[[#This Row],[Enter measured harness resistance value (1st measurement)]:[Enter measured harness resistance value (3rd measurement)]]))</f>
        <v>0</v>
      </c>
      <c r="AA2625" cm="1">
        <f t="array" ref="AA2625">MIN(VALUE(Table1[[#This Row],[Enter measured harness resistance value (1st measurement)]:[Enter measured harness resistance value (3rd measurement)]]))</f>
        <v>0</v>
      </c>
      <c r="AB2625">
        <f>IF(ISBLANK(Table1[[#This Row],[Enter measured harness resistance value (1st measurement)]]), 0, 1)</f>
        <v>0</v>
      </c>
      <c r="AC2625">
        <f>COUNT(Table1[[#This Row],[Enter measured harness resistance value (1st measurement)]])</f>
        <v>0</v>
      </c>
      <c r="AK2625" t="s">
        <v>3714</v>
      </c>
      <c r="AL2625" s="4" t="s">
        <v>3715</v>
      </c>
      <c r="AM2625">
        <f>VALUE(Table1[[#This Row],[Planned Test Hours]])</f>
        <v>910</v>
      </c>
      <c r="AN2625" t="s">
        <v>1446</v>
      </c>
      <c r="AO2625" t="s">
        <v>1567</v>
      </c>
    </row>
    <row r="2626" spans="1:42" ht="15" hidden="1" customHeight="1" x14ac:dyDescent="0.3">
      <c r="A2626">
        <v>1235</v>
      </c>
      <c r="B2626" s="1">
        <v>45065.505543981482</v>
      </c>
      <c r="C2626" s="1">
        <v>45065.513159722221</v>
      </c>
      <c r="D2626" t="s">
        <v>157</v>
      </c>
      <c r="F2626" t="s">
        <v>2418</v>
      </c>
      <c r="G2626" s="2">
        <v>45054</v>
      </c>
      <c r="H2626" t="s">
        <v>1355</v>
      </c>
      <c r="I26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2626" t="str">
        <f>IF(ISNUMBER(SEARCH("WP",Table1[[#This Row],[Scan or Enter Harness ID '#]])), "Water pump","Oil pump")</f>
        <v>Water pump</v>
      </c>
      <c r="K262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626" t="s">
        <v>420</v>
      </c>
      <c r="M26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26" t="str">
        <f>IF(Table1[[#This Row],[Did the harness undergo Dunk Testing?]]="Yes","Fail","Pass")</f>
        <v>Pass</v>
      </c>
      <c r="Q2626" s="4"/>
      <c r="V2626" s="4"/>
      <c r="W2626" s="4"/>
      <c r="X2626" s="4"/>
      <c r="Y26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26" cm="1">
        <f t="array" ref="Z2626">MAX(VALUE(Table1[[#This Row],[Enter measured harness resistance value (1st measurement)]:[Enter measured harness resistance value (3rd measurement)]]))</f>
        <v>0</v>
      </c>
      <c r="AA2626" cm="1">
        <f t="array" ref="AA2626">MIN(VALUE(Table1[[#This Row],[Enter measured harness resistance value (1st measurement)]:[Enter measured harness resistance value (3rd measurement)]]))</f>
        <v>0</v>
      </c>
      <c r="AB2626">
        <f>IF(ISBLANK(Table1[[#This Row],[Enter measured harness resistance value (1st measurement)]]), 0, 1)</f>
        <v>0</v>
      </c>
      <c r="AC2626">
        <f>COUNT(Table1[[#This Row],[Enter measured harness resistance value (1st measurement)]])</f>
        <v>0</v>
      </c>
      <c r="AK2626" t="s">
        <v>3719</v>
      </c>
      <c r="AL2626" s="4">
        <v>10</v>
      </c>
      <c r="AM2626">
        <f>VALUE(Table1[[#This Row],[Planned Test Hours]])</f>
        <v>10</v>
      </c>
      <c r="AN2626" t="s">
        <v>2176</v>
      </c>
      <c r="AO2626" t="s">
        <v>3720</v>
      </c>
    </row>
    <row r="2627" spans="1:42" ht="15" hidden="1" customHeight="1" x14ac:dyDescent="0.3">
      <c r="A2627">
        <v>1236</v>
      </c>
      <c r="B2627" s="1">
        <v>45065.513206018521</v>
      </c>
      <c r="C2627" s="1">
        <v>45065.515752314815</v>
      </c>
      <c r="D2627" t="s">
        <v>157</v>
      </c>
      <c r="F2627" t="s">
        <v>2418</v>
      </c>
      <c r="G2627" s="2"/>
      <c r="H2627" t="s">
        <v>1363</v>
      </c>
      <c r="I26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2627" t="str">
        <f>IF(ISNUMBER(SEARCH("WP",Table1[[#This Row],[Scan or Enter Harness ID '#]])), "Water pump","Oil pump")</f>
        <v>Water pump</v>
      </c>
      <c r="K262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627" t="s">
        <v>420</v>
      </c>
      <c r="M26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27" t="str">
        <f>IF(Table1[[#This Row],[Did the harness undergo Dunk Testing?]]="Yes","Fail","Pass")</f>
        <v>Pass</v>
      </c>
      <c r="Q2627" s="4"/>
      <c r="V2627" s="4"/>
      <c r="W2627" s="4"/>
      <c r="X2627" s="4"/>
      <c r="Y26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27" cm="1">
        <f t="array" ref="Z2627">MAX(VALUE(Table1[[#This Row],[Enter measured harness resistance value (1st measurement)]:[Enter measured harness resistance value (3rd measurement)]]))</f>
        <v>0</v>
      </c>
      <c r="AA2627" cm="1">
        <f t="array" ref="AA2627">MIN(VALUE(Table1[[#This Row],[Enter measured harness resistance value (1st measurement)]:[Enter measured harness resistance value (3rd measurement)]]))</f>
        <v>0</v>
      </c>
      <c r="AB2627">
        <f>IF(ISBLANK(Table1[[#This Row],[Enter measured harness resistance value (1st measurement)]]), 0, 1)</f>
        <v>0</v>
      </c>
      <c r="AC2627">
        <f>COUNT(Table1[[#This Row],[Enter measured harness resistance value (1st measurement)]])</f>
        <v>0</v>
      </c>
      <c r="AK2627" t="s">
        <v>3721</v>
      </c>
      <c r="AL2627" s="4" t="s">
        <v>3722</v>
      </c>
      <c r="AM2627" t="e">
        <f>VALUE(Table1[[#This Row],[Planned Test Hours]])</f>
        <v>#VALUE!</v>
      </c>
      <c r="AN2627" t="s">
        <v>2176</v>
      </c>
      <c r="AO2627" t="s">
        <v>3720</v>
      </c>
    </row>
    <row r="2628" spans="1:42" ht="15" hidden="1" customHeight="1" x14ac:dyDescent="0.3">
      <c r="A2628">
        <v>1237</v>
      </c>
      <c r="B2628" s="1">
        <v>45065.51599537037</v>
      </c>
      <c r="C2628" s="1">
        <v>45065.518738425926</v>
      </c>
      <c r="D2628" t="s">
        <v>157</v>
      </c>
      <c r="F2628" t="s">
        <v>3723</v>
      </c>
      <c r="G2628" s="2">
        <v>45065</v>
      </c>
      <c r="H2628" t="s">
        <v>242</v>
      </c>
      <c r="I26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2628" t="str">
        <f>IF(ISNUMBER(SEARCH("WP",Table1[[#This Row],[Scan or Enter Harness ID '#]])), "Water pump","Oil pump")</f>
        <v>Water pump</v>
      </c>
      <c r="K262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628" t="s">
        <v>420</v>
      </c>
      <c r="M26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28" t="str">
        <f>IF(Table1[[#This Row],[Did the harness undergo Dunk Testing?]]="Yes","Fail","Pass")</f>
        <v>Pass</v>
      </c>
      <c r="Q2628" s="4"/>
      <c r="V2628" s="4"/>
      <c r="W2628" s="4"/>
      <c r="X2628" s="4"/>
      <c r="Y26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28" cm="1">
        <f t="array" ref="Z2628">MAX(VALUE(Table1[[#This Row],[Enter measured harness resistance value (1st measurement)]:[Enter measured harness resistance value (3rd measurement)]]))</f>
        <v>0</v>
      </c>
      <c r="AA2628" cm="1">
        <f t="array" ref="AA2628">MIN(VALUE(Table1[[#This Row],[Enter measured harness resistance value (1st measurement)]:[Enter measured harness resistance value (3rd measurement)]]))</f>
        <v>0</v>
      </c>
      <c r="AB2628">
        <f>IF(ISBLANK(Table1[[#This Row],[Enter measured harness resistance value (1st measurement)]]), 0, 1)</f>
        <v>0</v>
      </c>
      <c r="AC2628">
        <f>COUNT(Table1[[#This Row],[Enter measured harness resistance value (1st measurement)]])</f>
        <v>0</v>
      </c>
      <c r="AK2628" t="s">
        <v>3724</v>
      </c>
      <c r="AL2628" s="4" t="s">
        <v>3725</v>
      </c>
      <c r="AM2628" t="e">
        <f>VALUE(Table1[[#This Row],[Planned Test Hours]])</f>
        <v>#VALUE!</v>
      </c>
      <c r="AN2628" t="s">
        <v>3723</v>
      </c>
      <c r="AO2628" t="s">
        <v>3726</v>
      </c>
      <c r="AP2628" t="s">
        <v>3727</v>
      </c>
    </row>
    <row r="2629" spans="1:42" ht="15" customHeight="1" x14ac:dyDescent="0.3">
      <c r="A2629">
        <v>1238</v>
      </c>
      <c r="B2629" s="1">
        <v>45062.407152777778</v>
      </c>
      <c r="C2629" s="1">
        <v>45065.868287037039</v>
      </c>
      <c r="D2629" t="s">
        <v>157</v>
      </c>
      <c r="F2629" t="s">
        <v>2496</v>
      </c>
      <c r="G2629" s="2">
        <v>45065</v>
      </c>
      <c r="H2629" t="s">
        <v>3728</v>
      </c>
      <c r="I26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2629" t="str">
        <f>IF(ISNUMBER(SEARCH("WP",Table1[[#This Row],[Scan or Enter Harness ID '#]])), "Water pump","Oil pump")</f>
        <v>Water pump</v>
      </c>
      <c r="K262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29" t="s">
        <v>53</v>
      </c>
      <c r="M26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29" t="s">
        <v>54</v>
      </c>
      <c r="P2629" t="str">
        <f>IF(Table1[[#This Row],[Did the harness undergo Dunk Testing?]]="Yes","Fail","Pass")</f>
        <v>Pass</v>
      </c>
      <c r="Q2629" s="4"/>
      <c r="R2629" t="s">
        <v>55</v>
      </c>
      <c r="S2629" t="s">
        <v>55</v>
      </c>
      <c r="T2629" t="s">
        <v>55</v>
      </c>
      <c r="U2629" t="s">
        <v>662</v>
      </c>
      <c r="V2629" s="4" t="s">
        <v>3729</v>
      </c>
      <c r="W2629" s="4" t="s">
        <v>3730</v>
      </c>
      <c r="X2629" s="4" t="s">
        <v>3731</v>
      </c>
      <c r="Y2629">
        <f>(Table1[[#This Row],[Enter measured harness resistance value (1st measurement)]]+Table1[[#This Row],[Enter measured harness resistance value (2nd measurement)]]+Table1[[#This Row],[Enter measured harness resistance value (3rd measurement)]])/3</f>
        <v>24.263333333333335</v>
      </c>
      <c r="Z2629" cm="1">
        <f t="array" ref="Z2629">MAX(VALUE(Table1[[#This Row],[Enter measured harness resistance value (1st measurement)]:[Enter measured harness resistance value (3rd measurement)]]))</f>
        <v>25.13</v>
      </c>
      <c r="AA2629" cm="1">
        <f t="array" ref="AA2629">MIN(VALUE(Table1[[#This Row],[Enter measured harness resistance value (1st measurement)]:[Enter measured harness resistance value (3rd measurement)]]))</f>
        <v>23.82</v>
      </c>
      <c r="AB2629">
        <f>IF(ISBLANK(Table1[[#This Row],[Enter measured harness resistance value (1st measurement)]]), 0, 1)</f>
        <v>1</v>
      </c>
      <c r="AC2629">
        <f>COUNT(Table1[[#This Row],[Enter measured harness resistance value (1st measurement)]])</f>
        <v>0</v>
      </c>
      <c r="AE2629" t="s">
        <v>57</v>
      </c>
      <c r="AJ2629" t="s">
        <v>58</v>
      </c>
      <c r="AL2629" s="4"/>
      <c r="AM2629">
        <f>VALUE(Table1[[#This Row],[Planned Test Hours]])</f>
        <v>0</v>
      </c>
      <c r="AO2629" t="s">
        <v>3732</v>
      </c>
    </row>
    <row r="2630" spans="1:42" ht="15" customHeight="1" x14ac:dyDescent="0.3">
      <c r="A2630">
        <v>1239</v>
      </c>
      <c r="B2630" s="1">
        <v>45065.868321759262</v>
      </c>
      <c r="C2630" s="1">
        <v>45065.87226851852</v>
      </c>
      <c r="D2630" t="s">
        <v>157</v>
      </c>
      <c r="F2630" t="s">
        <v>2496</v>
      </c>
      <c r="G2630" s="2">
        <v>45065</v>
      </c>
      <c r="H2630" t="s">
        <v>3733</v>
      </c>
      <c r="I26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630" t="str">
        <f>IF(ISNUMBER(SEARCH("WP",Table1[[#This Row],[Scan or Enter Harness ID '#]])), "Water pump","Oil pump")</f>
        <v>Water pump</v>
      </c>
      <c r="K263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30" t="s">
        <v>53</v>
      </c>
      <c r="M26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30" t="s">
        <v>54</v>
      </c>
      <c r="P2630" t="str">
        <f>IF(Table1[[#This Row],[Did the harness undergo Dunk Testing?]]="Yes","Fail","Pass")</f>
        <v>Pass</v>
      </c>
      <c r="Q2630" s="4"/>
      <c r="R2630" t="s">
        <v>55</v>
      </c>
      <c r="S2630" t="s">
        <v>55</v>
      </c>
      <c r="T2630" t="s">
        <v>55</v>
      </c>
      <c r="U2630" t="s">
        <v>662</v>
      </c>
      <c r="V2630" s="4" t="s">
        <v>3734</v>
      </c>
      <c r="W2630" s="4" t="s">
        <v>3735</v>
      </c>
      <c r="X2630" s="4" t="s">
        <v>3736</v>
      </c>
      <c r="Y2630">
        <f>(Table1[[#This Row],[Enter measured harness resistance value (1st measurement)]]+Table1[[#This Row],[Enter measured harness resistance value (2nd measurement)]]+Table1[[#This Row],[Enter measured harness resistance value (3rd measurement)]])/3</f>
        <v>24.986666666666668</v>
      </c>
      <c r="Z2630" cm="1">
        <f t="array" ref="Z2630">MAX(VALUE(Table1[[#This Row],[Enter measured harness resistance value (1st measurement)]:[Enter measured harness resistance value (3rd measurement)]]))</f>
        <v>25.73</v>
      </c>
      <c r="AA2630" cm="1">
        <f t="array" ref="AA2630">MIN(VALUE(Table1[[#This Row],[Enter measured harness resistance value (1st measurement)]:[Enter measured harness resistance value (3rd measurement)]]))</f>
        <v>24.59</v>
      </c>
      <c r="AB2630">
        <f>IF(ISBLANK(Table1[[#This Row],[Enter measured harness resistance value (1st measurement)]]), 0, 1)</f>
        <v>1</v>
      </c>
      <c r="AC2630">
        <f>COUNT(Table1[[#This Row],[Enter measured harness resistance value (1st measurement)]])</f>
        <v>0</v>
      </c>
      <c r="AE2630" t="s">
        <v>57</v>
      </c>
      <c r="AJ2630" t="s">
        <v>58</v>
      </c>
      <c r="AL2630" s="4"/>
      <c r="AM2630">
        <f>VALUE(Table1[[#This Row],[Planned Test Hours]])</f>
        <v>0</v>
      </c>
      <c r="AO2630" t="s">
        <v>3732</v>
      </c>
    </row>
    <row r="2631" spans="1:42" ht="15" customHeight="1" x14ac:dyDescent="0.3">
      <c r="A2631">
        <v>1240</v>
      </c>
      <c r="B2631" s="1">
        <v>45065.872291666667</v>
      </c>
      <c r="C2631" s="1">
        <v>45065.875497685185</v>
      </c>
      <c r="D2631" t="s">
        <v>157</v>
      </c>
      <c r="F2631" t="s">
        <v>2496</v>
      </c>
      <c r="G2631" s="2">
        <v>45065</v>
      </c>
      <c r="H2631" t="s">
        <v>3737</v>
      </c>
      <c r="I26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2631" t="str">
        <f>IF(ISNUMBER(SEARCH("WP",Table1[[#This Row],[Scan or Enter Harness ID '#]])), "Water pump","Oil pump")</f>
        <v>Water pump</v>
      </c>
      <c r="K263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31" t="s">
        <v>53</v>
      </c>
      <c r="M26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31" t="s">
        <v>54</v>
      </c>
      <c r="P2631" t="str">
        <f>IF(Table1[[#This Row],[Did the harness undergo Dunk Testing?]]="Yes","Fail","Pass")</f>
        <v>Pass</v>
      </c>
      <c r="Q2631" s="4"/>
      <c r="R2631" t="s">
        <v>55</v>
      </c>
      <c r="S2631" t="s">
        <v>55</v>
      </c>
      <c r="T2631" t="s">
        <v>55</v>
      </c>
      <c r="U2631" t="s">
        <v>662</v>
      </c>
      <c r="V2631" s="4" t="s">
        <v>3738</v>
      </c>
      <c r="W2631" s="4" t="s">
        <v>3739</v>
      </c>
      <c r="X2631" s="4" t="s">
        <v>3740</v>
      </c>
      <c r="Y2631">
        <f>(Table1[[#This Row],[Enter measured harness resistance value (1st measurement)]]+Table1[[#This Row],[Enter measured harness resistance value (2nd measurement)]]+Table1[[#This Row],[Enter measured harness resistance value (3rd measurement)]])/3</f>
        <v>24.47</v>
      </c>
      <c r="Z2631" cm="1">
        <f t="array" ref="Z2631">MAX(VALUE(Table1[[#This Row],[Enter measured harness resistance value (1st measurement)]:[Enter measured harness resistance value (3rd measurement)]]))</f>
        <v>26.13</v>
      </c>
      <c r="AA2631" cm="1">
        <f t="array" ref="AA2631">MIN(VALUE(Table1[[#This Row],[Enter measured harness resistance value (1st measurement)]:[Enter measured harness resistance value (3rd measurement)]]))</f>
        <v>23.53</v>
      </c>
      <c r="AB2631">
        <f>IF(ISBLANK(Table1[[#This Row],[Enter measured harness resistance value (1st measurement)]]), 0, 1)</f>
        <v>1</v>
      </c>
      <c r="AC2631">
        <f>COUNT(Table1[[#This Row],[Enter measured harness resistance value (1st measurement)]])</f>
        <v>0</v>
      </c>
      <c r="AE2631" t="s">
        <v>57</v>
      </c>
      <c r="AJ2631" t="s">
        <v>58</v>
      </c>
      <c r="AL2631" s="4"/>
      <c r="AM2631">
        <f>VALUE(Table1[[#This Row],[Planned Test Hours]])</f>
        <v>0</v>
      </c>
      <c r="AO2631" t="s">
        <v>3732</v>
      </c>
    </row>
    <row r="2632" spans="1:42" ht="15" customHeight="1" x14ac:dyDescent="0.3">
      <c r="A2632">
        <v>1241</v>
      </c>
      <c r="B2632" s="1">
        <v>45065.875520833331</v>
      </c>
      <c r="C2632" s="1">
        <v>45065.87940972222</v>
      </c>
      <c r="D2632" t="s">
        <v>157</v>
      </c>
      <c r="F2632" t="s">
        <v>2496</v>
      </c>
      <c r="G2632" s="2">
        <v>45065</v>
      </c>
      <c r="H2632" t="s">
        <v>3741</v>
      </c>
      <c r="I26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2632" t="str">
        <f>IF(ISNUMBER(SEARCH("WP",Table1[[#This Row],[Scan or Enter Harness ID '#]])), "Water pump","Oil pump")</f>
        <v>Water pump</v>
      </c>
      <c r="K263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32" t="s">
        <v>53</v>
      </c>
      <c r="M26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32" t="s">
        <v>54</v>
      </c>
      <c r="P2632" t="str">
        <f>IF(Table1[[#This Row],[Did the harness undergo Dunk Testing?]]="Yes","Fail","Pass")</f>
        <v>Pass</v>
      </c>
      <c r="Q2632" s="4"/>
      <c r="R2632" t="s">
        <v>55</v>
      </c>
      <c r="S2632" t="s">
        <v>55</v>
      </c>
      <c r="T2632" t="s">
        <v>55</v>
      </c>
      <c r="U2632" t="s">
        <v>662</v>
      </c>
      <c r="V2632" s="4" t="s">
        <v>3742</v>
      </c>
      <c r="W2632" s="4" t="s">
        <v>3743</v>
      </c>
      <c r="X2632" s="4" t="s">
        <v>3744</v>
      </c>
      <c r="Y2632">
        <f>(Table1[[#This Row],[Enter measured harness resistance value (1st measurement)]]+Table1[[#This Row],[Enter measured harness resistance value (2nd measurement)]]+Table1[[#This Row],[Enter measured harness resistance value (3rd measurement)]])/3</f>
        <v>26.036666666666665</v>
      </c>
      <c r="Z2632" cm="1">
        <f t="array" ref="Z2632">MAX(VALUE(Table1[[#This Row],[Enter measured harness resistance value (1st measurement)]:[Enter measured harness resistance value (3rd measurement)]]))</f>
        <v>26.22</v>
      </c>
      <c r="AA2632" cm="1">
        <f t="array" ref="AA2632">MIN(VALUE(Table1[[#This Row],[Enter measured harness resistance value (1st measurement)]:[Enter measured harness resistance value (3rd measurement)]]))</f>
        <v>25.86</v>
      </c>
      <c r="AB2632">
        <f>IF(ISBLANK(Table1[[#This Row],[Enter measured harness resistance value (1st measurement)]]), 0, 1)</f>
        <v>1</v>
      </c>
      <c r="AC2632">
        <f>COUNT(Table1[[#This Row],[Enter measured harness resistance value (1st measurement)]])</f>
        <v>0</v>
      </c>
      <c r="AE2632" t="s">
        <v>57</v>
      </c>
      <c r="AJ2632" t="s">
        <v>58</v>
      </c>
      <c r="AL2632" s="4"/>
      <c r="AM2632">
        <f>VALUE(Table1[[#This Row],[Planned Test Hours]])</f>
        <v>0</v>
      </c>
      <c r="AO2632" t="s">
        <v>3732</v>
      </c>
    </row>
    <row r="2633" spans="1:42" ht="15" customHeight="1" x14ac:dyDescent="0.3">
      <c r="A2633">
        <v>1242</v>
      </c>
      <c r="B2633" s="1">
        <v>45065.879432870373</v>
      </c>
      <c r="C2633" s="1">
        <v>45065.88244212963</v>
      </c>
      <c r="D2633" t="s">
        <v>157</v>
      </c>
      <c r="F2633" t="s">
        <v>2496</v>
      </c>
      <c r="G2633" s="2">
        <v>45065</v>
      </c>
      <c r="H2633" t="s">
        <v>3745</v>
      </c>
      <c r="I26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633" t="str">
        <f>IF(ISNUMBER(SEARCH("WP",Table1[[#This Row],[Scan or Enter Harness ID '#]])), "Water pump","Oil pump")</f>
        <v>Water pump</v>
      </c>
      <c r="K263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33" t="s">
        <v>53</v>
      </c>
      <c r="M26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33" t="s">
        <v>54</v>
      </c>
      <c r="P2633" t="str">
        <f>IF(Table1[[#This Row],[Did the harness undergo Dunk Testing?]]="Yes","Fail","Pass")</f>
        <v>Pass</v>
      </c>
      <c r="Q2633" s="4"/>
      <c r="R2633" t="s">
        <v>55</v>
      </c>
      <c r="S2633" t="s">
        <v>55</v>
      </c>
      <c r="T2633" t="s">
        <v>55</v>
      </c>
      <c r="U2633" t="s">
        <v>662</v>
      </c>
      <c r="V2633" s="4" t="s">
        <v>3746</v>
      </c>
      <c r="W2633" s="4" t="s">
        <v>3734</v>
      </c>
      <c r="X2633" s="4" t="s">
        <v>3570</v>
      </c>
      <c r="Y2633">
        <f>(Table1[[#This Row],[Enter measured harness resistance value (1st measurement)]]+Table1[[#This Row],[Enter measured harness resistance value (2nd measurement)]]+Table1[[#This Row],[Enter measured harness resistance value (3rd measurement)]])/3</f>
        <v>25.09</v>
      </c>
      <c r="Z2633" cm="1">
        <f t="array" ref="Z2633">MAX(VALUE(Table1[[#This Row],[Enter measured harness resistance value (1st measurement)]:[Enter measured harness resistance value (3rd measurement)]]))</f>
        <v>25.8</v>
      </c>
      <c r="AA2633" cm="1">
        <f t="array" ref="AA2633">MIN(VALUE(Table1[[#This Row],[Enter measured harness resistance value (1st measurement)]:[Enter measured harness resistance value (3rd measurement)]]))</f>
        <v>24.64</v>
      </c>
      <c r="AB2633">
        <f>IF(ISBLANK(Table1[[#This Row],[Enter measured harness resistance value (1st measurement)]]), 0, 1)</f>
        <v>1</v>
      </c>
      <c r="AC2633">
        <f>COUNT(Table1[[#This Row],[Enter measured harness resistance value (1st measurement)]])</f>
        <v>0</v>
      </c>
      <c r="AD2633" t="s">
        <v>55</v>
      </c>
      <c r="AE2633" t="s">
        <v>57</v>
      </c>
      <c r="AJ2633" t="s">
        <v>58</v>
      </c>
      <c r="AL2633" s="4"/>
      <c r="AM2633">
        <f>VALUE(Table1[[#This Row],[Planned Test Hours]])</f>
        <v>0</v>
      </c>
      <c r="AO2633" t="s">
        <v>3732</v>
      </c>
    </row>
    <row r="2634" spans="1:42" ht="15" customHeight="1" x14ac:dyDescent="0.3">
      <c r="A2634">
        <v>1243</v>
      </c>
      <c r="B2634" s="1">
        <v>45065.882465277777</v>
      </c>
      <c r="C2634" s="1">
        <v>45065.885196759256</v>
      </c>
      <c r="D2634" t="s">
        <v>157</v>
      </c>
      <c r="F2634" t="s">
        <v>2496</v>
      </c>
      <c r="G2634" s="2">
        <v>45065</v>
      </c>
      <c r="H2634" t="s">
        <v>3747</v>
      </c>
      <c r="I26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634" t="str">
        <f>IF(ISNUMBER(SEARCH("WP",Table1[[#This Row],[Scan or Enter Harness ID '#]])), "Water pump","Oil pump")</f>
        <v>Water pump</v>
      </c>
      <c r="K263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34" t="s">
        <v>53</v>
      </c>
      <c r="M26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34" t="s">
        <v>54</v>
      </c>
      <c r="P2634" t="str">
        <f>IF(Table1[[#This Row],[Did the harness undergo Dunk Testing?]]="Yes","Fail","Pass")</f>
        <v>Pass</v>
      </c>
      <c r="Q2634" s="4"/>
      <c r="R2634" t="s">
        <v>55</v>
      </c>
      <c r="S2634" t="s">
        <v>55</v>
      </c>
      <c r="T2634" t="s">
        <v>55</v>
      </c>
      <c r="U2634" t="s">
        <v>662</v>
      </c>
      <c r="V2634" s="4" t="s">
        <v>3748</v>
      </c>
      <c r="W2634" s="4" t="s">
        <v>3749</v>
      </c>
      <c r="X2634" s="4" t="s">
        <v>3750</v>
      </c>
      <c r="Y2634">
        <f>(Table1[[#This Row],[Enter measured harness resistance value (1st measurement)]]+Table1[[#This Row],[Enter measured harness resistance value (2nd measurement)]]+Table1[[#This Row],[Enter measured harness resistance value (3rd measurement)]])/3</f>
        <v>26.516666666666669</v>
      </c>
      <c r="Z2634" cm="1">
        <f t="array" ref="Z2634">MAX(VALUE(Table1[[#This Row],[Enter measured harness resistance value (1st measurement)]:[Enter measured harness resistance value (3rd measurement)]]))</f>
        <v>30.21</v>
      </c>
      <c r="AA2634" cm="1">
        <f t="array" ref="AA2634">MIN(VALUE(Table1[[#This Row],[Enter measured harness resistance value (1st measurement)]:[Enter measured harness resistance value (3rd measurement)]]))</f>
        <v>23.94</v>
      </c>
      <c r="AB2634">
        <f>IF(ISBLANK(Table1[[#This Row],[Enter measured harness resistance value (1st measurement)]]), 0, 1)</f>
        <v>1</v>
      </c>
      <c r="AC2634">
        <f>COUNT(Table1[[#This Row],[Enter measured harness resistance value (1st measurement)]])</f>
        <v>0</v>
      </c>
      <c r="AE2634" t="s">
        <v>57</v>
      </c>
      <c r="AJ2634" t="s">
        <v>58</v>
      </c>
      <c r="AL2634" s="4"/>
      <c r="AM2634">
        <f>VALUE(Table1[[#This Row],[Planned Test Hours]])</f>
        <v>0</v>
      </c>
      <c r="AO2634" t="s">
        <v>3732</v>
      </c>
    </row>
    <row r="2635" spans="1:42" ht="15" customHeight="1" x14ac:dyDescent="0.3">
      <c r="A2635">
        <v>1244</v>
      </c>
      <c r="B2635" s="1">
        <v>45065.885231481479</v>
      </c>
      <c r="C2635" s="1">
        <v>45065.888020833336</v>
      </c>
      <c r="D2635" t="s">
        <v>157</v>
      </c>
      <c r="F2635" t="s">
        <v>2496</v>
      </c>
      <c r="G2635" s="2">
        <v>45065</v>
      </c>
      <c r="H2635" t="s">
        <v>3751</v>
      </c>
      <c r="I26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635" t="str">
        <f>IF(ISNUMBER(SEARCH("WP",Table1[[#This Row],[Scan or Enter Harness ID '#]])), "Water pump","Oil pump")</f>
        <v>Water pump</v>
      </c>
      <c r="K263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35" t="s">
        <v>53</v>
      </c>
      <c r="M26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35" t="s">
        <v>54</v>
      </c>
      <c r="P2635" t="str">
        <f>IF(Table1[[#This Row],[Did the harness undergo Dunk Testing?]]="Yes","Fail","Pass")</f>
        <v>Pass</v>
      </c>
      <c r="Q2635" s="4"/>
      <c r="R2635" t="s">
        <v>55</v>
      </c>
      <c r="S2635" t="s">
        <v>55</v>
      </c>
      <c r="T2635" t="s">
        <v>55</v>
      </c>
      <c r="U2635" t="s">
        <v>662</v>
      </c>
      <c r="V2635" s="4" t="s">
        <v>3752</v>
      </c>
      <c r="W2635" s="4" t="s">
        <v>3753</v>
      </c>
      <c r="X2635" s="4" t="s">
        <v>3754</v>
      </c>
      <c r="Y2635">
        <f>(Table1[[#This Row],[Enter measured harness resistance value (1st measurement)]]+Table1[[#This Row],[Enter measured harness resistance value (2nd measurement)]]+Table1[[#This Row],[Enter measured harness resistance value (3rd measurement)]])/3</f>
        <v>24.209999999999997</v>
      </c>
      <c r="Z2635" cm="1">
        <f t="array" ref="Z2635">MAX(VALUE(Table1[[#This Row],[Enter measured harness resistance value (1st measurement)]:[Enter measured harness resistance value (3rd measurement)]]))</f>
        <v>25.28</v>
      </c>
      <c r="AA2635" cm="1">
        <f t="array" ref="AA2635">MIN(VALUE(Table1[[#This Row],[Enter measured harness resistance value (1st measurement)]:[Enter measured harness resistance value (3rd measurement)]]))</f>
        <v>23.65</v>
      </c>
      <c r="AB2635">
        <f>IF(ISBLANK(Table1[[#This Row],[Enter measured harness resistance value (1st measurement)]]), 0, 1)</f>
        <v>1</v>
      </c>
      <c r="AC2635">
        <f>COUNT(Table1[[#This Row],[Enter measured harness resistance value (1st measurement)]])</f>
        <v>0</v>
      </c>
      <c r="AE2635" t="s">
        <v>57</v>
      </c>
      <c r="AJ2635" t="s">
        <v>58</v>
      </c>
      <c r="AL2635" s="4"/>
      <c r="AM2635">
        <f>VALUE(Table1[[#This Row],[Planned Test Hours]])</f>
        <v>0</v>
      </c>
      <c r="AO2635" t="s">
        <v>3732</v>
      </c>
    </row>
    <row r="2636" spans="1:42" ht="15" customHeight="1" x14ac:dyDescent="0.3">
      <c r="A2636">
        <v>1245</v>
      </c>
      <c r="B2636" s="1">
        <v>45065.888043981482</v>
      </c>
      <c r="C2636" s="1">
        <v>45065.892280092594</v>
      </c>
      <c r="D2636" t="s">
        <v>157</v>
      </c>
      <c r="F2636" t="s">
        <v>2496</v>
      </c>
      <c r="G2636" s="2">
        <v>45065</v>
      </c>
      <c r="H2636" t="s">
        <v>3755</v>
      </c>
      <c r="I26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2636" t="str">
        <f>IF(ISNUMBER(SEARCH("WP",Table1[[#This Row],[Scan or Enter Harness ID '#]])), "Water pump","Oil pump")</f>
        <v>Water pump</v>
      </c>
      <c r="K263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36" t="s">
        <v>53</v>
      </c>
      <c r="M26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36" t="s">
        <v>54</v>
      </c>
      <c r="P2636" t="str">
        <f>IF(Table1[[#This Row],[Did the harness undergo Dunk Testing?]]="Yes","Fail","Pass")</f>
        <v>Pass</v>
      </c>
      <c r="Q2636" s="4"/>
      <c r="R2636" t="s">
        <v>55</v>
      </c>
      <c r="S2636" t="s">
        <v>55</v>
      </c>
      <c r="T2636" t="s">
        <v>55</v>
      </c>
      <c r="U2636" t="s">
        <v>662</v>
      </c>
      <c r="V2636" s="4" t="s">
        <v>3756</v>
      </c>
      <c r="W2636" s="4" t="s">
        <v>3757</v>
      </c>
      <c r="X2636" s="4" t="s">
        <v>3650</v>
      </c>
      <c r="Y2636">
        <f>(Table1[[#This Row],[Enter measured harness resistance value (1st measurement)]]+Table1[[#This Row],[Enter measured harness resistance value (2nd measurement)]]+Table1[[#This Row],[Enter measured harness resistance value (3rd measurement)]])/3</f>
        <v>24.399999999999995</v>
      </c>
      <c r="Z2636" cm="1">
        <f t="array" ref="Z2636">MAX(VALUE(Table1[[#This Row],[Enter measured harness resistance value (1st measurement)]:[Enter measured harness resistance value (3rd measurement)]]))</f>
        <v>24.52</v>
      </c>
      <c r="AA2636" cm="1">
        <f t="array" ref="AA2636">MIN(VALUE(Table1[[#This Row],[Enter measured harness resistance value (1st measurement)]:[Enter measured harness resistance value (3rd measurement)]]))</f>
        <v>24.32</v>
      </c>
      <c r="AB2636">
        <f>IF(ISBLANK(Table1[[#This Row],[Enter measured harness resistance value (1st measurement)]]), 0, 1)</f>
        <v>1</v>
      </c>
      <c r="AC2636">
        <f>COUNT(Table1[[#This Row],[Enter measured harness resistance value (1st measurement)]])</f>
        <v>0</v>
      </c>
      <c r="AE2636" t="s">
        <v>57</v>
      </c>
      <c r="AJ2636" t="s">
        <v>58</v>
      </c>
      <c r="AL2636" s="4"/>
      <c r="AM2636">
        <f>VALUE(Table1[[#This Row],[Planned Test Hours]])</f>
        <v>0</v>
      </c>
      <c r="AO2636" t="s">
        <v>3732</v>
      </c>
    </row>
    <row r="2637" spans="1:42" ht="15" customHeight="1" x14ac:dyDescent="0.3">
      <c r="A2637">
        <v>1246</v>
      </c>
      <c r="B2637" s="1">
        <v>45065.89230324074</v>
      </c>
      <c r="C2637" s="1">
        <v>45065.895335648151</v>
      </c>
      <c r="D2637" t="s">
        <v>157</v>
      </c>
      <c r="F2637" t="s">
        <v>2496</v>
      </c>
      <c r="G2637" s="2">
        <v>45065</v>
      </c>
      <c r="H2637" t="s">
        <v>3758</v>
      </c>
      <c r="I26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637" t="str">
        <f>IF(ISNUMBER(SEARCH("WP",Table1[[#This Row],[Scan or Enter Harness ID '#]])), "Water pump","Oil pump")</f>
        <v>Water pump</v>
      </c>
      <c r="K263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37" t="s">
        <v>53</v>
      </c>
      <c r="M26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37" t="s">
        <v>54</v>
      </c>
      <c r="P2637" t="str">
        <f>IF(Table1[[#This Row],[Did the harness undergo Dunk Testing?]]="Yes","Fail","Pass")</f>
        <v>Pass</v>
      </c>
      <c r="Q2637" s="4"/>
      <c r="R2637" t="s">
        <v>55</v>
      </c>
      <c r="S2637" t="s">
        <v>55</v>
      </c>
      <c r="T2637" t="s">
        <v>55</v>
      </c>
      <c r="U2637" t="s">
        <v>662</v>
      </c>
      <c r="V2637" s="4" t="s">
        <v>3759</v>
      </c>
      <c r="W2637" s="4" t="s">
        <v>3592</v>
      </c>
      <c r="X2637" s="4" t="s">
        <v>3760</v>
      </c>
      <c r="Y2637">
        <f>(Table1[[#This Row],[Enter measured harness resistance value (1st measurement)]]+Table1[[#This Row],[Enter measured harness resistance value (2nd measurement)]]+Table1[[#This Row],[Enter measured harness resistance value (3rd measurement)]])/3</f>
        <v>26.00333333333333</v>
      </c>
      <c r="Z2637" cm="1">
        <f t="array" ref="Z2637">MAX(VALUE(Table1[[#This Row],[Enter measured harness resistance value (1st measurement)]:[Enter measured harness resistance value (3rd measurement)]]))</f>
        <v>26.97</v>
      </c>
      <c r="AA2637" cm="1">
        <f t="array" ref="AA2637">MIN(VALUE(Table1[[#This Row],[Enter measured harness resistance value (1st measurement)]:[Enter measured harness resistance value (3rd measurement)]]))</f>
        <v>24.75</v>
      </c>
      <c r="AB2637">
        <f>IF(ISBLANK(Table1[[#This Row],[Enter measured harness resistance value (1st measurement)]]), 0, 1)</f>
        <v>1</v>
      </c>
      <c r="AC2637">
        <f>COUNT(Table1[[#This Row],[Enter measured harness resistance value (1st measurement)]])</f>
        <v>0</v>
      </c>
      <c r="AE2637" t="s">
        <v>57</v>
      </c>
      <c r="AJ2637" t="s">
        <v>58</v>
      </c>
      <c r="AL2637" s="4"/>
      <c r="AM2637">
        <f>VALUE(Table1[[#This Row],[Planned Test Hours]])</f>
        <v>0</v>
      </c>
      <c r="AO2637" t="s">
        <v>3732</v>
      </c>
    </row>
    <row r="2638" spans="1:42" ht="15" customHeight="1" x14ac:dyDescent="0.3">
      <c r="A2638">
        <v>1247</v>
      </c>
      <c r="B2638" s="1">
        <v>45065.895358796297</v>
      </c>
      <c r="C2638" s="1">
        <v>45065.898356481484</v>
      </c>
      <c r="D2638" t="s">
        <v>157</v>
      </c>
      <c r="F2638" t="s">
        <v>2496</v>
      </c>
      <c r="G2638" s="2">
        <v>45065</v>
      </c>
      <c r="H2638" t="s">
        <v>3761</v>
      </c>
      <c r="I26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51</v>
      </c>
      <c r="J2638" t="str">
        <f>IF(ISNUMBER(SEARCH("WP",Table1[[#This Row],[Scan or Enter Harness ID '#]])), "Water pump","Oil pump")</f>
        <v>Water pump</v>
      </c>
      <c r="K263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38" t="s">
        <v>53</v>
      </c>
      <c r="M26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38" t="s">
        <v>54</v>
      </c>
      <c r="P2638" t="str">
        <f>IF(Table1[[#This Row],[Did the harness undergo Dunk Testing?]]="Yes","Fail","Pass")</f>
        <v>Pass</v>
      </c>
      <c r="Q2638" s="4"/>
      <c r="R2638" t="s">
        <v>55</v>
      </c>
      <c r="S2638" t="s">
        <v>55</v>
      </c>
      <c r="T2638" t="s">
        <v>55</v>
      </c>
      <c r="U2638" t="s">
        <v>662</v>
      </c>
      <c r="V2638" s="4" t="s">
        <v>3762</v>
      </c>
      <c r="W2638" s="4" t="s">
        <v>3763</v>
      </c>
      <c r="X2638" s="4" t="s">
        <v>3764</v>
      </c>
      <c r="Y2638">
        <f>(Table1[[#This Row],[Enter measured harness resistance value (1st measurement)]]+Table1[[#This Row],[Enter measured harness resistance value (2nd measurement)]]+Table1[[#This Row],[Enter measured harness resistance value (3rd measurement)]])/3</f>
        <v>24.373333333333335</v>
      </c>
      <c r="Z2638" cm="1">
        <f t="array" ref="Z2638">MAX(VALUE(Table1[[#This Row],[Enter measured harness resistance value (1st measurement)]:[Enter measured harness resistance value (3rd measurement)]]))</f>
        <v>24.92</v>
      </c>
      <c r="AA2638" cm="1">
        <f t="array" ref="AA2638">MIN(VALUE(Table1[[#This Row],[Enter measured harness resistance value (1st measurement)]:[Enter measured harness resistance value (3rd measurement)]]))</f>
        <v>23.63</v>
      </c>
      <c r="AB2638">
        <f>IF(ISBLANK(Table1[[#This Row],[Enter measured harness resistance value (1st measurement)]]), 0, 1)</f>
        <v>1</v>
      </c>
      <c r="AC2638">
        <f>COUNT(Table1[[#This Row],[Enter measured harness resistance value (1st measurement)]])</f>
        <v>0</v>
      </c>
      <c r="AE2638" t="s">
        <v>57</v>
      </c>
      <c r="AJ2638" t="s">
        <v>58</v>
      </c>
      <c r="AL2638" s="4"/>
      <c r="AM2638">
        <f>VALUE(Table1[[#This Row],[Planned Test Hours]])</f>
        <v>0</v>
      </c>
      <c r="AO2638" t="s">
        <v>3732</v>
      </c>
    </row>
    <row r="2639" spans="1:42" ht="15" customHeight="1" x14ac:dyDescent="0.3">
      <c r="A2639">
        <v>1248</v>
      </c>
      <c r="B2639" s="1">
        <v>45065.898379629631</v>
      </c>
      <c r="C2639" s="1">
        <v>45065.901284722226</v>
      </c>
      <c r="D2639" t="s">
        <v>157</v>
      </c>
      <c r="F2639" t="s">
        <v>2496</v>
      </c>
      <c r="G2639" s="2">
        <v>45065</v>
      </c>
      <c r="H2639" t="s">
        <v>3765</v>
      </c>
      <c r="I26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2639" t="str">
        <f>IF(ISNUMBER(SEARCH("WP",Table1[[#This Row],[Scan or Enter Harness ID '#]])), "Water pump","Oil pump")</f>
        <v>Water pump</v>
      </c>
      <c r="K263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39" t="s">
        <v>53</v>
      </c>
      <c r="M26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39" t="s">
        <v>54</v>
      </c>
      <c r="P2639" t="str">
        <f>IF(Table1[[#This Row],[Did the harness undergo Dunk Testing?]]="Yes","Fail","Pass")</f>
        <v>Pass</v>
      </c>
      <c r="Q2639" s="4"/>
      <c r="R2639" t="s">
        <v>55</v>
      </c>
      <c r="S2639" t="s">
        <v>55</v>
      </c>
      <c r="T2639" t="s">
        <v>55</v>
      </c>
      <c r="U2639" t="s">
        <v>662</v>
      </c>
      <c r="V2639" s="4" t="s">
        <v>3619</v>
      </c>
      <c r="W2639" s="4" t="s">
        <v>3766</v>
      </c>
      <c r="X2639" s="4" t="s">
        <v>3767</v>
      </c>
      <c r="Y2639">
        <f>(Table1[[#This Row],[Enter measured harness resistance value (1st measurement)]]+Table1[[#This Row],[Enter measured harness resistance value (2nd measurement)]]+Table1[[#This Row],[Enter measured harness resistance value (3rd measurement)]])/3</f>
        <v>24.689999999999998</v>
      </c>
      <c r="Z2639" cm="1">
        <f t="array" ref="Z2639">MAX(VALUE(Table1[[#This Row],[Enter measured harness resistance value (1st measurement)]:[Enter measured harness resistance value (3rd measurement)]]))</f>
        <v>25.04</v>
      </c>
      <c r="AA2639" cm="1">
        <f t="array" ref="AA2639">MIN(VALUE(Table1[[#This Row],[Enter measured harness resistance value (1st measurement)]:[Enter measured harness resistance value (3rd measurement)]]))</f>
        <v>24.35</v>
      </c>
      <c r="AB2639">
        <f>IF(ISBLANK(Table1[[#This Row],[Enter measured harness resistance value (1st measurement)]]), 0, 1)</f>
        <v>1</v>
      </c>
      <c r="AC2639">
        <f>COUNT(Table1[[#This Row],[Enter measured harness resistance value (1st measurement)]])</f>
        <v>0</v>
      </c>
      <c r="AE2639" t="s">
        <v>57</v>
      </c>
      <c r="AJ2639" t="s">
        <v>58</v>
      </c>
      <c r="AL2639" s="4"/>
      <c r="AM2639">
        <f>VALUE(Table1[[#This Row],[Planned Test Hours]])</f>
        <v>0</v>
      </c>
      <c r="AO2639" t="s">
        <v>3732</v>
      </c>
    </row>
    <row r="2640" spans="1:42" ht="15" customHeight="1" x14ac:dyDescent="0.3">
      <c r="A2640">
        <v>1249</v>
      </c>
      <c r="B2640" s="1">
        <v>45065.901307870372</v>
      </c>
      <c r="C2640" s="1">
        <v>45065.90415509259</v>
      </c>
      <c r="D2640" t="s">
        <v>157</v>
      </c>
      <c r="F2640" t="s">
        <v>2496</v>
      </c>
      <c r="G2640" s="2">
        <v>45065</v>
      </c>
      <c r="H2640" t="s">
        <v>3768</v>
      </c>
      <c r="I26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49</v>
      </c>
      <c r="J2640" t="str">
        <f>IF(ISNUMBER(SEARCH("WP",Table1[[#This Row],[Scan or Enter Harness ID '#]])), "Water pump","Oil pump")</f>
        <v>Water pump</v>
      </c>
      <c r="K264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40" t="s">
        <v>53</v>
      </c>
      <c r="M26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40" t="s">
        <v>54</v>
      </c>
      <c r="P2640" t="str">
        <f>IF(Table1[[#This Row],[Did the harness undergo Dunk Testing?]]="Yes","Fail","Pass")</f>
        <v>Pass</v>
      </c>
      <c r="Q2640" s="4"/>
      <c r="R2640" t="s">
        <v>55</v>
      </c>
      <c r="S2640" t="s">
        <v>55</v>
      </c>
      <c r="T2640" t="s">
        <v>55</v>
      </c>
      <c r="U2640" t="s">
        <v>662</v>
      </c>
      <c r="V2640" s="4" t="s">
        <v>3769</v>
      </c>
      <c r="W2640" s="4" t="s">
        <v>3770</v>
      </c>
      <c r="X2640" s="4" t="s">
        <v>3771</v>
      </c>
      <c r="Y2640">
        <f>(Table1[[#This Row],[Enter measured harness resistance value (1st measurement)]]+Table1[[#This Row],[Enter measured harness resistance value (2nd measurement)]]+Table1[[#This Row],[Enter measured harness resistance value (3rd measurement)]])/3</f>
        <v>26.306666666666668</v>
      </c>
      <c r="Z2640" cm="1">
        <f t="array" ref="Z2640">MAX(VALUE(Table1[[#This Row],[Enter measured harness resistance value (1st measurement)]:[Enter measured harness resistance value (3rd measurement)]]))</f>
        <v>28.95</v>
      </c>
      <c r="AA2640" cm="1">
        <f t="array" ref="AA2640">MIN(VALUE(Table1[[#This Row],[Enter measured harness resistance value (1st measurement)]:[Enter measured harness resistance value (3rd measurement)]]))</f>
        <v>24.09</v>
      </c>
      <c r="AB2640">
        <f>IF(ISBLANK(Table1[[#This Row],[Enter measured harness resistance value (1st measurement)]]), 0, 1)</f>
        <v>1</v>
      </c>
      <c r="AC2640">
        <f>COUNT(Table1[[#This Row],[Enter measured harness resistance value (1st measurement)]])</f>
        <v>0</v>
      </c>
      <c r="AE2640" t="s">
        <v>57</v>
      </c>
      <c r="AJ2640" t="s">
        <v>58</v>
      </c>
      <c r="AL2640" s="4"/>
      <c r="AM2640">
        <f>VALUE(Table1[[#This Row],[Planned Test Hours]])</f>
        <v>0</v>
      </c>
      <c r="AO2640" t="s">
        <v>3732</v>
      </c>
    </row>
    <row r="2641" spans="1:41" ht="15" customHeight="1" x14ac:dyDescent="0.3">
      <c r="A2641">
        <v>1250</v>
      </c>
      <c r="B2641" s="1">
        <v>45065.904178240744</v>
      </c>
      <c r="C2641" s="1">
        <v>45065.907812500001</v>
      </c>
      <c r="D2641" t="s">
        <v>157</v>
      </c>
      <c r="F2641" t="s">
        <v>2496</v>
      </c>
      <c r="G2641" s="2">
        <v>45065</v>
      </c>
      <c r="H2641" t="s">
        <v>3772</v>
      </c>
      <c r="I26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2641" t="str">
        <f>IF(ISNUMBER(SEARCH("WP",Table1[[#This Row],[Scan or Enter Harness ID '#]])), "Water pump","Oil pump")</f>
        <v>Water pump</v>
      </c>
      <c r="K264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41" t="s">
        <v>53</v>
      </c>
      <c r="M26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41" t="s">
        <v>54</v>
      </c>
      <c r="P2641" t="str">
        <f>IF(Table1[[#This Row],[Did the harness undergo Dunk Testing?]]="Yes","Fail","Pass")</f>
        <v>Pass</v>
      </c>
      <c r="Q2641" s="4"/>
      <c r="R2641" t="s">
        <v>55</v>
      </c>
      <c r="S2641" t="s">
        <v>55</v>
      </c>
      <c r="T2641" t="s">
        <v>55</v>
      </c>
      <c r="U2641" t="s">
        <v>662</v>
      </c>
      <c r="V2641" s="4" t="s">
        <v>3773</v>
      </c>
      <c r="W2641" s="4" t="s">
        <v>3774</v>
      </c>
      <c r="X2641" s="4" t="s">
        <v>3775</v>
      </c>
      <c r="Y2641">
        <f>(Table1[[#This Row],[Enter measured harness resistance value (1st measurement)]]+Table1[[#This Row],[Enter measured harness resistance value (2nd measurement)]]+Table1[[#This Row],[Enter measured harness resistance value (3rd measurement)]])/3</f>
        <v>26.349999999999998</v>
      </c>
      <c r="Z2641" cm="1">
        <f t="array" ref="Z2641">MAX(VALUE(Table1[[#This Row],[Enter measured harness resistance value (1st measurement)]:[Enter measured harness resistance value (3rd measurement)]]))</f>
        <v>27.28</v>
      </c>
      <c r="AA2641" cm="1">
        <f t="array" ref="AA2641">MIN(VALUE(Table1[[#This Row],[Enter measured harness resistance value (1st measurement)]:[Enter measured harness resistance value (3rd measurement)]]))</f>
        <v>24.62</v>
      </c>
      <c r="AB2641">
        <f>IF(ISBLANK(Table1[[#This Row],[Enter measured harness resistance value (1st measurement)]]), 0, 1)</f>
        <v>1</v>
      </c>
      <c r="AC2641">
        <f>COUNT(Table1[[#This Row],[Enter measured harness resistance value (1st measurement)]])</f>
        <v>0</v>
      </c>
      <c r="AE2641" t="s">
        <v>57</v>
      </c>
      <c r="AJ2641" t="s">
        <v>58</v>
      </c>
      <c r="AL2641" s="4"/>
      <c r="AM2641">
        <f>VALUE(Table1[[#This Row],[Planned Test Hours]])</f>
        <v>0</v>
      </c>
      <c r="AO2641" t="s">
        <v>3732</v>
      </c>
    </row>
    <row r="2642" spans="1:41" ht="15" customHeight="1" x14ac:dyDescent="0.3">
      <c r="A2642">
        <v>1251</v>
      </c>
      <c r="B2642" s="1">
        <v>45065.907847222225</v>
      </c>
      <c r="C2642" s="1">
        <v>45065.911354166667</v>
      </c>
      <c r="D2642" t="s">
        <v>157</v>
      </c>
      <c r="F2642" t="s">
        <v>2496</v>
      </c>
      <c r="G2642" s="2">
        <v>45065</v>
      </c>
      <c r="H2642" t="s">
        <v>3776</v>
      </c>
      <c r="I26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2642" t="str">
        <f>IF(ISNUMBER(SEARCH("WP",Table1[[#This Row],[Scan or Enter Harness ID '#]])), "Water pump","Oil pump")</f>
        <v>Water pump</v>
      </c>
      <c r="K264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42" t="s">
        <v>53</v>
      </c>
      <c r="M26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42" t="s">
        <v>54</v>
      </c>
      <c r="P2642" t="str">
        <f>IF(Table1[[#This Row],[Did the harness undergo Dunk Testing?]]="Yes","Fail","Pass")</f>
        <v>Pass</v>
      </c>
      <c r="Q2642" s="4"/>
      <c r="R2642" t="s">
        <v>55</v>
      </c>
      <c r="S2642" t="s">
        <v>55</v>
      </c>
      <c r="T2642" t="s">
        <v>55</v>
      </c>
      <c r="U2642" t="s">
        <v>662</v>
      </c>
      <c r="V2642" s="4" t="s">
        <v>3777</v>
      </c>
      <c r="W2642" s="4" t="s">
        <v>3778</v>
      </c>
      <c r="X2642" s="4" t="s">
        <v>3631</v>
      </c>
      <c r="Y2642">
        <f>(Table1[[#This Row],[Enter measured harness resistance value (1st measurement)]]+Table1[[#This Row],[Enter measured harness resistance value (2nd measurement)]]+Table1[[#This Row],[Enter measured harness resistance value (3rd measurement)]])/3</f>
        <v>25.810000000000002</v>
      </c>
      <c r="Z2642" cm="1">
        <f t="array" ref="Z2642">MAX(VALUE(Table1[[#This Row],[Enter measured harness resistance value (1st measurement)]:[Enter measured harness resistance value (3rd measurement)]]))</f>
        <v>26.04</v>
      </c>
      <c r="AA2642" cm="1">
        <f t="array" ref="AA2642">MIN(VALUE(Table1[[#This Row],[Enter measured harness resistance value (1st measurement)]:[Enter measured harness resistance value (3rd measurement)]]))</f>
        <v>25.6</v>
      </c>
      <c r="AB2642">
        <f>IF(ISBLANK(Table1[[#This Row],[Enter measured harness resistance value (1st measurement)]]), 0, 1)</f>
        <v>1</v>
      </c>
      <c r="AC2642">
        <f>COUNT(Table1[[#This Row],[Enter measured harness resistance value (1st measurement)]])</f>
        <v>0</v>
      </c>
      <c r="AE2642" t="s">
        <v>57</v>
      </c>
      <c r="AJ2642" t="s">
        <v>58</v>
      </c>
      <c r="AL2642" s="4"/>
      <c r="AM2642">
        <f>VALUE(Table1[[#This Row],[Planned Test Hours]])</f>
        <v>0</v>
      </c>
      <c r="AO2642" t="s">
        <v>3732</v>
      </c>
    </row>
    <row r="2643" spans="1:41" ht="15" customHeight="1" x14ac:dyDescent="0.3">
      <c r="A2643">
        <v>1252</v>
      </c>
      <c r="B2643" s="1">
        <v>45065.91138888889</v>
      </c>
      <c r="C2643" s="1">
        <v>45065.914317129631</v>
      </c>
      <c r="D2643" t="s">
        <v>157</v>
      </c>
      <c r="F2643" t="s">
        <v>2496</v>
      </c>
      <c r="G2643" s="2">
        <v>45065</v>
      </c>
      <c r="H2643" t="s">
        <v>3779</v>
      </c>
      <c r="I26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643" t="str">
        <f>IF(ISNUMBER(SEARCH("WP",Table1[[#This Row],[Scan or Enter Harness ID '#]])), "Water pump","Oil pump")</f>
        <v>Water pump</v>
      </c>
      <c r="K264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43" t="s">
        <v>53</v>
      </c>
      <c r="M26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43" t="s">
        <v>54</v>
      </c>
      <c r="P2643" t="str">
        <f>IF(Table1[[#This Row],[Did the harness undergo Dunk Testing?]]="Yes","Fail","Pass")</f>
        <v>Pass</v>
      </c>
      <c r="Q2643" s="4"/>
      <c r="R2643" t="s">
        <v>55</v>
      </c>
      <c r="S2643" t="s">
        <v>55</v>
      </c>
      <c r="T2643" t="s">
        <v>55</v>
      </c>
      <c r="U2643" t="s">
        <v>662</v>
      </c>
      <c r="V2643" s="4" t="s">
        <v>3780</v>
      </c>
      <c r="W2643" s="4" t="s">
        <v>3781</v>
      </c>
      <c r="X2643" s="4" t="s">
        <v>3782</v>
      </c>
      <c r="Y2643">
        <f>(Table1[[#This Row],[Enter measured harness resistance value (1st measurement)]]+Table1[[#This Row],[Enter measured harness resistance value (2nd measurement)]]+Table1[[#This Row],[Enter measured harness resistance value (3rd measurement)]])/3</f>
        <v>25.393333333333334</v>
      </c>
      <c r="Z2643" cm="1">
        <f t="array" ref="Z2643">MAX(VALUE(Table1[[#This Row],[Enter measured harness resistance value (1st measurement)]:[Enter measured harness resistance value (3rd measurement)]]))</f>
        <v>26.1</v>
      </c>
      <c r="AA2643" cm="1">
        <f t="array" ref="AA2643">MIN(VALUE(Table1[[#This Row],[Enter measured harness resistance value (1st measurement)]:[Enter measured harness resistance value (3rd measurement)]]))</f>
        <v>24.47</v>
      </c>
      <c r="AB2643">
        <f>IF(ISBLANK(Table1[[#This Row],[Enter measured harness resistance value (1st measurement)]]), 0, 1)</f>
        <v>1</v>
      </c>
      <c r="AC2643">
        <f>COUNT(Table1[[#This Row],[Enter measured harness resistance value (1st measurement)]])</f>
        <v>0</v>
      </c>
      <c r="AE2643" t="s">
        <v>57</v>
      </c>
      <c r="AJ2643" t="s">
        <v>58</v>
      </c>
      <c r="AL2643" s="4"/>
      <c r="AM2643">
        <f>VALUE(Table1[[#This Row],[Planned Test Hours]])</f>
        <v>0</v>
      </c>
      <c r="AO2643" t="s">
        <v>3732</v>
      </c>
    </row>
    <row r="2644" spans="1:41" ht="15" customHeight="1" x14ac:dyDescent="0.3">
      <c r="A2644">
        <v>1253</v>
      </c>
      <c r="B2644" s="1">
        <v>45065.914340277777</v>
      </c>
      <c r="C2644" s="1">
        <v>45065.917048611111</v>
      </c>
      <c r="D2644" t="s">
        <v>157</v>
      </c>
      <c r="F2644" t="s">
        <v>2496</v>
      </c>
      <c r="G2644" s="2">
        <v>45065</v>
      </c>
      <c r="H2644" t="s">
        <v>3783</v>
      </c>
      <c r="I26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644" t="str">
        <f>IF(ISNUMBER(SEARCH("WP",Table1[[#This Row],[Scan or Enter Harness ID '#]])), "Water pump","Oil pump")</f>
        <v>Water pump</v>
      </c>
      <c r="K264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44" t="s">
        <v>53</v>
      </c>
      <c r="M26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44" t="s">
        <v>54</v>
      </c>
      <c r="P2644" t="str">
        <f>IF(Table1[[#This Row],[Did the harness undergo Dunk Testing?]]="Yes","Fail","Pass")</f>
        <v>Pass</v>
      </c>
      <c r="Q2644" s="4"/>
      <c r="R2644" t="s">
        <v>55</v>
      </c>
      <c r="S2644" t="s">
        <v>55</v>
      </c>
      <c r="T2644" t="s">
        <v>55</v>
      </c>
      <c r="U2644" t="s">
        <v>662</v>
      </c>
      <c r="V2644" s="4" t="s">
        <v>3784</v>
      </c>
      <c r="W2644" s="4" t="s">
        <v>3785</v>
      </c>
      <c r="X2644" s="4" t="s">
        <v>3744</v>
      </c>
      <c r="Y2644">
        <f>(Table1[[#This Row],[Enter measured harness resistance value (1st measurement)]]+Table1[[#This Row],[Enter measured harness resistance value (2nd measurement)]]+Table1[[#This Row],[Enter measured harness resistance value (3rd measurement)]])/3</f>
        <v>25.83</v>
      </c>
      <c r="Z2644" cm="1">
        <f t="array" ref="Z2644">MAX(VALUE(Table1[[#This Row],[Enter measured harness resistance value (1st measurement)]:[Enter measured harness resistance value (3rd measurement)]]))</f>
        <v>26.78</v>
      </c>
      <c r="AA2644" cm="1">
        <f t="array" ref="AA2644">MIN(VALUE(Table1[[#This Row],[Enter measured harness resistance value (1st measurement)]:[Enter measured harness resistance value (3rd measurement)]]))</f>
        <v>24.49</v>
      </c>
      <c r="AB2644">
        <f>IF(ISBLANK(Table1[[#This Row],[Enter measured harness resistance value (1st measurement)]]), 0, 1)</f>
        <v>1</v>
      </c>
      <c r="AC2644">
        <f>COUNT(Table1[[#This Row],[Enter measured harness resistance value (1st measurement)]])</f>
        <v>0</v>
      </c>
      <c r="AE2644" t="s">
        <v>57</v>
      </c>
      <c r="AJ2644" t="s">
        <v>58</v>
      </c>
      <c r="AL2644" s="4"/>
      <c r="AM2644">
        <f>VALUE(Table1[[#This Row],[Planned Test Hours]])</f>
        <v>0</v>
      </c>
      <c r="AO2644" t="s">
        <v>3732</v>
      </c>
    </row>
    <row r="2645" spans="1:41" ht="15" customHeight="1" x14ac:dyDescent="0.3">
      <c r="A2645">
        <v>1254</v>
      </c>
      <c r="B2645" s="1">
        <v>45065.917071759257</v>
      </c>
      <c r="C2645" s="1">
        <v>45065.921168981484</v>
      </c>
      <c r="D2645" t="s">
        <v>157</v>
      </c>
      <c r="F2645" t="s">
        <v>2496</v>
      </c>
      <c r="G2645" s="2">
        <v>45065</v>
      </c>
      <c r="H2645" t="s">
        <v>3786</v>
      </c>
      <c r="I26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2645" t="str">
        <f>IF(ISNUMBER(SEARCH("WP",Table1[[#This Row],[Scan or Enter Harness ID '#]])), "Water pump","Oil pump")</f>
        <v>Water pump</v>
      </c>
      <c r="K264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45" t="s">
        <v>53</v>
      </c>
      <c r="M26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45" t="s">
        <v>54</v>
      </c>
      <c r="P2645" t="str">
        <f>IF(Table1[[#This Row],[Did the harness undergo Dunk Testing?]]="Yes","Fail","Pass")</f>
        <v>Pass</v>
      </c>
      <c r="Q2645" s="4"/>
      <c r="R2645" t="s">
        <v>55</v>
      </c>
      <c r="S2645" t="s">
        <v>55</v>
      </c>
      <c r="T2645" t="s">
        <v>55</v>
      </c>
      <c r="U2645" t="s">
        <v>662</v>
      </c>
      <c r="V2645" s="4" t="s">
        <v>3625</v>
      </c>
      <c r="W2645" s="4" t="s">
        <v>3787</v>
      </c>
      <c r="X2645" s="4" t="s">
        <v>3573</v>
      </c>
      <c r="Y2645">
        <f>(Table1[[#This Row],[Enter measured harness resistance value (1st measurement)]]+Table1[[#This Row],[Enter measured harness resistance value (2nd measurement)]]+Table1[[#This Row],[Enter measured harness resistance value (3rd measurement)]])/3</f>
        <v>25.876666666666665</v>
      </c>
      <c r="Z2645" cm="1">
        <f t="array" ref="Z2645">MAX(VALUE(Table1[[#This Row],[Enter measured harness resistance value (1st measurement)]:[Enter measured harness resistance value (3rd measurement)]]))</f>
        <v>28.22</v>
      </c>
      <c r="AA2645" cm="1">
        <f t="array" ref="AA2645">MIN(VALUE(Table1[[#This Row],[Enter measured harness resistance value (1st measurement)]:[Enter measured harness resistance value (3rd measurement)]]))</f>
        <v>24.2</v>
      </c>
      <c r="AB2645">
        <f>IF(ISBLANK(Table1[[#This Row],[Enter measured harness resistance value (1st measurement)]]), 0, 1)</f>
        <v>1</v>
      </c>
      <c r="AC2645">
        <f>COUNT(Table1[[#This Row],[Enter measured harness resistance value (1st measurement)]])</f>
        <v>0</v>
      </c>
      <c r="AE2645" t="s">
        <v>57</v>
      </c>
      <c r="AJ2645" t="s">
        <v>58</v>
      </c>
      <c r="AL2645" s="4"/>
      <c r="AM2645">
        <f>VALUE(Table1[[#This Row],[Planned Test Hours]])</f>
        <v>0</v>
      </c>
      <c r="AO2645" t="s">
        <v>3732</v>
      </c>
    </row>
    <row r="2646" spans="1:41" ht="15" customHeight="1" x14ac:dyDescent="0.3">
      <c r="A2646">
        <v>1255</v>
      </c>
      <c r="B2646" s="1">
        <v>45065.92119212963</v>
      </c>
      <c r="C2646" s="1">
        <v>45065.924305555556</v>
      </c>
      <c r="D2646" t="s">
        <v>157</v>
      </c>
      <c r="F2646" t="s">
        <v>2496</v>
      </c>
      <c r="G2646" s="2">
        <v>45065</v>
      </c>
      <c r="H2646" t="s">
        <v>3788</v>
      </c>
      <c r="I26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2646" t="str">
        <f>IF(ISNUMBER(SEARCH("WP",Table1[[#This Row],[Scan or Enter Harness ID '#]])), "Water pump","Oil pump")</f>
        <v>Water pump</v>
      </c>
      <c r="K264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46" t="s">
        <v>53</v>
      </c>
      <c r="M26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46" t="s">
        <v>54</v>
      </c>
      <c r="P2646" t="str">
        <f>IF(Table1[[#This Row],[Did the harness undergo Dunk Testing?]]="Yes","Fail","Pass")</f>
        <v>Pass</v>
      </c>
      <c r="Q2646" s="4"/>
      <c r="R2646" t="s">
        <v>55</v>
      </c>
      <c r="S2646" t="s">
        <v>55</v>
      </c>
      <c r="T2646" t="s">
        <v>55</v>
      </c>
      <c r="U2646" t="s">
        <v>662</v>
      </c>
      <c r="V2646" s="4" t="s">
        <v>3789</v>
      </c>
      <c r="W2646" s="4" t="s">
        <v>2819</v>
      </c>
      <c r="X2646" s="4" t="s">
        <v>3601</v>
      </c>
      <c r="Y2646">
        <f>(Table1[[#This Row],[Enter measured harness resistance value (1st measurement)]]+Table1[[#This Row],[Enter measured harness resistance value (2nd measurement)]]+Table1[[#This Row],[Enter measured harness resistance value (3rd measurement)]])/3</f>
        <v>24.726666666666663</v>
      </c>
      <c r="Z2646" cm="1">
        <f t="array" ref="Z2646">MAX(VALUE(Table1[[#This Row],[Enter measured harness resistance value (1st measurement)]:[Enter measured harness resistance value (3rd measurement)]]))</f>
        <v>25.41</v>
      </c>
      <c r="AA2646" cm="1">
        <f t="array" ref="AA2646">MIN(VALUE(Table1[[#This Row],[Enter measured harness resistance value (1st measurement)]:[Enter measured harness resistance value (3rd measurement)]]))</f>
        <v>24</v>
      </c>
      <c r="AB2646">
        <f>IF(ISBLANK(Table1[[#This Row],[Enter measured harness resistance value (1st measurement)]]), 0, 1)</f>
        <v>1</v>
      </c>
      <c r="AC2646">
        <f>COUNT(Table1[[#This Row],[Enter measured harness resistance value (1st measurement)]])</f>
        <v>0</v>
      </c>
      <c r="AE2646" t="s">
        <v>57</v>
      </c>
      <c r="AJ2646" t="s">
        <v>58</v>
      </c>
      <c r="AL2646" s="4"/>
      <c r="AM2646">
        <f>VALUE(Table1[[#This Row],[Planned Test Hours]])</f>
        <v>0</v>
      </c>
      <c r="AO2646" t="s">
        <v>3732</v>
      </c>
    </row>
    <row r="2647" spans="1:41" ht="15" customHeight="1" x14ac:dyDescent="0.3">
      <c r="A2647">
        <v>1256</v>
      </c>
      <c r="B2647" s="1">
        <v>45065.924328703702</v>
      </c>
      <c r="C2647" s="1">
        <v>45065.927824074075</v>
      </c>
      <c r="D2647" t="s">
        <v>157</v>
      </c>
      <c r="F2647" t="s">
        <v>2496</v>
      </c>
      <c r="G2647" s="2">
        <v>45065</v>
      </c>
      <c r="H2647" t="s">
        <v>3790</v>
      </c>
      <c r="I26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2647" t="str">
        <f>IF(ISNUMBER(SEARCH("WP",Table1[[#This Row],[Scan or Enter Harness ID '#]])), "Water pump","Oil pump")</f>
        <v>Water pump</v>
      </c>
      <c r="K264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47" t="s">
        <v>53</v>
      </c>
      <c r="M26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47" t="s">
        <v>54</v>
      </c>
      <c r="P2647" t="str">
        <f>IF(Table1[[#This Row],[Did the harness undergo Dunk Testing?]]="Yes","Fail","Pass")</f>
        <v>Pass</v>
      </c>
      <c r="Q2647" s="4"/>
      <c r="R2647" t="s">
        <v>55</v>
      </c>
      <c r="S2647" t="s">
        <v>55</v>
      </c>
      <c r="T2647" t="s">
        <v>55</v>
      </c>
      <c r="U2647" t="s">
        <v>662</v>
      </c>
      <c r="V2647" s="4" t="s">
        <v>3791</v>
      </c>
      <c r="W2647" s="4" t="s">
        <v>3792</v>
      </c>
      <c r="X2647" s="4" t="s">
        <v>3793</v>
      </c>
      <c r="Y2647">
        <f>(Table1[[#This Row],[Enter measured harness resistance value (1st measurement)]]+Table1[[#This Row],[Enter measured harness resistance value (2nd measurement)]]+Table1[[#This Row],[Enter measured harness resistance value (3rd measurement)]])/3</f>
        <v>26.406666666666666</v>
      </c>
      <c r="Z2647" cm="1">
        <f t="array" ref="Z2647">MAX(VALUE(Table1[[#This Row],[Enter measured harness resistance value (1st measurement)]:[Enter measured harness resistance value (3rd measurement)]]))</f>
        <v>27.19</v>
      </c>
      <c r="AA2647" cm="1">
        <f t="array" ref="AA2647">MIN(VALUE(Table1[[#This Row],[Enter measured harness resistance value (1st measurement)]:[Enter measured harness resistance value (3rd measurement)]]))</f>
        <v>25.58</v>
      </c>
      <c r="AB2647">
        <f>IF(ISBLANK(Table1[[#This Row],[Enter measured harness resistance value (1st measurement)]]), 0, 1)</f>
        <v>1</v>
      </c>
      <c r="AC2647">
        <f>COUNT(Table1[[#This Row],[Enter measured harness resistance value (1st measurement)]])</f>
        <v>0</v>
      </c>
      <c r="AE2647" t="s">
        <v>57</v>
      </c>
      <c r="AJ2647" t="s">
        <v>58</v>
      </c>
      <c r="AL2647" s="4"/>
      <c r="AM2647">
        <f>VALUE(Table1[[#This Row],[Planned Test Hours]])</f>
        <v>0</v>
      </c>
      <c r="AO2647" t="s">
        <v>3732</v>
      </c>
    </row>
    <row r="2648" spans="1:41" ht="15" customHeight="1" x14ac:dyDescent="0.3">
      <c r="A2648">
        <v>1257</v>
      </c>
      <c r="B2648" s="1">
        <v>45065.927847222221</v>
      </c>
      <c r="C2648" s="1">
        <v>45065.930358796293</v>
      </c>
      <c r="D2648" t="s">
        <v>157</v>
      </c>
      <c r="F2648" t="s">
        <v>2496</v>
      </c>
      <c r="G2648" s="2">
        <v>45065</v>
      </c>
      <c r="H2648" t="s">
        <v>3794</v>
      </c>
      <c r="I26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2648" t="str">
        <f>IF(ISNUMBER(SEARCH("WP",Table1[[#This Row],[Scan or Enter Harness ID '#]])), "Water pump","Oil pump")</f>
        <v>Water pump</v>
      </c>
      <c r="K264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48" t="s">
        <v>53</v>
      </c>
      <c r="M26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48" t="s">
        <v>54</v>
      </c>
      <c r="P2648" t="str">
        <f>IF(Table1[[#This Row],[Did the harness undergo Dunk Testing?]]="Yes","Fail","Pass")</f>
        <v>Pass</v>
      </c>
      <c r="Q2648" s="4"/>
      <c r="R2648" t="s">
        <v>55</v>
      </c>
      <c r="S2648" t="s">
        <v>55</v>
      </c>
      <c r="T2648" t="s">
        <v>55</v>
      </c>
      <c r="U2648" t="s">
        <v>662</v>
      </c>
      <c r="V2648" s="4" t="s">
        <v>3293</v>
      </c>
      <c r="W2648" s="4" t="s">
        <v>3782</v>
      </c>
      <c r="X2648" s="4" t="s">
        <v>3603</v>
      </c>
      <c r="Y2648">
        <f>(Table1[[#This Row],[Enter measured harness resistance value (1st measurement)]]+Table1[[#This Row],[Enter measured harness resistance value (2nd measurement)]]+Table1[[#This Row],[Enter measured harness resistance value (3rd measurement)]])/3</f>
        <v>25.353333333333335</v>
      </c>
      <c r="Z2648" cm="1">
        <f t="array" ref="Z2648">MAX(VALUE(Table1[[#This Row],[Enter measured harness resistance value (1st measurement)]:[Enter measured harness resistance value (3rd measurement)]]))</f>
        <v>26.1</v>
      </c>
      <c r="AA2648" cm="1">
        <f t="array" ref="AA2648">MIN(VALUE(Table1[[#This Row],[Enter measured harness resistance value (1st measurement)]:[Enter measured harness resistance value (3rd measurement)]]))</f>
        <v>24.97</v>
      </c>
      <c r="AB2648">
        <f>IF(ISBLANK(Table1[[#This Row],[Enter measured harness resistance value (1st measurement)]]), 0, 1)</f>
        <v>1</v>
      </c>
      <c r="AC2648">
        <f>COUNT(Table1[[#This Row],[Enter measured harness resistance value (1st measurement)]])</f>
        <v>0</v>
      </c>
      <c r="AE2648" t="s">
        <v>57</v>
      </c>
      <c r="AJ2648" t="s">
        <v>58</v>
      </c>
      <c r="AL2648" s="4"/>
      <c r="AM2648">
        <f>VALUE(Table1[[#This Row],[Planned Test Hours]])</f>
        <v>0</v>
      </c>
      <c r="AO2648" t="s">
        <v>3732</v>
      </c>
    </row>
    <row r="2649" spans="1:41" ht="15" customHeight="1" x14ac:dyDescent="0.3">
      <c r="A2649">
        <v>1258</v>
      </c>
      <c r="B2649" s="1">
        <v>45065.930381944447</v>
      </c>
      <c r="C2649" s="1">
        <v>45065.932974537034</v>
      </c>
      <c r="D2649" t="s">
        <v>157</v>
      </c>
      <c r="F2649" t="s">
        <v>2496</v>
      </c>
      <c r="G2649" s="2">
        <v>45065</v>
      </c>
      <c r="H2649" t="s">
        <v>3795</v>
      </c>
      <c r="I26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2649" t="str">
        <f>IF(ISNUMBER(SEARCH("WP",Table1[[#This Row],[Scan or Enter Harness ID '#]])), "Water pump","Oil pump")</f>
        <v>Water pump</v>
      </c>
      <c r="K264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49" t="s">
        <v>53</v>
      </c>
      <c r="M26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49" t="s">
        <v>54</v>
      </c>
      <c r="P2649" t="str">
        <f>IF(Table1[[#This Row],[Did the harness undergo Dunk Testing?]]="Yes","Fail","Pass")</f>
        <v>Pass</v>
      </c>
      <c r="Q2649" s="4"/>
      <c r="R2649" t="s">
        <v>55</v>
      </c>
      <c r="S2649" t="s">
        <v>55</v>
      </c>
      <c r="T2649" t="s">
        <v>55</v>
      </c>
      <c r="U2649" t="s">
        <v>662</v>
      </c>
      <c r="V2649" s="4" t="s">
        <v>3796</v>
      </c>
      <c r="W2649" s="4" t="s">
        <v>3797</v>
      </c>
      <c r="X2649" s="4" t="s">
        <v>3798</v>
      </c>
      <c r="Y2649">
        <f>(Table1[[#This Row],[Enter measured harness resistance value (1st measurement)]]+Table1[[#This Row],[Enter measured harness resistance value (2nd measurement)]]+Table1[[#This Row],[Enter measured harness resistance value (3rd measurement)]])/3</f>
        <v>24.396666666666665</v>
      </c>
      <c r="Z2649" cm="1">
        <f t="array" ref="Z2649">MAX(VALUE(Table1[[#This Row],[Enter measured harness resistance value (1st measurement)]:[Enter measured harness resistance value (3rd measurement)]]))</f>
        <v>24.87</v>
      </c>
      <c r="AA2649" cm="1">
        <f t="array" ref="AA2649">MIN(VALUE(Table1[[#This Row],[Enter measured harness resistance value (1st measurement)]:[Enter measured harness resistance value (3rd measurement)]]))</f>
        <v>23.78</v>
      </c>
      <c r="AB2649">
        <f>IF(ISBLANK(Table1[[#This Row],[Enter measured harness resistance value (1st measurement)]]), 0, 1)</f>
        <v>1</v>
      </c>
      <c r="AC2649">
        <f>COUNT(Table1[[#This Row],[Enter measured harness resistance value (1st measurement)]])</f>
        <v>0</v>
      </c>
      <c r="AE2649" t="s">
        <v>57</v>
      </c>
      <c r="AJ2649" t="s">
        <v>58</v>
      </c>
      <c r="AL2649" s="4"/>
      <c r="AM2649">
        <f>VALUE(Table1[[#This Row],[Planned Test Hours]])</f>
        <v>0</v>
      </c>
      <c r="AO2649" t="s">
        <v>3732</v>
      </c>
    </row>
    <row r="2650" spans="1:41" ht="15" customHeight="1" x14ac:dyDescent="0.3">
      <c r="A2650">
        <v>1259</v>
      </c>
      <c r="B2650" s="1">
        <v>45065.932997685188</v>
      </c>
      <c r="C2650" s="1">
        <v>45065.935567129629</v>
      </c>
      <c r="D2650" t="s">
        <v>157</v>
      </c>
      <c r="F2650" t="s">
        <v>2496</v>
      </c>
      <c r="G2650" s="2">
        <v>45065</v>
      </c>
      <c r="H2650" t="s">
        <v>3799</v>
      </c>
      <c r="I26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2650" t="str">
        <f>IF(ISNUMBER(SEARCH("WP",Table1[[#This Row],[Scan or Enter Harness ID '#]])), "Water pump","Oil pump")</f>
        <v>Water pump</v>
      </c>
      <c r="K265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50" t="s">
        <v>53</v>
      </c>
      <c r="M26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50" t="s">
        <v>54</v>
      </c>
      <c r="P2650" t="str">
        <f>IF(Table1[[#This Row],[Did the harness undergo Dunk Testing?]]="Yes","Fail","Pass")</f>
        <v>Pass</v>
      </c>
      <c r="Q2650" s="4"/>
      <c r="R2650" t="s">
        <v>55</v>
      </c>
      <c r="S2650" t="s">
        <v>55</v>
      </c>
      <c r="T2650" t="s">
        <v>55</v>
      </c>
      <c r="U2650" t="s">
        <v>662</v>
      </c>
      <c r="V2650" s="4" t="s">
        <v>3798</v>
      </c>
      <c r="W2650" s="4" t="s">
        <v>3800</v>
      </c>
      <c r="X2650" s="4" t="s">
        <v>3801</v>
      </c>
      <c r="Y2650">
        <f>(Table1[[#This Row],[Enter measured harness resistance value (1st measurement)]]+Table1[[#This Row],[Enter measured harness resistance value (2nd measurement)]]+Table1[[#This Row],[Enter measured harness resistance value (3rd measurement)]])/3</f>
        <v>833.07333333333327</v>
      </c>
      <c r="Z2650" cm="1">
        <f t="array" ref="Z2650">MAX(VALUE(Table1[[#This Row],[Enter measured harness resistance value (1st measurement)]:[Enter measured harness resistance value (3rd measurement)]]))</f>
        <v>2448</v>
      </c>
      <c r="AA2650" cm="1">
        <f t="array" ref="AA2650">MIN(VALUE(Table1[[#This Row],[Enter measured harness resistance value (1st measurement)]:[Enter measured harness resistance value (3rd measurement)]]))</f>
        <v>24.87</v>
      </c>
      <c r="AB2650">
        <f>IF(ISBLANK(Table1[[#This Row],[Enter measured harness resistance value (1st measurement)]]), 0, 1)</f>
        <v>1</v>
      </c>
      <c r="AC2650">
        <f>COUNT(Table1[[#This Row],[Enter measured harness resistance value (1st measurement)]])</f>
        <v>0</v>
      </c>
      <c r="AE2650" t="s">
        <v>57</v>
      </c>
      <c r="AJ2650" t="s">
        <v>58</v>
      </c>
      <c r="AL2650" s="4"/>
      <c r="AM2650">
        <f>VALUE(Table1[[#This Row],[Planned Test Hours]])</f>
        <v>0</v>
      </c>
      <c r="AO2650" t="s">
        <v>3732</v>
      </c>
    </row>
    <row r="2651" spans="1:41" ht="15" customHeight="1" x14ac:dyDescent="0.3">
      <c r="A2651">
        <v>1260</v>
      </c>
      <c r="B2651" s="1">
        <v>45065.935578703706</v>
      </c>
      <c r="C2651" s="1">
        <v>45065.938402777778</v>
      </c>
      <c r="D2651" t="s">
        <v>157</v>
      </c>
      <c r="F2651" t="s">
        <v>2496</v>
      </c>
      <c r="G2651" s="2">
        <v>45065</v>
      </c>
      <c r="H2651" t="s">
        <v>3802</v>
      </c>
      <c r="I26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651" t="str">
        <f>IF(ISNUMBER(SEARCH("WP",Table1[[#This Row],[Scan or Enter Harness ID '#]])), "Water pump","Oil pump")</f>
        <v>Water pump</v>
      </c>
      <c r="K265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51" t="s">
        <v>53</v>
      </c>
      <c r="M26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51" t="s">
        <v>54</v>
      </c>
      <c r="P2651" t="str">
        <f>IF(Table1[[#This Row],[Did the harness undergo Dunk Testing?]]="Yes","Fail","Pass")</f>
        <v>Pass</v>
      </c>
      <c r="Q2651" s="4"/>
      <c r="R2651" t="s">
        <v>55</v>
      </c>
      <c r="S2651" t="s">
        <v>55</v>
      </c>
      <c r="T2651" t="s">
        <v>55</v>
      </c>
      <c r="U2651" t="s">
        <v>662</v>
      </c>
      <c r="V2651" s="4" t="s">
        <v>3777</v>
      </c>
      <c r="W2651" s="4" t="s">
        <v>3572</v>
      </c>
      <c r="X2651" s="4" t="s">
        <v>3742</v>
      </c>
      <c r="Y2651">
        <f>(Table1[[#This Row],[Enter measured harness resistance value (1st measurement)]]+Table1[[#This Row],[Enter measured harness resistance value (2nd measurement)]]+Table1[[#This Row],[Enter measured harness resistance value (3rd measurement)]])/3</f>
        <v>25.53</v>
      </c>
      <c r="Z2651" cm="1">
        <f t="array" ref="Z2651">MAX(VALUE(Table1[[#This Row],[Enter measured harness resistance value (1st measurement)]:[Enter measured harness resistance value (3rd measurement)]]))</f>
        <v>25.86</v>
      </c>
      <c r="AA2651" cm="1">
        <f t="array" ref="AA2651">MIN(VALUE(Table1[[#This Row],[Enter measured harness resistance value (1st measurement)]:[Enter measured harness resistance value (3rd measurement)]]))</f>
        <v>24.94</v>
      </c>
      <c r="AB2651">
        <f>IF(ISBLANK(Table1[[#This Row],[Enter measured harness resistance value (1st measurement)]]), 0, 1)</f>
        <v>1</v>
      </c>
      <c r="AC2651">
        <f>COUNT(Table1[[#This Row],[Enter measured harness resistance value (1st measurement)]])</f>
        <v>0</v>
      </c>
      <c r="AE2651" t="s">
        <v>57</v>
      </c>
      <c r="AJ2651" t="s">
        <v>58</v>
      </c>
      <c r="AL2651" s="4"/>
      <c r="AM2651">
        <f>VALUE(Table1[[#This Row],[Planned Test Hours]])</f>
        <v>0</v>
      </c>
      <c r="AO2651" t="s">
        <v>3732</v>
      </c>
    </row>
    <row r="2652" spans="1:41" ht="15" customHeight="1" x14ac:dyDescent="0.3">
      <c r="A2652">
        <v>1261</v>
      </c>
      <c r="B2652" s="1">
        <v>45065.938425925924</v>
      </c>
      <c r="C2652" s="1">
        <v>45065.940995370373</v>
      </c>
      <c r="D2652" t="s">
        <v>157</v>
      </c>
      <c r="F2652" t="s">
        <v>2496</v>
      </c>
      <c r="G2652" s="2">
        <v>45065</v>
      </c>
      <c r="H2652" t="s">
        <v>3803</v>
      </c>
      <c r="I26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2652" t="str">
        <f>IF(ISNUMBER(SEARCH("WP",Table1[[#This Row],[Scan or Enter Harness ID '#]])), "Water pump","Oil pump")</f>
        <v>Water pump</v>
      </c>
      <c r="K265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52" t="s">
        <v>53</v>
      </c>
      <c r="M26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52" t="s">
        <v>54</v>
      </c>
      <c r="P2652" t="str">
        <f>IF(Table1[[#This Row],[Did the harness undergo Dunk Testing?]]="Yes","Fail","Pass")</f>
        <v>Pass</v>
      </c>
      <c r="Q2652" s="4"/>
      <c r="R2652" t="s">
        <v>55</v>
      </c>
      <c r="S2652" t="s">
        <v>55</v>
      </c>
      <c r="T2652" t="s">
        <v>55</v>
      </c>
      <c r="U2652" t="s">
        <v>662</v>
      </c>
      <c r="V2652" s="4" t="s">
        <v>3804</v>
      </c>
      <c r="W2652" s="4" t="s">
        <v>3559</v>
      </c>
      <c r="X2652" s="4" t="s">
        <v>3805</v>
      </c>
      <c r="Y2652">
        <f>(Table1[[#This Row],[Enter measured harness resistance value (1st measurement)]]+Table1[[#This Row],[Enter measured harness resistance value (2nd measurement)]]+Table1[[#This Row],[Enter measured harness resistance value (3rd measurement)]])/3</f>
        <v>25.343333333333334</v>
      </c>
      <c r="Z2652" cm="1">
        <f t="array" ref="Z2652">MAX(VALUE(Table1[[#This Row],[Enter measured harness resistance value (1st measurement)]:[Enter measured harness resistance value (3rd measurement)]]))</f>
        <v>26.25</v>
      </c>
      <c r="AA2652" cm="1">
        <f t="array" ref="AA2652">MIN(VALUE(Table1[[#This Row],[Enter measured harness resistance value (1st measurement)]:[Enter measured harness resistance value (3rd measurement)]]))</f>
        <v>24.7</v>
      </c>
      <c r="AB2652">
        <f>IF(ISBLANK(Table1[[#This Row],[Enter measured harness resistance value (1st measurement)]]), 0, 1)</f>
        <v>1</v>
      </c>
      <c r="AC2652">
        <f>COUNT(Table1[[#This Row],[Enter measured harness resistance value (1st measurement)]])</f>
        <v>0</v>
      </c>
      <c r="AE2652" t="s">
        <v>57</v>
      </c>
      <c r="AJ2652" t="s">
        <v>58</v>
      </c>
      <c r="AL2652" s="4"/>
      <c r="AM2652">
        <f>VALUE(Table1[[#This Row],[Planned Test Hours]])</f>
        <v>0</v>
      </c>
      <c r="AO2652" t="s">
        <v>3732</v>
      </c>
    </row>
    <row r="2653" spans="1:41" ht="15" customHeight="1" x14ac:dyDescent="0.3">
      <c r="A2653">
        <v>1262</v>
      </c>
      <c r="B2653" s="1">
        <v>45065.941018518519</v>
      </c>
      <c r="C2653" s="1">
        <v>45065.943715277775</v>
      </c>
      <c r="D2653" t="s">
        <v>157</v>
      </c>
      <c r="F2653" t="s">
        <v>2496</v>
      </c>
      <c r="G2653" s="2">
        <v>45065</v>
      </c>
      <c r="H2653" t="s">
        <v>3806</v>
      </c>
      <c r="I26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2653" t="str">
        <f>IF(ISNUMBER(SEARCH("WP",Table1[[#This Row],[Scan or Enter Harness ID '#]])), "Water pump","Oil pump")</f>
        <v>Water pump</v>
      </c>
      <c r="K265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53" t="s">
        <v>53</v>
      </c>
      <c r="M26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53" t="s">
        <v>54</v>
      </c>
      <c r="P2653" t="str">
        <f>IF(Table1[[#This Row],[Did the harness undergo Dunk Testing?]]="Yes","Fail","Pass")</f>
        <v>Pass</v>
      </c>
      <c r="Q2653" s="4"/>
      <c r="R2653" t="s">
        <v>55</v>
      </c>
      <c r="S2653" t="s">
        <v>55</v>
      </c>
      <c r="T2653" t="s">
        <v>55</v>
      </c>
      <c r="U2653" t="s">
        <v>662</v>
      </c>
      <c r="V2653" s="4" t="s">
        <v>3807</v>
      </c>
      <c r="W2653" s="4" t="s">
        <v>3622</v>
      </c>
      <c r="X2653" s="4" t="s">
        <v>3808</v>
      </c>
      <c r="Y2653">
        <f>(Table1[[#This Row],[Enter measured harness resistance value (1st measurement)]]+Table1[[#This Row],[Enter measured harness resistance value (2nd measurement)]]+Table1[[#This Row],[Enter measured harness resistance value (3rd measurement)]])/3</f>
        <v>26.293333333333333</v>
      </c>
      <c r="Z2653" cm="1">
        <f t="array" ref="Z2653">MAX(VALUE(Table1[[#This Row],[Enter measured harness resistance value (1st measurement)]:[Enter measured harness resistance value (3rd measurement)]]))</f>
        <v>28.35</v>
      </c>
      <c r="AA2653" cm="1">
        <f t="array" ref="AA2653">MIN(VALUE(Table1[[#This Row],[Enter measured harness resistance value (1st measurement)]:[Enter measured harness resistance value (3rd measurement)]]))</f>
        <v>24.82</v>
      </c>
      <c r="AB2653">
        <f>IF(ISBLANK(Table1[[#This Row],[Enter measured harness resistance value (1st measurement)]]), 0, 1)</f>
        <v>1</v>
      </c>
      <c r="AC2653">
        <f>COUNT(Table1[[#This Row],[Enter measured harness resistance value (1st measurement)]])</f>
        <v>0</v>
      </c>
      <c r="AE2653" t="s">
        <v>57</v>
      </c>
      <c r="AJ2653" t="s">
        <v>58</v>
      </c>
      <c r="AL2653" s="4"/>
      <c r="AM2653">
        <f>VALUE(Table1[[#This Row],[Planned Test Hours]])</f>
        <v>0</v>
      </c>
      <c r="AO2653" t="s">
        <v>3732</v>
      </c>
    </row>
    <row r="2654" spans="1:41" ht="15" customHeight="1" x14ac:dyDescent="0.3">
      <c r="A2654">
        <v>1263</v>
      </c>
      <c r="B2654" s="1">
        <v>45065.943738425929</v>
      </c>
      <c r="C2654" s="1">
        <v>45065.946157407408</v>
      </c>
      <c r="D2654" t="s">
        <v>157</v>
      </c>
      <c r="F2654" t="s">
        <v>2496</v>
      </c>
      <c r="G2654" s="2">
        <v>45065</v>
      </c>
      <c r="H2654" t="s">
        <v>3809</v>
      </c>
      <c r="I26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2654" t="str">
        <f>IF(ISNUMBER(SEARCH("WP",Table1[[#This Row],[Scan or Enter Harness ID '#]])), "Water pump","Oil pump")</f>
        <v>Water pump</v>
      </c>
      <c r="K265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54" t="s">
        <v>53</v>
      </c>
      <c r="M26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54" t="s">
        <v>54</v>
      </c>
      <c r="P2654" t="str">
        <f>IF(Table1[[#This Row],[Did the harness undergo Dunk Testing?]]="Yes","Fail","Pass")</f>
        <v>Pass</v>
      </c>
      <c r="Q2654" s="4"/>
      <c r="R2654" t="s">
        <v>55</v>
      </c>
      <c r="S2654" t="s">
        <v>55</v>
      </c>
      <c r="T2654" t="s">
        <v>55</v>
      </c>
      <c r="U2654" t="s">
        <v>55</v>
      </c>
      <c r="V2654" s="4" t="s">
        <v>3592</v>
      </c>
      <c r="W2654" s="4" t="s">
        <v>3764</v>
      </c>
      <c r="X2654" s="4" t="s">
        <v>3810</v>
      </c>
      <c r="Y2654">
        <f>(Table1[[#This Row],[Enter measured harness resistance value (1st measurement)]]+Table1[[#This Row],[Enter measured harness resistance value (2nd measurement)]]+Table1[[#This Row],[Enter measured harness resistance value (3rd measurement)]])/3</f>
        <v>25.209999999999997</v>
      </c>
      <c r="Z2654" cm="1">
        <f t="array" ref="Z2654">MAX(VALUE(Table1[[#This Row],[Enter measured harness resistance value (1st measurement)]:[Enter measured harness resistance value (3rd measurement)]]))</f>
        <v>26.31</v>
      </c>
      <c r="AA2654" cm="1">
        <f t="array" ref="AA2654">MIN(VALUE(Table1[[#This Row],[Enter measured harness resistance value (1st measurement)]:[Enter measured harness resistance value (3rd measurement)]]))</f>
        <v>24.57</v>
      </c>
      <c r="AB2654">
        <f>IF(ISBLANK(Table1[[#This Row],[Enter measured harness resistance value (1st measurement)]]), 0, 1)</f>
        <v>1</v>
      </c>
      <c r="AC2654">
        <f>COUNT(Table1[[#This Row],[Enter measured harness resistance value (1st measurement)]])</f>
        <v>0</v>
      </c>
      <c r="AE2654" t="s">
        <v>57</v>
      </c>
      <c r="AJ2654" t="s">
        <v>58</v>
      </c>
      <c r="AL2654" s="4"/>
      <c r="AM2654">
        <f>VALUE(Table1[[#This Row],[Planned Test Hours]])</f>
        <v>0</v>
      </c>
      <c r="AO2654" t="s">
        <v>3732</v>
      </c>
    </row>
    <row r="2655" spans="1:41" ht="15" customHeight="1" x14ac:dyDescent="0.3">
      <c r="A2655">
        <v>1264</v>
      </c>
      <c r="B2655" s="1">
        <v>45065.946180555555</v>
      </c>
      <c r="C2655" s="1">
        <v>45065.948506944442</v>
      </c>
      <c r="D2655" t="s">
        <v>157</v>
      </c>
      <c r="F2655" t="s">
        <v>2496</v>
      </c>
      <c r="G2655" s="2">
        <v>45065</v>
      </c>
      <c r="H2655" t="s">
        <v>3811</v>
      </c>
      <c r="I26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2655" t="str">
        <f>IF(ISNUMBER(SEARCH("WP",Table1[[#This Row],[Scan or Enter Harness ID '#]])), "Water pump","Oil pump")</f>
        <v>Water pump</v>
      </c>
      <c r="K265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55" t="s">
        <v>53</v>
      </c>
      <c r="M26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55" t="s">
        <v>54</v>
      </c>
      <c r="P2655" t="str">
        <f>IF(Table1[[#This Row],[Did the harness undergo Dunk Testing?]]="Yes","Fail","Pass")</f>
        <v>Pass</v>
      </c>
      <c r="Q2655" s="4"/>
      <c r="R2655" t="s">
        <v>55</v>
      </c>
      <c r="S2655" t="s">
        <v>55</v>
      </c>
      <c r="T2655" t="s">
        <v>55</v>
      </c>
      <c r="U2655" t="s">
        <v>662</v>
      </c>
      <c r="V2655" s="4" t="s">
        <v>3812</v>
      </c>
      <c r="W2655" s="4" t="s">
        <v>3764</v>
      </c>
      <c r="X2655" s="4" t="s">
        <v>3729</v>
      </c>
      <c r="Y2655">
        <f>(Table1[[#This Row],[Enter measured harness resistance value (1st measurement)]]+Table1[[#This Row],[Enter measured harness resistance value (2nd measurement)]]+Table1[[#This Row],[Enter measured harness resistance value (3rd measurement)]])/3</f>
        <v>25.126666666666665</v>
      </c>
      <c r="Z2655" cm="1">
        <f t="array" ref="Z2655">MAX(VALUE(Table1[[#This Row],[Enter measured harness resistance value (1st measurement)]:[Enter measured harness resistance value (3rd measurement)]]))</f>
        <v>25.68</v>
      </c>
      <c r="AA2655" cm="1">
        <f t="array" ref="AA2655">MIN(VALUE(Table1[[#This Row],[Enter measured harness resistance value (1st measurement)]:[Enter measured harness resistance value (3rd measurement)]]))</f>
        <v>24.57</v>
      </c>
      <c r="AB2655">
        <f>IF(ISBLANK(Table1[[#This Row],[Enter measured harness resistance value (1st measurement)]]), 0, 1)</f>
        <v>1</v>
      </c>
      <c r="AC2655">
        <f>COUNT(Table1[[#This Row],[Enter measured harness resistance value (1st measurement)]])</f>
        <v>0</v>
      </c>
      <c r="AE2655" t="s">
        <v>57</v>
      </c>
      <c r="AJ2655" t="s">
        <v>58</v>
      </c>
      <c r="AL2655" s="4"/>
      <c r="AM2655">
        <f>VALUE(Table1[[#This Row],[Planned Test Hours]])</f>
        <v>0</v>
      </c>
      <c r="AO2655" t="s">
        <v>3732</v>
      </c>
    </row>
    <row r="2656" spans="1:41" ht="15" customHeight="1" x14ac:dyDescent="0.3">
      <c r="A2656">
        <v>1265</v>
      </c>
      <c r="B2656" s="1">
        <v>45065.948530092595</v>
      </c>
      <c r="C2656" s="1">
        <v>45065.951342592591</v>
      </c>
      <c r="D2656" t="s">
        <v>157</v>
      </c>
      <c r="F2656" t="s">
        <v>2496</v>
      </c>
      <c r="G2656" s="2">
        <v>45065</v>
      </c>
      <c r="H2656" t="s">
        <v>3813</v>
      </c>
      <c r="I26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2656" t="str">
        <f>IF(ISNUMBER(SEARCH("WP",Table1[[#This Row],[Scan or Enter Harness ID '#]])), "Water pump","Oil pump")</f>
        <v>Water pump</v>
      </c>
      <c r="K265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56" t="s">
        <v>53</v>
      </c>
      <c r="M26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56" t="s">
        <v>54</v>
      </c>
      <c r="P2656" t="str">
        <f>IF(Table1[[#This Row],[Did the harness undergo Dunk Testing?]]="Yes","Fail","Pass")</f>
        <v>Pass</v>
      </c>
      <c r="Q2656" s="4"/>
      <c r="R2656" t="s">
        <v>55</v>
      </c>
      <c r="S2656" t="s">
        <v>55</v>
      </c>
      <c r="T2656" t="s">
        <v>55</v>
      </c>
      <c r="U2656" t="s">
        <v>662</v>
      </c>
      <c r="V2656" s="4" t="s">
        <v>3814</v>
      </c>
      <c r="W2656" s="4" t="s">
        <v>3572</v>
      </c>
      <c r="X2656" s="4" t="s">
        <v>3778</v>
      </c>
      <c r="Y2656">
        <f>(Table1[[#This Row],[Enter measured harness resistance value (1st measurement)]]+Table1[[#This Row],[Enter measured harness resistance value (2nd measurement)]]+Table1[[#This Row],[Enter measured harness resistance value (3rd measurement)]])/3</f>
        <v>24.95</v>
      </c>
      <c r="Z2656" cm="1">
        <f t="array" ref="Z2656">MAX(VALUE(Table1[[#This Row],[Enter measured harness resistance value (1st measurement)]:[Enter measured harness resistance value (3rd measurement)]]))</f>
        <v>25.6</v>
      </c>
      <c r="AA2656" cm="1">
        <f t="array" ref="AA2656">MIN(VALUE(Table1[[#This Row],[Enter measured harness resistance value (1st measurement)]:[Enter measured harness resistance value (3rd measurement)]]))</f>
        <v>24.31</v>
      </c>
      <c r="AB2656">
        <f>IF(ISBLANK(Table1[[#This Row],[Enter measured harness resistance value (1st measurement)]]), 0, 1)</f>
        <v>1</v>
      </c>
      <c r="AC2656">
        <f>COUNT(Table1[[#This Row],[Enter measured harness resistance value (1st measurement)]])</f>
        <v>0</v>
      </c>
      <c r="AE2656" t="s">
        <v>57</v>
      </c>
      <c r="AJ2656" t="s">
        <v>58</v>
      </c>
      <c r="AL2656" s="4"/>
      <c r="AM2656">
        <f>VALUE(Table1[[#This Row],[Planned Test Hours]])</f>
        <v>0</v>
      </c>
      <c r="AO2656" t="s">
        <v>3732</v>
      </c>
    </row>
    <row r="2657" spans="1:42" ht="15" customHeight="1" x14ac:dyDescent="0.3">
      <c r="A2657">
        <v>1266</v>
      </c>
      <c r="B2657" s="1">
        <v>45065.951365740744</v>
      </c>
      <c r="C2657" s="1">
        <v>45065.954386574071</v>
      </c>
      <c r="D2657" t="s">
        <v>157</v>
      </c>
      <c r="F2657" t="s">
        <v>2496</v>
      </c>
      <c r="G2657" s="2">
        <v>45065</v>
      </c>
      <c r="H2657" t="s">
        <v>3815</v>
      </c>
      <c r="I26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2657" t="str">
        <f>IF(ISNUMBER(SEARCH("WP",Table1[[#This Row],[Scan or Enter Harness ID '#]])), "Water pump","Oil pump")</f>
        <v>Water pump</v>
      </c>
      <c r="K265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57" t="s">
        <v>53</v>
      </c>
      <c r="M26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57" t="s">
        <v>54</v>
      </c>
      <c r="P2657" t="str">
        <f>IF(Table1[[#This Row],[Did the harness undergo Dunk Testing?]]="Yes","Fail","Pass")</f>
        <v>Pass</v>
      </c>
      <c r="Q2657" s="4"/>
      <c r="R2657" t="s">
        <v>55</v>
      </c>
      <c r="S2657" t="s">
        <v>55</v>
      </c>
      <c r="T2657" t="s">
        <v>55</v>
      </c>
      <c r="U2657" t="s">
        <v>662</v>
      </c>
      <c r="V2657" s="4" t="s">
        <v>3816</v>
      </c>
      <c r="W2657" s="4" t="s">
        <v>3817</v>
      </c>
      <c r="X2657" s="4" t="s">
        <v>3818</v>
      </c>
      <c r="Y2657">
        <f>(Table1[[#This Row],[Enter measured harness resistance value (1st measurement)]]+Table1[[#This Row],[Enter measured harness resistance value (2nd measurement)]]+Table1[[#This Row],[Enter measured harness resistance value (3rd measurement)]])/3</f>
        <v>25.680000000000003</v>
      </c>
      <c r="Z2657" cm="1">
        <f t="array" ref="Z2657">MAX(VALUE(Table1[[#This Row],[Enter measured harness resistance value (1st measurement)]:[Enter measured harness resistance value (3rd measurement)]]))</f>
        <v>27.14</v>
      </c>
      <c r="AA2657" cm="1">
        <f t="array" ref="AA2657">MIN(VALUE(Table1[[#This Row],[Enter measured harness resistance value (1st measurement)]:[Enter measured harness resistance value (3rd measurement)]]))</f>
        <v>23.92</v>
      </c>
      <c r="AB2657">
        <f>IF(ISBLANK(Table1[[#This Row],[Enter measured harness resistance value (1st measurement)]]), 0, 1)</f>
        <v>1</v>
      </c>
      <c r="AC2657">
        <f>COUNT(Table1[[#This Row],[Enter measured harness resistance value (1st measurement)]])</f>
        <v>0</v>
      </c>
      <c r="AE2657" t="s">
        <v>57</v>
      </c>
      <c r="AJ2657" t="s">
        <v>58</v>
      </c>
      <c r="AL2657" s="4"/>
      <c r="AM2657">
        <f>VALUE(Table1[[#This Row],[Planned Test Hours]])</f>
        <v>0</v>
      </c>
      <c r="AO2657" t="s">
        <v>3732</v>
      </c>
    </row>
    <row r="2658" spans="1:42" ht="15" customHeight="1" x14ac:dyDescent="0.3">
      <c r="A2658">
        <v>1267</v>
      </c>
      <c r="B2658" s="1">
        <v>45065.954409722224</v>
      </c>
      <c r="C2658" s="1">
        <v>45065.957650462966</v>
      </c>
      <c r="D2658" t="s">
        <v>157</v>
      </c>
      <c r="F2658" t="s">
        <v>2496</v>
      </c>
      <c r="G2658" s="2">
        <v>45065</v>
      </c>
      <c r="H2658" t="s">
        <v>3819</v>
      </c>
      <c r="I26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2658" t="str">
        <f>IF(ISNUMBER(SEARCH("WP",Table1[[#This Row],[Scan or Enter Harness ID '#]])), "Water pump","Oil pump")</f>
        <v>Water pump</v>
      </c>
      <c r="K265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58" t="s">
        <v>53</v>
      </c>
      <c r="M26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58" t="s">
        <v>54</v>
      </c>
      <c r="P2658" t="str">
        <f>IF(Table1[[#This Row],[Did the harness undergo Dunk Testing?]]="Yes","Fail","Pass")</f>
        <v>Pass</v>
      </c>
      <c r="Q2658" s="4"/>
      <c r="R2658" t="s">
        <v>55</v>
      </c>
      <c r="S2658" t="s">
        <v>55</v>
      </c>
      <c r="T2658" t="s">
        <v>55</v>
      </c>
      <c r="U2658" t="s">
        <v>662</v>
      </c>
      <c r="V2658" s="4" t="s">
        <v>3646</v>
      </c>
      <c r="W2658" s="4" t="s">
        <v>3820</v>
      </c>
      <c r="X2658" s="4" t="s">
        <v>3767</v>
      </c>
      <c r="Y2658">
        <f>(Table1[[#This Row],[Enter measured harness resistance value (1st measurement)]]+Table1[[#This Row],[Enter measured harness resistance value (2nd measurement)]]+Table1[[#This Row],[Enter measured harness resistance value (3rd measurement)]])/3</f>
        <v>25.263333333333332</v>
      </c>
      <c r="Z2658" cm="1">
        <f t="array" ref="Z2658">MAX(VALUE(Table1[[#This Row],[Enter measured harness resistance value (1st measurement)]:[Enter measured harness resistance value (3rd measurement)]]))</f>
        <v>25.87</v>
      </c>
      <c r="AA2658" cm="1">
        <f t="array" ref="AA2658">MIN(VALUE(Table1[[#This Row],[Enter measured harness resistance value (1st measurement)]:[Enter measured harness resistance value (3rd measurement)]]))</f>
        <v>24.68</v>
      </c>
      <c r="AB2658">
        <f>IF(ISBLANK(Table1[[#This Row],[Enter measured harness resistance value (1st measurement)]]), 0, 1)</f>
        <v>1</v>
      </c>
      <c r="AC2658">
        <f>COUNT(Table1[[#This Row],[Enter measured harness resistance value (1st measurement)]])</f>
        <v>0</v>
      </c>
      <c r="AE2658" t="s">
        <v>57</v>
      </c>
      <c r="AJ2658" t="s">
        <v>58</v>
      </c>
      <c r="AL2658" s="4"/>
      <c r="AM2658">
        <f>VALUE(Table1[[#This Row],[Planned Test Hours]])</f>
        <v>0</v>
      </c>
      <c r="AO2658" t="s">
        <v>3732</v>
      </c>
    </row>
    <row r="2659" spans="1:42" ht="15" customHeight="1" x14ac:dyDescent="0.3">
      <c r="A2659">
        <v>1268</v>
      </c>
      <c r="B2659" s="1">
        <v>45065.957685185182</v>
      </c>
      <c r="C2659" s="1">
        <v>45065.960960648146</v>
      </c>
      <c r="D2659" t="s">
        <v>157</v>
      </c>
      <c r="F2659" t="s">
        <v>2496</v>
      </c>
      <c r="G2659" s="2">
        <v>45065</v>
      </c>
      <c r="H2659" t="s">
        <v>3821</v>
      </c>
      <c r="I26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2659" t="str">
        <f>IF(ISNUMBER(SEARCH("WP",Table1[[#This Row],[Scan or Enter Harness ID '#]])), "Water pump","Oil pump")</f>
        <v>Water pump</v>
      </c>
      <c r="K265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59" t="s">
        <v>53</v>
      </c>
      <c r="M26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59" t="s">
        <v>54</v>
      </c>
      <c r="P2659" t="str">
        <f>IF(Table1[[#This Row],[Did the harness undergo Dunk Testing?]]="Yes","Fail","Pass")</f>
        <v>Pass</v>
      </c>
      <c r="Q2659" s="4"/>
      <c r="R2659" t="s">
        <v>55</v>
      </c>
      <c r="S2659" t="s">
        <v>55</v>
      </c>
      <c r="T2659" t="s">
        <v>55</v>
      </c>
      <c r="U2659" t="s">
        <v>662</v>
      </c>
      <c r="V2659" s="4" t="s">
        <v>3822</v>
      </c>
      <c r="W2659" s="4" t="s">
        <v>3823</v>
      </c>
      <c r="X2659" s="4" t="s">
        <v>3782</v>
      </c>
      <c r="Y2659">
        <f>(Table1[[#This Row],[Enter measured harness resistance value (1st measurement)]]+Table1[[#This Row],[Enter measured harness resistance value (2nd measurement)]]+Table1[[#This Row],[Enter measured harness resistance value (3rd measurement)]])/3</f>
        <v>25.433333333333337</v>
      </c>
      <c r="Z2659" cm="1">
        <f t="array" ref="Z2659">MAX(VALUE(Table1[[#This Row],[Enter measured harness resistance value (1st measurement)]:[Enter measured harness resistance value (3rd measurement)]]))</f>
        <v>26.1</v>
      </c>
      <c r="AA2659" cm="1">
        <f t="array" ref="AA2659">MIN(VALUE(Table1[[#This Row],[Enter measured harness resistance value (1st measurement)]:[Enter measured harness resistance value (3rd measurement)]]))</f>
        <v>24.5</v>
      </c>
      <c r="AB2659">
        <f>IF(ISBLANK(Table1[[#This Row],[Enter measured harness resistance value (1st measurement)]]), 0, 1)</f>
        <v>1</v>
      </c>
      <c r="AC2659">
        <f>COUNT(Table1[[#This Row],[Enter measured harness resistance value (1st measurement)]])</f>
        <v>0</v>
      </c>
      <c r="AE2659" t="s">
        <v>57</v>
      </c>
      <c r="AJ2659" t="s">
        <v>58</v>
      </c>
      <c r="AL2659" s="4"/>
      <c r="AM2659">
        <f>VALUE(Table1[[#This Row],[Planned Test Hours]])</f>
        <v>0</v>
      </c>
      <c r="AO2659" t="s">
        <v>3732</v>
      </c>
    </row>
    <row r="2660" spans="1:42" ht="15" customHeight="1" x14ac:dyDescent="0.3">
      <c r="A2660">
        <v>1269</v>
      </c>
      <c r="B2660" s="1">
        <v>45065.960995370369</v>
      </c>
      <c r="C2660" s="1">
        <v>45065.964571759258</v>
      </c>
      <c r="D2660" t="s">
        <v>157</v>
      </c>
      <c r="F2660" t="s">
        <v>2496</v>
      </c>
      <c r="G2660" s="2">
        <v>45065</v>
      </c>
      <c r="H2660" t="s">
        <v>3824</v>
      </c>
      <c r="I26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2660" t="str">
        <f>IF(ISNUMBER(SEARCH("WP",Table1[[#This Row],[Scan or Enter Harness ID '#]])), "Water pump","Oil pump")</f>
        <v>Water pump</v>
      </c>
      <c r="K266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60" t="s">
        <v>53</v>
      </c>
      <c r="M26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60" t="s">
        <v>54</v>
      </c>
      <c r="P2660" t="str">
        <f>IF(Table1[[#This Row],[Did the harness undergo Dunk Testing?]]="Yes","Fail","Pass")</f>
        <v>Pass</v>
      </c>
      <c r="Q2660" s="4"/>
      <c r="R2660" t="s">
        <v>55</v>
      </c>
      <c r="S2660" t="s">
        <v>55</v>
      </c>
      <c r="T2660" t="s">
        <v>55</v>
      </c>
      <c r="U2660" t="s">
        <v>662</v>
      </c>
      <c r="V2660" s="4" t="s">
        <v>3825</v>
      </c>
      <c r="W2660" s="4" t="s">
        <v>3826</v>
      </c>
      <c r="X2660" s="4" t="s">
        <v>3648</v>
      </c>
      <c r="Y2660">
        <f>(Table1[[#This Row],[Enter measured harness resistance value (1st measurement)]]+Table1[[#This Row],[Enter measured harness resistance value (2nd measurement)]]+Table1[[#This Row],[Enter measured harness resistance value (3rd measurement)]])/3</f>
        <v>25.180000000000003</v>
      </c>
      <c r="Z2660" cm="1">
        <f t="array" ref="Z2660">MAX(VALUE(Table1[[#This Row],[Enter measured harness resistance value (1st measurement)]:[Enter measured harness resistance value (3rd measurement)]]))</f>
        <v>25.91</v>
      </c>
      <c r="AA2660" cm="1">
        <f t="array" ref="AA2660">MIN(VALUE(Table1[[#This Row],[Enter measured harness resistance value (1st measurement)]:[Enter measured harness resistance value (3rd measurement)]]))</f>
        <v>24.18</v>
      </c>
      <c r="AB2660">
        <f>IF(ISBLANK(Table1[[#This Row],[Enter measured harness resistance value (1st measurement)]]), 0, 1)</f>
        <v>1</v>
      </c>
      <c r="AC2660">
        <f>COUNT(Table1[[#This Row],[Enter measured harness resistance value (1st measurement)]])</f>
        <v>0</v>
      </c>
      <c r="AE2660" t="s">
        <v>57</v>
      </c>
      <c r="AJ2660" t="s">
        <v>58</v>
      </c>
      <c r="AL2660" s="4"/>
      <c r="AM2660">
        <f>VALUE(Table1[[#This Row],[Planned Test Hours]])</f>
        <v>0</v>
      </c>
      <c r="AO2660" t="s">
        <v>3732</v>
      </c>
    </row>
    <row r="2661" spans="1:42" ht="15" customHeight="1" x14ac:dyDescent="0.3">
      <c r="A2661">
        <v>1270</v>
      </c>
      <c r="B2661" s="1">
        <v>45065.964594907404</v>
      </c>
      <c r="C2661" s="1">
        <v>45065.966909722221</v>
      </c>
      <c r="D2661" t="s">
        <v>157</v>
      </c>
      <c r="F2661" t="s">
        <v>2496</v>
      </c>
      <c r="G2661" s="2">
        <v>45065</v>
      </c>
      <c r="H2661" t="s">
        <v>3827</v>
      </c>
      <c r="I26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2661" t="str">
        <f>IF(ISNUMBER(SEARCH("WP",Table1[[#This Row],[Scan or Enter Harness ID '#]])), "Water pump","Oil pump")</f>
        <v>Water pump</v>
      </c>
      <c r="K266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61" t="s">
        <v>53</v>
      </c>
      <c r="M26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61" t="s">
        <v>54</v>
      </c>
      <c r="P2661" t="str">
        <f>IF(Table1[[#This Row],[Did the harness undergo Dunk Testing?]]="Yes","Fail","Pass")</f>
        <v>Pass</v>
      </c>
      <c r="Q2661" s="4"/>
      <c r="R2661" t="s">
        <v>55</v>
      </c>
      <c r="S2661" t="s">
        <v>55</v>
      </c>
      <c r="T2661" t="s">
        <v>55</v>
      </c>
      <c r="U2661" t="s">
        <v>662</v>
      </c>
      <c r="V2661" s="4" t="s">
        <v>3828</v>
      </c>
      <c r="W2661" s="4" t="s">
        <v>3570</v>
      </c>
      <c r="X2661" s="4" t="s">
        <v>3829</v>
      </c>
      <c r="Y2661">
        <f>(Table1[[#This Row],[Enter measured harness resistance value (1st measurement)]]+Table1[[#This Row],[Enter measured harness resistance value (2nd measurement)]]+Table1[[#This Row],[Enter measured harness resistance value (3rd measurement)]])/3</f>
        <v>26.39</v>
      </c>
      <c r="Z2661" cm="1">
        <f t="array" ref="Z2661">MAX(VALUE(Table1[[#This Row],[Enter measured harness resistance value (1st measurement)]:[Enter measured harness resistance value (3rd measurement)]]))</f>
        <v>26.8</v>
      </c>
      <c r="AA2661" cm="1">
        <f t="array" ref="AA2661">MIN(VALUE(Table1[[#This Row],[Enter measured harness resistance value (1st measurement)]:[Enter measured harness resistance value (3rd measurement)]]))</f>
        <v>25.8</v>
      </c>
      <c r="AB2661">
        <f>IF(ISBLANK(Table1[[#This Row],[Enter measured harness resistance value (1st measurement)]]), 0, 1)</f>
        <v>1</v>
      </c>
      <c r="AC2661">
        <f>COUNT(Table1[[#This Row],[Enter measured harness resistance value (1st measurement)]])</f>
        <v>0</v>
      </c>
      <c r="AE2661" t="s">
        <v>57</v>
      </c>
      <c r="AJ2661" t="s">
        <v>58</v>
      </c>
      <c r="AL2661" s="4"/>
      <c r="AM2661">
        <f>VALUE(Table1[[#This Row],[Planned Test Hours]])</f>
        <v>0</v>
      </c>
      <c r="AO2661" t="s">
        <v>3732</v>
      </c>
    </row>
    <row r="2662" spans="1:42" ht="15" customHeight="1" x14ac:dyDescent="0.3">
      <c r="A2662">
        <v>1271</v>
      </c>
      <c r="B2662" s="1">
        <v>45065.966932870368</v>
      </c>
      <c r="C2662" s="1">
        <v>45065.969201388885</v>
      </c>
      <c r="D2662" t="s">
        <v>157</v>
      </c>
      <c r="F2662" t="s">
        <v>2496</v>
      </c>
      <c r="G2662" s="2">
        <v>45065</v>
      </c>
      <c r="H2662" t="s">
        <v>3830</v>
      </c>
      <c r="I26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2662" t="str">
        <f>IF(ISNUMBER(SEARCH("WP",Table1[[#This Row],[Scan or Enter Harness ID '#]])), "Water pump","Oil pump")</f>
        <v>Water pump</v>
      </c>
      <c r="K266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62" t="s">
        <v>53</v>
      </c>
      <c r="M26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62" t="s">
        <v>54</v>
      </c>
      <c r="P2662" t="str">
        <f>IF(Table1[[#This Row],[Did the harness undergo Dunk Testing?]]="Yes","Fail","Pass")</f>
        <v>Pass</v>
      </c>
      <c r="Q2662" s="4"/>
      <c r="R2662" t="s">
        <v>55</v>
      </c>
      <c r="S2662" t="s">
        <v>55</v>
      </c>
      <c r="T2662" t="s">
        <v>55</v>
      </c>
      <c r="U2662" t="s">
        <v>662</v>
      </c>
      <c r="V2662" s="4" t="s">
        <v>3650</v>
      </c>
      <c r="W2662" s="4" t="s">
        <v>2819</v>
      </c>
      <c r="X2662" s="4" t="s">
        <v>3640</v>
      </c>
      <c r="Y2662">
        <f>(Table1[[#This Row],[Enter measured harness resistance value (1st measurement)]]+Table1[[#This Row],[Enter measured harness resistance value (2nd measurement)]]+Table1[[#This Row],[Enter measured harness resistance value (3rd measurement)]])/3</f>
        <v>24.793333333333333</v>
      </c>
      <c r="Z2662" cm="1">
        <f t="array" ref="Z2662">MAX(VALUE(Table1[[#This Row],[Enter measured harness resistance value (1st measurement)]:[Enter measured harness resistance value (3rd measurement)]]))</f>
        <v>26.06</v>
      </c>
      <c r="AA2662" cm="1">
        <f t="array" ref="AA2662">MIN(VALUE(Table1[[#This Row],[Enter measured harness resistance value (1st measurement)]:[Enter measured harness resistance value (3rd measurement)]]))</f>
        <v>24</v>
      </c>
      <c r="AB2662">
        <f>IF(ISBLANK(Table1[[#This Row],[Enter measured harness resistance value (1st measurement)]]), 0, 1)</f>
        <v>1</v>
      </c>
      <c r="AC2662">
        <f>COUNT(Table1[[#This Row],[Enter measured harness resistance value (1st measurement)]])</f>
        <v>0</v>
      </c>
      <c r="AE2662" t="s">
        <v>57</v>
      </c>
      <c r="AJ2662" t="s">
        <v>58</v>
      </c>
      <c r="AL2662" s="4"/>
      <c r="AM2662">
        <f>VALUE(Table1[[#This Row],[Planned Test Hours]])</f>
        <v>0</v>
      </c>
      <c r="AO2662" t="s">
        <v>3732</v>
      </c>
    </row>
    <row r="2663" spans="1:42" ht="15" customHeight="1" x14ac:dyDescent="0.3">
      <c r="A2663">
        <v>1272</v>
      </c>
      <c r="B2663" s="1">
        <v>45065.969224537039</v>
      </c>
      <c r="C2663" s="1">
        <v>45065.972013888888</v>
      </c>
      <c r="D2663" t="s">
        <v>157</v>
      </c>
      <c r="F2663" t="s">
        <v>2496</v>
      </c>
      <c r="G2663" s="2">
        <v>45065</v>
      </c>
      <c r="H2663" t="s">
        <v>3831</v>
      </c>
      <c r="I26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2663" t="str">
        <f>IF(ISNUMBER(SEARCH("WP",Table1[[#This Row],[Scan or Enter Harness ID '#]])), "Water pump","Oil pump")</f>
        <v>Water pump</v>
      </c>
      <c r="K266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63" t="s">
        <v>53</v>
      </c>
      <c r="M26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63" t="s">
        <v>54</v>
      </c>
      <c r="P2663" t="str">
        <f>IF(Table1[[#This Row],[Did the harness undergo Dunk Testing?]]="Yes","Fail","Pass")</f>
        <v>Pass</v>
      </c>
      <c r="Q2663" s="4"/>
      <c r="R2663" t="s">
        <v>55</v>
      </c>
      <c r="S2663" t="s">
        <v>55</v>
      </c>
      <c r="T2663" t="s">
        <v>55</v>
      </c>
      <c r="U2663" t="s">
        <v>662</v>
      </c>
      <c r="V2663" s="4" t="s">
        <v>3288</v>
      </c>
      <c r="W2663" s="4" t="s">
        <v>3832</v>
      </c>
      <c r="X2663" s="4" t="s">
        <v>3833</v>
      </c>
      <c r="Y2663">
        <f>(Table1[[#This Row],[Enter measured harness resistance value (1st measurement)]]+Table1[[#This Row],[Enter measured harness resistance value (2nd measurement)]]+Table1[[#This Row],[Enter measured harness resistance value (3rd measurement)]])/3</f>
        <v>26.073333333333334</v>
      </c>
      <c r="Z2663" cm="1">
        <f t="array" ref="Z2663">MAX(VALUE(Table1[[#This Row],[Enter measured harness resistance value (1st measurement)]:[Enter measured harness resistance value (3rd measurement)]]))</f>
        <v>27.29</v>
      </c>
      <c r="AA2663" cm="1">
        <f t="array" ref="AA2663">MIN(VALUE(Table1[[#This Row],[Enter measured harness resistance value (1st measurement)]:[Enter measured harness resistance value (3rd measurement)]]))</f>
        <v>25.38</v>
      </c>
      <c r="AB2663">
        <f>IF(ISBLANK(Table1[[#This Row],[Enter measured harness resistance value (1st measurement)]]), 0, 1)</f>
        <v>1</v>
      </c>
      <c r="AC2663">
        <f>COUNT(Table1[[#This Row],[Enter measured harness resistance value (1st measurement)]])</f>
        <v>0</v>
      </c>
      <c r="AE2663" t="s">
        <v>57</v>
      </c>
      <c r="AJ2663" t="s">
        <v>58</v>
      </c>
      <c r="AL2663" s="4"/>
      <c r="AM2663">
        <f>VALUE(Table1[[#This Row],[Planned Test Hours]])</f>
        <v>0</v>
      </c>
      <c r="AO2663" t="s">
        <v>3732</v>
      </c>
    </row>
    <row r="2664" spans="1:42" ht="15" hidden="1" customHeight="1" x14ac:dyDescent="0.3">
      <c r="A2664">
        <v>1273</v>
      </c>
      <c r="B2664" s="1">
        <v>45078.666377314818</v>
      </c>
      <c r="C2664" s="1">
        <v>45078.671666666669</v>
      </c>
      <c r="D2664" t="s">
        <v>157</v>
      </c>
      <c r="F2664" t="s">
        <v>750</v>
      </c>
      <c r="G2664" s="2">
        <v>45078</v>
      </c>
      <c r="H2664" t="s">
        <v>3372</v>
      </c>
      <c r="I26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2664" t="str">
        <f>IF(ISNUMBER(SEARCH("WP",Table1[[#This Row],[Scan or Enter Harness ID '#]])), "Water pump","Oil pump")</f>
        <v>Water pump</v>
      </c>
      <c r="K266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664" t="s">
        <v>420</v>
      </c>
      <c r="M26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64" t="str">
        <f>IF(Table1[[#This Row],[Did the harness undergo Dunk Testing?]]="Yes","Fail","Pass")</f>
        <v>Pass</v>
      </c>
      <c r="Q2664" s="4"/>
      <c r="V2664" s="4"/>
      <c r="W2664" s="4"/>
      <c r="X2664" s="4"/>
      <c r="Y26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64" cm="1">
        <f t="array" ref="Z2664">MAX(VALUE(Table1[[#This Row],[Enter measured harness resistance value (1st measurement)]:[Enter measured harness resistance value (3rd measurement)]]))</f>
        <v>0</v>
      </c>
      <c r="AA2664" cm="1">
        <f t="array" ref="AA2664">MIN(VALUE(Table1[[#This Row],[Enter measured harness resistance value (1st measurement)]:[Enter measured harness resistance value (3rd measurement)]]))</f>
        <v>0</v>
      </c>
      <c r="AB2664">
        <f>IF(ISBLANK(Table1[[#This Row],[Enter measured harness resistance value (1st measurement)]]), 0, 1)</f>
        <v>0</v>
      </c>
      <c r="AC2664">
        <f>COUNT(Table1[[#This Row],[Enter measured harness resistance value (1st measurement)]])</f>
        <v>0</v>
      </c>
      <c r="AK2664" t="s">
        <v>3834</v>
      </c>
      <c r="AL2664" s="4" t="s">
        <v>3025</v>
      </c>
      <c r="AM2664">
        <f>VALUE(Table1[[#This Row],[Planned Test Hours]])</f>
        <v>500</v>
      </c>
      <c r="AN2664" t="s">
        <v>3556</v>
      </c>
      <c r="AO2664" t="s">
        <v>3835</v>
      </c>
      <c r="AP2664" t="s">
        <v>3836</v>
      </c>
    </row>
    <row r="2665" spans="1:42" ht="15" hidden="1" customHeight="1" x14ac:dyDescent="0.3">
      <c r="A2665">
        <v>1274</v>
      </c>
      <c r="B2665" s="1">
        <v>45078.671875</v>
      </c>
      <c r="C2665" s="1">
        <v>45078.672546296293</v>
      </c>
      <c r="D2665" t="s">
        <v>157</v>
      </c>
      <c r="F2665" t="s">
        <v>750</v>
      </c>
      <c r="G2665" s="2">
        <v>45078</v>
      </c>
      <c r="H2665" t="s">
        <v>3372</v>
      </c>
      <c r="I26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2665" t="str">
        <f>IF(ISNUMBER(SEARCH("WP",Table1[[#This Row],[Scan or Enter Harness ID '#]])), "Water pump","Oil pump")</f>
        <v>Water pump</v>
      </c>
      <c r="K266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665" t="s">
        <v>420</v>
      </c>
      <c r="M26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65" t="str">
        <f>IF(Table1[[#This Row],[Did the harness undergo Dunk Testing?]]="Yes","Fail","Pass")</f>
        <v>Pass</v>
      </c>
      <c r="Q2665" s="4"/>
      <c r="V2665" s="4"/>
      <c r="W2665" s="4"/>
      <c r="X2665" s="4"/>
      <c r="Y26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65" cm="1">
        <f t="array" ref="Z2665">MAX(VALUE(Table1[[#This Row],[Enter measured harness resistance value (1st measurement)]:[Enter measured harness resistance value (3rd measurement)]]))</f>
        <v>0</v>
      </c>
      <c r="AA2665" cm="1">
        <f t="array" ref="AA2665">MIN(VALUE(Table1[[#This Row],[Enter measured harness resistance value (1st measurement)]:[Enter measured harness resistance value (3rd measurement)]]))</f>
        <v>0</v>
      </c>
      <c r="AB2665">
        <f>IF(ISBLANK(Table1[[#This Row],[Enter measured harness resistance value (1st measurement)]]), 0, 1)</f>
        <v>0</v>
      </c>
      <c r="AC2665">
        <f>COUNT(Table1[[#This Row],[Enter measured harness resistance value (1st measurement)]])</f>
        <v>0</v>
      </c>
      <c r="AK2665" t="s">
        <v>3834</v>
      </c>
      <c r="AL2665" s="4" t="s">
        <v>3025</v>
      </c>
      <c r="AM2665">
        <f>VALUE(Table1[[#This Row],[Planned Test Hours]])</f>
        <v>500</v>
      </c>
      <c r="AN2665" t="s">
        <v>3556</v>
      </c>
      <c r="AO2665" t="s">
        <v>3835</v>
      </c>
      <c r="AP2665" t="s">
        <v>3836</v>
      </c>
    </row>
    <row r="2666" spans="1:42" ht="15" hidden="1" customHeight="1" x14ac:dyDescent="0.3">
      <c r="A2666">
        <v>1275</v>
      </c>
      <c r="B2666" s="1">
        <v>45078.672592592593</v>
      </c>
      <c r="C2666" s="1">
        <v>45078.673125000001</v>
      </c>
      <c r="D2666" t="s">
        <v>157</v>
      </c>
      <c r="F2666" t="s">
        <v>750</v>
      </c>
      <c r="G2666" s="2">
        <v>45078</v>
      </c>
      <c r="H2666" t="s">
        <v>3383</v>
      </c>
      <c r="I26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2666" t="str">
        <f>IF(ISNUMBER(SEARCH("WP",Table1[[#This Row],[Scan or Enter Harness ID '#]])), "Water pump","Oil pump")</f>
        <v>Water pump</v>
      </c>
      <c r="K266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666" t="s">
        <v>420</v>
      </c>
      <c r="M26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66" t="str">
        <f>IF(Table1[[#This Row],[Did the harness undergo Dunk Testing?]]="Yes","Fail","Pass")</f>
        <v>Pass</v>
      </c>
      <c r="Q2666" s="4"/>
      <c r="V2666" s="4"/>
      <c r="W2666" s="4"/>
      <c r="X2666" s="4"/>
      <c r="Y26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66" cm="1">
        <f t="array" ref="Z2666">MAX(VALUE(Table1[[#This Row],[Enter measured harness resistance value (1st measurement)]:[Enter measured harness resistance value (3rd measurement)]]))</f>
        <v>0</v>
      </c>
      <c r="AA2666" cm="1">
        <f t="array" ref="AA2666">MIN(VALUE(Table1[[#This Row],[Enter measured harness resistance value (1st measurement)]:[Enter measured harness resistance value (3rd measurement)]]))</f>
        <v>0</v>
      </c>
      <c r="AB2666">
        <f>IF(ISBLANK(Table1[[#This Row],[Enter measured harness resistance value (1st measurement)]]), 0, 1)</f>
        <v>0</v>
      </c>
      <c r="AC2666">
        <f>COUNT(Table1[[#This Row],[Enter measured harness resistance value (1st measurement)]])</f>
        <v>0</v>
      </c>
      <c r="AK2666" t="s">
        <v>3834</v>
      </c>
      <c r="AL2666" s="4" t="s">
        <v>3025</v>
      </c>
      <c r="AM2666">
        <f>VALUE(Table1[[#This Row],[Planned Test Hours]])</f>
        <v>500</v>
      </c>
      <c r="AN2666" t="s">
        <v>3556</v>
      </c>
      <c r="AO2666" t="s">
        <v>3835</v>
      </c>
      <c r="AP2666" t="s">
        <v>3836</v>
      </c>
    </row>
    <row r="2667" spans="1:42" ht="15" hidden="1" customHeight="1" x14ac:dyDescent="0.3">
      <c r="A2667">
        <v>1276</v>
      </c>
      <c r="B2667" s="1">
        <v>45078.673148148147</v>
      </c>
      <c r="C2667" s="1">
        <v>45078.673703703702</v>
      </c>
      <c r="D2667" t="s">
        <v>157</v>
      </c>
      <c r="F2667" t="s">
        <v>750</v>
      </c>
      <c r="G2667" s="2">
        <v>45078</v>
      </c>
      <c r="H2667" t="s">
        <v>3383</v>
      </c>
      <c r="I26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2667" t="str">
        <f>IF(ISNUMBER(SEARCH("WP",Table1[[#This Row],[Scan or Enter Harness ID '#]])), "Water pump","Oil pump")</f>
        <v>Water pump</v>
      </c>
      <c r="K266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667" t="s">
        <v>420</v>
      </c>
      <c r="M26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67" t="str">
        <f>IF(Table1[[#This Row],[Did the harness undergo Dunk Testing?]]="Yes","Fail","Pass")</f>
        <v>Pass</v>
      </c>
      <c r="Q2667" s="4"/>
      <c r="V2667" s="4"/>
      <c r="W2667" s="4"/>
      <c r="X2667" s="4"/>
      <c r="Y26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67" cm="1">
        <f t="array" ref="Z2667">MAX(VALUE(Table1[[#This Row],[Enter measured harness resistance value (1st measurement)]:[Enter measured harness resistance value (3rd measurement)]]))</f>
        <v>0</v>
      </c>
      <c r="AA2667" cm="1">
        <f t="array" ref="AA2667">MIN(VALUE(Table1[[#This Row],[Enter measured harness resistance value (1st measurement)]:[Enter measured harness resistance value (3rd measurement)]]))</f>
        <v>0</v>
      </c>
      <c r="AB2667">
        <f>IF(ISBLANK(Table1[[#This Row],[Enter measured harness resistance value (1st measurement)]]), 0, 1)</f>
        <v>0</v>
      </c>
      <c r="AC2667">
        <f>COUNT(Table1[[#This Row],[Enter measured harness resistance value (1st measurement)]])</f>
        <v>0</v>
      </c>
      <c r="AK2667" t="s">
        <v>3834</v>
      </c>
      <c r="AL2667" s="4" t="s">
        <v>3025</v>
      </c>
      <c r="AM2667">
        <f>VALUE(Table1[[#This Row],[Planned Test Hours]])</f>
        <v>500</v>
      </c>
      <c r="AN2667" t="s">
        <v>3556</v>
      </c>
      <c r="AO2667" t="s">
        <v>3835</v>
      </c>
      <c r="AP2667" t="s">
        <v>3836</v>
      </c>
    </row>
    <row r="2668" spans="1:42" ht="15" hidden="1" customHeight="1" x14ac:dyDescent="0.3">
      <c r="A2668">
        <v>1277</v>
      </c>
      <c r="B2668" s="1">
        <v>45078.675127314818</v>
      </c>
      <c r="C2668" s="1">
        <v>45078.675763888888</v>
      </c>
      <c r="D2668" t="s">
        <v>157</v>
      </c>
      <c r="F2668" t="s">
        <v>750</v>
      </c>
      <c r="G2668" s="2">
        <v>45078</v>
      </c>
      <c r="H2668" t="s">
        <v>3368</v>
      </c>
      <c r="I26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2668" t="str">
        <f>IF(ISNUMBER(SEARCH("WP",Table1[[#This Row],[Scan or Enter Harness ID '#]])), "Water pump","Oil pump")</f>
        <v>Water pump</v>
      </c>
      <c r="K266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668" t="s">
        <v>420</v>
      </c>
      <c r="M26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68" t="str">
        <f>IF(Table1[[#This Row],[Did the harness undergo Dunk Testing?]]="Yes","Fail","Pass")</f>
        <v>Pass</v>
      </c>
      <c r="Q2668" s="4"/>
      <c r="V2668" s="4"/>
      <c r="W2668" s="4"/>
      <c r="X2668" s="4"/>
      <c r="Y26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68" cm="1">
        <f t="array" ref="Z2668">MAX(VALUE(Table1[[#This Row],[Enter measured harness resistance value (1st measurement)]:[Enter measured harness resistance value (3rd measurement)]]))</f>
        <v>0</v>
      </c>
      <c r="AA2668" cm="1">
        <f t="array" ref="AA2668">MIN(VALUE(Table1[[#This Row],[Enter measured harness resistance value (1st measurement)]:[Enter measured harness resistance value (3rd measurement)]]))</f>
        <v>0</v>
      </c>
      <c r="AB2668">
        <f>IF(ISBLANK(Table1[[#This Row],[Enter measured harness resistance value (1st measurement)]]), 0, 1)</f>
        <v>0</v>
      </c>
      <c r="AC2668">
        <f>COUNT(Table1[[#This Row],[Enter measured harness resistance value (1st measurement)]])</f>
        <v>0</v>
      </c>
      <c r="AK2668" t="s">
        <v>3834</v>
      </c>
      <c r="AL2668" s="4" t="s">
        <v>3025</v>
      </c>
      <c r="AM2668">
        <f>VALUE(Table1[[#This Row],[Planned Test Hours]])</f>
        <v>500</v>
      </c>
      <c r="AN2668" t="s">
        <v>3556</v>
      </c>
      <c r="AO2668" t="s">
        <v>3835</v>
      </c>
      <c r="AP2668" t="s">
        <v>3836</v>
      </c>
    </row>
    <row r="2669" spans="1:42" ht="15" hidden="1" customHeight="1" x14ac:dyDescent="0.3">
      <c r="A2669">
        <v>1278</v>
      </c>
      <c r="B2669" s="1">
        <v>45078.675787037035</v>
      </c>
      <c r="C2669" s="1">
        <v>45078.676481481481</v>
      </c>
      <c r="D2669" t="s">
        <v>157</v>
      </c>
      <c r="F2669" t="s">
        <v>750</v>
      </c>
      <c r="G2669" s="2">
        <v>45078</v>
      </c>
      <c r="H2669" t="s">
        <v>3394</v>
      </c>
      <c r="I26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51</v>
      </c>
      <c r="J2669" t="str">
        <f>IF(ISNUMBER(SEARCH("WP",Table1[[#This Row],[Scan or Enter Harness ID '#]])), "Water pump","Oil pump")</f>
        <v>Water pump</v>
      </c>
      <c r="K266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669" t="s">
        <v>420</v>
      </c>
      <c r="M26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69" t="str">
        <f>IF(Table1[[#This Row],[Did the harness undergo Dunk Testing?]]="Yes","Fail","Pass")</f>
        <v>Pass</v>
      </c>
      <c r="Q2669" s="4"/>
      <c r="V2669" s="4"/>
      <c r="W2669" s="4"/>
      <c r="X2669" s="4"/>
      <c r="Y26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69" cm="1">
        <f t="array" ref="Z2669">MAX(VALUE(Table1[[#This Row],[Enter measured harness resistance value (1st measurement)]:[Enter measured harness resistance value (3rd measurement)]]))</f>
        <v>0</v>
      </c>
      <c r="AA2669" cm="1">
        <f t="array" ref="AA2669">MIN(VALUE(Table1[[#This Row],[Enter measured harness resistance value (1st measurement)]:[Enter measured harness resistance value (3rd measurement)]]))</f>
        <v>0</v>
      </c>
      <c r="AB2669">
        <f>IF(ISBLANK(Table1[[#This Row],[Enter measured harness resistance value (1st measurement)]]), 0, 1)</f>
        <v>0</v>
      </c>
      <c r="AC2669">
        <f>COUNT(Table1[[#This Row],[Enter measured harness resistance value (1st measurement)]])</f>
        <v>0</v>
      </c>
      <c r="AK2669" t="s">
        <v>3834</v>
      </c>
      <c r="AL2669" s="4" t="s">
        <v>3025</v>
      </c>
      <c r="AM2669">
        <f>VALUE(Table1[[#This Row],[Planned Test Hours]])</f>
        <v>500</v>
      </c>
      <c r="AN2669" t="s">
        <v>3556</v>
      </c>
      <c r="AO2669" t="s">
        <v>3835</v>
      </c>
      <c r="AP2669" t="s">
        <v>3836</v>
      </c>
    </row>
    <row r="2670" spans="1:42" ht="15" hidden="1" customHeight="1" x14ac:dyDescent="0.3">
      <c r="A2670">
        <v>1279</v>
      </c>
      <c r="B2670" s="1">
        <v>45078.676701388889</v>
      </c>
      <c r="C2670" s="1">
        <v>45078.677407407406</v>
      </c>
      <c r="D2670" t="s">
        <v>157</v>
      </c>
      <c r="F2670" t="s">
        <v>750</v>
      </c>
      <c r="G2670" s="2">
        <v>45078</v>
      </c>
      <c r="H2670" t="s">
        <v>3387</v>
      </c>
      <c r="I26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2670" t="str">
        <f>IF(ISNUMBER(SEARCH("WP",Table1[[#This Row],[Scan or Enter Harness ID '#]])), "Water pump","Oil pump")</f>
        <v>Water pump</v>
      </c>
      <c r="K267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670" t="s">
        <v>420</v>
      </c>
      <c r="M26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70" t="str">
        <f>IF(Table1[[#This Row],[Did the harness undergo Dunk Testing?]]="Yes","Fail","Pass")</f>
        <v>Pass</v>
      </c>
      <c r="Q2670" s="4"/>
      <c r="V2670" s="4"/>
      <c r="W2670" s="4"/>
      <c r="X2670" s="4"/>
      <c r="Y26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70" cm="1">
        <f t="array" ref="Z2670">MAX(VALUE(Table1[[#This Row],[Enter measured harness resistance value (1st measurement)]:[Enter measured harness resistance value (3rd measurement)]]))</f>
        <v>0</v>
      </c>
      <c r="AA2670" cm="1">
        <f t="array" ref="AA2670">MIN(VALUE(Table1[[#This Row],[Enter measured harness resistance value (1st measurement)]:[Enter measured harness resistance value (3rd measurement)]]))</f>
        <v>0</v>
      </c>
      <c r="AB2670">
        <f>IF(ISBLANK(Table1[[#This Row],[Enter measured harness resistance value (1st measurement)]]), 0, 1)</f>
        <v>0</v>
      </c>
      <c r="AC2670">
        <f>COUNT(Table1[[#This Row],[Enter measured harness resistance value (1st measurement)]])</f>
        <v>0</v>
      </c>
      <c r="AK2670" t="s">
        <v>3834</v>
      </c>
      <c r="AL2670" s="4" t="s">
        <v>3025</v>
      </c>
      <c r="AM2670">
        <f>VALUE(Table1[[#This Row],[Planned Test Hours]])</f>
        <v>500</v>
      </c>
      <c r="AN2670" t="s">
        <v>3556</v>
      </c>
      <c r="AO2670" t="s">
        <v>3835</v>
      </c>
      <c r="AP2670" t="s">
        <v>3836</v>
      </c>
    </row>
    <row r="2671" spans="1:42" ht="15" customHeight="1" x14ac:dyDescent="0.3">
      <c r="A2671">
        <v>1280</v>
      </c>
      <c r="B2671" s="1">
        <v>45078.799687500003</v>
      </c>
      <c r="C2671" s="1">
        <v>45078.878425925926</v>
      </c>
      <c r="D2671" t="s">
        <v>157</v>
      </c>
      <c r="F2671" t="s">
        <v>2496</v>
      </c>
      <c r="G2671" s="2">
        <v>45078</v>
      </c>
      <c r="H2671" t="s">
        <v>3837</v>
      </c>
      <c r="I26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671" t="str">
        <f>IF(ISNUMBER(SEARCH("WP",Table1[[#This Row],[Scan or Enter Harness ID '#]])), "Water pump","Oil pump")</f>
        <v>Water pump</v>
      </c>
      <c r="K267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71" t="s">
        <v>53</v>
      </c>
      <c r="M26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71" t="s">
        <v>54</v>
      </c>
      <c r="P2671" t="str">
        <f>IF(Table1[[#This Row],[Did the harness undergo Dunk Testing?]]="Yes","Fail","Pass")</f>
        <v>Pass</v>
      </c>
      <c r="Q2671" s="4"/>
      <c r="R2671" t="s">
        <v>55</v>
      </c>
      <c r="S2671" t="s">
        <v>55</v>
      </c>
      <c r="T2671" t="s">
        <v>55</v>
      </c>
      <c r="U2671" t="s">
        <v>662</v>
      </c>
      <c r="V2671" s="4" t="s">
        <v>3838</v>
      </c>
      <c r="W2671" s="4" t="s">
        <v>3839</v>
      </c>
      <c r="X2671" s="4" t="s">
        <v>3840</v>
      </c>
      <c r="Y2671">
        <f>(Table1[[#This Row],[Enter measured harness resistance value (1st measurement)]]+Table1[[#This Row],[Enter measured harness resistance value (2nd measurement)]]+Table1[[#This Row],[Enter measured harness resistance value (3rd measurement)]])/3</f>
        <v>59.136666666666663</v>
      </c>
      <c r="Z2671" cm="1">
        <f t="array" ref="Z2671">MAX(VALUE(Table1[[#This Row],[Enter measured harness resistance value (1st measurement)]:[Enter measured harness resistance value (3rd measurement)]]))</f>
        <v>59.87</v>
      </c>
      <c r="AA2671" cm="1">
        <f t="array" ref="AA2671">MIN(VALUE(Table1[[#This Row],[Enter measured harness resistance value (1st measurement)]:[Enter measured harness resistance value (3rd measurement)]]))</f>
        <v>58.21</v>
      </c>
      <c r="AB2671">
        <f>IF(ISBLANK(Table1[[#This Row],[Enter measured harness resistance value (1st measurement)]]), 0, 1)</f>
        <v>1</v>
      </c>
      <c r="AC2671">
        <f>COUNT(Table1[[#This Row],[Enter measured harness resistance value (1st measurement)]])</f>
        <v>0</v>
      </c>
      <c r="AE2671" t="s">
        <v>57</v>
      </c>
      <c r="AJ2671" t="s">
        <v>58</v>
      </c>
      <c r="AL2671" s="4"/>
      <c r="AM2671">
        <f>VALUE(Table1[[#This Row],[Planned Test Hours]])</f>
        <v>0</v>
      </c>
      <c r="AO2671" t="s">
        <v>3841</v>
      </c>
      <c r="AP2671" t="s">
        <v>3841</v>
      </c>
    </row>
    <row r="2672" spans="1:42" ht="15" customHeight="1" x14ac:dyDescent="0.3">
      <c r="A2672">
        <v>1281</v>
      </c>
      <c r="B2672" s="1">
        <v>45078.878472222219</v>
      </c>
      <c r="C2672" s="1">
        <v>45078.883773148147</v>
      </c>
      <c r="D2672" t="s">
        <v>157</v>
      </c>
      <c r="F2672" t="s">
        <v>2496</v>
      </c>
      <c r="G2672" s="2">
        <v>45078</v>
      </c>
      <c r="H2672" t="s">
        <v>3842</v>
      </c>
      <c r="I26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672" t="str">
        <f>IF(ISNUMBER(SEARCH("WP",Table1[[#This Row],[Scan or Enter Harness ID '#]])), "Water pump","Oil pump")</f>
        <v>Water pump</v>
      </c>
      <c r="K267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72" t="s">
        <v>53</v>
      </c>
      <c r="M26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72" t="s">
        <v>54</v>
      </c>
      <c r="P2672" t="str">
        <f>IF(Table1[[#This Row],[Did the harness undergo Dunk Testing?]]="Yes","Fail","Pass")</f>
        <v>Pass</v>
      </c>
      <c r="Q2672" s="4"/>
      <c r="R2672" t="s">
        <v>55</v>
      </c>
      <c r="S2672" t="s">
        <v>55</v>
      </c>
      <c r="T2672" t="s">
        <v>55</v>
      </c>
      <c r="U2672" t="s">
        <v>662</v>
      </c>
      <c r="V2672" s="4" t="s">
        <v>3843</v>
      </c>
      <c r="W2672" s="4" t="s">
        <v>3843</v>
      </c>
      <c r="X2672" s="4" t="s">
        <v>3266</v>
      </c>
      <c r="Y2672">
        <f>(Table1[[#This Row],[Enter measured harness resistance value (1st measurement)]]+Table1[[#This Row],[Enter measured harness resistance value (2nd measurement)]]+Table1[[#This Row],[Enter measured harness resistance value (3rd measurement)]])/3</f>
        <v>57.566666666666663</v>
      </c>
      <c r="Z2672" cm="1">
        <f t="array" ref="Z2672">MAX(VALUE(Table1[[#This Row],[Enter measured harness resistance value (1st measurement)]:[Enter measured harness resistance value (3rd measurement)]]))</f>
        <v>59.38</v>
      </c>
      <c r="AA2672" cm="1">
        <f t="array" ref="AA2672">MIN(VALUE(Table1[[#This Row],[Enter measured harness resistance value (1st measurement)]:[Enter measured harness resistance value (3rd measurement)]]))</f>
        <v>56.66</v>
      </c>
      <c r="AB2672">
        <f>IF(ISBLANK(Table1[[#This Row],[Enter measured harness resistance value (1st measurement)]]), 0, 1)</f>
        <v>1</v>
      </c>
      <c r="AC2672">
        <f>COUNT(Table1[[#This Row],[Enter measured harness resistance value (1st measurement)]])</f>
        <v>0</v>
      </c>
      <c r="AE2672" t="s">
        <v>57</v>
      </c>
      <c r="AJ2672" t="s">
        <v>58</v>
      </c>
      <c r="AL2672" s="4"/>
      <c r="AM2672">
        <f>VALUE(Table1[[#This Row],[Planned Test Hours]])</f>
        <v>0</v>
      </c>
      <c r="AO2672" t="s">
        <v>3841</v>
      </c>
      <c r="AP2672" t="s">
        <v>3841</v>
      </c>
    </row>
    <row r="2673" spans="1:42" ht="15" hidden="1" customHeight="1" x14ac:dyDescent="0.3">
      <c r="A2673">
        <v>1282</v>
      </c>
      <c r="B2673" s="1">
        <v>45078.883819444447</v>
      </c>
      <c r="C2673" s="1">
        <v>45078.888935185183</v>
      </c>
      <c r="D2673" t="s">
        <v>157</v>
      </c>
      <c r="F2673" t="s">
        <v>2496</v>
      </c>
      <c r="G2673" s="2">
        <v>45078</v>
      </c>
      <c r="H2673" t="s">
        <v>3842</v>
      </c>
      <c r="I26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673" t="str">
        <f>IF(ISNUMBER(SEARCH("WP",Table1[[#This Row],[Scan or Enter Harness ID '#]])), "Water pump","Oil pump")</f>
        <v>Water pump</v>
      </c>
      <c r="K267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73" t="s">
        <v>53</v>
      </c>
      <c r="M26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73" t="s">
        <v>54</v>
      </c>
      <c r="P2673" t="str">
        <f>IF(Table1[[#This Row],[Did the harness undergo Dunk Testing?]]="Yes","Fail","Pass")</f>
        <v>Pass</v>
      </c>
      <c r="Q2673" s="4"/>
      <c r="R2673" t="s">
        <v>55</v>
      </c>
      <c r="S2673" t="s">
        <v>55</v>
      </c>
      <c r="T2673" t="s">
        <v>55</v>
      </c>
      <c r="U2673" t="s">
        <v>662</v>
      </c>
      <c r="V2673" s="4" t="s">
        <v>3508</v>
      </c>
      <c r="W2673" s="4" t="s">
        <v>3844</v>
      </c>
      <c r="X2673" s="4" t="s">
        <v>3845</v>
      </c>
      <c r="Y2673">
        <f>(Table1[[#This Row],[Enter measured harness resistance value (1st measurement)]]+Table1[[#This Row],[Enter measured harness resistance value (2nd measurement)]]+Table1[[#This Row],[Enter measured harness resistance value (3rd measurement)]])/3</f>
        <v>60.326666666666675</v>
      </c>
      <c r="Z2673" cm="1">
        <f t="array" ref="Z2673">MAX(VALUE(Table1[[#This Row],[Enter measured harness resistance value (1st measurement)]:[Enter measured harness resistance value (3rd measurement)]]))</f>
        <v>61.97</v>
      </c>
      <c r="AA2673" cm="1">
        <f t="array" ref="AA2673">MIN(VALUE(Table1[[#This Row],[Enter measured harness resistance value (1st measurement)]:[Enter measured harness resistance value (3rd measurement)]]))</f>
        <v>58.74</v>
      </c>
      <c r="AB2673">
        <f>IF(ISBLANK(Table1[[#This Row],[Enter measured harness resistance value (1st measurement)]]), 0, 1)</f>
        <v>1</v>
      </c>
      <c r="AC2673">
        <f>COUNT(Table1[[#This Row],[Enter measured harness resistance value (1st measurement)]])</f>
        <v>0</v>
      </c>
      <c r="AE2673" t="s">
        <v>57</v>
      </c>
      <c r="AJ2673" t="s">
        <v>58</v>
      </c>
      <c r="AL2673" s="4"/>
      <c r="AM2673">
        <f>VALUE(Table1[[#This Row],[Planned Test Hours]])</f>
        <v>0</v>
      </c>
      <c r="AO2673" t="s">
        <v>3841</v>
      </c>
      <c r="AP2673" t="s">
        <v>3841</v>
      </c>
    </row>
    <row r="2674" spans="1:42" ht="15" customHeight="1" x14ac:dyDescent="0.3">
      <c r="A2674">
        <v>1283</v>
      </c>
      <c r="B2674" s="1">
        <v>45078.888993055552</v>
      </c>
      <c r="C2674" s="1">
        <v>45078.893680555557</v>
      </c>
      <c r="D2674" t="s">
        <v>157</v>
      </c>
      <c r="F2674" t="s">
        <v>2496</v>
      </c>
      <c r="G2674" s="2">
        <v>45078</v>
      </c>
      <c r="H2674" t="s">
        <v>3846</v>
      </c>
      <c r="I26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674" t="str">
        <f>IF(ISNUMBER(SEARCH("WP",Table1[[#This Row],[Scan or Enter Harness ID '#]])), "Water pump","Oil pump")</f>
        <v>Water pump</v>
      </c>
      <c r="K267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74" t="s">
        <v>53</v>
      </c>
      <c r="M26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74" t="s">
        <v>54</v>
      </c>
      <c r="P2674" t="str">
        <f>IF(Table1[[#This Row],[Did the harness undergo Dunk Testing?]]="Yes","Fail","Pass")</f>
        <v>Pass</v>
      </c>
      <c r="Q2674" s="4"/>
      <c r="R2674" t="s">
        <v>55</v>
      </c>
      <c r="S2674" t="s">
        <v>55</v>
      </c>
      <c r="T2674" t="s">
        <v>55</v>
      </c>
      <c r="U2674" t="s">
        <v>662</v>
      </c>
      <c r="V2674" s="4" t="s">
        <v>3847</v>
      </c>
      <c r="W2674" s="4" t="s">
        <v>3848</v>
      </c>
      <c r="X2674" s="4" t="s">
        <v>3849</v>
      </c>
      <c r="Y2674">
        <f>(Table1[[#This Row],[Enter measured harness resistance value (1st measurement)]]+Table1[[#This Row],[Enter measured harness resistance value (2nd measurement)]]+Table1[[#This Row],[Enter measured harness resistance value (3rd measurement)]])/3</f>
        <v>60.026666666666664</v>
      </c>
      <c r="Z2674" cm="1">
        <f t="array" ref="Z2674">MAX(VALUE(Table1[[#This Row],[Enter measured harness resistance value (1st measurement)]:[Enter measured harness resistance value (3rd measurement)]]))</f>
        <v>64.58</v>
      </c>
      <c r="AA2674" cm="1">
        <f t="array" ref="AA2674">MIN(VALUE(Table1[[#This Row],[Enter measured harness resistance value (1st measurement)]:[Enter measured harness resistance value (3rd measurement)]]))</f>
        <v>57.22</v>
      </c>
      <c r="AB2674">
        <f>IF(ISBLANK(Table1[[#This Row],[Enter measured harness resistance value (1st measurement)]]), 0, 1)</f>
        <v>1</v>
      </c>
      <c r="AC2674">
        <f>COUNT(Table1[[#This Row],[Enter measured harness resistance value (1st measurement)]])</f>
        <v>0</v>
      </c>
      <c r="AE2674" t="s">
        <v>57</v>
      </c>
      <c r="AJ2674" t="s">
        <v>58</v>
      </c>
      <c r="AL2674" s="4"/>
      <c r="AM2674">
        <f>VALUE(Table1[[#This Row],[Planned Test Hours]])</f>
        <v>0</v>
      </c>
      <c r="AO2674" t="s">
        <v>3841</v>
      </c>
      <c r="AP2674" t="s">
        <v>3841</v>
      </c>
    </row>
    <row r="2675" spans="1:42" ht="15" customHeight="1" x14ac:dyDescent="0.3">
      <c r="A2675">
        <v>1284</v>
      </c>
      <c r="B2675" s="1">
        <v>45078.893738425926</v>
      </c>
      <c r="C2675" s="1">
        <v>45078.899212962962</v>
      </c>
      <c r="D2675" t="s">
        <v>157</v>
      </c>
      <c r="F2675" t="s">
        <v>2496</v>
      </c>
      <c r="G2675" s="2">
        <v>45078</v>
      </c>
      <c r="H2675" t="s">
        <v>3850</v>
      </c>
      <c r="I26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675" t="str">
        <f>IF(ISNUMBER(SEARCH("WP",Table1[[#This Row],[Scan or Enter Harness ID '#]])), "Water pump","Oil pump")</f>
        <v>Water pump</v>
      </c>
      <c r="K267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75" t="s">
        <v>53</v>
      </c>
      <c r="M26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75" t="s">
        <v>54</v>
      </c>
      <c r="P2675" t="str">
        <f>IF(Table1[[#This Row],[Did the harness undergo Dunk Testing?]]="Yes","Fail","Pass")</f>
        <v>Pass</v>
      </c>
      <c r="Q2675" s="4"/>
      <c r="R2675" t="s">
        <v>55</v>
      </c>
      <c r="S2675" t="s">
        <v>55</v>
      </c>
      <c r="T2675" t="s">
        <v>55</v>
      </c>
      <c r="U2675" t="s">
        <v>662</v>
      </c>
      <c r="V2675" s="4" t="s">
        <v>3851</v>
      </c>
      <c r="W2675" s="4" t="s">
        <v>3852</v>
      </c>
      <c r="X2675" s="4" t="s">
        <v>3853</v>
      </c>
      <c r="Y2675">
        <f>(Table1[[#This Row],[Enter measured harness resistance value (1st measurement)]]+Table1[[#This Row],[Enter measured harness resistance value (2nd measurement)]]+Table1[[#This Row],[Enter measured harness resistance value (3rd measurement)]])/3</f>
        <v>57.956666666666671</v>
      </c>
      <c r="Z2675" cm="1">
        <f t="array" ref="Z2675">MAX(VALUE(Table1[[#This Row],[Enter measured harness resistance value (1st measurement)]:[Enter measured harness resistance value (3rd measurement)]]))</f>
        <v>58.36</v>
      </c>
      <c r="AA2675" cm="1">
        <f t="array" ref="AA2675">MIN(VALUE(Table1[[#This Row],[Enter measured harness resistance value (1st measurement)]:[Enter measured harness resistance value (3rd measurement)]]))</f>
        <v>57.74</v>
      </c>
      <c r="AB2675">
        <f>IF(ISBLANK(Table1[[#This Row],[Enter measured harness resistance value (1st measurement)]]), 0, 1)</f>
        <v>1</v>
      </c>
      <c r="AC2675">
        <f>COUNT(Table1[[#This Row],[Enter measured harness resistance value (1st measurement)]])</f>
        <v>0</v>
      </c>
      <c r="AD2675" t="s">
        <v>55</v>
      </c>
      <c r="AE2675" t="s">
        <v>57</v>
      </c>
      <c r="AJ2675" t="s">
        <v>58</v>
      </c>
      <c r="AL2675" s="4"/>
      <c r="AM2675">
        <f>VALUE(Table1[[#This Row],[Planned Test Hours]])</f>
        <v>0</v>
      </c>
      <c r="AO2675" t="s">
        <v>3841</v>
      </c>
      <c r="AP2675" t="s">
        <v>3841</v>
      </c>
    </row>
    <row r="2676" spans="1:42" ht="15" customHeight="1" x14ac:dyDescent="0.3">
      <c r="A2676">
        <v>1285</v>
      </c>
      <c r="B2676" s="1">
        <v>45078.899259259262</v>
      </c>
      <c r="C2676" s="1">
        <v>45078.903993055559</v>
      </c>
      <c r="D2676" t="s">
        <v>157</v>
      </c>
      <c r="F2676" t="s">
        <v>2496</v>
      </c>
      <c r="G2676" s="2">
        <v>45078</v>
      </c>
      <c r="H2676" t="s">
        <v>3854</v>
      </c>
      <c r="I26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676" t="str">
        <f>IF(ISNUMBER(SEARCH("WP",Table1[[#This Row],[Scan or Enter Harness ID '#]])), "Water pump","Oil pump")</f>
        <v>Water pump</v>
      </c>
      <c r="K267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76" t="s">
        <v>53</v>
      </c>
      <c r="M26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76" t="s">
        <v>54</v>
      </c>
      <c r="P2676" t="str">
        <f>IF(Table1[[#This Row],[Did the harness undergo Dunk Testing?]]="Yes","Fail","Pass")</f>
        <v>Pass</v>
      </c>
      <c r="Q2676" s="4"/>
      <c r="R2676" t="s">
        <v>55</v>
      </c>
      <c r="S2676" t="s">
        <v>55</v>
      </c>
      <c r="T2676" t="s">
        <v>55</v>
      </c>
      <c r="U2676" t="s">
        <v>662</v>
      </c>
      <c r="V2676" s="4" t="s">
        <v>3855</v>
      </c>
      <c r="W2676" s="4" t="s">
        <v>3856</v>
      </c>
      <c r="X2676" s="4" t="s">
        <v>3857</v>
      </c>
      <c r="Y2676">
        <f>(Table1[[#This Row],[Enter measured harness resistance value (1st measurement)]]+Table1[[#This Row],[Enter measured harness resistance value (2nd measurement)]]+Table1[[#This Row],[Enter measured harness resistance value (3rd measurement)]])/3</f>
        <v>57.976666666666667</v>
      </c>
      <c r="Z2676" cm="1">
        <f t="array" ref="Z2676">MAX(VALUE(Table1[[#This Row],[Enter measured harness resistance value (1st measurement)]:[Enter measured harness resistance value (3rd measurement)]]))</f>
        <v>58.25</v>
      </c>
      <c r="AA2676" cm="1">
        <f t="array" ref="AA2676">MIN(VALUE(Table1[[#This Row],[Enter measured harness resistance value (1st measurement)]:[Enter measured harness resistance value (3rd measurement)]]))</f>
        <v>57.81</v>
      </c>
      <c r="AB2676">
        <f>IF(ISBLANK(Table1[[#This Row],[Enter measured harness resistance value (1st measurement)]]), 0, 1)</f>
        <v>1</v>
      </c>
      <c r="AC2676">
        <f>COUNT(Table1[[#This Row],[Enter measured harness resistance value (1st measurement)]])</f>
        <v>0</v>
      </c>
      <c r="AE2676" t="s">
        <v>57</v>
      </c>
      <c r="AJ2676" t="s">
        <v>58</v>
      </c>
      <c r="AL2676" s="4"/>
      <c r="AM2676">
        <f>VALUE(Table1[[#This Row],[Planned Test Hours]])</f>
        <v>0</v>
      </c>
      <c r="AO2676" t="s">
        <v>3841</v>
      </c>
      <c r="AP2676" t="s">
        <v>3841</v>
      </c>
    </row>
    <row r="2677" spans="1:42" ht="15" customHeight="1" x14ac:dyDescent="0.3">
      <c r="A2677">
        <v>1286</v>
      </c>
      <c r="B2677" s="1">
        <v>45078.904027777775</v>
      </c>
      <c r="C2677" s="1">
        <v>45078.907824074071</v>
      </c>
      <c r="D2677" t="s">
        <v>157</v>
      </c>
      <c r="F2677" t="s">
        <v>2496</v>
      </c>
      <c r="G2677" s="2">
        <v>45078</v>
      </c>
      <c r="H2677" t="s">
        <v>3858</v>
      </c>
      <c r="I26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677" t="str">
        <f>IF(ISNUMBER(SEARCH("WP",Table1[[#This Row],[Scan or Enter Harness ID '#]])), "Water pump","Oil pump")</f>
        <v>Water pump</v>
      </c>
      <c r="K267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77" t="s">
        <v>53</v>
      </c>
      <c r="M26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77" t="s">
        <v>54</v>
      </c>
      <c r="P2677" t="str">
        <f>IF(Table1[[#This Row],[Did the harness undergo Dunk Testing?]]="Yes","Fail","Pass")</f>
        <v>Pass</v>
      </c>
      <c r="Q2677" s="4"/>
      <c r="R2677" t="s">
        <v>55</v>
      </c>
      <c r="S2677" t="s">
        <v>55</v>
      </c>
      <c r="T2677" t="s">
        <v>55</v>
      </c>
      <c r="U2677" t="s">
        <v>662</v>
      </c>
      <c r="V2677" s="4" t="s">
        <v>3859</v>
      </c>
      <c r="W2677" s="4" t="s">
        <v>3860</v>
      </c>
      <c r="X2677" s="4" t="s">
        <v>3861</v>
      </c>
      <c r="Y2677">
        <f>(Table1[[#This Row],[Enter measured harness resistance value (1st measurement)]]+Table1[[#This Row],[Enter measured harness resistance value (2nd measurement)]]+Table1[[#This Row],[Enter measured harness resistance value (3rd measurement)]])/3</f>
        <v>57.99666666666667</v>
      </c>
      <c r="Z2677" cm="1">
        <f t="array" ref="Z2677">MAX(VALUE(Table1[[#This Row],[Enter measured harness resistance value (1st measurement)]:[Enter measured harness resistance value (3rd measurement)]]))</f>
        <v>58.39</v>
      </c>
      <c r="AA2677" cm="1">
        <f t="array" ref="AA2677">MIN(VALUE(Table1[[#This Row],[Enter measured harness resistance value (1st measurement)]:[Enter measured harness resistance value (3rd measurement)]]))</f>
        <v>57.63</v>
      </c>
      <c r="AB2677">
        <f>IF(ISBLANK(Table1[[#This Row],[Enter measured harness resistance value (1st measurement)]]), 0, 1)</f>
        <v>1</v>
      </c>
      <c r="AC2677">
        <f>COUNT(Table1[[#This Row],[Enter measured harness resistance value (1st measurement)]])</f>
        <v>0</v>
      </c>
      <c r="AE2677" t="s">
        <v>57</v>
      </c>
      <c r="AJ2677" t="s">
        <v>58</v>
      </c>
      <c r="AL2677" s="4"/>
      <c r="AM2677">
        <f>VALUE(Table1[[#This Row],[Planned Test Hours]])</f>
        <v>0</v>
      </c>
      <c r="AO2677" t="s">
        <v>3841</v>
      </c>
      <c r="AP2677" t="s">
        <v>3841</v>
      </c>
    </row>
    <row r="2678" spans="1:42" ht="15" customHeight="1" x14ac:dyDescent="0.3">
      <c r="A2678">
        <v>1287</v>
      </c>
      <c r="B2678" s="1">
        <v>45078.907858796294</v>
      </c>
      <c r="C2678" s="1">
        <v>45078.912499999999</v>
      </c>
      <c r="D2678" t="s">
        <v>157</v>
      </c>
      <c r="F2678" t="s">
        <v>2496</v>
      </c>
      <c r="G2678" s="2">
        <v>45078</v>
      </c>
      <c r="H2678" t="s">
        <v>3862</v>
      </c>
      <c r="I26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678" t="str">
        <f>IF(ISNUMBER(SEARCH("WP",Table1[[#This Row],[Scan or Enter Harness ID '#]])), "Water pump","Oil pump")</f>
        <v>Water pump</v>
      </c>
      <c r="K267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78" t="s">
        <v>53</v>
      </c>
      <c r="M26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78" t="s">
        <v>54</v>
      </c>
      <c r="P2678" t="str">
        <f>IF(Table1[[#This Row],[Did the harness undergo Dunk Testing?]]="Yes","Fail","Pass")</f>
        <v>Pass</v>
      </c>
      <c r="Q2678" s="4"/>
      <c r="R2678" t="s">
        <v>55</v>
      </c>
      <c r="S2678" t="s">
        <v>55</v>
      </c>
      <c r="T2678" t="s">
        <v>55</v>
      </c>
      <c r="U2678" t="s">
        <v>662</v>
      </c>
      <c r="V2678" s="4" t="s">
        <v>3863</v>
      </c>
      <c r="W2678" s="4" t="s">
        <v>3864</v>
      </c>
      <c r="X2678" s="4" t="s">
        <v>3865</v>
      </c>
      <c r="Y2678">
        <f>(Table1[[#This Row],[Enter measured harness resistance value (1st measurement)]]+Table1[[#This Row],[Enter measured harness resistance value (2nd measurement)]]+Table1[[#This Row],[Enter measured harness resistance value (3rd measurement)]])/3</f>
        <v>58.620000000000005</v>
      </c>
      <c r="Z2678" cm="1">
        <f t="array" ref="Z2678">MAX(VALUE(Table1[[#This Row],[Enter measured harness resistance value (1st measurement)]:[Enter measured harness resistance value (3rd measurement)]]))</f>
        <v>58.87</v>
      </c>
      <c r="AA2678" cm="1">
        <f t="array" ref="AA2678">MIN(VALUE(Table1[[#This Row],[Enter measured harness resistance value (1st measurement)]:[Enter measured harness resistance value (3rd measurement)]]))</f>
        <v>58.15</v>
      </c>
      <c r="AB2678">
        <f>IF(ISBLANK(Table1[[#This Row],[Enter measured harness resistance value (1st measurement)]]), 0, 1)</f>
        <v>1</v>
      </c>
      <c r="AC2678">
        <f>COUNT(Table1[[#This Row],[Enter measured harness resistance value (1st measurement)]])</f>
        <v>0</v>
      </c>
      <c r="AE2678" t="s">
        <v>57</v>
      </c>
      <c r="AJ2678" t="s">
        <v>58</v>
      </c>
      <c r="AL2678" s="4"/>
      <c r="AM2678">
        <f>VALUE(Table1[[#This Row],[Planned Test Hours]])</f>
        <v>0</v>
      </c>
      <c r="AO2678" t="s">
        <v>3841</v>
      </c>
      <c r="AP2678" t="s">
        <v>3841</v>
      </c>
    </row>
    <row r="2679" spans="1:42" ht="15" customHeight="1" x14ac:dyDescent="0.3">
      <c r="A2679">
        <v>1288</v>
      </c>
      <c r="B2679" s="1">
        <v>45078.912523148145</v>
      </c>
      <c r="C2679" s="1">
        <v>45078.916273148148</v>
      </c>
      <c r="D2679" t="s">
        <v>157</v>
      </c>
      <c r="F2679" t="s">
        <v>2496</v>
      </c>
      <c r="G2679" s="2">
        <v>45078</v>
      </c>
      <c r="H2679" t="s">
        <v>3866</v>
      </c>
      <c r="I26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679" t="str">
        <f>IF(ISNUMBER(SEARCH("WP",Table1[[#This Row],[Scan or Enter Harness ID '#]])), "Water pump","Oil pump")</f>
        <v>Water pump</v>
      </c>
      <c r="K267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79" t="s">
        <v>53</v>
      </c>
      <c r="M26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79" t="s">
        <v>54</v>
      </c>
      <c r="P2679" t="str">
        <f>IF(Table1[[#This Row],[Did the harness undergo Dunk Testing?]]="Yes","Fail","Pass")</f>
        <v>Pass</v>
      </c>
      <c r="Q2679" s="4"/>
      <c r="R2679" t="s">
        <v>55</v>
      </c>
      <c r="S2679" t="s">
        <v>55</v>
      </c>
      <c r="T2679" t="s">
        <v>55</v>
      </c>
      <c r="U2679" t="s">
        <v>662</v>
      </c>
      <c r="V2679" s="4" t="s">
        <v>3867</v>
      </c>
      <c r="W2679" s="4" t="s">
        <v>3868</v>
      </c>
      <c r="X2679" s="4" t="s">
        <v>3869</v>
      </c>
      <c r="Y2679">
        <f>(Table1[[#This Row],[Enter measured harness resistance value (1st measurement)]]+Table1[[#This Row],[Enter measured harness resistance value (2nd measurement)]]+Table1[[#This Row],[Enter measured harness resistance value (3rd measurement)]])/3</f>
        <v>57.626666666666665</v>
      </c>
      <c r="Z2679" cm="1">
        <f t="array" ref="Z2679">MAX(VALUE(Table1[[#This Row],[Enter measured harness resistance value (1st measurement)]:[Enter measured harness resistance value (3rd measurement)]]))</f>
        <v>57.71</v>
      </c>
      <c r="AA2679" cm="1">
        <f t="array" ref="AA2679">MIN(VALUE(Table1[[#This Row],[Enter measured harness resistance value (1st measurement)]:[Enter measured harness resistance value (3rd measurement)]]))</f>
        <v>57.58</v>
      </c>
      <c r="AB2679">
        <f>IF(ISBLANK(Table1[[#This Row],[Enter measured harness resistance value (1st measurement)]]), 0, 1)</f>
        <v>1</v>
      </c>
      <c r="AC2679">
        <f>COUNT(Table1[[#This Row],[Enter measured harness resistance value (1st measurement)]])</f>
        <v>0</v>
      </c>
      <c r="AE2679" t="s">
        <v>57</v>
      </c>
      <c r="AJ2679" t="s">
        <v>58</v>
      </c>
      <c r="AL2679" s="4"/>
      <c r="AM2679">
        <f>VALUE(Table1[[#This Row],[Planned Test Hours]])</f>
        <v>0</v>
      </c>
      <c r="AO2679" t="s">
        <v>3841</v>
      </c>
      <c r="AP2679" t="s">
        <v>3841</v>
      </c>
    </row>
    <row r="2680" spans="1:42" ht="15" customHeight="1" x14ac:dyDescent="0.3">
      <c r="A2680">
        <v>1289</v>
      </c>
      <c r="B2680" s="1">
        <v>45078.916296296295</v>
      </c>
      <c r="C2680" s="1">
        <v>45078.919456018521</v>
      </c>
      <c r="D2680" t="s">
        <v>157</v>
      </c>
      <c r="F2680" t="s">
        <v>2496</v>
      </c>
      <c r="G2680" s="2">
        <v>45078</v>
      </c>
      <c r="H2680" t="s">
        <v>3870</v>
      </c>
      <c r="I26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680" t="str">
        <f>IF(ISNUMBER(SEARCH("WP",Table1[[#This Row],[Scan or Enter Harness ID '#]])), "Water pump","Oil pump")</f>
        <v>Water pump</v>
      </c>
      <c r="K268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80" t="s">
        <v>53</v>
      </c>
      <c r="M26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80" t="s">
        <v>54</v>
      </c>
      <c r="P2680" t="str">
        <f>IF(Table1[[#This Row],[Did the harness undergo Dunk Testing?]]="Yes","Fail","Pass")</f>
        <v>Pass</v>
      </c>
      <c r="Q2680" s="4"/>
      <c r="R2680" t="s">
        <v>55</v>
      </c>
      <c r="S2680" t="s">
        <v>55</v>
      </c>
      <c r="T2680" t="s">
        <v>55</v>
      </c>
      <c r="U2680" t="s">
        <v>662</v>
      </c>
      <c r="V2680" s="4" t="s">
        <v>3871</v>
      </c>
      <c r="W2680" s="4" t="s">
        <v>3872</v>
      </c>
      <c r="X2680" s="4" t="s">
        <v>3873</v>
      </c>
      <c r="Y2680">
        <f>(Table1[[#This Row],[Enter measured harness resistance value (1st measurement)]]+Table1[[#This Row],[Enter measured harness resistance value (2nd measurement)]]+Table1[[#This Row],[Enter measured harness resistance value (3rd measurement)]])/3</f>
        <v>57.586666666666666</v>
      </c>
      <c r="Z2680" cm="1">
        <f t="array" ref="Z2680">MAX(VALUE(Table1[[#This Row],[Enter measured harness resistance value (1st measurement)]:[Enter measured harness resistance value (3rd measurement)]]))</f>
        <v>57.89</v>
      </c>
      <c r="AA2680" cm="1">
        <f t="array" ref="AA2680">MIN(VALUE(Table1[[#This Row],[Enter measured harness resistance value (1st measurement)]:[Enter measured harness resistance value (3rd measurement)]]))</f>
        <v>57.11</v>
      </c>
      <c r="AB2680">
        <f>IF(ISBLANK(Table1[[#This Row],[Enter measured harness resistance value (1st measurement)]]), 0, 1)</f>
        <v>1</v>
      </c>
      <c r="AC2680">
        <f>COUNT(Table1[[#This Row],[Enter measured harness resistance value (1st measurement)]])</f>
        <v>0</v>
      </c>
      <c r="AE2680" t="s">
        <v>57</v>
      </c>
      <c r="AJ2680" t="s">
        <v>58</v>
      </c>
      <c r="AL2680" s="4"/>
      <c r="AM2680">
        <f>VALUE(Table1[[#This Row],[Planned Test Hours]])</f>
        <v>0</v>
      </c>
      <c r="AO2680" t="s">
        <v>3841</v>
      </c>
      <c r="AP2680" t="s">
        <v>3841</v>
      </c>
    </row>
    <row r="2681" spans="1:42" ht="15" customHeight="1" x14ac:dyDescent="0.3">
      <c r="A2681">
        <v>1290</v>
      </c>
      <c r="B2681" s="1">
        <v>45078.919479166667</v>
      </c>
      <c r="C2681" s="1">
        <v>45078.922638888886</v>
      </c>
      <c r="D2681" t="s">
        <v>157</v>
      </c>
      <c r="F2681" t="s">
        <v>2496</v>
      </c>
      <c r="G2681" s="2">
        <v>45078</v>
      </c>
      <c r="H2681" t="s">
        <v>3874</v>
      </c>
      <c r="I26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2681" t="str">
        <f>IF(ISNUMBER(SEARCH("WP",Table1[[#This Row],[Scan or Enter Harness ID '#]])), "Water pump","Oil pump")</f>
        <v>Water pump</v>
      </c>
      <c r="K268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81" t="s">
        <v>53</v>
      </c>
      <c r="M26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81" t="s">
        <v>54</v>
      </c>
      <c r="P2681" t="str">
        <f>IF(Table1[[#This Row],[Did the harness undergo Dunk Testing?]]="Yes","Fail","Pass")</f>
        <v>Pass</v>
      </c>
      <c r="Q2681" s="4"/>
      <c r="R2681" t="s">
        <v>55</v>
      </c>
      <c r="S2681" t="s">
        <v>55</v>
      </c>
      <c r="T2681" t="s">
        <v>55</v>
      </c>
      <c r="U2681" t="s">
        <v>662</v>
      </c>
      <c r="V2681" s="4" t="s">
        <v>3875</v>
      </c>
      <c r="W2681" s="4" t="s">
        <v>3876</v>
      </c>
      <c r="X2681" s="4" t="s">
        <v>3861</v>
      </c>
      <c r="Y2681">
        <f>(Table1[[#This Row],[Enter measured harness resistance value (1st measurement)]]+Table1[[#This Row],[Enter measured harness resistance value (2nd measurement)]]+Table1[[#This Row],[Enter measured harness resistance value (3rd measurement)]])/3</f>
        <v>57.506666666666668</v>
      </c>
      <c r="Z2681" cm="1">
        <f t="array" ref="Z2681">MAX(VALUE(Table1[[#This Row],[Enter measured harness resistance value (1st measurement)]:[Enter measured harness resistance value (3rd measurement)]]))</f>
        <v>57.63</v>
      </c>
      <c r="AA2681" cm="1">
        <f t="array" ref="AA2681">MIN(VALUE(Table1[[#This Row],[Enter measured harness resistance value (1st measurement)]:[Enter measured harness resistance value (3rd measurement)]]))</f>
        <v>57.37</v>
      </c>
      <c r="AB2681">
        <f>IF(ISBLANK(Table1[[#This Row],[Enter measured harness resistance value (1st measurement)]]), 0, 1)</f>
        <v>1</v>
      </c>
      <c r="AC2681">
        <f>COUNT(Table1[[#This Row],[Enter measured harness resistance value (1st measurement)]])</f>
        <v>0</v>
      </c>
      <c r="AE2681" t="s">
        <v>57</v>
      </c>
      <c r="AJ2681" t="s">
        <v>58</v>
      </c>
      <c r="AL2681" s="4"/>
      <c r="AM2681">
        <f>VALUE(Table1[[#This Row],[Planned Test Hours]])</f>
        <v>0</v>
      </c>
      <c r="AO2681" t="s">
        <v>3841</v>
      </c>
      <c r="AP2681" t="s">
        <v>3841</v>
      </c>
    </row>
    <row r="2682" spans="1:42" ht="15" customHeight="1" x14ac:dyDescent="0.3">
      <c r="A2682">
        <v>1291</v>
      </c>
      <c r="B2682" s="1">
        <v>45078.922685185185</v>
      </c>
      <c r="C2682" s="1">
        <v>45078.926134259258</v>
      </c>
      <c r="D2682" t="s">
        <v>157</v>
      </c>
      <c r="F2682" t="s">
        <v>2496</v>
      </c>
      <c r="G2682" s="2">
        <v>45078</v>
      </c>
      <c r="H2682" t="s">
        <v>3877</v>
      </c>
      <c r="I26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682" t="str">
        <f>IF(ISNUMBER(SEARCH("WP",Table1[[#This Row],[Scan or Enter Harness ID '#]])), "Water pump","Oil pump")</f>
        <v>Water pump</v>
      </c>
      <c r="K268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82" t="s">
        <v>53</v>
      </c>
      <c r="M26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82" t="s">
        <v>54</v>
      </c>
      <c r="P2682" t="str">
        <f>IF(Table1[[#This Row],[Did the harness undergo Dunk Testing?]]="Yes","Fail","Pass")</f>
        <v>Pass</v>
      </c>
      <c r="Q2682" s="4"/>
      <c r="R2682" t="s">
        <v>55</v>
      </c>
      <c r="S2682" t="s">
        <v>55</v>
      </c>
      <c r="T2682" t="s">
        <v>55</v>
      </c>
      <c r="U2682" t="s">
        <v>662</v>
      </c>
      <c r="V2682" s="4" t="s">
        <v>3878</v>
      </c>
      <c r="W2682" s="4" t="s">
        <v>3879</v>
      </c>
      <c r="X2682" s="4" t="s">
        <v>3880</v>
      </c>
      <c r="Y2682">
        <f>(Table1[[#This Row],[Enter measured harness resistance value (1st measurement)]]+Table1[[#This Row],[Enter measured harness resistance value (2nd measurement)]]+Table1[[#This Row],[Enter measured harness resistance value (3rd measurement)]])/3</f>
        <v>58.676666666666669</v>
      </c>
      <c r="Z2682" cm="1">
        <f t="array" ref="Z2682">MAX(VALUE(Table1[[#This Row],[Enter measured harness resistance value (1st measurement)]:[Enter measured harness resistance value (3rd measurement)]]))</f>
        <v>59.17</v>
      </c>
      <c r="AA2682" cm="1">
        <f t="array" ref="AA2682">MIN(VALUE(Table1[[#This Row],[Enter measured harness resistance value (1st measurement)]:[Enter measured harness resistance value (3rd measurement)]]))</f>
        <v>58.22</v>
      </c>
      <c r="AB2682">
        <f>IF(ISBLANK(Table1[[#This Row],[Enter measured harness resistance value (1st measurement)]]), 0, 1)</f>
        <v>1</v>
      </c>
      <c r="AC2682">
        <f>COUNT(Table1[[#This Row],[Enter measured harness resistance value (1st measurement)]])</f>
        <v>0</v>
      </c>
      <c r="AE2682" t="s">
        <v>57</v>
      </c>
      <c r="AJ2682" t="s">
        <v>58</v>
      </c>
      <c r="AL2682" s="4"/>
      <c r="AM2682">
        <f>VALUE(Table1[[#This Row],[Planned Test Hours]])</f>
        <v>0</v>
      </c>
      <c r="AO2682" t="s">
        <v>3841</v>
      </c>
      <c r="AP2682" t="s">
        <v>3841</v>
      </c>
    </row>
    <row r="2683" spans="1:42" ht="15" customHeight="1" x14ac:dyDescent="0.3">
      <c r="A2683">
        <v>1292</v>
      </c>
      <c r="B2683" s="1">
        <v>45078.926168981481</v>
      </c>
      <c r="C2683" s="1">
        <v>45078.929201388892</v>
      </c>
      <c r="D2683" t="s">
        <v>157</v>
      </c>
      <c r="F2683" t="s">
        <v>2496</v>
      </c>
      <c r="G2683" s="2">
        <v>45078</v>
      </c>
      <c r="H2683" t="s">
        <v>3881</v>
      </c>
      <c r="I26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683" t="str">
        <f>IF(ISNUMBER(SEARCH("WP",Table1[[#This Row],[Scan or Enter Harness ID '#]])), "Water pump","Oil pump")</f>
        <v>Water pump</v>
      </c>
      <c r="K268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83" t="s">
        <v>53</v>
      </c>
      <c r="M26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83" t="s">
        <v>54</v>
      </c>
      <c r="P2683" t="str">
        <f>IF(Table1[[#This Row],[Did the harness undergo Dunk Testing?]]="Yes","Fail","Pass")</f>
        <v>Pass</v>
      </c>
      <c r="Q2683" s="4"/>
      <c r="R2683" t="s">
        <v>55</v>
      </c>
      <c r="S2683" t="s">
        <v>55</v>
      </c>
      <c r="T2683" t="s">
        <v>55</v>
      </c>
      <c r="U2683" t="s">
        <v>662</v>
      </c>
      <c r="V2683" s="4" t="s">
        <v>3882</v>
      </c>
      <c r="W2683" s="4" t="s">
        <v>3883</v>
      </c>
      <c r="X2683" s="4" t="s">
        <v>3884</v>
      </c>
      <c r="Y2683">
        <f>(Table1[[#This Row],[Enter measured harness resistance value (1st measurement)]]+Table1[[#This Row],[Enter measured harness resistance value (2nd measurement)]]+Table1[[#This Row],[Enter measured harness resistance value (3rd measurement)]])/3</f>
        <v>59.050000000000004</v>
      </c>
      <c r="Z2683" cm="1">
        <f t="array" ref="Z2683">MAX(VALUE(Table1[[#This Row],[Enter measured harness resistance value (1st measurement)]:[Enter measured harness resistance value (3rd measurement)]]))</f>
        <v>59.62</v>
      </c>
      <c r="AA2683" cm="1">
        <f t="array" ref="AA2683">MIN(VALUE(Table1[[#This Row],[Enter measured harness resistance value (1st measurement)]:[Enter measured harness resistance value (3rd measurement)]]))</f>
        <v>58.5</v>
      </c>
      <c r="AB2683">
        <f>IF(ISBLANK(Table1[[#This Row],[Enter measured harness resistance value (1st measurement)]]), 0, 1)</f>
        <v>1</v>
      </c>
      <c r="AC2683">
        <f>COUNT(Table1[[#This Row],[Enter measured harness resistance value (1st measurement)]])</f>
        <v>0</v>
      </c>
      <c r="AE2683" t="s">
        <v>57</v>
      </c>
      <c r="AJ2683" t="s">
        <v>58</v>
      </c>
      <c r="AL2683" s="4"/>
      <c r="AM2683">
        <f>VALUE(Table1[[#This Row],[Planned Test Hours]])</f>
        <v>0</v>
      </c>
      <c r="AO2683" t="s">
        <v>3841</v>
      </c>
      <c r="AP2683" t="s">
        <v>3841</v>
      </c>
    </row>
    <row r="2684" spans="1:42" ht="15" customHeight="1" x14ac:dyDescent="0.3">
      <c r="A2684">
        <v>1293</v>
      </c>
      <c r="B2684" s="1">
        <v>45078.929236111115</v>
      </c>
      <c r="C2684" s="1">
        <v>45078.93240740741</v>
      </c>
      <c r="D2684" t="s">
        <v>157</v>
      </c>
      <c r="F2684" t="s">
        <v>2496</v>
      </c>
      <c r="G2684" s="2">
        <v>45078</v>
      </c>
      <c r="H2684" t="s">
        <v>3885</v>
      </c>
      <c r="I26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684" t="str">
        <f>IF(ISNUMBER(SEARCH("WP",Table1[[#This Row],[Scan or Enter Harness ID '#]])), "Water pump","Oil pump")</f>
        <v>Water pump</v>
      </c>
      <c r="K268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84" t="s">
        <v>53</v>
      </c>
      <c r="M26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84" t="s">
        <v>54</v>
      </c>
      <c r="P2684" t="str">
        <f>IF(Table1[[#This Row],[Did the harness undergo Dunk Testing?]]="Yes","Fail","Pass")</f>
        <v>Pass</v>
      </c>
      <c r="Q2684" s="4"/>
      <c r="R2684" t="s">
        <v>55</v>
      </c>
      <c r="S2684" t="s">
        <v>55</v>
      </c>
      <c r="T2684" t="s">
        <v>55</v>
      </c>
      <c r="U2684" t="s">
        <v>662</v>
      </c>
      <c r="V2684" s="4" t="s">
        <v>3886</v>
      </c>
      <c r="W2684" s="4" t="s">
        <v>3887</v>
      </c>
      <c r="X2684" s="4" t="s">
        <v>3888</v>
      </c>
      <c r="Y2684">
        <f>(Table1[[#This Row],[Enter measured harness resistance value (1st measurement)]]+Table1[[#This Row],[Enter measured harness resistance value (2nd measurement)]]+Table1[[#This Row],[Enter measured harness resistance value (3rd measurement)]])/3</f>
        <v>58.516666666666673</v>
      </c>
      <c r="Z2684" cm="1">
        <f t="array" ref="Z2684">MAX(VALUE(Table1[[#This Row],[Enter measured harness resistance value (1st measurement)]:[Enter measured harness resistance value (3rd measurement)]]))</f>
        <v>58.96</v>
      </c>
      <c r="AA2684" cm="1">
        <f t="array" ref="AA2684">MIN(VALUE(Table1[[#This Row],[Enter measured harness resistance value (1st measurement)]:[Enter measured harness resistance value (3rd measurement)]]))</f>
        <v>58.04</v>
      </c>
      <c r="AB2684">
        <f>IF(ISBLANK(Table1[[#This Row],[Enter measured harness resistance value (1st measurement)]]), 0, 1)</f>
        <v>1</v>
      </c>
      <c r="AC2684">
        <f>COUNT(Table1[[#This Row],[Enter measured harness resistance value (1st measurement)]])</f>
        <v>0</v>
      </c>
      <c r="AE2684" t="s">
        <v>57</v>
      </c>
      <c r="AJ2684" t="s">
        <v>58</v>
      </c>
      <c r="AL2684" s="4"/>
      <c r="AM2684">
        <f>VALUE(Table1[[#This Row],[Planned Test Hours]])</f>
        <v>0</v>
      </c>
      <c r="AO2684" t="s">
        <v>3841</v>
      </c>
      <c r="AP2684" t="s">
        <v>3841</v>
      </c>
    </row>
    <row r="2685" spans="1:42" ht="15" customHeight="1" x14ac:dyDescent="0.3">
      <c r="A2685">
        <v>1294</v>
      </c>
      <c r="B2685" s="1">
        <v>45078.932442129626</v>
      </c>
      <c r="C2685" s="1">
        <v>45078.935925925929</v>
      </c>
      <c r="D2685" t="s">
        <v>157</v>
      </c>
      <c r="F2685" t="s">
        <v>2496</v>
      </c>
      <c r="G2685" s="2">
        <v>45078</v>
      </c>
      <c r="H2685" t="s">
        <v>3889</v>
      </c>
      <c r="I26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685" t="str">
        <f>IF(ISNUMBER(SEARCH("WP",Table1[[#This Row],[Scan or Enter Harness ID '#]])), "Water pump","Oil pump")</f>
        <v>Water pump</v>
      </c>
      <c r="K268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85" t="s">
        <v>53</v>
      </c>
      <c r="M26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85" t="s">
        <v>54</v>
      </c>
      <c r="P2685" t="str">
        <f>IF(Table1[[#This Row],[Did the harness undergo Dunk Testing?]]="Yes","Fail","Pass")</f>
        <v>Pass</v>
      </c>
      <c r="Q2685" s="4"/>
      <c r="R2685" t="s">
        <v>55</v>
      </c>
      <c r="S2685" t="s">
        <v>55</v>
      </c>
      <c r="T2685" t="s">
        <v>55</v>
      </c>
      <c r="U2685" t="s">
        <v>662</v>
      </c>
      <c r="V2685" s="4" t="s">
        <v>3890</v>
      </c>
      <c r="W2685" s="4" t="s">
        <v>3891</v>
      </c>
      <c r="X2685" s="4" t="s">
        <v>3892</v>
      </c>
      <c r="Y2685">
        <f>(Table1[[#This Row],[Enter measured harness resistance value (1st measurement)]]+Table1[[#This Row],[Enter measured harness resistance value (2nd measurement)]]+Table1[[#This Row],[Enter measured harness resistance value (3rd measurement)]])/3</f>
        <v>58.890000000000008</v>
      </c>
      <c r="Z2685" cm="1">
        <f t="array" ref="Z2685">MAX(VALUE(Table1[[#This Row],[Enter measured harness resistance value (1st measurement)]:[Enter measured harness resistance value (3rd measurement)]]))</f>
        <v>59.6</v>
      </c>
      <c r="AA2685" cm="1">
        <f t="array" ref="AA2685">MIN(VALUE(Table1[[#This Row],[Enter measured harness resistance value (1st measurement)]:[Enter measured harness resistance value (3rd measurement)]]))</f>
        <v>58.37</v>
      </c>
      <c r="AB2685">
        <f>IF(ISBLANK(Table1[[#This Row],[Enter measured harness resistance value (1st measurement)]]), 0, 1)</f>
        <v>1</v>
      </c>
      <c r="AC2685">
        <f>COUNT(Table1[[#This Row],[Enter measured harness resistance value (1st measurement)]])</f>
        <v>0</v>
      </c>
      <c r="AE2685" t="s">
        <v>57</v>
      </c>
      <c r="AJ2685" t="s">
        <v>58</v>
      </c>
      <c r="AL2685" s="4"/>
      <c r="AM2685">
        <f>VALUE(Table1[[#This Row],[Planned Test Hours]])</f>
        <v>0</v>
      </c>
      <c r="AO2685" t="s">
        <v>3841</v>
      </c>
      <c r="AP2685" t="s">
        <v>3841</v>
      </c>
    </row>
    <row r="2686" spans="1:42" ht="15" customHeight="1" x14ac:dyDescent="0.3">
      <c r="A2686">
        <v>1295</v>
      </c>
      <c r="B2686" s="1">
        <v>45078.935960648145</v>
      </c>
      <c r="C2686" s="1">
        <v>45078.93917824074</v>
      </c>
      <c r="D2686" t="s">
        <v>157</v>
      </c>
      <c r="F2686" t="s">
        <v>2496</v>
      </c>
      <c r="G2686" s="2">
        <v>45078</v>
      </c>
      <c r="H2686" t="s">
        <v>3893</v>
      </c>
      <c r="I26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686" t="str">
        <f>IF(ISNUMBER(SEARCH("WP",Table1[[#This Row],[Scan or Enter Harness ID '#]])), "Water pump","Oil pump")</f>
        <v>Water pump</v>
      </c>
      <c r="K268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86" t="s">
        <v>53</v>
      </c>
      <c r="M26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86" t="s">
        <v>54</v>
      </c>
      <c r="P2686" t="str">
        <f>IF(Table1[[#This Row],[Did the harness undergo Dunk Testing?]]="Yes","Fail","Pass")</f>
        <v>Pass</v>
      </c>
      <c r="Q2686" s="4"/>
      <c r="R2686" t="s">
        <v>55</v>
      </c>
      <c r="S2686" t="s">
        <v>55</v>
      </c>
      <c r="T2686" t="s">
        <v>55</v>
      </c>
      <c r="U2686" t="s">
        <v>662</v>
      </c>
      <c r="V2686" s="4" t="s">
        <v>3894</v>
      </c>
      <c r="W2686" s="4" t="s">
        <v>3895</v>
      </c>
      <c r="X2686" s="4" t="s">
        <v>3896</v>
      </c>
      <c r="Y2686">
        <f>(Table1[[#This Row],[Enter measured harness resistance value (1st measurement)]]+Table1[[#This Row],[Enter measured harness resistance value (2nd measurement)]]+Table1[[#This Row],[Enter measured harness resistance value (3rd measurement)]])/3</f>
        <v>59.506666666666668</v>
      </c>
      <c r="Z2686" cm="1">
        <f t="array" ref="Z2686">MAX(VALUE(Table1[[#This Row],[Enter measured harness resistance value (1st measurement)]:[Enter measured harness resistance value (3rd measurement)]]))</f>
        <v>60.24</v>
      </c>
      <c r="AA2686" cm="1">
        <f t="array" ref="AA2686">MIN(VALUE(Table1[[#This Row],[Enter measured harness resistance value (1st measurement)]:[Enter measured harness resistance value (3rd measurement)]]))</f>
        <v>59.13</v>
      </c>
      <c r="AB2686">
        <f>IF(ISBLANK(Table1[[#This Row],[Enter measured harness resistance value (1st measurement)]]), 0, 1)</f>
        <v>1</v>
      </c>
      <c r="AC2686">
        <f>COUNT(Table1[[#This Row],[Enter measured harness resistance value (1st measurement)]])</f>
        <v>0</v>
      </c>
      <c r="AE2686" t="s">
        <v>57</v>
      </c>
      <c r="AJ2686" t="s">
        <v>58</v>
      </c>
      <c r="AL2686" s="4"/>
      <c r="AM2686">
        <f>VALUE(Table1[[#This Row],[Planned Test Hours]])</f>
        <v>0</v>
      </c>
      <c r="AO2686" t="s">
        <v>3841</v>
      </c>
      <c r="AP2686" t="s">
        <v>3841</v>
      </c>
    </row>
    <row r="2687" spans="1:42" ht="15" customHeight="1" x14ac:dyDescent="0.3">
      <c r="A2687">
        <v>1296</v>
      </c>
      <c r="B2687" s="1">
        <v>45078.939212962963</v>
      </c>
      <c r="C2687" s="1">
        <v>45078.942141203705</v>
      </c>
      <c r="D2687" t="s">
        <v>157</v>
      </c>
      <c r="F2687" t="s">
        <v>2496</v>
      </c>
      <c r="G2687" s="2">
        <v>45078</v>
      </c>
      <c r="H2687" t="s">
        <v>3897</v>
      </c>
      <c r="I26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2687" t="str">
        <f>IF(ISNUMBER(SEARCH("WP",Table1[[#This Row],[Scan or Enter Harness ID '#]])), "Water pump","Oil pump")</f>
        <v>Water pump</v>
      </c>
      <c r="K268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87" t="s">
        <v>53</v>
      </c>
      <c r="M26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87" t="s">
        <v>54</v>
      </c>
      <c r="P2687" t="str">
        <f>IF(Table1[[#This Row],[Did the harness undergo Dunk Testing?]]="Yes","Fail","Pass")</f>
        <v>Pass</v>
      </c>
      <c r="Q2687" s="4"/>
      <c r="R2687" t="s">
        <v>55</v>
      </c>
      <c r="S2687" t="s">
        <v>55</v>
      </c>
      <c r="T2687" t="s">
        <v>55</v>
      </c>
      <c r="U2687" t="s">
        <v>662</v>
      </c>
      <c r="V2687" s="4" t="s">
        <v>3898</v>
      </c>
      <c r="W2687" s="4" t="s">
        <v>3899</v>
      </c>
      <c r="X2687" s="4" t="s">
        <v>3393</v>
      </c>
      <c r="Y2687">
        <f>(Table1[[#This Row],[Enter measured harness resistance value (1st measurement)]]+Table1[[#This Row],[Enter measured harness resistance value (2nd measurement)]]+Table1[[#This Row],[Enter measured harness resistance value (3rd measurement)]])/3</f>
        <v>59.693333333333328</v>
      </c>
      <c r="Z2687" cm="1">
        <f t="array" ref="Z2687">MAX(VALUE(Table1[[#This Row],[Enter measured harness resistance value (1st measurement)]:[Enter measured harness resistance value (3rd measurement)]]))</f>
        <v>59.97</v>
      </c>
      <c r="AA2687" cm="1">
        <f t="array" ref="AA2687">MIN(VALUE(Table1[[#This Row],[Enter measured harness resistance value (1st measurement)]:[Enter measured harness resistance value (3rd measurement)]]))</f>
        <v>59.23</v>
      </c>
      <c r="AB2687">
        <f>IF(ISBLANK(Table1[[#This Row],[Enter measured harness resistance value (1st measurement)]]), 0, 1)</f>
        <v>1</v>
      </c>
      <c r="AC2687">
        <f>COUNT(Table1[[#This Row],[Enter measured harness resistance value (1st measurement)]])</f>
        <v>0</v>
      </c>
      <c r="AE2687" t="s">
        <v>57</v>
      </c>
      <c r="AJ2687" t="s">
        <v>58</v>
      </c>
      <c r="AL2687" s="4"/>
      <c r="AM2687">
        <f>VALUE(Table1[[#This Row],[Planned Test Hours]])</f>
        <v>0</v>
      </c>
      <c r="AO2687" t="s">
        <v>3841</v>
      </c>
      <c r="AP2687" t="s">
        <v>3841</v>
      </c>
    </row>
    <row r="2688" spans="1:42" ht="15" customHeight="1" x14ac:dyDescent="0.3">
      <c r="A2688">
        <v>1297</v>
      </c>
      <c r="B2688" s="1">
        <v>45078.942164351851</v>
      </c>
      <c r="C2688" s="1">
        <v>45078.945937500001</v>
      </c>
      <c r="D2688" t="s">
        <v>157</v>
      </c>
      <c r="F2688" t="s">
        <v>2496</v>
      </c>
      <c r="G2688" s="2">
        <v>45078</v>
      </c>
      <c r="H2688" t="s">
        <v>3900</v>
      </c>
      <c r="I26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688" t="str">
        <f>IF(ISNUMBER(SEARCH("WP",Table1[[#This Row],[Scan or Enter Harness ID '#]])), "Water pump","Oil pump")</f>
        <v>Water pump</v>
      </c>
      <c r="K268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88" t="s">
        <v>53</v>
      </c>
      <c r="M26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88" t="s">
        <v>54</v>
      </c>
      <c r="P2688" t="str">
        <f>IF(Table1[[#This Row],[Did the harness undergo Dunk Testing?]]="Yes","Fail","Pass")</f>
        <v>Pass</v>
      </c>
      <c r="Q2688" s="4"/>
      <c r="R2688" t="s">
        <v>55</v>
      </c>
      <c r="S2688" t="s">
        <v>55</v>
      </c>
      <c r="T2688" t="s">
        <v>55</v>
      </c>
      <c r="U2688" t="s">
        <v>662</v>
      </c>
      <c r="V2688" s="4" t="s">
        <v>3507</v>
      </c>
      <c r="W2688" s="4" t="s">
        <v>3901</v>
      </c>
      <c r="X2688" s="4" t="s">
        <v>3902</v>
      </c>
      <c r="Y2688">
        <f>(Table1[[#This Row],[Enter measured harness resistance value (1st measurement)]]+Table1[[#This Row],[Enter measured harness resistance value (2nd measurement)]]+Table1[[#This Row],[Enter measured harness resistance value (3rd measurement)]])/3</f>
        <v>60.966666666666669</v>
      </c>
      <c r="Z2688" cm="1">
        <f t="array" ref="Z2688">MAX(VALUE(Table1[[#This Row],[Enter measured harness resistance value (1st measurement)]:[Enter measured harness resistance value (3rd measurement)]]))</f>
        <v>61.54</v>
      </c>
      <c r="AA2688" cm="1">
        <f t="array" ref="AA2688">MIN(VALUE(Table1[[#This Row],[Enter measured harness resistance value (1st measurement)]:[Enter measured harness resistance value (3rd measurement)]]))</f>
        <v>60.56</v>
      </c>
      <c r="AB2688">
        <f>IF(ISBLANK(Table1[[#This Row],[Enter measured harness resistance value (1st measurement)]]), 0, 1)</f>
        <v>1</v>
      </c>
      <c r="AC2688">
        <f>COUNT(Table1[[#This Row],[Enter measured harness resistance value (1st measurement)]])</f>
        <v>0</v>
      </c>
      <c r="AE2688" t="s">
        <v>57</v>
      </c>
      <c r="AJ2688" t="s">
        <v>58</v>
      </c>
      <c r="AL2688" s="4"/>
      <c r="AM2688">
        <f>VALUE(Table1[[#This Row],[Planned Test Hours]])</f>
        <v>0</v>
      </c>
      <c r="AO2688" t="s">
        <v>3841</v>
      </c>
      <c r="AP2688" t="s">
        <v>3841</v>
      </c>
    </row>
    <row r="2689" spans="1:42" ht="15" customHeight="1" x14ac:dyDescent="0.3">
      <c r="A2689">
        <v>1298</v>
      </c>
      <c r="B2689" s="1">
        <v>45078.945972222224</v>
      </c>
      <c r="C2689" s="1">
        <v>45078.95003472222</v>
      </c>
      <c r="D2689" t="s">
        <v>157</v>
      </c>
      <c r="G2689" s="2">
        <v>45078</v>
      </c>
      <c r="H2689" t="s">
        <v>3903</v>
      </c>
      <c r="I26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689" t="str">
        <f>IF(ISNUMBER(SEARCH("WP",Table1[[#This Row],[Scan or Enter Harness ID '#]])), "Water pump","Oil pump")</f>
        <v>Water pump</v>
      </c>
      <c r="K268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89" t="s">
        <v>53</v>
      </c>
      <c r="M26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89" t="s">
        <v>54</v>
      </c>
      <c r="P2689" t="str">
        <f>IF(Table1[[#This Row],[Did the harness undergo Dunk Testing?]]="Yes","Fail","Pass")</f>
        <v>Pass</v>
      </c>
      <c r="Q2689" s="4"/>
      <c r="R2689" t="s">
        <v>55</v>
      </c>
      <c r="S2689" t="s">
        <v>55</v>
      </c>
      <c r="T2689" t="s">
        <v>55</v>
      </c>
      <c r="U2689" t="s">
        <v>662</v>
      </c>
      <c r="V2689" s="4" t="s">
        <v>3904</v>
      </c>
      <c r="W2689" s="4" t="s">
        <v>3905</v>
      </c>
      <c r="X2689" s="4" t="s">
        <v>3906</v>
      </c>
      <c r="Y2689">
        <f>(Table1[[#This Row],[Enter measured harness resistance value (1st measurement)]]+Table1[[#This Row],[Enter measured harness resistance value (2nd measurement)]]+Table1[[#This Row],[Enter measured harness resistance value (3rd measurement)]])/3</f>
        <v>61.44</v>
      </c>
      <c r="Z2689" cm="1">
        <f t="array" ref="Z2689">MAX(VALUE(Table1[[#This Row],[Enter measured harness resistance value (1st measurement)]:[Enter measured harness resistance value (3rd measurement)]]))</f>
        <v>66.61</v>
      </c>
      <c r="AA2689" cm="1">
        <f t="array" ref="AA2689">MIN(VALUE(Table1[[#This Row],[Enter measured harness resistance value (1st measurement)]:[Enter measured harness resistance value (3rd measurement)]]))</f>
        <v>58.73</v>
      </c>
      <c r="AB2689">
        <f>IF(ISBLANK(Table1[[#This Row],[Enter measured harness resistance value (1st measurement)]]), 0, 1)</f>
        <v>1</v>
      </c>
      <c r="AC2689">
        <f>COUNT(Table1[[#This Row],[Enter measured harness resistance value (1st measurement)]])</f>
        <v>0</v>
      </c>
      <c r="AE2689" t="s">
        <v>57</v>
      </c>
      <c r="AJ2689" t="s">
        <v>58</v>
      </c>
      <c r="AL2689" s="4"/>
      <c r="AM2689">
        <f>VALUE(Table1[[#This Row],[Planned Test Hours]])</f>
        <v>0</v>
      </c>
      <c r="AO2689" t="s">
        <v>3841</v>
      </c>
      <c r="AP2689" t="s">
        <v>3841</v>
      </c>
    </row>
    <row r="2690" spans="1:42" ht="15" customHeight="1" x14ac:dyDescent="0.3">
      <c r="A2690">
        <v>1299</v>
      </c>
      <c r="B2690" s="1">
        <v>45078.950069444443</v>
      </c>
      <c r="C2690" s="1">
        <v>45078.953275462962</v>
      </c>
      <c r="D2690" t="s">
        <v>157</v>
      </c>
      <c r="F2690" t="s">
        <v>2496</v>
      </c>
      <c r="G2690" s="2">
        <v>45078</v>
      </c>
      <c r="H2690" t="s">
        <v>3907</v>
      </c>
      <c r="I26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690" t="str">
        <f>IF(ISNUMBER(SEARCH("WP",Table1[[#This Row],[Scan or Enter Harness ID '#]])), "Water pump","Oil pump")</f>
        <v>Water pump</v>
      </c>
      <c r="K269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90" t="s">
        <v>53</v>
      </c>
      <c r="M26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90" t="s">
        <v>54</v>
      </c>
      <c r="P2690" t="str">
        <f>IF(Table1[[#This Row],[Did the harness undergo Dunk Testing?]]="Yes","Fail","Pass")</f>
        <v>Pass</v>
      </c>
      <c r="Q2690" s="4"/>
      <c r="R2690" t="s">
        <v>55</v>
      </c>
      <c r="S2690" t="s">
        <v>55</v>
      </c>
      <c r="T2690" t="s">
        <v>55</v>
      </c>
      <c r="U2690" t="s">
        <v>662</v>
      </c>
      <c r="V2690" s="4" t="s">
        <v>3908</v>
      </c>
      <c r="W2690" s="4" t="s">
        <v>3909</v>
      </c>
      <c r="X2690" s="4" t="s">
        <v>3910</v>
      </c>
      <c r="Y2690">
        <f>(Table1[[#This Row],[Enter measured harness resistance value (1st measurement)]]+Table1[[#This Row],[Enter measured harness resistance value (2nd measurement)]]+Table1[[#This Row],[Enter measured harness resistance value (3rd measurement)]])/3</f>
        <v>61.139999999999993</v>
      </c>
      <c r="Z2690" cm="1">
        <f t="array" ref="Z2690">MAX(VALUE(Table1[[#This Row],[Enter measured harness resistance value (1st measurement)]:[Enter measured harness resistance value (3rd measurement)]]))</f>
        <v>62.29</v>
      </c>
      <c r="AA2690" cm="1">
        <f t="array" ref="AA2690">MIN(VALUE(Table1[[#This Row],[Enter measured harness resistance value (1st measurement)]:[Enter measured harness resistance value (3rd measurement)]]))</f>
        <v>59.81</v>
      </c>
      <c r="AB2690">
        <f>IF(ISBLANK(Table1[[#This Row],[Enter measured harness resistance value (1st measurement)]]), 0, 1)</f>
        <v>1</v>
      </c>
      <c r="AC2690">
        <f>COUNT(Table1[[#This Row],[Enter measured harness resistance value (1st measurement)]])</f>
        <v>0</v>
      </c>
      <c r="AE2690" t="s">
        <v>57</v>
      </c>
      <c r="AJ2690" t="s">
        <v>58</v>
      </c>
      <c r="AL2690" s="4"/>
      <c r="AM2690">
        <f>VALUE(Table1[[#This Row],[Planned Test Hours]])</f>
        <v>0</v>
      </c>
      <c r="AO2690" t="s">
        <v>3841</v>
      </c>
      <c r="AP2690" t="s">
        <v>3841</v>
      </c>
    </row>
    <row r="2691" spans="1:42" ht="15" customHeight="1" x14ac:dyDescent="0.3">
      <c r="A2691">
        <v>1300</v>
      </c>
      <c r="B2691" s="1">
        <v>45078.953321759262</v>
      </c>
      <c r="C2691" s="1">
        <v>45078.958067129628</v>
      </c>
      <c r="D2691" t="s">
        <v>157</v>
      </c>
      <c r="F2691" t="s">
        <v>2496</v>
      </c>
      <c r="G2691" s="2">
        <v>45078</v>
      </c>
      <c r="H2691" t="s">
        <v>3911</v>
      </c>
      <c r="I26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44</v>
      </c>
      <c r="J2691" t="str">
        <f>IF(ISNUMBER(SEARCH("WP",Table1[[#This Row],[Scan or Enter Harness ID '#]])), "Water pump","Oil pump")</f>
        <v>Water pump</v>
      </c>
      <c r="K269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91" t="s">
        <v>53</v>
      </c>
      <c r="M26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691" t="s">
        <v>54</v>
      </c>
      <c r="P2691" t="str">
        <f>IF(Table1[[#This Row],[Did the harness undergo Dunk Testing?]]="Yes","Fail","Pass")</f>
        <v>Pass</v>
      </c>
      <c r="Q2691" s="4"/>
      <c r="R2691" t="s">
        <v>55</v>
      </c>
      <c r="S2691" t="s">
        <v>55</v>
      </c>
      <c r="T2691" t="s">
        <v>55</v>
      </c>
      <c r="U2691" t="s">
        <v>662</v>
      </c>
      <c r="V2691" s="4" t="s">
        <v>3912</v>
      </c>
      <c r="W2691" s="4" t="s">
        <v>3913</v>
      </c>
      <c r="X2691" s="4" t="s">
        <v>3914</v>
      </c>
      <c r="Y2691">
        <f>(Table1[[#This Row],[Enter measured harness resistance value (1st measurement)]]+Table1[[#This Row],[Enter measured harness resistance value (2nd measurement)]]+Table1[[#This Row],[Enter measured harness resistance value (3rd measurement)]])/3</f>
        <v>37.9</v>
      </c>
      <c r="Z2691" cm="1">
        <f t="array" ref="Z2691">MAX(VALUE(Table1[[#This Row],[Enter measured harness resistance value (1st measurement)]:[Enter measured harness resistance value (3rd measurement)]]))</f>
        <v>41.6</v>
      </c>
      <c r="AA2691" cm="1">
        <f t="array" ref="AA2691">MIN(VALUE(Table1[[#This Row],[Enter measured harness resistance value (1st measurement)]:[Enter measured harness resistance value (3rd measurement)]]))</f>
        <v>36.04</v>
      </c>
      <c r="AB2691">
        <f>IF(ISBLANK(Table1[[#This Row],[Enter measured harness resistance value (1st measurement)]]), 0, 1)</f>
        <v>1</v>
      </c>
      <c r="AC2691">
        <f>COUNT(Table1[[#This Row],[Enter measured harness resistance value (1st measurement)]])</f>
        <v>0</v>
      </c>
      <c r="AE2691" t="s">
        <v>57</v>
      </c>
      <c r="AJ2691" t="s">
        <v>58</v>
      </c>
      <c r="AL2691" s="4"/>
      <c r="AM2691">
        <f>VALUE(Table1[[#This Row],[Planned Test Hours]])</f>
        <v>0</v>
      </c>
      <c r="AO2691" t="s">
        <v>3841</v>
      </c>
      <c r="AP2691" t="s">
        <v>3841</v>
      </c>
    </row>
    <row r="2692" spans="1:42" ht="15" hidden="1" customHeight="1" x14ac:dyDescent="0.3">
      <c r="A2692">
        <v>1301</v>
      </c>
      <c r="B2692" s="1">
        <v>45086.706458333334</v>
      </c>
      <c r="C2692" s="1">
        <v>45090.424363425926</v>
      </c>
      <c r="D2692" t="s">
        <v>157</v>
      </c>
      <c r="F2692" t="s">
        <v>876</v>
      </c>
      <c r="G2692" s="2">
        <v>45090</v>
      </c>
      <c r="H2692" t="s">
        <v>3616</v>
      </c>
      <c r="I26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692" t="str">
        <f>IF(ISNUMBER(SEARCH("WP",Table1[[#This Row],[Scan or Enter Harness ID '#]])), "Water pump","Oil pump")</f>
        <v>Water pump</v>
      </c>
      <c r="K269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92" t="s">
        <v>420</v>
      </c>
      <c r="M26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92" t="str">
        <f>IF(Table1[[#This Row],[Did the harness undergo Dunk Testing?]]="Yes","Fail","Pass")</f>
        <v>Pass</v>
      </c>
      <c r="Q2692" s="4"/>
      <c r="V2692" s="4"/>
      <c r="W2692" s="4"/>
      <c r="X2692" s="4"/>
      <c r="Y26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92" cm="1">
        <f t="array" ref="Z2692">MAX(VALUE(Table1[[#This Row],[Enter measured harness resistance value (1st measurement)]:[Enter measured harness resistance value (3rd measurement)]]))</f>
        <v>0</v>
      </c>
      <c r="AA2692" cm="1">
        <f t="array" ref="AA2692">MIN(VALUE(Table1[[#This Row],[Enter measured harness resistance value (1st measurement)]:[Enter measured harness resistance value (3rd measurement)]]))</f>
        <v>0</v>
      </c>
      <c r="AB2692">
        <f>IF(ISBLANK(Table1[[#This Row],[Enter measured harness resistance value (1st measurement)]]), 0, 1)</f>
        <v>0</v>
      </c>
      <c r="AC2692">
        <f>COUNT(Table1[[#This Row],[Enter measured harness resistance value (1st measurement)]])</f>
        <v>0</v>
      </c>
      <c r="AK2692" t="s">
        <v>3915</v>
      </c>
      <c r="AL2692" s="4" t="s">
        <v>1436</v>
      </c>
      <c r="AM2692">
        <f>VALUE(Table1[[#This Row],[Planned Test Hours]])</f>
        <v>1000</v>
      </c>
      <c r="AN2692" t="s">
        <v>1446</v>
      </c>
      <c r="AO2692" t="s">
        <v>755</v>
      </c>
      <c r="AP2692" t="s">
        <v>3916</v>
      </c>
    </row>
    <row r="2693" spans="1:42" ht="15" hidden="1" customHeight="1" x14ac:dyDescent="0.3">
      <c r="A2693">
        <v>1302</v>
      </c>
      <c r="B2693" s="1">
        <v>45090.440335648149</v>
      </c>
      <c r="C2693" s="1">
        <v>45090.444224537037</v>
      </c>
      <c r="D2693" t="s">
        <v>157</v>
      </c>
      <c r="F2693" t="s">
        <v>3917</v>
      </c>
      <c r="G2693" s="2">
        <v>45090</v>
      </c>
      <c r="H2693" t="s">
        <v>3741</v>
      </c>
      <c r="I26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2693" t="str">
        <f>IF(ISNUMBER(SEARCH("WP",Table1[[#This Row],[Scan or Enter Harness ID '#]])), "Water pump","Oil pump")</f>
        <v>Water pump</v>
      </c>
      <c r="K269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93" t="s">
        <v>420</v>
      </c>
      <c r="M26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93" t="str">
        <f>IF(Table1[[#This Row],[Did the harness undergo Dunk Testing?]]="Yes","Fail","Pass")</f>
        <v>Pass</v>
      </c>
      <c r="Q2693" s="4"/>
      <c r="V2693" s="4"/>
      <c r="W2693" s="4"/>
      <c r="X2693" s="4"/>
      <c r="Y26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93" cm="1">
        <f t="array" ref="Z2693">MAX(VALUE(Table1[[#This Row],[Enter measured harness resistance value (1st measurement)]:[Enter measured harness resistance value (3rd measurement)]]))</f>
        <v>0</v>
      </c>
      <c r="AA2693" cm="1">
        <f t="array" ref="AA2693">MIN(VALUE(Table1[[#This Row],[Enter measured harness resistance value (1st measurement)]:[Enter measured harness resistance value (3rd measurement)]]))</f>
        <v>0</v>
      </c>
      <c r="AB2693">
        <f>IF(ISBLANK(Table1[[#This Row],[Enter measured harness resistance value (1st measurement)]]), 0, 1)</f>
        <v>0</v>
      </c>
      <c r="AC2693">
        <f>COUNT(Table1[[#This Row],[Enter measured harness resistance value (1st measurement)]])</f>
        <v>0</v>
      </c>
      <c r="AK2693" t="s">
        <v>3915</v>
      </c>
      <c r="AL2693" s="4" t="s">
        <v>1436</v>
      </c>
      <c r="AM2693">
        <f>VALUE(Table1[[#This Row],[Planned Test Hours]])</f>
        <v>1000</v>
      </c>
      <c r="AN2693" t="s">
        <v>1446</v>
      </c>
      <c r="AO2693" t="s">
        <v>755</v>
      </c>
      <c r="AP2693" t="s">
        <v>3918</v>
      </c>
    </row>
    <row r="2694" spans="1:42" ht="15" hidden="1" customHeight="1" x14ac:dyDescent="0.3">
      <c r="A2694">
        <v>1303</v>
      </c>
      <c r="B2694" s="1">
        <v>45090.44425925926</v>
      </c>
      <c r="C2694" s="1">
        <v>45090.444988425923</v>
      </c>
      <c r="D2694" t="s">
        <v>157</v>
      </c>
      <c r="F2694" t="s">
        <v>3917</v>
      </c>
      <c r="G2694" s="2">
        <v>45090</v>
      </c>
      <c r="H2694" t="s">
        <v>3761</v>
      </c>
      <c r="I26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51</v>
      </c>
      <c r="J2694" t="str">
        <f>IF(ISNUMBER(SEARCH("WP",Table1[[#This Row],[Scan or Enter Harness ID '#]])), "Water pump","Oil pump")</f>
        <v>Water pump</v>
      </c>
      <c r="K269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94" t="s">
        <v>420</v>
      </c>
      <c r="M26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94" t="str">
        <f>IF(Table1[[#This Row],[Did the harness undergo Dunk Testing?]]="Yes","Fail","Pass")</f>
        <v>Pass</v>
      </c>
      <c r="Q2694" s="4"/>
      <c r="V2694" s="4"/>
      <c r="W2694" s="4"/>
      <c r="X2694" s="4"/>
      <c r="Y26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94" cm="1">
        <f t="array" ref="Z2694">MAX(VALUE(Table1[[#This Row],[Enter measured harness resistance value (1st measurement)]:[Enter measured harness resistance value (3rd measurement)]]))</f>
        <v>0</v>
      </c>
      <c r="AA2694" cm="1">
        <f t="array" ref="AA2694">MIN(VALUE(Table1[[#This Row],[Enter measured harness resistance value (1st measurement)]:[Enter measured harness resistance value (3rd measurement)]]))</f>
        <v>0</v>
      </c>
      <c r="AB2694">
        <f>IF(ISBLANK(Table1[[#This Row],[Enter measured harness resistance value (1st measurement)]]), 0, 1)</f>
        <v>0</v>
      </c>
      <c r="AC2694">
        <f>COUNT(Table1[[#This Row],[Enter measured harness resistance value (1st measurement)]])</f>
        <v>0</v>
      </c>
      <c r="AK2694" t="s">
        <v>3915</v>
      </c>
      <c r="AL2694" s="4" t="s">
        <v>1436</v>
      </c>
      <c r="AM2694">
        <f>VALUE(Table1[[#This Row],[Planned Test Hours]])</f>
        <v>1000</v>
      </c>
      <c r="AN2694" t="s">
        <v>1446</v>
      </c>
      <c r="AO2694" t="s">
        <v>755</v>
      </c>
      <c r="AP2694" t="s">
        <v>3919</v>
      </c>
    </row>
    <row r="2695" spans="1:42" ht="15" hidden="1" customHeight="1" x14ac:dyDescent="0.3">
      <c r="A2695">
        <v>1304</v>
      </c>
      <c r="B2695" s="1">
        <v>45090.4452662037</v>
      </c>
      <c r="C2695" s="1">
        <v>45090.446423611109</v>
      </c>
      <c r="D2695" t="s">
        <v>157</v>
      </c>
      <c r="F2695" t="s">
        <v>3917</v>
      </c>
      <c r="G2695" s="2">
        <v>45090</v>
      </c>
      <c r="H2695" t="s">
        <v>3794</v>
      </c>
      <c r="I26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2695" t="str">
        <f>IF(ISNUMBER(SEARCH("WP",Table1[[#This Row],[Scan or Enter Harness ID '#]])), "Water pump","Oil pump")</f>
        <v>Water pump</v>
      </c>
      <c r="K269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95" t="s">
        <v>420</v>
      </c>
      <c r="M26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95" t="str">
        <f>IF(Table1[[#This Row],[Did the harness undergo Dunk Testing?]]="Yes","Fail","Pass")</f>
        <v>Pass</v>
      </c>
      <c r="Q2695" s="4"/>
      <c r="V2695" s="4"/>
      <c r="W2695" s="4"/>
      <c r="X2695" s="4"/>
      <c r="Y26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95" cm="1">
        <f t="array" ref="Z2695">MAX(VALUE(Table1[[#This Row],[Enter measured harness resistance value (1st measurement)]:[Enter measured harness resistance value (3rd measurement)]]))</f>
        <v>0</v>
      </c>
      <c r="AA2695" cm="1">
        <f t="array" ref="AA2695">MIN(VALUE(Table1[[#This Row],[Enter measured harness resistance value (1st measurement)]:[Enter measured harness resistance value (3rd measurement)]]))</f>
        <v>0</v>
      </c>
      <c r="AB2695">
        <f>IF(ISBLANK(Table1[[#This Row],[Enter measured harness resistance value (1st measurement)]]), 0, 1)</f>
        <v>0</v>
      </c>
      <c r="AC2695">
        <f>COUNT(Table1[[#This Row],[Enter measured harness resistance value (1st measurement)]])</f>
        <v>0</v>
      </c>
      <c r="AK2695" t="s">
        <v>3915</v>
      </c>
      <c r="AL2695" s="4" t="s">
        <v>1436</v>
      </c>
      <c r="AM2695">
        <f>VALUE(Table1[[#This Row],[Planned Test Hours]])</f>
        <v>1000</v>
      </c>
      <c r="AN2695" t="s">
        <v>1446</v>
      </c>
      <c r="AO2695" t="s">
        <v>755</v>
      </c>
      <c r="AP2695" t="s">
        <v>3920</v>
      </c>
    </row>
    <row r="2696" spans="1:42" ht="15" hidden="1" customHeight="1" x14ac:dyDescent="0.3">
      <c r="A2696">
        <v>1305</v>
      </c>
      <c r="B2696" s="1">
        <v>45090.446469907409</v>
      </c>
      <c r="C2696" s="1">
        <v>45090.447094907409</v>
      </c>
      <c r="D2696" t="s">
        <v>157</v>
      </c>
      <c r="F2696" t="s">
        <v>3917</v>
      </c>
      <c r="G2696" s="2">
        <v>45090</v>
      </c>
      <c r="H2696" t="s">
        <v>3608</v>
      </c>
      <c r="I26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696" t="str">
        <f>IF(ISNUMBER(SEARCH("WP",Table1[[#This Row],[Scan or Enter Harness ID '#]])), "Water pump","Oil pump")</f>
        <v>Water pump</v>
      </c>
      <c r="K269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96" t="s">
        <v>420</v>
      </c>
      <c r="M26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96" t="str">
        <f>IF(Table1[[#This Row],[Did the harness undergo Dunk Testing?]]="Yes","Fail","Pass")</f>
        <v>Pass</v>
      </c>
      <c r="Q2696" s="4"/>
      <c r="V2696" s="4"/>
      <c r="W2696" s="4"/>
      <c r="X2696" s="4"/>
      <c r="Y26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96" cm="1">
        <f t="array" ref="Z2696">MAX(VALUE(Table1[[#This Row],[Enter measured harness resistance value (1st measurement)]:[Enter measured harness resistance value (3rd measurement)]]))</f>
        <v>0</v>
      </c>
      <c r="AA2696" cm="1">
        <f t="array" ref="AA2696">MIN(VALUE(Table1[[#This Row],[Enter measured harness resistance value (1st measurement)]:[Enter measured harness resistance value (3rd measurement)]]))</f>
        <v>0</v>
      </c>
      <c r="AB2696">
        <f>IF(ISBLANK(Table1[[#This Row],[Enter measured harness resistance value (1st measurement)]]), 0, 1)</f>
        <v>0</v>
      </c>
      <c r="AC2696">
        <f>COUNT(Table1[[#This Row],[Enter measured harness resistance value (1st measurement)]])</f>
        <v>0</v>
      </c>
      <c r="AK2696" t="s">
        <v>3915</v>
      </c>
      <c r="AL2696" s="4" t="s">
        <v>1436</v>
      </c>
      <c r="AM2696">
        <f>VALUE(Table1[[#This Row],[Planned Test Hours]])</f>
        <v>1000</v>
      </c>
      <c r="AN2696" t="s">
        <v>1446</v>
      </c>
      <c r="AO2696" t="s">
        <v>755</v>
      </c>
      <c r="AP2696" t="s">
        <v>3919</v>
      </c>
    </row>
    <row r="2697" spans="1:42" ht="15" hidden="1" customHeight="1" x14ac:dyDescent="0.3">
      <c r="A2697">
        <v>1306</v>
      </c>
      <c r="B2697" s="1">
        <v>45090.447129629632</v>
      </c>
      <c r="C2697" s="1">
        <v>45090.44809027778</v>
      </c>
      <c r="D2697" t="s">
        <v>157</v>
      </c>
      <c r="F2697" t="s">
        <v>3917</v>
      </c>
      <c r="G2697" s="2">
        <v>45090</v>
      </c>
      <c r="H2697" t="s">
        <v>3802</v>
      </c>
      <c r="I26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697" t="str">
        <f>IF(ISNUMBER(SEARCH("WP",Table1[[#This Row],[Scan or Enter Harness ID '#]])), "Water pump","Oil pump")</f>
        <v>Water pump</v>
      </c>
      <c r="K269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697" t="s">
        <v>420</v>
      </c>
      <c r="M26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97" t="str">
        <f>IF(Table1[[#This Row],[Did the harness undergo Dunk Testing?]]="Yes","Fail","Pass")</f>
        <v>Pass</v>
      </c>
      <c r="Q2697" s="4"/>
      <c r="V2697" s="4"/>
      <c r="W2697" s="4"/>
      <c r="X2697" s="4"/>
      <c r="Y26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97" cm="1">
        <f t="array" ref="Z2697">MAX(VALUE(Table1[[#This Row],[Enter measured harness resistance value (1st measurement)]:[Enter measured harness resistance value (3rd measurement)]]))</f>
        <v>0</v>
      </c>
      <c r="AA2697" cm="1">
        <f t="array" ref="AA2697">MIN(VALUE(Table1[[#This Row],[Enter measured harness resistance value (1st measurement)]:[Enter measured harness resistance value (3rd measurement)]]))</f>
        <v>0</v>
      </c>
      <c r="AB2697">
        <f>IF(ISBLANK(Table1[[#This Row],[Enter measured harness resistance value (1st measurement)]]), 0, 1)</f>
        <v>0</v>
      </c>
      <c r="AC2697">
        <f>COUNT(Table1[[#This Row],[Enter measured harness resistance value (1st measurement)]])</f>
        <v>0</v>
      </c>
      <c r="AK2697" t="s">
        <v>3915</v>
      </c>
      <c r="AL2697" s="4" t="s">
        <v>1436</v>
      </c>
      <c r="AM2697">
        <f>VALUE(Table1[[#This Row],[Planned Test Hours]])</f>
        <v>1000</v>
      </c>
      <c r="AN2697" t="s">
        <v>1446</v>
      </c>
      <c r="AO2697" t="s">
        <v>755</v>
      </c>
      <c r="AP2697" t="s">
        <v>3919</v>
      </c>
    </row>
    <row r="2698" spans="1:42" ht="15" hidden="1" customHeight="1" x14ac:dyDescent="0.3">
      <c r="A2698">
        <v>1307</v>
      </c>
      <c r="B2698" s="1">
        <v>45090.448113425926</v>
      </c>
      <c r="C2698" s="1">
        <v>45090.449560185189</v>
      </c>
      <c r="D2698" t="s">
        <v>157</v>
      </c>
      <c r="F2698" t="s">
        <v>3917</v>
      </c>
      <c r="G2698" s="2">
        <v>45090</v>
      </c>
      <c r="H2698" t="s">
        <v>3428</v>
      </c>
      <c r="I26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118</v>
      </c>
      <c r="J2698" t="str">
        <f>IF(ISNUMBER(SEARCH("WP",Table1[[#This Row],[Scan or Enter Harness ID '#]])), "Water pump","Oil pump")</f>
        <v>Water pump</v>
      </c>
      <c r="K269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698" t="s">
        <v>420</v>
      </c>
      <c r="M26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98" t="str">
        <f>IF(Table1[[#This Row],[Did the harness undergo Dunk Testing?]]="Yes","Fail","Pass")</f>
        <v>Pass</v>
      </c>
      <c r="Q2698" s="4"/>
      <c r="V2698" s="4"/>
      <c r="W2698" s="4"/>
      <c r="X2698" s="4"/>
      <c r="Y26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98" cm="1">
        <f t="array" ref="Z2698">MAX(VALUE(Table1[[#This Row],[Enter measured harness resistance value (1st measurement)]:[Enter measured harness resistance value (3rd measurement)]]))</f>
        <v>0</v>
      </c>
      <c r="AA2698" cm="1">
        <f t="array" ref="AA2698">MIN(VALUE(Table1[[#This Row],[Enter measured harness resistance value (1st measurement)]:[Enter measured harness resistance value (3rd measurement)]]))</f>
        <v>0</v>
      </c>
      <c r="AB2698">
        <f>IF(ISBLANK(Table1[[#This Row],[Enter measured harness resistance value (1st measurement)]]), 0, 1)</f>
        <v>0</v>
      </c>
      <c r="AC2698">
        <f>COUNT(Table1[[#This Row],[Enter measured harness resistance value (1st measurement)]])</f>
        <v>0</v>
      </c>
      <c r="AK2698" t="s">
        <v>3915</v>
      </c>
      <c r="AL2698" s="4" t="s">
        <v>1436</v>
      </c>
      <c r="AM2698">
        <f>VALUE(Table1[[#This Row],[Planned Test Hours]])</f>
        <v>1000</v>
      </c>
      <c r="AN2698" t="s">
        <v>1446</v>
      </c>
      <c r="AO2698" t="s">
        <v>755</v>
      </c>
      <c r="AP2698" t="s">
        <v>3919</v>
      </c>
    </row>
    <row r="2699" spans="1:42" ht="15" hidden="1" customHeight="1" x14ac:dyDescent="0.3">
      <c r="A2699">
        <v>1308</v>
      </c>
      <c r="B2699" s="1">
        <v>45090.449652777781</v>
      </c>
      <c r="C2699" s="1">
        <v>45090.450138888889</v>
      </c>
      <c r="D2699" t="s">
        <v>157</v>
      </c>
      <c r="F2699" t="s">
        <v>3917</v>
      </c>
      <c r="G2699" s="2">
        <v>45090</v>
      </c>
      <c r="H2699" t="s">
        <v>3405</v>
      </c>
      <c r="I26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2699" t="str">
        <f>IF(ISNUMBER(SEARCH("WP",Table1[[#This Row],[Scan or Enter Harness ID '#]])), "Water pump","Oil pump")</f>
        <v>Water pump</v>
      </c>
      <c r="K269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699" t="s">
        <v>420</v>
      </c>
      <c r="M26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699" t="str">
        <f>IF(Table1[[#This Row],[Did the harness undergo Dunk Testing?]]="Yes","Fail","Pass")</f>
        <v>Pass</v>
      </c>
      <c r="Q2699" s="4"/>
      <c r="V2699" s="4"/>
      <c r="W2699" s="4"/>
      <c r="X2699" s="4"/>
      <c r="Y26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699" cm="1">
        <f t="array" ref="Z2699">MAX(VALUE(Table1[[#This Row],[Enter measured harness resistance value (1st measurement)]:[Enter measured harness resistance value (3rd measurement)]]))</f>
        <v>0</v>
      </c>
      <c r="AA2699" cm="1">
        <f t="array" ref="AA2699">MIN(VALUE(Table1[[#This Row],[Enter measured harness resistance value (1st measurement)]:[Enter measured harness resistance value (3rd measurement)]]))</f>
        <v>0</v>
      </c>
      <c r="AB2699">
        <f>IF(ISBLANK(Table1[[#This Row],[Enter measured harness resistance value (1st measurement)]]), 0, 1)</f>
        <v>0</v>
      </c>
      <c r="AC2699">
        <f>COUNT(Table1[[#This Row],[Enter measured harness resistance value (1st measurement)]])</f>
        <v>0</v>
      </c>
      <c r="AK2699" t="s">
        <v>3915</v>
      </c>
      <c r="AL2699" s="4" t="s">
        <v>1436</v>
      </c>
      <c r="AM2699">
        <f>VALUE(Table1[[#This Row],[Planned Test Hours]])</f>
        <v>1000</v>
      </c>
      <c r="AN2699" t="s">
        <v>1446</v>
      </c>
      <c r="AO2699" t="s">
        <v>755</v>
      </c>
      <c r="AP2699" t="s">
        <v>3921</v>
      </c>
    </row>
    <row r="2700" spans="1:42" ht="15" hidden="1" customHeight="1" x14ac:dyDescent="0.3">
      <c r="A2700">
        <v>1309</v>
      </c>
      <c r="B2700" s="1">
        <v>45090.450162037036</v>
      </c>
      <c r="C2700" s="1">
        <v>45090.450729166667</v>
      </c>
      <c r="D2700" t="s">
        <v>157</v>
      </c>
      <c r="F2700" t="s">
        <v>3917</v>
      </c>
      <c r="G2700" s="2">
        <v>45090</v>
      </c>
      <c r="H2700" t="s">
        <v>3590</v>
      </c>
      <c r="I27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700" t="str">
        <f>IF(ISNUMBER(SEARCH("WP",Table1[[#This Row],[Scan or Enter Harness ID '#]])), "Water pump","Oil pump")</f>
        <v>Water pump</v>
      </c>
      <c r="K270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00" t="s">
        <v>420</v>
      </c>
      <c r="M27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00" t="str">
        <f>IF(Table1[[#This Row],[Did the harness undergo Dunk Testing?]]="Yes","Fail","Pass")</f>
        <v>Pass</v>
      </c>
      <c r="Q2700" s="4"/>
      <c r="V2700" s="4"/>
      <c r="W2700" s="4"/>
      <c r="X2700" s="4"/>
      <c r="Y27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00" cm="1">
        <f t="array" ref="Z2700">MAX(VALUE(Table1[[#This Row],[Enter measured harness resistance value (1st measurement)]:[Enter measured harness resistance value (3rd measurement)]]))</f>
        <v>0</v>
      </c>
      <c r="AA2700" cm="1">
        <f t="array" ref="AA2700">MIN(VALUE(Table1[[#This Row],[Enter measured harness resistance value (1st measurement)]:[Enter measured harness resistance value (3rd measurement)]]))</f>
        <v>0</v>
      </c>
      <c r="AB2700">
        <f>IF(ISBLANK(Table1[[#This Row],[Enter measured harness resistance value (1st measurement)]]), 0, 1)</f>
        <v>0</v>
      </c>
      <c r="AC2700">
        <f>COUNT(Table1[[#This Row],[Enter measured harness resistance value (1st measurement)]])</f>
        <v>0</v>
      </c>
      <c r="AK2700" t="s">
        <v>3915</v>
      </c>
      <c r="AL2700" s="4" t="s">
        <v>1436</v>
      </c>
      <c r="AM2700">
        <f>VALUE(Table1[[#This Row],[Planned Test Hours]])</f>
        <v>1000</v>
      </c>
      <c r="AN2700" t="s">
        <v>1446</v>
      </c>
      <c r="AO2700" t="s">
        <v>755</v>
      </c>
      <c r="AP2700" t="s">
        <v>3922</v>
      </c>
    </row>
    <row r="2701" spans="1:42" ht="15" hidden="1" customHeight="1" x14ac:dyDescent="0.3">
      <c r="A2701">
        <v>1310</v>
      </c>
      <c r="B2701" s="1">
        <v>45090.45076388889</v>
      </c>
      <c r="C2701" s="1">
        <v>45090.451585648145</v>
      </c>
      <c r="D2701" t="s">
        <v>157</v>
      </c>
      <c r="F2701" t="s">
        <v>3917</v>
      </c>
      <c r="G2701" s="2">
        <v>45090</v>
      </c>
      <c r="H2701" t="s">
        <v>3582</v>
      </c>
      <c r="I27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701" t="str">
        <f>IF(ISNUMBER(SEARCH("WP",Table1[[#This Row],[Scan or Enter Harness ID '#]])), "Water pump","Oil pump")</f>
        <v>Water pump</v>
      </c>
      <c r="K270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01" t="s">
        <v>420</v>
      </c>
      <c r="M27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01" t="str">
        <f>IF(Table1[[#This Row],[Did the harness undergo Dunk Testing?]]="Yes","Fail","Pass")</f>
        <v>Pass</v>
      </c>
      <c r="Q2701" s="4"/>
      <c r="V2701" s="4"/>
      <c r="W2701" s="4"/>
      <c r="X2701" s="4"/>
      <c r="Y27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01" cm="1">
        <f t="array" ref="Z2701">MAX(VALUE(Table1[[#This Row],[Enter measured harness resistance value (1st measurement)]:[Enter measured harness resistance value (3rd measurement)]]))</f>
        <v>0</v>
      </c>
      <c r="AA2701" cm="1">
        <f t="array" ref="AA2701">MIN(VALUE(Table1[[#This Row],[Enter measured harness resistance value (1st measurement)]:[Enter measured harness resistance value (3rd measurement)]]))</f>
        <v>0</v>
      </c>
      <c r="AB2701">
        <f>IF(ISBLANK(Table1[[#This Row],[Enter measured harness resistance value (1st measurement)]]), 0, 1)</f>
        <v>0</v>
      </c>
      <c r="AC2701">
        <f>COUNT(Table1[[#This Row],[Enter measured harness resistance value (1st measurement)]])</f>
        <v>0</v>
      </c>
      <c r="AK2701" t="s">
        <v>3915</v>
      </c>
      <c r="AL2701" s="4" t="s">
        <v>1436</v>
      </c>
      <c r="AM2701">
        <f>VALUE(Table1[[#This Row],[Planned Test Hours]])</f>
        <v>1000</v>
      </c>
      <c r="AN2701" t="s">
        <v>1446</v>
      </c>
      <c r="AO2701" t="s">
        <v>755</v>
      </c>
      <c r="AP2701" t="s">
        <v>3919</v>
      </c>
    </row>
    <row r="2702" spans="1:42" ht="15" hidden="1" customHeight="1" x14ac:dyDescent="0.3">
      <c r="A2702">
        <v>1311</v>
      </c>
      <c r="B2702" s="1">
        <v>45091.396550925929</v>
      </c>
      <c r="C2702" s="1">
        <v>45091.398611111108</v>
      </c>
      <c r="D2702" t="s">
        <v>157</v>
      </c>
      <c r="F2702" t="s">
        <v>3917</v>
      </c>
      <c r="G2702" s="2">
        <v>45091</v>
      </c>
      <c r="H2702" t="s">
        <v>3923</v>
      </c>
      <c r="I27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102</v>
      </c>
      <c r="J2702" t="str">
        <f>IF(ISNUMBER(SEARCH("WP",Table1[[#This Row],[Scan or Enter Harness ID '#]])), "Water pump","Oil pump")</f>
        <v>Water pump</v>
      </c>
      <c r="K270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702" t="s">
        <v>53</v>
      </c>
      <c r="M27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02" t="s">
        <v>1159</v>
      </c>
      <c r="O2702" t="s">
        <v>78</v>
      </c>
      <c r="P2702" t="str">
        <f>IF(Table1[[#This Row],[Did the harness undergo Dunk Testing?]]="Yes","Fail","Pass")</f>
        <v>Pass</v>
      </c>
      <c r="Q2702" s="4" t="s">
        <v>1436</v>
      </c>
      <c r="V2702" s="4"/>
      <c r="W2702" s="4"/>
      <c r="X2702" s="4"/>
      <c r="Y27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02" cm="1">
        <f t="array" ref="Z2702">MAX(VALUE(Table1[[#This Row],[Enter measured harness resistance value (1st measurement)]:[Enter measured harness resistance value (3rd measurement)]]))</f>
        <v>0</v>
      </c>
      <c r="AA2702" cm="1">
        <f t="array" ref="AA2702">MIN(VALUE(Table1[[#This Row],[Enter measured harness resistance value (1st measurement)]:[Enter measured harness resistance value (3rd measurement)]]))</f>
        <v>0</v>
      </c>
      <c r="AB2702">
        <f>IF(ISBLANK(Table1[[#This Row],[Enter measured harness resistance value (1st measurement)]]), 0, 1)</f>
        <v>0</v>
      </c>
      <c r="AC2702">
        <f>COUNT(Table1[[#This Row],[Enter measured harness resistance value (1st measurement)]])</f>
        <v>0</v>
      </c>
      <c r="AL2702" s="4"/>
      <c r="AM2702">
        <f>VALUE(Table1[[#This Row],[Planned Test Hours]])</f>
        <v>0</v>
      </c>
      <c r="AO2702" t="s">
        <v>1160</v>
      </c>
      <c r="AP2702" t="s">
        <v>3924</v>
      </c>
    </row>
    <row r="2703" spans="1:42" ht="15" hidden="1" customHeight="1" x14ac:dyDescent="0.3">
      <c r="A2703">
        <v>1312</v>
      </c>
      <c r="B2703" s="1">
        <v>45091.398668981485</v>
      </c>
      <c r="C2703" s="1">
        <v>45091.400173611109</v>
      </c>
      <c r="D2703" t="s">
        <v>157</v>
      </c>
      <c r="F2703" t="s">
        <v>3917</v>
      </c>
      <c r="G2703" s="2">
        <v>45091</v>
      </c>
      <c r="H2703" t="s">
        <v>1870</v>
      </c>
      <c r="I27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2703" t="str">
        <f>IF(ISNUMBER(SEARCH("WP",Table1[[#This Row],[Scan or Enter Harness ID '#]])), "Water pump","Oil pump")</f>
        <v>Water pump</v>
      </c>
      <c r="K270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703" t="s">
        <v>53</v>
      </c>
      <c r="M27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03" t="s">
        <v>1159</v>
      </c>
      <c r="O2703" t="s">
        <v>78</v>
      </c>
      <c r="P2703" t="str">
        <f>IF(Table1[[#This Row],[Did the harness undergo Dunk Testing?]]="Yes","Fail","Pass")</f>
        <v>Pass</v>
      </c>
      <c r="Q2703" s="4" t="s">
        <v>1436</v>
      </c>
      <c r="V2703" s="4"/>
      <c r="W2703" s="4"/>
      <c r="X2703" s="4"/>
      <c r="Y27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03" cm="1">
        <f t="array" ref="Z2703">MAX(VALUE(Table1[[#This Row],[Enter measured harness resistance value (1st measurement)]:[Enter measured harness resistance value (3rd measurement)]]))</f>
        <v>0</v>
      </c>
      <c r="AA2703" cm="1">
        <f t="array" ref="AA2703">MIN(VALUE(Table1[[#This Row],[Enter measured harness resistance value (1st measurement)]:[Enter measured harness resistance value (3rd measurement)]]))</f>
        <v>0</v>
      </c>
      <c r="AB2703">
        <f>IF(ISBLANK(Table1[[#This Row],[Enter measured harness resistance value (1st measurement)]]), 0, 1)</f>
        <v>0</v>
      </c>
      <c r="AC2703">
        <f>COUNT(Table1[[#This Row],[Enter measured harness resistance value (1st measurement)]])</f>
        <v>0</v>
      </c>
      <c r="AL2703" s="4"/>
      <c r="AM2703">
        <f>VALUE(Table1[[#This Row],[Planned Test Hours]])</f>
        <v>0</v>
      </c>
      <c r="AO2703" t="s">
        <v>1160</v>
      </c>
      <c r="AP2703" t="s">
        <v>3924</v>
      </c>
    </row>
    <row r="2704" spans="1:42" ht="15" hidden="1" customHeight="1" x14ac:dyDescent="0.3">
      <c r="A2704">
        <v>1313</v>
      </c>
      <c r="B2704" s="1">
        <v>45091.400543981479</v>
      </c>
      <c r="C2704" s="1">
        <v>45091.40115740741</v>
      </c>
      <c r="D2704" t="s">
        <v>157</v>
      </c>
      <c r="F2704" t="s">
        <v>3917</v>
      </c>
      <c r="G2704" s="2">
        <v>45091</v>
      </c>
      <c r="H2704" t="s">
        <v>2453</v>
      </c>
      <c r="I27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2704" t="str">
        <f>IF(ISNUMBER(SEARCH("WP",Table1[[#This Row],[Scan or Enter Harness ID '#]])), "Water pump","Oil pump")</f>
        <v>Water pump</v>
      </c>
      <c r="K270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704" t="s">
        <v>53</v>
      </c>
      <c r="M27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04" t="s">
        <v>1159</v>
      </c>
      <c r="O2704" t="s">
        <v>78</v>
      </c>
      <c r="P2704" t="str">
        <f>IF(Table1[[#This Row],[Did the harness undergo Dunk Testing?]]="Yes","Fail","Pass")</f>
        <v>Pass</v>
      </c>
      <c r="Q2704" s="4" t="s">
        <v>1436</v>
      </c>
      <c r="V2704" s="4"/>
      <c r="W2704" s="4"/>
      <c r="X2704" s="4"/>
      <c r="Y27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04" cm="1">
        <f t="array" ref="Z2704">MAX(VALUE(Table1[[#This Row],[Enter measured harness resistance value (1st measurement)]:[Enter measured harness resistance value (3rd measurement)]]))</f>
        <v>0</v>
      </c>
      <c r="AA2704" cm="1">
        <f t="array" ref="AA2704">MIN(VALUE(Table1[[#This Row],[Enter measured harness resistance value (1st measurement)]:[Enter measured harness resistance value (3rd measurement)]]))</f>
        <v>0</v>
      </c>
      <c r="AB2704">
        <f>IF(ISBLANK(Table1[[#This Row],[Enter measured harness resistance value (1st measurement)]]), 0, 1)</f>
        <v>0</v>
      </c>
      <c r="AC2704">
        <f>COUNT(Table1[[#This Row],[Enter measured harness resistance value (1st measurement)]])</f>
        <v>0</v>
      </c>
      <c r="AL2704" s="4"/>
      <c r="AM2704">
        <f>VALUE(Table1[[#This Row],[Planned Test Hours]])</f>
        <v>0</v>
      </c>
      <c r="AO2704" t="s">
        <v>1160</v>
      </c>
      <c r="AP2704" t="s">
        <v>3924</v>
      </c>
    </row>
    <row r="2705" spans="1:42" ht="15" hidden="1" customHeight="1" x14ac:dyDescent="0.3">
      <c r="A2705">
        <v>1314</v>
      </c>
      <c r="B2705" s="1">
        <v>45091.401180555556</v>
      </c>
      <c r="C2705" s="1">
        <v>45091.402905092589</v>
      </c>
      <c r="D2705" t="s">
        <v>157</v>
      </c>
      <c r="F2705" t="s">
        <v>3917</v>
      </c>
      <c r="G2705" s="2">
        <v>45091</v>
      </c>
      <c r="H2705" t="s">
        <v>1831</v>
      </c>
      <c r="I27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2705" t="str">
        <f>IF(ISNUMBER(SEARCH("WP",Table1[[#This Row],[Scan or Enter Harness ID '#]])), "Water pump","Oil pump")</f>
        <v>Water pump</v>
      </c>
      <c r="K270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705" t="s">
        <v>53</v>
      </c>
      <c r="M27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05" t="s">
        <v>1159</v>
      </c>
      <c r="O2705" t="s">
        <v>78</v>
      </c>
      <c r="P2705" t="str">
        <f>IF(Table1[[#This Row],[Did the harness undergo Dunk Testing?]]="Yes","Fail","Pass")</f>
        <v>Pass</v>
      </c>
      <c r="Q2705" s="4" t="s">
        <v>1436</v>
      </c>
      <c r="V2705" s="4"/>
      <c r="W2705" s="4"/>
      <c r="X2705" s="4"/>
      <c r="Y27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05" cm="1">
        <f t="array" ref="Z2705">MAX(VALUE(Table1[[#This Row],[Enter measured harness resistance value (1st measurement)]:[Enter measured harness resistance value (3rd measurement)]]))</f>
        <v>0</v>
      </c>
      <c r="AA2705" cm="1">
        <f t="array" ref="AA2705">MIN(VALUE(Table1[[#This Row],[Enter measured harness resistance value (1st measurement)]:[Enter measured harness resistance value (3rd measurement)]]))</f>
        <v>0</v>
      </c>
      <c r="AB2705">
        <f>IF(ISBLANK(Table1[[#This Row],[Enter measured harness resistance value (1st measurement)]]), 0, 1)</f>
        <v>0</v>
      </c>
      <c r="AC2705">
        <f>COUNT(Table1[[#This Row],[Enter measured harness resistance value (1st measurement)]])</f>
        <v>0</v>
      </c>
      <c r="AL2705" s="4"/>
      <c r="AM2705">
        <f>VALUE(Table1[[#This Row],[Planned Test Hours]])</f>
        <v>0</v>
      </c>
      <c r="AO2705" t="s">
        <v>1160</v>
      </c>
      <c r="AP2705" t="s">
        <v>3924</v>
      </c>
    </row>
    <row r="2706" spans="1:42" ht="15" hidden="1" customHeight="1" x14ac:dyDescent="0.3">
      <c r="A2706">
        <v>1315</v>
      </c>
      <c r="B2706" s="1">
        <v>45091.403657407405</v>
      </c>
      <c r="C2706" s="1">
        <v>45091.40421296296</v>
      </c>
      <c r="D2706" t="s">
        <v>157</v>
      </c>
      <c r="F2706" t="s">
        <v>3917</v>
      </c>
      <c r="G2706" s="2">
        <v>45091</v>
      </c>
      <c r="H2706" t="s">
        <v>1836</v>
      </c>
      <c r="I27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127</v>
      </c>
      <c r="J2706" t="str">
        <f>IF(ISNUMBER(SEARCH("WP",Table1[[#This Row],[Scan or Enter Harness ID '#]])), "Water pump","Oil pump")</f>
        <v>Water pump</v>
      </c>
      <c r="K270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706" t="s">
        <v>53</v>
      </c>
      <c r="M27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06" t="s">
        <v>1159</v>
      </c>
      <c r="O2706" t="s">
        <v>78</v>
      </c>
      <c r="P2706" t="str">
        <f>IF(Table1[[#This Row],[Did the harness undergo Dunk Testing?]]="Yes","Fail","Pass")</f>
        <v>Pass</v>
      </c>
      <c r="Q2706" s="4" t="s">
        <v>1436</v>
      </c>
      <c r="V2706" s="4"/>
      <c r="W2706" s="4"/>
      <c r="X2706" s="4"/>
      <c r="Y27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06" cm="1">
        <f t="array" ref="Z2706">MAX(VALUE(Table1[[#This Row],[Enter measured harness resistance value (1st measurement)]:[Enter measured harness resistance value (3rd measurement)]]))</f>
        <v>0</v>
      </c>
      <c r="AA2706" cm="1">
        <f t="array" ref="AA2706">MIN(VALUE(Table1[[#This Row],[Enter measured harness resistance value (1st measurement)]:[Enter measured harness resistance value (3rd measurement)]]))</f>
        <v>0</v>
      </c>
      <c r="AB2706">
        <f>IF(ISBLANK(Table1[[#This Row],[Enter measured harness resistance value (1st measurement)]]), 0, 1)</f>
        <v>0</v>
      </c>
      <c r="AC2706">
        <f>COUNT(Table1[[#This Row],[Enter measured harness resistance value (1st measurement)]])</f>
        <v>0</v>
      </c>
      <c r="AL2706" s="4"/>
      <c r="AM2706">
        <f>VALUE(Table1[[#This Row],[Planned Test Hours]])</f>
        <v>0</v>
      </c>
      <c r="AO2706" t="s">
        <v>1160</v>
      </c>
      <c r="AP2706" t="s">
        <v>3924</v>
      </c>
    </row>
    <row r="2707" spans="1:42" ht="15" hidden="1" customHeight="1" x14ac:dyDescent="0.3">
      <c r="A2707">
        <v>1316</v>
      </c>
      <c r="B2707" s="1">
        <v>45091.404236111113</v>
      </c>
      <c r="C2707" s="1">
        <v>45091.405729166669</v>
      </c>
      <c r="D2707" t="s">
        <v>157</v>
      </c>
      <c r="F2707" t="s">
        <v>3917</v>
      </c>
      <c r="G2707" s="2">
        <v>45091</v>
      </c>
      <c r="H2707" t="s">
        <v>1856</v>
      </c>
      <c r="I27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97</v>
      </c>
      <c r="J2707" t="str">
        <f>IF(ISNUMBER(SEARCH("WP",Table1[[#This Row],[Scan or Enter Harness ID '#]])), "Water pump","Oil pump")</f>
        <v>Water pump</v>
      </c>
      <c r="K270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707" t="s">
        <v>53</v>
      </c>
      <c r="M27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07" t="s">
        <v>1159</v>
      </c>
      <c r="O2707" t="s">
        <v>78</v>
      </c>
      <c r="P2707" t="str">
        <f>IF(Table1[[#This Row],[Did the harness undergo Dunk Testing?]]="Yes","Fail","Pass")</f>
        <v>Pass</v>
      </c>
      <c r="Q2707" s="4" t="s">
        <v>1436</v>
      </c>
      <c r="V2707" s="4"/>
      <c r="W2707" s="4"/>
      <c r="X2707" s="4"/>
      <c r="Y27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07" cm="1">
        <f t="array" ref="Z2707">MAX(VALUE(Table1[[#This Row],[Enter measured harness resistance value (1st measurement)]:[Enter measured harness resistance value (3rd measurement)]]))</f>
        <v>0</v>
      </c>
      <c r="AA2707" cm="1">
        <f t="array" ref="AA2707">MIN(VALUE(Table1[[#This Row],[Enter measured harness resistance value (1st measurement)]:[Enter measured harness resistance value (3rd measurement)]]))</f>
        <v>0</v>
      </c>
      <c r="AB2707">
        <f>IF(ISBLANK(Table1[[#This Row],[Enter measured harness resistance value (1st measurement)]]), 0, 1)</f>
        <v>0</v>
      </c>
      <c r="AC2707">
        <f>COUNT(Table1[[#This Row],[Enter measured harness resistance value (1st measurement)]])</f>
        <v>0</v>
      </c>
      <c r="AL2707" s="4"/>
      <c r="AM2707">
        <f>VALUE(Table1[[#This Row],[Planned Test Hours]])</f>
        <v>0</v>
      </c>
      <c r="AO2707" t="s">
        <v>1160</v>
      </c>
      <c r="AP2707" t="s">
        <v>3924</v>
      </c>
    </row>
    <row r="2708" spans="1:42" ht="15" hidden="1" customHeight="1" x14ac:dyDescent="0.3">
      <c r="A2708">
        <v>1317</v>
      </c>
      <c r="B2708" s="1">
        <v>45091.407314814816</v>
      </c>
      <c r="C2708" s="1">
        <v>45091.408807870372</v>
      </c>
      <c r="D2708" t="s">
        <v>157</v>
      </c>
      <c r="F2708" t="s">
        <v>3917</v>
      </c>
      <c r="G2708" s="2">
        <v>45091</v>
      </c>
      <c r="H2708" t="s">
        <v>1829</v>
      </c>
      <c r="I27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107</v>
      </c>
      <c r="J2708" t="str">
        <f>IF(ISNUMBER(SEARCH("WP",Table1[[#This Row],[Scan or Enter Harness ID '#]])), "Water pump","Oil pump")</f>
        <v>Water pump</v>
      </c>
      <c r="K270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708" t="s">
        <v>53</v>
      </c>
      <c r="M27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08" t="s">
        <v>1159</v>
      </c>
      <c r="O2708" t="s">
        <v>78</v>
      </c>
      <c r="P2708" t="str">
        <f>IF(Table1[[#This Row],[Did the harness undergo Dunk Testing?]]="Yes","Fail","Pass")</f>
        <v>Pass</v>
      </c>
      <c r="Q2708" s="4" t="s">
        <v>1436</v>
      </c>
      <c r="V2708" s="4"/>
      <c r="W2708" s="4"/>
      <c r="X2708" s="4"/>
      <c r="Y27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08" cm="1">
        <f t="array" ref="Z2708">MAX(VALUE(Table1[[#This Row],[Enter measured harness resistance value (1st measurement)]:[Enter measured harness resistance value (3rd measurement)]]))</f>
        <v>0</v>
      </c>
      <c r="AA2708" cm="1">
        <f t="array" ref="AA2708">MIN(VALUE(Table1[[#This Row],[Enter measured harness resistance value (1st measurement)]:[Enter measured harness resistance value (3rd measurement)]]))</f>
        <v>0</v>
      </c>
      <c r="AB2708">
        <f>IF(ISBLANK(Table1[[#This Row],[Enter measured harness resistance value (1st measurement)]]), 0, 1)</f>
        <v>0</v>
      </c>
      <c r="AC2708">
        <f>COUNT(Table1[[#This Row],[Enter measured harness resistance value (1st measurement)]])</f>
        <v>0</v>
      </c>
      <c r="AL2708" s="4"/>
      <c r="AM2708">
        <f>VALUE(Table1[[#This Row],[Planned Test Hours]])</f>
        <v>0</v>
      </c>
      <c r="AO2708" t="s">
        <v>1160</v>
      </c>
      <c r="AP2708" t="s">
        <v>3924</v>
      </c>
    </row>
    <row r="2709" spans="1:42" ht="15" hidden="1" customHeight="1" x14ac:dyDescent="0.3">
      <c r="A2709">
        <v>1318</v>
      </c>
      <c r="B2709" s="1">
        <v>45091.408831018518</v>
      </c>
      <c r="C2709" s="1">
        <v>45091.410567129627</v>
      </c>
      <c r="D2709" t="s">
        <v>157</v>
      </c>
      <c r="F2709" t="s">
        <v>3917</v>
      </c>
      <c r="G2709" s="2">
        <v>45091</v>
      </c>
      <c r="H2709" t="s">
        <v>1876</v>
      </c>
      <c r="I27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2709" t="str">
        <f>IF(ISNUMBER(SEARCH("WP",Table1[[#This Row],[Scan or Enter Harness ID '#]])), "Water pump","Oil pump")</f>
        <v>Water pump</v>
      </c>
      <c r="K270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709" t="s">
        <v>53</v>
      </c>
      <c r="M27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09" t="s">
        <v>1159</v>
      </c>
      <c r="O2709" t="s">
        <v>78</v>
      </c>
      <c r="P2709" t="str">
        <f>IF(Table1[[#This Row],[Did the harness undergo Dunk Testing?]]="Yes","Fail","Pass")</f>
        <v>Pass</v>
      </c>
      <c r="Q2709" s="4" t="s">
        <v>1436</v>
      </c>
      <c r="V2709" s="4"/>
      <c r="W2709" s="4"/>
      <c r="X2709" s="4"/>
      <c r="Y27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09" cm="1">
        <f t="array" ref="Z2709">MAX(VALUE(Table1[[#This Row],[Enter measured harness resistance value (1st measurement)]:[Enter measured harness resistance value (3rd measurement)]]))</f>
        <v>0</v>
      </c>
      <c r="AA2709" cm="1">
        <f t="array" ref="AA2709">MIN(VALUE(Table1[[#This Row],[Enter measured harness resistance value (1st measurement)]:[Enter measured harness resistance value (3rd measurement)]]))</f>
        <v>0</v>
      </c>
      <c r="AB2709">
        <f>IF(ISBLANK(Table1[[#This Row],[Enter measured harness resistance value (1st measurement)]]), 0, 1)</f>
        <v>0</v>
      </c>
      <c r="AC2709">
        <f>COUNT(Table1[[#This Row],[Enter measured harness resistance value (1st measurement)]])</f>
        <v>0</v>
      </c>
      <c r="AL2709" s="4"/>
      <c r="AM2709">
        <f>VALUE(Table1[[#This Row],[Planned Test Hours]])</f>
        <v>0</v>
      </c>
      <c r="AO2709" t="s">
        <v>1160</v>
      </c>
      <c r="AP2709" t="s">
        <v>3924</v>
      </c>
    </row>
    <row r="2710" spans="1:42" ht="15" hidden="1" customHeight="1" x14ac:dyDescent="0.3">
      <c r="A2710">
        <v>1319</v>
      </c>
      <c r="B2710" s="1">
        <v>45091.411689814813</v>
      </c>
      <c r="C2710" s="1">
        <v>45091.412094907406</v>
      </c>
      <c r="D2710" t="s">
        <v>157</v>
      </c>
      <c r="F2710" t="s">
        <v>3917</v>
      </c>
      <c r="G2710" s="2">
        <v>45091</v>
      </c>
      <c r="H2710" t="s">
        <v>1874</v>
      </c>
      <c r="I27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710" t="str">
        <f>IF(ISNUMBER(SEARCH("WP",Table1[[#This Row],[Scan or Enter Harness ID '#]])), "Water pump","Oil pump")</f>
        <v>Water pump</v>
      </c>
      <c r="K271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710" t="s">
        <v>53</v>
      </c>
      <c r="M27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10" t="s">
        <v>1159</v>
      </c>
      <c r="O2710" t="s">
        <v>78</v>
      </c>
      <c r="P2710" t="str">
        <f>IF(Table1[[#This Row],[Did the harness undergo Dunk Testing?]]="Yes","Fail","Pass")</f>
        <v>Pass</v>
      </c>
      <c r="Q2710" s="4" t="s">
        <v>1436</v>
      </c>
      <c r="V2710" s="4"/>
      <c r="W2710" s="4"/>
      <c r="X2710" s="4"/>
      <c r="Y27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10" cm="1">
        <f t="array" ref="Z2710">MAX(VALUE(Table1[[#This Row],[Enter measured harness resistance value (1st measurement)]:[Enter measured harness resistance value (3rd measurement)]]))</f>
        <v>0</v>
      </c>
      <c r="AA2710" cm="1">
        <f t="array" ref="AA2710">MIN(VALUE(Table1[[#This Row],[Enter measured harness resistance value (1st measurement)]:[Enter measured harness resistance value (3rd measurement)]]))</f>
        <v>0</v>
      </c>
      <c r="AB2710">
        <f>IF(ISBLANK(Table1[[#This Row],[Enter measured harness resistance value (1st measurement)]]), 0, 1)</f>
        <v>0</v>
      </c>
      <c r="AC2710">
        <f>COUNT(Table1[[#This Row],[Enter measured harness resistance value (1st measurement)]])</f>
        <v>0</v>
      </c>
      <c r="AL2710" s="4"/>
      <c r="AM2710">
        <f>VALUE(Table1[[#This Row],[Planned Test Hours]])</f>
        <v>0</v>
      </c>
      <c r="AO2710" t="s">
        <v>1160</v>
      </c>
      <c r="AP2710" t="s">
        <v>3924</v>
      </c>
    </row>
    <row r="2711" spans="1:42" ht="15" hidden="1" customHeight="1" x14ac:dyDescent="0.3">
      <c r="A2711">
        <v>1320</v>
      </c>
      <c r="B2711" s="1">
        <v>45091.412534722222</v>
      </c>
      <c r="C2711" s="1">
        <v>45091.413090277776</v>
      </c>
      <c r="D2711" t="s">
        <v>157</v>
      </c>
      <c r="F2711" t="s">
        <v>3917</v>
      </c>
      <c r="G2711" s="2">
        <v>45091</v>
      </c>
      <c r="H2711" t="s">
        <v>1825</v>
      </c>
      <c r="I27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2711" t="str">
        <f>IF(ISNUMBER(SEARCH("WP",Table1[[#This Row],[Scan or Enter Harness ID '#]])), "Water pump","Oil pump")</f>
        <v>Water pump</v>
      </c>
      <c r="K271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711" t="s">
        <v>53</v>
      </c>
      <c r="M27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11" t="s">
        <v>1159</v>
      </c>
      <c r="O2711" t="s">
        <v>78</v>
      </c>
      <c r="P2711" t="str">
        <f>IF(Table1[[#This Row],[Did the harness undergo Dunk Testing?]]="Yes","Fail","Pass")</f>
        <v>Pass</v>
      </c>
      <c r="Q2711" s="4" t="s">
        <v>1436</v>
      </c>
      <c r="V2711" s="4"/>
      <c r="W2711" s="4"/>
      <c r="X2711" s="4"/>
      <c r="Y27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11" cm="1">
        <f t="array" ref="Z2711">MAX(VALUE(Table1[[#This Row],[Enter measured harness resistance value (1st measurement)]:[Enter measured harness resistance value (3rd measurement)]]))</f>
        <v>0</v>
      </c>
      <c r="AA2711" cm="1">
        <f t="array" ref="AA2711">MIN(VALUE(Table1[[#This Row],[Enter measured harness resistance value (1st measurement)]:[Enter measured harness resistance value (3rd measurement)]]))</f>
        <v>0</v>
      </c>
      <c r="AB2711">
        <f>IF(ISBLANK(Table1[[#This Row],[Enter measured harness resistance value (1st measurement)]]), 0, 1)</f>
        <v>0</v>
      </c>
      <c r="AC2711">
        <f>COUNT(Table1[[#This Row],[Enter measured harness resistance value (1st measurement)]])</f>
        <v>0</v>
      </c>
      <c r="AL2711" s="4"/>
      <c r="AM2711">
        <f>VALUE(Table1[[#This Row],[Planned Test Hours]])</f>
        <v>0</v>
      </c>
      <c r="AO2711" t="s">
        <v>1160</v>
      </c>
      <c r="AP2711" t="s">
        <v>3924</v>
      </c>
    </row>
    <row r="2712" spans="1:42" ht="15" customHeight="1" x14ac:dyDescent="0.3">
      <c r="A2712">
        <v>1321</v>
      </c>
      <c r="B2712" s="1">
        <v>45098.562731481485</v>
      </c>
      <c r="C2712" s="1">
        <v>45098.567407407405</v>
      </c>
      <c r="D2712" t="s">
        <v>157</v>
      </c>
      <c r="F2712" t="s">
        <v>876</v>
      </c>
      <c r="G2712" s="2">
        <v>45098</v>
      </c>
      <c r="H2712" t="s">
        <v>3925</v>
      </c>
      <c r="I27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78</v>
      </c>
      <c r="J2712" t="str">
        <f>IF(ISNUMBER(SEARCH("WP",Table1[[#This Row],[Scan or Enter Harness ID '#]])), "Water pump","Oil pump")</f>
        <v>Water pump</v>
      </c>
      <c r="K271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12" t="s">
        <v>420</v>
      </c>
      <c r="M27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12" t="str">
        <f>IF(Table1[[#This Row],[Did the harness undergo Dunk Testing?]]="Yes","Fail","Pass")</f>
        <v>Pass</v>
      </c>
      <c r="Q2712" s="4"/>
      <c r="V2712" s="4"/>
      <c r="W2712" s="4"/>
      <c r="X2712" s="4"/>
      <c r="Y27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12" cm="1">
        <f t="array" ref="Z2712">MAX(VALUE(Table1[[#This Row],[Enter measured harness resistance value (1st measurement)]:[Enter measured harness resistance value (3rd measurement)]]))</f>
        <v>0</v>
      </c>
      <c r="AA2712" cm="1">
        <f t="array" ref="AA2712">MIN(VALUE(Table1[[#This Row],[Enter measured harness resistance value (1st measurement)]:[Enter measured harness resistance value (3rd measurement)]]))</f>
        <v>0</v>
      </c>
      <c r="AB2712">
        <f>IF(ISBLANK(Table1[[#This Row],[Enter measured harness resistance value (1st measurement)]]), 0, 1)</f>
        <v>0</v>
      </c>
      <c r="AC2712">
        <f>COUNT(Table1[[#This Row],[Enter measured harness resistance value (1st measurement)]])</f>
        <v>0</v>
      </c>
      <c r="AK2712" t="s">
        <v>3926</v>
      </c>
      <c r="AL2712" s="4" t="s">
        <v>3025</v>
      </c>
      <c r="AM2712">
        <f>VALUE(Table1[[#This Row],[Planned Test Hours]])</f>
        <v>500</v>
      </c>
      <c r="AN2712" t="s">
        <v>2223</v>
      </c>
      <c r="AO2712" t="s">
        <v>3927</v>
      </c>
      <c r="AP2712" t="s">
        <v>3928</v>
      </c>
    </row>
    <row r="2713" spans="1:42" ht="15" hidden="1" customHeight="1" x14ac:dyDescent="0.3">
      <c r="A2713">
        <v>1322</v>
      </c>
      <c r="B2713" s="1">
        <v>45099.5940625</v>
      </c>
      <c r="C2713" s="1">
        <v>45099.61314814815</v>
      </c>
      <c r="D2713" t="s">
        <v>157</v>
      </c>
      <c r="F2713" t="s">
        <v>3917</v>
      </c>
      <c r="G2713" s="2">
        <v>45099</v>
      </c>
      <c r="H2713" t="s">
        <v>1033</v>
      </c>
      <c r="I27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713" t="str">
        <f>IF(ISNUMBER(SEARCH("WP",Table1[[#This Row],[Scan or Enter Harness ID '#]])), "Water pump","Oil pump")</f>
        <v>Water pump</v>
      </c>
      <c r="K271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713" t="s">
        <v>420</v>
      </c>
      <c r="M27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13" t="str">
        <f>IF(Table1[[#This Row],[Did the harness undergo Dunk Testing?]]="Yes","Fail","Pass")</f>
        <v>Pass</v>
      </c>
      <c r="Q2713" s="4"/>
      <c r="V2713" s="4"/>
      <c r="W2713" s="4"/>
      <c r="X2713" s="4"/>
      <c r="Y27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13" cm="1">
        <f t="array" ref="Z2713">MAX(VALUE(Table1[[#This Row],[Enter measured harness resistance value (1st measurement)]:[Enter measured harness resistance value (3rd measurement)]]))</f>
        <v>0</v>
      </c>
      <c r="AA2713" cm="1">
        <f t="array" ref="AA2713">MIN(VALUE(Table1[[#This Row],[Enter measured harness resistance value (1st measurement)]:[Enter measured harness resistance value (3rd measurement)]]))</f>
        <v>0</v>
      </c>
      <c r="AB2713">
        <f>IF(ISBLANK(Table1[[#This Row],[Enter measured harness resistance value (1st measurement)]]), 0, 1)</f>
        <v>0</v>
      </c>
      <c r="AC2713">
        <f>COUNT(Table1[[#This Row],[Enter measured harness resistance value (1st measurement)]])</f>
        <v>0</v>
      </c>
      <c r="AK2713" t="s">
        <v>3929</v>
      </c>
      <c r="AL2713" s="4" t="s">
        <v>2033</v>
      </c>
      <c r="AM2713">
        <f>VALUE(Table1[[#This Row],[Planned Test Hours]])</f>
        <v>1500</v>
      </c>
      <c r="AN2713" t="s">
        <v>3930</v>
      </c>
      <c r="AO2713" t="s">
        <v>3931</v>
      </c>
      <c r="AP2713" t="s">
        <v>3931</v>
      </c>
    </row>
    <row r="2714" spans="1:42" ht="15" hidden="1" customHeight="1" x14ac:dyDescent="0.3">
      <c r="A2714">
        <v>1323</v>
      </c>
      <c r="B2714" s="1">
        <v>45099.613171296296</v>
      </c>
      <c r="C2714" s="1">
        <v>45099.617627314816</v>
      </c>
      <c r="D2714" t="s">
        <v>157</v>
      </c>
      <c r="F2714" t="s">
        <v>3917</v>
      </c>
      <c r="G2714" s="2">
        <v>45099</v>
      </c>
      <c r="H2714" t="s">
        <v>1037</v>
      </c>
      <c r="I27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2714" t="str">
        <f>IF(ISNUMBER(SEARCH("WP",Table1[[#This Row],[Scan or Enter Harness ID '#]])), "Water pump","Oil pump")</f>
        <v>Water pump</v>
      </c>
      <c r="K271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714" t="s">
        <v>420</v>
      </c>
      <c r="M27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14" t="str">
        <f>IF(Table1[[#This Row],[Did the harness undergo Dunk Testing?]]="Yes","Fail","Pass")</f>
        <v>Pass</v>
      </c>
      <c r="Q2714" s="4"/>
      <c r="V2714" s="4"/>
      <c r="W2714" s="4"/>
      <c r="X2714" s="4"/>
      <c r="Y27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14" cm="1">
        <f t="array" ref="Z2714">MAX(VALUE(Table1[[#This Row],[Enter measured harness resistance value (1st measurement)]:[Enter measured harness resistance value (3rd measurement)]]))</f>
        <v>0</v>
      </c>
      <c r="AA2714" cm="1">
        <f t="array" ref="AA2714">MIN(VALUE(Table1[[#This Row],[Enter measured harness resistance value (1st measurement)]:[Enter measured harness resistance value (3rd measurement)]]))</f>
        <v>0</v>
      </c>
      <c r="AB2714">
        <f>IF(ISBLANK(Table1[[#This Row],[Enter measured harness resistance value (1st measurement)]]), 0, 1)</f>
        <v>0</v>
      </c>
      <c r="AC2714">
        <f>COUNT(Table1[[#This Row],[Enter measured harness resistance value (1st measurement)]])</f>
        <v>0</v>
      </c>
      <c r="AK2714" t="s">
        <v>3932</v>
      </c>
      <c r="AL2714" s="4" t="s">
        <v>2033</v>
      </c>
      <c r="AM2714">
        <f>VALUE(Table1[[#This Row],[Planned Test Hours]])</f>
        <v>1500</v>
      </c>
      <c r="AN2714" t="s">
        <v>1929</v>
      </c>
      <c r="AO2714" t="s">
        <v>3931</v>
      </c>
      <c r="AP2714" t="s">
        <v>3931</v>
      </c>
    </row>
    <row r="2715" spans="1:42" ht="15" hidden="1" customHeight="1" x14ac:dyDescent="0.3">
      <c r="A2715">
        <v>1324</v>
      </c>
      <c r="B2715" s="1">
        <v>45099.617650462962</v>
      </c>
      <c r="C2715" s="1">
        <v>45099.620138888888</v>
      </c>
      <c r="D2715" t="s">
        <v>157</v>
      </c>
      <c r="F2715" t="s">
        <v>3917</v>
      </c>
      <c r="G2715" s="2">
        <v>45099</v>
      </c>
      <c r="H2715" t="s">
        <v>1029</v>
      </c>
      <c r="I27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2715" t="str">
        <f>IF(ISNUMBER(SEARCH("WP",Table1[[#This Row],[Scan or Enter Harness ID '#]])), "Water pump","Oil pump")</f>
        <v>Water pump</v>
      </c>
      <c r="K271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715" t="s">
        <v>420</v>
      </c>
      <c r="M27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15" t="str">
        <f>IF(Table1[[#This Row],[Did the harness undergo Dunk Testing?]]="Yes","Fail","Pass")</f>
        <v>Pass</v>
      </c>
      <c r="Q2715" s="4"/>
      <c r="V2715" s="4"/>
      <c r="W2715" s="4"/>
      <c r="X2715" s="4"/>
      <c r="Y27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15" cm="1">
        <f t="array" ref="Z2715">MAX(VALUE(Table1[[#This Row],[Enter measured harness resistance value (1st measurement)]:[Enter measured harness resistance value (3rd measurement)]]))</f>
        <v>0</v>
      </c>
      <c r="AA2715" cm="1">
        <f t="array" ref="AA2715">MIN(VALUE(Table1[[#This Row],[Enter measured harness resistance value (1st measurement)]:[Enter measured harness resistance value (3rd measurement)]]))</f>
        <v>0</v>
      </c>
      <c r="AB2715">
        <f>IF(ISBLANK(Table1[[#This Row],[Enter measured harness resistance value (1st measurement)]]), 0, 1)</f>
        <v>0</v>
      </c>
      <c r="AC2715">
        <f>COUNT(Table1[[#This Row],[Enter measured harness resistance value (1st measurement)]])</f>
        <v>0</v>
      </c>
      <c r="AK2715" t="s">
        <v>3932</v>
      </c>
      <c r="AL2715" s="4" t="s">
        <v>2033</v>
      </c>
      <c r="AM2715">
        <f>VALUE(Table1[[#This Row],[Planned Test Hours]])</f>
        <v>1500</v>
      </c>
      <c r="AN2715" t="s">
        <v>1929</v>
      </c>
      <c r="AO2715" t="s">
        <v>3931</v>
      </c>
      <c r="AP2715" t="s">
        <v>3931</v>
      </c>
    </row>
    <row r="2716" spans="1:42" ht="15" hidden="1" customHeight="1" x14ac:dyDescent="0.3">
      <c r="A2716">
        <v>1325</v>
      </c>
      <c r="B2716" s="1">
        <v>45099.620162037034</v>
      </c>
      <c r="C2716" s="1">
        <v>45099.621967592589</v>
      </c>
      <c r="D2716" t="s">
        <v>157</v>
      </c>
      <c r="F2716" t="s">
        <v>3917</v>
      </c>
      <c r="G2716" s="2">
        <v>45099</v>
      </c>
      <c r="H2716" t="s">
        <v>3933</v>
      </c>
      <c r="I27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2716" t="str">
        <f>IF(ISNUMBER(SEARCH("WP",Table1[[#This Row],[Scan or Enter Harness ID '#]])), "Water pump","Oil pump")</f>
        <v>Water pump</v>
      </c>
      <c r="K271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716" t="s">
        <v>420</v>
      </c>
      <c r="M27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16" t="str">
        <f>IF(Table1[[#This Row],[Did the harness undergo Dunk Testing?]]="Yes","Fail","Pass")</f>
        <v>Pass</v>
      </c>
      <c r="Q2716" s="4"/>
      <c r="V2716" s="4"/>
      <c r="W2716" s="4"/>
      <c r="X2716" s="4"/>
      <c r="Y27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16" cm="1">
        <f t="array" ref="Z2716">MAX(VALUE(Table1[[#This Row],[Enter measured harness resistance value (1st measurement)]:[Enter measured harness resistance value (3rd measurement)]]))</f>
        <v>0</v>
      </c>
      <c r="AA2716" cm="1">
        <f t="array" ref="AA2716">MIN(VALUE(Table1[[#This Row],[Enter measured harness resistance value (1st measurement)]:[Enter measured harness resistance value (3rd measurement)]]))</f>
        <v>0</v>
      </c>
      <c r="AB2716">
        <f>IF(ISBLANK(Table1[[#This Row],[Enter measured harness resistance value (1st measurement)]]), 0, 1)</f>
        <v>0</v>
      </c>
      <c r="AC2716">
        <f>COUNT(Table1[[#This Row],[Enter measured harness resistance value (1st measurement)]])</f>
        <v>0</v>
      </c>
      <c r="AK2716" t="s">
        <v>3932</v>
      </c>
      <c r="AL2716" s="4" t="s">
        <v>2033</v>
      </c>
      <c r="AM2716">
        <f>VALUE(Table1[[#This Row],[Planned Test Hours]])</f>
        <v>1500</v>
      </c>
      <c r="AN2716" t="s">
        <v>1929</v>
      </c>
      <c r="AO2716" t="s">
        <v>3931</v>
      </c>
      <c r="AP2716" t="s">
        <v>3931</v>
      </c>
    </row>
    <row r="2717" spans="1:42" ht="15" hidden="1" customHeight="1" x14ac:dyDescent="0.3">
      <c r="A2717">
        <v>1326</v>
      </c>
      <c r="B2717" s="1">
        <v>45099.759745370371</v>
      </c>
      <c r="C2717" s="1">
        <v>45099.761608796296</v>
      </c>
      <c r="D2717" t="s">
        <v>157</v>
      </c>
      <c r="F2717" t="s">
        <v>876</v>
      </c>
      <c r="G2717" s="2">
        <v>45099</v>
      </c>
      <c r="H2717" t="s">
        <v>3783</v>
      </c>
      <c r="I27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717" t="str">
        <f>IF(ISNUMBER(SEARCH("WP",Table1[[#This Row],[Scan or Enter Harness ID '#]])), "Water pump","Oil pump")</f>
        <v>Water pump</v>
      </c>
      <c r="K271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17" t="s">
        <v>420</v>
      </c>
      <c r="M27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17" t="str">
        <f>IF(Table1[[#This Row],[Did the harness undergo Dunk Testing?]]="Yes","Fail","Pass")</f>
        <v>Pass</v>
      </c>
      <c r="Q2717" s="4"/>
      <c r="V2717" s="4"/>
      <c r="W2717" s="4"/>
      <c r="X2717" s="4"/>
      <c r="Y27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17" cm="1">
        <f t="array" ref="Z2717">MAX(VALUE(Table1[[#This Row],[Enter measured harness resistance value (1st measurement)]:[Enter measured harness resistance value (3rd measurement)]]))</f>
        <v>0</v>
      </c>
      <c r="AA2717" cm="1">
        <f t="array" ref="AA2717">MIN(VALUE(Table1[[#This Row],[Enter measured harness resistance value (1st measurement)]:[Enter measured harness resistance value (3rd measurement)]]))</f>
        <v>0</v>
      </c>
      <c r="AB2717">
        <f>IF(ISBLANK(Table1[[#This Row],[Enter measured harness resistance value (1st measurement)]]), 0, 1)</f>
        <v>0</v>
      </c>
      <c r="AC2717">
        <f>COUNT(Table1[[#This Row],[Enter measured harness resistance value (1st measurement)]])</f>
        <v>0</v>
      </c>
      <c r="AK2717" t="s">
        <v>3934</v>
      </c>
      <c r="AL2717" s="4" t="s">
        <v>3297</v>
      </c>
      <c r="AM2717">
        <f>VALUE(Table1[[#This Row],[Planned Test Hours]])</f>
        <v>250</v>
      </c>
      <c r="AN2717" t="s">
        <v>1446</v>
      </c>
      <c r="AO2717" t="s">
        <v>2944</v>
      </c>
      <c r="AP2717" t="s">
        <v>3935</v>
      </c>
    </row>
    <row r="2718" spans="1:42" ht="15" hidden="1" customHeight="1" x14ac:dyDescent="0.3">
      <c r="A2718">
        <v>1327</v>
      </c>
      <c r="B2718" s="1">
        <v>45099.761631944442</v>
      </c>
      <c r="C2718" s="1">
        <v>45099.762418981481</v>
      </c>
      <c r="D2718" t="s">
        <v>157</v>
      </c>
      <c r="F2718" t="s">
        <v>876</v>
      </c>
      <c r="G2718" s="2">
        <v>45099</v>
      </c>
      <c r="H2718" t="s">
        <v>3779</v>
      </c>
      <c r="I27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718" t="str">
        <f>IF(ISNUMBER(SEARCH("WP",Table1[[#This Row],[Scan or Enter Harness ID '#]])), "Water pump","Oil pump")</f>
        <v>Water pump</v>
      </c>
      <c r="K271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18" t="s">
        <v>420</v>
      </c>
      <c r="M27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18" t="str">
        <f>IF(Table1[[#This Row],[Did the harness undergo Dunk Testing?]]="Yes","Fail","Pass")</f>
        <v>Pass</v>
      </c>
      <c r="Q2718" s="4"/>
      <c r="V2718" s="4"/>
      <c r="W2718" s="4"/>
      <c r="X2718" s="4"/>
      <c r="Y27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18" cm="1">
        <f t="array" ref="Z2718">MAX(VALUE(Table1[[#This Row],[Enter measured harness resistance value (1st measurement)]:[Enter measured harness resistance value (3rd measurement)]]))</f>
        <v>0</v>
      </c>
      <c r="AA2718" cm="1">
        <f t="array" ref="AA2718">MIN(VALUE(Table1[[#This Row],[Enter measured harness resistance value (1st measurement)]:[Enter measured harness resistance value (3rd measurement)]]))</f>
        <v>0</v>
      </c>
      <c r="AB2718">
        <f>IF(ISBLANK(Table1[[#This Row],[Enter measured harness resistance value (1st measurement)]]), 0, 1)</f>
        <v>0</v>
      </c>
      <c r="AC2718">
        <f>COUNT(Table1[[#This Row],[Enter measured harness resistance value (1st measurement)]])</f>
        <v>0</v>
      </c>
      <c r="AK2718" t="s">
        <v>3934</v>
      </c>
      <c r="AL2718" s="4" t="s">
        <v>3297</v>
      </c>
      <c r="AM2718">
        <f>VALUE(Table1[[#This Row],[Planned Test Hours]])</f>
        <v>250</v>
      </c>
      <c r="AN2718" t="s">
        <v>1446</v>
      </c>
      <c r="AO2718" t="s">
        <v>2944</v>
      </c>
      <c r="AP2718" t="s">
        <v>3936</v>
      </c>
    </row>
    <row r="2719" spans="1:42" ht="15" hidden="1" customHeight="1" x14ac:dyDescent="0.3">
      <c r="A2719">
        <v>1328</v>
      </c>
      <c r="B2719" s="1">
        <v>45099.762442129628</v>
      </c>
      <c r="C2719" s="1">
        <v>45099.763356481482</v>
      </c>
      <c r="D2719" t="s">
        <v>157</v>
      </c>
      <c r="F2719" t="s">
        <v>876</v>
      </c>
      <c r="G2719" s="2">
        <v>45099</v>
      </c>
      <c r="H2719" t="s">
        <v>3813</v>
      </c>
      <c r="I27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2719" t="str">
        <f>IF(ISNUMBER(SEARCH("WP",Table1[[#This Row],[Scan or Enter Harness ID '#]])), "Water pump","Oil pump")</f>
        <v>Water pump</v>
      </c>
      <c r="K271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19" t="s">
        <v>420</v>
      </c>
      <c r="M27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19" t="str">
        <f>IF(Table1[[#This Row],[Did the harness undergo Dunk Testing?]]="Yes","Fail","Pass")</f>
        <v>Pass</v>
      </c>
      <c r="Q2719" s="4"/>
      <c r="V2719" s="4"/>
      <c r="W2719" s="4"/>
      <c r="X2719" s="4"/>
      <c r="Y27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19" cm="1">
        <f t="array" ref="Z2719">MAX(VALUE(Table1[[#This Row],[Enter measured harness resistance value (1st measurement)]:[Enter measured harness resistance value (3rd measurement)]]))</f>
        <v>0</v>
      </c>
      <c r="AA2719" cm="1">
        <f t="array" ref="AA2719">MIN(VALUE(Table1[[#This Row],[Enter measured harness resistance value (1st measurement)]:[Enter measured harness resistance value (3rd measurement)]]))</f>
        <v>0</v>
      </c>
      <c r="AB2719">
        <f>IF(ISBLANK(Table1[[#This Row],[Enter measured harness resistance value (1st measurement)]]), 0, 1)</f>
        <v>0</v>
      </c>
      <c r="AC2719">
        <f>COUNT(Table1[[#This Row],[Enter measured harness resistance value (1st measurement)]])</f>
        <v>0</v>
      </c>
      <c r="AK2719" t="s">
        <v>3934</v>
      </c>
      <c r="AL2719" s="4" t="s">
        <v>3297</v>
      </c>
      <c r="AM2719">
        <f>VALUE(Table1[[#This Row],[Planned Test Hours]])</f>
        <v>250</v>
      </c>
      <c r="AN2719" t="s">
        <v>1446</v>
      </c>
      <c r="AO2719" t="s">
        <v>2944</v>
      </c>
      <c r="AP2719" t="s">
        <v>3936</v>
      </c>
    </row>
    <row r="2720" spans="1:42" ht="15" hidden="1" customHeight="1" x14ac:dyDescent="0.3">
      <c r="A2720">
        <v>1329</v>
      </c>
      <c r="B2720" s="1">
        <v>45099.763368055559</v>
      </c>
      <c r="C2720" s="1">
        <v>45099.764768518522</v>
      </c>
      <c r="D2720" t="s">
        <v>157</v>
      </c>
      <c r="F2720" t="s">
        <v>876</v>
      </c>
      <c r="G2720" s="2">
        <v>45099</v>
      </c>
      <c r="H2720" t="s">
        <v>3416</v>
      </c>
      <c r="I27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115</v>
      </c>
      <c r="J2720" t="str">
        <f>IF(ISNUMBER(SEARCH("WP",Table1[[#This Row],[Scan or Enter Harness ID '#]])), "Water pump","Oil pump")</f>
        <v>Water pump</v>
      </c>
      <c r="K272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20" t="s">
        <v>420</v>
      </c>
      <c r="M27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20" t="str">
        <f>IF(Table1[[#This Row],[Did the harness undergo Dunk Testing?]]="Yes","Fail","Pass")</f>
        <v>Pass</v>
      </c>
      <c r="Q2720" s="4"/>
      <c r="V2720" s="4"/>
      <c r="W2720" s="4"/>
      <c r="X2720" s="4"/>
      <c r="Y27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20" cm="1">
        <f t="array" ref="Z2720">MAX(VALUE(Table1[[#This Row],[Enter measured harness resistance value (1st measurement)]:[Enter measured harness resistance value (3rd measurement)]]))</f>
        <v>0</v>
      </c>
      <c r="AA2720" cm="1">
        <f t="array" ref="AA2720">MIN(VALUE(Table1[[#This Row],[Enter measured harness resistance value (1st measurement)]:[Enter measured harness resistance value (3rd measurement)]]))</f>
        <v>0</v>
      </c>
      <c r="AB2720">
        <f>IF(ISBLANK(Table1[[#This Row],[Enter measured harness resistance value (1st measurement)]]), 0, 1)</f>
        <v>0</v>
      </c>
      <c r="AC2720">
        <f>COUNT(Table1[[#This Row],[Enter measured harness resistance value (1st measurement)]])</f>
        <v>0</v>
      </c>
      <c r="AK2720" t="s">
        <v>3934</v>
      </c>
      <c r="AL2720" s="4" t="s">
        <v>3297</v>
      </c>
      <c r="AM2720">
        <f>VALUE(Table1[[#This Row],[Planned Test Hours]])</f>
        <v>250</v>
      </c>
      <c r="AN2720" t="s">
        <v>1446</v>
      </c>
      <c r="AO2720" t="s">
        <v>2944</v>
      </c>
      <c r="AP2720" t="s">
        <v>3936</v>
      </c>
    </row>
    <row r="2721" spans="1:42" ht="15" hidden="1" customHeight="1" x14ac:dyDescent="0.3">
      <c r="A2721">
        <v>1330</v>
      </c>
      <c r="B2721" s="1">
        <v>45099.764884259261</v>
      </c>
      <c r="C2721" s="1">
        <v>45099.765949074077</v>
      </c>
      <c r="D2721" t="s">
        <v>157</v>
      </c>
      <c r="F2721" t="s">
        <v>876</v>
      </c>
      <c r="G2721" s="2">
        <v>45099</v>
      </c>
      <c r="H2721" t="s">
        <v>3413</v>
      </c>
      <c r="I27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2721" t="str">
        <f>IF(ISNUMBER(SEARCH("WP",Table1[[#This Row],[Scan or Enter Harness ID '#]])), "Water pump","Oil pump")</f>
        <v>Water pump</v>
      </c>
      <c r="K272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21" t="s">
        <v>420</v>
      </c>
      <c r="M27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21" t="str">
        <f>IF(Table1[[#This Row],[Did the harness undergo Dunk Testing?]]="Yes","Fail","Pass")</f>
        <v>Pass</v>
      </c>
      <c r="Q2721" s="4"/>
      <c r="V2721" s="4"/>
      <c r="W2721" s="4"/>
      <c r="X2721" s="4"/>
      <c r="Y27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21" cm="1">
        <f t="array" ref="Z2721">MAX(VALUE(Table1[[#This Row],[Enter measured harness resistance value (1st measurement)]:[Enter measured harness resistance value (3rd measurement)]]))</f>
        <v>0</v>
      </c>
      <c r="AA2721" cm="1">
        <f t="array" ref="AA2721">MIN(VALUE(Table1[[#This Row],[Enter measured harness resistance value (1st measurement)]:[Enter measured harness resistance value (3rd measurement)]]))</f>
        <v>0</v>
      </c>
      <c r="AB2721">
        <f>IF(ISBLANK(Table1[[#This Row],[Enter measured harness resistance value (1st measurement)]]), 0, 1)</f>
        <v>0</v>
      </c>
      <c r="AC2721">
        <f>COUNT(Table1[[#This Row],[Enter measured harness resistance value (1st measurement)]])</f>
        <v>0</v>
      </c>
      <c r="AK2721" t="s">
        <v>3934</v>
      </c>
      <c r="AL2721" s="4" t="s">
        <v>3297</v>
      </c>
      <c r="AM2721">
        <f>VALUE(Table1[[#This Row],[Planned Test Hours]])</f>
        <v>250</v>
      </c>
      <c r="AN2721" t="s">
        <v>1446</v>
      </c>
      <c r="AO2721" t="s">
        <v>2944</v>
      </c>
      <c r="AP2721" t="s">
        <v>3935</v>
      </c>
    </row>
    <row r="2722" spans="1:42" ht="15" customHeight="1" x14ac:dyDescent="0.3">
      <c r="A2722">
        <v>1331</v>
      </c>
      <c r="B2722" s="1">
        <v>45100.613854166666</v>
      </c>
      <c r="C2722" s="1">
        <v>45100.615347222221</v>
      </c>
      <c r="D2722" t="s">
        <v>157</v>
      </c>
      <c r="F2722" t="s">
        <v>3917</v>
      </c>
      <c r="G2722" s="2">
        <v>45100</v>
      </c>
      <c r="H2722" t="s">
        <v>3937</v>
      </c>
      <c r="I27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722" t="str">
        <f>IF(ISNUMBER(SEARCH("WP",Table1[[#This Row],[Scan or Enter Harness ID '#]])), "Water pump","Oil pump")</f>
        <v>Water pump</v>
      </c>
      <c r="K272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22" t="s">
        <v>420</v>
      </c>
      <c r="M27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22" t="str">
        <f>IF(Table1[[#This Row],[Did the harness undergo Dunk Testing?]]="Yes","Fail","Pass")</f>
        <v>Pass</v>
      </c>
      <c r="Q2722" s="4"/>
      <c r="V2722" s="4"/>
      <c r="W2722" s="4"/>
      <c r="X2722" s="4"/>
      <c r="Y27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22" cm="1">
        <f t="array" ref="Z2722">MAX(VALUE(Table1[[#This Row],[Enter measured harness resistance value (1st measurement)]:[Enter measured harness resistance value (3rd measurement)]]))</f>
        <v>0</v>
      </c>
      <c r="AA2722" cm="1">
        <f t="array" ref="AA2722">MIN(VALUE(Table1[[#This Row],[Enter measured harness resistance value (1st measurement)]:[Enter measured harness resistance value (3rd measurement)]]))</f>
        <v>0</v>
      </c>
      <c r="AB2722">
        <f>IF(ISBLANK(Table1[[#This Row],[Enter measured harness resistance value (1st measurement)]]), 0, 1)</f>
        <v>0</v>
      </c>
      <c r="AC2722">
        <f>COUNT(Table1[[#This Row],[Enter measured harness resistance value (1st measurement)]])</f>
        <v>0</v>
      </c>
      <c r="AK2722" t="s">
        <v>3932</v>
      </c>
      <c r="AL2722" s="4" t="s">
        <v>2033</v>
      </c>
      <c r="AM2722">
        <f>VALUE(Table1[[#This Row],[Planned Test Hours]])</f>
        <v>1500</v>
      </c>
      <c r="AN2722" t="s">
        <v>1929</v>
      </c>
      <c r="AO2722" t="s">
        <v>3938</v>
      </c>
      <c r="AP2722" t="s">
        <v>3939</v>
      </c>
    </row>
    <row r="2723" spans="1:42" ht="15" customHeight="1" x14ac:dyDescent="0.3">
      <c r="A2723">
        <v>1332</v>
      </c>
      <c r="B2723" s="1">
        <v>45100.615370370368</v>
      </c>
      <c r="C2723" s="1">
        <v>45100.616087962961</v>
      </c>
      <c r="D2723" t="s">
        <v>157</v>
      </c>
      <c r="F2723" t="s">
        <v>3917</v>
      </c>
      <c r="G2723" s="2">
        <v>45100</v>
      </c>
      <c r="H2723" t="s">
        <v>3940</v>
      </c>
      <c r="I27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723" t="str">
        <f>IF(ISNUMBER(SEARCH("WP",Table1[[#This Row],[Scan or Enter Harness ID '#]])), "Water pump","Oil pump")</f>
        <v>Water pump</v>
      </c>
      <c r="K272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23" t="s">
        <v>420</v>
      </c>
      <c r="M27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23" t="str">
        <f>IF(Table1[[#This Row],[Did the harness undergo Dunk Testing?]]="Yes","Fail","Pass")</f>
        <v>Pass</v>
      </c>
      <c r="Q2723" s="4"/>
      <c r="V2723" s="4"/>
      <c r="W2723" s="4"/>
      <c r="X2723" s="4"/>
      <c r="Y27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23" cm="1">
        <f t="array" ref="Z2723">MAX(VALUE(Table1[[#This Row],[Enter measured harness resistance value (1st measurement)]:[Enter measured harness resistance value (3rd measurement)]]))</f>
        <v>0</v>
      </c>
      <c r="AA2723" cm="1">
        <f t="array" ref="AA2723">MIN(VALUE(Table1[[#This Row],[Enter measured harness resistance value (1st measurement)]:[Enter measured harness resistance value (3rd measurement)]]))</f>
        <v>0</v>
      </c>
      <c r="AB2723">
        <f>IF(ISBLANK(Table1[[#This Row],[Enter measured harness resistance value (1st measurement)]]), 0, 1)</f>
        <v>0</v>
      </c>
      <c r="AC2723">
        <f>COUNT(Table1[[#This Row],[Enter measured harness resistance value (1st measurement)]])</f>
        <v>0</v>
      </c>
      <c r="AK2723" t="s">
        <v>3932</v>
      </c>
      <c r="AL2723" s="4" t="s">
        <v>2033</v>
      </c>
      <c r="AM2723">
        <f>VALUE(Table1[[#This Row],[Planned Test Hours]])</f>
        <v>1500</v>
      </c>
      <c r="AN2723" t="s">
        <v>1929</v>
      </c>
      <c r="AO2723" t="s">
        <v>3931</v>
      </c>
      <c r="AP2723" t="s">
        <v>3931</v>
      </c>
    </row>
    <row r="2724" spans="1:42" ht="15" customHeight="1" x14ac:dyDescent="0.3">
      <c r="A2724">
        <v>1333</v>
      </c>
      <c r="B2724" s="1">
        <v>45100.636886574073</v>
      </c>
      <c r="C2724" s="1">
        <v>45100.637499999997</v>
      </c>
      <c r="D2724" t="s">
        <v>157</v>
      </c>
      <c r="F2724" t="s">
        <v>3917</v>
      </c>
      <c r="G2724" s="2">
        <v>45100</v>
      </c>
      <c r="H2724" t="s">
        <v>3941</v>
      </c>
      <c r="I27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724" t="str">
        <f>IF(ISNUMBER(SEARCH("WP",Table1[[#This Row],[Scan or Enter Harness ID '#]])), "Water pump","Oil pump")</f>
        <v>Water pump</v>
      </c>
      <c r="K272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24" t="s">
        <v>420</v>
      </c>
      <c r="M27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24" t="str">
        <f>IF(Table1[[#This Row],[Did the harness undergo Dunk Testing?]]="Yes","Fail","Pass")</f>
        <v>Pass</v>
      </c>
      <c r="Q2724" s="4"/>
      <c r="V2724" s="4"/>
      <c r="W2724" s="4"/>
      <c r="X2724" s="4"/>
      <c r="Y27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24" cm="1">
        <f t="array" ref="Z2724">MAX(VALUE(Table1[[#This Row],[Enter measured harness resistance value (1st measurement)]:[Enter measured harness resistance value (3rd measurement)]]))</f>
        <v>0</v>
      </c>
      <c r="AA2724" cm="1">
        <f t="array" ref="AA2724">MIN(VALUE(Table1[[#This Row],[Enter measured harness resistance value (1st measurement)]:[Enter measured harness resistance value (3rd measurement)]]))</f>
        <v>0</v>
      </c>
      <c r="AB2724">
        <f>IF(ISBLANK(Table1[[#This Row],[Enter measured harness resistance value (1st measurement)]]), 0, 1)</f>
        <v>0</v>
      </c>
      <c r="AC2724">
        <f>COUNT(Table1[[#This Row],[Enter measured harness resistance value (1st measurement)]])</f>
        <v>0</v>
      </c>
      <c r="AK2724" t="s">
        <v>3932</v>
      </c>
      <c r="AL2724" s="4" t="s">
        <v>2033</v>
      </c>
      <c r="AM2724">
        <f>VALUE(Table1[[#This Row],[Planned Test Hours]])</f>
        <v>1500</v>
      </c>
      <c r="AN2724" t="s">
        <v>1929</v>
      </c>
      <c r="AO2724" t="s">
        <v>3931</v>
      </c>
      <c r="AP2724" t="s">
        <v>3931</v>
      </c>
    </row>
    <row r="2725" spans="1:42" ht="15" customHeight="1" x14ac:dyDescent="0.3">
      <c r="A2725">
        <v>1334</v>
      </c>
      <c r="B2725" s="1">
        <v>45100.637523148151</v>
      </c>
      <c r="C2725" s="1">
        <v>45100.638680555552</v>
      </c>
      <c r="D2725" t="s">
        <v>157</v>
      </c>
      <c r="F2725" t="s">
        <v>3917</v>
      </c>
      <c r="G2725" s="2">
        <v>45100</v>
      </c>
      <c r="H2725" t="s">
        <v>3942</v>
      </c>
      <c r="I27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725" t="str">
        <f>IF(ISNUMBER(SEARCH("WP",Table1[[#This Row],[Scan or Enter Harness ID '#]])), "Water pump","Oil pump")</f>
        <v>Water pump</v>
      </c>
      <c r="K272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25" t="s">
        <v>420</v>
      </c>
      <c r="M27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25" t="str">
        <f>IF(Table1[[#This Row],[Did the harness undergo Dunk Testing?]]="Yes","Fail","Pass")</f>
        <v>Pass</v>
      </c>
      <c r="Q2725" s="4"/>
      <c r="V2725" s="4"/>
      <c r="W2725" s="4"/>
      <c r="X2725" s="4"/>
      <c r="Y27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25" cm="1">
        <f t="array" ref="Z2725">MAX(VALUE(Table1[[#This Row],[Enter measured harness resistance value (1st measurement)]:[Enter measured harness resistance value (3rd measurement)]]))</f>
        <v>0</v>
      </c>
      <c r="AA2725" cm="1">
        <f t="array" ref="AA2725">MIN(VALUE(Table1[[#This Row],[Enter measured harness resistance value (1st measurement)]:[Enter measured harness resistance value (3rd measurement)]]))</f>
        <v>0</v>
      </c>
      <c r="AB2725">
        <f>IF(ISBLANK(Table1[[#This Row],[Enter measured harness resistance value (1st measurement)]]), 0, 1)</f>
        <v>0</v>
      </c>
      <c r="AC2725">
        <f>COUNT(Table1[[#This Row],[Enter measured harness resistance value (1st measurement)]])</f>
        <v>0</v>
      </c>
      <c r="AK2725" t="s">
        <v>3932</v>
      </c>
      <c r="AL2725" s="4" t="s">
        <v>2033</v>
      </c>
      <c r="AM2725">
        <f>VALUE(Table1[[#This Row],[Planned Test Hours]])</f>
        <v>1500</v>
      </c>
      <c r="AN2725" t="s">
        <v>1929</v>
      </c>
      <c r="AO2725" t="s">
        <v>3931</v>
      </c>
      <c r="AP2725" t="s">
        <v>3931</v>
      </c>
    </row>
    <row r="2726" spans="1:42" ht="15" customHeight="1" x14ac:dyDescent="0.3">
      <c r="A2726">
        <v>1335</v>
      </c>
      <c r="B2726" s="1">
        <v>45103.490486111114</v>
      </c>
      <c r="C2726" s="1">
        <v>45103.498784722222</v>
      </c>
      <c r="D2726" t="s">
        <v>157</v>
      </c>
      <c r="F2726" t="s">
        <v>1929</v>
      </c>
      <c r="G2726" s="2">
        <v>45103</v>
      </c>
      <c r="H2726" t="s">
        <v>3943</v>
      </c>
      <c r="I27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726" t="str">
        <f>IF(ISNUMBER(SEARCH("WP",Table1[[#This Row],[Scan or Enter Harness ID '#]])), "Water pump","Oil pump")</f>
        <v>Water pump</v>
      </c>
      <c r="K272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26" t="s">
        <v>420</v>
      </c>
      <c r="M27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26" t="str">
        <f>IF(Table1[[#This Row],[Did the harness undergo Dunk Testing?]]="Yes","Fail","Pass")</f>
        <v>Pass</v>
      </c>
      <c r="Q2726" s="4"/>
      <c r="V2726" s="4"/>
      <c r="W2726" s="4"/>
      <c r="X2726" s="4"/>
      <c r="Y27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26" cm="1">
        <f t="array" ref="Z2726">MAX(VALUE(Table1[[#This Row],[Enter measured harness resistance value (1st measurement)]:[Enter measured harness resistance value (3rd measurement)]]))</f>
        <v>0</v>
      </c>
      <c r="AA2726" cm="1">
        <f t="array" ref="AA2726">MIN(VALUE(Table1[[#This Row],[Enter measured harness resistance value (1st measurement)]:[Enter measured harness resistance value (3rd measurement)]]))</f>
        <v>0</v>
      </c>
      <c r="AB2726">
        <f>IF(ISBLANK(Table1[[#This Row],[Enter measured harness resistance value (1st measurement)]]), 0, 1)</f>
        <v>0</v>
      </c>
      <c r="AC2726">
        <f>COUNT(Table1[[#This Row],[Enter measured harness resistance value (1st measurement)]])</f>
        <v>0</v>
      </c>
      <c r="AK2726" t="s">
        <v>3944</v>
      </c>
      <c r="AL2726" s="4" t="s">
        <v>2876</v>
      </c>
      <c r="AM2726">
        <f>VALUE(Table1[[#This Row],[Planned Test Hours]])</f>
        <v>15</v>
      </c>
      <c r="AN2726" t="s">
        <v>1929</v>
      </c>
      <c r="AO2726" t="s">
        <v>755</v>
      </c>
      <c r="AP2726" t="s">
        <v>3945</v>
      </c>
    </row>
    <row r="2727" spans="1:42" ht="15" hidden="1" customHeight="1" x14ac:dyDescent="0.3">
      <c r="A2727">
        <v>1336</v>
      </c>
      <c r="B2727" s="1">
        <v>45103.500243055554</v>
      </c>
      <c r="C2727" s="1">
        <v>45103.50204861111</v>
      </c>
      <c r="D2727" t="s">
        <v>157</v>
      </c>
      <c r="F2727" t="s">
        <v>1929</v>
      </c>
      <c r="G2727" s="2">
        <v>45103</v>
      </c>
      <c r="H2727" t="s">
        <v>3946</v>
      </c>
      <c r="I27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2727" t="str">
        <f>IF(ISNUMBER(SEARCH("WP",Table1[[#This Row],[Scan or Enter Harness ID '#]])), "Water pump","Oil pump")</f>
        <v>Water pump</v>
      </c>
      <c r="K272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727" t="s">
        <v>420</v>
      </c>
      <c r="M27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27" t="str">
        <f>IF(Table1[[#This Row],[Did the harness undergo Dunk Testing?]]="Yes","Fail","Pass")</f>
        <v>Pass</v>
      </c>
      <c r="Q2727" s="4"/>
      <c r="V2727" s="4"/>
      <c r="W2727" s="4"/>
      <c r="X2727" s="4"/>
      <c r="Y27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27" cm="1">
        <f t="array" ref="Z2727">MAX(VALUE(Table1[[#This Row],[Enter measured harness resistance value (1st measurement)]:[Enter measured harness resistance value (3rd measurement)]]))</f>
        <v>0</v>
      </c>
      <c r="AA2727" cm="1">
        <f t="array" ref="AA2727">MIN(VALUE(Table1[[#This Row],[Enter measured harness resistance value (1st measurement)]:[Enter measured harness resistance value (3rd measurement)]]))</f>
        <v>0</v>
      </c>
      <c r="AB2727">
        <f>IF(ISBLANK(Table1[[#This Row],[Enter measured harness resistance value (1st measurement)]]), 0, 1)</f>
        <v>0</v>
      </c>
      <c r="AC2727">
        <f>COUNT(Table1[[#This Row],[Enter measured harness resistance value (1st measurement)]])</f>
        <v>0</v>
      </c>
      <c r="AK2727" t="s">
        <v>3947</v>
      </c>
      <c r="AL2727" s="4" t="s">
        <v>2876</v>
      </c>
      <c r="AM2727">
        <f>VALUE(Table1[[#This Row],[Planned Test Hours]])</f>
        <v>15</v>
      </c>
      <c r="AN2727" t="s">
        <v>3948</v>
      </c>
      <c r="AO2727" t="s">
        <v>755</v>
      </c>
      <c r="AP2727" t="s">
        <v>3945</v>
      </c>
    </row>
    <row r="2728" spans="1:42" ht="15" hidden="1" customHeight="1" x14ac:dyDescent="0.3">
      <c r="A2728">
        <v>1337</v>
      </c>
      <c r="B2728" s="1">
        <v>45103.502858796295</v>
      </c>
      <c r="C2728" s="1">
        <v>45103.504131944443</v>
      </c>
      <c r="D2728" t="s">
        <v>157</v>
      </c>
      <c r="F2728" t="s">
        <v>1929</v>
      </c>
      <c r="G2728" s="2">
        <v>45103</v>
      </c>
      <c r="H2728" t="s">
        <v>3949</v>
      </c>
      <c r="I27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728" t="str">
        <f>IF(ISNUMBER(SEARCH("WP",Table1[[#This Row],[Scan or Enter Harness ID '#]])), "Water pump","Oil pump")</f>
        <v>Water pump</v>
      </c>
      <c r="K272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28" t="s">
        <v>420</v>
      </c>
      <c r="M27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28" t="str">
        <f>IF(Table1[[#This Row],[Did the harness undergo Dunk Testing?]]="Yes","Fail","Pass")</f>
        <v>Pass</v>
      </c>
      <c r="Q2728" s="4"/>
      <c r="V2728" s="4"/>
      <c r="W2728" s="4"/>
      <c r="X2728" s="4"/>
      <c r="Y27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28" cm="1">
        <f t="array" ref="Z2728">MAX(VALUE(Table1[[#This Row],[Enter measured harness resistance value (1st measurement)]:[Enter measured harness resistance value (3rd measurement)]]))</f>
        <v>0</v>
      </c>
      <c r="AA2728" cm="1">
        <f t="array" ref="AA2728">MIN(VALUE(Table1[[#This Row],[Enter measured harness resistance value (1st measurement)]:[Enter measured harness resistance value (3rd measurement)]]))</f>
        <v>0</v>
      </c>
      <c r="AB2728">
        <f>IF(ISBLANK(Table1[[#This Row],[Enter measured harness resistance value (1st measurement)]]), 0, 1)</f>
        <v>0</v>
      </c>
      <c r="AC2728">
        <f>COUNT(Table1[[#This Row],[Enter measured harness resistance value (1st measurement)]])</f>
        <v>0</v>
      </c>
      <c r="AK2728" t="s">
        <v>3947</v>
      </c>
      <c r="AL2728" s="4" t="s">
        <v>2876</v>
      </c>
      <c r="AM2728">
        <f>VALUE(Table1[[#This Row],[Planned Test Hours]])</f>
        <v>15</v>
      </c>
      <c r="AN2728" t="s">
        <v>3948</v>
      </c>
      <c r="AO2728" t="s">
        <v>755</v>
      </c>
      <c r="AP2728" t="s">
        <v>3945</v>
      </c>
    </row>
    <row r="2729" spans="1:42" ht="15" hidden="1" customHeight="1" x14ac:dyDescent="0.3">
      <c r="A2729">
        <v>1338</v>
      </c>
      <c r="B2729" s="1">
        <v>45103.504502314812</v>
      </c>
      <c r="C2729" s="1">
        <v>45103.505729166667</v>
      </c>
      <c r="D2729" t="s">
        <v>157</v>
      </c>
      <c r="F2729" t="s">
        <v>1929</v>
      </c>
      <c r="G2729" s="2">
        <v>45103</v>
      </c>
      <c r="H2729" t="s">
        <v>3950</v>
      </c>
      <c r="I27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729" t="str">
        <f>IF(ISNUMBER(SEARCH("WP",Table1[[#This Row],[Scan or Enter Harness ID '#]])), "Water pump","Oil pump")</f>
        <v>Water pump</v>
      </c>
      <c r="K272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29" t="s">
        <v>420</v>
      </c>
      <c r="M27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29" t="str">
        <f>IF(Table1[[#This Row],[Did the harness undergo Dunk Testing?]]="Yes","Fail","Pass")</f>
        <v>Pass</v>
      </c>
      <c r="Q2729" s="4"/>
      <c r="V2729" s="4"/>
      <c r="W2729" s="4"/>
      <c r="X2729" s="4"/>
      <c r="Y27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29" cm="1">
        <f t="array" ref="Z2729">MAX(VALUE(Table1[[#This Row],[Enter measured harness resistance value (1st measurement)]:[Enter measured harness resistance value (3rd measurement)]]))</f>
        <v>0</v>
      </c>
      <c r="AA2729" cm="1">
        <f t="array" ref="AA2729">MIN(VALUE(Table1[[#This Row],[Enter measured harness resistance value (1st measurement)]:[Enter measured harness resistance value (3rd measurement)]]))</f>
        <v>0</v>
      </c>
      <c r="AB2729">
        <f>IF(ISBLANK(Table1[[#This Row],[Enter measured harness resistance value (1st measurement)]]), 0, 1)</f>
        <v>0</v>
      </c>
      <c r="AC2729">
        <f>COUNT(Table1[[#This Row],[Enter measured harness resistance value (1st measurement)]])</f>
        <v>0</v>
      </c>
      <c r="AK2729" t="s">
        <v>3951</v>
      </c>
      <c r="AL2729" s="4" t="s">
        <v>2876</v>
      </c>
      <c r="AM2729">
        <f>VALUE(Table1[[#This Row],[Planned Test Hours]])</f>
        <v>15</v>
      </c>
      <c r="AN2729" t="s">
        <v>3948</v>
      </c>
      <c r="AO2729" t="s">
        <v>755</v>
      </c>
      <c r="AP2729" t="s">
        <v>3945</v>
      </c>
    </row>
    <row r="2730" spans="1:42" ht="15" customHeight="1" x14ac:dyDescent="0.3">
      <c r="A2730">
        <v>1339</v>
      </c>
      <c r="B2730" s="1">
        <v>45103.506041666667</v>
      </c>
      <c r="C2730" s="1">
        <v>45103.507002314815</v>
      </c>
      <c r="D2730" t="s">
        <v>157</v>
      </c>
      <c r="F2730" t="s">
        <v>1929</v>
      </c>
      <c r="G2730" s="2">
        <v>45103</v>
      </c>
      <c r="H2730" t="s">
        <v>3952</v>
      </c>
      <c r="I27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2730" t="str">
        <f>IF(ISNUMBER(SEARCH("WP",Table1[[#This Row],[Scan or Enter Harness ID '#]])), "Water pump","Oil pump")</f>
        <v>Water pump</v>
      </c>
      <c r="K273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730" t="s">
        <v>420</v>
      </c>
      <c r="M27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30" t="str">
        <f>IF(Table1[[#This Row],[Did the harness undergo Dunk Testing?]]="Yes","Fail","Pass")</f>
        <v>Pass</v>
      </c>
      <c r="Q2730" s="4"/>
      <c r="V2730" s="4"/>
      <c r="W2730" s="4"/>
      <c r="X2730" s="4"/>
      <c r="Y27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30" cm="1">
        <f t="array" ref="Z2730">MAX(VALUE(Table1[[#This Row],[Enter measured harness resistance value (1st measurement)]:[Enter measured harness resistance value (3rd measurement)]]))</f>
        <v>0</v>
      </c>
      <c r="AA2730" cm="1">
        <f t="array" ref="AA2730">MIN(VALUE(Table1[[#This Row],[Enter measured harness resistance value (1st measurement)]:[Enter measured harness resistance value (3rd measurement)]]))</f>
        <v>0</v>
      </c>
      <c r="AB2730">
        <f>IF(ISBLANK(Table1[[#This Row],[Enter measured harness resistance value (1st measurement)]]), 0, 1)</f>
        <v>0</v>
      </c>
      <c r="AC2730">
        <f>COUNT(Table1[[#This Row],[Enter measured harness resistance value (1st measurement)]])</f>
        <v>0</v>
      </c>
      <c r="AK2730" t="s">
        <v>3951</v>
      </c>
      <c r="AL2730" s="4" t="s">
        <v>2876</v>
      </c>
      <c r="AM2730">
        <f>VALUE(Table1[[#This Row],[Planned Test Hours]])</f>
        <v>15</v>
      </c>
      <c r="AN2730" t="s">
        <v>3948</v>
      </c>
      <c r="AO2730" t="s">
        <v>755</v>
      </c>
      <c r="AP2730" t="s">
        <v>3945</v>
      </c>
    </row>
    <row r="2731" spans="1:42" ht="15" hidden="1" customHeight="1" x14ac:dyDescent="0.3">
      <c r="A2731">
        <v>1340</v>
      </c>
      <c r="B2731" s="1">
        <v>45106.369953703703</v>
      </c>
      <c r="C2731" s="1">
        <v>45106.371655092589</v>
      </c>
      <c r="D2731" t="s">
        <v>157</v>
      </c>
      <c r="F2731" t="s">
        <v>3917</v>
      </c>
      <c r="G2731" s="2">
        <v>45106</v>
      </c>
      <c r="H2731" t="s">
        <v>294</v>
      </c>
      <c r="I27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2731" t="str">
        <f>IF(ISNUMBER(SEARCH("WP",Table1[[#This Row],[Scan or Enter Harness ID '#]])), "Water pump","Oil pump")</f>
        <v>Water pump</v>
      </c>
      <c r="K273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31" t="s">
        <v>420</v>
      </c>
      <c r="M27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31" t="str">
        <f>IF(Table1[[#This Row],[Did the harness undergo Dunk Testing?]]="Yes","Fail","Pass")</f>
        <v>Pass</v>
      </c>
      <c r="Q2731" s="4"/>
      <c r="V2731" s="4"/>
      <c r="W2731" s="4"/>
      <c r="X2731" s="4"/>
      <c r="Y273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31" cm="1">
        <f t="array" ref="Z2731">MAX(VALUE(Table1[[#This Row],[Enter measured harness resistance value (1st measurement)]:[Enter measured harness resistance value (3rd measurement)]]))</f>
        <v>0</v>
      </c>
      <c r="AA2731" cm="1">
        <f t="array" ref="AA2731">MIN(VALUE(Table1[[#This Row],[Enter measured harness resistance value (1st measurement)]:[Enter measured harness resistance value (3rd measurement)]]))</f>
        <v>0</v>
      </c>
      <c r="AB2731">
        <f>IF(ISBLANK(Table1[[#This Row],[Enter measured harness resistance value (1st measurement)]]), 0, 1)</f>
        <v>0</v>
      </c>
      <c r="AC2731">
        <f>COUNT(Table1[[#This Row],[Enter measured harness resistance value (1st measurement)]])</f>
        <v>0</v>
      </c>
      <c r="AK2731" t="s">
        <v>3953</v>
      </c>
      <c r="AL2731" s="4" t="s">
        <v>3954</v>
      </c>
      <c r="AM2731">
        <f>VALUE(Table1[[#This Row],[Planned Test Hours]])</f>
        <v>72</v>
      </c>
      <c r="AN2731" t="s">
        <v>3955</v>
      </c>
      <c r="AO2731" t="s">
        <v>651</v>
      </c>
      <c r="AP2731" t="s">
        <v>3956</v>
      </c>
    </row>
    <row r="2732" spans="1:42" ht="15" hidden="1" customHeight="1" x14ac:dyDescent="0.3">
      <c r="A2732">
        <v>1341</v>
      </c>
      <c r="B2732" s="1">
        <v>45106.371666666666</v>
      </c>
      <c r="C2732" s="1">
        <v>45106.372476851851</v>
      </c>
      <c r="D2732" t="s">
        <v>157</v>
      </c>
      <c r="F2732" t="s">
        <v>3917</v>
      </c>
      <c r="G2732" s="2">
        <v>45106</v>
      </c>
      <c r="H2732" t="s">
        <v>271</v>
      </c>
      <c r="I27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732" t="str">
        <f>IF(ISNUMBER(SEARCH("WP",Table1[[#This Row],[Scan or Enter Harness ID '#]])), "Water pump","Oil pump")</f>
        <v>Water pump</v>
      </c>
      <c r="K273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32" t="s">
        <v>420</v>
      </c>
      <c r="M27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32" t="str">
        <f>IF(Table1[[#This Row],[Did the harness undergo Dunk Testing?]]="Yes","Fail","Pass")</f>
        <v>Pass</v>
      </c>
      <c r="Q2732" s="4"/>
      <c r="V2732" s="4"/>
      <c r="W2732" s="4"/>
      <c r="X2732" s="4"/>
      <c r="Y27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32" cm="1">
        <f t="array" ref="Z2732">MAX(VALUE(Table1[[#This Row],[Enter measured harness resistance value (1st measurement)]:[Enter measured harness resistance value (3rd measurement)]]))</f>
        <v>0</v>
      </c>
      <c r="AA2732" cm="1">
        <f t="array" ref="AA2732">MIN(VALUE(Table1[[#This Row],[Enter measured harness resistance value (1st measurement)]:[Enter measured harness resistance value (3rd measurement)]]))</f>
        <v>0</v>
      </c>
      <c r="AB2732">
        <f>IF(ISBLANK(Table1[[#This Row],[Enter measured harness resistance value (1st measurement)]]), 0, 1)</f>
        <v>0</v>
      </c>
      <c r="AC2732">
        <f>COUNT(Table1[[#This Row],[Enter measured harness resistance value (1st measurement)]])</f>
        <v>0</v>
      </c>
      <c r="AK2732" t="s">
        <v>3953</v>
      </c>
      <c r="AL2732" s="4" t="s">
        <v>3954</v>
      </c>
      <c r="AM2732">
        <f>VALUE(Table1[[#This Row],[Planned Test Hours]])</f>
        <v>72</v>
      </c>
      <c r="AN2732" t="s">
        <v>3955</v>
      </c>
      <c r="AO2732" t="s">
        <v>651</v>
      </c>
      <c r="AP2732" t="s">
        <v>3956</v>
      </c>
    </row>
    <row r="2733" spans="1:42" ht="15" hidden="1" customHeight="1" x14ac:dyDescent="0.3">
      <c r="A2733">
        <v>1342</v>
      </c>
      <c r="B2733" s="1">
        <v>45106.372499999998</v>
      </c>
      <c r="C2733" s="1">
        <v>45106.373078703706</v>
      </c>
      <c r="D2733" t="s">
        <v>157</v>
      </c>
      <c r="F2733" t="s">
        <v>3917</v>
      </c>
      <c r="G2733" s="2">
        <v>45106</v>
      </c>
      <c r="H2733" t="s">
        <v>313</v>
      </c>
      <c r="I27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2733" t="str">
        <f>IF(ISNUMBER(SEARCH("WP",Table1[[#This Row],[Scan or Enter Harness ID '#]])), "Water pump","Oil pump")</f>
        <v>Water pump</v>
      </c>
      <c r="K273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33" t="s">
        <v>420</v>
      </c>
      <c r="M27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33" t="str">
        <f>IF(Table1[[#This Row],[Did the harness undergo Dunk Testing?]]="Yes","Fail","Pass")</f>
        <v>Pass</v>
      </c>
      <c r="Q2733" s="4"/>
      <c r="V2733" s="4"/>
      <c r="W2733" s="4"/>
      <c r="X2733" s="4"/>
      <c r="Y273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33" cm="1">
        <f t="array" ref="Z2733">MAX(VALUE(Table1[[#This Row],[Enter measured harness resistance value (1st measurement)]:[Enter measured harness resistance value (3rd measurement)]]))</f>
        <v>0</v>
      </c>
      <c r="AA2733" cm="1">
        <f t="array" ref="AA2733">MIN(VALUE(Table1[[#This Row],[Enter measured harness resistance value (1st measurement)]:[Enter measured harness resistance value (3rd measurement)]]))</f>
        <v>0</v>
      </c>
      <c r="AB2733">
        <f>IF(ISBLANK(Table1[[#This Row],[Enter measured harness resistance value (1st measurement)]]), 0, 1)</f>
        <v>0</v>
      </c>
      <c r="AC2733">
        <f>COUNT(Table1[[#This Row],[Enter measured harness resistance value (1st measurement)]])</f>
        <v>0</v>
      </c>
      <c r="AK2733" t="s">
        <v>3953</v>
      </c>
      <c r="AL2733" s="4" t="s">
        <v>3954</v>
      </c>
      <c r="AM2733">
        <f>VALUE(Table1[[#This Row],[Planned Test Hours]])</f>
        <v>72</v>
      </c>
      <c r="AN2733" t="s">
        <v>3955</v>
      </c>
      <c r="AO2733" t="s">
        <v>651</v>
      </c>
      <c r="AP2733" t="s">
        <v>3956</v>
      </c>
    </row>
    <row r="2734" spans="1:42" ht="15" hidden="1" customHeight="1" x14ac:dyDescent="0.3">
      <c r="A2734">
        <v>1343</v>
      </c>
      <c r="B2734" s="1">
        <v>45106.373113425929</v>
      </c>
      <c r="C2734" s="1">
        <v>45106.374803240738</v>
      </c>
      <c r="D2734" t="s">
        <v>157</v>
      </c>
      <c r="F2734" t="s">
        <v>3917</v>
      </c>
      <c r="G2734" s="2">
        <v>45106</v>
      </c>
      <c r="H2734" t="s">
        <v>311</v>
      </c>
      <c r="I27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77</v>
      </c>
      <c r="J2734" t="str">
        <f>IF(ISNUMBER(SEARCH("WP",Table1[[#This Row],[Scan or Enter Harness ID '#]])), "Water pump","Oil pump")</f>
        <v>Water pump</v>
      </c>
      <c r="K273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34" t="s">
        <v>420</v>
      </c>
      <c r="M27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34" t="str">
        <f>IF(Table1[[#This Row],[Did the harness undergo Dunk Testing?]]="Yes","Fail","Pass")</f>
        <v>Pass</v>
      </c>
      <c r="Q2734" s="4"/>
      <c r="V2734" s="4"/>
      <c r="W2734" s="4"/>
      <c r="X2734" s="4"/>
      <c r="Y273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34" cm="1">
        <f t="array" ref="Z2734">MAX(VALUE(Table1[[#This Row],[Enter measured harness resistance value (1st measurement)]:[Enter measured harness resistance value (3rd measurement)]]))</f>
        <v>0</v>
      </c>
      <c r="AA2734" cm="1">
        <f t="array" ref="AA2734">MIN(VALUE(Table1[[#This Row],[Enter measured harness resistance value (1st measurement)]:[Enter measured harness resistance value (3rd measurement)]]))</f>
        <v>0</v>
      </c>
      <c r="AB2734">
        <f>IF(ISBLANK(Table1[[#This Row],[Enter measured harness resistance value (1st measurement)]]), 0, 1)</f>
        <v>0</v>
      </c>
      <c r="AC2734">
        <f>COUNT(Table1[[#This Row],[Enter measured harness resistance value (1st measurement)]])</f>
        <v>0</v>
      </c>
      <c r="AK2734" t="s">
        <v>3953</v>
      </c>
      <c r="AL2734" s="4" t="s">
        <v>3954</v>
      </c>
      <c r="AM2734">
        <f>VALUE(Table1[[#This Row],[Planned Test Hours]])</f>
        <v>72</v>
      </c>
      <c r="AN2734" t="s">
        <v>3955</v>
      </c>
      <c r="AO2734" t="s">
        <v>651</v>
      </c>
      <c r="AP2734" t="s">
        <v>3956</v>
      </c>
    </row>
    <row r="2735" spans="1:42" ht="15" customHeight="1" x14ac:dyDescent="0.3">
      <c r="A2735">
        <v>1344</v>
      </c>
      <c r="B2735" s="1">
        <v>45106.517222222225</v>
      </c>
      <c r="C2735" s="1">
        <v>45106.518101851849</v>
      </c>
      <c r="D2735" t="s">
        <v>157</v>
      </c>
      <c r="F2735" t="s">
        <v>3917</v>
      </c>
      <c r="G2735" s="2">
        <v>45106</v>
      </c>
      <c r="H2735" t="s">
        <v>3957</v>
      </c>
      <c r="I27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735" t="str">
        <f>IF(ISNUMBER(SEARCH("WP",Table1[[#This Row],[Scan or Enter Harness ID '#]])), "Water pump","Oil pump")</f>
        <v>Water pump</v>
      </c>
      <c r="K273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48V w/ Sense</v>
      </c>
      <c r="L2735" t="s">
        <v>53</v>
      </c>
      <c r="M27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35" t="s">
        <v>1159</v>
      </c>
      <c r="O2735" t="s">
        <v>78</v>
      </c>
      <c r="P2735" t="str">
        <f>IF(Table1[[#This Row],[Did the harness undergo Dunk Testing?]]="Yes","Fail","Pass")</f>
        <v>Pass</v>
      </c>
      <c r="Q2735" s="4" t="s">
        <v>1436</v>
      </c>
      <c r="V2735" s="4"/>
      <c r="W2735" s="4"/>
      <c r="X2735" s="4"/>
      <c r="Y273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35" cm="1">
        <f t="array" ref="Z2735">MAX(VALUE(Table1[[#This Row],[Enter measured harness resistance value (1st measurement)]:[Enter measured harness resistance value (3rd measurement)]]))</f>
        <v>0</v>
      </c>
      <c r="AA2735" cm="1">
        <f t="array" ref="AA2735">MIN(VALUE(Table1[[#This Row],[Enter measured harness resistance value (1st measurement)]:[Enter measured harness resistance value (3rd measurement)]]))</f>
        <v>0</v>
      </c>
      <c r="AB2735">
        <f>IF(ISBLANK(Table1[[#This Row],[Enter measured harness resistance value (1st measurement)]]), 0, 1)</f>
        <v>0</v>
      </c>
      <c r="AC2735">
        <f>COUNT(Table1[[#This Row],[Enter measured harness resistance value (1st measurement)]])</f>
        <v>0</v>
      </c>
      <c r="AL2735" s="4"/>
      <c r="AM2735">
        <f>VALUE(Table1[[#This Row],[Planned Test Hours]])</f>
        <v>0</v>
      </c>
      <c r="AO2735" t="s">
        <v>1160</v>
      </c>
      <c r="AP2735" t="s">
        <v>3958</v>
      </c>
    </row>
    <row r="2736" spans="1:42" ht="15" customHeight="1" x14ac:dyDescent="0.3">
      <c r="A2736">
        <v>1345</v>
      </c>
      <c r="B2736" s="1">
        <v>45106.518125000002</v>
      </c>
      <c r="C2736" s="1">
        <v>45106.518564814818</v>
      </c>
      <c r="D2736" t="s">
        <v>157</v>
      </c>
      <c r="F2736" t="s">
        <v>3917</v>
      </c>
      <c r="G2736" s="2">
        <v>45106</v>
      </c>
      <c r="H2736" t="s">
        <v>3959</v>
      </c>
      <c r="I27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2736" t="str">
        <f>IF(ISNUMBER(SEARCH("WP",Table1[[#This Row],[Scan or Enter Harness ID '#]])), "Water pump","Oil pump")</f>
        <v>Water pump</v>
      </c>
      <c r="K273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LIN</v>
      </c>
      <c r="L2736" t="s">
        <v>53</v>
      </c>
      <c r="M27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36" t="s">
        <v>1159</v>
      </c>
      <c r="O2736" t="s">
        <v>78</v>
      </c>
      <c r="P2736" t="str">
        <f>IF(Table1[[#This Row],[Did the harness undergo Dunk Testing?]]="Yes","Fail","Pass")</f>
        <v>Pass</v>
      </c>
      <c r="Q2736" s="4" t="s">
        <v>1436</v>
      </c>
      <c r="V2736" s="4"/>
      <c r="W2736" s="4"/>
      <c r="X2736" s="4"/>
      <c r="Y27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36" cm="1">
        <f t="array" ref="Z2736">MAX(VALUE(Table1[[#This Row],[Enter measured harness resistance value (1st measurement)]:[Enter measured harness resistance value (3rd measurement)]]))</f>
        <v>0</v>
      </c>
      <c r="AA2736" cm="1">
        <f t="array" ref="AA2736">MIN(VALUE(Table1[[#This Row],[Enter measured harness resistance value (1st measurement)]:[Enter measured harness resistance value (3rd measurement)]]))</f>
        <v>0</v>
      </c>
      <c r="AB2736">
        <f>IF(ISBLANK(Table1[[#This Row],[Enter measured harness resistance value (1st measurement)]]), 0, 1)</f>
        <v>0</v>
      </c>
      <c r="AC2736">
        <f>COUNT(Table1[[#This Row],[Enter measured harness resistance value (1st measurement)]])</f>
        <v>0</v>
      </c>
      <c r="AL2736" s="4"/>
      <c r="AM2736">
        <f>VALUE(Table1[[#This Row],[Planned Test Hours]])</f>
        <v>0</v>
      </c>
      <c r="AO2736" t="s">
        <v>1160</v>
      </c>
      <c r="AP2736" t="s">
        <v>3938</v>
      </c>
    </row>
    <row r="2737" spans="1:42" ht="15" customHeight="1" x14ac:dyDescent="0.3">
      <c r="A2737">
        <v>1346</v>
      </c>
      <c r="B2737" s="1">
        <v>45106.518807870372</v>
      </c>
      <c r="C2737" s="1">
        <v>45106.520381944443</v>
      </c>
      <c r="D2737" t="s">
        <v>157</v>
      </c>
      <c r="F2737" t="s">
        <v>3917</v>
      </c>
      <c r="G2737" s="2">
        <v>45106</v>
      </c>
      <c r="H2737" t="s">
        <v>3960</v>
      </c>
      <c r="I27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737" t="str">
        <f>IF(ISNUMBER(SEARCH("WP",Table1[[#This Row],[Scan or Enter Harness ID '#]])), "Water pump","Oil pump")</f>
        <v>Water pump</v>
      </c>
      <c r="K273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48V w/ Sense</v>
      </c>
      <c r="L2737" t="s">
        <v>53</v>
      </c>
      <c r="M27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37" t="s">
        <v>1159</v>
      </c>
      <c r="O2737" t="s">
        <v>78</v>
      </c>
      <c r="P2737" t="str">
        <f>IF(Table1[[#This Row],[Did the harness undergo Dunk Testing?]]="Yes","Fail","Pass")</f>
        <v>Pass</v>
      </c>
      <c r="Q2737" s="4" t="s">
        <v>1436</v>
      </c>
      <c r="V2737" s="4"/>
      <c r="W2737" s="4"/>
      <c r="X2737" s="4"/>
      <c r="Y27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37" cm="1">
        <f t="array" ref="Z2737">MAX(VALUE(Table1[[#This Row],[Enter measured harness resistance value (1st measurement)]:[Enter measured harness resistance value (3rd measurement)]]))</f>
        <v>0</v>
      </c>
      <c r="AA2737" cm="1">
        <f t="array" ref="AA2737">MIN(VALUE(Table1[[#This Row],[Enter measured harness resistance value (1st measurement)]:[Enter measured harness resistance value (3rd measurement)]]))</f>
        <v>0</v>
      </c>
      <c r="AB2737">
        <f>IF(ISBLANK(Table1[[#This Row],[Enter measured harness resistance value (1st measurement)]]), 0, 1)</f>
        <v>0</v>
      </c>
      <c r="AC2737">
        <f>COUNT(Table1[[#This Row],[Enter measured harness resistance value (1st measurement)]])</f>
        <v>0</v>
      </c>
      <c r="AL2737" s="4"/>
      <c r="AM2737">
        <f>VALUE(Table1[[#This Row],[Planned Test Hours]])</f>
        <v>0</v>
      </c>
      <c r="AO2737" t="s">
        <v>1160</v>
      </c>
      <c r="AP2737" t="s">
        <v>3931</v>
      </c>
    </row>
    <row r="2738" spans="1:42" ht="15" customHeight="1" x14ac:dyDescent="0.3">
      <c r="A2738">
        <v>1347</v>
      </c>
      <c r="B2738" s="1">
        <v>45106.52039351852</v>
      </c>
      <c r="C2738" s="1">
        <v>45106.521504629629</v>
      </c>
      <c r="D2738" t="s">
        <v>157</v>
      </c>
      <c r="F2738" t="s">
        <v>3917</v>
      </c>
      <c r="G2738" s="2">
        <v>45106</v>
      </c>
      <c r="H2738" t="s">
        <v>3961</v>
      </c>
      <c r="I27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738" t="str">
        <f>IF(ISNUMBER(SEARCH("WP",Table1[[#This Row],[Scan or Enter Harness ID '#]])), "Water pump","Oil pump")</f>
        <v>Water pump</v>
      </c>
      <c r="K273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LIN</v>
      </c>
      <c r="L2738" t="s">
        <v>53</v>
      </c>
      <c r="M27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38" t="s">
        <v>1159</v>
      </c>
      <c r="O2738" t="s">
        <v>78</v>
      </c>
      <c r="P2738" t="str">
        <f>IF(Table1[[#This Row],[Did the harness undergo Dunk Testing?]]="Yes","Fail","Pass")</f>
        <v>Pass</v>
      </c>
      <c r="Q2738" s="4" t="s">
        <v>1436</v>
      </c>
      <c r="V2738" s="4"/>
      <c r="W2738" s="4"/>
      <c r="X2738" s="4"/>
      <c r="Y27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38" cm="1">
        <f t="array" ref="Z2738">MAX(VALUE(Table1[[#This Row],[Enter measured harness resistance value (1st measurement)]:[Enter measured harness resistance value (3rd measurement)]]))</f>
        <v>0</v>
      </c>
      <c r="AA2738" cm="1">
        <f t="array" ref="AA2738">MIN(VALUE(Table1[[#This Row],[Enter measured harness resistance value (1st measurement)]:[Enter measured harness resistance value (3rd measurement)]]))</f>
        <v>0</v>
      </c>
      <c r="AB2738">
        <f>IF(ISBLANK(Table1[[#This Row],[Enter measured harness resistance value (1st measurement)]]), 0, 1)</f>
        <v>0</v>
      </c>
      <c r="AC2738">
        <f>COUNT(Table1[[#This Row],[Enter measured harness resistance value (1st measurement)]])</f>
        <v>0</v>
      </c>
      <c r="AL2738" s="4"/>
      <c r="AM2738">
        <f>VALUE(Table1[[#This Row],[Planned Test Hours]])</f>
        <v>0</v>
      </c>
      <c r="AO2738" t="s">
        <v>1160</v>
      </c>
      <c r="AP2738" t="s">
        <v>3931</v>
      </c>
    </row>
    <row r="2739" spans="1:42" ht="15" customHeight="1" x14ac:dyDescent="0.3">
      <c r="A2739">
        <v>1348</v>
      </c>
      <c r="B2739" s="1">
        <v>45106.521516203706</v>
      </c>
      <c r="C2739" s="1">
        <v>45106.522361111114</v>
      </c>
      <c r="D2739" t="s">
        <v>157</v>
      </c>
      <c r="F2739" t="s">
        <v>3917</v>
      </c>
      <c r="G2739" s="2">
        <v>45106</v>
      </c>
      <c r="H2739" t="s">
        <v>3962</v>
      </c>
      <c r="I27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739" t="str">
        <f>IF(ISNUMBER(SEARCH("WP",Table1[[#This Row],[Scan or Enter Harness ID '#]])), "Water pump","Oil pump")</f>
        <v>Water pump</v>
      </c>
      <c r="K273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48V w/ Sense</v>
      </c>
      <c r="L2739" t="s">
        <v>53</v>
      </c>
      <c r="M27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39" t="s">
        <v>1159</v>
      </c>
      <c r="O2739" t="s">
        <v>78</v>
      </c>
      <c r="P2739" t="str">
        <f>IF(Table1[[#This Row],[Did the harness undergo Dunk Testing?]]="Yes","Fail","Pass")</f>
        <v>Pass</v>
      </c>
      <c r="Q2739" s="4" t="s">
        <v>1436</v>
      </c>
      <c r="V2739" s="4"/>
      <c r="W2739" s="4"/>
      <c r="X2739" s="4"/>
      <c r="Y27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39" cm="1">
        <f t="array" ref="Z2739">MAX(VALUE(Table1[[#This Row],[Enter measured harness resistance value (1st measurement)]:[Enter measured harness resistance value (3rd measurement)]]))</f>
        <v>0</v>
      </c>
      <c r="AA2739" cm="1">
        <f t="array" ref="AA2739">MIN(VALUE(Table1[[#This Row],[Enter measured harness resistance value (1st measurement)]:[Enter measured harness resistance value (3rd measurement)]]))</f>
        <v>0</v>
      </c>
      <c r="AB2739">
        <f>IF(ISBLANK(Table1[[#This Row],[Enter measured harness resistance value (1st measurement)]]), 0, 1)</f>
        <v>0</v>
      </c>
      <c r="AC2739">
        <f>COUNT(Table1[[#This Row],[Enter measured harness resistance value (1st measurement)]])</f>
        <v>0</v>
      </c>
      <c r="AL2739" s="4"/>
      <c r="AM2739">
        <f>VALUE(Table1[[#This Row],[Planned Test Hours]])</f>
        <v>0</v>
      </c>
      <c r="AO2739" t="s">
        <v>1160</v>
      </c>
      <c r="AP2739" t="s">
        <v>3931</v>
      </c>
    </row>
    <row r="2740" spans="1:42" ht="15" customHeight="1" x14ac:dyDescent="0.3">
      <c r="A2740">
        <v>1349</v>
      </c>
      <c r="B2740" s="1">
        <v>45106.522372685184</v>
      </c>
      <c r="C2740" s="1">
        <v>45106.52275462963</v>
      </c>
      <c r="D2740" t="s">
        <v>157</v>
      </c>
      <c r="F2740" t="s">
        <v>3917</v>
      </c>
      <c r="G2740" s="2">
        <v>45106</v>
      </c>
      <c r="H2740" t="s">
        <v>3963</v>
      </c>
      <c r="I27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2740" t="str">
        <f>IF(ISNUMBER(SEARCH("WP",Table1[[#This Row],[Scan or Enter Harness ID '#]])), "Water pump","Oil pump")</f>
        <v>Water pump</v>
      </c>
      <c r="K274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LIN</v>
      </c>
      <c r="L2740" t="s">
        <v>53</v>
      </c>
      <c r="M27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40" t="s">
        <v>1159</v>
      </c>
      <c r="O2740" t="s">
        <v>78</v>
      </c>
      <c r="P2740" t="str">
        <f>IF(Table1[[#This Row],[Did the harness undergo Dunk Testing?]]="Yes","Fail","Pass")</f>
        <v>Pass</v>
      </c>
      <c r="Q2740" s="4" t="s">
        <v>1436</v>
      </c>
      <c r="V2740" s="4"/>
      <c r="W2740" s="4"/>
      <c r="X2740" s="4"/>
      <c r="Y27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40" cm="1">
        <f t="array" ref="Z2740">MAX(VALUE(Table1[[#This Row],[Enter measured harness resistance value (1st measurement)]:[Enter measured harness resistance value (3rd measurement)]]))</f>
        <v>0</v>
      </c>
      <c r="AA2740" cm="1">
        <f t="array" ref="AA2740">MIN(VALUE(Table1[[#This Row],[Enter measured harness resistance value (1st measurement)]:[Enter measured harness resistance value (3rd measurement)]]))</f>
        <v>0</v>
      </c>
      <c r="AB2740">
        <f>IF(ISBLANK(Table1[[#This Row],[Enter measured harness resistance value (1st measurement)]]), 0, 1)</f>
        <v>0</v>
      </c>
      <c r="AC2740">
        <f>COUNT(Table1[[#This Row],[Enter measured harness resistance value (1st measurement)]])</f>
        <v>0</v>
      </c>
      <c r="AL2740" s="4"/>
      <c r="AM2740">
        <f>VALUE(Table1[[#This Row],[Planned Test Hours]])</f>
        <v>0</v>
      </c>
      <c r="AO2740" t="s">
        <v>1160</v>
      </c>
      <c r="AP2740" t="s">
        <v>3931</v>
      </c>
    </row>
    <row r="2741" spans="1:42" ht="15" customHeight="1" x14ac:dyDescent="0.3">
      <c r="A2741">
        <v>1350</v>
      </c>
      <c r="B2741" s="1">
        <v>45106.522777777776</v>
      </c>
      <c r="C2741" s="1">
        <v>45106.523449074077</v>
      </c>
      <c r="D2741" t="s">
        <v>157</v>
      </c>
      <c r="F2741" t="s">
        <v>3917</v>
      </c>
      <c r="G2741" s="2">
        <v>45106</v>
      </c>
      <c r="H2741" t="s">
        <v>3964</v>
      </c>
      <c r="I27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741" t="str">
        <f>IF(ISNUMBER(SEARCH("WP",Table1[[#This Row],[Scan or Enter Harness ID '#]])), "Water pump","Oil pump")</f>
        <v>Water pump</v>
      </c>
      <c r="K274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48V w/ Sense</v>
      </c>
      <c r="L2741" t="s">
        <v>53</v>
      </c>
      <c r="M27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41" t="s">
        <v>1159</v>
      </c>
      <c r="O2741" t="s">
        <v>78</v>
      </c>
      <c r="P2741" t="str">
        <f>IF(Table1[[#This Row],[Did the harness undergo Dunk Testing?]]="Yes","Fail","Pass")</f>
        <v>Pass</v>
      </c>
      <c r="Q2741" s="4" t="s">
        <v>1436</v>
      </c>
      <c r="V2741" s="4"/>
      <c r="W2741" s="4"/>
      <c r="X2741" s="4"/>
      <c r="Y27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41" cm="1">
        <f t="array" ref="Z2741">MAX(VALUE(Table1[[#This Row],[Enter measured harness resistance value (1st measurement)]:[Enter measured harness resistance value (3rd measurement)]]))</f>
        <v>0</v>
      </c>
      <c r="AA2741" cm="1">
        <f t="array" ref="AA2741">MIN(VALUE(Table1[[#This Row],[Enter measured harness resistance value (1st measurement)]:[Enter measured harness resistance value (3rd measurement)]]))</f>
        <v>0</v>
      </c>
      <c r="AB2741">
        <f>IF(ISBLANK(Table1[[#This Row],[Enter measured harness resistance value (1st measurement)]]), 0, 1)</f>
        <v>0</v>
      </c>
      <c r="AC2741">
        <f>COUNT(Table1[[#This Row],[Enter measured harness resistance value (1st measurement)]])</f>
        <v>0</v>
      </c>
      <c r="AL2741" s="4"/>
      <c r="AM2741">
        <f>VALUE(Table1[[#This Row],[Planned Test Hours]])</f>
        <v>0</v>
      </c>
      <c r="AO2741" t="s">
        <v>1160</v>
      </c>
      <c r="AP2741" t="s">
        <v>3931</v>
      </c>
    </row>
    <row r="2742" spans="1:42" ht="15" customHeight="1" x14ac:dyDescent="0.3">
      <c r="A2742">
        <v>1351</v>
      </c>
      <c r="B2742" s="1">
        <v>45106.523460648146</v>
      </c>
      <c r="C2742" s="1">
        <v>45106.523796296293</v>
      </c>
      <c r="D2742" t="s">
        <v>157</v>
      </c>
      <c r="F2742" t="s">
        <v>3917</v>
      </c>
      <c r="G2742" s="2">
        <v>45106</v>
      </c>
      <c r="H2742" t="s">
        <v>3965</v>
      </c>
      <c r="I27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742" t="str">
        <f>IF(ISNUMBER(SEARCH("WP",Table1[[#This Row],[Scan or Enter Harness ID '#]])), "Water pump","Oil pump")</f>
        <v>Water pump</v>
      </c>
      <c r="K274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LIN</v>
      </c>
      <c r="L2742" t="s">
        <v>53</v>
      </c>
      <c r="M27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42" t="s">
        <v>1159</v>
      </c>
      <c r="O2742" t="s">
        <v>78</v>
      </c>
      <c r="P2742" t="str">
        <f>IF(Table1[[#This Row],[Did the harness undergo Dunk Testing?]]="Yes","Fail","Pass")</f>
        <v>Pass</v>
      </c>
      <c r="Q2742" s="4" t="s">
        <v>1436</v>
      </c>
      <c r="V2742" s="4"/>
      <c r="W2742" s="4"/>
      <c r="X2742" s="4"/>
      <c r="Y27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42" cm="1">
        <f t="array" ref="Z2742">MAX(VALUE(Table1[[#This Row],[Enter measured harness resistance value (1st measurement)]:[Enter measured harness resistance value (3rd measurement)]]))</f>
        <v>0</v>
      </c>
      <c r="AA2742" cm="1">
        <f t="array" ref="AA2742">MIN(VALUE(Table1[[#This Row],[Enter measured harness resistance value (1st measurement)]:[Enter measured harness resistance value (3rd measurement)]]))</f>
        <v>0</v>
      </c>
      <c r="AB2742">
        <f>IF(ISBLANK(Table1[[#This Row],[Enter measured harness resistance value (1st measurement)]]), 0, 1)</f>
        <v>0</v>
      </c>
      <c r="AC2742">
        <f>COUNT(Table1[[#This Row],[Enter measured harness resistance value (1st measurement)]])</f>
        <v>0</v>
      </c>
      <c r="AL2742" s="4"/>
      <c r="AM2742">
        <f>VALUE(Table1[[#This Row],[Planned Test Hours]])</f>
        <v>0</v>
      </c>
      <c r="AO2742" t="s">
        <v>1160</v>
      </c>
      <c r="AP2742" t="s">
        <v>3931</v>
      </c>
    </row>
    <row r="2743" spans="1:42" ht="15" hidden="1" customHeight="1" x14ac:dyDescent="0.3">
      <c r="A2743">
        <v>1352</v>
      </c>
      <c r="B2743" s="1">
        <v>45106.603530092594</v>
      </c>
      <c r="C2743" s="1">
        <v>45106.604166666664</v>
      </c>
      <c r="D2743" t="s">
        <v>157</v>
      </c>
      <c r="F2743" t="s">
        <v>3917</v>
      </c>
      <c r="G2743" s="2">
        <v>45106</v>
      </c>
      <c r="H2743" t="s">
        <v>721</v>
      </c>
      <c r="I27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743" t="str">
        <f>IF(ISNUMBER(SEARCH("WP",Table1[[#This Row],[Scan or Enter Harness ID '#]])), "Water pump","Oil pump")</f>
        <v>Water pump</v>
      </c>
      <c r="K274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2743" t="s">
        <v>53</v>
      </c>
      <c r="M27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43" t="s">
        <v>1159</v>
      </c>
      <c r="O2743" t="s">
        <v>78</v>
      </c>
      <c r="P2743" t="str">
        <f>IF(Table1[[#This Row],[Did the harness undergo Dunk Testing?]]="Yes","Fail","Pass")</f>
        <v>Pass</v>
      </c>
      <c r="Q2743" s="4" t="s">
        <v>2117</v>
      </c>
      <c r="V2743" s="4"/>
      <c r="W2743" s="4"/>
      <c r="X2743" s="4"/>
      <c r="Y274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43" cm="1">
        <f t="array" ref="Z2743">MAX(VALUE(Table1[[#This Row],[Enter measured harness resistance value (1st measurement)]:[Enter measured harness resistance value (3rd measurement)]]))</f>
        <v>0</v>
      </c>
      <c r="AA2743" cm="1">
        <f t="array" ref="AA2743">MIN(VALUE(Table1[[#This Row],[Enter measured harness resistance value (1st measurement)]:[Enter measured harness resistance value (3rd measurement)]]))</f>
        <v>0</v>
      </c>
      <c r="AB2743">
        <f>IF(ISBLANK(Table1[[#This Row],[Enter measured harness resistance value (1st measurement)]]), 0, 1)</f>
        <v>0</v>
      </c>
      <c r="AC2743">
        <f>COUNT(Table1[[#This Row],[Enter measured harness resistance value (1st measurement)]])</f>
        <v>0</v>
      </c>
      <c r="AL2743" s="4"/>
      <c r="AM2743">
        <f>VALUE(Table1[[#This Row],[Planned Test Hours]])</f>
        <v>0</v>
      </c>
      <c r="AO2743" t="s">
        <v>1160</v>
      </c>
      <c r="AP2743" t="s">
        <v>2228</v>
      </c>
    </row>
    <row r="2744" spans="1:42" ht="15" hidden="1" customHeight="1" x14ac:dyDescent="0.3">
      <c r="A2744">
        <v>1353</v>
      </c>
      <c r="B2744" s="1">
        <v>45106.604814814818</v>
      </c>
      <c r="C2744" s="1">
        <v>45106.605138888888</v>
      </c>
      <c r="D2744" t="s">
        <v>157</v>
      </c>
      <c r="F2744" t="s">
        <v>3917</v>
      </c>
      <c r="G2744" s="2">
        <v>45106</v>
      </c>
      <c r="H2744" t="s">
        <v>3966</v>
      </c>
      <c r="I27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744" t="str">
        <f>IF(ISNUMBER(SEARCH("WP",Table1[[#This Row],[Scan or Enter Harness ID '#]])), "Water pump","Oil pump")</f>
        <v>Water pump</v>
      </c>
      <c r="K274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2744" t="s">
        <v>53</v>
      </c>
      <c r="M27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44" t="s">
        <v>1159</v>
      </c>
      <c r="O2744" t="s">
        <v>78</v>
      </c>
      <c r="P2744" t="str">
        <f>IF(Table1[[#This Row],[Did the harness undergo Dunk Testing?]]="Yes","Fail","Pass")</f>
        <v>Pass</v>
      </c>
      <c r="Q2744" s="4" t="s">
        <v>2117</v>
      </c>
      <c r="V2744" s="4"/>
      <c r="W2744" s="4"/>
      <c r="X2744" s="4"/>
      <c r="Y274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44" cm="1">
        <f t="array" ref="Z2744">MAX(VALUE(Table1[[#This Row],[Enter measured harness resistance value (1st measurement)]:[Enter measured harness resistance value (3rd measurement)]]))</f>
        <v>0</v>
      </c>
      <c r="AA2744" cm="1">
        <f t="array" ref="AA2744">MIN(VALUE(Table1[[#This Row],[Enter measured harness resistance value (1st measurement)]:[Enter measured harness resistance value (3rd measurement)]]))</f>
        <v>0</v>
      </c>
      <c r="AB2744">
        <f>IF(ISBLANK(Table1[[#This Row],[Enter measured harness resistance value (1st measurement)]]), 0, 1)</f>
        <v>0</v>
      </c>
      <c r="AC2744">
        <f>COUNT(Table1[[#This Row],[Enter measured harness resistance value (1st measurement)]])</f>
        <v>0</v>
      </c>
      <c r="AL2744" s="4"/>
      <c r="AM2744">
        <f>VALUE(Table1[[#This Row],[Planned Test Hours]])</f>
        <v>0</v>
      </c>
      <c r="AO2744" t="s">
        <v>1160</v>
      </c>
      <c r="AP2744" t="s">
        <v>2228</v>
      </c>
    </row>
    <row r="2745" spans="1:42" ht="15" hidden="1" customHeight="1" x14ac:dyDescent="0.3">
      <c r="A2745">
        <v>1354</v>
      </c>
      <c r="B2745" s="1">
        <v>45106.605162037034</v>
      </c>
      <c r="C2745" s="1">
        <v>45106.606168981481</v>
      </c>
      <c r="D2745" t="s">
        <v>157</v>
      </c>
      <c r="F2745" t="s">
        <v>3917</v>
      </c>
      <c r="G2745" s="2">
        <v>45106</v>
      </c>
      <c r="H2745" t="s">
        <v>3967</v>
      </c>
      <c r="I27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745" t="str">
        <f>IF(ISNUMBER(SEARCH("WP",Table1[[#This Row],[Scan or Enter Harness ID '#]])), "Water pump","Oil pump")</f>
        <v>Water pump</v>
      </c>
      <c r="K274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2745" t="s">
        <v>53</v>
      </c>
      <c r="M27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45" t="s">
        <v>1159</v>
      </c>
      <c r="O2745" t="s">
        <v>78</v>
      </c>
      <c r="P2745" t="str">
        <f>IF(Table1[[#This Row],[Did the harness undergo Dunk Testing?]]="Yes","Fail","Pass")</f>
        <v>Pass</v>
      </c>
      <c r="Q2745" s="4" t="s">
        <v>2117</v>
      </c>
      <c r="V2745" s="4"/>
      <c r="W2745" s="4"/>
      <c r="X2745" s="4"/>
      <c r="Y27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45" cm="1">
        <f t="array" ref="Z2745">MAX(VALUE(Table1[[#This Row],[Enter measured harness resistance value (1st measurement)]:[Enter measured harness resistance value (3rd measurement)]]))</f>
        <v>0</v>
      </c>
      <c r="AA2745" cm="1">
        <f t="array" ref="AA2745">MIN(VALUE(Table1[[#This Row],[Enter measured harness resistance value (1st measurement)]:[Enter measured harness resistance value (3rd measurement)]]))</f>
        <v>0</v>
      </c>
      <c r="AB2745">
        <f>IF(ISBLANK(Table1[[#This Row],[Enter measured harness resistance value (1st measurement)]]), 0, 1)</f>
        <v>0</v>
      </c>
      <c r="AC2745">
        <f>COUNT(Table1[[#This Row],[Enter measured harness resistance value (1st measurement)]])</f>
        <v>0</v>
      </c>
      <c r="AL2745" s="4"/>
      <c r="AM2745">
        <f>VALUE(Table1[[#This Row],[Planned Test Hours]])</f>
        <v>0</v>
      </c>
      <c r="AO2745" t="s">
        <v>1160</v>
      </c>
      <c r="AP2745" t="s">
        <v>2228</v>
      </c>
    </row>
    <row r="2746" spans="1:42" ht="15" hidden="1" customHeight="1" x14ac:dyDescent="0.3">
      <c r="A2746">
        <v>1355</v>
      </c>
      <c r="B2746" s="1">
        <v>45107.356354166666</v>
      </c>
      <c r="C2746" s="1">
        <v>45107.358506944445</v>
      </c>
      <c r="D2746" t="s">
        <v>157</v>
      </c>
      <c r="F2746" t="s">
        <v>3917</v>
      </c>
      <c r="G2746" s="2">
        <v>45107</v>
      </c>
      <c r="H2746" t="s">
        <v>398</v>
      </c>
      <c r="I27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746" t="str">
        <f>IF(ISNUMBER(SEARCH("WP",Table1[[#This Row],[Scan or Enter Harness ID '#]])), "Water pump","Oil pump")</f>
        <v>Water pump</v>
      </c>
      <c r="K274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 Sense</v>
      </c>
      <c r="L2746" t="s">
        <v>53</v>
      </c>
      <c r="M27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46" t="s">
        <v>1159</v>
      </c>
      <c r="O2746" t="s">
        <v>78</v>
      </c>
      <c r="P2746" t="str">
        <f>IF(Table1[[#This Row],[Did the harness undergo Dunk Testing?]]="Yes","Fail","Pass")</f>
        <v>Pass</v>
      </c>
      <c r="Q2746" s="4" t="s">
        <v>2609</v>
      </c>
      <c r="V2746" s="4"/>
      <c r="W2746" s="4"/>
      <c r="X2746" s="4"/>
      <c r="Y27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46" cm="1">
        <f t="array" ref="Z2746">MAX(VALUE(Table1[[#This Row],[Enter measured harness resistance value (1st measurement)]:[Enter measured harness resistance value (3rd measurement)]]))</f>
        <v>0</v>
      </c>
      <c r="AA2746" cm="1">
        <f t="array" ref="AA2746">MIN(VALUE(Table1[[#This Row],[Enter measured harness resistance value (1st measurement)]:[Enter measured harness resistance value (3rd measurement)]]))</f>
        <v>0</v>
      </c>
      <c r="AB2746">
        <f>IF(ISBLANK(Table1[[#This Row],[Enter measured harness resistance value (1st measurement)]]), 0, 1)</f>
        <v>0</v>
      </c>
      <c r="AC2746">
        <f>COUNT(Table1[[#This Row],[Enter measured harness resistance value (1st measurement)]])</f>
        <v>0</v>
      </c>
      <c r="AL2746" s="4"/>
      <c r="AM2746">
        <f>VALUE(Table1[[#This Row],[Planned Test Hours]])</f>
        <v>0</v>
      </c>
      <c r="AO2746" t="s">
        <v>137</v>
      </c>
    </row>
    <row r="2747" spans="1:42" ht="15" hidden="1" customHeight="1" x14ac:dyDescent="0.3">
      <c r="A2747">
        <v>1356</v>
      </c>
      <c r="B2747" s="1">
        <v>45107.358530092592</v>
      </c>
      <c r="C2747" s="1">
        <v>45107.36142361111</v>
      </c>
      <c r="D2747" t="s">
        <v>157</v>
      </c>
      <c r="F2747" t="s">
        <v>3917</v>
      </c>
      <c r="G2747" s="2">
        <v>45107</v>
      </c>
      <c r="H2747" t="s">
        <v>1271</v>
      </c>
      <c r="I27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2747" t="str">
        <f>IF(ISNUMBER(SEARCH("WP",Table1[[#This Row],[Scan or Enter Harness ID '#]])), "Water pump","Oil pump")</f>
        <v>Water pump</v>
      </c>
      <c r="K274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 Sense</v>
      </c>
      <c r="L2747" t="s">
        <v>53</v>
      </c>
      <c r="M27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47" t="s">
        <v>1159</v>
      </c>
      <c r="O2747" t="s">
        <v>78</v>
      </c>
      <c r="P2747" t="str">
        <f>IF(Table1[[#This Row],[Did the harness undergo Dunk Testing?]]="Yes","Fail","Pass")</f>
        <v>Pass</v>
      </c>
      <c r="Q2747" s="4" t="s">
        <v>2609</v>
      </c>
      <c r="V2747" s="4"/>
      <c r="W2747" s="4"/>
      <c r="X2747" s="4"/>
      <c r="Y27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47" cm="1">
        <f t="array" ref="Z2747">MAX(VALUE(Table1[[#This Row],[Enter measured harness resistance value (1st measurement)]:[Enter measured harness resistance value (3rd measurement)]]))</f>
        <v>0</v>
      </c>
      <c r="AA2747" cm="1">
        <f t="array" ref="AA2747">MIN(VALUE(Table1[[#This Row],[Enter measured harness resistance value (1st measurement)]:[Enter measured harness resistance value (3rd measurement)]]))</f>
        <v>0</v>
      </c>
      <c r="AB2747">
        <f>IF(ISBLANK(Table1[[#This Row],[Enter measured harness resistance value (1st measurement)]]), 0, 1)</f>
        <v>0</v>
      </c>
      <c r="AC2747">
        <f>COUNT(Table1[[#This Row],[Enter measured harness resistance value (1st measurement)]])</f>
        <v>0</v>
      </c>
      <c r="AL2747" s="4"/>
      <c r="AM2747">
        <f>VALUE(Table1[[#This Row],[Planned Test Hours]])</f>
        <v>0</v>
      </c>
      <c r="AO2747" t="s">
        <v>137</v>
      </c>
    </row>
    <row r="2748" spans="1:42" ht="15" customHeight="1" x14ac:dyDescent="0.3">
      <c r="A2748">
        <v>1357</v>
      </c>
      <c r="B2748" s="1">
        <v>45107.361435185187</v>
      </c>
      <c r="C2748" s="1">
        <v>45107.362280092595</v>
      </c>
      <c r="D2748" t="s">
        <v>157</v>
      </c>
      <c r="F2748" t="s">
        <v>3917</v>
      </c>
      <c r="G2748" s="2">
        <v>45107</v>
      </c>
      <c r="H2748" t="s">
        <v>3968</v>
      </c>
      <c r="I27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86</v>
      </c>
      <c r="J2748" t="str">
        <f>IF(ISNUMBER(SEARCH("WP",Table1[[#This Row],[Scan or Enter Harness ID '#]])), "Water pump","Oil pump")</f>
        <v>Water pump</v>
      </c>
      <c r="K274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2748" t="s">
        <v>53</v>
      </c>
      <c r="M27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48" t="s">
        <v>1159</v>
      </c>
      <c r="O2748" t="s">
        <v>78</v>
      </c>
      <c r="P2748" t="str">
        <f>IF(Table1[[#This Row],[Did the harness undergo Dunk Testing?]]="Yes","Fail","Pass")</f>
        <v>Pass</v>
      </c>
      <c r="Q2748" s="4" t="s">
        <v>2609</v>
      </c>
      <c r="V2748" s="4"/>
      <c r="W2748" s="4"/>
      <c r="X2748" s="4"/>
      <c r="Y27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48" cm="1">
        <f t="array" ref="Z2748">MAX(VALUE(Table1[[#This Row],[Enter measured harness resistance value (1st measurement)]:[Enter measured harness resistance value (3rd measurement)]]))</f>
        <v>0</v>
      </c>
      <c r="AA2748" cm="1">
        <f t="array" ref="AA2748">MIN(VALUE(Table1[[#This Row],[Enter measured harness resistance value (1st measurement)]:[Enter measured harness resistance value (3rd measurement)]]))</f>
        <v>0</v>
      </c>
      <c r="AB2748">
        <f>IF(ISBLANK(Table1[[#This Row],[Enter measured harness resistance value (1st measurement)]]), 0, 1)</f>
        <v>0</v>
      </c>
      <c r="AC2748">
        <f>COUNT(Table1[[#This Row],[Enter measured harness resistance value (1st measurement)]])</f>
        <v>0</v>
      </c>
      <c r="AL2748" s="4"/>
      <c r="AM2748">
        <f>VALUE(Table1[[#This Row],[Planned Test Hours]])</f>
        <v>0</v>
      </c>
      <c r="AO2748" t="s">
        <v>137</v>
      </c>
    </row>
    <row r="2749" spans="1:42" ht="15" hidden="1" customHeight="1" x14ac:dyDescent="0.3">
      <c r="A2749">
        <v>1358</v>
      </c>
      <c r="B2749" s="1">
        <v>45107.36347222222</v>
      </c>
      <c r="C2749" s="1">
        <v>45107.365173611113</v>
      </c>
      <c r="D2749" t="s">
        <v>157</v>
      </c>
      <c r="F2749" t="s">
        <v>3917</v>
      </c>
      <c r="G2749" s="2">
        <v>45107</v>
      </c>
      <c r="H2749" t="s">
        <v>386</v>
      </c>
      <c r="I27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749" t="str">
        <f>IF(ISNUMBER(SEARCH("WP",Table1[[#This Row],[Scan or Enter Harness ID '#]])), "Water pump","Oil pump")</f>
        <v>Water pump</v>
      </c>
      <c r="K274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 Sense</v>
      </c>
      <c r="L2749" t="s">
        <v>53</v>
      </c>
      <c r="M27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49" t="s">
        <v>1159</v>
      </c>
      <c r="O2749" t="s">
        <v>78</v>
      </c>
      <c r="P2749" t="str">
        <f>IF(Table1[[#This Row],[Did the harness undergo Dunk Testing?]]="Yes","Fail","Pass")</f>
        <v>Pass</v>
      </c>
      <c r="Q2749" s="4" t="s">
        <v>2609</v>
      </c>
      <c r="V2749" s="4"/>
      <c r="W2749" s="4"/>
      <c r="X2749" s="4"/>
      <c r="Y27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49" cm="1">
        <f t="array" ref="Z2749">MAX(VALUE(Table1[[#This Row],[Enter measured harness resistance value (1st measurement)]:[Enter measured harness resistance value (3rd measurement)]]))</f>
        <v>0</v>
      </c>
      <c r="AA2749" cm="1">
        <f t="array" ref="AA2749">MIN(VALUE(Table1[[#This Row],[Enter measured harness resistance value (1st measurement)]:[Enter measured harness resistance value (3rd measurement)]]))</f>
        <v>0</v>
      </c>
      <c r="AB2749">
        <f>IF(ISBLANK(Table1[[#This Row],[Enter measured harness resistance value (1st measurement)]]), 0, 1)</f>
        <v>0</v>
      </c>
      <c r="AC2749">
        <f>COUNT(Table1[[#This Row],[Enter measured harness resistance value (1st measurement)]])</f>
        <v>0</v>
      </c>
      <c r="AL2749" s="4"/>
      <c r="AM2749">
        <f>VALUE(Table1[[#This Row],[Planned Test Hours]])</f>
        <v>0</v>
      </c>
      <c r="AO2749" t="s">
        <v>137</v>
      </c>
    </row>
    <row r="2750" spans="1:42" ht="15" hidden="1" customHeight="1" x14ac:dyDescent="0.3">
      <c r="A2750">
        <v>1359</v>
      </c>
      <c r="B2750" s="1">
        <v>45107.36519675926</v>
      </c>
      <c r="C2750" s="1">
        <v>45107.365497685183</v>
      </c>
      <c r="D2750" t="s">
        <v>157</v>
      </c>
      <c r="F2750" t="s">
        <v>3917</v>
      </c>
      <c r="G2750" s="2">
        <v>45107</v>
      </c>
      <c r="H2750" t="s">
        <v>3969</v>
      </c>
      <c r="I27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2750" t="str">
        <f>IF(ISNUMBER(SEARCH("WP",Table1[[#This Row],[Scan or Enter Harness ID '#]])), "Water pump","Oil pump")</f>
        <v>Water pump</v>
      </c>
      <c r="K275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2750" t="s">
        <v>53</v>
      </c>
      <c r="M27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50" t="s">
        <v>1159</v>
      </c>
      <c r="O2750" t="s">
        <v>78</v>
      </c>
      <c r="P2750" t="str">
        <f>IF(Table1[[#This Row],[Did the harness undergo Dunk Testing?]]="Yes","Fail","Pass")</f>
        <v>Pass</v>
      </c>
      <c r="Q2750" s="4" t="s">
        <v>2609</v>
      </c>
      <c r="V2750" s="4"/>
      <c r="W2750" s="4"/>
      <c r="X2750" s="4"/>
      <c r="Y27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50" cm="1">
        <f t="array" ref="Z2750">MAX(VALUE(Table1[[#This Row],[Enter measured harness resistance value (1st measurement)]:[Enter measured harness resistance value (3rd measurement)]]))</f>
        <v>0</v>
      </c>
      <c r="AA2750" cm="1">
        <f t="array" ref="AA2750">MIN(VALUE(Table1[[#This Row],[Enter measured harness resistance value (1st measurement)]:[Enter measured harness resistance value (3rd measurement)]]))</f>
        <v>0</v>
      </c>
      <c r="AB2750">
        <f>IF(ISBLANK(Table1[[#This Row],[Enter measured harness resistance value (1st measurement)]]), 0, 1)</f>
        <v>0</v>
      </c>
      <c r="AC2750">
        <f>COUNT(Table1[[#This Row],[Enter measured harness resistance value (1st measurement)]])</f>
        <v>0</v>
      </c>
      <c r="AL2750" s="4"/>
      <c r="AM2750">
        <f>VALUE(Table1[[#This Row],[Planned Test Hours]])</f>
        <v>0</v>
      </c>
      <c r="AO2750" t="s">
        <v>137</v>
      </c>
    </row>
    <row r="2751" spans="1:42" ht="15" hidden="1" customHeight="1" x14ac:dyDescent="0.3">
      <c r="A2751">
        <v>1360</v>
      </c>
      <c r="B2751" s="1">
        <v>45114.452499999999</v>
      </c>
      <c r="C2751" s="1">
        <v>45114.453958333332</v>
      </c>
      <c r="D2751" t="s">
        <v>157</v>
      </c>
      <c r="F2751" t="s">
        <v>3917</v>
      </c>
      <c r="G2751" s="2">
        <v>45114</v>
      </c>
      <c r="H2751" t="s">
        <v>3970</v>
      </c>
      <c r="I27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751" t="str">
        <f>IF(ISNUMBER(SEARCH("WP",Table1[[#This Row],[Scan or Enter Harness ID '#]])), "Water pump","Oil pump")</f>
        <v>Water pump</v>
      </c>
      <c r="K275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751" t="s">
        <v>420</v>
      </c>
      <c r="M27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51" t="str">
        <f>IF(Table1[[#This Row],[Did the harness undergo Dunk Testing?]]="Yes","Fail","Pass")</f>
        <v>Pass</v>
      </c>
      <c r="Q2751" s="4"/>
      <c r="V2751" s="4"/>
      <c r="W2751" s="4"/>
      <c r="X2751" s="4"/>
      <c r="Y27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51" cm="1">
        <f t="array" ref="Z2751">MAX(VALUE(Table1[[#This Row],[Enter measured harness resistance value (1st measurement)]:[Enter measured harness resistance value (3rd measurement)]]))</f>
        <v>0</v>
      </c>
      <c r="AA2751" cm="1">
        <f t="array" ref="AA2751">MIN(VALUE(Table1[[#This Row],[Enter measured harness resistance value (1st measurement)]:[Enter measured harness resistance value (3rd measurement)]]))</f>
        <v>0</v>
      </c>
      <c r="AB2751">
        <f>IF(ISBLANK(Table1[[#This Row],[Enter measured harness resistance value (1st measurement)]]), 0, 1)</f>
        <v>0</v>
      </c>
      <c r="AC2751">
        <f>COUNT(Table1[[#This Row],[Enter measured harness resistance value (1st measurement)]])</f>
        <v>0</v>
      </c>
      <c r="AK2751" t="s">
        <v>3971</v>
      </c>
      <c r="AL2751" s="4" t="s">
        <v>3972</v>
      </c>
      <c r="AM2751">
        <f>VALUE(Table1[[#This Row],[Planned Test Hours]])</f>
        <v>6000</v>
      </c>
      <c r="AN2751" t="s">
        <v>2471</v>
      </c>
      <c r="AO2751" t="s">
        <v>3973</v>
      </c>
      <c r="AP2751" t="s">
        <v>3973</v>
      </c>
    </row>
    <row r="2752" spans="1:42" ht="15" hidden="1" customHeight="1" x14ac:dyDescent="0.3">
      <c r="A2752">
        <v>1361</v>
      </c>
      <c r="B2752" s="1">
        <v>45114.453981481478</v>
      </c>
      <c r="C2752" s="1">
        <v>45114.455324074072</v>
      </c>
      <c r="D2752" t="s">
        <v>157</v>
      </c>
      <c r="F2752" t="s">
        <v>3917</v>
      </c>
      <c r="G2752" s="2">
        <v>45114</v>
      </c>
      <c r="H2752" t="s">
        <v>2950</v>
      </c>
      <c r="I27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752" t="str">
        <f>IF(ISNUMBER(SEARCH("WP",Table1[[#This Row],[Scan or Enter Harness ID '#]])), "Water pump","Oil pump")</f>
        <v>Water pump</v>
      </c>
      <c r="K275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752" t="s">
        <v>420</v>
      </c>
      <c r="M27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52" t="str">
        <f>IF(Table1[[#This Row],[Did the harness undergo Dunk Testing?]]="Yes","Fail","Pass")</f>
        <v>Pass</v>
      </c>
      <c r="Q2752" s="4"/>
      <c r="V2752" s="4"/>
      <c r="W2752" s="4"/>
      <c r="X2752" s="4"/>
      <c r="Y27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52" cm="1">
        <f t="array" ref="Z2752">MAX(VALUE(Table1[[#This Row],[Enter measured harness resistance value (1st measurement)]:[Enter measured harness resistance value (3rd measurement)]]))</f>
        <v>0</v>
      </c>
      <c r="AA2752" cm="1">
        <f t="array" ref="AA2752">MIN(VALUE(Table1[[#This Row],[Enter measured harness resistance value (1st measurement)]:[Enter measured harness resistance value (3rd measurement)]]))</f>
        <v>0</v>
      </c>
      <c r="AB2752">
        <f>IF(ISBLANK(Table1[[#This Row],[Enter measured harness resistance value (1st measurement)]]), 0, 1)</f>
        <v>0</v>
      </c>
      <c r="AC2752">
        <f>COUNT(Table1[[#This Row],[Enter measured harness resistance value (1st measurement)]])</f>
        <v>0</v>
      </c>
      <c r="AK2752" t="s">
        <v>3971</v>
      </c>
      <c r="AL2752" s="4" t="s">
        <v>3972</v>
      </c>
      <c r="AM2752">
        <f>VALUE(Table1[[#This Row],[Planned Test Hours]])</f>
        <v>6000</v>
      </c>
      <c r="AN2752" t="s">
        <v>2471</v>
      </c>
      <c r="AO2752" t="s">
        <v>3973</v>
      </c>
      <c r="AP2752" t="s">
        <v>3973</v>
      </c>
    </row>
    <row r="2753" spans="1:42" ht="15" hidden="1" customHeight="1" x14ac:dyDescent="0.3">
      <c r="A2753">
        <v>1362</v>
      </c>
      <c r="B2753" s="1">
        <v>45114.455347222225</v>
      </c>
      <c r="C2753" s="1">
        <v>45114.456701388888</v>
      </c>
      <c r="D2753" t="s">
        <v>157</v>
      </c>
      <c r="F2753" t="s">
        <v>3917</v>
      </c>
      <c r="G2753" s="2">
        <v>45114</v>
      </c>
      <c r="H2753" t="s">
        <v>2945</v>
      </c>
      <c r="I27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2753" t="str">
        <f>IF(ISNUMBER(SEARCH("WP",Table1[[#This Row],[Scan or Enter Harness ID '#]])), "Water pump","Oil pump")</f>
        <v>Water pump</v>
      </c>
      <c r="K275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753" t="s">
        <v>420</v>
      </c>
      <c r="M27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53" t="str">
        <f>IF(Table1[[#This Row],[Did the harness undergo Dunk Testing?]]="Yes","Fail","Pass")</f>
        <v>Pass</v>
      </c>
      <c r="Q2753" s="4"/>
      <c r="V2753" s="4"/>
      <c r="W2753" s="4"/>
      <c r="X2753" s="4"/>
      <c r="Y275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53" cm="1">
        <f t="array" ref="Z2753">MAX(VALUE(Table1[[#This Row],[Enter measured harness resistance value (1st measurement)]:[Enter measured harness resistance value (3rd measurement)]]))</f>
        <v>0</v>
      </c>
      <c r="AA2753" cm="1">
        <f t="array" ref="AA2753">MIN(VALUE(Table1[[#This Row],[Enter measured harness resistance value (1st measurement)]:[Enter measured harness resistance value (3rd measurement)]]))</f>
        <v>0</v>
      </c>
      <c r="AB2753">
        <f>IF(ISBLANK(Table1[[#This Row],[Enter measured harness resistance value (1st measurement)]]), 0, 1)</f>
        <v>0</v>
      </c>
      <c r="AC2753">
        <f>COUNT(Table1[[#This Row],[Enter measured harness resistance value (1st measurement)]])</f>
        <v>0</v>
      </c>
      <c r="AK2753" t="s">
        <v>3971</v>
      </c>
      <c r="AL2753" s="4" t="s">
        <v>3972</v>
      </c>
      <c r="AM2753">
        <f>VALUE(Table1[[#This Row],[Planned Test Hours]])</f>
        <v>6000</v>
      </c>
      <c r="AN2753" t="s">
        <v>3974</v>
      </c>
      <c r="AO2753" t="s">
        <v>3973</v>
      </c>
      <c r="AP2753" t="s">
        <v>3973</v>
      </c>
    </row>
    <row r="2754" spans="1:42" ht="15" hidden="1" customHeight="1" x14ac:dyDescent="0.3">
      <c r="A2754">
        <v>1363</v>
      </c>
      <c r="B2754" s="1">
        <v>45114.457905092589</v>
      </c>
      <c r="C2754" s="1">
        <v>45114.458969907406</v>
      </c>
      <c r="D2754" t="s">
        <v>157</v>
      </c>
      <c r="F2754" t="s">
        <v>3917</v>
      </c>
      <c r="G2754" s="2">
        <v>45114</v>
      </c>
      <c r="H2754" t="s">
        <v>2963</v>
      </c>
      <c r="I27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754" t="str">
        <f>IF(ISNUMBER(SEARCH("WP",Table1[[#This Row],[Scan or Enter Harness ID '#]])), "Water pump","Oil pump")</f>
        <v>Water pump</v>
      </c>
      <c r="K275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754" t="s">
        <v>420</v>
      </c>
      <c r="M27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54" t="str">
        <f>IF(Table1[[#This Row],[Did the harness undergo Dunk Testing?]]="Yes","Fail","Pass")</f>
        <v>Pass</v>
      </c>
      <c r="Q2754" s="4"/>
      <c r="V2754" s="4"/>
      <c r="W2754" s="4"/>
      <c r="X2754" s="4"/>
      <c r="Y275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54" cm="1">
        <f t="array" ref="Z2754">MAX(VALUE(Table1[[#This Row],[Enter measured harness resistance value (1st measurement)]:[Enter measured harness resistance value (3rd measurement)]]))</f>
        <v>0</v>
      </c>
      <c r="AA2754" cm="1">
        <f t="array" ref="AA2754">MIN(VALUE(Table1[[#This Row],[Enter measured harness resistance value (1st measurement)]:[Enter measured harness resistance value (3rd measurement)]]))</f>
        <v>0</v>
      </c>
      <c r="AB2754">
        <f>IF(ISBLANK(Table1[[#This Row],[Enter measured harness resistance value (1st measurement)]]), 0, 1)</f>
        <v>0</v>
      </c>
      <c r="AC2754">
        <f>COUNT(Table1[[#This Row],[Enter measured harness resistance value (1st measurement)]])</f>
        <v>0</v>
      </c>
      <c r="AK2754" t="s">
        <v>3971</v>
      </c>
      <c r="AL2754" s="4" t="s">
        <v>3972</v>
      </c>
      <c r="AM2754">
        <f>VALUE(Table1[[#This Row],[Planned Test Hours]])</f>
        <v>6000</v>
      </c>
      <c r="AN2754" t="s">
        <v>2471</v>
      </c>
      <c r="AO2754" t="s">
        <v>3973</v>
      </c>
      <c r="AP2754" t="s">
        <v>3973</v>
      </c>
    </row>
    <row r="2755" spans="1:42" ht="15" hidden="1" customHeight="1" x14ac:dyDescent="0.3">
      <c r="A2755">
        <v>1364</v>
      </c>
      <c r="B2755" s="1">
        <v>45114.459004629629</v>
      </c>
      <c r="C2755" s="1">
        <v>45114.460219907407</v>
      </c>
      <c r="D2755" t="s">
        <v>157</v>
      </c>
      <c r="F2755" t="s">
        <v>3917</v>
      </c>
      <c r="G2755" s="2">
        <v>45114</v>
      </c>
      <c r="H2755" t="s">
        <v>2959</v>
      </c>
      <c r="I27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755" t="str">
        <f>IF(ISNUMBER(SEARCH("WP",Table1[[#This Row],[Scan or Enter Harness ID '#]])), "Water pump","Oil pump")</f>
        <v>Water pump</v>
      </c>
      <c r="K275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755" t="s">
        <v>420</v>
      </c>
      <c r="M27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55" t="str">
        <f>IF(Table1[[#This Row],[Did the harness undergo Dunk Testing?]]="Yes","Fail","Pass")</f>
        <v>Pass</v>
      </c>
      <c r="Q2755" s="4"/>
      <c r="V2755" s="4"/>
      <c r="W2755" s="4"/>
      <c r="X2755" s="4"/>
      <c r="Y27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55" cm="1">
        <f t="array" ref="Z2755">MAX(VALUE(Table1[[#This Row],[Enter measured harness resistance value (1st measurement)]:[Enter measured harness resistance value (3rd measurement)]]))</f>
        <v>0</v>
      </c>
      <c r="AA2755" cm="1">
        <f t="array" ref="AA2755">MIN(VALUE(Table1[[#This Row],[Enter measured harness resistance value (1st measurement)]:[Enter measured harness resistance value (3rd measurement)]]))</f>
        <v>0</v>
      </c>
      <c r="AB2755">
        <f>IF(ISBLANK(Table1[[#This Row],[Enter measured harness resistance value (1st measurement)]]), 0, 1)</f>
        <v>0</v>
      </c>
      <c r="AC2755">
        <f>COUNT(Table1[[#This Row],[Enter measured harness resistance value (1st measurement)]])</f>
        <v>0</v>
      </c>
      <c r="AK2755" t="s">
        <v>3971</v>
      </c>
      <c r="AL2755" s="4" t="s">
        <v>3972</v>
      </c>
      <c r="AM2755">
        <f>VALUE(Table1[[#This Row],[Planned Test Hours]])</f>
        <v>6000</v>
      </c>
      <c r="AN2755" t="s">
        <v>2471</v>
      </c>
      <c r="AO2755" t="s">
        <v>3973</v>
      </c>
      <c r="AP2755" t="s">
        <v>3973</v>
      </c>
    </row>
    <row r="2756" spans="1:42" ht="15" hidden="1" customHeight="1" x14ac:dyDescent="0.3">
      <c r="A2756">
        <v>1365</v>
      </c>
      <c r="B2756" s="1">
        <v>45114.460243055553</v>
      </c>
      <c r="C2756" s="1">
        <v>45114.461423611108</v>
      </c>
      <c r="D2756" t="s">
        <v>157</v>
      </c>
      <c r="F2756" t="s">
        <v>3917</v>
      </c>
      <c r="G2756" s="2">
        <v>45114</v>
      </c>
      <c r="H2756" t="s">
        <v>2967</v>
      </c>
      <c r="I27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756" t="str">
        <f>IF(ISNUMBER(SEARCH("WP",Table1[[#This Row],[Scan or Enter Harness ID '#]])), "Water pump","Oil pump")</f>
        <v>Water pump</v>
      </c>
      <c r="K275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756" t="s">
        <v>420</v>
      </c>
      <c r="M27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56" t="str">
        <f>IF(Table1[[#This Row],[Did the harness undergo Dunk Testing?]]="Yes","Fail","Pass")</f>
        <v>Pass</v>
      </c>
      <c r="Q2756" s="4"/>
      <c r="V2756" s="4"/>
      <c r="W2756" s="4"/>
      <c r="X2756" s="4"/>
      <c r="Y27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56" cm="1">
        <f t="array" ref="Z2756">MAX(VALUE(Table1[[#This Row],[Enter measured harness resistance value (1st measurement)]:[Enter measured harness resistance value (3rd measurement)]]))</f>
        <v>0</v>
      </c>
      <c r="AA2756" cm="1">
        <f t="array" ref="AA2756">MIN(VALUE(Table1[[#This Row],[Enter measured harness resistance value (1st measurement)]:[Enter measured harness resistance value (3rd measurement)]]))</f>
        <v>0</v>
      </c>
      <c r="AB2756">
        <f>IF(ISBLANK(Table1[[#This Row],[Enter measured harness resistance value (1st measurement)]]), 0, 1)</f>
        <v>0</v>
      </c>
      <c r="AC2756">
        <f>COUNT(Table1[[#This Row],[Enter measured harness resistance value (1st measurement)]])</f>
        <v>0</v>
      </c>
      <c r="AK2756" t="s">
        <v>3971</v>
      </c>
      <c r="AL2756" s="4" t="s">
        <v>3972</v>
      </c>
      <c r="AM2756">
        <f>VALUE(Table1[[#This Row],[Planned Test Hours]])</f>
        <v>6000</v>
      </c>
      <c r="AN2756" t="s">
        <v>2471</v>
      </c>
      <c r="AO2756" t="s">
        <v>3973</v>
      </c>
      <c r="AP2756" t="s">
        <v>3973</v>
      </c>
    </row>
    <row r="2757" spans="1:42" ht="15" hidden="1" customHeight="1" x14ac:dyDescent="0.3">
      <c r="A2757">
        <v>1366</v>
      </c>
      <c r="B2757" s="1">
        <v>45117.705949074072</v>
      </c>
      <c r="C2757" s="1">
        <v>45117.70722222222</v>
      </c>
      <c r="D2757" t="s">
        <v>157</v>
      </c>
      <c r="F2757" t="s">
        <v>3917</v>
      </c>
      <c r="G2757" s="2">
        <v>45114</v>
      </c>
      <c r="H2757" t="s">
        <v>425</v>
      </c>
      <c r="I27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757" t="str">
        <f>IF(ISNUMBER(SEARCH("WP",Table1[[#This Row],[Scan or Enter Harness ID '#]])), "Water pump","Oil pump")</f>
        <v>Water pump</v>
      </c>
      <c r="K275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757" t="s">
        <v>420</v>
      </c>
      <c r="M27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57" t="str">
        <f>IF(Table1[[#This Row],[Did the harness undergo Dunk Testing?]]="Yes","Fail","Pass")</f>
        <v>Pass</v>
      </c>
      <c r="Q2757" s="4"/>
      <c r="V2757" s="4"/>
      <c r="W2757" s="4"/>
      <c r="X2757" s="4"/>
      <c r="Y27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57" cm="1">
        <f t="array" ref="Z2757">MAX(VALUE(Table1[[#This Row],[Enter measured harness resistance value (1st measurement)]:[Enter measured harness resistance value (3rd measurement)]]))</f>
        <v>0</v>
      </c>
      <c r="AA2757" cm="1">
        <f t="array" ref="AA2757">MIN(VALUE(Table1[[#This Row],[Enter measured harness resistance value (1st measurement)]:[Enter measured harness resistance value (3rd measurement)]]))</f>
        <v>0</v>
      </c>
      <c r="AB2757">
        <f>IF(ISBLANK(Table1[[#This Row],[Enter measured harness resistance value (1st measurement)]]), 0, 1)</f>
        <v>0</v>
      </c>
      <c r="AC2757">
        <f>COUNT(Table1[[#This Row],[Enter measured harness resistance value (1st measurement)]])</f>
        <v>0</v>
      </c>
      <c r="AK2757" t="s">
        <v>3975</v>
      </c>
      <c r="AL2757" s="4" t="s">
        <v>2435</v>
      </c>
      <c r="AM2757">
        <f>VALUE(Table1[[#This Row],[Planned Test Hours]])</f>
        <v>20</v>
      </c>
      <c r="AN2757" t="s">
        <v>3976</v>
      </c>
      <c r="AO2757" t="s">
        <v>3977</v>
      </c>
      <c r="AP2757" t="s">
        <v>2365</v>
      </c>
    </row>
    <row r="2758" spans="1:42" ht="15" hidden="1" customHeight="1" x14ac:dyDescent="0.3">
      <c r="A2758">
        <v>1367</v>
      </c>
      <c r="B2758" s="1">
        <v>45117.707233796296</v>
      </c>
      <c r="C2758" s="1">
        <v>45117.708229166667</v>
      </c>
      <c r="D2758" t="s">
        <v>157</v>
      </c>
      <c r="F2758" t="s">
        <v>3917</v>
      </c>
      <c r="G2758" s="2">
        <v>45114</v>
      </c>
      <c r="H2758" t="s">
        <v>847</v>
      </c>
      <c r="I27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758" t="str">
        <f>IF(ISNUMBER(SEARCH("WP",Table1[[#This Row],[Scan or Enter Harness ID '#]])), "Water pump","Oil pump")</f>
        <v>Water pump</v>
      </c>
      <c r="K275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758" t="s">
        <v>420</v>
      </c>
      <c r="M27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58" t="str">
        <f>IF(Table1[[#This Row],[Did the harness undergo Dunk Testing?]]="Yes","Fail","Pass")</f>
        <v>Pass</v>
      </c>
      <c r="Q2758" s="4"/>
      <c r="V2758" s="4"/>
      <c r="W2758" s="4"/>
      <c r="X2758" s="4"/>
      <c r="Y27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58" cm="1">
        <f t="array" ref="Z2758">MAX(VALUE(Table1[[#This Row],[Enter measured harness resistance value (1st measurement)]:[Enter measured harness resistance value (3rd measurement)]]))</f>
        <v>0</v>
      </c>
      <c r="AA2758" cm="1">
        <f t="array" ref="AA2758">MIN(VALUE(Table1[[#This Row],[Enter measured harness resistance value (1st measurement)]:[Enter measured harness resistance value (3rd measurement)]]))</f>
        <v>0</v>
      </c>
      <c r="AB2758">
        <f>IF(ISBLANK(Table1[[#This Row],[Enter measured harness resistance value (1st measurement)]]), 0, 1)</f>
        <v>0</v>
      </c>
      <c r="AC2758">
        <f>COUNT(Table1[[#This Row],[Enter measured harness resistance value (1st measurement)]])</f>
        <v>0</v>
      </c>
      <c r="AK2758" t="s">
        <v>3975</v>
      </c>
      <c r="AL2758" s="4" t="s">
        <v>2435</v>
      </c>
      <c r="AM2758">
        <f>VALUE(Table1[[#This Row],[Planned Test Hours]])</f>
        <v>20</v>
      </c>
      <c r="AN2758" t="s">
        <v>3978</v>
      </c>
      <c r="AO2758" t="s">
        <v>3977</v>
      </c>
      <c r="AP2758" t="s">
        <v>3977</v>
      </c>
    </row>
    <row r="2759" spans="1:42" ht="15" hidden="1" customHeight="1" x14ac:dyDescent="0.3">
      <c r="A2759">
        <v>1368</v>
      </c>
      <c r="B2759" s="1">
        <v>45118.453159722223</v>
      </c>
      <c r="C2759" s="1">
        <v>45118.454837962963</v>
      </c>
      <c r="D2759" t="s">
        <v>157</v>
      </c>
      <c r="F2759" t="s">
        <v>3917</v>
      </c>
      <c r="G2759" s="2">
        <v>45118</v>
      </c>
      <c r="H2759" t="s">
        <v>2778</v>
      </c>
      <c r="I27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759" t="str">
        <f>IF(ISNUMBER(SEARCH("WP",Table1[[#This Row],[Scan or Enter Harness ID '#]])), "Water pump","Oil pump")</f>
        <v>Water pump</v>
      </c>
      <c r="K275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759" t="s">
        <v>53</v>
      </c>
      <c r="M27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59" t="s">
        <v>1159</v>
      </c>
      <c r="O2759" t="s">
        <v>78</v>
      </c>
      <c r="P2759" t="str">
        <f>IF(Table1[[#This Row],[Did the harness undergo Dunk Testing?]]="Yes","Fail","Pass")</f>
        <v>Pass</v>
      </c>
      <c r="Q2759" s="4" t="s">
        <v>2845</v>
      </c>
      <c r="V2759" s="4"/>
      <c r="W2759" s="4"/>
      <c r="X2759" s="4"/>
      <c r="Y27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59" cm="1">
        <f t="array" ref="Z2759">MAX(VALUE(Table1[[#This Row],[Enter measured harness resistance value (1st measurement)]:[Enter measured harness resistance value (3rd measurement)]]))</f>
        <v>0</v>
      </c>
      <c r="AA2759" cm="1">
        <f t="array" ref="AA2759">MIN(VALUE(Table1[[#This Row],[Enter measured harness resistance value (1st measurement)]:[Enter measured harness resistance value (3rd measurement)]]))</f>
        <v>0</v>
      </c>
      <c r="AB2759">
        <f>IF(ISBLANK(Table1[[#This Row],[Enter measured harness resistance value (1st measurement)]]), 0, 1)</f>
        <v>0</v>
      </c>
      <c r="AC2759">
        <f>COUNT(Table1[[#This Row],[Enter measured harness resistance value (1st measurement)]])</f>
        <v>0</v>
      </c>
      <c r="AL2759" s="4"/>
      <c r="AM2759">
        <f>VALUE(Table1[[#This Row],[Planned Test Hours]])</f>
        <v>0</v>
      </c>
      <c r="AO2759" t="s">
        <v>1160</v>
      </c>
      <c r="AP2759" t="s">
        <v>3979</v>
      </c>
    </row>
    <row r="2760" spans="1:42" ht="15" hidden="1" customHeight="1" x14ac:dyDescent="0.3">
      <c r="A2760">
        <v>1369</v>
      </c>
      <c r="B2760" s="1">
        <v>45118.455092592594</v>
      </c>
      <c r="C2760" s="1">
        <v>45118.457129629627</v>
      </c>
      <c r="D2760" t="s">
        <v>157</v>
      </c>
      <c r="F2760" t="s">
        <v>3917</v>
      </c>
      <c r="G2760" s="2">
        <v>45118</v>
      </c>
      <c r="H2760" t="s">
        <v>2775</v>
      </c>
      <c r="I27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760" t="str">
        <f>IF(ISNUMBER(SEARCH("WP",Table1[[#This Row],[Scan or Enter Harness ID '#]])), "Water pump","Oil pump")</f>
        <v>Water pump</v>
      </c>
      <c r="K276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760" t="s">
        <v>53</v>
      </c>
      <c r="M27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60" t="s">
        <v>1159</v>
      </c>
      <c r="O2760" t="s">
        <v>78</v>
      </c>
      <c r="P2760" t="str">
        <f>IF(Table1[[#This Row],[Did the harness undergo Dunk Testing?]]="Yes","Fail","Pass")</f>
        <v>Pass</v>
      </c>
      <c r="Q2760" s="4" t="s">
        <v>2845</v>
      </c>
      <c r="V2760" s="4"/>
      <c r="W2760" s="4"/>
      <c r="X2760" s="4"/>
      <c r="Y27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60" cm="1">
        <f t="array" ref="Z2760">MAX(VALUE(Table1[[#This Row],[Enter measured harness resistance value (1st measurement)]:[Enter measured harness resistance value (3rd measurement)]]))</f>
        <v>0</v>
      </c>
      <c r="AA2760" cm="1">
        <f t="array" ref="AA2760">MIN(VALUE(Table1[[#This Row],[Enter measured harness resistance value (1st measurement)]:[Enter measured harness resistance value (3rd measurement)]]))</f>
        <v>0</v>
      </c>
      <c r="AB2760">
        <f>IF(ISBLANK(Table1[[#This Row],[Enter measured harness resistance value (1st measurement)]]), 0, 1)</f>
        <v>0</v>
      </c>
      <c r="AC2760">
        <f>COUNT(Table1[[#This Row],[Enter measured harness resistance value (1st measurement)]])</f>
        <v>0</v>
      </c>
      <c r="AL2760" s="4"/>
      <c r="AM2760">
        <f>VALUE(Table1[[#This Row],[Planned Test Hours]])</f>
        <v>0</v>
      </c>
      <c r="AO2760" t="s">
        <v>1160</v>
      </c>
      <c r="AP2760" t="s">
        <v>3980</v>
      </c>
    </row>
    <row r="2761" spans="1:42" ht="15" hidden="1" customHeight="1" x14ac:dyDescent="0.3">
      <c r="A2761">
        <v>1370</v>
      </c>
      <c r="B2761" s="1">
        <v>45118.457152777781</v>
      </c>
      <c r="C2761" s="1">
        <v>45118.460520833331</v>
      </c>
      <c r="D2761" t="s">
        <v>157</v>
      </c>
      <c r="F2761" t="s">
        <v>3917</v>
      </c>
      <c r="G2761" s="2">
        <v>45118</v>
      </c>
      <c r="H2761" t="s">
        <v>2774</v>
      </c>
      <c r="I27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761" t="str">
        <f>IF(ISNUMBER(SEARCH("WP",Table1[[#This Row],[Scan or Enter Harness ID '#]])), "Water pump","Oil pump")</f>
        <v>Water pump</v>
      </c>
      <c r="K276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761" t="s">
        <v>53</v>
      </c>
      <c r="M27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61" t="s">
        <v>1159</v>
      </c>
      <c r="O2761" t="s">
        <v>78</v>
      </c>
      <c r="P2761" t="str">
        <f>IF(Table1[[#This Row],[Did the harness undergo Dunk Testing?]]="Yes","Fail","Pass")</f>
        <v>Pass</v>
      </c>
      <c r="Q2761" s="4" t="s">
        <v>2845</v>
      </c>
      <c r="V2761" s="4"/>
      <c r="W2761" s="4"/>
      <c r="X2761" s="4"/>
      <c r="Y27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61" cm="1">
        <f t="array" ref="Z2761">MAX(VALUE(Table1[[#This Row],[Enter measured harness resistance value (1st measurement)]:[Enter measured harness resistance value (3rd measurement)]]))</f>
        <v>0</v>
      </c>
      <c r="AA2761" cm="1">
        <f t="array" ref="AA2761">MIN(VALUE(Table1[[#This Row],[Enter measured harness resistance value (1st measurement)]:[Enter measured harness resistance value (3rd measurement)]]))</f>
        <v>0</v>
      </c>
      <c r="AB2761">
        <f>IF(ISBLANK(Table1[[#This Row],[Enter measured harness resistance value (1st measurement)]]), 0, 1)</f>
        <v>0</v>
      </c>
      <c r="AC2761">
        <f>COUNT(Table1[[#This Row],[Enter measured harness resistance value (1st measurement)]])</f>
        <v>0</v>
      </c>
      <c r="AL2761" s="4"/>
      <c r="AM2761">
        <f>VALUE(Table1[[#This Row],[Planned Test Hours]])</f>
        <v>0</v>
      </c>
      <c r="AO2761" t="s">
        <v>1160</v>
      </c>
    </row>
    <row r="2762" spans="1:42" ht="15" hidden="1" customHeight="1" x14ac:dyDescent="0.3">
      <c r="A2762">
        <v>1371</v>
      </c>
      <c r="B2762" s="1">
        <v>45118.460844907408</v>
      </c>
      <c r="C2762" s="1">
        <v>45118.461238425924</v>
      </c>
      <c r="D2762" t="s">
        <v>157</v>
      </c>
      <c r="F2762" t="s">
        <v>3917</v>
      </c>
      <c r="G2762" s="2">
        <v>45118</v>
      </c>
      <c r="H2762" t="s">
        <v>2760</v>
      </c>
      <c r="I27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762" t="str">
        <f>IF(ISNUMBER(SEARCH("WP",Table1[[#This Row],[Scan or Enter Harness ID '#]])), "Water pump","Oil pump")</f>
        <v>Water pump</v>
      </c>
      <c r="K276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762" t="s">
        <v>53</v>
      </c>
      <c r="M27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62" t="s">
        <v>1159</v>
      </c>
      <c r="O2762" t="s">
        <v>78</v>
      </c>
      <c r="P2762" t="str">
        <f>IF(Table1[[#This Row],[Did the harness undergo Dunk Testing?]]="Yes","Fail","Pass")</f>
        <v>Pass</v>
      </c>
      <c r="Q2762" s="4" t="s">
        <v>2845</v>
      </c>
      <c r="V2762" s="4"/>
      <c r="W2762" s="4"/>
      <c r="X2762" s="4"/>
      <c r="Y27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62" cm="1">
        <f t="array" ref="Z2762">MAX(VALUE(Table1[[#This Row],[Enter measured harness resistance value (1st measurement)]:[Enter measured harness resistance value (3rd measurement)]]))</f>
        <v>0</v>
      </c>
      <c r="AA2762" cm="1">
        <f t="array" ref="AA2762">MIN(VALUE(Table1[[#This Row],[Enter measured harness resistance value (1st measurement)]:[Enter measured harness resistance value (3rd measurement)]]))</f>
        <v>0</v>
      </c>
      <c r="AB2762">
        <f>IF(ISBLANK(Table1[[#This Row],[Enter measured harness resistance value (1st measurement)]]), 0, 1)</f>
        <v>0</v>
      </c>
      <c r="AC2762">
        <f>COUNT(Table1[[#This Row],[Enter measured harness resistance value (1st measurement)]])</f>
        <v>0</v>
      </c>
      <c r="AL2762" s="4"/>
      <c r="AM2762">
        <f>VALUE(Table1[[#This Row],[Planned Test Hours]])</f>
        <v>0</v>
      </c>
      <c r="AO2762" t="s">
        <v>1160</v>
      </c>
    </row>
    <row r="2763" spans="1:42" ht="15" hidden="1" customHeight="1" x14ac:dyDescent="0.3">
      <c r="A2763">
        <v>1372</v>
      </c>
      <c r="B2763" s="1">
        <v>45118.531631944446</v>
      </c>
      <c r="C2763" s="1">
        <v>45118.532731481479</v>
      </c>
      <c r="D2763" t="s">
        <v>157</v>
      </c>
      <c r="F2763" t="s">
        <v>3917</v>
      </c>
      <c r="G2763" s="2">
        <v>45118</v>
      </c>
      <c r="H2763" t="s">
        <v>481</v>
      </c>
      <c r="I27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108</v>
      </c>
      <c r="J2763" t="str">
        <f>IF(ISNUMBER(SEARCH("WP",Table1[[#This Row],[Scan or Enter Harness ID '#]])), "Water pump","Oil pump")</f>
        <v>Water pump</v>
      </c>
      <c r="K276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63" t="s">
        <v>420</v>
      </c>
      <c r="M27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63" t="str">
        <f>IF(Table1[[#This Row],[Did the harness undergo Dunk Testing?]]="Yes","Fail","Pass")</f>
        <v>Pass</v>
      </c>
      <c r="Q2763" s="4"/>
      <c r="V2763" s="4"/>
      <c r="W2763" s="4"/>
      <c r="X2763" s="4"/>
      <c r="Y27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63" cm="1">
        <f t="array" ref="Z2763">MAX(VALUE(Table1[[#This Row],[Enter measured harness resistance value (1st measurement)]:[Enter measured harness resistance value (3rd measurement)]]))</f>
        <v>0</v>
      </c>
      <c r="AA2763" cm="1">
        <f t="array" ref="AA2763">MIN(VALUE(Table1[[#This Row],[Enter measured harness resistance value (1st measurement)]:[Enter measured harness resistance value (3rd measurement)]]))</f>
        <v>0</v>
      </c>
      <c r="AB2763">
        <f>IF(ISBLANK(Table1[[#This Row],[Enter measured harness resistance value (1st measurement)]]), 0, 1)</f>
        <v>0</v>
      </c>
      <c r="AC2763">
        <f>COUNT(Table1[[#This Row],[Enter measured harness resistance value (1st measurement)]])</f>
        <v>0</v>
      </c>
      <c r="AK2763" t="s">
        <v>3981</v>
      </c>
      <c r="AL2763" s="4" t="s">
        <v>2117</v>
      </c>
      <c r="AM2763">
        <f>VALUE(Table1[[#This Row],[Planned Test Hours]])</f>
        <v>300</v>
      </c>
      <c r="AN2763" t="s">
        <v>3982</v>
      </c>
      <c r="AO2763" t="s">
        <v>3983</v>
      </c>
      <c r="AP2763" t="s">
        <v>3983</v>
      </c>
    </row>
    <row r="2764" spans="1:42" ht="15" hidden="1" customHeight="1" x14ac:dyDescent="0.3">
      <c r="A2764">
        <v>1373</v>
      </c>
      <c r="B2764" s="1">
        <v>45118.532754629632</v>
      </c>
      <c r="C2764" s="1">
        <v>45118.533819444441</v>
      </c>
      <c r="D2764" t="s">
        <v>157</v>
      </c>
      <c r="F2764" t="s">
        <v>3917</v>
      </c>
      <c r="G2764" s="2">
        <v>45118</v>
      </c>
      <c r="H2764" t="s">
        <v>298</v>
      </c>
      <c r="I27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2764" t="str">
        <f>IF(ISNUMBER(SEARCH("WP",Table1[[#This Row],[Scan or Enter Harness ID '#]])), "Water pump","Oil pump")</f>
        <v>Water pump</v>
      </c>
      <c r="K276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64" t="s">
        <v>420</v>
      </c>
      <c r="M27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64" t="str">
        <f>IF(Table1[[#This Row],[Did the harness undergo Dunk Testing?]]="Yes","Fail","Pass")</f>
        <v>Pass</v>
      </c>
      <c r="Q2764" s="4"/>
      <c r="V2764" s="4"/>
      <c r="W2764" s="4"/>
      <c r="X2764" s="4"/>
      <c r="Y27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64" cm="1">
        <f t="array" ref="Z2764">MAX(VALUE(Table1[[#This Row],[Enter measured harness resistance value (1st measurement)]:[Enter measured harness resistance value (3rd measurement)]]))</f>
        <v>0</v>
      </c>
      <c r="AA2764" cm="1">
        <f t="array" ref="AA2764">MIN(VALUE(Table1[[#This Row],[Enter measured harness resistance value (1st measurement)]:[Enter measured harness resistance value (3rd measurement)]]))</f>
        <v>0</v>
      </c>
      <c r="AB2764">
        <f>IF(ISBLANK(Table1[[#This Row],[Enter measured harness resistance value (1st measurement)]]), 0, 1)</f>
        <v>0</v>
      </c>
      <c r="AC2764">
        <f>COUNT(Table1[[#This Row],[Enter measured harness resistance value (1st measurement)]])</f>
        <v>0</v>
      </c>
      <c r="AK2764" t="s">
        <v>3981</v>
      </c>
      <c r="AL2764" s="4" t="s">
        <v>2117</v>
      </c>
      <c r="AM2764">
        <f>VALUE(Table1[[#This Row],[Planned Test Hours]])</f>
        <v>300</v>
      </c>
      <c r="AN2764" t="s">
        <v>3982</v>
      </c>
      <c r="AO2764" t="s">
        <v>3983</v>
      </c>
      <c r="AP2764" t="s">
        <v>3983</v>
      </c>
    </row>
    <row r="2765" spans="1:42" ht="15" hidden="1" customHeight="1" x14ac:dyDescent="0.3">
      <c r="A2765">
        <v>1374</v>
      </c>
      <c r="B2765" s="1">
        <v>45118.533842592595</v>
      </c>
      <c r="C2765" s="1">
        <v>45118.534745370373</v>
      </c>
      <c r="D2765" t="s">
        <v>157</v>
      </c>
      <c r="F2765" t="s">
        <v>3917</v>
      </c>
      <c r="G2765" s="2">
        <v>45118</v>
      </c>
      <c r="H2765" t="s">
        <v>3984</v>
      </c>
      <c r="I27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765" t="str">
        <f>IF(ISNUMBER(SEARCH("WP",Table1[[#This Row],[Scan or Enter Harness ID '#]])), "Water pump","Oil pump")</f>
        <v>Water pump</v>
      </c>
      <c r="K276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65" t="s">
        <v>420</v>
      </c>
      <c r="M27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65" t="str">
        <f>IF(Table1[[#This Row],[Did the harness undergo Dunk Testing?]]="Yes","Fail","Pass")</f>
        <v>Pass</v>
      </c>
      <c r="Q2765" s="4"/>
      <c r="V2765" s="4"/>
      <c r="W2765" s="4"/>
      <c r="X2765" s="4"/>
      <c r="Y27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65" cm="1">
        <f t="array" ref="Z2765">MAX(VALUE(Table1[[#This Row],[Enter measured harness resistance value (1st measurement)]:[Enter measured harness resistance value (3rd measurement)]]))</f>
        <v>0</v>
      </c>
      <c r="AA2765" cm="1">
        <f t="array" ref="AA2765">MIN(VALUE(Table1[[#This Row],[Enter measured harness resistance value (1st measurement)]:[Enter measured harness resistance value (3rd measurement)]]))</f>
        <v>0</v>
      </c>
      <c r="AB2765">
        <f>IF(ISBLANK(Table1[[#This Row],[Enter measured harness resistance value (1st measurement)]]), 0, 1)</f>
        <v>0</v>
      </c>
      <c r="AC2765">
        <f>COUNT(Table1[[#This Row],[Enter measured harness resistance value (1st measurement)]])</f>
        <v>0</v>
      </c>
      <c r="AK2765" t="s">
        <v>3981</v>
      </c>
      <c r="AL2765" s="4" t="s">
        <v>2117</v>
      </c>
      <c r="AM2765">
        <f>VALUE(Table1[[#This Row],[Planned Test Hours]])</f>
        <v>300</v>
      </c>
      <c r="AN2765" t="s">
        <v>3982</v>
      </c>
      <c r="AO2765" t="s">
        <v>3983</v>
      </c>
      <c r="AP2765" t="s">
        <v>3983</v>
      </c>
    </row>
    <row r="2766" spans="1:42" ht="15" hidden="1" customHeight="1" x14ac:dyDescent="0.3">
      <c r="A2766">
        <v>1375</v>
      </c>
      <c r="B2766" s="1">
        <v>45118.534756944442</v>
      </c>
      <c r="C2766" s="1">
        <v>45118.535949074074</v>
      </c>
      <c r="D2766" t="s">
        <v>157</v>
      </c>
      <c r="F2766" t="s">
        <v>3917</v>
      </c>
      <c r="G2766" s="2">
        <v>45118</v>
      </c>
      <c r="H2766" t="s">
        <v>3985</v>
      </c>
      <c r="I27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80</v>
      </c>
      <c r="J2766" t="str">
        <f>IF(ISNUMBER(SEARCH("WP",Table1[[#This Row],[Scan or Enter Harness ID '#]])), "Water pump","Oil pump")</f>
        <v>Water pump</v>
      </c>
      <c r="K276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66" t="s">
        <v>420</v>
      </c>
      <c r="M27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66" t="str">
        <f>IF(Table1[[#This Row],[Did the harness undergo Dunk Testing?]]="Yes","Fail","Pass")</f>
        <v>Pass</v>
      </c>
      <c r="Q2766" s="4"/>
      <c r="V2766" s="4"/>
      <c r="W2766" s="4"/>
      <c r="X2766" s="4"/>
      <c r="Y27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66" cm="1">
        <f t="array" ref="Z2766">MAX(VALUE(Table1[[#This Row],[Enter measured harness resistance value (1st measurement)]:[Enter measured harness resistance value (3rd measurement)]]))</f>
        <v>0</v>
      </c>
      <c r="AA2766" cm="1">
        <f t="array" ref="AA2766">MIN(VALUE(Table1[[#This Row],[Enter measured harness resistance value (1st measurement)]:[Enter measured harness resistance value (3rd measurement)]]))</f>
        <v>0</v>
      </c>
      <c r="AB2766">
        <f>IF(ISBLANK(Table1[[#This Row],[Enter measured harness resistance value (1st measurement)]]), 0, 1)</f>
        <v>0</v>
      </c>
      <c r="AC2766">
        <f>COUNT(Table1[[#This Row],[Enter measured harness resistance value (1st measurement)]])</f>
        <v>0</v>
      </c>
      <c r="AK2766" t="s">
        <v>3981</v>
      </c>
      <c r="AL2766" s="4" t="s">
        <v>2117</v>
      </c>
      <c r="AM2766">
        <f>VALUE(Table1[[#This Row],[Planned Test Hours]])</f>
        <v>300</v>
      </c>
      <c r="AN2766" t="s">
        <v>3982</v>
      </c>
      <c r="AO2766" t="s">
        <v>3983</v>
      </c>
      <c r="AP2766" t="s">
        <v>3983</v>
      </c>
    </row>
    <row r="2767" spans="1:42" ht="15" hidden="1" customHeight="1" x14ac:dyDescent="0.3">
      <c r="A2767">
        <v>1376</v>
      </c>
      <c r="B2767" s="1">
        <v>45118.535960648151</v>
      </c>
      <c r="C2767" s="1">
        <v>45118.536817129629</v>
      </c>
      <c r="D2767" t="s">
        <v>157</v>
      </c>
      <c r="F2767" t="s">
        <v>3917</v>
      </c>
      <c r="G2767" s="2">
        <v>45118</v>
      </c>
      <c r="H2767" t="s">
        <v>3986</v>
      </c>
      <c r="I27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2767" t="str">
        <f>IF(ISNUMBER(SEARCH("WP",Table1[[#This Row],[Scan or Enter Harness ID '#]])), "Water pump","Oil pump")</f>
        <v>Water pump</v>
      </c>
      <c r="K276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67" t="s">
        <v>420</v>
      </c>
      <c r="M27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67" t="str">
        <f>IF(Table1[[#This Row],[Did the harness undergo Dunk Testing?]]="Yes","Fail","Pass")</f>
        <v>Pass</v>
      </c>
      <c r="Q2767" s="4"/>
      <c r="V2767" s="4"/>
      <c r="W2767" s="4"/>
      <c r="X2767" s="4"/>
      <c r="Y27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67" cm="1">
        <f t="array" ref="Z2767">MAX(VALUE(Table1[[#This Row],[Enter measured harness resistance value (1st measurement)]:[Enter measured harness resistance value (3rd measurement)]]))</f>
        <v>0</v>
      </c>
      <c r="AA2767" cm="1">
        <f t="array" ref="AA2767">MIN(VALUE(Table1[[#This Row],[Enter measured harness resistance value (1st measurement)]:[Enter measured harness resistance value (3rd measurement)]]))</f>
        <v>0</v>
      </c>
      <c r="AB2767">
        <f>IF(ISBLANK(Table1[[#This Row],[Enter measured harness resistance value (1st measurement)]]), 0, 1)</f>
        <v>0</v>
      </c>
      <c r="AC2767">
        <f>COUNT(Table1[[#This Row],[Enter measured harness resistance value (1st measurement)]])</f>
        <v>0</v>
      </c>
      <c r="AK2767" t="s">
        <v>3981</v>
      </c>
      <c r="AL2767" s="4" t="s">
        <v>2117</v>
      </c>
      <c r="AM2767">
        <f>VALUE(Table1[[#This Row],[Planned Test Hours]])</f>
        <v>300</v>
      </c>
      <c r="AN2767" t="s">
        <v>3982</v>
      </c>
      <c r="AO2767" t="s">
        <v>3983</v>
      </c>
      <c r="AP2767" t="s">
        <v>3983</v>
      </c>
    </row>
    <row r="2768" spans="1:42" ht="15" hidden="1" customHeight="1" x14ac:dyDescent="0.3">
      <c r="A2768">
        <v>1377</v>
      </c>
      <c r="B2768" s="1">
        <v>45118.537037037036</v>
      </c>
      <c r="C2768" s="1">
        <v>45118.537719907406</v>
      </c>
      <c r="D2768" t="s">
        <v>157</v>
      </c>
      <c r="F2768" t="s">
        <v>3917</v>
      </c>
      <c r="G2768" s="2">
        <v>45118</v>
      </c>
      <c r="H2768" t="s">
        <v>3987</v>
      </c>
      <c r="I27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2768" t="str">
        <f>IF(ISNUMBER(SEARCH("WP",Table1[[#This Row],[Scan or Enter Harness ID '#]])), "Water pump","Oil pump")</f>
        <v>Water pump</v>
      </c>
      <c r="K276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68" t="s">
        <v>420</v>
      </c>
      <c r="M27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68" t="str">
        <f>IF(Table1[[#This Row],[Did the harness undergo Dunk Testing?]]="Yes","Fail","Pass")</f>
        <v>Pass</v>
      </c>
      <c r="Q2768" s="4"/>
      <c r="V2768" s="4"/>
      <c r="W2768" s="4"/>
      <c r="X2768" s="4"/>
      <c r="Y27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68" cm="1">
        <f t="array" ref="Z2768">MAX(VALUE(Table1[[#This Row],[Enter measured harness resistance value (1st measurement)]:[Enter measured harness resistance value (3rd measurement)]]))</f>
        <v>0</v>
      </c>
      <c r="AA2768" cm="1">
        <f t="array" ref="AA2768">MIN(VALUE(Table1[[#This Row],[Enter measured harness resistance value (1st measurement)]:[Enter measured harness resistance value (3rd measurement)]]))</f>
        <v>0</v>
      </c>
      <c r="AB2768">
        <f>IF(ISBLANK(Table1[[#This Row],[Enter measured harness resistance value (1st measurement)]]), 0, 1)</f>
        <v>0</v>
      </c>
      <c r="AC2768">
        <f>COUNT(Table1[[#This Row],[Enter measured harness resistance value (1st measurement)]])</f>
        <v>0</v>
      </c>
      <c r="AK2768" t="s">
        <v>3981</v>
      </c>
      <c r="AL2768" s="4" t="s">
        <v>2117</v>
      </c>
      <c r="AM2768">
        <f>VALUE(Table1[[#This Row],[Planned Test Hours]])</f>
        <v>300</v>
      </c>
      <c r="AN2768" t="s">
        <v>3982</v>
      </c>
      <c r="AO2768" t="s">
        <v>3983</v>
      </c>
      <c r="AP2768" t="s">
        <v>3983</v>
      </c>
    </row>
    <row r="2769" spans="1:42" ht="15" customHeight="1" x14ac:dyDescent="0.3">
      <c r="A2769">
        <v>1378</v>
      </c>
      <c r="B2769" s="1">
        <v>45118.549432870372</v>
      </c>
      <c r="C2769" s="1">
        <v>45118.557870370372</v>
      </c>
      <c r="D2769" t="s">
        <v>157</v>
      </c>
      <c r="F2769" t="s">
        <v>2450</v>
      </c>
      <c r="G2769" s="2">
        <v>45118</v>
      </c>
      <c r="H2769" t="s">
        <v>3988</v>
      </c>
      <c r="I27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2769" t="str">
        <f>IF(ISNUMBER(SEARCH("WP",Table1[[#This Row],[Scan or Enter Harness ID '#]])), "Water pump","Oil pump")</f>
        <v>Water pump</v>
      </c>
      <c r="K276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769" t="s">
        <v>53</v>
      </c>
      <c r="M27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769" t="s">
        <v>54</v>
      </c>
      <c r="P2769" t="str">
        <f>IF(Table1[[#This Row],[Did the harness undergo Dunk Testing?]]="Yes","Fail","Pass")</f>
        <v>Pass</v>
      </c>
      <c r="Q2769" s="4"/>
      <c r="R2769" t="s">
        <v>55</v>
      </c>
      <c r="S2769" t="s">
        <v>55</v>
      </c>
      <c r="T2769" t="s">
        <v>55</v>
      </c>
      <c r="U2769" t="s">
        <v>662</v>
      </c>
      <c r="V2769" s="4"/>
      <c r="W2769" s="4"/>
      <c r="X2769" s="4"/>
      <c r="Y27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69" cm="1">
        <f t="array" ref="Z2769">MAX(VALUE(Table1[[#This Row],[Enter measured harness resistance value (1st measurement)]:[Enter measured harness resistance value (3rd measurement)]]))</f>
        <v>0</v>
      </c>
      <c r="AA2769" cm="1">
        <f t="array" ref="AA2769">MIN(VALUE(Table1[[#This Row],[Enter measured harness resistance value (1st measurement)]:[Enter measured harness resistance value (3rd measurement)]]))</f>
        <v>0</v>
      </c>
      <c r="AB2769">
        <f>IF(ISBLANK(Table1[[#This Row],[Enter measured harness resistance value (1st measurement)]]), 0, 1)</f>
        <v>0</v>
      </c>
      <c r="AC2769">
        <f>COUNT(Table1[[#This Row],[Enter measured harness resistance value (1st measurement)]])</f>
        <v>0</v>
      </c>
      <c r="AE2769" t="s">
        <v>78</v>
      </c>
      <c r="AF2769" s="4" t="s">
        <v>2117</v>
      </c>
      <c r="AH2769" t="s">
        <v>55</v>
      </c>
      <c r="AI2769" t="s">
        <v>55</v>
      </c>
      <c r="AJ2769" t="s">
        <v>58</v>
      </c>
      <c r="AL2769" s="4"/>
      <c r="AM2769">
        <f>VALUE(Table1[[#This Row],[Planned Test Hours]])</f>
        <v>0</v>
      </c>
      <c r="AO2769" t="s">
        <v>651</v>
      </c>
      <c r="AP2769" t="s">
        <v>3989</v>
      </c>
    </row>
    <row r="2770" spans="1:42" ht="15" hidden="1" customHeight="1" x14ac:dyDescent="0.3">
      <c r="A2770">
        <v>1379</v>
      </c>
      <c r="B2770" s="1">
        <v>45119.474398148152</v>
      </c>
      <c r="C2770" s="1">
        <v>45119.475486111114</v>
      </c>
      <c r="D2770" t="s">
        <v>157</v>
      </c>
      <c r="F2770" t="s">
        <v>3917</v>
      </c>
      <c r="G2770" s="2">
        <v>45119</v>
      </c>
      <c r="H2770" t="s">
        <v>693</v>
      </c>
      <c r="I27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770" t="str">
        <f>IF(ISNUMBER(SEARCH("WP",Table1[[#This Row],[Scan or Enter Harness ID '#]])), "Water pump","Oil pump")</f>
        <v>Water pump</v>
      </c>
      <c r="K277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770" t="s">
        <v>420</v>
      </c>
      <c r="M27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70" t="str">
        <f>IF(Table1[[#This Row],[Did the harness undergo Dunk Testing?]]="Yes","Fail","Pass")</f>
        <v>Pass</v>
      </c>
      <c r="Q2770" s="4"/>
      <c r="V2770" s="4"/>
      <c r="W2770" s="4"/>
      <c r="X2770" s="4"/>
      <c r="Y27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70" cm="1">
        <f t="array" ref="Z2770">MAX(VALUE(Table1[[#This Row],[Enter measured harness resistance value (1st measurement)]:[Enter measured harness resistance value (3rd measurement)]]))</f>
        <v>0</v>
      </c>
      <c r="AA2770" cm="1">
        <f t="array" ref="AA2770">MIN(VALUE(Table1[[#This Row],[Enter measured harness resistance value (1st measurement)]:[Enter measured harness resistance value (3rd measurement)]]))</f>
        <v>0</v>
      </c>
      <c r="AB2770">
        <f>IF(ISBLANK(Table1[[#This Row],[Enter measured harness resistance value (1st measurement)]]), 0, 1)</f>
        <v>0</v>
      </c>
      <c r="AC2770">
        <f>COUNT(Table1[[#This Row],[Enter measured harness resistance value (1st measurement)]])</f>
        <v>0</v>
      </c>
      <c r="AF2770" s="4"/>
      <c r="AL2770" s="4"/>
      <c r="AM2770">
        <f>VALUE(Table1[[#This Row],[Planned Test Hours]])</f>
        <v>0</v>
      </c>
      <c r="AN2770" t="s">
        <v>3990</v>
      </c>
      <c r="AO2770" t="s">
        <v>3991</v>
      </c>
      <c r="AP2770" t="s">
        <v>3991</v>
      </c>
    </row>
    <row r="2771" spans="1:42" ht="15" hidden="1" customHeight="1" x14ac:dyDescent="0.3">
      <c r="A2771">
        <v>1380</v>
      </c>
      <c r="B2771" s="1">
        <v>45119.476203703707</v>
      </c>
      <c r="C2771" s="1">
        <v>45119.477013888885</v>
      </c>
      <c r="D2771" t="s">
        <v>157</v>
      </c>
      <c r="F2771" t="s">
        <v>3917</v>
      </c>
      <c r="G2771" s="2">
        <v>45119</v>
      </c>
      <c r="H2771" t="s">
        <v>3992</v>
      </c>
      <c r="I27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2771" t="str">
        <f>IF(ISNUMBER(SEARCH("WP",Table1[[#This Row],[Scan or Enter Harness ID '#]])), "Water pump","Oil pump")</f>
        <v>Water pump</v>
      </c>
      <c r="K277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771" t="s">
        <v>420</v>
      </c>
      <c r="M27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71" t="str">
        <f>IF(Table1[[#This Row],[Did the harness undergo Dunk Testing?]]="Yes","Fail","Pass")</f>
        <v>Pass</v>
      </c>
      <c r="Q2771" s="4"/>
      <c r="V2771" s="4"/>
      <c r="W2771" s="4"/>
      <c r="X2771" s="4"/>
      <c r="Y27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71" cm="1">
        <f t="array" ref="Z2771">MAX(VALUE(Table1[[#This Row],[Enter measured harness resistance value (1st measurement)]:[Enter measured harness resistance value (3rd measurement)]]))</f>
        <v>0</v>
      </c>
      <c r="AA2771" cm="1">
        <f t="array" ref="AA2771">MIN(VALUE(Table1[[#This Row],[Enter measured harness resistance value (1st measurement)]:[Enter measured harness resistance value (3rd measurement)]]))</f>
        <v>0</v>
      </c>
      <c r="AB2771">
        <f>IF(ISBLANK(Table1[[#This Row],[Enter measured harness resistance value (1st measurement)]]), 0, 1)</f>
        <v>0</v>
      </c>
      <c r="AC2771">
        <f>COUNT(Table1[[#This Row],[Enter measured harness resistance value (1st measurement)]])</f>
        <v>0</v>
      </c>
      <c r="AF2771" s="4"/>
      <c r="AL2771" s="4"/>
      <c r="AM2771">
        <f>VALUE(Table1[[#This Row],[Planned Test Hours]])</f>
        <v>0</v>
      </c>
      <c r="AO2771" t="s">
        <v>3993</v>
      </c>
      <c r="AP2771" t="s">
        <v>3994</v>
      </c>
    </row>
    <row r="2772" spans="1:42" ht="15" hidden="1" customHeight="1" x14ac:dyDescent="0.3">
      <c r="A2772">
        <v>1381</v>
      </c>
      <c r="B2772" s="1">
        <v>45119.477152777778</v>
      </c>
      <c r="C2772" s="1">
        <v>45119.478449074071</v>
      </c>
      <c r="D2772" t="s">
        <v>157</v>
      </c>
      <c r="F2772" t="s">
        <v>3917</v>
      </c>
      <c r="G2772" s="2">
        <v>45119</v>
      </c>
      <c r="H2772" t="s">
        <v>3995</v>
      </c>
      <c r="I27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772" t="str">
        <f>IF(ISNUMBER(SEARCH("WP",Table1[[#This Row],[Scan or Enter Harness ID '#]])), "Water pump","Oil pump")</f>
        <v>Water pump</v>
      </c>
      <c r="K277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772" t="s">
        <v>420</v>
      </c>
      <c r="M27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72" t="str">
        <f>IF(Table1[[#This Row],[Did the harness undergo Dunk Testing?]]="Yes","Fail","Pass")</f>
        <v>Pass</v>
      </c>
      <c r="Q2772" s="4"/>
      <c r="V2772" s="4"/>
      <c r="W2772" s="4"/>
      <c r="X2772" s="4"/>
      <c r="Y27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72" cm="1">
        <f t="array" ref="Z2772">MAX(VALUE(Table1[[#This Row],[Enter measured harness resistance value (1st measurement)]:[Enter measured harness resistance value (3rd measurement)]]))</f>
        <v>0</v>
      </c>
      <c r="AA2772" cm="1">
        <f t="array" ref="AA2772">MIN(VALUE(Table1[[#This Row],[Enter measured harness resistance value (1st measurement)]:[Enter measured harness resistance value (3rd measurement)]]))</f>
        <v>0</v>
      </c>
      <c r="AB2772">
        <f>IF(ISBLANK(Table1[[#This Row],[Enter measured harness resistance value (1st measurement)]]), 0, 1)</f>
        <v>0</v>
      </c>
      <c r="AC2772">
        <f>COUNT(Table1[[#This Row],[Enter measured harness resistance value (1st measurement)]])</f>
        <v>0</v>
      </c>
      <c r="AF2772" s="4"/>
      <c r="AL2772" s="4"/>
      <c r="AM2772">
        <f>VALUE(Table1[[#This Row],[Planned Test Hours]])</f>
        <v>0</v>
      </c>
      <c r="AO2772" t="s">
        <v>3996</v>
      </c>
      <c r="AP2772" t="s">
        <v>3997</v>
      </c>
    </row>
    <row r="2773" spans="1:42" ht="15" hidden="1" customHeight="1" x14ac:dyDescent="0.3">
      <c r="A2773">
        <v>1382</v>
      </c>
      <c r="B2773" s="1">
        <v>45119.478472222225</v>
      </c>
      <c r="C2773" s="1">
        <v>45119.479097222225</v>
      </c>
      <c r="D2773" t="s">
        <v>157</v>
      </c>
      <c r="F2773" t="s">
        <v>3917</v>
      </c>
      <c r="G2773" s="2">
        <v>45119</v>
      </c>
      <c r="H2773" t="s">
        <v>3998</v>
      </c>
      <c r="I27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773" t="str">
        <f>IF(ISNUMBER(SEARCH("WP",Table1[[#This Row],[Scan or Enter Harness ID '#]])), "Water pump","Oil pump")</f>
        <v>Water pump</v>
      </c>
      <c r="K277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773" t="s">
        <v>420</v>
      </c>
      <c r="M27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73" t="str">
        <f>IF(Table1[[#This Row],[Did the harness undergo Dunk Testing?]]="Yes","Fail","Pass")</f>
        <v>Pass</v>
      </c>
      <c r="Q2773" s="4"/>
      <c r="V2773" s="4"/>
      <c r="W2773" s="4"/>
      <c r="X2773" s="4"/>
      <c r="Y27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73" cm="1">
        <f t="array" ref="Z2773">MAX(VALUE(Table1[[#This Row],[Enter measured harness resistance value (1st measurement)]:[Enter measured harness resistance value (3rd measurement)]]))</f>
        <v>0</v>
      </c>
      <c r="AA2773" cm="1">
        <f t="array" ref="AA2773">MIN(VALUE(Table1[[#This Row],[Enter measured harness resistance value (1st measurement)]:[Enter measured harness resistance value (3rd measurement)]]))</f>
        <v>0</v>
      </c>
      <c r="AB2773">
        <f>IF(ISBLANK(Table1[[#This Row],[Enter measured harness resistance value (1st measurement)]]), 0, 1)</f>
        <v>0</v>
      </c>
      <c r="AC2773">
        <f>COUNT(Table1[[#This Row],[Enter measured harness resistance value (1st measurement)]])</f>
        <v>0</v>
      </c>
      <c r="AF2773" s="4"/>
      <c r="AL2773" s="4"/>
      <c r="AM2773">
        <f>VALUE(Table1[[#This Row],[Planned Test Hours]])</f>
        <v>0</v>
      </c>
      <c r="AO2773" t="s">
        <v>3991</v>
      </c>
      <c r="AP2773" t="s">
        <v>3994</v>
      </c>
    </row>
    <row r="2774" spans="1:42" ht="15" hidden="1" customHeight="1" x14ac:dyDescent="0.3">
      <c r="A2774">
        <v>1383</v>
      </c>
      <c r="B2774" s="1">
        <v>45119.479120370372</v>
      </c>
      <c r="C2774" s="1">
        <v>45119.479641203703</v>
      </c>
      <c r="D2774" t="s">
        <v>157</v>
      </c>
      <c r="F2774" t="s">
        <v>3917</v>
      </c>
      <c r="G2774" s="2">
        <v>45119</v>
      </c>
      <c r="H2774" t="s">
        <v>3999</v>
      </c>
      <c r="I27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2774" t="str">
        <f>IF(ISNUMBER(SEARCH("WP",Table1[[#This Row],[Scan or Enter Harness ID '#]])), "Water pump","Oil pump")</f>
        <v>Water pump</v>
      </c>
      <c r="K277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774" t="s">
        <v>420</v>
      </c>
      <c r="M27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74" t="str">
        <f>IF(Table1[[#This Row],[Did the harness undergo Dunk Testing?]]="Yes","Fail","Pass")</f>
        <v>Pass</v>
      </c>
      <c r="Q2774" s="4"/>
      <c r="V2774" s="4"/>
      <c r="W2774" s="4"/>
      <c r="X2774" s="4"/>
      <c r="Y27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74" cm="1">
        <f t="array" ref="Z2774">MAX(VALUE(Table1[[#This Row],[Enter measured harness resistance value (1st measurement)]:[Enter measured harness resistance value (3rd measurement)]]))</f>
        <v>0</v>
      </c>
      <c r="AA2774" cm="1">
        <f t="array" ref="AA2774">MIN(VALUE(Table1[[#This Row],[Enter measured harness resistance value (1st measurement)]:[Enter measured harness resistance value (3rd measurement)]]))</f>
        <v>0</v>
      </c>
      <c r="AB2774">
        <f>IF(ISBLANK(Table1[[#This Row],[Enter measured harness resistance value (1st measurement)]]), 0, 1)</f>
        <v>0</v>
      </c>
      <c r="AC2774">
        <f>COUNT(Table1[[#This Row],[Enter measured harness resistance value (1st measurement)]])</f>
        <v>0</v>
      </c>
      <c r="AF2774" s="4"/>
      <c r="AL2774" s="4"/>
      <c r="AM2774">
        <f>VALUE(Table1[[#This Row],[Planned Test Hours]])</f>
        <v>0</v>
      </c>
      <c r="AO2774" t="s">
        <v>3991</v>
      </c>
      <c r="AP2774" t="s">
        <v>3994</v>
      </c>
    </row>
    <row r="2775" spans="1:42" ht="15" hidden="1" customHeight="1" x14ac:dyDescent="0.3">
      <c r="A2775">
        <v>1384</v>
      </c>
      <c r="B2775" s="1">
        <v>45119.479675925926</v>
      </c>
      <c r="C2775" s="1">
        <v>45119.480196759258</v>
      </c>
      <c r="D2775" t="s">
        <v>157</v>
      </c>
      <c r="F2775" t="s">
        <v>3917</v>
      </c>
      <c r="G2775" s="2">
        <v>45119</v>
      </c>
      <c r="H2775" t="s">
        <v>4000</v>
      </c>
      <c r="I27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775" t="str">
        <f>IF(ISNUMBER(SEARCH("WP",Table1[[#This Row],[Scan or Enter Harness ID '#]])), "Water pump","Oil pump")</f>
        <v>Water pump</v>
      </c>
      <c r="K277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775" t="s">
        <v>420</v>
      </c>
      <c r="M27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75" t="str">
        <f>IF(Table1[[#This Row],[Did the harness undergo Dunk Testing?]]="Yes","Fail","Pass")</f>
        <v>Pass</v>
      </c>
      <c r="Q2775" s="4"/>
      <c r="V2775" s="4"/>
      <c r="W2775" s="4"/>
      <c r="X2775" s="4"/>
      <c r="Y277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75" cm="1">
        <f t="array" ref="Z2775">MAX(VALUE(Table1[[#This Row],[Enter measured harness resistance value (1st measurement)]:[Enter measured harness resistance value (3rd measurement)]]))</f>
        <v>0</v>
      </c>
      <c r="AA2775" cm="1">
        <f t="array" ref="AA2775">MIN(VALUE(Table1[[#This Row],[Enter measured harness resistance value (1st measurement)]:[Enter measured harness resistance value (3rd measurement)]]))</f>
        <v>0</v>
      </c>
      <c r="AB2775">
        <f>IF(ISBLANK(Table1[[#This Row],[Enter measured harness resistance value (1st measurement)]]), 0, 1)</f>
        <v>0</v>
      </c>
      <c r="AC2775">
        <f>COUNT(Table1[[#This Row],[Enter measured harness resistance value (1st measurement)]])</f>
        <v>0</v>
      </c>
      <c r="AF2775" s="4"/>
      <c r="AL2775" s="4"/>
      <c r="AM2775">
        <f>VALUE(Table1[[#This Row],[Planned Test Hours]])</f>
        <v>0</v>
      </c>
      <c r="AO2775" t="s">
        <v>3991</v>
      </c>
      <c r="AP2775" t="s">
        <v>3994</v>
      </c>
    </row>
    <row r="2776" spans="1:42" ht="15" hidden="1" customHeight="1" x14ac:dyDescent="0.3">
      <c r="A2776">
        <v>1385</v>
      </c>
      <c r="B2776" s="1">
        <v>45120.369201388887</v>
      </c>
      <c r="C2776" s="1">
        <v>45120.373425925929</v>
      </c>
      <c r="D2776" t="s">
        <v>157</v>
      </c>
      <c r="F2776" t="s">
        <v>3917</v>
      </c>
      <c r="G2776" s="2">
        <v>45120</v>
      </c>
      <c r="H2776" t="s">
        <v>2754</v>
      </c>
      <c r="I27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2776" t="str">
        <f>IF(ISNUMBER(SEARCH("WP",Table1[[#This Row],[Scan or Enter Harness ID '#]])), "Water pump","Oil pump")</f>
        <v>Water pump</v>
      </c>
      <c r="K277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776" t="s">
        <v>53</v>
      </c>
      <c r="M27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76" t="s">
        <v>1159</v>
      </c>
      <c r="O2776" t="s">
        <v>78</v>
      </c>
      <c r="P2776" t="str">
        <f>IF(Table1[[#This Row],[Did the harness undergo Dunk Testing?]]="Yes","Fail","Pass")</f>
        <v>Pass</v>
      </c>
      <c r="Q2776" s="4" t="s">
        <v>3025</v>
      </c>
      <c r="V2776" s="4"/>
      <c r="W2776" s="4"/>
      <c r="X2776" s="4"/>
      <c r="Y27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76" cm="1">
        <f t="array" ref="Z2776">MAX(VALUE(Table1[[#This Row],[Enter measured harness resistance value (1st measurement)]:[Enter measured harness resistance value (3rd measurement)]]))</f>
        <v>0</v>
      </c>
      <c r="AA2776" cm="1">
        <f t="array" ref="AA2776">MIN(VALUE(Table1[[#This Row],[Enter measured harness resistance value (1st measurement)]:[Enter measured harness resistance value (3rd measurement)]]))</f>
        <v>0</v>
      </c>
      <c r="AB2776">
        <f>IF(ISBLANK(Table1[[#This Row],[Enter measured harness resistance value (1st measurement)]]), 0, 1)</f>
        <v>0</v>
      </c>
      <c r="AC2776">
        <f>COUNT(Table1[[#This Row],[Enter measured harness resistance value (1st measurement)]])</f>
        <v>0</v>
      </c>
      <c r="AF2776" s="4"/>
      <c r="AL2776" s="4"/>
      <c r="AM2776">
        <f>VALUE(Table1[[#This Row],[Planned Test Hours]])</f>
        <v>0</v>
      </c>
      <c r="AO2776" t="s">
        <v>651</v>
      </c>
      <c r="AP2776" t="s">
        <v>4001</v>
      </c>
    </row>
    <row r="2777" spans="1:42" ht="15" hidden="1" customHeight="1" x14ac:dyDescent="0.3">
      <c r="A2777">
        <v>1386</v>
      </c>
      <c r="B2777" s="1">
        <v>45120.373449074075</v>
      </c>
      <c r="C2777" s="1">
        <v>45120.374895833331</v>
      </c>
      <c r="D2777" t="s">
        <v>157</v>
      </c>
      <c r="F2777" t="s">
        <v>3917</v>
      </c>
      <c r="G2777" s="2">
        <v>45120</v>
      </c>
      <c r="H2777" t="s">
        <v>2769</v>
      </c>
      <c r="I27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777" t="str">
        <f>IF(ISNUMBER(SEARCH("WP",Table1[[#This Row],[Scan or Enter Harness ID '#]])), "Water pump","Oil pump")</f>
        <v>Water pump</v>
      </c>
      <c r="K277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777" t="s">
        <v>53</v>
      </c>
      <c r="M27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77" t="s">
        <v>1159</v>
      </c>
      <c r="O2777" t="s">
        <v>78</v>
      </c>
      <c r="P2777" t="str">
        <f>IF(Table1[[#This Row],[Did the harness undergo Dunk Testing?]]="Yes","Fail","Pass")</f>
        <v>Pass</v>
      </c>
      <c r="Q2777" s="4" t="s">
        <v>3025</v>
      </c>
      <c r="V2777" s="4"/>
      <c r="W2777" s="4"/>
      <c r="X2777" s="4"/>
      <c r="Y27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77" cm="1">
        <f t="array" ref="Z2777">MAX(VALUE(Table1[[#This Row],[Enter measured harness resistance value (1st measurement)]:[Enter measured harness resistance value (3rd measurement)]]))</f>
        <v>0</v>
      </c>
      <c r="AA2777" cm="1">
        <f t="array" ref="AA2777">MIN(VALUE(Table1[[#This Row],[Enter measured harness resistance value (1st measurement)]:[Enter measured harness resistance value (3rd measurement)]]))</f>
        <v>0</v>
      </c>
      <c r="AB2777">
        <f>IF(ISBLANK(Table1[[#This Row],[Enter measured harness resistance value (1st measurement)]]), 0, 1)</f>
        <v>0</v>
      </c>
      <c r="AC2777">
        <f>COUNT(Table1[[#This Row],[Enter measured harness resistance value (1st measurement)]])</f>
        <v>0</v>
      </c>
      <c r="AF2777" s="4"/>
      <c r="AL2777" s="4"/>
      <c r="AM2777">
        <f>VALUE(Table1[[#This Row],[Planned Test Hours]])</f>
        <v>0</v>
      </c>
      <c r="AO2777" t="s">
        <v>651</v>
      </c>
      <c r="AP2777" t="s">
        <v>4002</v>
      </c>
    </row>
    <row r="2778" spans="1:42" ht="15" hidden="1" customHeight="1" x14ac:dyDescent="0.3">
      <c r="A2778">
        <v>1387</v>
      </c>
      <c r="B2778" s="1">
        <v>45124.360648148147</v>
      </c>
      <c r="C2778" s="1">
        <v>45124.367210648146</v>
      </c>
      <c r="D2778" t="s">
        <v>157</v>
      </c>
      <c r="F2778" t="s">
        <v>3917</v>
      </c>
      <c r="G2778" s="2">
        <v>45124</v>
      </c>
      <c r="H2778" t="s">
        <v>455</v>
      </c>
      <c r="I27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778" t="str">
        <f>IF(ISNUMBER(SEARCH("WP",Table1[[#This Row],[Scan or Enter Harness ID '#]])), "Water pump","Oil pump")</f>
        <v>Water pump</v>
      </c>
      <c r="K277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778" t="s">
        <v>53</v>
      </c>
      <c r="M27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78" t="s">
        <v>1159</v>
      </c>
      <c r="O2778" t="s">
        <v>78</v>
      </c>
      <c r="P2778" t="str">
        <f>IF(Table1[[#This Row],[Did the harness undergo Dunk Testing?]]="Yes","Fail","Pass")</f>
        <v>Pass</v>
      </c>
      <c r="Q2778" s="4" t="s">
        <v>3025</v>
      </c>
      <c r="V2778" s="4"/>
      <c r="W2778" s="4"/>
      <c r="X2778" s="4"/>
      <c r="Y277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78" cm="1">
        <f t="array" ref="Z2778">MAX(VALUE(Table1[[#This Row],[Enter measured harness resistance value (1st measurement)]:[Enter measured harness resistance value (3rd measurement)]]))</f>
        <v>0</v>
      </c>
      <c r="AA2778" cm="1">
        <f t="array" ref="AA2778">MIN(VALUE(Table1[[#This Row],[Enter measured harness resistance value (1st measurement)]:[Enter measured harness resistance value (3rd measurement)]]))</f>
        <v>0</v>
      </c>
      <c r="AB2778">
        <f>IF(ISBLANK(Table1[[#This Row],[Enter measured harness resistance value (1st measurement)]]), 0, 1)</f>
        <v>0</v>
      </c>
      <c r="AC2778">
        <f>COUNT(Table1[[#This Row],[Enter measured harness resistance value (1st measurement)]])</f>
        <v>0</v>
      </c>
      <c r="AF2778" s="4"/>
      <c r="AL2778" s="4"/>
      <c r="AM2778">
        <f>VALUE(Table1[[#This Row],[Planned Test Hours]])</f>
        <v>0</v>
      </c>
      <c r="AO2778" t="s">
        <v>651</v>
      </c>
      <c r="AP2778" t="s">
        <v>4003</v>
      </c>
    </row>
    <row r="2779" spans="1:42" ht="15" hidden="1" customHeight="1" x14ac:dyDescent="0.3">
      <c r="A2779">
        <v>1388</v>
      </c>
      <c r="B2779" s="1">
        <v>45127.503483796296</v>
      </c>
      <c r="C2779" s="1">
        <v>45127.503877314812</v>
      </c>
      <c r="D2779" t="s">
        <v>157</v>
      </c>
      <c r="F2779" t="s">
        <v>2450</v>
      </c>
      <c r="G2779" s="2">
        <v>45127</v>
      </c>
      <c r="H2779" t="s">
        <v>2832</v>
      </c>
      <c r="I2779" t="e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#VALUE!</v>
      </c>
      <c r="J2779" t="str">
        <f>IF(ISNUMBER(SEARCH("WP",Table1[[#This Row],[Scan or Enter Harness ID '#]])), "Water pump","Oil pump")</f>
        <v>Oil pump</v>
      </c>
      <c r="K277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79" t="s">
        <v>420</v>
      </c>
      <c r="M27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79" t="str">
        <f>IF(Table1[[#This Row],[Did the harness undergo Dunk Testing?]]="Yes","Fail","Pass")</f>
        <v>Pass</v>
      </c>
      <c r="Q2779" s="4"/>
      <c r="V2779" s="4"/>
      <c r="W2779" s="4"/>
      <c r="X2779" s="4"/>
      <c r="Y27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79" cm="1">
        <f t="array" ref="Z2779">MAX(VALUE(Table1[[#This Row],[Enter measured harness resistance value (1st measurement)]:[Enter measured harness resistance value (3rd measurement)]]))</f>
        <v>0</v>
      </c>
      <c r="AA2779" cm="1">
        <f t="array" ref="AA2779">MIN(VALUE(Table1[[#This Row],[Enter measured harness resistance value (1st measurement)]:[Enter measured harness resistance value (3rd measurement)]]))</f>
        <v>0</v>
      </c>
      <c r="AB2779">
        <f>IF(ISBLANK(Table1[[#This Row],[Enter measured harness resistance value (1st measurement)]]), 0, 1)</f>
        <v>0</v>
      </c>
      <c r="AC2779">
        <f>COUNT(Table1[[#This Row],[Enter measured harness resistance value (1st measurement)]])</f>
        <v>0</v>
      </c>
      <c r="AF2779" s="4"/>
      <c r="AL2779" s="4"/>
      <c r="AM2779">
        <f>VALUE(Table1[[#This Row],[Planned Test Hours]])</f>
        <v>0</v>
      </c>
      <c r="AO2779" t="s">
        <v>137</v>
      </c>
      <c r="AP2779" t="s">
        <v>2832</v>
      </c>
    </row>
    <row r="2780" spans="1:42" ht="15" hidden="1" customHeight="1" x14ac:dyDescent="0.3">
      <c r="A2780">
        <v>1389</v>
      </c>
      <c r="B2780" s="1">
        <v>45132.480798611112</v>
      </c>
      <c r="C2780" s="1">
        <v>45132.482418981483</v>
      </c>
      <c r="D2780" t="s">
        <v>157</v>
      </c>
      <c r="F2780" t="s">
        <v>3917</v>
      </c>
      <c r="G2780" s="2">
        <v>45132</v>
      </c>
      <c r="H2780" t="s">
        <v>243</v>
      </c>
      <c r="I27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780" t="str">
        <f>IF(ISNUMBER(SEARCH("WP",Table1[[#This Row],[Scan or Enter Harness ID '#]])), "Water pump","Oil pump")</f>
        <v>Water pump</v>
      </c>
      <c r="K278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80" t="s">
        <v>53</v>
      </c>
      <c r="M27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80" t="s">
        <v>1159</v>
      </c>
      <c r="O2780" t="s">
        <v>78</v>
      </c>
      <c r="P2780" t="str">
        <f>IF(Table1[[#This Row],[Did the harness undergo Dunk Testing?]]="Yes","Fail","Pass")</f>
        <v>Pass</v>
      </c>
      <c r="Q2780" s="4" t="s">
        <v>1436</v>
      </c>
      <c r="V2780" s="4"/>
      <c r="W2780" s="4"/>
      <c r="X2780" s="4"/>
      <c r="Y27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80" cm="1">
        <f t="array" ref="Z2780">MAX(VALUE(Table1[[#This Row],[Enter measured harness resistance value (1st measurement)]:[Enter measured harness resistance value (3rd measurement)]]))</f>
        <v>0</v>
      </c>
      <c r="AA2780" cm="1">
        <f t="array" ref="AA2780">MIN(VALUE(Table1[[#This Row],[Enter measured harness resistance value (1st measurement)]:[Enter measured harness resistance value (3rd measurement)]]))</f>
        <v>0</v>
      </c>
      <c r="AB2780">
        <f>IF(ISBLANK(Table1[[#This Row],[Enter measured harness resistance value (1st measurement)]]), 0, 1)</f>
        <v>0</v>
      </c>
      <c r="AC2780">
        <f>COUNT(Table1[[#This Row],[Enter measured harness resistance value (1st measurement)]])</f>
        <v>0</v>
      </c>
      <c r="AF2780" s="4"/>
      <c r="AL2780" s="4"/>
      <c r="AM2780">
        <f>VALUE(Table1[[#This Row],[Planned Test Hours]])</f>
        <v>0</v>
      </c>
      <c r="AO2780" t="s">
        <v>137</v>
      </c>
      <c r="AP2780" t="s">
        <v>4004</v>
      </c>
    </row>
    <row r="2781" spans="1:42" ht="15" hidden="1" customHeight="1" x14ac:dyDescent="0.3">
      <c r="A2781">
        <v>1390</v>
      </c>
      <c r="B2781" s="1">
        <v>45132.482442129629</v>
      </c>
      <c r="C2781" s="1">
        <v>45132.484780092593</v>
      </c>
      <c r="D2781" t="s">
        <v>157</v>
      </c>
      <c r="F2781" t="s">
        <v>3917</v>
      </c>
      <c r="G2781" s="2">
        <v>45132</v>
      </c>
      <c r="H2781" t="s">
        <v>3424</v>
      </c>
      <c r="I27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2781" t="str">
        <f>IF(ISNUMBER(SEARCH("WP",Table1[[#This Row],[Scan or Enter Harness ID '#]])), "Water pump","Oil pump")</f>
        <v>Water pump</v>
      </c>
      <c r="K278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81" t="s">
        <v>420</v>
      </c>
      <c r="M27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81" t="str">
        <f>IF(Table1[[#This Row],[Did the harness undergo Dunk Testing?]]="Yes","Fail","Pass")</f>
        <v>Pass</v>
      </c>
      <c r="Q2781" s="4"/>
      <c r="V2781" s="4"/>
      <c r="W2781" s="4"/>
      <c r="X2781" s="4"/>
      <c r="Y27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81" cm="1">
        <f t="array" ref="Z2781">MAX(VALUE(Table1[[#This Row],[Enter measured harness resistance value (1st measurement)]:[Enter measured harness resistance value (3rd measurement)]]))</f>
        <v>0</v>
      </c>
      <c r="AA2781" cm="1">
        <f t="array" ref="AA2781">MIN(VALUE(Table1[[#This Row],[Enter measured harness resistance value (1st measurement)]:[Enter measured harness resistance value (3rd measurement)]]))</f>
        <v>0</v>
      </c>
      <c r="AB2781">
        <f>IF(ISBLANK(Table1[[#This Row],[Enter measured harness resistance value (1st measurement)]]), 0, 1)</f>
        <v>0</v>
      </c>
      <c r="AC2781">
        <f>COUNT(Table1[[#This Row],[Enter measured harness resistance value (1st measurement)]])</f>
        <v>0</v>
      </c>
      <c r="AF2781" s="4"/>
      <c r="AL2781" s="4" t="s">
        <v>3025</v>
      </c>
      <c r="AM2781">
        <f>VALUE(Table1[[#This Row],[Planned Test Hours]])</f>
        <v>500</v>
      </c>
      <c r="AN2781" t="s">
        <v>4005</v>
      </c>
      <c r="AO2781" t="s">
        <v>755</v>
      </c>
      <c r="AP2781" t="s">
        <v>4006</v>
      </c>
    </row>
    <row r="2782" spans="1:42" ht="15" hidden="1" customHeight="1" x14ac:dyDescent="0.3">
      <c r="A2782">
        <v>1391</v>
      </c>
      <c r="B2782" s="1">
        <v>45140.633877314816</v>
      </c>
      <c r="C2782" s="1">
        <v>45140.636597222219</v>
      </c>
      <c r="D2782" t="s">
        <v>157</v>
      </c>
      <c r="F2782" t="s">
        <v>3917</v>
      </c>
      <c r="G2782" s="2">
        <v>45140</v>
      </c>
      <c r="H2782" t="s">
        <v>111</v>
      </c>
      <c r="I27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2782" t="str">
        <f>IF(ISNUMBER(SEARCH("WP",Table1[[#This Row],[Scan or Enter Harness ID '#]])), "Water pump","Oil pump")</f>
        <v>Water pump</v>
      </c>
      <c r="K278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782" t="s">
        <v>420</v>
      </c>
      <c r="M27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82" t="str">
        <f>IF(Table1[[#This Row],[Did the harness undergo Dunk Testing?]]="Yes","Fail","Pass")</f>
        <v>Pass</v>
      </c>
      <c r="Q2782" s="4"/>
      <c r="V2782" s="4"/>
      <c r="W2782" s="4"/>
      <c r="X2782" s="4"/>
      <c r="Y27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82" cm="1">
        <f t="array" ref="Z2782">MAX(VALUE(Table1[[#This Row],[Enter measured harness resistance value (1st measurement)]:[Enter measured harness resistance value (3rd measurement)]]))</f>
        <v>0</v>
      </c>
      <c r="AA2782" cm="1">
        <f t="array" ref="AA2782">MIN(VALUE(Table1[[#This Row],[Enter measured harness resistance value (1st measurement)]:[Enter measured harness resistance value (3rd measurement)]]))</f>
        <v>0</v>
      </c>
      <c r="AB2782">
        <f>IF(ISBLANK(Table1[[#This Row],[Enter measured harness resistance value (1st measurement)]]), 0, 1)</f>
        <v>0</v>
      </c>
      <c r="AC2782">
        <f>COUNT(Table1[[#This Row],[Enter measured harness resistance value (1st measurement)]])</f>
        <v>0</v>
      </c>
      <c r="AF2782" s="4"/>
      <c r="AK2782" t="s">
        <v>4007</v>
      </c>
      <c r="AL2782" s="4" t="s">
        <v>2117</v>
      </c>
      <c r="AM2782">
        <f>VALUE(Table1[[#This Row],[Planned Test Hours]])</f>
        <v>300</v>
      </c>
      <c r="AN2782" t="s">
        <v>4008</v>
      </c>
      <c r="AO2782" t="s">
        <v>651</v>
      </c>
      <c r="AP2782" t="s">
        <v>4009</v>
      </c>
    </row>
    <row r="2783" spans="1:42" ht="15" hidden="1" customHeight="1" x14ac:dyDescent="0.3">
      <c r="A2783">
        <v>1392</v>
      </c>
      <c r="B2783" s="1">
        <v>45140.636620370373</v>
      </c>
      <c r="C2783" s="1">
        <v>45140.638078703705</v>
      </c>
      <c r="D2783" t="s">
        <v>157</v>
      </c>
      <c r="F2783" t="s">
        <v>3917</v>
      </c>
      <c r="G2783" s="2">
        <v>45140</v>
      </c>
      <c r="H2783" t="s">
        <v>116</v>
      </c>
      <c r="I27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2783" t="str">
        <f>IF(ISNUMBER(SEARCH("WP",Table1[[#This Row],[Scan or Enter Harness ID '#]])), "Water pump","Oil pump")</f>
        <v>Water pump</v>
      </c>
      <c r="K278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783" t="s">
        <v>420</v>
      </c>
      <c r="M27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83" t="str">
        <f>IF(Table1[[#This Row],[Did the harness undergo Dunk Testing?]]="Yes","Fail","Pass")</f>
        <v>Pass</v>
      </c>
      <c r="Q2783" s="4"/>
      <c r="V2783" s="4"/>
      <c r="W2783" s="4"/>
      <c r="X2783" s="4"/>
      <c r="Y27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83" cm="1">
        <f t="array" ref="Z2783">MAX(VALUE(Table1[[#This Row],[Enter measured harness resistance value (1st measurement)]:[Enter measured harness resistance value (3rd measurement)]]))</f>
        <v>0</v>
      </c>
      <c r="AA2783" cm="1">
        <f t="array" ref="AA2783">MIN(VALUE(Table1[[#This Row],[Enter measured harness resistance value (1st measurement)]:[Enter measured harness resistance value (3rd measurement)]]))</f>
        <v>0</v>
      </c>
      <c r="AB2783">
        <f>IF(ISBLANK(Table1[[#This Row],[Enter measured harness resistance value (1st measurement)]]), 0, 1)</f>
        <v>0</v>
      </c>
      <c r="AC2783">
        <f>COUNT(Table1[[#This Row],[Enter measured harness resistance value (1st measurement)]])</f>
        <v>0</v>
      </c>
      <c r="AF2783" s="4"/>
      <c r="AK2783" t="s">
        <v>4007</v>
      </c>
      <c r="AL2783" s="4" t="s">
        <v>2117</v>
      </c>
      <c r="AM2783">
        <f>VALUE(Table1[[#This Row],[Planned Test Hours]])</f>
        <v>300</v>
      </c>
      <c r="AN2783" t="s">
        <v>4008</v>
      </c>
      <c r="AO2783" t="s">
        <v>651</v>
      </c>
      <c r="AP2783" t="s">
        <v>4010</v>
      </c>
    </row>
    <row r="2784" spans="1:42" ht="15" hidden="1" customHeight="1" x14ac:dyDescent="0.3">
      <c r="A2784">
        <v>1393</v>
      </c>
      <c r="B2784" s="1">
        <v>45140.638113425928</v>
      </c>
      <c r="C2784" s="1">
        <v>45140.638993055552</v>
      </c>
      <c r="D2784" t="s">
        <v>157</v>
      </c>
      <c r="F2784" t="s">
        <v>3917</v>
      </c>
      <c r="G2784" s="2">
        <v>45140</v>
      </c>
      <c r="H2784" t="s">
        <v>97</v>
      </c>
      <c r="I27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784" t="str">
        <f>IF(ISNUMBER(SEARCH("WP",Table1[[#This Row],[Scan or Enter Harness ID '#]])), "Water pump","Oil pump")</f>
        <v>Water pump</v>
      </c>
      <c r="K278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784" t="s">
        <v>420</v>
      </c>
      <c r="M27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84" t="str">
        <f>IF(Table1[[#This Row],[Did the harness undergo Dunk Testing?]]="Yes","Fail","Pass")</f>
        <v>Pass</v>
      </c>
      <c r="Q2784" s="4"/>
      <c r="V2784" s="4"/>
      <c r="W2784" s="4"/>
      <c r="X2784" s="4"/>
      <c r="Y27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84" cm="1">
        <f t="array" ref="Z2784">MAX(VALUE(Table1[[#This Row],[Enter measured harness resistance value (1st measurement)]:[Enter measured harness resistance value (3rd measurement)]]))</f>
        <v>0</v>
      </c>
      <c r="AA2784" cm="1">
        <f t="array" ref="AA2784">MIN(VALUE(Table1[[#This Row],[Enter measured harness resistance value (1st measurement)]:[Enter measured harness resistance value (3rd measurement)]]))</f>
        <v>0</v>
      </c>
      <c r="AB2784">
        <f>IF(ISBLANK(Table1[[#This Row],[Enter measured harness resistance value (1st measurement)]]), 0, 1)</f>
        <v>0</v>
      </c>
      <c r="AC2784">
        <f>COUNT(Table1[[#This Row],[Enter measured harness resistance value (1st measurement)]])</f>
        <v>0</v>
      </c>
      <c r="AF2784" s="4"/>
      <c r="AK2784" t="s">
        <v>4007</v>
      </c>
      <c r="AL2784" s="4" t="s">
        <v>2117</v>
      </c>
      <c r="AM2784">
        <f>VALUE(Table1[[#This Row],[Planned Test Hours]])</f>
        <v>300</v>
      </c>
      <c r="AN2784" t="s">
        <v>4008</v>
      </c>
      <c r="AO2784" t="s">
        <v>651</v>
      </c>
      <c r="AP2784" t="s">
        <v>4010</v>
      </c>
    </row>
    <row r="2785" spans="1:42" ht="15" hidden="1" customHeight="1" x14ac:dyDescent="0.3">
      <c r="A2785">
        <v>1394</v>
      </c>
      <c r="B2785" s="1">
        <v>45140.639016203706</v>
      </c>
      <c r="C2785" s="1">
        <v>45140.64130787037</v>
      </c>
      <c r="D2785" t="s">
        <v>157</v>
      </c>
      <c r="F2785" t="s">
        <v>3917</v>
      </c>
      <c r="G2785" s="2">
        <v>45140</v>
      </c>
      <c r="H2785" t="s">
        <v>100</v>
      </c>
      <c r="I27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785" t="str">
        <f>IF(ISNUMBER(SEARCH("WP",Table1[[#This Row],[Scan or Enter Harness ID '#]])), "Water pump","Oil pump")</f>
        <v>Water pump</v>
      </c>
      <c r="K278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785" t="s">
        <v>420</v>
      </c>
      <c r="M27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85" t="str">
        <f>IF(Table1[[#This Row],[Did the harness undergo Dunk Testing?]]="Yes","Fail","Pass")</f>
        <v>Pass</v>
      </c>
      <c r="Q2785" s="4"/>
      <c r="V2785" s="4"/>
      <c r="W2785" s="4"/>
      <c r="X2785" s="4"/>
      <c r="Y27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85" cm="1">
        <f t="array" ref="Z2785">MAX(VALUE(Table1[[#This Row],[Enter measured harness resistance value (1st measurement)]:[Enter measured harness resistance value (3rd measurement)]]))</f>
        <v>0</v>
      </c>
      <c r="AA2785" cm="1">
        <f t="array" ref="AA2785">MIN(VALUE(Table1[[#This Row],[Enter measured harness resistance value (1st measurement)]:[Enter measured harness resistance value (3rd measurement)]]))</f>
        <v>0</v>
      </c>
      <c r="AB2785">
        <f>IF(ISBLANK(Table1[[#This Row],[Enter measured harness resistance value (1st measurement)]]), 0, 1)</f>
        <v>0</v>
      </c>
      <c r="AC2785">
        <f>COUNT(Table1[[#This Row],[Enter measured harness resistance value (1st measurement)]])</f>
        <v>0</v>
      </c>
      <c r="AF2785" s="4"/>
      <c r="AK2785" t="s">
        <v>4007</v>
      </c>
      <c r="AL2785" s="4" t="s">
        <v>2117</v>
      </c>
      <c r="AM2785">
        <f>VALUE(Table1[[#This Row],[Planned Test Hours]])</f>
        <v>300</v>
      </c>
      <c r="AN2785" t="s">
        <v>4008</v>
      </c>
      <c r="AO2785" t="s">
        <v>651</v>
      </c>
      <c r="AP2785" t="s">
        <v>4010</v>
      </c>
    </row>
    <row r="2786" spans="1:42" ht="15" hidden="1" customHeight="1" x14ac:dyDescent="0.3">
      <c r="A2786">
        <v>1395</v>
      </c>
      <c r="B2786" s="1">
        <v>45140.641331018516</v>
      </c>
      <c r="C2786" s="1">
        <v>45140.641898148147</v>
      </c>
      <c r="D2786" t="s">
        <v>157</v>
      </c>
      <c r="F2786" t="s">
        <v>3917</v>
      </c>
      <c r="G2786" s="2">
        <v>45140</v>
      </c>
      <c r="H2786" t="s">
        <v>93</v>
      </c>
      <c r="I27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786" t="str">
        <f>IF(ISNUMBER(SEARCH("WP",Table1[[#This Row],[Scan or Enter Harness ID '#]])), "Water pump","Oil pump")</f>
        <v>Water pump</v>
      </c>
      <c r="K278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786" t="s">
        <v>420</v>
      </c>
      <c r="M27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86" t="str">
        <f>IF(Table1[[#This Row],[Did the harness undergo Dunk Testing?]]="Yes","Fail","Pass")</f>
        <v>Pass</v>
      </c>
      <c r="Q2786" s="4"/>
      <c r="V2786" s="4"/>
      <c r="W2786" s="4"/>
      <c r="X2786" s="4"/>
      <c r="Y27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86" cm="1">
        <f t="array" ref="Z2786">MAX(VALUE(Table1[[#This Row],[Enter measured harness resistance value (1st measurement)]:[Enter measured harness resistance value (3rd measurement)]]))</f>
        <v>0</v>
      </c>
      <c r="AA2786" cm="1">
        <f t="array" ref="AA2786">MIN(VALUE(Table1[[#This Row],[Enter measured harness resistance value (1st measurement)]:[Enter measured harness resistance value (3rd measurement)]]))</f>
        <v>0</v>
      </c>
      <c r="AB2786">
        <f>IF(ISBLANK(Table1[[#This Row],[Enter measured harness resistance value (1st measurement)]]), 0, 1)</f>
        <v>0</v>
      </c>
      <c r="AC2786">
        <f>COUNT(Table1[[#This Row],[Enter measured harness resistance value (1st measurement)]])</f>
        <v>0</v>
      </c>
      <c r="AF2786" s="4"/>
      <c r="AK2786" t="s">
        <v>4007</v>
      </c>
      <c r="AL2786" s="4" t="s">
        <v>2117</v>
      </c>
      <c r="AM2786">
        <f>VALUE(Table1[[#This Row],[Planned Test Hours]])</f>
        <v>300</v>
      </c>
      <c r="AN2786" t="s">
        <v>4008</v>
      </c>
      <c r="AO2786" t="s">
        <v>651</v>
      </c>
      <c r="AP2786" t="s">
        <v>4010</v>
      </c>
    </row>
    <row r="2787" spans="1:42" ht="15" hidden="1" customHeight="1" x14ac:dyDescent="0.3">
      <c r="A2787">
        <v>1396</v>
      </c>
      <c r="B2787" s="1">
        <v>45140.641956018517</v>
      </c>
      <c r="C2787" s="1">
        <v>45140.643148148149</v>
      </c>
      <c r="D2787" t="s">
        <v>157</v>
      </c>
      <c r="F2787" t="s">
        <v>3917</v>
      </c>
      <c r="G2787" s="2">
        <v>45140</v>
      </c>
      <c r="H2787" t="s">
        <v>86</v>
      </c>
      <c r="I27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2787" t="str">
        <f>IF(ISNUMBER(SEARCH("WP",Table1[[#This Row],[Scan or Enter Harness ID '#]])), "Water pump","Oil pump")</f>
        <v>Water pump</v>
      </c>
      <c r="K278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787" t="s">
        <v>420</v>
      </c>
      <c r="M27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87" t="str">
        <f>IF(Table1[[#This Row],[Did the harness undergo Dunk Testing?]]="Yes","Fail","Pass")</f>
        <v>Pass</v>
      </c>
      <c r="Q2787" s="4"/>
      <c r="V2787" s="4"/>
      <c r="W2787" s="4"/>
      <c r="X2787" s="4"/>
      <c r="Y27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87" cm="1">
        <f t="array" ref="Z2787">MAX(VALUE(Table1[[#This Row],[Enter measured harness resistance value (1st measurement)]:[Enter measured harness resistance value (3rd measurement)]]))</f>
        <v>0</v>
      </c>
      <c r="AA2787" cm="1">
        <f t="array" ref="AA2787">MIN(VALUE(Table1[[#This Row],[Enter measured harness resistance value (1st measurement)]:[Enter measured harness resistance value (3rd measurement)]]))</f>
        <v>0</v>
      </c>
      <c r="AB2787">
        <f>IF(ISBLANK(Table1[[#This Row],[Enter measured harness resistance value (1st measurement)]]), 0, 1)</f>
        <v>0</v>
      </c>
      <c r="AC2787">
        <f>COUNT(Table1[[#This Row],[Enter measured harness resistance value (1st measurement)]])</f>
        <v>0</v>
      </c>
      <c r="AF2787" s="4"/>
      <c r="AK2787" t="s">
        <v>4007</v>
      </c>
      <c r="AL2787" s="4" t="s">
        <v>2117</v>
      </c>
      <c r="AM2787">
        <f>VALUE(Table1[[#This Row],[Planned Test Hours]])</f>
        <v>300</v>
      </c>
      <c r="AN2787" t="s">
        <v>4008</v>
      </c>
      <c r="AO2787" t="s">
        <v>651</v>
      </c>
      <c r="AP2787" t="s">
        <v>4009</v>
      </c>
    </row>
    <row r="2788" spans="1:42" ht="15" customHeight="1" x14ac:dyDescent="0.3">
      <c r="A2788">
        <v>1397</v>
      </c>
      <c r="B2788" s="1">
        <v>45141.523530092592</v>
      </c>
      <c r="C2788" s="1">
        <v>45141.525636574072</v>
      </c>
      <c r="D2788" t="s">
        <v>157</v>
      </c>
      <c r="F2788" t="s">
        <v>2450</v>
      </c>
      <c r="G2788" s="2">
        <v>45141</v>
      </c>
      <c r="H2788" t="s">
        <v>4011</v>
      </c>
      <c r="I27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788" t="str">
        <f>IF(ISNUMBER(SEARCH("WP",Table1[[#This Row],[Scan or Enter Harness ID '#]])), "Water pump","Oil pump")</f>
        <v>Water pump</v>
      </c>
      <c r="K278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88" t="s">
        <v>53</v>
      </c>
      <c r="M27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788" t="s">
        <v>54</v>
      </c>
      <c r="P2788" t="str">
        <f>IF(Table1[[#This Row],[Did the harness undergo Dunk Testing?]]="Yes","Fail","Pass")</f>
        <v>Pass</v>
      </c>
      <c r="Q2788" s="4"/>
      <c r="R2788" t="s">
        <v>55</v>
      </c>
      <c r="S2788" t="s">
        <v>55</v>
      </c>
      <c r="T2788" t="s">
        <v>55</v>
      </c>
      <c r="U2788" t="s">
        <v>662</v>
      </c>
      <c r="V2788" s="4"/>
      <c r="W2788" s="4"/>
      <c r="X2788" s="4"/>
      <c r="Y27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88" cm="1">
        <f t="array" ref="Z2788">MAX(VALUE(Table1[[#This Row],[Enter measured harness resistance value (1st measurement)]:[Enter measured harness resistance value (3rd measurement)]]))</f>
        <v>0</v>
      </c>
      <c r="AA2788" cm="1">
        <f t="array" ref="AA2788">MIN(VALUE(Table1[[#This Row],[Enter measured harness resistance value (1st measurement)]:[Enter measured harness resistance value (3rd measurement)]]))</f>
        <v>0</v>
      </c>
      <c r="AB2788">
        <f>IF(ISBLANK(Table1[[#This Row],[Enter measured harness resistance value (1st measurement)]]), 0, 1)</f>
        <v>0</v>
      </c>
      <c r="AC2788">
        <f>COUNT(Table1[[#This Row],[Enter measured harness resistance value (1st measurement)]])</f>
        <v>0</v>
      </c>
      <c r="AE2788" t="s">
        <v>57</v>
      </c>
      <c r="AF2788" s="4"/>
      <c r="AJ2788" t="s">
        <v>58</v>
      </c>
      <c r="AL2788" s="4"/>
      <c r="AM2788">
        <f>VALUE(Table1[[#This Row],[Planned Test Hours]])</f>
        <v>0</v>
      </c>
      <c r="AO2788" t="s">
        <v>755</v>
      </c>
      <c r="AP2788" t="s">
        <v>4012</v>
      </c>
    </row>
    <row r="2789" spans="1:42" ht="15" customHeight="1" x14ac:dyDescent="0.3">
      <c r="A2789">
        <v>1398</v>
      </c>
      <c r="B2789" s="1">
        <v>45141.525671296295</v>
      </c>
      <c r="C2789" s="1">
        <v>45141.52621527778</v>
      </c>
      <c r="D2789" t="s">
        <v>157</v>
      </c>
      <c r="F2789" t="s">
        <v>2450</v>
      </c>
      <c r="G2789" s="2">
        <v>45141</v>
      </c>
      <c r="H2789" t="s">
        <v>4013</v>
      </c>
      <c r="I27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2789" t="str">
        <f>IF(ISNUMBER(SEARCH("WP",Table1[[#This Row],[Scan or Enter Harness ID '#]])), "Water pump","Oil pump")</f>
        <v>Water pump</v>
      </c>
      <c r="K278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89" t="s">
        <v>53</v>
      </c>
      <c r="M27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789" t="s">
        <v>54</v>
      </c>
      <c r="P2789" t="str">
        <f>IF(Table1[[#This Row],[Did the harness undergo Dunk Testing?]]="Yes","Fail","Pass")</f>
        <v>Pass</v>
      </c>
      <c r="Q2789" s="4"/>
      <c r="R2789" t="s">
        <v>55</v>
      </c>
      <c r="S2789" t="s">
        <v>55</v>
      </c>
      <c r="T2789" t="s">
        <v>55</v>
      </c>
      <c r="U2789" t="s">
        <v>662</v>
      </c>
      <c r="V2789" s="4"/>
      <c r="W2789" s="4"/>
      <c r="X2789" s="4"/>
      <c r="Y27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89" cm="1">
        <f t="array" ref="Z2789">MAX(VALUE(Table1[[#This Row],[Enter measured harness resistance value (1st measurement)]:[Enter measured harness resistance value (3rd measurement)]]))</f>
        <v>0</v>
      </c>
      <c r="AA2789" cm="1">
        <f t="array" ref="AA2789">MIN(VALUE(Table1[[#This Row],[Enter measured harness resistance value (1st measurement)]:[Enter measured harness resistance value (3rd measurement)]]))</f>
        <v>0</v>
      </c>
      <c r="AB2789">
        <f>IF(ISBLANK(Table1[[#This Row],[Enter measured harness resistance value (1st measurement)]]), 0, 1)</f>
        <v>0</v>
      </c>
      <c r="AC2789">
        <f>COUNT(Table1[[#This Row],[Enter measured harness resistance value (1st measurement)]])</f>
        <v>0</v>
      </c>
      <c r="AE2789" t="s">
        <v>57</v>
      </c>
      <c r="AF2789" s="4"/>
      <c r="AJ2789" t="s">
        <v>58</v>
      </c>
      <c r="AL2789" s="4"/>
      <c r="AM2789">
        <f>VALUE(Table1[[#This Row],[Planned Test Hours]])</f>
        <v>0</v>
      </c>
      <c r="AO2789" t="s">
        <v>755</v>
      </c>
      <c r="AP2789" t="s">
        <v>4014</v>
      </c>
    </row>
    <row r="2790" spans="1:42" ht="15" customHeight="1" x14ac:dyDescent="0.3">
      <c r="A2790">
        <v>1399</v>
      </c>
      <c r="B2790" s="1">
        <v>45141.55232638889</v>
      </c>
      <c r="C2790" s="1">
        <v>45141.553159722222</v>
      </c>
      <c r="D2790" t="s">
        <v>157</v>
      </c>
      <c r="F2790" t="s">
        <v>876</v>
      </c>
      <c r="G2790" s="2">
        <v>45141</v>
      </c>
      <c r="H2790" t="s">
        <v>4015</v>
      </c>
      <c r="I27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790" t="str">
        <f>IF(ISNUMBER(SEARCH("WP",Table1[[#This Row],[Scan or Enter Harness ID '#]])), "Water pump","Oil pump")</f>
        <v>Water pump</v>
      </c>
      <c r="K279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90" t="s">
        <v>420</v>
      </c>
      <c r="M27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90" t="str">
        <f>IF(Table1[[#This Row],[Did the harness undergo Dunk Testing?]]="Yes","Fail","Pass")</f>
        <v>Pass</v>
      </c>
      <c r="Q2790" s="4"/>
      <c r="V2790" s="4"/>
      <c r="W2790" s="4"/>
      <c r="X2790" s="4"/>
      <c r="Y27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90" cm="1">
        <f t="array" ref="Z2790">MAX(VALUE(Table1[[#This Row],[Enter measured harness resistance value (1st measurement)]:[Enter measured harness resistance value (3rd measurement)]]))</f>
        <v>0</v>
      </c>
      <c r="AA2790" cm="1">
        <f t="array" ref="AA2790">MIN(VALUE(Table1[[#This Row],[Enter measured harness resistance value (1st measurement)]:[Enter measured harness resistance value (3rd measurement)]]))</f>
        <v>0</v>
      </c>
      <c r="AB2790">
        <f>IF(ISBLANK(Table1[[#This Row],[Enter measured harness resistance value (1st measurement)]]), 0, 1)</f>
        <v>0</v>
      </c>
      <c r="AC2790">
        <f>COUNT(Table1[[#This Row],[Enter measured harness resistance value (1st measurement)]])</f>
        <v>0</v>
      </c>
      <c r="AF2790" s="4"/>
      <c r="AK2790" t="s">
        <v>4016</v>
      </c>
      <c r="AL2790" s="4" t="s">
        <v>3972</v>
      </c>
      <c r="AM2790">
        <f>VALUE(Table1[[#This Row],[Planned Test Hours]])</f>
        <v>6000</v>
      </c>
      <c r="AN2790" t="s">
        <v>2471</v>
      </c>
      <c r="AO2790" t="s">
        <v>2972</v>
      </c>
      <c r="AP2790" t="s">
        <v>4017</v>
      </c>
    </row>
    <row r="2791" spans="1:42" ht="15" customHeight="1" x14ac:dyDescent="0.3">
      <c r="A2791">
        <v>1400</v>
      </c>
      <c r="B2791" s="1">
        <v>45141.553310185183</v>
      </c>
      <c r="C2791" s="1">
        <v>45141.554039351853</v>
      </c>
      <c r="D2791" t="s">
        <v>157</v>
      </c>
      <c r="F2791" t="s">
        <v>876</v>
      </c>
      <c r="G2791" s="2">
        <v>45141</v>
      </c>
      <c r="H2791" t="s">
        <v>4018</v>
      </c>
      <c r="I27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791" t="str">
        <f>IF(ISNUMBER(SEARCH("WP",Table1[[#This Row],[Scan or Enter Harness ID '#]])), "Water pump","Oil pump")</f>
        <v>Water pump</v>
      </c>
      <c r="K279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91" t="s">
        <v>420</v>
      </c>
      <c r="M27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91" t="str">
        <f>IF(Table1[[#This Row],[Did the harness undergo Dunk Testing?]]="Yes","Fail","Pass")</f>
        <v>Pass</v>
      </c>
      <c r="Q2791" s="4"/>
      <c r="V2791" s="4"/>
      <c r="W2791" s="4"/>
      <c r="X2791" s="4"/>
      <c r="Y27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91" cm="1">
        <f t="array" ref="Z2791">MAX(VALUE(Table1[[#This Row],[Enter measured harness resistance value (1st measurement)]:[Enter measured harness resistance value (3rd measurement)]]))</f>
        <v>0</v>
      </c>
      <c r="AA2791" cm="1">
        <f t="array" ref="AA2791">MIN(VALUE(Table1[[#This Row],[Enter measured harness resistance value (1st measurement)]:[Enter measured harness resistance value (3rd measurement)]]))</f>
        <v>0</v>
      </c>
      <c r="AB2791">
        <f>IF(ISBLANK(Table1[[#This Row],[Enter measured harness resistance value (1st measurement)]]), 0, 1)</f>
        <v>0</v>
      </c>
      <c r="AC2791">
        <f>COUNT(Table1[[#This Row],[Enter measured harness resistance value (1st measurement)]])</f>
        <v>0</v>
      </c>
      <c r="AF2791" s="4"/>
      <c r="AK2791" t="s">
        <v>4016</v>
      </c>
      <c r="AL2791" s="4" t="s">
        <v>3972</v>
      </c>
      <c r="AM2791">
        <f>VALUE(Table1[[#This Row],[Planned Test Hours]])</f>
        <v>6000</v>
      </c>
      <c r="AN2791" t="s">
        <v>2471</v>
      </c>
      <c r="AO2791" t="s">
        <v>2972</v>
      </c>
      <c r="AP2791" t="s">
        <v>4017</v>
      </c>
    </row>
    <row r="2792" spans="1:42" ht="15" customHeight="1" x14ac:dyDescent="0.3">
      <c r="A2792">
        <v>1401</v>
      </c>
      <c r="B2792" s="1">
        <v>45141.554131944446</v>
      </c>
      <c r="C2792" s="1">
        <v>45141.554814814815</v>
      </c>
      <c r="D2792" t="s">
        <v>157</v>
      </c>
      <c r="F2792" t="s">
        <v>876</v>
      </c>
      <c r="G2792" s="2">
        <v>45141</v>
      </c>
      <c r="H2792" t="s">
        <v>4019</v>
      </c>
      <c r="I27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2792" t="str">
        <f>IF(ISNUMBER(SEARCH("WP",Table1[[#This Row],[Scan or Enter Harness ID '#]])), "Water pump","Oil pump")</f>
        <v>Water pump</v>
      </c>
      <c r="K279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92" t="s">
        <v>420</v>
      </c>
      <c r="M27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92" t="str">
        <f>IF(Table1[[#This Row],[Did the harness undergo Dunk Testing?]]="Yes","Fail","Pass")</f>
        <v>Pass</v>
      </c>
      <c r="Q2792" s="4"/>
      <c r="V2792" s="4"/>
      <c r="W2792" s="4"/>
      <c r="X2792" s="4"/>
      <c r="Y27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92" cm="1">
        <f t="array" ref="Z2792">MAX(VALUE(Table1[[#This Row],[Enter measured harness resistance value (1st measurement)]:[Enter measured harness resistance value (3rd measurement)]]))</f>
        <v>0</v>
      </c>
      <c r="AA2792" cm="1">
        <f t="array" ref="AA2792">MIN(VALUE(Table1[[#This Row],[Enter measured harness resistance value (1st measurement)]:[Enter measured harness resistance value (3rd measurement)]]))</f>
        <v>0</v>
      </c>
      <c r="AB2792">
        <f>IF(ISBLANK(Table1[[#This Row],[Enter measured harness resistance value (1st measurement)]]), 0, 1)</f>
        <v>0</v>
      </c>
      <c r="AC2792">
        <f>COUNT(Table1[[#This Row],[Enter measured harness resistance value (1st measurement)]])</f>
        <v>0</v>
      </c>
      <c r="AF2792" s="4"/>
      <c r="AK2792" t="s">
        <v>4016</v>
      </c>
      <c r="AL2792" s="4" t="s">
        <v>3972</v>
      </c>
      <c r="AM2792">
        <f>VALUE(Table1[[#This Row],[Planned Test Hours]])</f>
        <v>6000</v>
      </c>
      <c r="AN2792" t="s">
        <v>2471</v>
      </c>
      <c r="AO2792" t="s">
        <v>2972</v>
      </c>
      <c r="AP2792" t="s">
        <v>4017</v>
      </c>
    </row>
    <row r="2793" spans="1:42" ht="15" customHeight="1" x14ac:dyDescent="0.3">
      <c r="A2793">
        <v>1402</v>
      </c>
      <c r="B2793" s="1">
        <v>45141.554849537039</v>
      </c>
      <c r="C2793" s="1">
        <v>45141.555625000001</v>
      </c>
      <c r="D2793" t="s">
        <v>157</v>
      </c>
      <c r="F2793" t="s">
        <v>876</v>
      </c>
      <c r="G2793" s="2">
        <v>45141</v>
      </c>
      <c r="H2793" t="s">
        <v>4020</v>
      </c>
      <c r="I27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793" t="str">
        <f>IF(ISNUMBER(SEARCH("WP",Table1[[#This Row],[Scan or Enter Harness ID '#]])), "Water pump","Oil pump")</f>
        <v>Water pump</v>
      </c>
      <c r="K279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93" t="s">
        <v>420</v>
      </c>
      <c r="M27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93" t="str">
        <f>IF(Table1[[#This Row],[Did the harness undergo Dunk Testing?]]="Yes","Fail","Pass")</f>
        <v>Pass</v>
      </c>
      <c r="Q2793" s="4"/>
      <c r="V2793" s="4"/>
      <c r="W2793" s="4"/>
      <c r="X2793" s="4"/>
      <c r="Y27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93" cm="1">
        <f t="array" ref="Z2793">MAX(VALUE(Table1[[#This Row],[Enter measured harness resistance value (1st measurement)]:[Enter measured harness resistance value (3rd measurement)]]))</f>
        <v>0</v>
      </c>
      <c r="AA2793" cm="1">
        <f t="array" ref="AA2793">MIN(VALUE(Table1[[#This Row],[Enter measured harness resistance value (1st measurement)]:[Enter measured harness resistance value (3rd measurement)]]))</f>
        <v>0</v>
      </c>
      <c r="AB2793">
        <f>IF(ISBLANK(Table1[[#This Row],[Enter measured harness resistance value (1st measurement)]]), 0, 1)</f>
        <v>0</v>
      </c>
      <c r="AC2793">
        <f>COUNT(Table1[[#This Row],[Enter measured harness resistance value (1st measurement)]])</f>
        <v>0</v>
      </c>
      <c r="AF2793" s="4"/>
      <c r="AK2793" t="s">
        <v>4021</v>
      </c>
      <c r="AL2793" s="4" t="s">
        <v>3972</v>
      </c>
      <c r="AM2793">
        <f>VALUE(Table1[[#This Row],[Planned Test Hours]])</f>
        <v>6000</v>
      </c>
      <c r="AN2793" t="s">
        <v>2471</v>
      </c>
      <c r="AO2793" t="s">
        <v>2972</v>
      </c>
      <c r="AP2793" t="s">
        <v>4017</v>
      </c>
    </row>
    <row r="2794" spans="1:42" ht="15" hidden="1" customHeight="1" x14ac:dyDescent="0.3">
      <c r="A2794">
        <v>1403</v>
      </c>
      <c r="B2794" s="1">
        <v>45141.555648148147</v>
      </c>
      <c r="C2794" s="1">
        <v>45141.556458333333</v>
      </c>
      <c r="D2794" t="s">
        <v>157</v>
      </c>
      <c r="F2794" t="s">
        <v>876</v>
      </c>
      <c r="G2794" s="2">
        <v>45141</v>
      </c>
      <c r="H2794" t="s">
        <v>3788</v>
      </c>
      <c r="I27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2794" t="str">
        <f>IF(ISNUMBER(SEARCH("WP",Table1[[#This Row],[Scan or Enter Harness ID '#]])), "Water pump","Oil pump")</f>
        <v>Water pump</v>
      </c>
      <c r="K279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94" t="s">
        <v>420</v>
      </c>
      <c r="M27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94" t="str">
        <f>IF(Table1[[#This Row],[Did the harness undergo Dunk Testing?]]="Yes","Fail","Pass")</f>
        <v>Pass</v>
      </c>
      <c r="Q2794" s="4"/>
      <c r="V2794" s="4"/>
      <c r="W2794" s="4"/>
      <c r="X2794" s="4"/>
      <c r="Y27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94" cm="1">
        <f t="array" ref="Z2794">MAX(VALUE(Table1[[#This Row],[Enter measured harness resistance value (1st measurement)]:[Enter measured harness resistance value (3rd measurement)]]))</f>
        <v>0</v>
      </c>
      <c r="AA2794" cm="1">
        <f t="array" ref="AA2794">MIN(VALUE(Table1[[#This Row],[Enter measured harness resistance value (1st measurement)]:[Enter measured harness resistance value (3rd measurement)]]))</f>
        <v>0</v>
      </c>
      <c r="AB2794">
        <f>IF(ISBLANK(Table1[[#This Row],[Enter measured harness resistance value (1st measurement)]]), 0, 1)</f>
        <v>0</v>
      </c>
      <c r="AC2794">
        <f>COUNT(Table1[[#This Row],[Enter measured harness resistance value (1st measurement)]])</f>
        <v>0</v>
      </c>
      <c r="AF2794" s="4"/>
      <c r="AK2794" t="s">
        <v>4022</v>
      </c>
      <c r="AL2794" s="4" t="s">
        <v>3972</v>
      </c>
      <c r="AM2794">
        <f>VALUE(Table1[[#This Row],[Planned Test Hours]])</f>
        <v>6000</v>
      </c>
      <c r="AN2794" t="s">
        <v>2471</v>
      </c>
      <c r="AO2794" t="s">
        <v>2972</v>
      </c>
      <c r="AP2794" t="s">
        <v>4017</v>
      </c>
    </row>
    <row r="2795" spans="1:42" ht="15" customHeight="1" x14ac:dyDescent="0.3">
      <c r="A2795">
        <v>1404</v>
      </c>
      <c r="B2795" s="1">
        <v>45141.556493055556</v>
      </c>
      <c r="C2795" s="1">
        <v>45141.557268518518</v>
      </c>
      <c r="D2795" t="s">
        <v>157</v>
      </c>
      <c r="F2795" t="s">
        <v>876</v>
      </c>
      <c r="G2795" s="2">
        <v>45141</v>
      </c>
      <c r="H2795" t="s">
        <v>4023</v>
      </c>
      <c r="I27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2795" t="str">
        <f>IF(ISNUMBER(SEARCH("WP",Table1[[#This Row],[Scan or Enter Harness ID '#]])), "Water pump","Oil pump")</f>
        <v>Water pump</v>
      </c>
      <c r="K279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95" t="s">
        <v>420</v>
      </c>
      <c r="M27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795" t="str">
        <f>IF(Table1[[#This Row],[Did the harness undergo Dunk Testing?]]="Yes","Fail","Pass")</f>
        <v>Pass</v>
      </c>
      <c r="Q2795" s="4"/>
      <c r="V2795" s="4"/>
      <c r="W2795" s="4"/>
      <c r="X2795" s="4"/>
      <c r="Y27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95" cm="1">
        <f t="array" ref="Z2795">MAX(VALUE(Table1[[#This Row],[Enter measured harness resistance value (1st measurement)]:[Enter measured harness resistance value (3rd measurement)]]))</f>
        <v>0</v>
      </c>
      <c r="AA2795" cm="1">
        <f t="array" ref="AA2795">MIN(VALUE(Table1[[#This Row],[Enter measured harness resistance value (1st measurement)]:[Enter measured harness resistance value (3rd measurement)]]))</f>
        <v>0</v>
      </c>
      <c r="AB2795">
        <f>IF(ISBLANK(Table1[[#This Row],[Enter measured harness resistance value (1st measurement)]]), 0, 1)</f>
        <v>0</v>
      </c>
      <c r="AC2795">
        <f>COUNT(Table1[[#This Row],[Enter measured harness resistance value (1st measurement)]])</f>
        <v>0</v>
      </c>
      <c r="AF2795" s="4"/>
      <c r="AK2795" t="s">
        <v>4016</v>
      </c>
      <c r="AL2795" s="4" t="s">
        <v>3972</v>
      </c>
      <c r="AM2795">
        <f>VALUE(Table1[[#This Row],[Planned Test Hours]])</f>
        <v>6000</v>
      </c>
      <c r="AN2795" t="s">
        <v>2471</v>
      </c>
      <c r="AO2795" t="s">
        <v>2972</v>
      </c>
      <c r="AP2795" t="s">
        <v>4017</v>
      </c>
    </row>
    <row r="2796" spans="1:42" ht="15" hidden="1" customHeight="1" x14ac:dyDescent="0.3">
      <c r="A2796">
        <v>1405</v>
      </c>
      <c r="B2796" s="1">
        <v>45141.66101851852</v>
      </c>
      <c r="C2796" s="1">
        <v>45141.661863425928</v>
      </c>
      <c r="D2796" t="s">
        <v>157</v>
      </c>
      <c r="F2796" t="s">
        <v>3917</v>
      </c>
      <c r="G2796" s="2">
        <v>45141</v>
      </c>
      <c r="H2796" t="s">
        <v>3413</v>
      </c>
      <c r="I27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2796" t="str">
        <f>IF(ISNUMBER(SEARCH("WP",Table1[[#This Row],[Scan or Enter Harness ID '#]])), "Water pump","Oil pump")</f>
        <v>Water pump</v>
      </c>
      <c r="K279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96" t="s">
        <v>53</v>
      </c>
      <c r="M27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96" t="s">
        <v>1159</v>
      </c>
      <c r="O2796" t="s">
        <v>78</v>
      </c>
      <c r="P2796" t="str">
        <f>IF(Table1[[#This Row],[Did the harness undergo Dunk Testing?]]="Yes","Fail","Pass")</f>
        <v>Pass</v>
      </c>
      <c r="Q2796" s="4" t="s">
        <v>2222</v>
      </c>
      <c r="V2796" s="4"/>
      <c r="W2796" s="4"/>
      <c r="X2796" s="4"/>
      <c r="Y27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96" cm="1">
        <f t="array" ref="Z2796">MAX(VALUE(Table1[[#This Row],[Enter measured harness resistance value (1st measurement)]:[Enter measured harness resistance value (3rd measurement)]]))</f>
        <v>0</v>
      </c>
      <c r="AA2796" cm="1">
        <f t="array" ref="AA2796">MIN(VALUE(Table1[[#This Row],[Enter measured harness resistance value (1st measurement)]:[Enter measured harness resistance value (3rd measurement)]]))</f>
        <v>0</v>
      </c>
      <c r="AB2796">
        <f>IF(ISBLANK(Table1[[#This Row],[Enter measured harness resistance value (1st measurement)]]), 0, 1)</f>
        <v>0</v>
      </c>
      <c r="AC2796">
        <f>COUNT(Table1[[#This Row],[Enter measured harness resistance value (1st measurement)]])</f>
        <v>0</v>
      </c>
      <c r="AF2796" s="4"/>
      <c r="AL2796" s="4"/>
      <c r="AM2796">
        <f>VALUE(Table1[[#This Row],[Planned Test Hours]])</f>
        <v>0</v>
      </c>
      <c r="AO2796" t="s">
        <v>755</v>
      </c>
      <c r="AP2796" t="s">
        <v>4024</v>
      </c>
    </row>
    <row r="2797" spans="1:42" ht="15" hidden="1" customHeight="1" x14ac:dyDescent="0.3">
      <c r="A2797">
        <v>1406</v>
      </c>
      <c r="B2797" s="1">
        <v>45141.661898148152</v>
      </c>
      <c r="C2797" s="1">
        <v>45141.662766203706</v>
      </c>
      <c r="D2797" t="s">
        <v>157</v>
      </c>
      <c r="F2797" t="s">
        <v>3917</v>
      </c>
      <c r="G2797" s="2">
        <v>45141</v>
      </c>
      <c r="H2797" t="s">
        <v>3813</v>
      </c>
      <c r="I27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2797" t="str">
        <f>IF(ISNUMBER(SEARCH("WP",Table1[[#This Row],[Scan or Enter Harness ID '#]])), "Water pump","Oil pump")</f>
        <v>Water pump</v>
      </c>
      <c r="K279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97" t="s">
        <v>53</v>
      </c>
      <c r="M27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97" t="s">
        <v>1159</v>
      </c>
      <c r="O2797" t="s">
        <v>78</v>
      </c>
      <c r="P2797" t="str">
        <f>IF(Table1[[#This Row],[Did the harness undergo Dunk Testing?]]="Yes","Fail","Pass")</f>
        <v>Pass</v>
      </c>
      <c r="Q2797" s="4" t="s">
        <v>2222</v>
      </c>
      <c r="V2797" s="4"/>
      <c r="W2797" s="4"/>
      <c r="X2797" s="4"/>
      <c r="Y27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97" cm="1">
        <f t="array" ref="Z2797">MAX(VALUE(Table1[[#This Row],[Enter measured harness resistance value (1st measurement)]:[Enter measured harness resistance value (3rd measurement)]]))</f>
        <v>0</v>
      </c>
      <c r="AA2797" cm="1">
        <f t="array" ref="AA2797">MIN(VALUE(Table1[[#This Row],[Enter measured harness resistance value (1st measurement)]:[Enter measured harness resistance value (3rd measurement)]]))</f>
        <v>0</v>
      </c>
      <c r="AB2797">
        <f>IF(ISBLANK(Table1[[#This Row],[Enter measured harness resistance value (1st measurement)]]), 0, 1)</f>
        <v>0</v>
      </c>
      <c r="AC2797">
        <f>COUNT(Table1[[#This Row],[Enter measured harness resistance value (1st measurement)]])</f>
        <v>0</v>
      </c>
      <c r="AF2797" s="4"/>
      <c r="AL2797" s="4"/>
      <c r="AM2797">
        <f>VALUE(Table1[[#This Row],[Planned Test Hours]])</f>
        <v>0</v>
      </c>
      <c r="AO2797" t="s">
        <v>755</v>
      </c>
      <c r="AP2797" t="s">
        <v>4024</v>
      </c>
    </row>
    <row r="2798" spans="1:42" ht="15" hidden="1" customHeight="1" x14ac:dyDescent="0.3">
      <c r="A2798">
        <v>1407</v>
      </c>
      <c r="B2798" s="1">
        <v>45141.663599537038</v>
      </c>
      <c r="C2798" s="1">
        <v>45141.663993055554</v>
      </c>
      <c r="D2798" t="s">
        <v>157</v>
      </c>
      <c r="F2798" t="s">
        <v>3917</v>
      </c>
      <c r="G2798" s="2">
        <v>45141</v>
      </c>
      <c r="H2798" t="s">
        <v>3416</v>
      </c>
      <c r="I27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115</v>
      </c>
      <c r="J2798" t="str">
        <f>IF(ISNUMBER(SEARCH("WP",Table1[[#This Row],[Scan or Enter Harness ID '#]])), "Water pump","Oil pump")</f>
        <v>Water pump</v>
      </c>
      <c r="K279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798" t="s">
        <v>53</v>
      </c>
      <c r="M27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98" t="s">
        <v>1159</v>
      </c>
      <c r="O2798" t="s">
        <v>78</v>
      </c>
      <c r="P2798" t="str">
        <f>IF(Table1[[#This Row],[Did the harness undergo Dunk Testing?]]="Yes","Fail","Pass")</f>
        <v>Pass</v>
      </c>
      <c r="Q2798" s="4" t="s">
        <v>2222</v>
      </c>
      <c r="V2798" s="4"/>
      <c r="W2798" s="4"/>
      <c r="X2798" s="4"/>
      <c r="Y27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98" cm="1">
        <f t="array" ref="Z2798">MAX(VALUE(Table1[[#This Row],[Enter measured harness resistance value (1st measurement)]:[Enter measured harness resistance value (3rd measurement)]]))</f>
        <v>0</v>
      </c>
      <c r="AA2798" cm="1">
        <f t="array" ref="AA2798">MIN(VALUE(Table1[[#This Row],[Enter measured harness resistance value (1st measurement)]:[Enter measured harness resistance value (3rd measurement)]]))</f>
        <v>0</v>
      </c>
      <c r="AB2798">
        <f>IF(ISBLANK(Table1[[#This Row],[Enter measured harness resistance value (1st measurement)]]), 0, 1)</f>
        <v>0</v>
      </c>
      <c r="AC2798">
        <f>COUNT(Table1[[#This Row],[Enter measured harness resistance value (1st measurement)]])</f>
        <v>0</v>
      </c>
      <c r="AF2798" s="4"/>
      <c r="AL2798" s="4"/>
      <c r="AM2798">
        <f>VALUE(Table1[[#This Row],[Planned Test Hours]])</f>
        <v>0</v>
      </c>
      <c r="AO2798" t="s">
        <v>755</v>
      </c>
      <c r="AP2798" t="s">
        <v>4024</v>
      </c>
    </row>
    <row r="2799" spans="1:42" ht="15" hidden="1" customHeight="1" x14ac:dyDescent="0.3">
      <c r="A2799">
        <v>1408</v>
      </c>
      <c r="B2799" s="1">
        <v>45141.664004629631</v>
      </c>
      <c r="C2799" s="1">
        <v>45141.665011574078</v>
      </c>
      <c r="D2799" t="s">
        <v>157</v>
      </c>
      <c r="F2799" t="s">
        <v>3917</v>
      </c>
      <c r="G2799" s="2">
        <v>45141</v>
      </c>
      <c r="H2799" t="s">
        <v>3783</v>
      </c>
      <c r="I27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799" t="str">
        <f>IF(ISNUMBER(SEARCH("WP",Table1[[#This Row],[Scan or Enter Harness ID '#]])), "Water pump","Oil pump")</f>
        <v>Water pump</v>
      </c>
      <c r="K279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799" t="s">
        <v>53</v>
      </c>
      <c r="M27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799" t="s">
        <v>1159</v>
      </c>
      <c r="O2799" t="s">
        <v>78</v>
      </c>
      <c r="P2799" t="str">
        <f>IF(Table1[[#This Row],[Did the harness undergo Dunk Testing?]]="Yes","Fail","Pass")</f>
        <v>Pass</v>
      </c>
      <c r="Q2799" s="4" t="s">
        <v>2222</v>
      </c>
      <c r="V2799" s="4"/>
      <c r="W2799" s="4"/>
      <c r="X2799" s="4"/>
      <c r="Y27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799" cm="1">
        <f t="array" ref="Z2799">MAX(VALUE(Table1[[#This Row],[Enter measured harness resistance value (1st measurement)]:[Enter measured harness resistance value (3rd measurement)]]))</f>
        <v>0</v>
      </c>
      <c r="AA2799" cm="1">
        <f t="array" ref="AA2799">MIN(VALUE(Table1[[#This Row],[Enter measured harness resistance value (1st measurement)]:[Enter measured harness resistance value (3rd measurement)]]))</f>
        <v>0</v>
      </c>
      <c r="AB2799">
        <f>IF(ISBLANK(Table1[[#This Row],[Enter measured harness resistance value (1st measurement)]]), 0, 1)</f>
        <v>0</v>
      </c>
      <c r="AC2799">
        <f>COUNT(Table1[[#This Row],[Enter measured harness resistance value (1st measurement)]])</f>
        <v>0</v>
      </c>
      <c r="AF2799" s="4"/>
      <c r="AL2799" s="4"/>
      <c r="AM2799">
        <f>VALUE(Table1[[#This Row],[Planned Test Hours]])</f>
        <v>0</v>
      </c>
      <c r="AO2799" t="s">
        <v>755</v>
      </c>
      <c r="AP2799" t="s">
        <v>4024</v>
      </c>
    </row>
    <row r="2800" spans="1:42" ht="15" hidden="1" customHeight="1" x14ac:dyDescent="0.3">
      <c r="A2800">
        <v>1409</v>
      </c>
      <c r="B2800" s="1">
        <v>45141.665034722224</v>
      </c>
      <c r="C2800" s="1">
        <v>45141.666678240741</v>
      </c>
      <c r="D2800" t="s">
        <v>157</v>
      </c>
      <c r="F2800" t="s">
        <v>3917</v>
      </c>
      <c r="G2800" s="2">
        <v>45141</v>
      </c>
      <c r="H2800" t="s">
        <v>3779</v>
      </c>
      <c r="I28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800" t="str">
        <f>IF(ISNUMBER(SEARCH("WP",Table1[[#This Row],[Scan or Enter Harness ID '#]])), "Water pump","Oil pump")</f>
        <v>Water pump</v>
      </c>
      <c r="K280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800" t="s">
        <v>53</v>
      </c>
      <c r="M28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00" t="s">
        <v>1159</v>
      </c>
      <c r="O2800" t="s">
        <v>78</v>
      </c>
      <c r="P2800" t="str">
        <f>IF(Table1[[#This Row],[Did the harness undergo Dunk Testing?]]="Yes","Fail","Pass")</f>
        <v>Pass</v>
      </c>
      <c r="Q2800" s="4" t="s">
        <v>2222</v>
      </c>
      <c r="V2800" s="4"/>
      <c r="W2800" s="4"/>
      <c r="X2800" s="4"/>
      <c r="Y28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00" cm="1">
        <f t="array" ref="Z2800">MAX(VALUE(Table1[[#This Row],[Enter measured harness resistance value (1st measurement)]:[Enter measured harness resistance value (3rd measurement)]]))</f>
        <v>0</v>
      </c>
      <c r="AA2800" cm="1">
        <f t="array" ref="AA2800">MIN(VALUE(Table1[[#This Row],[Enter measured harness resistance value (1st measurement)]:[Enter measured harness resistance value (3rd measurement)]]))</f>
        <v>0</v>
      </c>
      <c r="AB2800">
        <f>IF(ISBLANK(Table1[[#This Row],[Enter measured harness resistance value (1st measurement)]]), 0, 1)</f>
        <v>0</v>
      </c>
      <c r="AC2800">
        <f>COUNT(Table1[[#This Row],[Enter measured harness resistance value (1st measurement)]])</f>
        <v>0</v>
      </c>
      <c r="AF2800" s="4"/>
      <c r="AL2800" s="4"/>
      <c r="AM2800">
        <f>VALUE(Table1[[#This Row],[Planned Test Hours]])</f>
        <v>0</v>
      </c>
      <c r="AO2800" t="s">
        <v>755</v>
      </c>
      <c r="AP2800" t="s">
        <v>4024</v>
      </c>
    </row>
    <row r="2801" spans="1:42" ht="15" hidden="1" customHeight="1" x14ac:dyDescent="0.3">
      <c r="A2801">
        <v>1410</v>
      </c>
      <c r="B2801" s="1">
        <v>45141.674409722225</v>
      </c>
      <c r="C2801" s="1">
        <v>45141.675902777781</v>
      </c>
      <c r="D2801" t="s">
        <v>157</v>
      </c>
      <c r="F2801" t="s">
        <v>3917</v>
      </c>
      <c r="G2801" s="2">
        <v>45141</v>
      </c>
      <c r="H2801" t="s">
        <v>2770</v>
      </c>
      <c r="I28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801" t="str">
        <f>IF(ISNUMBER(SEARCH("WP",Table1[[#This Row],[Scan or Enter Harness ID '#]])), "Water pump","Oil pump")</f>
        <v>Water pump</v>
      </c>
      <c r="K280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01" t="s">
        <v>53</v>
      </c>
      <c r="M28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01" t="s">
        <v>1159</v>
      </c>
      <c r="O2801" t="s">
        <v>78</v>
      </c>
      <c r="P2801" t="str">
        <f>IF(Table1[[#This Row],[Did the harness undergo Dunk Testing?]]="Yes","Fail","Pass")</f>
        <v>Pass</v>
      </c>
      <c r="Q2801" s="4" t="s">
        <v>3025</v>
      </c>
      <c r="V2801" s="4"/>
      <c r="W2801" s="4"/>
      <c r="X2801" s="4"/>
      <c r="Y28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01" cm="1">
        <f t="array" ref="Z2801">MAX(VALUE(Table1[[#This Row],[Enter measured harness resistance value (1st measurement)]:[Enter measured harness resistance value (3rd measurement)]]))</f>
        <v>0</v>
      </c>
      <c r="AA2801" cm="1">
        <f t="array" ref="AA2801">MIN(VALUE(Table1[[#This Row],[Enter measured harness resistance value (1st measurement)]:[Enter measured harness resistance value (3rd measurement)]]))</f>
        <v>0</v>
      </c>
      <c r="AB2801">
        <f>IF(ISBLANK(Table1[[#This Row],[Enter measured harness resistance value (1st measurement)]]), 0, 1)</f>
        <v>0</v>
      </c>
      <c r="AC2801">
        <f>COUNT(Table1[[#This Row],[Enter measured harness resistance value (1st measurement)]])</f>
        <v>0</v>
      </c>
      <c r="AF2801" s="4"/>
      <c r="AL2801" s="4"/>
      <c r="AM2801">
        <f>VALUE(Table1[[#This Row],[Planned Test Hours]])</f>
        <v>0</v>
      </c>
      <c r="AO2801" t="s">
        <v>651</v>
      </c>
      <c r="AP2801" t="s">
        <v>4025</v>
      </c>
    </row>
    <row r="2802" spans="1:42" ht="15" hidden="1" customHeight="1" x14ac:dyDescent="0.3">
      <c r="A2802">
        <v>1411</v>
      </c>
      <c r="B2802" s="1">
        <v>45141.67596064815</v>
      </c>
      <c r="C2802" s="1">
        <v>45141.677627314813</v>
      </c>
      <c r="D2802" t="s">
        <v>157</v>
      </c>
      <c r="F2802" t="s">
        <v>3917</v>
      </c>
      <c r="G2802" s="2">
        <v>45141</v>
      </c>
      <c r="H2802" t="s">
        <v>2771</v>
      </c>
      <c r="I28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802" t="str">
        <f>IF(ISNUMBER(SEARCH("WP",Table1[[#This Row],[Scan or Enter Harness ID '#]])), "Water pump","Oil pump")</f>
        <v>Water pump</v>
      </c>
      <c r="K280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02" t="s">
        <v>53</v>
      </c>
      <c r="M28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02" t="s">
        <v>1159</v>
      </c>
      <c r="O2802" t="s">
        <v>78</v>
      </c>
      <c r="P2802" t="str">
        <f>IF(Table1[[#This Row],[Did the harness undergo Dunk Testing?]]="Yes","Fail","Pass")</f>
        <v>Pass</v>
      </c>
      <c r="Q2802" s="4" t="s">
        <v>3025</v>
      </c>
      <c r="V2802" s="4"/>
      <c r="W2802" s="4"/>
      <c r="X2802" s="4"/>
      <c r="Y28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02" cm="1">
        <f t="array" ref="Z2802">MAX(VALUE(Table1[[#This Row],[Enter measured harness resistance value (1st measurement)]:[Enter measured harness resistance value (3rd measurement)]]))</f>
        <v>0</v>
      </c>
      <c r="AA2802" cm="1">
        <f t="array" ref="AA2802">MIN(VALUE(Table1[[#This Row],[Enter measured harness resistance value (1st measurement)]:[Enter measured harness resistance value (3rd measurement)]]))</f>
        <v>0</v>
      </c>
      <c r="AB2802">
        <f>IF(ISBLANK(Table1[[#This Row],[Enter measured harness resistance value (1st measurement)]]), 0, 1)</f>
        <v>0</v>
      </c>
      <c r="AC2802">
        <f>COUNT(Table1[[#This Row],[Enter measured harness resistance value (1st measurement)]])</f>
        <v>0</v>
      </c>
      <c r="AF2802" s="4"/>
      <c r="AL2802" s="4"/>
      <c r="AM2802">
        <f>VALUE(Table1[[#This Row],[Planned Test Hours]])</f>
        <v>0</v>
      </c>
      <c r="AO2802" t="s">
        <v>651</v>
      </c>
      <c r="AP2802" t="s">
        <v>4025</v>
      </c>
    </row>
    <row r="2803" spans="1:42" ht="15" hidden="1" customHeight="1" x14ac:dyDescent="0.3">
      <c r="A2803">
        <v>1412</v>
      </c>
      <c r="B2803" s="1">
        <v>45141.677662037036</v>
      </c>
      <c r="C2803" s="1">
        <v>45141.678263888891</v>
      </c>
      <c r="D2803" t="s">
        <v>157</v>
      </c>
      <c r="F2803" t="s">
        <v>3917</v>
      </c>
      <c r="G2803" s="2">
        <v>45141</v>
      </c>
      <c r="H2803" t="s">
        <v>2787</v>
      </c>
      <c r="I28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2803" t="str">
        <f>IF(ISNUMBER(SEARCH("WP",Table1[[#This Row],[Scan or Enter Harness ID '#]])), "Water pump","Oil pump")</f>
        <v>Water pump</v>
      </c>
      <c r="K280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03" t="s">
        <v>53</v>
      </c>
      <c r="M28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03" t="s">
        <v>1159</v>
      </c>
      <c r="O2803" t="s">
        <v>78</v>
      </c>
      <c r="P2803" t="str">
        <f>IF(Table1[[#This Row],[Did the harness undergo Dunk Testing?]]="Yes","Fail","Pass")</f>
        <v>Pass</v>
      </c>
      <c r="Q2803" s="4" t="s">
        <v>3025</v>
      </c>
      <c r="V2803" s="4"/>
      <c r="W2803" s="4"/>
      <c r="X2803" s="4"/>
      <c r="Y28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03" cm="1">
        <f t="array" ref="Z2803">MAX(VALUE(Table1[[#This Row],[Enter measured harness resistance value (1st measurement)]:[Enter measured harness resistance value (3rd measurement)]]))</f>
        <v>0</v>
      </c>
      <c r="AA2803" cm="1">
        <f t="array" ref="AA2803">MIN(VALUE(Table1[[#This Row],[Enter measured harness resistance value (1st measurement)]:[Enter measured harness resistance value (3rd measurement)]]))</f>
        <v>0</v>
      </c>
      <c r="AB2803">
        <f>IF(ISBLANK(Table1[[#This Row],[Enter measured harness resistance value (1st measurement)]]), 0, 1)</f>
        <v>0</v>
      </c>
      <c r="AC2803">
        <f>COUNT(Table1[[#This Row],[Enter measured harness resistance value (1st measurement)]])</f>
        <v>0</v>
      </c>
      <c r="AF2803" s="4"/>
      <c r="AL2803" s="4"/>
      <c r="AM2803">
        <f>VALUE(Table1[[#This Row],[Planned Test Hours]])</f>
        <v>0</v>
      </c>
      <c r="AO2803" t="s">
        <v>651</v>
      </c>
      <c r="AP2803" t="s">
        <v>4026</v>
      </c>
    </row>
    <row r="2804" spans="1:42" ht="15" hidden="1" customHeight="1" x14ac:dyDescent="0.3">
      <c r="A2804">
        <v>1413</v>
      </c>
      <c r="B2804" s="1">
        <v>45141.678310185183</v>
      </c>
      <c r="C2804" s="1">
        <v>45141.679710648146</v>
      </c>
      <c r="D2804" t="s">
        <v>157</v>
      </c>
      <c r="F2804" t="s">
        <v>3917</v>
      </c>
      <c r="G2804" s="2">
        <v>45141</v>
      </c>
      <c r="H2804" t="s">
        <v>2757</v>
      </c>
      <c r="I28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804" t="str">
        <f>IF(ISNUMBER(SEARCH("WP",Table1[[#This Row],[Scan or Enter Harness ID '#]])), "Water pump","Oil pump")</f>
        <v>Water pump</v>
      </c>
      <c r="K280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04" t="s">
        <v>53</v>
      </c>
      <c r="M28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04" t="s">
        <v>1159</v>
      </c>
      <c r="O2804" t="s">
        <v>78</v>
      </c>
      <c r="P2804" t="str">
        <f>IF(Table1[[#This Row],[Did the harness undergo Dunk Testing?]]="Yes","Fail","Pass")</f>
        <v>Pass</v>
      </c>
      <c r="Q2804" s="4" t="s">
        <v>3025</v>
      </c>
      <c r="V2804" s="4"/>
      <c r="W2804" s="4"/>
      <c r="X2804" s="4"/>
      <c r="Y28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04" cm="1">
        <f t="array" ref="Z2804">MAX(VALUE(Table1[[#This Row],[Enter measured harness resistance value (1st measurement)]:[Enter measured harness resistance value (3rd measurement)]]))</f>
        <v>0</v>
      </c>
      <c r="AA2804" cm="1">
        <f t="array" ref="AA2804">MIN(VALUE(Table1[[#This Row],[Enter measured harness resistance value (1st measurement)]:[Enter measured harness resistance value (3rd measurement)]]))</f>
        <v>0</v>
      </c>
      <c r="AB2804">
        <f>IF(ISBLANK(Table1[[#This Row],[Enter measured harness resistance value (1st measurement)]]), 0, 1)</f>
        <v>0</v>
      </c>
      <c r="AC2804">
        <f>COUNT(Table1[[#This Row],[Enter measured harness resistance value (1st measurement)]])</f>
        <v>0</v>
      </c>
      <c r="AF2804" s="4"/>
      <c r="AL2804" s="4"/>
      <c r="AM2804">
        <f>VALUE(Table1[[#This Row],[Planned Test Hours]])</f>
        <v>0</v>
      </c>
      <c r="AO2804" t="s">
        <v>651</v>
      </c>
      <c r="AP2804" t="s">
        <v>4025</v>
      </c>
    </row>
    <row r="2805" spans="1:42" ht="15" hidden="1" customHeight="1" x14ac:dyDescent="0.3">
      <c r="A2805">
        <v>1414</v>
      </c>
      <c r="B2805" s="1">
        <v>45141.691527777781</v>
      </c>
      <c r="C2805" s="1">
        <v>45141.692349537036</v>
      </c>
      <c r="D2805" t="s">
        <v>157</v>
      </c>
      <c r="F2805" t="s">
        <v>3917</v>
      </c>
      <c r="G2805" s="2">
        <v>45141</v>
      </c>
      <c r="H2805" t="s">
        <v>436</v>
      </c>
      <c r="I28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805" t="str">
        <f>IF(ISNUMBER(SEARCH("WP",Table1[[#This Row],[Scan or Enter Harness ID '#]])), "Water pump","Oil pump")</f>
        <v>Water pump</v>
      </c>
      <c r="K280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805" t="s">
        <v>53</v>
      </c>
      <c r="M28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05" t="s">
        <v>1159</v>
      </c>
      <c r="O2805" t="s">
        <v>78</v>
      </c>
      <c r="P2805" t="str">
        <f>IF(Table1[[#This Row],[Did the harness undergo Dunk Testing?]]="Yes","Fail","Pass")</f>
        <v>Pass</v>
      </c>
      <c r="Q2805" s="4" t="s">
        <v>3025</v>
      </c>
      <c r="V2805" s="4"/>
      <c r="W2805" s="4"/>
      <c r="X2805" s="4"/>
      <c r="Y28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05" cm="1">
        <f t="array" ref="Z2805">MAX(VALUE(Table1[[#This Row],[Enter measured harness resistance value (1st measurement)]:[Enter measured harness resistance value (3rd measurement)]]))</f>
        <v>0</v>
      </c>
      <c r="AA2805" cm="1">
        <f t="array" ref="AA2805">MIN(VALUE(Table1[[#This Row],[Enter measured harness resistance value (1st measurement)]:[Enter measured harness resistance value (3rd measurement)]]))</f>
        <v>0</v>
      </c>
      <c r="AB2805">
        <f>IF(ISBLANK(Table1[[#This Row],[Enter measured harness resistance value (1st measurement)]]), 0, 1)</f>
        <v>0</v>
      </c>
      <c r="AC2805">
        <f>COUNT(Table1[[#This Row],[Enter measured harness resistance value (1st measurement)]])</f>
        <v>0</v>
      </c>
      <c r="AF2805" s="4"/>
      <c r="AL2805" s="4"/>
      <c r="AM2805">
        <f>VALUE(Table1[[#This Row],[Planned Test Hours]])</f>
        <v>0</v>
      </c>
      <c r="AO2805" t="s">
        <v>651</v>
      </c>
      <c r="AP2805" t="s">
        <v>4027</v>
      </c>
    </row>
    <row r="2806" spans="1:42" ht="15" customHeight="1" x14ac:dyDescent="0.3">
      <c r="A2806">
        <v>1415</v>
      </c>
      <c r="B2806" s="1">
        <v>45141.69259259259</v>
      </c>
      <c r="C2806" s="1">
        <v>45141.69327546296</v>
      </c>
      <c r="D2806" t="s">
        <v>157</v>
      </c>
      <c r="F2806" t="s">
        <v>3917</v>
      </c>
      <c r="G2806" s="2">
        <v>45141</v>
      </c>
      <c r="H2806" t="s">
        <v>4028</v>
      </c>
      <c r="I28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86</v>
      </c>
      <c r="J2806" t="str">
        <f>IF(ISNUMBER(SEARCH("WP",Table1[[#This Row],[Scan or Enter Harness ID '#]])), "Water pump","Oil pump")</f>
        <v>Water pump</v>
      </c>
      <c r="K280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806" t="s">
        <v>53</v>
      </c>
      <c r="M28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06" t="s">
        <v>1159</v>
      </c>
      <c r="O2806" t="s">
        <v>78</v>
      </c>
      <c r="P2806" t="str">
        <f>IF(Table1[[#This Row],[Did the harness undergo Dunk Testing?]]="Yes","Fail","Pass")</f>
        <v>Pass</v>
      </c>
      <c r="Q2806" s="4" t="s">
        <v>3025</v>
      </c>
      <c r="V2806" s="4"/>
      <c r="W2806" s="4"/>
      <c r="X2806" s="4"/>
      <c r="Y28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06" cm="1">
        <f t="array" ref="Z2806">MAX(VALUE(Table1[[#This Row],[Enter measured harness resistance value (1st measurement)]:[Enter measured harness resistance value (3rd measurement)]]))</f>
        <v>0</v>
      </c>
      <c r="AA2806" cm="1">
        <f t="array" ref="AA2806">MIN(VALUE(Table1[[#This Row],[Enter measured harness resistance value (1st measurement)]:[Enter measured harness resistance value (3rd measurement)]]))</f>
        <v>0</v>
      </c>
      <c r="AB2806">
        <f>IF(ISBLANK(Table1[[#This Row],[Enter measured harness resistance value (1st measurement)]]), 0, 1)</f>
        <v>0</v>
      </c>
      <c r="AC2806">
        <f>COUNT(Table1[[#This Row],[Enter measured harness resistance value (1st measurement)]])</f>
        <v>0</v>
      </c>
      <c r="AF2806" s="4"/>
      <c r="AL2806" s="4"/>
      <c r="AM2806">
        <f>VALUE(Table1[[#This Row],[Planned Test Hours]])</f>
        <v>0</v>
      </c>
      <c r="AO2806" t="s">
        <v>651</v>
      </c>
      <c r="AP2806" t="s">
        <v>4027</v>
      </c>
    </row>
    <row r="2807" spans="1:42" ht="15" hidden="1" customHeight="1" x14ac:dyDescent="0.3">
      <c r="A2807">
        <v>1416</v>
      </c>
      <c r="B2807" s="1">
        <v>45148.613738425927</v>
      </c>
      <c r="C2807" s="1">
        <v>45148.616435185184</v>
      </c>
      <c r="D2807" t="s">
        <v>157</v>
      </c>
      <c r="F2807" t="s">
        <v>3917</v>
      </c>
      <c r="G2807" s="2">
        <v>45148</v>
      </c>
      <c r="H2807" t="s">
        <v>92</v>
      </c>
      <c r="I28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2807" t="str">
        <f>IF(ISNUMBER(SEARCH("WP",Table1[[#This Row],[Scan or Enter Harness ID '#]])), "Water pump","Oil pump")</f>
        <v>Water pump</v>
      </c>
      <c r="K280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807" t="s">
        <v>420</v>
      </c>
      <c r="M28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07" t="str">
        <f>IF(Table1[[#This Row],[Did the harness undergo Dunk Testing?]]="Yes","Fail","Pass")</f>
        <v>Pass</v>
      </c>
      <c r="Q2807" s="4"/>
      <c r="V2807" s="4"/>
      <c r="W2807" s="4"/>
      <c r="X2807" s="4"/>
      <c r="Y28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07" cm="1">
        <f t="array" ref="Z2807">MAX(VALUE(Table1[[#This Row],[Enter measured harness resistance value (1st measurement)]:[Enter measured harness resistance value (3rd measurement)]]))</f>
        <v>0</v>
      </c>
      <c r="AA2807" cm="1">
        <f t="array" ref="AA2807">MIN(VALUE(Table1[[#This Row],[Enter measured harness resistance value (1st measurement)]:[Enter measured harness resistance value (3rd measurement)]]))</f>
        <v>0</v>
      </c>
      <c r="AB2807">
        <f>IF(ISBLANK(Table1[[#This Row],[Enter measured harness resistance value (1st measurement)]]), 0, 1)</f>
        <v>0</v>
      </c>
      <c r="AC2807">
        <f>COUNT(Table1[[#This Row],[Enter measured harness resistance value (1st measurement)]])</f>
        <v>0</v>
      </c>
      <c r="AF2807" s="4"/>
      <c r="AK2807" t="s">
        <v>4029</v>
      </c>
      <c r="AL2807" s="4" t="s">
        <v>4030</v>
      </c>
      <c r="AM2807">
        <f>VALUE(Table1[[#This Row],[Planned Test Hours]])</f>
        <v>48</v>
      </c>
      <c r="AN2807" t="s">
        <v>1446</v>
      </c>
      <c r="AO2807" t="s">
        <v>651</v>
      </c>
    </row>
    <row r="2808" spans="1:42" ht="15" hidden="1" customHeight="1" x14ac:dyDescent="0.3">
      <c r="A2808">
        <v>1417</v>
      </c>
      <c r="B2808" s="1">
        <v>45148.616481481484</v>
      </c>
      <c r="C2808" s="1">
        <v>45148.617476851854</v>
      </c>
      <c r="D2808" t="s">
        <v>157</v>
      </c>
      <c r="F2808" t="s">
        <v>3917</v>
      </c>
      <c r="G2808" s="2">
        <v>45148</v>
      </c>
      <c r="H2808" t="s">
        <v>3988</v>
      </c>
      <c r="I28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2808" t="str">
        <f>IF(ISNUMBER(SEARCH("WP",Table1[[#This Row],[Scan or Enter Harness ID '#]])), "Water pump","Oil pump")</f>
        <v>Water pump</v>
      </c>
      <c r="K280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808" t="s">
        <v>53</v>
      </c>
      <c r="M28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08" t="s">
        <v>1159</v>
      </c>
      <c r="O2808" t="s">
        <v>78</v>
      </c>
      <c r="P2808" t="str">
        <f>IF(Table1[[#This Row],[Did the harness undergo Dunk Testing?]]="Yes","Fail","Pass")</f>
        <v>Pass</v>
      </c>
      <c r="Q2808" s="4">
        <v>500</v>
      </c>
      <c r="V2808" s="4"/>
      <c r="W2808" s="4"/>
      <c r="X2808" s="4"/>
      <c r="Y28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08" cm="1">
        <f t="array" ref="Z2808">MAX(VALUE(Table1[[#This Row],[Enter measured harness resistance value (1st measurement)]:[Enter measured harness resistance value (3rd measurement)]]))</f>
        <v>0</v>
      </c>
      <c r="AA2808" cm="1">
        <f t="array" ref="AA2808">MIN(VALUE(Table1[[#This Row],[Enter measured harness resistance value (1st measurement)]:[Enter measured harness resistance value (3rd measurement)]]))</f>
        <v>0</v>
      </c>
      <c r="AB2808">
        <f>IF(ISBLANK(Table1[[#This Row],[Enter measured harness resistance value (1st measurement)]]), 0, 1)</f>
        <v>0</v>
      </c>
      <c r="AC2808">
        <f>COUNT(Table1[[#This Row],[Enter measured harness resistance value (1st measurement)]])</f>
        <v>0</v>
      </c>
      <c r="AF2808" s="4"/>
      <c r="AL2808" s="4"/>
      <c r="AM2808">
        <f>VALUE(Table1[[#This Row],[Planned Test Hours]])</f>
        <v>0</v>
      </c>
      <c r="AO2808" t="s">
        <v>651</v>
      </c>
    </row>
    <row r="2809" spans="1:42" ht="15" customHeight="1" x14ac:dyDescent="0.3">
      <c r="A2809">
        <v>1418</v>
      </c>
      <c r="B2809" s="1">
        <v>45156.648136574076</v>
      </c>
      <c r="C2809" s="1">
        <v>45156.650960648149</v>
      </c>
      <c r="D2809" t="s">
        <v>157</v>
      </c>
      <c r="F2809" t="s">
        <v>3917</v>
      </c>
      <c r="G2809" s="2">
        <v>45156</v>
      </c>
      <c r="H2809" t="s">
        <v>4031</v>
      </c>
      <c r="I28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2809" t="str">
        <f>IF(ISNUMBER(SEARCH("WP",Table1[[#This Row],[Scan or Enter Harness ID '#]])), "Water pump","Oil pump")</f>
        <v>Water pump</v>
      </c>
      <c r="K280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809" t="s">
        <v>420</v>
      </c>
      <c r="M28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09" t="str">
        <f>IF(Table1[[#This Row],[Did the harness undergo Dunk Testing?]]="Yes","Fail","Pass")</f>
        <v>Pass</v>
      </c>
      <c r="Q2809" s="4"/>
      <c r="V2809" s="4"/>
      <c r="W2809" s="4"/>
      <c r="X2809" s="4"/>
      <c r="Y28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09" cm="1">
        <f t="array" ref="Z2809">MAX(VALUE(Table1[[#This Row],[Enter measured harness resistance value (1st measurement)]:[Enter measured harness resistance value (3rd measurement)]]))</f>
        <v>0</v>
      </c>
      <c r="AA2809" cm="1">
        <f t="array" ref="AA2809">MIN(VALUE(Table1[[#This Row],[Enter measured harness resistance value (1st measurement)]:[Enter measured harness resistance value (3rd measurement)]]))</f>
        <v>0</v>
      </c>
      <c r="AB2809">
        <f>IF(ISBLANK(Table1[[#This Row],[Enter measured harness resistance value (1st measurement)]]), 0, 1)</f>
        <v>0</v>
      </c>
      <c r="AC2809">
        <f>COUNT(Table1[[#This Row],[Enter measured harness resistance value (1st measurement)]])</f>
        <v>0</v>
      </c>
      <c r="AF2809" s="4"/>
      <c r="AK2809" t="s">
        <v>3971</v>
      </c>
      <c r="AL2809" s="4" t="s">
        <v>3972</v>
      </c>
      <c r="AM2809">
        <f>VALUE(Table1[[#This Row],[Planned Test Hours]])</f>
        <v>6000</v>
      </c>
      <c r="AN2809" t="s">
        <v>4032</v>
      </c>
      <c r="AO2809" t="s">
        <v>755</v>
      </c>
      <c r="AP2809" t="s">
        <v>4033</v>
      </c>
    </row>
    <row r="2810" spans="1:42" ht="15" customHeight="1" x14ac:dyDescent="0.3">
      <c r="A2810">
        <v>1419</v>
      </c>
      <c r="B2810" s="1">
        <v>45156.650972222225</v>
      </c>
      <c r="C2810" s="1">
        <v>45156.651550925926</v>
      </c>
      <c r="D2810" t="s">
        <v>157</v>
      </c>
      <c r="F2810" t="s">
        <v>3917</v>
      </c>
      <c r="G2810" s="2">
        <v>45156</v>
      </c>
      <c r="H2810" t="s">
        <v>4034</v>
      </c>
      <c r="I28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810" t="str">
        <f>IF(ISNUMBER(SEARCH("WP",Table1[[#This Row],[Scan or Enter Harness ID '#]])), "Water pump","Oil pump")</f>
        <v>Water pump</v>
      </c>
      <c r="K281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810" t="s">
        <v>420</v>
      </c>
      <c r="M28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10" t="str">
        <f>IF(Table1[[#This Row],[Did the harness undergo Dunk Testing?]]="Yes","Fail","Pass")</f>
        <v>Pass</v>
      </c>
      <c r="Q2810" s="4"/>
      <c r="V2810" s="4"/>
      <c r="W2810" s="4"/>
      <c r="X2810" s="4"/>
      <c r="Y28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10" cm="1">
        <f t="array" ref="Z2810">MAX(VALUE(Table1[[#This Row],[Enter measured harness resistance value (1st measurement)]:[Enter measured harness resistance value (3rd measurement)]]))</f>
        <v>0</v>
      </c>
      <c r="AA2810" cm="1">
        <f t="array" ref="AA2810">MIN(VALUE(Table1[[#This Row],[Enter measured harness resistance value (1st measurement)]:[Enter measured harness resistance value (3rd measurement)]]))</f>
        <v>0</v>
      </c>
      <c r="AB2810">
        <f>IF(ISBLANK(Table1[[#This Row],[Enter measured harness resistance value (1st measurement)]]), 0, 1)</f>
        <v>0</v>
      </c>
      <c r="AC2810">
        <f>COUNT(Table1[[#This Row],[Enter measured harness resistance value (1st measurement)]])</f>
        <v>0</v>
      </c>
      <c r="AF2810" s="4"/>
      <c r="AK2810" t="s">
        <v>3971</v>
      </c>
      <c r="AL2810" s="4" t="s">
        <v>3972</v>
      </c>
      <c r="AM2810">
        <f>VALUE(Table1[[#This Row],[Planned Test Hours]])</f>
        <v>6000</v>
      </c>
      <c r="AN2810" t="s">
        <v>4035</v>
      </c>
      <c r="AO2810" t="s">
        <v>755</v>
      </c>
      <c r="AP2810" t="s">
        <v>4033</v>
      </c>
    </row>
    <row r="2811" spans="1:42" ht="15" customHeight="1" x14ac:dyDescent="0.3">
      <c r="A2811">
        <v>1420</v>
      </c>
      <c r="B2811" s="1">
        <v>45156.651562500003</v>
      </c>
      <c r="C2811" s="1">
        <v>45156.652245370373</v>
      </c>
      <c r="D2811" t="s">
        <v>157</v>
      </c>
      <c r="F2811" t="s">
        <v>3917</v>
      </c>
      <c r="G2811" s="2">
        <v>45156</v>
      </c>
      <c r="H2811" t="s">
        <v>4036</v>
      </c>
      <c r="I28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811" t="str">
        <f>IF(ISNUMBER(SEARCH("WP",Table1[[#This Row],[Scan or Enter Harness ID '#]])), "Water pump","Oil pump")</f>
        <v>Water pump</v>
      </c>
      <c r="K281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811" t="s">
        <v>420</v>
      </c>
      <c r="M28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11" t="str">
        <f>IF(Table1[[#This Row],[Did the harness undergo Dunk Testing?]]="Yes","Fail","Pass")</f>
        <v>Pass</v>
      </c>
      <c r="Q2811" s="4"/>
      <c r="V2811" s="4"/>
      <c r="W2811" s="4"/>
      <c r="X2811" s="4"/>
      <c r="Y28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11" cm="1">
        <f t="array" ref="Z2811">MAX(VALUE(Table1[[#This Row],[Enter measured harness resistance value (1st measurement)]:[Enter measured harness resistance value (3rd measurement)]]))</f>
        <v>0</v>
      </c>
      <c r="AA2811" cm="1">
        <f t="array" ref="AA2811">MIN(VALUE(Table1[[#This Row],[Enter measured harness resistance value (1st measurement)]:[Enter measured harness resistance value (3rd measurement)]]))</f>
        <v>0</v>
      </c>
      <c r="AB2811">
        <f>IF(ISBLANK(Table1[[#This Row],[Enter measured harness resistance value (1st measurement)]]), 0, 1)</f>
        <v>0</v>
      </c>
      <c r="AC2811">
        <f>COUNT(Table1[[#This Row],[Enter measured harness resistance value (1st measurement)]])</f>
        <v>0</v>
      </c>
      <c r="AF2811" s="4"/>
      <c r="AK2811" t="s">
        <v>3971</v>
      </c>
      <c r="AL2811" s="4" t="s">
        <v>3972</v>
      </c>
      <c r="AM2811">
        <f>VALUE(Table1[[#This Row],[Planned Test Hours]])</f>
        <v>6000</v>
      </c>
      <c r="AN2811" t="s">
        <v>4037</v>
      </c>
      <c r="AO2811" t="s">
        <v>755</v>
      </c>
      <c r="AP2811" t="s">
        <v>4033</v>
      </c>
    </row>
    <row r="2812" spans="1:42" ht="15" customHeight="1" x14ac:dyDescent="0.3">
      <c r="A2812">
        <v>1421</v>
      </c>
      <c r="B2812" s="1">
        <v>45156.652268518519</v>
      </c>
      <c r="C2812" s="1">
        <v>45156.65289351852</v>
      </c>
      <c r="D2812" t="s">
        <v>157</v>
      </c>
      <c r="F2812" t="s">
        <v>3917</v>
      </c>
      <c r="G2812" s="2">
        <v>45156</v>
      </c>
      <c r="H2812" t="s">
        <v>4038</v>
      </c>
      <c r="I28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812" t="str">
        <f>IF(ISNUMBER(SEARCH("WP",Table1[[#This Row],[Scan or Enter Harness ID '#]])), "Water pump","Oil pump")</f>
        <v>Water pump</v>
      </c>
      <c r="K281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812" t="s">
        <v>420</v>
      </c>
      <c r="M28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12" t="str">
        <f>IF(Table1[[#This Row],[Did the harness undergo Dunk Testing?]]="Yes","Fail","Pass")</f>
        <v>Pass</v>
      </c>
      <c r="Q2812" s="4"/>
      <c r="V2812" s="4"/>
      <c r="W2812" s="4"/>
      <c r="X2812" s="4"/>
      <c r="Y28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12" cm="1">
        <f t="array" ref="Z2812">MAX(VALUE(Table1[[#This Row],[Enter measured harness resistance value (1st measurement)]:[Enter measured harness resistance value (3rd measurement)]]))</f>
        <v>0</v>
      </c>
      <c r="AA2812" cm="1">
        <f t="array" ref="AA2812">MIN(VALUE(Table1[[#This Row],[Enter measured harness resistance value (1st measurement)]:[Enter measured harness resistance value (3rd measurement)]]))</f>
        <v>0</v>
      </c>
      <c r="AB2812">
        <f>IF(ISBLANK(Table1[[#This Row],[Enter measured harness resistance value (1st measurement)]]), 0, 1)</f>
        <v>0</v>
      </c>
      <c r="AC2812">
        <f>COUNT(Table1[[#This Row],[Enter measured harness resistance value (1st measurement)]])</f>
        <v>0</v>
      </c>
      <c r="AF2812" s="4"/>
      <c r="AK2812" t="s">
        <v>4039</v>
      </c>
      <c r="AL2812" s="4" t="s">
        <v>3972</v>
      </c>
      <c r="AM2812">
        <f>VALUE(Table1[[#This Row],[Planned Test Hours]])</f>
        <v>6000</v>
      </c>
      <c r="AN2812" t="s">
        <v>4037</v>
      </c>
      <c r="AO2812" t="s">
        <v>755</v>
      </c>
      <c r="AP2812" t="s">
        <v>4033</v>
      </c>
    </row>
    <row r="2813" spans="1:42" ht="15" customHeight="1" x14ac:dyDescent="0.3">
      <c r="A2813">
        <v>1422</v>
      </c>
      <c r="B2813" s="1">
        <v>45156.652905092589</v>
      </c>
      <c r="C2813" s="1">
        <v>45156.653645833336</v>
      </c>
      <c r="D2813" t="s">
        <v>157</v>
      </c>
      <c r="F2813" t="s">
        <v>3917</v>
      </c>
      <c r="G2813" s="2">
        <v>45156</v>
      </c>
      <c r="H2813" t="s">
        <v>4040</v>
      </c>
      <c r="I28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2813" t="str">
        <f>IF(ISNUMBER(SEARCH("WP",Table1[[#This Row],[Scan or Enter Harness ID '#]])), "Water pump","Oil pump")</f>
        <v>Water pump</v>
      </c>
      <c r="K281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813" t="s">
        <v>420</v>
      </c>
      <c r="M28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13" t="str">
        <f>IF(Table1[[#This Row],[Did the harness undergo Dunk Testing?]]="Yes","Fail","Pass")</f>
        <v>Pass</v>
      </c>
      <c r="Q2813" s="4"/>
      <c r="V2813" s="4"/>
      <c r="W2813" s="4"/>
      <c r="X2813" s="4"/>
      <c r="Y28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13" cm="1">
        <f t="array" ref="Z2813">MAX(VALUE(Table1[[#This Row],[Enter measured harness resistance value (1st measurement)]:[Enter measured harness resistance value (3rd measurement)]]))</f>
        <v>0</v>
      </c>
      <c r="AA2813" cm="1">
        <f t="array" ref="AA2813">MIN(VALUE(Table1[[#This Row],[Enter measured harness resistance value (1st measurement)]:[Enter measured harness resistance value (3rd measurement)]]))</f>
        <v>0</v>
      </c>
      <c r="AB2813">
        <f>IF(ISBLANK(Table1[[#This Row],[Enter measured harness resistance value (1st measurement)]]), 0, 1)</f>
        <v>0</v>
      </c>
      <c r="AC2813">
        <f>COUNT(Table1[[#This Row],[Enter measured harness resistance value (1st measurement)]])</f>
        <v>0</v>
      </c>
      <c r="AF2813" s="4"/>
      <c r="AK2813" t="s">
        <v>3971</v>
      </c>
      <c r="AL2813" s="4" t="s">
        <v>3972</v>
      </c>
      <c r="AM2813">
        <f>VALUE(Table1[[#This Row],[Planned Test Hours]])</f>
        <v>6000</v>
      </c>
      <c r="AN2813" t="s">
        <v>4037</v>
      </c>
      <c r="AO2813" t="s">
        <v>755</v>
      </c>
      <c r="AP2813" t="s">
        <v>4033</v>
      </c>
    </row>
    <row r="2814" spans="1:42" ht="15" customHeight="1" x14ac:dyDescent="0.3">
      <c r="A2814">
        <v>1423</v>
      </c>
      <c r="B2814" s="1">
        <v>45156.653657407405</v>
      </c>
      <c r="C2814" s="1">
        <v>45156.65415509259</v>
      </c>
      <c r="D2814" t="s">
        <v>157</v>
      </c>
      <c r="F2814" t="s">
        <v>3917</v>
      </c>
      <c r="G2814" s="2">
        <v>45156</v>
      </c>
      <c r="H2814" t="s">
        <v>4041</v>
      </c>
      <c r="I28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814" t="str">
        <f>IF(ISNUMBER(SEARCH("WP",Table1[[#This Row],[Scan or Enter Harness ID '#]])), "Water pump","Oil pump")</f>
        <v>Water pump</v>
      </c>
      <c r="K281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814" t="s">
        <v>420</v>
      </c>
      <c r="M28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14" t="str">
        <f>IF(Table1[[#This Row],[Did the harness undergo Dunk Testing?]]="Yes","Fail","Pass")</f>
        <v>Pass</v>
      </c>
      <c r="Q2814" s="4"/>
      <c r="V2814" s="4"/>
      <c r="W2814" s="4"/>
      <c r="X2814" s="4"/>
      <c r="Y28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14" cm="1">
        <f t="array" ref="Z2814">MAX(VALUE(Table1[[#This Row],[Enter measured harness resistance value (1st measurement)]:[Enter measured harness resistance value (3rd measurement)]]))</f>
        <v>0</v>
      </c>
      <c r="AA2814" cm="1">
        <f t="array" ref="AA2814">MIN(VALUE(Table1[[#This Row],[Enter measured harness resistance value (1st measurement)]:[Enter measured harness resistance value (3rd measurement)]]))</f>
        <v>0</v>
      </c>
      <c r="AB2814">
        <f>IF(ISBLANK(Table1[[#This Row],[Enter measured harness resistance value (1st measurement)]]), 0, 1)</f>
        <v>0</v>
      </c>
      <c r="AC2814">
        <f>COUNT(Table1[[#This Row],[Enter measured harness resistance value (1st measurement)]])</f>
        <v>0</v>
      </c>
      <c r="AF2814" s="4"/>
      <c r="AK2814" t="s">
        <v>4039</v>
      </c>
      <c r="AL2814" s="4" t="s">
        <v>3972</v>
      </c>
      <c r="AM2814">
        <f>VALUE(Table1[[#This Row],[Planned Test Hours]])</f>
        <v>6000</v>
      </c>
      <c r="AN2814" t="s">
        <v>4037</v>
      </c>
      <c r="AO2814" t="s">
        <v>755</v>
      </c>
      <c r="AP2814" t="s">
        <v>4033</v>
      </c>
    </row>
    <row r="2815" spans="1:42" ht="15" hidden="1" customHeight="1" x14ac:dyDescent="0.3">
      <c r="A2815">
        <v>1424</v>
      </c>
      <c r="B2815" s="1">
        <v>45156.665393518517</v>
      </c>
      <c r="C2815" s="1">
        <v>45156.668229166666</v>
      </c>
      <c r="D2815" t="s">
        <v>157</v>
      </c>
      <c r="F2815" t="s">
        <v>3917</v>
      </c>
      <c r="G2815" s="2">
        <v>45156</v>
      </c>
      <c r="H2815" t="s">
        <v>238</v>
      </c>
      <c r="I28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815" t="str">
        <f>IF(ISNUMBER(SEARCH("WP",Table1[[#This Row],[Scan or Enter Harness ID '#]])), "Water pump","Oil pump")</f>
        <v>Water pump</v>
      </c>
      <c r="K281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15" t="s">
        <v>53</v>
      </c>
      <c r="M28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15" t="s">
        <v>1159</v>
      </c>
      <c r="O2815" t="s">
        <v>78</v>
      </c>
      <c r="P2815" t="str">
        <f>IF(Table1[[#This Row],[Did the harness undergo Dunk Testing?]]="Yes","Fail","Pass")</f>
        <v>Pass</v>
      </c>
      <c r="Q2815" s="4">
        <v>1500</v>
      </c>
      <c r="V2815" s="4"/>
      <c r="W2815" s="4"/>
      <c r="X2815" s="4"/>
      <c r="Y28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15" cm="1">
        <f t="array" ref="Z2815">MAX(VALUE(Table1[[#This Row],[Enter measured harness resistance value (1st measurement)]:[Enter measured harness resistance value (3rd measurement)]]))</f>
        <v>0</v>
      </c>
      <c r="AA2815" cm="1">
        <f t="array" ref="AA2815">MIN(VALUE(Table1[[#This Row],[Enter measured harness resistance value (1st measurement)]:[Enter measured harness resistance value (3rd measurement)]]))</f>
        <v>0</v>
      </c>
      <c r="AB2815">
        <f>IF(ISBLANK(Table1[[#This Row],[Enter measured harness resistance value (1st measurement)]]), 0, 1)</f>
        <v>0</v>
      </c>
      <c r="AC2815">
        <f>COUNT(Table1[[#This Row],[Enter measured harness resistance value (1st measurement)]])</f>
        <v>0</v>
      </c>
      <c r="AF2815" s="4"/>
      <c r="AL2815" s="4"/>
      <c r="AM2815">
        <f>VALUE(Table1[[#This Row],[Planned Test Hours]])</f>
        <v>0</v>
      </c>
      <c r="AO2815" t="s">
        <v>651</v>
      </c>
      <c r="AP2815" t="s">
        <v>4033</v>
      </c>
    </row>
    <row r="2816" spans="1:42" ht="15" hidden="1" customHeight="1" x14ac:dyDescent="0.3">
      <c r="A2816">
        <v>1425</v>
      </c>
      <c r="B2816" s="1">
        <v>45156.675324074073</v>
      </c>
      <c r="C2816" s="1">
        <v>45156.677881944444</v>
      </c>
      <c r="D2816" t="s">
        <v>157</v>
      </c>
      <c r="F2816" t="s">
        <v>3917</v>
      </c>
      <c r="G2816" s="2">
        <v>45156</v>
      </c>
      <c r="H2816" t="s">
        <v>239</v>
      </c>
      <c r="I28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816" t="str">
        <f>IF(ISNUMBER(SEARCH("WP",Table1[[#This Row],[Scan or Enter Harness ID '#]])), "Water pump","Oil pump")</f>
        <v>Water pump</v>
      </c>
      <c r="K281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16" t="s">
        <v>53</v>
      </c>
      <c r="M28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16" t="s">
        <v>1159</v>
      </c>
      <c r="O2816" t="s">
        <v>78</v>
      </c>
      <c r="P2816" t="str">
        <f>IF(Table1[[#This Row],[Did the harness undergo Dunk Testing?]]="Yes","Fail","Pass")</f>
        <v>Pass</v>
      </c>
      <c r="Q2816" s="4" t="s">
        <v>2033</v>
      </c>
      <c r="V2816" s="4"/>
      <c r="W2816" s="4"/>
      <c r="X2816" s="4"/>
      <c r="Y28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16" cm="1">
        <f t="array" ref="Z2816">MAX(VALUE(Table1[[#This Row],[Enter measured harness resistance value (1st measurement)]:[Enter measured harness resistance value (3rd measurement)]]))</f>
        <v>0</v>
      </c>
      <c r="AA2816" cm="1">
        <f t="array" ref="AA2816">MIN(VALUE(Table1[[#This Row],[Enter measured harness resistance value (1st measurement)]:[Enter measured harness resistance value (3rd measurement)]]))</f>
        <v>0</v>
      </c>
      <c r="AB2816">
        <f>IF(ISBLANK(Table1[[#This Row],[Enter measured harness resistance value (1st measurement)]]), 0, 1)</f>
        <v>0</v>
      </c>
      <c r="AC2816">
        <f>COUNT(Table1[[#This Row],[Enter measured harness resistance value (1st measurement)]])</f>
        <v>0</v>
      </c>
      <c r="AF2816" s="4"/>
      <c r="AL2816" s="4"/>
      <c r="AM2816">
        <f>VALUE(Table1[[#This Row],[Planned Test Hours]])</f>
        <v>0</v>
      </c>
      <c r="AO2816" t="s">
        <v>651</v>
      </c>
    </row>
    <row r="2817" spans="1:42" ht="15" hidden="1" customHeight="1" x14ac:dyDescent="0.3">
      <c r="A2817">
        <v>1426</v>
      </c>
      <c r="B2817" s="1">
        <v>45156.677905092591</v>
      </c>
      <c r="C2817" s="1">
        <v>45156.678784722222</v>
      </c>
      <c r="D2817" t="s">
        <v>157</v>
      </c>
      <c r="F2817" t="s">
        <v>3917</v>
      </c>
      <c r="G2817" s="2">
        <v>45156</v>
      </c>
      <c r="H2817" t="s">
        <v>237</v>
      </c>
      <c r="I28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817" t="str">
        <f>IF(ISNUMBER(SEARCH("WP",Table1[[#This Row],[Scan or Enter Harness ID '#]])), "Water pump","Oil pump")</f>
        <v>Water pump</v>
      </c>
      <c r="K281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17" t="s">
        <v>53</v>
      </c>
      <c r="M28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17" t="s">
        <v>1159</v>
      </c>
      <c r="O2817" t="s">
        <v>78</v>
      </c>
      <c r="P2817" t="str">
        <f>IF(Table1[[#This Row],[Did the harness undergo Dunk Testing?]]="Yes","Fail","Pass")</f>
        <v>Pass</v>
      </c>
      <c r="Q2817" s="4" t="s">
        <v>2033</v>
      </c>
      <c r="V2817" s="4"/>
      <c r="W2817" s="4"/>
      <c r="X2817" s="4"/>
      <c r="Y28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17" cm="1">
        <f t="array" ref="Z2817">MAX(VALUE(Table1[[#This Row],[Enter measured harness resistance value (1st measurement)]:[Enter measured harness resistance value (3rd measurement)]]))</f>
        <v>0</v>
      </c>
      <c r="AA2817" cm="1">
        <f t="array" ref="AA2817">MIN(VALUE(Table1[[#This Row],[Enter measured harness resistance value (1st measurement)]:[Enter measured harness resistance value (3rd measurement)]]))</f>
        <v>0</v>
      </c>
      <c r="AB2817">
        <f>IF(ISBLANK(Table1[[#This Row],[Enter measured harness resistance value (1st measurement)]]), 0, 1)</f>
        <v>0</v>
      </c>
      <c r="AC2817">
        <f>COUNT(Table1[[#This Row],[Enter measured harness resistance value (1st measurement)]])</f>
        <v>0</v>
      </c>
      <c r="AF2817" s="4"/>
      <c r="AL2817" s="4"/>
      <c r="AM2817">
        <f>VALUE(Table1[[#This Row],[Planned Test Hours]])</f>
        <v>0</v>
      </c>
      <c r="AO2817" t="s">
        <v>651</v>
      </c>
    </row>
    <row r="2818" spans="1:42" ht="15" hidden="1" customHeight="1" x14ac:dyDescent="0.3">
      <c r="A2818">
        <v>1427</v>
      </c>
      <c r="B2818" s="1">
        <v>45156.679502314815</v>
      </c>
      <c r="C2818" s="1">
        <v>45156.679837962962</v>
      </c>
      <c r="D2818" t="s">
        <v>157</v>
      </c>
      <c r="F2818" t="s">
        <v>3917</v>
      </c>
      <c r="G2818" s="2">
        <v>45156</v>
      </c>
      <c r="H2818" t="s">
        <v>234</v>
      </c>
      <c r="I28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818" t="str">
        <f>IF(ISNUMBER(SEARCH("WP",Table1[[#This Row],[Scan or Enter Harness ID '#]])), "Water pump","Oil pump")</f>
        <v>Water pump</v>
      </c>
      <c r="K281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18" t="s">
        <v>53</v>
      </c>
      <c r="M28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18" t="s">
        <v>1159</v>
      </c>
      <c r="O2818" t="s">
        <v>78</v>
      </c>
      <c r="P2818" t="str">
        <f>IF(Table1[[#This Row],[Did the harness undergo Dunk Testing?]]="Yes","Fail","Pass")</f>
        <v>Pass</v>
      </c>
      <c r="Q2818" s="4" t="s">
        <v>2033</v>
      </c>
      <c r="V2818" s="4"/>
      <c r="W2818" s="4"/>
      <c r="X2818" s="4"/>
      <c r="Y28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18" cm="1">
        <f t="array" ref="Z2818">MAX(VALUE(Table1[[#This Row],[Enter measured harness resistance value (1st measurement)]:[Enter measured harness resistance value (3rd measurement)]]))</f>
        <v>0</v>
      </c>
      <c r="AA2818" cm="1">
        <f t="array" ref="AA2818">MIN(VALUE(Table1[[#This Row],[Enter measured harness resistance value (1st measurement)]:[Enter measured harness resistance value (3rd measurement)]]))</f>
        <v>0</v>
      </c>
      <c r="AB2818">
        <f>IF(ISBLANK(Table1[[#This Row],[Enter measured harness resistance value (1st measurement)]]), 0, 1)</f>
        <v>0</v>
      </c>
      <c r="AC2818">
        <f>COUNT(Table1[[#This Row],[Enter measured harness resistance value (1st measurement)]])</f>
        <v>0</v>
      </c>
      <c r="AF2818" s="4"/>
      <c r="AL2818" s="4"/>
      <c r="AM2818">
        <f>VALUE(Table1[[#This Row],[Planned Test Hours]])</f>
        <v>0</v>
      </c>
      <c r="AO2818" t="s">
        <v>651</v>
      </c>
    </row>
    <row r="2819" spans="1:42" ht="15" hidden="1" customHeight="1" x14ac:dyDescent="0.3">
      <c r="A2819">
        <v>1428</v>
      </c>
      <c r="B2819" s="1">
        <v>45156.680173611108</v>
      </c>
      <c r="C2819" s="1">
        <v>45156.680532407408</v>
      </c>
      <c r="D2819" t="s">
        <v>157</v>
      </c>
      <c r="F2819" t="s">
        <v>3917</v>
      </c>
      <c r="G2819" s="2">
        <v>45156</v>
      </c>
      <c r="H2819" t="s">
        <v>240</v>
      </c>
      <c r="I28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819" t="str">
        <f>IF(ISNUMBER(SEARCH("WP",Table1[[#This Row],[Scan or Enter Harness ID '#]])), "Water pump","Oil pump")</f>
        <v>Water pump</v>
      </c>
      <c r="K281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19" t="s">
        <v>53</v>
      </c>
      <c r="M28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19" t="s">
        <v>1159</v>
      </c>
      <c r="O2819" t="s">
        <v>78</v>
      </c>
      <c r="P2819" t="str">
        <f>IF(Table1[[#This Row],[Did the harness undergo Dunk Testing?]]="Yes","Fail","Pass")</f>
        <v>Pass</v>
      </c>
      <c r="Q2819" s="4" t="s">
        <v>2033</v>
      </c>
      <c r="V2819" s="4"/>
      <c r="W2819" s="4"/>
      <c r="X2819" s="4"/>
      <c r="Y28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19" cm="1">
        <f t="array" ref="Z2819">MAX(VALUE(Table1[[#This Row],[Enter measured harness resistance value (1st measurement)]:[Enter measured harness resistance value (3rd measurement)]]))</f>
        <v>0</v>
      </c>
      <c r="AA2819" cm="1">
        <f t="array" ref="AA2819">MIN(VALUE(Table1[[#This Row],[Enter measured harness resistance value (1st measurement)]:[Enter measured harness resistance value (3rd measurement)]]))</f>
        <v>0</v>
      </c>
      <c r="AB2819">
        <f>IF(ISBLANK(Table1[[#This Row],[Enter measured harness resistance value (1st measurement)]]), 0, 1)</f>
        <v>0</v>
      </c>
      <c r="AC2819">
        <f>COUNT(Table1[[#This Row],[Enter measured harness resistance value (1st measurement)]])</f>
        <v>0</v>
      </c>
      <c r="AF2819" s="4"/>
      <c r="AL2819" s="4"/>
      <c r="AM2819">
        <f>VALUE(Table1[[#This Row],[Planned Test Hours]])</f>
        <v>0</v>
      </c>
      <c r="AO2819" t="s">
        <v>651</v>
      </c>
    </row>
    <row r="2820" spans="1:42" ht="15" hidden="1" customHeight="1" x14ac:dyDescent="0.3">
      <c r="A2820">
        <v>1429</v>
      </c>
      <c r="B2820" s="1">
        <v>45156.680752314816</v>
      </c>
      <c r="C2820" s="1">
        <v>45156.681018518517</v>
      </c>
      <c r="D2820" t="s">
        <v>157</v>
      </c>
      <c r="F2820" t="s">
        <v>3917</v>
      </c>
      <c r="G2820" s="2">
        <v>45156</v>
      </c>
      <c r="H2820" t="s">
        <v>337</v>
      </c>
      <c r="I28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103</v>
      </c>
      <c r="J2820" t="str">
        <f>IF(ISNUMBER(SEARCH("WP",Table1[[#This Row],[Scan or Enter Harness ID '#]])), "Water pump","Oil pump")</f>
        <v>Water pump</v>
      </c>
      <c r="K282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20" t="s">
        <v>53</v>
      </c>
      <c r="M28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20" t="s">
        <v>1159</v>
      </c>
      <c r="O2820" t="s">
        <v>78</v>
      </c>
      <c r="P2820" t="str">
        <f>IF(Table1[[#This Row],[Did the harness undergo Dunk Testing?]]="Yes","Fail","Pass")</f>
        <v>Pass</v>
      </c>
      <c r="Q2820" s="4" t="s">
        <v>2033</v>
      </c>
      <c r="V2820" s="4"/>
      <c r="W2820" s="4"/>
      <c r="X2820" s="4"/>
      <c r="Y28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20" cm="1">
        <f t="array" ref="Z2820">MAX(VALUE(Table1[[#This Row],[Enter measured harness resistance value (1st measurement)]:[Enter measured harness resistance value (3rd measurement)]]))</f>
        <v>0</v>
      </c>
      <c r="AA2820" cm="1">
        <f t="array" ref="AA2820">MIN(VALUE(Table1[[#This Row],[Enter measured harness resistance value (1st measurement)]:[Enter measured harness resistance value (3rd measurement)]]))</f>
        <v>0</v>
      </c>
      <c r="AB2820">
        <f>IF(ISBLANK(Table1[[#This Row],[Enter measured harness resistance value (1st measurement)]]), 0, 1)</f>
        <v>0</v>
      </c>
      <c r="AC2820">
        <f>COUNT(Table1[[#This Row],[Enter measured harness resistance value (1st measurement)]])</f>
        <v>0</v>
      </c>
      <c r="AF2820" s="4"/>
      <c r="AL2820" s="4"/>
      <c r="AM2820">
        <f>VALUE(Table1[[#This Row],[Planned Test Hours]])</f>
        <v>0</v>
      </c>
      <c r="AO2820" t="s">
        <v>651</v>
      </c>
    </row>
    <row r="2821" spans="1:42" ht="15" customHeight="1" x14ac:dyDescent="0.3">
      <c r="A2821">
        <v>1430</v>
      </c>
      <c r="B2821" s="1">
        <v>45156.961064814815</v>
      </c>
      <c r="C2821" s="1">
        <v>45156.973981481482</v>
      </c>
      <c r="D2821" t="s">
        <v>157</v>
      </c>
      <c r="F2821" t="s">
        <v>2496</v>
      </c>
      <c r="G2821" s="2">
        <v>45156</v>
      </c>
      <c r="H2821" t="s">
        <v>4042</v>
      </c>
      <c r="I28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134</v>
      </c>
      <c r="J2821" t="str">
        <f>IF(ISNUMBER(SEARCH("WP",Table1[[#This Row],[Scan or Enter Harness ID '#]])), "Water pump","Oil pump")</f>
        <v>Water pump</v>
      </c>
      <c r="K282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21" t="s">
        <v>53</v>
      </c>
      <c r="M28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21" t="s">
        <v>54</v>
      </c>
      <c r="P2821" t="str">
        <f>IF(Table1[[#This Row],[Did the harness undergo Dunk Testing?]]="Yes","Fail","Pass")</f>
        <v>Pass</v>
      </c>
      <c r="Q2821" s="4"/>
      <c r="R2821" t="s">
        <v>55</v>
      </c>
      <c r="S2821" t="s">
        <v>55</v>
      </c>
      <c r="T2821" t="s">
        <v>55</v>
      </c>
      <c r="U2821" t="s">
        <v>662</v>
      </c>
      <c r="V2821" s="4" t="s">
        <v>4043</v>
      </c>
      <c r="W2821" s="4" t="s">
        <v>4044</v>
      </c>
      <c r="X2821" s="4" t="s">
        <v>4045</v>
      </c>
      <c r="Y2821">
        <f>(Table1[[#This Row],[Enter measured harness resistance value (1st measurement)]]+Table1[[#This Row],[Enter measured harness resistance value (2nd measurement)]]+Table1[[#This Row],[Enter measured harness resistance value (3rd measurement)]])/3</f>
        <v>23.916666666666668</v>
      </c>
      <c r="Z2821" cm="1">
        <f t="array" ref="Z2821">MAX(VALUE(Table1[[#This Row],[Enter measured harness resistance value (1st measurement)]:[Enter measured harness resistance value (3rd measurement)]]))</f>
        <v>24.45</v>
      </c>
      <c r="AA2821" cm="1">
        <f t="array" ref="AA2821">MIN(VALUE(Table1[[#This Row],[Enter measured harness resistance value (1st measurement)]:[Enter measured harness resistance value (3rd measurement)]]))</f>
        <v>23.61</v>
      </c>
      <c r="AB2821">
        <f>IF(ISBLANK(Table1[[#This Row],[Enter measured harness resistance value (1st measurement)]]), 0, 1)</f>
        <v>1</v>
      </c>
      <c r="AC2821">
        <f>COUNT(Table1[[#This Row],[Enter measured harness resistance value (1st measurement)]])</f>
        <v>0</v>
      </c>
      <c r="AE2821" t="s">
        <v>57</v>
      </c>
      <c r="AF2821" s="4"/>
      <c r="AJ2821" t="s">
        <v>58</v>
      </c>
      <c r="AL2821" s="4"/>
      <c r="AM2821">
        <f>VALUE(Table1[[#This Row],[Planned Test Hours]])</f>
        <v>0</v>
      </c>
      <c r="AO2821" t="s">
        <v>755</v>
      </c>
    </row>
    <row r="2822" spans="1:42" ht="15" customHeight="1" x14ac:dyDescent="0.3">
      <c r="A2822">
        <v>1431</v>
      </c>
      <c r="B2822" s="1">
        <v>45156.975462962961</v>
      </c>
      <c r="C2822" s="1">
        <v>45156.984270833331</v>
      </c>
      <c r="D2822" t="s">
        <v>157</v>
      </c>
      <c r="F2822" t="s">
        <v>2496</v>
      </c>
      <c r="G2822" s="2">
        <v>45156</v>
      </c>
      <c r="H2822" t="s">
        <v>4046</v>
      </c>
      <c r="I28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822" t="str">
        <f>IF(ISNUMBER(SEARCH("WP",Table1[[#This Row],[Scan or Enter Harness ID '#]])), "Water pump","Oil pump")</f>
        <v>Water pump</v>
      </c>
      <c r="K282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822" t="s">
        <v>53</v>
      </c>
      <c r="M28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22" t="s">
        <v>54</v>
      </c>
      <c r="P2822" t="str">
        <f>IF(Table1[[#This Row],[Did the harness undergo Dunk Testing?]]="Yes","Fail","Pass")</f>
        <v>Pass</v>
      </c>
      <c r="Q2822" s="4"/>
      <c r="R2822" t="s">
        <v>55</v>
      </c>
      <c r="S2822" t="s">
        <v>55</v>
      </c>
      <c r="T2822" t="s">
        <v>55</v>
      </c>
      <c r="U2822" t="s">
        <v>662</v>
      </c>
      <c r="V2822" s="4" t="s">
        <v>4047</v>
      </c>
      <c r="W2822" s="4" t="s">
        <v>4048</v>
      </c>
      <c r="X2822" s="4" t="s">
        <v>4049</v>
      </c>
      <c r="Y2822">
        <f>(Table1[[#This Row],[Enter measured harness resistance value (1st measurement)]]+Table1[[#This Row],[Enter measured harness resistance value (2nd measurement)]]+Table1[[#This Row],[Enter measured harness resistance value (3rd measurement)]])/3</f>
        <v>34.116666666666667</v>
      </c>
      <c r="Z2822" cm="1">
        <f t="array" ref="Z2822">MAX(VALUE(Table1[[#This Row],[Enter measured harness resistance value (1st measurement)]:[Enter measured harness resistance value (3rd measurement)]]))</f>
        <v>35.26</v>
      </c>
      <c r="AA2822" cm="1">
        <f t="array" ref="AA2822">MIN(VALUE(Table1[[#This Row],[Enter measured harness resistance value (1st measurement)]:[Enter measured harness resistance value (3rd measurement)]]))</f>
        <v>33.130000000000003</v>
      </c>
      <c r="AB2822">
        <f>IF(ISBLANK(Table1[[#This Row],[Enter measured harness resistance value (1st measurement)]]), 0, 1)</f>
        <v>1</v>
      </c>
      <c r="AC2822">
        <f>COUNT(Table1[[#This Row],[Enter measured harness resistance value (1st measurement)]])</f>
        <v>0</v>
      </c>
      <c r="AE2822" t="s">
        <v>78</v>
      </c>
      <c r="AF2822" s="4"/>
      <c r="AH2822" t="s">
        <v>55</v>
      </c>
      <c r="AI2822" t="s">
        <v>55</v>
      </c>
      <c r="AJ2822" t="s">
        <v>58</v>
      </c>
      <c r="AL2822" s="4"/>
      <c r="AM2822">
        <f>VALUE(Table1[[#This Row],[Planned Test Hours]])</f>
        <v>0</v>
      </c>
      <c r="AO2822" t="s">
        <v>651</v>
      </c>
    </row>
    <row r="2823" spans="1:42" ht="15" customHeight="1" x14ac:dyDescent="0.3">
      <c r="A2823">
        <v>1432</v>
      </c>
      <c r="B2823" s="1">
        <v>45156.98510416667</v>
      </c>
      <c r="C2823" s="1">
        <v>45156.991157407407</v>
      </c>
      <c r="D2823" t="s">
        <v>157</v>
      </c>
      <c r="F2823" t="s">
        <v>2496</v>
      </c>
      <c r="G2823" s="2">
        <v>45156</v>
      </c>
      <c r="H2823" t="s">
        <v>4050</v>
      </c>
      <c r="I28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823" t="str">
        <f>IF(ISNUMBER(SEARCH("WP",Table1[[#This Row],[Scan or Enter Harness ID '#]])), "Water pump","Oil pump")</f>
        <v>Water pump</v>
      </c>
      <c r="K282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2823" t="s">
        <v>53</v>
      </c>
      <c r="M28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23" t="s">
        <v>54</v>
      </c>
      <c r="P2823" t="str">
        <f>IF(Table1[[#This Row],[Did the harness undergo Dunk Testing?]]="Yes","Fail","Pass")</f>
        <v>Pass</v>
      </c>
      <c r="Q2823" s="4"/>
      <c r="R2823" t="s">
        <v>55</v>
      </c>
      <c r="S2823" t="s">
        <v>55</v>
      </c>
      <c r="T2823" t="s">
        <v>55</v>
      </c>
      <c r="U2823" t="s">
        <v>662</v>
      </c>
      <c r="V2823" s="4" t="s">
        <v>4051</v>
      </c>
      <c r="W2823" s="4" t="s">
        <v>4052</v>
      </c>
      <c r="X2823" s="4" t="s">
        <v>4053</v>
      </c>
      <c r="Y2823">
        <f>(Table1[[#This Row],[Enter measured harness resistance value (1st measurement)]]+Table1[[#This Row],[Enter measured harness resistance value (2nd measurement)]]+Table1[[#This Row],[Enter measured harness resistance value (3rd measurement)]])/3</f>
        <v>81.59</v>
      </c>
      <c r="Z2823" cm="1">
        <f t="array" ref="Z2823">MAX(VALUE(Table1[[#This Row],[Enter measured harness resistance value (1st measurement)]:[Enter measured harness resistance value (3rd measurement)]]))</f>
        <v>86.5</v>
      </c>
      <c r="AA2823" cm="1">
        <f t="array" ref="AA2823">MIN(VALUE(Table1[[#This Row],[Enter measured harness resistance value (1st measurement)]:[Enter measured harness resistance value (3rd measurement)]]))</f>
        <v>78.290000000000006</v>
      </c>
      <c r="AB2823">
        <f>IF(ISBLANK(Table1[[#This Row],[Enter measured harness resistance value (1st measurement)]]), 0, 1)</f>
        <v>1</v>
      </c>
      <c r="AC2823">
        <f>COUNT(Table1[[#This Row],[Enter measured harness resistance value (1st measurement)]])</f>
        <v>0</v>
      </c>
      <c r="AE2823" t="s">
        <v>78</v>
      </c>
      <c r="AF2823" s="4"/>
      <c r="AH2823" t="s">
        <v>55</v>
      </c>
      <c r="AI2823" t="s">
        <v>55</v>
      </c>
      <c r="AJ2823" t="s">
        <v>136</v>
      </c>
      <c r="AL2823" s="4"/>
      <c r="AM2823">
        <f>VALUE(Table1[[#This Row],[Planned Test Hours]])</f>
        <v>0</v>
      </c>
      <c r="AO2823" t="s">
        <v>4054</v>
      </c>
      <c r="AP2823" t="s">
        <v>4055</v>
      </c>
    </row>
    <row r="2824" spans="1:42" ht="15" hidden="1" customHeight="1" x14ac:dyDescent="0.3">
      <c r="A2824">
        <v>1433</v>
      </c>
      <c r="B2824" s="1">
        <v>45159.929328703707</v>
      </c>
      <c r="C2824" s="1">
        <v>45159.939525462964</v>
      </c>
      <c r="D2824" t="s">
        <v>157</v>
      </c>
      <c r="F2824" t="s">
        <v>2496</v>
      </c>
      <c r="G2824" s="2">
        <v>45159</v>
      </c>
      <c r="H2824" t="s">
        <v>2760</v>
      </c>
      <c r="I28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824" t="str">
        <f>IF(ISNUMBER(SEARCH("WP",Table1[[#This Row],[Scan or Enter Harness ID '#]])), "Water pump","Oil pump")</f>
        <v>Water pump</v>
      </c>
      <c r="K282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24" t="s">
        <v>53</v>
      </c>
      <c r="M28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24" t="s">
        <v>54</v>
      </c>
      <c r="P2824" t="str">
        <f>IF(Table1[[#This Row],[Did the harness undergo Dunk Testing?]]="Yes","Fail","Pass")</f>
        <v>Pass</v>
      </c>
      <c r="Q2824" s="4"/>
      <c r="R2824" t="s">
        <v>55</v>
      </c>
      <c r="S2824" t="s">
        <v>55</v>
      </c>
      <c r="T2824" t="s">
        <v>55</v>
      </c>
      <c r="U2824" t="s">
        <v>662</v>
      </c>
      <c r="V2824" s="4" t="s">
        <v>4056</v>
      </c>
      <c r="W2824" s="4" t="s">
        <v>4057</v>
      </c>
      <c r="X2824" s="4" t="s">
        <v>4058</v>
      </c>
      <c r="Y2824">
        <f>(Table1[[#This Row],[Enter measured harness resistance value (1st measurement)]]+Table1[[#This Row],[Enter measured harness resistance value (2nd measurement)]]+Table1[[#This Row],[Enter measured harness resistance value (3rd measurement)]])/3</f>
        <v>18.403333333333332</v>
      </c>
      <c r="Z2824" cm="1">
        <f t="array" ref="Z2824">MAX(VALUE(Table1[[#This Row],[Enter measured harness resistance value (1st measurement)]:[Enter measured harness resistance value (3rd measurement)]]))</f>
        <v>18.53</v>
      </c>
      <c r="AA2824" cm="1">
        <f t="array" ref="AA2824">MIN(VALUE(Table1[[#This Row],[Enter measured harness resistance value (1st measurement)]:[Enter measured harness resistance value (3rd measurement)]]))</f>
        <v>18.28</v>
      </c>
      <c r="AB2824">
        <f>IF(ISBLANK(Table1[[#This Row],[Enter measured harness resistance value (1st measurement)]]), 0, 1)</f>
        <v>1</v>
      </c>
      <c r="AC2824">
        <f>COUNT(Table1[[#This Row],[Enter measured harness resistance value (1st measurement)]])</f>
        <v>0</v>
      </c>
      <c r="AE2824" t="s">
        <v>78</v>
      </c>
      <c r="AF2824" s="4"/>
      <c r="AH2824" t="s">
        <v>55</v>
      </c>
      <c r="AI2824" t="s">
        <v>55</v>
      </c>
      <c r="AJ2824" t="s">
        <v>58</v>
      </c>
      <c r="AL2824" s="4"/>
      <c r="AM2824">
        <f>VALUE(Table1[[#This Row],[Planned Test Hours]])</f>
        <v>0</v>
      </c>
      <c r="AO2824" t="s">
        <v>651</v>
      </c>
    </row>
    <row r="2825" spans="1:42" ht="15" hidden="1" customHeight="1" x14ac:dyDescent="0.3">
      <c r="A2825">
        <v>1434</v>
      </c>
      <c r="B2825" s="1">
        <v>45159.941874999997</v>
      </c>
      <c r="C2825" s="1">
        <v>45159.947430555556</v>
      </c>
      <c r="D2825" t="s">
        <v>157</v>
      </c>
      <c r="F2825" t="s">
        <v>2496</v>
      </c>
      <c r="G2825" s="2">
        <v>45159</v>
      </c>
      <c r="H2825" t="s">
        <v>2778</v>
      </c>
      <c r="I28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825" t="str">
        <f>IF(ISNUMBER(SEARCH("WP",Table1[[#This Row],[Scan or Enter Harness ID '#]])), "Water pump","Oil pump")</f>
        <v>Water pump</v>
      </c>
      <c r="K282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25" t="s">
        <v>53</v>
      </c>
      <c r="M28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25" t="s">
        <v>54</v>
      </c>
      <c r="P2825" t="str">
        <f>IF(Table1[[#This Row],[Did the harness undergo Dunk Testing?]]="Yes","Fail","Pass")</f>
        <v>Pass</v>
      </c>
      <c r="Q2825" s="4"/>
      <c r="R2825" t="s">
        <v>55</v>
      </c>
      <c r="S2825" t="s">
        <v>55</v>
      </c>
      <c r="T2825" t="s">
        <v>55</v>
      </c>
      <c r="V2825" s="4" t="s">
        <v>4059</v>
      </c>
      <c r="W2825" s="4" t="s">
        <v>4060</v>
      </c>
      <c r="X2825" s="4" t="s">
        <v>4061</v>
      </c>
      <c r="Y2825">
        <f>(Table1[[#This Row],[Enter measured harness resistance value (1st measurement)]]+Table1[[#This Row],[Enter measured harness resistance value (2nd measurement)]]+Table1[[#This Row],[Enter measured harness resistance value (3rd measurement)]])/3</f>
        <v>18.72</v>
      </c>
      <c r="Z2825" cm="1">
        <f t="array" ref="Z2825">MAX(VALUE(Table1[[#This Row],[Enter measured harness resistance value (1st measurement)]:[Enter measured harness resistance value (3rd measurement)]]))</f>
        <v>18.75</v>
      </c>
      <c r="AA2825" cm="1">
        <f t="array" ref="AA2825">MIN(VALUE(Table1[[#This Row],[Enter measured harness resistance value (1st measurement)]:[Enter measured harness resistance value (3rd measurement)]]))</f>
        <v>18.690000000000001</v>
      </c>
      <c r="AB2825">
        <f>IF(ISBLANK(Table1[[#This Row],[Enter measured harness resistance value (1st measurement)]]), 0, 1)</f>
        <v>1</v>
      </c>
      <c r="AC2825">
        <f>COUNT(Table1[[#This Row],[Enter measured harness resistance value (1st measurement)]])</f>
        <v>0</v>
      </c>
      <c r="AE2825" t="s">
        <v>78</v>
      </c>
      <c r="AF2825" s="4"/>
      <c r="AH2825" t="s">
        <v>55</v>
      </c>
      <c r="AI2825" t="s">
        <v>55</v>
      </c>
      <c r="AJ2825" t="s">
        <v>58</v>
      </c>
      <c r="AL2825" s="4"/>
      <c r="AM2825">
        <f>VALUE(Table1[[#This Row],[Planned Test Hours]])</f>
        <v>0</v>
      </c>
      <c r="AO2825" t="s">
        <v>651</v>
      </c>
    </row>
    <row r="2826" spans="1:42" ht="15" hidden="1" customHeight="1" x14ac:dyDescent="0.3">
      <c r="A2826">
        <v>1435</v>
      </c>
      <c r="B2826" s="1">
        <v>45159.947500000002</v>
      </c>
      <c r="C2826" s="1">
        <v>45159.974189814813</v>
      </c>
      <c r="D2826" t="s">
        <v>157</v>
      </c>
      <c r="F2826" t="s">
        <v>2496</v>
      </c>
      <c r="G2826" s="2">
        <v>45159</v>
      </c>
      <c r="H2826" t="s">
        <v>2775</v>
      </c>
      <c r="I28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2826" t="str">
        <f>IF(ISNUMBER(SEARCH("WP",Table1[[#This Row],[Scan or Enter Harness ID '#]])), "Water pump","Oil pump")</f>
        <v>Water pump</v>
      </c>
      <c r="K282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26" t="s">
        <v>53</v>
      </c>
      <c r="M28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26" t="s">
        <v>54</v>
      </c>
      <c r="P2826" t="str">
        <f>IF(Table1[[#This Row],[Did the harness undergo Dunk Testing?]]="Yes","Fail","Pass")</f>
        <v>Pass</v>
      </c>
      <c r="Q2826" s="4"/>
      <c r="R2826" t="s">
        <v>55</v>
      </c>
      <c r="S2826" t="s">
        <v>55</v>
      </c>
      <c r="T2826" t="s">
        <v>55</v>
      </c>
      <c r="U2826" t="s">
        <v>662</v>
      </c>
      <c r="V2826" s="4" t="s">
        <v>4062</v>
      </c>
      <c r="W2826" s="4" t="s">
        <v>4063</v>
      </c>
      <c r="X2826" s="4" t="s">
        <v>4064</v>
      </c>
      <c r="Y2826">
        <f>(Table1[[#This Row],[Enter measured harness resistance value (1st measurement)]]+Table1[[#This Row],[Enter measured harness resistance value (2nd measurement)]]+Table1[[#This Row],[Enter measured harness resistance value (3rd measurement)]])/3</f>
        <v>18.736666666666668</v>
      </c>
      <c r="Z2826" cm="1">
        <f t="array" ref="Z2826">MAX(VALUE(Table1[[#This Row],[Enter measured harness resistance value (1st measurement)]:[Enter measured harness resistance value (3rd measurement)]]))</f>
        <v>18.920000000000002</v>
      </c>
      <c r="AA2826" cm="1">
        <f t="array" ref="AA2826">MIN(VALUE(Table1[[#This Row],[Enter measured harness resistance value (1st measurement)]:[Enter measured harness resistance value (3rd measurement)]]))</f>
        <v>18.46</v>
      </c>
      <c r="AB2826">
        <f>IF(ISBLANK(Table1[[#This Row],[Enter measured harness resistance value (1st measurement)]]), 0, 1)</f>
        <v>1</v>
      </c>
      <c r="AC2826">
        <f>COUNT(Table1[[#This Row],[Enter measured harness resistance value (1st measurement)]])</f>
        <v>0</v>
      </c>
      <c r="AD2826" t="s">
        <v>55</v>
      </c>
      <c r="AE2826" t="s">
        <v>78</v>
      </c>
      <c r="AF2826" s="4"/>
      <c r="AH2826" t="s">
        <v>55</v>
      </c>
      <c r="AI2826" t="s">
        <v>55</v>
      </c>
      <c r="AJ2826" t="s">
        <v>58</v>
      </c>
      <c r="AL2826" s="4"/>
      <c r="AM2826">
        <f>VALUE(Table1[[#This Row],[Planned Test Hours]])</f>
        <v>0</v>
      </c>
      <c r="AO2826" t="s">
        <v>651</v>
      </c>
    </row>
    <row r="2827" spans="1:42" ht="15" hidden="1" customHeight="1" x14ac:dyDescent="0.3">
      <c r="A2827">
        <v>1436</v>
      </c>
      <c r="B2827" s="1">
        <v>45159.974212962959</v>
      </c>
      <c r="C2827" s="1">
        <v>45159.977349537039</v>
      </c>
      <c r="D2827" t="s">
        <v>157</v>
      </c>
      <c r="F2827" t="s">
        <v>2496</v>
      </c>
      <c r="G2827" s="2">
        <v>45159</v>
      </c>
      <c r="H2827" t="s">
        <v>2774</v>
      </c>
      <c r="I28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827" t="str">
        <f>IF(ISNUMBER(SEARCH("WP",Table1[[#This Row],[Scan or Enter Harness ID '#]])), "Water pump","Oil pump")</f>
        <v>Water pump</v>
      </c>
      <c r="K282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27" t="s">
        <v>53</v>
      </c>
      <c r="M28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27" t="s">
        <v>54</v>
      </c>
      <c r="P2827" t="str">
        <f>IF(Table1[[#This Row],[Did the harness undergo Dunk Testing?]]="Yes","Fail","Pass")</f>
        <v>Pass</v>
      </c>
      <c r="Q2827" s="4"/>
      <c r="R2827" t="s">
        <v>55</v>
      </c>
      <c r="S2827" t="s">
        <v>55</v>
      </c>
      <c r="T2827" t="s">
        <v>55</v>
      </c>
      <c r="U2827" t="s">
        <v>662</v>
      </c>
      <c r="V2827" s="4" t="s">
        <v>4065</v>
      </c>
      <c r="W2827" s="4" t="s">
        <v>4066</v>
      </c>
      <c r="X2827" s="4" t="s">
        <v>4067</v>
      </c>
      <c r="Y2827">
        <f>(Table1[[#This Row],[Enter measured harness resistance value (1st measurement)]]+Table1[[#This Row],[Enter measured harness resistance value (2nd measurement)]]+Table1[[#This Row],[Enter measured harness resistance value (3rd measurement)]])/3</f>
        <v>19.326666666666668</v>
      </c>
      <c r="Z2827" cm="1">
        <f t="array" ref="Z2827">MAX(VALUE(Table1[[#This Row],[Enter measured harness resistance value (1st measurement)]:[Enter measured harness resistance value (3rd measurement)]]))</f>
        <v>19.72</v>
      </c>
      <c r="AA2827" cm="1">
        <f t="array" ref="AA2827">MIN(VALUE(Table1[[#This Row],[Enter measured harness resistance value (1st measurement)]:[Enter measured harness resistance value (3rd measurement)]]))</f>
        <v>19.100000000000001</v>
      </c>
      <c r="AB2827">
        <f>IF(ISBLANK(Table1[[#This Row],[Enter measured harness resistance value (1st measurement)]]), 0, 1)</f>
        <v>1</v>
      </c>
      <c r="AC2827">
        <f>COUNT(Table1[[#This Row],[Enter measured harness resistance value (1st measurement)]])</f>
        <v>0</v>
      </c>
      <c r="AE2827" t="s">
        <v>78</v>
      </c>
      <c r="AF2827" s="4"/>
      <c r="AH2827" t="s">
        <v>55</v>
      </c>
      <c r="AI2827" t="s">
        <v>55</v>
      </c>
      <c r="AJ2827" t="s">
        <v>58</v>
      </c>
      <c r="AL2827" s="4"/>
      <c r="AM2827">
        <f>VALUE(Table1[[#This Row],[Planned Test Hours]])</f>
        <v>0</v>
      </c>
      <c r="AO2827" t="s">
        <v>651</v>
      </c>
    </row>
    <row r="2828" spans="1:42" ht="15" hidden="1" customHeight="1" x14ac:dyDescent="0.3">
      <c r="A2828">
        <v>1437</v>
      </c>
      <c r="B2828" s="1">
        <v>45159.982754629629</v>
      </c>
      <c r="C2828" s="1">
        <v>45159.987326388888</v>
      </c>
      <c r="D2828" t="s">
        <v>157</v>
      </c>
      <c r="F2828" t="s">
        <v>2496</v>
      </c>
      <c r="G2828" s="2">
        <v>45159</v>
      </c>
      <c r="H2828" t="s">
        <v>1904</v>
      </c>
      <c r="I28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102</v>
      </c>
      <c r="J2828" t="str">
        <f>IF(ISNUMBER(SEARCH("WP",Table1[[#This Row],[Scan or Enter Harness ID '#]])), "Water pump","Oil pump")</f>
        <v>Water pump</v>
      </c>
      <c r="K282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28" t="s">
        <v>53</v>
      </c>
      <c r="M28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28" t="s">
        <v>54</v>
      </c>
      <c r="P2828" t="str">
        <f>IF(Table1[[#This Row],[Did the harness undergo Dunk Testing?]]="Yes","Fail","Pass")</f>
        <v>Pass</v>
      </c>
      <c r="Q2828" s="4"/>
      <c r="R2828" t="s">
        <v>55</v>
      </c>
      <c r="S2828" t="s">
        <v>55</v>
      </c>
      <c r="T2828" t="s">
        <v>55</v>
      </c>
      <c r="U2828" t="s">
        <v>662</v>
      </c>
      <c r="V2828" s="4" t="s">
        <v>4068</v>
      </c>
      <c r="W2828" s="4" t="s">
        <v>4069</v>
      </c>
      <c r="X2828" s="4" t="s">
        <v>4070</v>
      </c>
      <c r="Y2828">
        <f>(Table1[[#This Row],[Enter measured harness resistance value (1st measurement)]]+Table1[[#This Row],[Enter measured harness resistance value (2nd measurement)]]+Table1[[#This Row],[Enter measured harness resistance value (3rd measurement)]])/3</f>
        <v>19.096666666666664</v>
      </c>
      <c r="Z2828" cm="1">
        <f t="array" ref="Z2828">MAX(VALUE(Table1[[#This Row],[Enter measured harness resistance value (1st measurement)]:[Enter measured harness resistance value (3rd measurement)]]))</f>
        <v>20.41</v>
      </c>
      <c r="AA2828" cm="1">
        <f t="array" ref="AA2828">MIN(VALUE(Table1[[#This Row],[Enter measured harness resistance value (1st measurement)]:[Enter measured harness resistance value (3rd measurement)]]))</f>
        <v>17.66</v>
      </c>
      <c r="AB2828">
        <f>IF(ISBLANK(Table1[[#This Row],[Enter measured harness resistance value (1st measurement)]]), 0, 1)</f>
        <v>1</v>
      </c>
      <c r="AC2828">
        <f>COUNT(Table1[[#This Row],[Enter measured harness resistance value (1st measurement)]])</f>
        <v>0</v>
      </c>
      <c r="AE2828" t="s">
        <v>78</v>
      </c>
      <c r="AF2828" s="4"/>
      <c r="AH2828" t="s">
        <v>55</v>
      </c>
      <c r="AI2828" t="s">
        <v>55</v>
      </c>
      <c r="AJ2828" t="s">
        <v>58</v>
      </c>
      <c r="AL2828" s="4"/>
      <c r="AM2828">
        <f>VALUE(Table1[[#This Row],[Planned Test Hours]])</f>
        <v>0</v>
      </c>
      <c r="AO2828" t="s">
        <v>651</v>
      </c>
    </row>
    <row r="2829" spans="1:42" ht="15" hidden="1" customHeight="1" x14ac:dyDescent="0.3">
      <c r="A2829">
        <v>1438</v>
      </c>
      <c r="B2829" s="1">
        <v>45159.987384259257</v>
      </c>
      <c r="C2829" s="1">
        <v>45159.991076388891</v>
      </c>
      <c r="D2829" t="s">
        <v>157</v>
      </c>
      <c r="F2829" t="s">
        <v>2496</v>
      </c>
      <c r="G2829" s="2">
        <v>45159</v>
      </c>
      <c r="H2829" t="s">
        <v>1825</v>
      </c>
      <c r="I28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2829" t="str">
        <f>IF(ISNUMBER(SEARCH("WP",Table1[[#This Row],[Scan or Enter Harness ID '#]])), "Water pump","Oil pump")</f>
        <v>Water pump</v>
      </c>
      <c r="K282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29" t="s">
        <v>53</v>
      </c>
      <c r="M28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29" t="s">
        <v>54</v>
      </c>
      <c r="P2829" t="str">
        <f>IF(Table1[[#This Row],[Did the harness undergo Dunk Testing?]]="Yes","Fail","Pass")</f>
        <v>Pass</v>
      </c>
      <c r="Q2829" s="4"/>
      <c r="R2829" t="s">
        <v>55</v>
      </c>
      <c r="S2829" t="s">
        <v>55</v>
      </c>
      <c r="T2829" t="s">
        <v>55</v>
      </c>
      <c r="U2829" t="s">
        <v>662</v>
      </c>
      <c r="V2829" s="4" t="s">
        <v>4071</v>
      </c>
      <c r="W2829" s="4" t="s">
        <v>4072</v>
      </c>
      <c r="X2829" s="4" t="s">
        <v>4073</v>
      </c>
      <c r="Y2829">
        <f>(Table1[[#This Row],[Enter measured harness resistance value (1st measurement)]]+Table1[[#This Row],[Enter measured harness resistance value (2nd measurement)]]+Table1[[#This Row],[Enter measured harness resistance value (3rd measurement)]])/3</f>
        <v>17.84333333333333</v>
      </c>
      <c r="Z2829" cm="1">
        <f t="array" ref="Z2829">MAX(VALUE(Table1[[#This Row],[Enter measured harness resistance value (1st measurement)]:[Enter measured harness resistance value (3rd measurement)]]))</f>
        <v>18.489999999999998</v>
      </c>
      <c r="AA2829" cm="1">
        <f t="array" ref="AA2829">MIN(VALUE(Table1[[#This Row],[Enter measured harness resistance value (1st measurement)]:[Enter measured harness resistance value (3rd measurement)]]))</f>
        <v>17.5</v>
      </c>
      <c r="AB2829">
        <f>IF(ISBLANK(Table1[[#This Row],[Enter measured harness resistance value (1st measurement)]]), 0, 1)</f>
        <v>1</v>
      </c>
      <c r="AC2829">
        <f>COUNT(Table1[[#This Row],[Enter measured harness resistance value (1st measurement)]])</f>
        <v>0</v>
      </c>
      <c r="AE2829" t="s">
        <v>78</v>
      </c>
      <c r="AF2829" s="4"/>
      <c r="AH2829" t="s">
        <v>55</v>
      </c>
      <c r="AI2829" t="s">
        <v>55</v>
      </c>
      <c r="AJ2829" t="s">
        <v>58</v>
      </c>
      <c r="AL2829" s="4"/>
      <c r="AM2829">
        <f>VALUE(Table1[[#This Row],[Planned Test Hours]])</f>
        <v>0</v>
      </c>
      <c r="AO2829" t="s">
        <v>651</v>
      </c>
    </row>
    <row r="2830" spans="1:42" ht="15" hidden="1" customHeight="1" x14ac:dyDescent="0.3">
      <c r="A2830">
        <v>1439</v>
      </c>
      <c r="B2830" s="1">
        <v>45159.991111111114</v>
      </c>
      <c r="C2830" s="1">
        <v>45159.994560185187</v>
      </c>
      <c r="D2830" t="s">
        <v>157</v>
      </c>
      <c r="F2830" t="s">
        <v>2496</v>
      </c>
      <c r="G2830" s="2">
        <v>45159</v>
      </c>
      <c r="H2830" t="s">
        <v>1829</v>
      </c>
      <c r="I28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107</v>
      </c>
      <c r="J2830" t="str">
        <f>IF(ISNUMBER(SEARCH("WP",Table1[[#This Row],[Scan or Enter Harness ID '#]])), "Water pump","Oil pump")</f>
        <v>Water pump</v>
      </c>
      <c r="K283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30" t="s">
        <v>53</v>
      </c>
      <c r="M28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30" t="s">
        <v>54</v>
      </c>
      <c r="P2830" t="str">
        <f>IF(Table1[[#This Row],[Did the harness undergo Dunk Testing?]]="Yes","Fail","Pass")</f>
        <v>Pass</v>
      </c>
      <c r="Q2830" s="4"/>
      <c r="R2830" t="s">
        <v>55</v>
      </c>
      <c r="S2830" t="s">
        <v>55</v>
      </c>
      <c r="T2830" t="s">
        <v>55</v>
      </c>
      <c r="U2830" t="s">
        <v>662</v>
      </c>
      <c r="V2830" s="4" t="s">
        <v>4074</v>
      </c>
      <c r="W2830" s="4" t="s">
        <v>4075</v>
      </c>
      <c r="X2830" s="4" t="s">
        <v>4076</v>
      </c>
      <c r="Y2830">
        <f>(Table1[[#This Row],[Enter measured harness resistance value (1st measurement)]]+Table1[[#This Row],[Enter measured harness resistance value (2nd measurement)]]+Table1[[#This Row],[Enter measured harness resistance value (3rd measurement)]])/3</f>
        <v>17.713333333333335</v>
      </c>
      <c r="Z2830" cm="1">
        <f t="array" ref="Z2830">MAX(VALUE(Table1[[#This Row],[Enter measured harness resistance value (1st measurement)]:[Enter measured harness resistance value (3rd measurement)]]))</f>
        <v>18.2</v>
      </c>
      <c r="AA2830" cm="1">
        <f t="array" ref="AA2830">MIN(VALUE(Table1[[#This Row],[Enter measured harness resistance value (1st measurement)]:[Enter measured harness resistance value (3rd measurement)]]))</f>
        <v>17.45</v>
      </c>
      <c r="AB2830">
        <f>IF(ISBLANK(Table1[[#This Row],[Enter measured harness resistance value (1st measurement)]]), 0, 1)</f>
        <v>1</v>
      </c>
      <c r="AC2830">
        <f>COUNT(Table1[[#This Row],[Enter measured harness resistance value (1st measurement)]])</f>
        <v>0</v>
      </c>
      <c r="AE2830" t="s">
        <v>78</v>
      </c>
      <c r="AF2830" s="4"/>
      <c r="AH2830" t="s">
        <v>55</v>
      </c>
      <c r="AI2830" t="s">
        <v>55</v>
      </c>
      <c r="AJ2830" t="s">
        <v>58</v>
      </c>
      <c r="AL2830" s="4"/>
      <c r="AM2830">
        <f>VALUE(Table1[[#This Row],[Planned Test Hours]])</f>
        <v>0</v>
      </c>
      <c r="AO2830" t="s">
        <v>651</v>
      </c>
    </row>
    <row r="2831" spans="1:42" ht="15" hidden="1" customHeight="1" x14ac:dyDescent="0.3">
      <c r="A2831">
        <v>1440</v>
      </c>
      <c r="B2831" s="1">
        <v>45159.995034722226</v>
      </c>
      <c r="C2831" s="1">
        <v>45159.998726851853</v>
      </c>
      <c r="D2831" t="s">
        <v>157</v>
      </c>
      <c r="F2831" t="s">
        <v>2496</v>
      </c>
      <c r="G2831" s="2">
        <v>45159</v>
      </c>
      <c r="H2831" t="s">
        <v>1874</v>
      </c>
      <c r="I28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831" t="str">
        <f>IF(ISNUMBER(SEARCH("WP",Table1[[#This Row],[Scan or Enter Harness ID '#]])), "Water pump","Oil pump")</f>
        <v>Water pump</v>
      </c>
      <c r="K283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31" t="s">
        <v>53</v>
      </c>
      <c r="M28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31" t="s">
        <v>54</v>
      </c>
      <c r="P2831" t="str">
        <f>IF(Table1[[#This Row],[Did the harness undergo Dunk Testing?]]="Yes","Fail","Pass")</f>
        <v>Pass</v>
      </c>
      <c r="Q2831" s="4"/>
      <c r="R2831" t="s">
        <v>55</v>
      </c>
      <c r="S2831" t="s">
        <v>55</v>
      </c>
      <c r="T2831" t="s">
        <v>55</v>
      </c>
      <c r="U2831" t="s">
        <v>662</v>
      </c>
      <c r="V2831" s="4" t="s">
        <v>4077</v>
      </c>
      <c r="W2831" s="4" t="s">
        <v>4078</v>
      </c>
      <c r="X2831" s="4" t="s">
        <v>4079</v>
      </c>
      <c r="Y2831">
        <f>(Table1[[#This Row],[Enter measured harness resistance value (1st measurement)]]+Table1[[#This Row],[Enter measured harness resistance value (2nd measurement)]]+Table1[[#This Row],[Enter measured harness resistance value (3rd measurement)]])/3</f>
        <v>18.043333333333333</v>
      </c>
      <c r="Z2831" cm="1">
        <f t="array" ref="Z2831">MAX(VALUE(Table1[[#This Row],[Enter measured harness resistance value (1st measurement)]:[Enter measured harness resistance value (3rd measurement)]]))</f>
        <v>18.27</v>
      </c>
      <c r="AA2831" cm="1">
        <f t="array" ref="AA2831">MIN(VALUE(Table1[[#This Row],[Enter measured harness resistance value (1st measurement)]:[Enter measured harness resistance value (3rd measurement)]]))</f>
        <v>17.68</v>
      </c>
      <c r="AB2831">
        <f>IF(ISBLANK(Table1[[#This Row],[Enter measured harness resistance value (1st measurement)]]), 0, 1)</f>
        <v>1</v>
      </c>
      <c r="AC2831">
        <f>COUNT(Table1[[#This Row],[Enter measured harness resistance value (1st measurement)]])</f>
        <v>0</v>
      </c>
      <c r="AE2831" t="s">
        <v>78</v>
      </c>
      <c r="AF2831" s="4"/>
      <c r="AH2831" t="s">
        <v>55</v>
      </c>
      <c r="AI2831" t="s">
        <v>55</v>
      </c>
      <c r="AJ2831" t="s">
        <v>58</v>
      </c>
      <c r="AL2831" s="4"/>
      <c r="AM2831">
        <f>VALUE(Table1[[#This Row],[Planned Test Hours]])</f>
        <v>0</v>
      </c>
      <c r="AO2831" t="s">
        <v>651</v>
      </c>
    </row>
    <row r="2832" spans="1:42" ht="15" hidden="1" customHeight="1" x14ac:dyDescent="0.3">
      <c r="A2832">
        <v>1441</v>
      </c>
      <c r="B2832" s="1">
        <v>45160.796203703707</v>
      </c>
      <c r="C2832" s="1">
        <v>45160.801840277774</v>
      </c>
      <c r="D2832" t="s">
        <v>157</v>
      </c>
      <c r="F2832" t="s">
        <v>2496</v>
      </c>
      <c r="G2832" s="2">
        <v>45160</v>
      </c>
      <c r="H2832" t="s">
        <v>1831</v>
      </c>
      <c r="I28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2832" t="str">
        <f>IF(ISNUMBER(SEARCH("WP",Table1[[#This Row],[Scan or Enter Harness ID '#]])), "Water pump","Oil pump")</f>
        <v>Water pump</v>
      </c>
      <c r="K283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32" t="s">
        <v>53</v>
      </c>
      <c r="M28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32" t="s">
        <v>54</v>
      </c>
      <c r="P2832" t="str">
        <f>IF(Table1[[#This Row],[Did the harness undergo Dunk Testing?]]="Yes","Fail","Pass")</f>
        <v>Pass</v>
      </c>
      <c r="Q2832" s="4"/>
      <c r="R2832" t="s">
        <v>55</v>
      </c>
      <c r="S2832" t="s">
        <v>55</v>
      </c>
      <c r="T2832" t="s">
        <v>55</v>
      </c>
      <c r="U2832" t="s">
        <v>662</v>
      </c>
      <c r="V2832" s="4" t="s">
        <v>4080</v>
      </c>
      <c r="W2832" s="4" t="s">
        <v>4081</v>
      </c>
      <c r="X2832" s="4" t="s">
        <v>4082</v>
      </c>
      <c r="Y2832">
        <f>(Table1[[#This Row],[Enter measured harness resistance value (1st measurement)]]+Table1[[#This Row],[Enter measured harness resistance value (2nd measurement)]]+Table1[[#This Row],[Enter measured harness resistance value (3rd measurement)]])/3</f>
        <v>17.546666666666667</v>
      </c>
      <c r="Z2832" cm="1">
        <f t="array" ref="Z2832">MAX(VALUE(Table1[[#This Row],[Enter measured harness resistance value (1st measurement)]:[Enter measured harness resistance value (3rd measurement)]]))</f>
        <v>17.559999999999999</v>
      </c>
      <c r="AA2832" cm="1">
        <f t="array" ref="AA2832">MIN(VALUE(Table1[[#This Row],[Enter measured harness resistance value (1st measurement)]:[Enter measured harness resistance value (3rd measurement)]]))</f>
        <v>17.53</v>
      </c>
      <c r="AB2832">
        <f>IF(ISBLANK(Table1[[#This Row],[Enter measured harness resistance value (1st measurement)]]), 0, 1)</f>
        <v>1</v>
      </c>
      <c r="AC2832">
        <f>COUNT(Table1[[#This Row],[Enter measured harness resistance value (1st measurement)]])</f>
        <v>0</v>
      </c>
      <c r="AE2832" t="s">
        <v>78</v>
      </c>
      <c r="AF2832" s="4"/>
      <c r="AH2832" t="s">
        <v>55</v>
      </c>
      <c r="AI2832" t="s">
        <v>55</v>
      </c>
      <c r="AJ2832" t="s">
        <v>58</v>
      </c>
      <c r="AL2832" s="4"/>
      <c r="AM2832">
        <f>VALUE(Table1[[#This Row],[Planned Test Hours]])</f>
        <v>0</v>
      </c>
      <c r="AO2832" t="s">
        <v>651</v>
      </c>
    </row>
    <row r="2833" spans="1:42" ht="15" hidden="1" customHeight="1" x14ac:dyDescent="0.3">
      <c r="A2833">
        <v>1442</v>
      </c>
      <c r="B2833" s="1">
        <v>45160.80505787037</v>
      </c>
      <c r="C2833" s="1">
        <v>45160.811689814815</v>
      </c>
      <c r="D2833" t="s">
        <v>157</v>
      </c>
      <c r="F2833" t="s">
        <v>2496</v>
      </c>
      <c r="G2833" s="2">
        <v>45160</v>
      </c>
      <c r="H2833" t="s">
        <v>2453</v>
      </c>
      <c r="I28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2833" t="str">
        <f>IF(ISNUMBER(SEARCH("WP",Table1[[#This Row],[Scan or Enter Harness ID '#]])), "Water pump","Oil pump")</f>
        <v>Water pump</v>
      </c>
      <c r="K283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33" t="s">
        <v>53</v>
      </c>
      <c r="M28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33" t="s">
        <v>54</v>
      </c>
      <c r="P2833" t="str">
        <f>IF(Table1[[#This Row],[Did the harness undergo Dunk Testing?]]="Yes","Fail","Pass")</f>
        <v>Pass</v>
      </c>
      <c r="Q2833" s="4"/>
      <c r="R2833" t="s">
        <v>55</v>
      </c>
      <c r="S2833" t="s">
        <v>55</v>
      </c>
      <c r="T2833" t="s">
        <v>55</v>
      </c>
      <c r="U2833" t="s">
        <v>662</v>
      </c>
      <c r="V2833" s="4" t="s">
        <v>4073</v>
      </c>
      <c r="W2833" s="4" t="s">
        <v>4072</v>
      </c>
      <c r="X2833" s="4" t="s">
        <v>4072</v>
      </c>
      <c r="Y2833">
        <f>(Table1[[#This Row],[Enter measured harness resistance value (1st measurement)]]+Table1[[#This Row],[Enter measured harness resistance value (2nd measurement)]]+Table1[[#This Row],[Enter measured harness resistance value (3rd measurement)]])/3</f>
        <v>17.513333333333332</v>
      </c>
      <c r="Z2833" cm="1">
        <f t="array" ref="Z2833">MAX(VALUE(Table1[[#This Row],[Enter measured harness resistance value (1st measurement)]:[Enter measured harness resistance value (3rd measurement)]]))</f>
        <v>17.54</v>
      </c>
      <c r="AA2833" cm="1">
        <f t="array" ref="AA2833">MIN(VALUE(Table1[[#This Row],[Enter measured harness resistance value (1st measurement)]:[Enter measured harness resistance value (3rd measurement)]]))</f>
        <v>17.5</v>
      </c>
      <c r="AB2833">
        <f>IF(ISBLANK(Table1[[#This Row],[Enter measured harness resistance value (1st measurement)]]), 0, 1)</f>
        <v>1</v>
      </c>
      <c r="AC2833">
        <f>COUNT(Table1[[#This Row],[Enter measured harness resistance value (1st measurement)]])</f>
        <v>0</v>
      </c>
      <c r="AE2833" t="s">
        <v>78</v>
      </c>
      <c r="AF2833" s="4"/>
      <c r="AH2833" t="s">
        <v>55</v>
      </c>
      <c r="AI2833" t="s">
        <v>55</v>
      </c>
      <c r="AJ2833" t="s">
        <v>58</v>
      </c>
      <c r="AL2833" s="4"/>
      <c r="AM2833">
        <f>VALUE(Table1[[#This Row],[Planned Test Hours]])</f>
        <v>0</v>
      </c>
      <c r="AO2833" t="s">
        <v>651</v>
      </c>
    </row>
    <row r="2834" spans="1:42" ht="15" hidden="1" customHeight="1" x14ac:dyDescent="0.3">
      <c r="A2834">
        <v>1443</v>
      </c>
      <c r="B2834" s="1">
        <v>45160.871504629627</v>
      </c>
      <c r="C2834" s="1">
        <v>45160.875891203701</v>
      </c>
      <c r="D2834" t="s">
        <v>157</v>
      </c>
      <c r="F2834" t="s">
        <v>2496</v>
      </c>
      <c r="G2834" s="2">
        <v>45160</v>
      </c>
      <c r="H2834" t="s">
        <v>1856</v>
      </c>
      <c r="I28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97</v>
      </c>
      <c r="J2834" t="str">
        <f>IF(ISNUMBER(SEARCH("WP",Table1[[#This Row],[Scan or Enter Harness ID '#]])), "Water pump","Oil pump")</f>
        <v>Water pump</v>
      </c>
      <c r="K283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34" t="s">
        <v>53</v>
      </c>
      <c r="M28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34" t="s">
        <v>54</v>
      </c>
      <c r="P2834" t="str">
        <f>IF(Table1[[#This Row],[Did the harness undergo Dunk Testing?]]="Yes","Fail","Pass")</f>
        <v>Pass</v>
      </c>
      <c r="Q2834" s="4"/>
      <c r="R2834" t="s">
        <v>55</v>
      </c>
      <c r="S2834" t="s">
        <v>55</v>
      </c>
      <c r="T2834" t="s">
        <v>55</v>
      </c>
      <c r="U2834" t="s">
        <v>662</v>
      </c>
      <c r="V2834" s="4" t="s">
        <v>4083</v>
      </c>
      <c r="W2834" s="4" t="s">
        <v>4084</v>
      </c>
      <c r="X2834" s="4" t="s">
        <v>4074</v>
      </c>
      <c r="Y2834">
        <f>(Table1[[#This Row],[Enter measured harness resistance value (1st measurement)]]+Table1[[#This Row],[Enter measured harness resistance value (2nd measurement)]]+Table1[[#This Row],[Enter measured harness resistance value (3rd measurement)]])/3</f>
        <v>17.636666666666667</v>
      </c>
      <c r="Z2834" cm="1">
        <f t="array" ref="Z2834">MAX(VALUE(Table1[[#This Row],[Enter measured harness resistance value (1st measurement)]:[Enter measured harness resistance value (3rd measurement)]]))</f>
        <v>18.059999999999999</v>
      </c>
      <c r="AA2834" cm="1">
        <f t="array" ref="AA2834">MIN(VALUE(Table1[[#This Row],[Enter measured harness resistance value (1st measurement)]:[Enter measured harness resistance value (3rd measurement)]]))</f>
        <v>17.399999999999999</v>
      </c>
      <c r="AB2834">
        <f>IF(ISBLANK(Table1[[#This Row],[Enter measured harness resistance value (1st measurement)]]), 0, 1)</f>
        <v>1</v>
      </c>
      <c r="AC2834">
        <f>COUNT(Table1[[#This Row],[Enter measured harness resistance value (1st measurement)]])</f>
        <v>0</v>
      </c>
      <c r="AE2834" t="s">
        <v>78</v>
      </c>
      <c r="AF2834" s="4"/>
      <c r="AH2834" t="s">
        <v>55</v>
      </c>
      <c r="AI2834" t="s">
        <v>55</v>
      </c>
      <c r="AJ2834" t="s">
        <v>58</v>
      </c>
      <c r="AL2834" s="4"/>
      <c r="AM2834">
        <f>VALUE(Table1[[#This Row],[Planned Test Hours]])</f>
        <v>0</v>
      </c>
      <c r="AO2834" t="s">
        <v>651</v>
      </c>
    </row>
    <row r="2835" spans="1:42" ht="15" hidden="1" customHeight="1" x14ac:dyDescent="0.3">
      <c r="A2835">
        <v>1444</v>
      </c>
      <c r="B2835" s="1">
        <v>45160.875937500001</v>
      </c>
      <c r="C2835" s="1">
        <v>45160.880162037036</v>
      </c>
      <c r="D2835" t="s">
        <v>157</v>
      </c>
      <c r="F2835" t="s">
        <v>2496</v>
      </c>
      <c r="G2835" s="2">
        <v>45160</v>
      </c>
      <c r="H2835" t="s">
        <v>1876</v>
      </c>
      <c r="I28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2835" t="str">
        <f>IF(ISNUMBER(SEARCH("WP",Table1[[#This Row],[Scan or Enter Harness ID '#]])), "Water pump","Oil pump")</f>
        <v>Water pump</v>
      </c>
      <c r="K283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35" t="s">
        <v>53</v>
      </c>
      <c r="M28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35" t="s">
        <v>54</v>
      </c>
      <c r="P2835" t="str">
        <f>IF(Table1[[#This Row],[Did the harness undergo Dunk Testing?]]="Yes","Fail","Pass")</f>
        <v>Pass</v>
      </c>
      <c r="Q2835" s="4"/>
      <c r="R2835" t="s">
        <v>55</v>
      </c>
      <c r="S2835" t="s">
        <v>55</v>
      </c>
      <c r="T2835" t="s">
        <v>55</v>
      </c>
      <c r="U2835" t="s">
        <v>662</v>
      </c>
      <c r="V2835" s="4" t="s">
        <v>4074</v>
      </c>
      <c r="W2835" s="4" t="s">
        <v>4074</v>
      </c>
      <c r="X2835" s="4" t="s">
        <v>4076</v>
      </c>
      <c r="Y2835">
        <f>(Table1[[#This Row],[Enter measured harness resistance value (1st measurement)]]+Table1[[#This Row],[Enter measured harness resistance value (2nd measurement)]]+Table1[[#This Row],[Enter measured harness resistance value (3rd measurement)]])/3</f>
        <v>17.463333333333335</v>
      </c>
      <c r="Z2835" cm="1">
        <f t="array" ref="Z2835">MAX(VALUE(Table1[[#This Row],[Enter measured harness resistance value (1st measurement)]:[Enter measured harness resistance value (3rd measurement)]]))</f>
        <v>17.489999999999998</v>
      </c>
      <c r="AA2835" cm="1">
        <f t="array" ref="AA2835">MIN(VALUE(Table1[[#This Row],[Enter measured harness resistance value (1st measurement)]:[Enter measured harness resistance value (3rd measurement)]]))</f>
        <v>17.45</v>
      </c>
      <c r="AB2835">
        <f>IF(ISBLANK(Table1[[#This Row],[Enter measured harness resistance value (1st measurement)]]), 0, 1)</f>
        <v>1</v>
      </c>
      <c r="AC2835">
        <f>COUNT(Table1[[#This Row],[Enter measured harness resistance value (1st measurement)]])</f>
        <v>0</v>
      </c>
      <c r="AE2835" t="s">
        <v>78</v>
      </c>
      <c r="AF2835" s="4"/>
      <c r="AH2835" t="s">
        <v>55</v>
      </c>
      <c r="AI2835" t="s">
        <v>55</v>
      </c>
      <c r="AJ2835" t="s">
        <v>58</v>
      </c>
      <c r="AL2835" s="4"/>
      <c r="AM2835">
        <f>VALUE(Table1[[#This Row],[Planned Test Hours]])</f>
        <v>0</v>
      </c>
      <c r="AO2835" t="s">
        <v>651</v>
      </c>
    </row>
    <row r="2836" spans="1:42" ht="15" hidden="1" customHeight="1" x14ac:dyDescent="0.3">
      <c r="A2836">
        <v>1445</v>
      </c>
      <c r="B2836" s="1">
        <v>45160.880868055552</v>
      </c>
      <c r="C2836" s="1">
        <v>45160.883796296293</v>
      </c>
      <c r="D2836" t="s">
        <v>157</v>
      </c>
      <c r="F2836" t="s">
        <v>2496</v>
      </c>
      <c r="G2836" s="2">
        <v>45160</v>
      </c>
      <c r="H2836" t="s">
        <v>1836</v>
      </c>
      <c r="I28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127</v>
      </c>
      <c r="J2836" t="str">
        <f>IF(ISNUMBER(SEARCH("WP",Table1[[#This Row],[Scan or Enter Harness ID '#]])), "Water pump","Oil pump")</f>
        <v>Water pump</v>
      </c>
      <c r="K283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36" t="s">
        <v>53</v>
      </c>
      <c r="M28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36" t="s">
        <v>54</v>
      </c>
      <c r="P2836" t="str">
        <f>IF(Table1[[#This Row],[Did the harness undergo Dunk Testing?]]="Yes","Fail","Pass")</f>
        <v>Pass</v>
      </c>
      <c r="Q2836" s="4"/>
      <c r="R2836" t="s">
        <v>55</v>
      </c>
      <c r="S2836" t="s">
        <v>55</v>
      </c>
      <c r="T2836" t="s">
        <v>55</v>
      </c>
      <c r="U2836" t="s">
        <v>662</v>
      </c>
      <c r="V2836" s="4" t="s">
        <v>4085</v>
      </c>
      <c r="W2836" s="4" t="s">
        <v>4086</v>
      </c>
      <c r="X2836" s="4" t="s">
        <v>4087</v>
      </c>
      <c r="Y2836">
        <f>(Table1[[#This Row],[Enter measured harness resistance value (1st measurement)]]+Table1[[#This Row],[Enter measured harness resistance value (2nd measurement)]]+Table1[[#This Row],[Enter measured harness resistance value (3rd measurement)]])/3</f>
        <v>17.7</v>
      </c>
      <c r="Z2836" cm="1">
        <f t="array" ref="Z2836">MAX(VALUE(Table1[[#This Row],[Enter measured harness resistance value (1st measurement)]:[Enter measured harness resistance value (3rd measurement)]]))</f>
        <v>17.75</v>
      </c>
      <c r="AA2836" cm="1">
        <f t="array" ref="AA2836">MIN(VALUE(Table1[[#This Row],[Enter measured harness resistance value (1st measurement)]:[Enter measured harness resistance value (3rd measurement)]]))</f>
        <v>17.64</v>
      </c>
      <c r="AB2836">
        <f>IF(ISBLANK(Table1[[#This Row],[Enter measured harness resistance value (1st measurement)]]), 0, 1)</f>
        <v>1</v>
      </c>
      <c r="AC2836">
        <f>COUNT(Table1[[#This Row],[Enter measured harness resistance value (1st measurement)]])</f>
        <v>0</v>
      </c>
      <c r="AE2836" t="s">
        <v>78</v>
      </c>
      <c r="AF2836" s="4"/>
      <c r="AH2836" t="s">
        <v>55</v>
      </c>
      <c r="AI2836" t="s">
        <v>55</v>
      </c>
      <c r="AJ2836" t="s">
        <v>58</v>
      </c>
      <c r="AL2836" s="4"/>
      <c r="AM2836">
        <f>VALUE(Table1[[#This Row],[Planned Test Hours]])</f>
        <v>0</v>
      </c>
      <c r="AO2836" t="s">
        <v>651</v>
      </c>
    </row>
    <row r="2837" spans="1:42" ht="15" hidden="1" customHeight="1" x14ac:dyDescent="0.3">
      <c r="A2837">
        <v>1446</v>
      </c>
      <c r="B2837" s="1">
        <v>45160.884884259256</v>
      </c>
      <c r="C2837" s="1">
        <v>45160.887962962966</v>
      </c>
      <c r="D2837" t="s">
        <v>157</v>
      </c>
      <c r="F2837" t="s">
        <v>2496</v>
      </c>
      <c r="G2837" s="2">
        <v>45160</v>
      </c>
      <c r="H2837" t="s">
        <v>1870</v>
      </c>
      <c r="I28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2837" t="str">
        <f>IF(ISNUMBER(SEARCH("WP",Table1[[#This Row],[Scan or Enter Harness ID '#]])), "Water pump","Oil pump")</f>
        <v>Water pump</v>
      </c>
      <c r="K283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37" t="s">
        <v>53</v>
      </c>
      <c r="M28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37" t="s">
        <v>54</v>
      </c>
      <c r="P2837" t="str">
        <f>IF(Table1[[#This Row],[Did the harness undergo Dunk Testing?]]="Yes","Fail","Pass")</f>
        <v>Pass</v>
      </c>
      <c r="Q2837" s="4"/>
      <c r="R2837" t="s">
        <v>55</v>
      </c>
      <c r="S2837" t="s">
        <v>55</v>
      </c>
      <c r="T2837" t="s">
        <v>55</v>
      </c>
      <c r="U2837" t="s">
        <v>662</v>
      </c>
      <c r="V2837" s="4" t="s">
        <v>4088</v>
      </c>
      <c r="W2837" s="4" t="s">
        <v>4089</v>
      </c>
      <c r="X2837" s="4" t="s">
        <v>4090</v>
      </c>
      <c r="Y2837">
        <f>(Table1[[#This Row],[Enter measured harness resistance value (1st measurement)]]+Table1[[#This Row],[Enter measured harness resistance value (2nd measurement)]]+Table1[[#This Row],[Enter measured harness resistance value (3rd measurement)]])/3</f>
        <v>17.433333333333334</v>
      </c>
      <c r="Z2837" cm="1">
        <f t="array" ref="Z2837">MAX(VALUE(Table1[[#This Row],[Enter measured harness resistance value (1st measurement)]:[Enter measured harness resistance value (3rd measurement)]]))</f>
        <v>17.649999999999999</v>
      </c>
      <c r="AA2837" cm="1">
        <f t="array" ref="AA2837">MIN(VALUE(Table1[[#This Row],[Enter measured harness resistance value (1st measurement)]:[Enter measured harness resistance value (3rd measurement)]]))</f>
        <v>17.309999999999999</v>
      </c>
      <c r="AB2837">
        <f>IF(ISBLANK(Table1[[#This Row],[Enter measured harness resistance value (1st measurement)]]), 0, 1)</f>
        <v>1</v>
      </c>
      <c r="AC2837">
        <f>COUNT(Table1[[#This Row],[Enter measured harness resistance value (1st measurement)]])</f>
        <v>0</v>
      </c>
      <c r="AE2837" t="s">
        <v>78</v>
      </c>
      <c r="AF2837" s="4"/>
      <c r="AH2837" t="s">
        <v>55</v>
      </c>
      <c r="AI2837" t="s">
        <v>55</v>
      </c>
      <c r="AJ2837" t="s">
        <v>58</v>
      </c>
      <c r="AL2837" s="4"/>
      <c r="AM2837">
        <f>VALUE(Table1[[#This Row],[Planned Test Hours]])</f>
        <v>0</v>
      </c>
      <c r="AO2837" t="s">
        <v>651</v>
      </c>
    </row>
    <row r="2838" spans="1:42" ht="15" hidden="1" customHeight="1" x14ac:dyDescent="0.3">
      <c r="A2838">
        <v>1447</v>
      </c>
      <c r="B2838" s="1">
        <v>45160.887997685182</v>
      </c>
      <c r="C2838" s="1">
        <v>45160.895694444444</v>
      </c>
      <c r="D2838" t="s">
        <v>157</v>
      </c>
      <c r="F2838" t="s">
        <v>2496</v>
      </c>
      <c r="G2838" s="2">
        <v>45160</v>
      </c>
      <c r="H2838" t="s">
        <v>722</v>
      </c>
      <c r="I28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838" t="str">
        <f>IF(ISNUMBER(SEARCH("WP",Table1[[#This Row],[Scan or Enter Harness ID '#]])), "Water pump","Oil pump")</f>
        <v>Water pump</v>
      </c>
      <c r="K283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2838" t="s">
        <v>53</v>
      </c>
      <c r="M28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38" t="s">
        <v>54</v>
      </c>
      <c r="P2838" t="str">
        <f>IF(Table1[[#This Row],[Did the harness undergo Dunk Testing?]]="Yes","Fail","Pass")</f>
        <v>Pass</v>
      </c>
      <c r="Q2838" s="4"/>
      <c r="R2838" t="s">
        <v>55</v>
      </c>
      <c r="S2838" t="s">
        <v>55</v>
      </c>
      <c r="T2838" t="s">
        <v>55</v>
      </c>
      <c r="U2838" t="s">
        <v>662</v>
      </c>
      <c r="V2838" s="4" t="s">
        <v>4091</v>
      </c>
      <c r="W2838" s="4" t="s">
        <v>4092</v>
      </c>
      <c r="X2838" s="4" t="s">
        <v>3884</v>
      </c>
      <c r="Y2838">
        <f>(Table1[[#This Row],[Enter measured harness resistance value (1st measurement)]]+Table1[[#This Row],[Enter measured harness resistance value (2nd measurement)]]+Table1[[#This Row],[Enter measured harness resistance value (3rd measurement)]])/3</f>
        <v>55.523333333333333</v>
      </c>
      <c r="Z2838" cm="1">
        <f t="array" ref="Z2838">MAX(VALUE(Table1[[#This Row],[Enter measured harness resistance value (1st measurement)]:[Enter measured harness resistance value (3rd measurement)]]))</f>
        <v>58.5</v>
      </c>
      <c r="AA2838" cm="1">
        <f t="array" ref="AA2838">MIN(VALUE(Table1[[#This Row],[Enter measured harness resistance value (1st measurement)]:[Enter measured harness resistance value (3rd measurement)]]))</f>
        <v>53.93</v>
      </c>
      <c r="AB2838">
        <f>IF(ISBLANK(Table1[[#This Row],[Enter measured harness resistance value (1st measurement)]]), 0, 1)</f>
        <v>1</v>
      </c>
      <c r="AC2838">
        <f>COUNT(Table1[[#This Row],[Enter measured harness resistance value (1st measurement)]])</f>
        <v>0</v>
      </c>
      <c r="AE2838" t="s">
        <v>78</v>
      </c>
      <c r="AF2838" s="4"/>
      <c r="AH2838" t="s">
        <v>55</v>
      </c>
      <c r="AI2838" t="s">
        <v>55</v>
      </c>
      <c r="AJ2838" t="s">
        <v>58</v>
      </c>
      <c r="AL2838" s="4"/>
      <c r="AM2838">
        <f>VALUE(Table1[[#This Row],[Planned Test Hours]])</f>
        <v>0</v>
      </c>
      <c r="AO2838" t="s">
        <v>651</v>
      </c>
    </row>
    <row r="2839" spans="1:42" ht="15" hidden="1" customHeight="1" x14ac:dyDescent="0.3">
      <c r="A2839">
        <v>1448</v>
      </c>
      <c r="B2839" s="1">
        <v>45160.895729166667</v>
      </c>
      <c r="C2839" s="1">
        <v>45160.902557870373</v>
      </c>
      <c r="D2839" t="s">
        <v>157</v>
      </c>
      <c r="F2839" t="s">
        <v>2496</v>
      </c>
      <c r="G2839" s="2">
        <v>45160</v>
      </c>
      <c r="H2839" t="s">
        <v>4093</v>
      </c>
      <c r="I28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2839" t="str">
        <f>IF(ISNUMBER(SEARCH("WP",Table1[[#This Row],[Scan or Enter Harness ID '#]])), "Water pump","Oil pump")</f>
        <v>Water pump</v>
      </c>
      <c r="K283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48V w/ Sense</v>
      </c>
      <c r="L2839" t="s">
        <v>53</v>
      </c>
      <c r="M28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39" t="s">
        <v>54</v>
      </c>
      <c r="P2839" t="str">
        <f>IF(Table1[[#This Row],[Did the harness undergo Dunk Testing?]]="Yes","Fail","Pass")</f>
        <v>Pass</v>
      </c>
      <c r="Q2839" s="4"/>
      <c r="R2839" t="s">
        <v>55</v>
      </c>
      <c r="S2839" t="s">
        <v>74</v>
      </c>
      <c r="T2839" t="s">
        <v>55</v>
      </c>
      <c r="U2839" t="s">
        <v>662</v>
      </c>
      <c r="V2839" s="4" t="s">
        <v>4094</v>
      </c>
      <c r="W2839" s="4" t="s">
        <v>4095</v>
      </c>
      <c r="X2839" s="4" t="s">
        <v>4096</v>
      </c>
      <c r="Y2839">
        <f>(Table1[[#This Row],[Enter measured harness resistance value (1st measurement)]]+Table1[[#This Row],[Enter measured harness resistance value (2nd measurement)]]+Table1[[#This Row],[Enter measured harness resistance value (3rd measurement)]])/3</f>
        <v>28.276666666666667</v>
      </c>
      <c r="Z2839" cm="1">
        <f t="array" ref="Z2839">MAX(VALUE(Table1[[#This Row],[Enter measured harness resistance value (1st measurement)]:[Enter measured harness resistance value (3rd measurement)]]))</f>
        <v>28.69</v>
      </c>
      <c r="AA2839" cm="1">
        <f t="array" ref="AA2839">MIN(VALUE(Table1[[#This Row],[Enter measured harness resistance value (1st measurement)]:[Enter measured harness resistance value (3rd measurement)]]))</f>
        <v>27.69</v>
      </c>
      <c r="AB2839">
        <f>IF(ISBLANK(Table1[[#This Row],[Enter measured harness resistance value (1st measurement)]]), 0, 1)</f>
        <v>1</v>
      </c>
      <c r="AC2839">
        <f>COUNT(Table1[[#This Row],[Enter measured harness resistance value (1st measurement)]])</f>
        <v>0</v>
      </c>
      <c r="AE2839" t="s">
        <v>78</v>
      </c>
      <c r="AF2839" s="4"/>
      <c r="AH2839" t="s">
        <v>74</v>
      </c>
      <c r="AI2839" t="s">
        <v>74</v>
      </c>
      <c r="AJ2839" t="s">
        <v>136</v>
      </c>
      <c r="AL2839" s="4"/>
      <c r="AM2839">
        <f>VALUE(Table1[[#This Row],[Planned Test Hours]])</f>
        <v>0</v>
      </c>
      <c r="AO2839" t="s">
        <v>137</v>
      </c>
    </row>
    <row r="2840" spans="1:42" ht="15" hidden="1" customHeight="1" x14ac:dyDescent="0.3">
      <c r="A2840">
        <v>1449</v>
      </c>
      <c r="B2840" s="1">
        <v>45160.904236111113</v>
      </c>
      <c r="C2840" s="1">
        <v>45160.908402777779</v>
      </c>
      <c r="D2840" t="s">
        <v>157</v>
      </c>
      <c r="F2840" t="s">
        <v>2496</v>
      </c>
      <c r="G2840" s="2">
        <v>45160</v>
      </c>
      <c r="H2840" t="s">
        <v>2147</v>
      </c>
      <c r="I28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62</v>
      </c>
      <c r="J2840" t="str">
        <f>IF(ISNUMBER(SEARCH("WP",Table1[[#This Row],[Scan or Enter Harness ID '#]])), "Water pump","Oil pump")</f>
        <v>Water pump</v>
      </c>
      <c r="K284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40" t="s">
        <v>53</v>
      </c>
      <c r="M28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40" t="s">
        <v>54</v>
      </c>
      <c r="P2840" t="str">
        <f>IF(Table1[[#This Row],[Did the harness undergo Dunk Testing?]]="Yes","Fail","Pass")</f>
        <v>Pass</v>
      </c>
      <c r="Q2840" s="4"/>
      <c r="R2840" t="s">
        <v>55</v>
      </c>
      <c r="S2840" t="s">
        <v>74</v>
      </c>
      <c r="T2840" t="s">
        <v>74</v>
      </c>
      <c r="U2840" t="s">
        <v>662</v>
      </c>
      <c r="V2840" s="4" t="s">
        <v>4097</v>
      </c>
      <c r="W2840" s="4" t="s">
        <v>4098</v>
      </c>
      <c r="X2840" s="4" t="s">
        <v>4099</v>
      </c>
      <c r="Y2840">
        <f>(Table1[[#This Row],[Enter measured harness resistance value (1st measurement)]]+Table1[[#This Row],[Enter measured harness resistance value (2nd measurement)]]+Table1[[#This Row],[Enter measured harness resistance value (3rd measurement)]])/3</f>
        <v>18.426666666666666</v>
      </c>
      <c r="Z2840" cm="1">
        <f t="array" ref="Z2840">MAX(VALUE(Table1[[#This Row],[Enter measured harness resistance value (1st measurement)]:[Enter measured harness resistance value (3rd measurement)]]))</f>
        <v>20.29</v>
      </c>
      <c r="AA2840" cm="1">
        <f t="array" ref="AA2840">MIN(VALUE(Table1[[#This Row],[Enter measured harness resistance value (1st measurement)]:[Enter measured harness resistance value (3rd measurement)]]))</f>
        <v>17.39</v>
      </c>
      <c r="AB2840">
        <f>IF(ISBLANK(Table1[[#This Row],[Enter measured harness resistance value (1st measurement)]]), 0, 1)</f>
        <v>1</v>
      </c>
      <c r="AC2840">
        <f>COUNT(Table1[[#This Row],[Enter measured harness resistance value (1st measurement)]])</f>
        <v>0</v>
      </c>
      <c r="AE2840" t="s">
        <v>78</v>
      </c>
      <c r="AF2840" s="4"/>
      <c r="AH2840" t="s">
        <v>74</v>
      </c>
      <c r="AI2840" t="s">
        <v>74</v>
      </c>
      <c r="AJ2840" t="s">
        <v>136</v>
      </c>
      <c r="AL2840" s="4"/>
      <c r="AM2840">
        <f>VALUE(Table1[[#This Row],[Planned Test Hours]])</f>
        <v>0</v>
      </c>
      <c r="AO2840" t="s">
        <v>137</v>
      </c>
    </row>
    <row r="2841" spans="1:42" ht="15" hidden="1" customHeight="1" x14ac:dyDescent="0.3">
      <c r="A2841">
        <v>1450</v>
      </c>
      <c r="B2841" s="1">
        <v>45160.952789351853</v>
      </c>
      <c r="C2841" s="1">
        <v>45160.960497685184</v>
      </c>
      <c r="D2841" t="s">
        <v>157</v>
      </c>
      <c r="F2841" t="s">
        <v>2496</v>
      </c>
      <c r="G2841" s="2">
        <v>45160</v>
      </c>
      <c r="H2841" t="s">
        <v>4100</v>
      </c>
      <c r="I28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841" t="str">
        <f>IF(ISNUMBER(SEARCH("WP",Table1[[#This Row],[Scan or Enter Harness ID '#]])), "Water pump","Oil pump")</f>
        <v>Water pump</v>
      </c>
      <c r="K284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48V w/ Sense</v>
      </c>
      <c r="L2841" t="s">
        <v>53</v>
      </c>
      <c r="M28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41" t="s">
        <v>54</v>
      </c>
      <c r="P2841" t="str">
        <f>IF(Table1[[#This Row],[Did the harness undergo Dunk Testing?]]="Yes","Fail","Pass")</f>
        <v>Pass</v>
      </c>
      <c r="Q2841" s="4"/>
      <c r="R2841" t="s">
        <v>55</v>
      </c>
      <c r="S2841" t="s">
        <v>55</v>
      </c>
      <c r="T2841" t="s">
        <v>55</v>
      </c>
      <c r="U2841" t="s">
        <v>662</v>
      </c>
      <c r="V2841" s="4" t="s">
        <v>4101</v>
      </c>
      <c r="W2841" s="4" t="s">
        <v>4102</v>
      </c>
      <c r="X2841" s="4" t="s">
        <v>4103</v>
      </c>
      <c r="Y2841">
        <f>(Table1[[#This Row],[Enter measured harness resistance value (1st measurement)]]+Table1[[#This Row],[Enter measured harness resistance value (2nd measurement)]]+Table1[[#This Row],[Enter measured harness resistance value (3rd measurement)]])/3</f>
        <v>9.3033333333333328</v>
      </c>
      <c r="Z2841" cm="1">
        <f t="array" ref="Z2841">MAX(VALUE(Table1[[#This Row],[Enter measured harness resistance value (1st measurement)]:[Enter measured harness resistance value (3rd measurement)]]))</f>
        <v>9.3800000000000008</v>
      </c>
      <c r="AA2841" cm="1">
        <f t="array" ref="AA2841">MIN(VALUE(Table1[[#This Row],[Enter measured harness resistance value (1st measurement)]:[Enter measured harness resistance value (3rd measurement)]]))</f>
        <v>9.25</v>
      </c>
      <c r="AB2841">
        <f>IF(ISBLANK(Table1[[#This Row],[Enter measured harness resistance value (1st measurement)]]), 0, 1)</f>
        <v>1</v>
      </c>
      <c r="AC2841">
        <f>COUNT(Table1[[#This Row],[Enter measured harness resistance value (1st measurement)]])</f>
        <v>0</v>
      </c>
      <c r="AE2841" t="s">
        <v>78</v>
      </c>
      <c r="AF2841" s="4"/>
      <c r="AH2841" t="s">
        <v>55</v>
      </c>
      <c r="AI2841" t="s">
        <v>55</v>
      </c>
      <c r="AJ2841" t="s">
        <v>58</v>
      </c>
      <c r="AL2841" s="4"/>
      <c r="AM2841">
        <f>VALUE(Table1[[#This Row],[Planned Test Hours]])</f>
        <v>0</v>
      </c>
      <c r="AO2841" t="s">
        <v>651</v>
      </c>
    </row>
    <row r="2842" spans="1:42" ht="15" hidden="1" customHeight="1" x14ac:dyDescent="0.3">
      <c r="A2842">
        <v>1451</v>
      </c>
      <c r="B2842" s="1">
        <v>45160.9608912037</v>
      </c>
      <c r="C2842" s="1">
        <v>45160.973356481481</v>
      </c>
      <c r="D2842" t="s">
        <v>157</v>
      </c>
      <c r="F2842" t="s">
        <v>2496</v>
      </c>
      <c r="G2842" s="2">
        <v>45160</v>
      </c>
      <c r="H2842" t="s">
        <v>4104</v>
      </c>
      <c r="I28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2842" t="str">
        <f>IF(ISNUMBER(SEARCH("WP",Table1[[#This Row],[Scan or Enter Harness ID '#]])), "Water pump","Oil pump")</f>
        <v>Water pump</v>
      </c>
      <c r="K284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LIN</v>
      </c>
      <c r="L2842" t="s">
        <v>53</v>
      </c>
      <c r="M28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42" t="s">
        <v>54</v>
      </c>
      <c r="P2842" t="str">
        <f>IF(Table1[[#This Row],[Did the harness undergo Dunk Testing?]]="Yes","Fail","Pass")</f>
        <v>Pass</v>
      </c>
      <c r="Q2842" s="4"/>
      <c r="R2842" t="s">
        <v>55</v>
      </c>
      <c r="S2842" t="s">
        <v>55</v>
      </c>
      <c r="T2842" t="s">
        <v>55</v>
      </c>
      <c r="U2842" t="s">
        <v>662</v>
      </c>
      <c r="V2842" s="4" t="s">
        <v>4105</v>
      </c>
      <c r="W2842" s="4" t="s">
        <v>4106</v>
      </c>
      <c r="X2842" s="4" t="s">
        <v>4107</v>
      </c>
      <c r="Y2842">
        <f>(Table1[[#This Row],[Enter measured harness resistance value (1st measurement)]]+Table1[[#This Row],[Enter measured harness resistance value (2nd measurement)]]+Table1[[#This Row],[Enter measured harness resistance value (3rd measurement)]])/3</f>
        <v>91.243333333333339</v>
      </c>
      <c r="Z2842" cm="1">
        <f t="array" ref="Z2842">MAX(VALUE(Table1[[#This Row],[Enter measured harness resistance value (1st measurement)]:[Enter measured harness resistance value (3rd measurement)]]))</f>
        <v>93.53</v>
      </c>
      <c r="AA2842" cm="1">
        <f t="array" ref="AA2842">MIN(VALUE(Table1[[#This Row],[Enter measured harness resistance value (1st measurement)]:[Enter measured harness resistance value (3rd measurement)]]))</f>
        <v>86.83</v>
      </c>
      <c r="AB2842">
        <f>IF(ISBLANK(Table1[[#This Row],[Enter measured harness resistance value (1st measurement)]]), 0, 1)</f>
        <v>1</v>
      </c>
      <c r="AC2842">
        <f>COUNT(Table1[[#This Row],[Enter measured harness resistance value (1st measurement)]])</f>
        <v>0</v>
      </c>
      <c r="AE2842" t="s">
        <v>78</v>
      </c>
      <c r="AF2842" s="4"/>
      <c r="AH2842" t="s">
        <v>55</v>
      </c>
      <c r="AI2842" t="s">
        <v>55</v>
      </c>
      <c r="AJ2842" t="s">
        <v>58</v>
      </c>
      <c r="AL2842" s="4"/>
      <c r="AM2842">
        <f>VALUE(Table1[[#This Row],[Planned Test Hours]])</f>
        <v>0</v>
      </c>
      <c r="AO2842" t="s">
        <v>651</v>
      </c>
    </row>
    <row r="2843" spans="1:42" ht="15" hidden="1" customHeight="1" x14ac:dyDescent="0.3">
      <c r="A2843">
        <v>1452</v>
      </c>
      <c r="B2843" s="1">
        <v>45160.973379629628</v>
      </c>
      <c r="C2843" s="1">
        <v>45160.976550925923</v>
      </c>
      <c r="D2843" t="s">
        <v>157</v>
      </c>
      <c r="F2843" t="s">
        <v>2496</v>
      </c>
      <c r="G2843" s="2">
        <v>45160</v>
      </c>
      <c r="H2843" t="s">
        <v>4108</v>
      </c>
      <c r="I28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2843" t="str">
        <f>IF(ISNUMBER(SEARCH("WP",Table1[[#This Row],[Scan or Enter Harness ID '#]])), "Water pump","Oil pump")</f>
        <v>Water pump</v>
      </c>
      <c r="K284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48V w/ Sense</v>
      </c>
      <c r="L2843" t="s">
        <v>53</v>
      </c>
      <c r="M28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43" t="s">
        <v>54</v>
      </c>
      <c r="P2843" t="str">
        <f>IF(Table1[[#This Row],[Did the harness undergo Dunk Testing?]]="Yes","Fail","Pass")</f>
        <v>Pass</v>
      </c>
      <c r="Q2843" s="4"/>
      <c r="R2843" t="s">
        <v>55</v>
      </c>
      <c r="T2843" t="s">
        <v>55</v>
      </c>
      <c r="U2843" t="s">
        <v>662</v>
      </c>
      <c r="V2843" s="4" t="s">
        <v>4109</v>
      </c>
      <c r="W2843" s="4" t="s">
        <v>4110</v>
      </c>
      <c r="X2843" s="4" t="s">
        <v>4111</v>
      </c>
      <c r="Y2843">
        <f>(Table1[[#This Row],[Enter measured harness resistance value (1st measurement)]]+Table1[[#This Row],[Enter measured harness resistance value (2nd measurement)]]+Table1[[#This Row],[Enter measured harness resistance value (3rd measurement)]])/3</f>
        <v>9.4466666666666672</v>
      </c>
      <c r="Z2843" cm="1">
        <f t="array" ref="Z2843">MAX(VALUE(Table1[[#This Row],[Enter measured harness resistance value (1st measurement)]:[Enter measured harness resistance value (3rd measurement)]]))</f>
        <v>9.5500000000000007</v>
      </c>
      <c r="AA2843" cm="1">
        <f t="array" ref="AA2843">MIN(VALUE(Table1[[#This Row],[Enter measured harness resistance value (1st measurement)]:[Enter measured harness resistance value (3rd measurement)]]))</f>
        <v>9.39</v>
      </c>
      <c r="AB2843">
        <f>IF(ISBLANK(Table1[[#This Row],[Enter measured harness resistance value (1st measurement)]]), 0, 1)</f>
        <v>1</v>
      </c>
      <c r="AC2843">
        <f>COUNT(Table1[[#This Row],[Enter measured harness resistance value (1st measurement)]])</f>
        <v>0</v>
      </c>
      <c r="AE2843" t="s">
        <v>78</v>
      </c>
      <c r="AF2843" s="4"/>
      <c r="AH2843" t="s">
        <v>55</v>
      </c>
      <c r="AI2843" t="s">
        <v>55</v>
      </c>
      <c r="AJ2843" t="s">
        <v>58</v>
      </c>
      <c r="AL2843" s="4"/>
      <c r="AM2843">
        <f>VALUE(Table1[[#This Row],[Planned Test Hours]])</f>
        <v>0</v>
      </c>
      <c r="AO2843" t="s">
        <v>651</v>
      </c>
    </row>
    <row r="2844" spans="1:42" ht="15" hidden="1" customHeight="1" x14ac:dyDescent="0.3">
      <c r="A2844">
        <v>1453</v>
      </c>
      <c r="B2844" s="1">
        <v>45160.976574074077</v>
      </c>
      <c r="C2844" s="1">
        <v>45160.979803240742</v>
      </c>
      <c r="D2844" t="s">
        <v>157</v>
      </c>
      <c r="F2844" t="s">
        <v>2496</v>
      </c>
      <c r="G2844" s="2">
        <v>45160</v>
      </c>
      <c r="H2844" t="s">
        <v>4112</v>
      </c>
      <c r="I28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844" t="str">
        <f>IF(ISNUMBER(SEARCH("WP",Table1[[#This Row],[Scan or Enter Harness ID '#]])), "Water pump","Oil pump")</f>
        <v>Water pump</v>
      </c>
      <c r="K284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LIN</v>
      </c>
      <c r="L2844" t="s">
        <v>53</v>
      </c>
      <c r="M28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44" t="s">
        <v>54</v>
      </c>
      <c r="P2844" t="str">
        <f>IF(Table1[[#This Row],[Did the harness undergo Dunk Testing?]]="Yes","Fail","Pass")</f>
        <v>Pass</v>
      </c>
      <c r="Q2844" s="4"/>
      <c r="R2844" t="s">
        <v>55</v>
      </c>
      <c r="S2844" t="s">
        <v>55</v>
      </c>
      <c r="T2844" t="s">
        <v>55</v>
      </c>
      <c r="U2844" t="s">
        <v>662</v>
      </c>
      <c r="V2844" s="4" t="s">
        <v>4113</v>
      </c>
      <c r="W2844" s="4" t="s">
        <v>4114</v>
      </c>
      <c r="X2844" s="4" t="s">
        <v>4115</v>
      </c>
      <c r="Y2844">
        <f>(Table1[[#This Row],[Enter measured harness resistance value (1st measurement)]]+Table1[[#This Row],[Enter measured harness resistance value (2nd measurement)]]+Table1[[#This Row],[Enter measured harness resistance value (3rd measurement)]])/3</f>
        <v>83.066666666666663</v>
      </c>
      <c r="Z2844" cm="1">
        <f t="array" ref="Z2844">MAX(VALUE(Table1[[#This Row],[Enter measured harness resistance value (1st measurement)]:[Enter measured harness resistance value (3rd measurement)]]))</f>
        <v>85.49</v>
      </c>
      <c r="AA2844" cm="1">
        <f t="array" ref="AA2844">MIN(VALUE(Table1[[#This Row],[Enter measured harness resistance value (1st measurement)]:[Enter measured harness resistance value (3rd measurement)]]))</f>
        <v>79.819999999999993</v>
      </c>
      <c r="AB2844">
        <f>IF(ISBLANK(Table1[[#This Row],[Enter measured harness resistance value (1st measurement)]]), 0, 1)</f>
        <v>1</v>
      </c>
      <c r="AC2844">
        <f>COUNT(Table1[[#This Row],[Enter measured harness resistance value (1st measurement)]])</f>
        <v>0</v>
      </c>
      <c r="AE2844" t="s">
        <v>78</v>
      </c>
      <c r="AF2844" s="4"/>
      <c r="AH2844" t="s">
        <v>55</v>
      </c>
      <c r="AI2844" t="s">
        <v>55</v>
      </c>
      <c r="AJ2844" t="s">
        <v>58</v>
      </c>
      <c r="AL2844" s="4"/>
      <c r="AM2844">
        <f>VALUE(Table1[[#This Row],[Planned Test Hours]])</f>
        <v>0</v>
      </c>
      <c r="AO2844" t="s">
        <v>651</v>
      </c>
      <c r="AP2844" t="s">
        <v>4116</v>
      </c>
    </row>
    <row r="2845" spans="1:42" ht="15" hidden="1" customHeight="1" x14ac:dyDescent="0.3">
      <c r="A2845">
        <v>1454</v>
      </c>
      <c r="B2845" s="1">
        <v>45160.98642361111</v>
      </c>
      <c r="C2845" s="1">
        <v>45160.989085648151</v>
      </c>
      <c r="D2845" t="s">
        <v>157</v>
      </c>
      <c r="F2845" t="s">
        <v>2496</v>
      </c>
      <c r="G2845" s="2">
        <v>45160</v>
      </c>
      <c r="H2845" t="s">
        <v>3957</v>
      </c>
      <c r="I28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2845" t="str">
        <f>IF(ISNUMBER(SEARCH("WP",Table1[[#This Row],[Scan or Enter Harness ID '#]])), "Water pump","Oil pump")</f>
        <v>Water pump</v>
      </c>
      <c r="K284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48V w/ Sense</v>
      </c>
      <c r="L2845" t="s">
        <v>53</v>
      </c>
      <c r="M28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45" t="s">
        <v>54</v>
      </c>
      <c r="P2845" t="str">
        <f>IF(Table1[[#This Row],[Did the harness undergo Dunk Testing?]]="Yes","Fail","Pass")</f>
        <v>Pass</v>
      </c>
      <c r="Q2845" s="4"/>
      <c r="R2845" t="s">
        <v>55</v>
      </c>
      <c r="S2845" t="s">
        <v>55</v>
      </c>
      <c r="T2845" t="s">
        <v>55</v>
      </c>
      <c r="U2845" t="s">
        <v>662</v>
      </c>
      <c r="V2845" s="4" t="s">
        <v>4117</v>
      </c>
      <c r="W2845" s="4" t="s">
        <v>4118</v>
      </c>
      <c r="X2845" s="4" t="s">
        <v>4119</v>
      </c>
      <c r="Y2845">
        <f>(Table1[[#This Row],[Enter measured harness resistance value (1st measurement)]]+Table1[[#This Row],[Enter measured harness resistance value (2nd measurement)]]+Table1[[#This Row],[Enter measured harness resistance value (3rd measurement)]])/3</f>
        <v>10.176666666666666</v>
      </c>
      <c r="Z2845" cm="1">
        <f t="array" ref="Z2845">MAX(VALUE(Table1[[#This Row],[Enter measured harness resistance value (1st measurement)]:[Enter measured harness resistance value (3rd measurement)]]))</f>
        <v>10.33</v>
      </c>
      <c r="AA2845" cm="1">
        <f t="array" ref="AA2845">MIN(VALUE(Table1[[#This Row],[Enter measured harness resistance value (1st measurement)]:[Enter measured harness resistance value (3rd measurement)]]))</f>
        <v>10.039999999999999</v>
      </c>
      <c r="AB2845">
        <f>IF(ISBLANK(Table1[[#This Row],[Enter measured harness resistance value (1st measurement)]]), 0, 1)</f>
        <v>1</v>
      </c>
      <c r="AC2845">
        <f>COUNT(Table1[[#This Row],[Enter measured harness resistance value (1st measurement)]])</f>
        <v>0</v>
      </c>
      <c r="AE2845" t="s">
        <v>78</v>
      </c>
      <c r="AF2845" s="4"/>
      <c r="AH2845" t="s">
        <v>55</v>
      </c>
      <c r="AI2845" t="s">
        <v>55</v>
      </c>
      <c r="AJ2845" t="s">
        <v>58</v>
      </c>
      <c r="AL2845" s="4"/>
      <c r="AM2845">
        <f>VALUE(Table1[[#This Row],[Planned Test Hours]])</f>
        <v>0</v>
      </c>
      <c r="AO2845" t="s">
        <v>651</v>
      </c>
      <c r="AP2845" t="s">
        <v>4120</v>
      </c>
    </row>
    <row r="2846" spans="1:42" ht="15" hidden="1" customHeight="1" x14ac:dyDescent="0.3">
      <c r="A2846">
        <v>1455</v>
      </c>
      <c r="B2846" s="1">
        <v>45160.98914351852</v>
      </c>
      <c r="C2846" s="1">
        <v>45160.992534722223</v>
      </c>
      <c r="D2846" t="s">
        <v>157</v>
      </c>
      <c r="F2846" t="s">
        <v>2496</v>
      </c>
      <c r="G2846" s="2">
        <v>45160</v>
      </c>
      <c r="H2846" t="s">
        <v>3959</v>
      </c>
      <c r="I28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2846" t="str">
        <f>IF(ISNUMBER(SEARCH("WP",Table1[[#This Row],[Scan or Enter Harness ID '#]])), "Water pump","Oil pump")</f>
        <v>Water pump</v>
      </c>
      <c r="K284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LIN</v>
      </c>
      <c r="L2846" t="s">
        <v>53</v>
      </c>
      <c r="M28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846" t="s">
        <v>54</v>
      </c>
      <c r="P2846" t="str">
        <f>IF(Table1[[#This Row],[Did the harness undergo Dunk Testing?]]="Yes","Fail","Pass")</f>
        <v>Pass</v>
      </c>
      <c r="Q2846" s="4"/>
      <c r="R2846" t="s">
        <v>55</v>
      </c>
      <c r="S2846" t="s">
        <v>55</v>
      </c>
      <c r="T2846" t="s">
        <v>55</v>
      </c>
      <c r="U2846" t="s">
        <v>662</v>
      </c>
      <c r="V2846" s="4" t="s">
        <v>4121</v>
      </c>
      <c r="W2846" s="4" t="s">
        <v>4122</v>
      </c>
      <c r="X2846" s="4" t="s">
        <v>4123</v>
      </c>
      <c r="Y2846">
        <f>(Table1[[#This Row],[Enter measured harness resistance value (1st measurement)]]+Table1[[#This Row],[Enter measured harness resistance value (2nd measurement)]]+Table1[[#This Row],[Enter measured harness resistance value (3rd measurement)]])/3</f>
        <v>83.833333333333329</v>
      </c>
      <c r="Z2846" cm="1">
        <f t="array" ref="Z2846">MAX(VALUE(Table1[[#This Row],[Enter measured harness resistance value (1st measurement)]:[Enter measured harness resistance value (3rd measurement)]]))</f>
        <v>88.66</v>
      </c>
      <c r="AA2846" cm="1">
        <f t="array" ref="AA2846">MIN(VALUE(Table1[[#This Row],[Enter measured harness resistance value (1st measurement)]:[Enter measured harness resistance value (3rd measurement)]]))</f>
        <v>77.34</v>
      </c>
      <c r="AB2846">
        <f>IF(ISBLANK(Table1[[#This Row],[Enter measured harness resistance value (1st measurement)]]), 0, 1)</f>
        <v>1</v>
      </c>
      <c r="AC2846">
        <f>COUNT(Table1[[#This Row],[Enter measured harness resistance value (1st measurement)]])</f>
        <v>0</v>
      </c>
      <c r="AE2846" t="s">
        <v>78</v>
      </c>
      <c r="AF2846" s="4"/>
      <c r="AH2846" t="s">
        <v>55</v>
      </c>
      <c r="AI2846" t="s">
        <v>55</v>
      </c>
      <c r="AJ2846" t="s">
        <v>58</v>
      </c>
      <c r="AL2846" s="4"/>
      <c r="AM2846">
        <f>VALUE(Table1[[#This Row],[Planned Test Hours]])</f>
        <v>0</v>
      </c>
      <c r="AO2846" t="s">
        <v>651</v>
      </c>
      <c r="AP2846" t="s">
        <v>4124</v>
      </c>
    </row>
    <row r="2847" spans="1:42" ht="15" hidden="1" customHeight="1" x14ac:dyDescent="0.3">
      <c r="A2847">
        <v>1456</v>
      </c>
      <c r="B2847" s="1">
        <v>45166.664988425924</v>
      </c>
      <c r="C2847" s="1">
        <v>45166.66741898148</v>
      </c>
      <c r="D2847" t="s">
        <v>157</v>
      </c>
      <c r="F2847" t="s">
        <v>876</v>
      </c>
      <c r="G2847" s="2">
        <v>45166</v>
      </c>
      <c r="H2847" t="s">
        <v>431</v>
      </c>
      <c r="I28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847" t="str">
        <f>IF(ISNUMBER(SEARCH("WP",Table1[[#This Row],[Scan or Enter Harness ID '#]])), "Water pump","Oil pump")</f>
        <v>Water pump</v>
      </c>
      <c r="K284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847" t="s">
        <v>420</v>
      </c>
      <c r="M28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47" t="str">
        <f>IF(Table1[[#This Row],[Did the harness undergo Dunk Testing?]]="Yes","Fail","Pass")</f>
        <v>Pass</v>
      </c>
      <c r="Q2847" s="4"/>
      <c r="V2847" s="4"/>
      <c r="W2847" s="4"/>
      <c r="X2847" s="4"/>
      <c r="Y28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47" cm="1">
        <f t="array" ref="Z2847">MAX(VALUE(Table1[[#This Row],[Enter measured harness resistance value (1st measurement)]:[Enter measured harness resistance value (3rd measurement)]]))</f>
        <v>0</v>
      </c>
      <c r="AA2847" cm="1">
        <f t="array" ref="AA2847">MIN(VALUE(Table1[[#This Row],[Enter measured harness resistance value (1st measurement)]:[Enter measured harness resistance value (3rd measurement)]]))</f>
        <v>0</v>
      </c>
      <c r="AB2847">
        <f>IF(ISBLANK(Table1[[#This Row],[Enter measured harness resistance value (1st measurement)]]), 0, 1)</f>
        <v>0</v>
      </c>
      <c r="AC2847">
        <f>COUNT(Table1[[#This Row],[Enter measured harness resistance value (1st measurement)]])</f>
        <v>0</v>
      </c>
      <c r="AF2847" s="4"/>
      <c r="AK2847" t="s">
        <v>4125</v>
      </c>
      <c r="AL2847" s="4" t="s">
        <v>4126</v>
      </c>
      <c r="AM2847">
        <f>VALUE(Table1[[#This Row],[Planned Test Hours]])</f>
        <v>60</v>
      </c>
      <c r="AN2847" t="s">
        <v>1701</v>
      </c>
      <c r="AO2847" t="s">
        <v>4127</v>
      </c>
      <c r="AP2847" t="s">
        <v>4128</v>
      </c>
    </row>
    <row r="2848" spans="1:42" ht="15" hidden="1" customHeight="1" x14ac:dyDescent="0.3">
      <c r="A2848">
        <v>1457</v>
      </c>
      <c r="B2848" s="1">
        <v>45163.530914351853</v>
      </c>
      <c r="C2848" s="1">
        <v>45167.41333333333</v>
      </c>
      <c r="D2848" t="s">
        <v>157</v>
      </c>
      <c r="F2848" t="s">
        <v>3917</v>
      </c>
      <c r="G2848" s="2">
        <v>45167</v>
      </c>
      <c r="H2848" t="s">
        <v>337</v>
      </c>
      <c r="I28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103</v>
      </c>
      <c r="J2848" t="str">
        <f>IF(ISNUMBER(SEARCH("WP",Table1[[#This Row],[Scan or Enter Harness ID '#]])), "Water pump","Oil pump")</f>
        <v>Water pump</v>
      </c>
      <c r="K284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48" t="s">
        <v>420</v>
      </c>
      <c r="M28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48" t="str">
        <f>IF(Table1[[#This Row],[Did the harness undergo Dunk Testing?]]="Yes","Fail","Pass")</f>
        <v>Pass</v>
      </c>
      <c r="Q2848" s="4"/>
      <c r="V2848" s="4"/>
      <c r="W2848" s="4"/>
      <c r="X2848" s="4"/>
      <c r="Y28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48" cm="1">
        <f t="array" ref="Z2848">MAX(VALUE(Table1[[#This Row],[Enter measured harness resistance value (1st measurement)]:[Enter measured harness resistance value (3rd measurement)]]))</f>
        <v>0</v>
      </c>
      <c r="AA2848" cm="1">
        <f t="array" ref="AA2848">MIN(VALUE(Table1[[#This Row],[Enter measured harness resistance value (1st measurement)]:[Enter measured harness resistance value (3rd measurement)]]))</f>
        <v>0</v>
      </c>
      <c r="AB2848">
        <f>IF(ISBLANK(Table1[[#This Row],[Enter measured harness resistance value (1st measurement)]]), 0, 1)</f>
        <v>0</v>
      </c>
      <c r="AC2848">
        <f>COUNT(Table1[[#This Row],[Enter measured harness resistance value (1st measurement)]])</f>
        <v>0</v>
      </c>
      <c r="AF2848" s="4"/>
      <c r="AL2848" s="4" t="s">
        <v>4030</v>
      </c>
      <c r="AM2848">
        <f>VALUE(Table1[[#This Row],[Planned Test Hours]])</f>
        <v>48</v>
      </c>
      <c r="AN2848" t="s">
        <v>2124</v>
      </c>
      <c r="AO2848" t="s">
        <v>651</v>
      </c>
      <c r="AP2848" t="s">
        <v>4129</v>
      </c>
    </row>
    <row r="2849" spans="1:42" ht="15" customHeight="1" x14ac:dyDescent="0.3">
      <c r="A2849">
        <v>1458</v>
      </c>
      <c r="B2849" s="1">
        <v>45174.491956018515</v>
      </c>
      <c r="C2849" s="1">
        <v>45174.502430555556</v>
      </c>
      <c r="D2849" t="s">
        <v>157</v>
      </c>
      <c r="F2849" t="s">
        <v>750</v>
      </c>
      <c r="G2849" s="2">
        <v>45174</v>
      </c>
      <c r="H2849" t="s">
        <v>4130</v>
      </c>
      <c r="I28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2849" t="str">
        <f>IF(ISNUMBER(SEARCH("WP",Table1[[#This Row],[Scan or Enter Harness ID '#]])), "Water pump","Oil pump")</f>
        <v>Water pump</v>
      </c>
      <c r="K284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849" t="s">
        <v>420</v>
      </c>
      <c r="M28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49" t="str">
        <f>IF(Table1[[#This Row],[Did the harness undergo Dunk Testing?]]="Yes","Fail","Pass")</f>
        <v>Pass</v>
      </c>
      <c r="Q2849" s="4"/>
      <c r="V2849" s="4"/>
      <c r="W2849" s="4"/>
      <c r="X2849" s="4"/>
      <c r="Y28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49" cm="1">
        <f t="array" ref="Z2849">MAX(VALUE(Table1[[#This Row],[Enter measured harness resistance value (1st measurement)]:[Enter measured harness resistance value (3rd measurement)]]))</f>
        <v>0</v>
      </c>
      <c r="AA2849" cm="1">
        <f t="array" ref="AA2849">MIN(VALUE(Table1[[#This Row],[Enter measured harness resistance value (1st measurement)]:[Enter measured harness resistance value (3rd measurement)]]))</f>
        <v>0</v>
      </c>
      <c r="AB2849">
        <f>IF(ISBLANK(Table1[[#This Row],[Enter measured harness resistance value (1st measurement)]]), 0, 1)</f>
        <v>0</v>
      </c>
      <c r="AC2849">
        <f>COUNT(Table1[[#This Row],[Enter measured harness resistance value (1st measurement)]])</f>
        <v>0</v>
      </c>
      <c r="AF2849" s="4"/>
      <c r="AK2849" t="s">
        <v>4131</v>
      </c>
      <c r="AL2849" s="4" t="s">
        <v>4132</v>
      </c>
      <c r="AM2849">
        <f>VALUE(Table1[[#This Row],[Planned Test Hours]])</f>
        <v>96</v>
      </c>
      <c r="AN2849" t="s">
        <v>3556</v>
      </c>
      <c r="AO2849" t="s">
        <v>4133</v>
      </c>
      <c r="AP2849" t="s">
        <v>4134</v>
      </c>
    </row>
    <row r="2850" spans="1:42" ht="15" hidden="1" customHeight="1" x14ac:dyDescent="0.3">
      <c r="A2850">
        <v>1459</v>
      </c>
      <c r="B2850" s="1">
        <v>45174.502500000002</v>
      </c>
      <c r="C2850" s="1">
        <v>45174.503171296295</v>
      </c>
      <c r="D2850" t="s">
        <v>157</v>
      </c>
      <c r="F2850" t="s">
        <v>750</v>
      </c>
      <c r="G2850" s="2">
        <v>45174</v>
      </c>
      <c r="H2850" t="s">
        <v>3837</v>
      </c>
      <c r="I28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2850" t="str">
        <f>IF(ISNUMBER(SEARCH("WP",Table1[[#This Row],[Scan or Enter Harness ID '#]])), "Water pump","Oil pump")</f>
        <v>Water pump</v>
      </c>
      <c r="K285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850" t="s">
        <v>420</v>
      </c>
      <c r="M28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50" t="str">
        <f>IF(Table1[[#This Row],[Did the harness undergo Dunk Testing?]]="Yes","Fail","Pass")</f>
        <v>Pass</v>
      </c>
      <c r="Q2850" s="4"/>
      <c r="V2850" s="4"/>
      <c r="W2850" s="4"/>
      <c r="X2850" s="4"/>
      <c r="Y28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50" cm="1">
        <f t="array" ref="Z2850">MAX(VALUE(Table1[[#This Row],[Enter measured harness resistance value (1st measurement)]:[Enter measured harness resistance value (3rd measurement)]]))</f>
        <v>0</v>
      </c>
      <c r="AA2850" cm="1">
        <f t="array" ref="AA2850">MIN(VALUE(Table1[[#This Row],[Enter measured harness resistance value (1st measurement)]:[Enter measured harness resistance value (3rd measurement)]]))</f>
        <v>0</v>
      </c>
      <c r="AB2850">
        <f>IF(ISBLANK(Table1[[#This Row],[Enter measured harness resistance value (1st measurement)]]), 0, 1)</f>
        <v>0</v>
      </c>
      <c r="AC2850">
        <f>COUNT(Table1[[#This Row],[Enter measured harness resistance value (1st measurement)]])</f>
        <v>0</v>
      </c>
      <c r="AF2850" s="4"/>
      <c r="AK2850" t="s">
        <v>4131</v>
      </c>
      <c r="AL2850" s="4" t="s">
        <v>4132</v>
      </c>
      <c r="AM2850">
        <f>VALUE(Table1[[#This Row],[Planned Test Hours]])</f>
        <v>96</v>
      </c>
      <c r="AN2850" t="s">
        <v>3556</v>
      </c>
      <c r="AO2850" t="s">
        <v>4133</v>
      </c>
      <c r="AP2850" t="s">
        <v>4134</v>
      </c>
    </row>
    <row r="2851" spans="1:42" ht="15" hidden="1" customHeight="1" x14ac:dyDescent="0.3">
      <c r="A2851">
        <v>1460</v>
      </c>
      <c r="B2851" s="1">
        <v>45174.503229166665</v>
      </c>
      <c r="C2851" s="1">
        <v>45174.50440972222</v>
      </c>
      <c r="D2851" t="s">
        <v>157</v>
      </c>
      <c r="F2851" t="s">
        <v>750</v>
      </c>
      <c r="G2851" s="2">
        <v>45174</v>
      </c>
      <c r="H2851" t="s">
        <v>3365</v>
      </c>
      <c r="I28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2851" t="str">
        <f>IF(ISNUMBER(SEARCH("WP",Table1[[#This Row],[Scan or Enter Harness ID '#]])), "Water pump","Oil pump")</f>
        <v>Water pump</v>
      </c>
      <c r="K285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851" t="s">
        <v>420</v>
      </c>
      <c r="M28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51" t="str">
        <f>IF(Table1[[#This Row],[Did the harness undergo Dunk Testing?]]="Yes","Fail","Pass")</f>
        <v>Pass</v>
      </c>
      <c r="Q2851" s="4"/>
      <c r="V2851" s="4"/>
      <c r="W2851" s="4"/>
      <c r="X2851" s="4"/>
      <c r="Y28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51" cm="1">
        <f t="array" ref="Z2851">MAX(VALUE(Table1[[#This Row],[Enter measured harness resistance value (1st measurement)]:[Enter measured harness resistance value (3rd measurement)]]))</f>
        <v>0</v>
      </c>
      <c r="AA2851" cm="1">
        <f t="array" ref="AA2851">MIN(VALUE(Table1[[#This Row],[Enter measured harness resistance value (1st measurement)]:[Enter measured harness resistance value (3rd measurement)]]))</f>
        <v>0</v>
      </c>
      <c r="AB2851">
        <f>IF(ISBLANK(Table1[[#This Row],[Enter measured harness resistance value (1st measurement)]]), 0, 1)</f>
        <v>0</v>
      </c>
      <c r="AC2851">
        <f>COUNT(Table1[[#This Row],[Enter measured harness resistance value (1st measurement)]])</f>
        <v>0</v>
      </c>
      <c r="AF2851" s="4"/>
      <c r="AK2851" t="s">
        <v>4131</v>
      </c>
      <c r="AL2851" s="4" t="s">
        <v>4132</v>
      </c>
      <c r="AM2851">
        <f>VALUE(Table1[[#This Row],[Planned Test Hours]])</f>
        <v>96</v>
      </c>
      <c r="AN2851" t="s">
        <v>3556</v>
      </c>
      <c r="AO2851" t="s">
        <v>4133</v>
      </c>
      <c r="AP2851" t="s">
        <v>4134</v>
      </c>
    </row>
    <row r="2852" spans="1:42" ht="15" hidden="1" customHeight="1" x14ac:dyDescent="0.3">
      <c r="A2852">
        <v>1461</v>
      </c>
      <c r="B2852" s="1">
        <v>45174.504467592589</v>
      </c>
      <c r="C2852" s="1">
        <v>45174.505162037036</v>
      </c>
      <c r="D2852" t="s">
        <v>157</v>
      </c>
      <c r="F2852" t="s">
        <v>750</v>
      </c>
      <c r="G2852" s="2">
        <v>45174</v>
      </c>
      <c r="H2852" t="s">
        <v>3842</v>
      </c>
      <c r="I28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2852" t="str">
        <f>IF(ISNUMBER(SEARCH("WP",Table1[[#This Row],[Scan or Enter Harness ID '#]])), "Water pump","Oil pump")</f>
        <v>Water pump</v>
      </c>
      <c r="K285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852" t="s">
        <v>420</v>
      </c>
      <c r="M28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52" t="str">
        <f>IF(Table1[[#This Row],[Did the harness undergo Dunk Testing?]]="Yes","Fail","Pass")</f>
        <v>Pass</v>
      </c>
      <c r="Q2852" s="4"/>
      <c r="V2852" s="4"/>
      <c r="W2852" s="4"/>
      <c r="X2852" s="4"/>
      <c r="Y28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52" cm="1">
        <f t="array" ref="Z2852">MAX(VALUE(Table1[[#This Row],[Enter measured harness resistance value (1st measurement)]:[Enter measured harness resistance value (3rd measurement)]]))</f>
        <v>0</v>
      </c>
      <c r="AA2852" cm="1">
        <f t="array" ref="AA2852">MIN(VALUE(Table1[[#This Row],[Enter measured harness resistance value (1st measurement)]:[Enter measured harness resistance value (3rd measurement)]]))</f>
        <v>0</v>
      </c>
      <c r="AB2852">
        <f>IF(ISBLANK(Table1[[#This Row],[Enter measured harness resistance value (1st measurement)]]), 0, 1)</f>
        <v>0</v>
      </c>
      <c r="AC2852">
        <f>COUNT(Table1[[#This Row],[Enter measured harness resistance value (1st measurement)]])</f>
        <v>0</v>
      </c>
      <c r="AF2852" s="4"/>
      <c r="AK2852" t="s">
        <v>4131</v>
      </c>
      <c r="AL2852" s="4" t="s">
        <v>4132</v>
      </c>
      <c r="AM2852">
        <f>VALUE(Table1[[#This Row],[Planned Test Hours]])</f>
        <v>96</v>
      </c>
      <c r="AN2852" t="s">
        <v>3556</v>
      </c>
      <c r="AO2852" t="s">
        <v>4133</v>
      </c>
      <c r="AP2852" t="s">
        <v>4134</v>
      </c>
    </row>
    <row r="2853" spans="1:42" ht="15" hidden="1" customHeight="1" x14ac:dyDescent="0.3">
      <c r="A2853">
        <v>1462</v>
      </c>
      <c r="B2853" s="1">
        <v>45174.505231481482</v>
      </c>
      <c r="C2853" s="1">
        <v>45174.505937499998</v>
      </c>
      <c r="D2853" t="s">
        <v>157</v>
      </c>
      <c r="F2853" t="s">
        <v>750</v>
      </c>
      <c r="G2853" s="2">
        <v>45174</v>
      </c>
      <c r="H2853" t="s">
        <v>3358</v>
      </c>
      <c r="I28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2853" t="str">
        <f>IF(ISNUMBER(SEARCH("WP",Table1[[#This Row],[Scan or Enter Harness ID '#]])), "Water pump","Oil pump")</f>
        <v>Water pump</v>
      </c>
      <c r="K285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853" t="s">
        <v>420</v>
      </c>
      <c r="M28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53" t="str">
        <f>IF(Table1[[#This Row],[Did the harness undergo Dunk Testing?]]="Yes","Fail","Pass")</f>
        <v>Pass</v>
      </c>
      <c r="Q2853" s="4"/>
      <c r="V2853" s="4"/>
      <c r="W2853" s="4"/>
      <c r="X2853" s="4"/>
      <c r="Y285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53" cm="1">
        <f t="array" ref="Z2853">MAX(VALUE(Table1[[#This Row],[Enter measured harness resistance value (1st measurement)]:[Enter measured harness resistance value (3rd measurement)]]))</f>
        <v>0</v>
      </c>
      <c r="AA2853" cm="1">
        <f t="array" ref="AA2853">MIN(VALUE(Table1[[#This Row],[Enter measured harness resistance value (1st measurement)]:[Enter measured harness resistance value (3rd measurement)]]))</f>
        <v>0</v>
      </c>
      <c r="AB2853">
        <f>IF(ISBLANK(Table1[[#This Row],[Enter measured harness resistance value (1st measurement)]]), 0, 1)</f>
        <v>0</v>
      </c>
      <c r="AC2853">
        <f>COUNT(Table1[[#This Row],[Enter measured harness resistance value (1st measurement)]])</f>
        <v>0</v>
      </c>
      <c r="AF2853" s="4"/>
      <c r="AK2853" t="s">
        <v>4131</v>
      </c>
      <c r="AL2853" s="4" t="s">
        <v>4132</v>
      </c>
      <c r="AM2853">
        <f>VALUE(Table1[[#This Row],[Planned Test Hours]])</f>
        <v>96</v>
      </c>
      <c r="AN2853" t="s">
        <v>3556</v>
      </c>
      <c r="AO2853" t="s">
        <v>4133</v>
      </c>
      <c r="AP2853" t="s">
        <v>4134</v>
      </c>
    </row>
    <row r="2854" spans="1:42" ht="15" hidden="1" customHeight="1" x14ac:dyDescent="0.3">
      <c r="A2854">
        <v>1463</v>
      </c>
      <c r="B2854" s="1">
        <v>45175.423564814817</v>
      </c>
      <c r="C2854" s="1">
        <v>45175.424513888887</v>
      </c>
      <c r="D2854" t="s">
        <v>157</v>
      </c>
      <c r="F2854" t="s">
        <v>3917</v>
      </c>
      <c r="G2854" s="2">
        <v>45175</v>
      </c>
      <c r="H2854" t="s">
        <v>240</v>
      </c>
      <c r="I28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854" t="str">
        <f>IF(ISNUMBER(SEARCH("WP",Table1[[#This Row],[Scan or Enter Harness ID '#]])), "Water pump","Oil pump")</f>
        <v>Water pump</v>
      </c>
      <c r="K285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54" t="s">
        <v>420</v>
      </c>
      <c r="M28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54" t="str">
        <f>IF(Table1[[#This Row],[Did the harness undergo Dunk Testing?]]="Yes","Fail","Pass")</f>
        <v>Pass</v>
      </c>
      <c r="Q2854" s="4"/>
      <c r="V2854" s="4"/>
      <c r="W2854" s="4"/>
      <c r="X2854" s="4"/>
      <c r="Y285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54" cm="1">
        <f t="array" ref="Z2854">MAX(VALUE(Table1[[#This Row],[Enter measured harness resistance value (1st measurement)]:[Enter measured harness resistance value (3rd measurement)]]))</f>
        <v>0</v>
      </c>
      <c r="AA2854" cm="1">
        <f t="array" ref="AA2854">MIN(VALUE(Table1[[#This Row],[Enter measured harness resistance value (1st measurement)]:[Enter measured harness resistance value (3rd measurement)]]))</f>
        <v>0</v>
      </c>
      <c r="AB2854">
        <f>IF(ISBLANK(Table1[[#This Row],[Enter measured harness resistance value (1st measurement)]]), 0, 1)</f>
        <v>0</v>
      </c>
      <c r="AC2854">
        <f>COUNT(Table1[[#This Row],[Enter measured harness resistance value (1st measurement)]])</f>
        <v>0</v>
      </c>
      <c r="AF2854" s="4"/>
      <c r="AK2854" t="s">
        <v>4135</v>
      </c>
      <c r="AL2854" s="4" t="s">
        <v>4136</v>
      </c>
      <c r="AM2854">
        <f>VALUE(Table1[[#This Row],[Planned Test Hours]])</f>
        <v>125</v>
      </c>
      <c r="AN2854" t="s">
        <v>4137</v>
      </c>
      <c r="AO2854" t="s">
        <v>651</v>
      </c>
      <c r="AP2854" t="s">
        <v>4138</v>
      </c>
    </row>
    <row r="2855" spans="1:42" ht="15" hidden="1" customHeight="1" x14ac:dyDescent="0.3">
      <c r="A2855">
        <v>1464</v>
      </c>
      <c r="B2855" s="1">
        <v>45175.42460648148</v>
      </c>
      <c r="C2855" s="1">
        <v>45175.425844907404</v>
      </c>
      <c r="D2855" t="s">
        <v>157</v>
      </c>
      <c r="F2855" t="s">
        <v>3917</v>
      </c>
      <c r="G2855" s="2">
        <v>45175</v>
      </c>
      <c r="H2855" t="s">
        <v>271</v>
      </c>
      <c r="I28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2855" t="str">
        <f>IF(ISNUMBER(SEARCH("WP",Table1[[#This Row],[Scan or Enter Harness ID '#]])), "Water pump","Oil pump")</f>
        <v>Water pump</v>
      </c>
      <c r="K285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55" t="s">
        <v>53</v>
      </c>
      <c r="M28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55" t="s">
        <v>1159</v>
      </c>
      <c r="O2855" t="s">
        <v>78</v>
      </c>
      <c r="P2855" t="str">
        <f>IF(Table1[[#This Row],[Did the harness undergo Dunk Testing?]]="Yes","Fail","Pass")</f>
        <v>Pass</v>
      </c>
      <c r="Q2855" s="4" t="s">
        <v>2222</v>
      </c>
      <c r="V2855" s="4"/>
      <c r="W2855" s="4"/>
      <c r="X2855" s="4"/>
      <c r="Y28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55" cm="1">
        <f t="array" ref="Z2855">MAX(VALUE(Table1[[#This Row],[Enter measured harness resistance value (1st measurement)]:[Enter measured harness resistance value (3rd measurement)]]))</f>
        <v>0</v>
      </c>
      <c r="AA2855" cm="1">
        <f t="array" ref="AA2855">MIN(VALUE(Table1[[#This Row],[Enter measured harness resistance value (1st measurement)]:[Enter measured harness resistance value (3rd measurement)]]))</f>
        <v>0</v>
      </c>
      <c r="AB2855">
        <f>IF(ISBLANK(Table1[[#This Row],[Enter measured harness resistance value (1st measurement)]]), 0, 1)</f>
        <v>0</v>
      </c>
      <c r="AC2855">
        <f>COUNT(Table1[[#This Row],[Enter measured harness resistance value (1st measurement)]])</f>
        <v>0</v>
      </c>
      <c r="AF2855" s="4"/>
      <c r="AL2855" s="4"/>
      <c r="AM2855">
        <f>VALUE(Table1[[#This Row],[Planned Test Hours]])</f>
        <v>0</v>
      </c>
      <c r="AO2855" t="s">
        <v>137</v>
      </c>
      <c r="AP2855" t="s">
        <v>4139</v>
      </c>
    </row>
    <row r="2856" spans="1:42" ht="15" hidden="1" customHeight="1" x14ac:dyDescent="0.3">
      <c r="A2856">
        <v>1465</v>
      </c>
      <c r="B2856" s="1">
        <v>45176.429884259262</v>
      </c>
      <c r="C2856" s="1">
        <v>45176.437141203707</v>
      </c>
      <c r="D2856" t="s">
        <v>157</v>
      </c>
      <c r="F2856" t="s">
        <v>876</v>
      </c>
      <c r="G2856" s="2">
        <v>45176</v>
      </c>
      <c r="H2856" t="s">
        <v>814</v>
      </c>
      <c r="I28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2856" t="str">
        <f>IF(ISNUMBER(SEARCH("WP",Table1[[#This Row],[Scan or Enter Harness ID '#]])), "Water pump","Oil pump")</f>
        <v>Water pump</v>
      </c>
      <c r="K285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856" t="s">
        <v>420</v>
      </c>
      <c r="M28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56" t="str">
        <f>IF(Table1[[#This Row],[Did the harness undergo Dunk Testing?]]="Yes","Fail","Pass")</f>
        <v>Pass</v>
      </c>
      <c r="Q2856" s="4"/>
      <c r="V2856" s="4"/>
      <c r="W2856" s="4"/>
      <c r="X2856" s="4"/>
      <c r="Y28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56" cm="1">
        <f t="array" ref="Z2856">MAX(VALUE(Table1[[#This Row],[Enter measured harness resistance value (1st measurement)]:[Enter measured harness resistance value (3rd measurement)]]))</f>
        <v>0</v>
      </c>
      <c r="AA2856" cm="1">
        <f t="array" ref="AA2856">MIN(VALUE(Table1[[#This Row],[Enter measured harness resistance value (1st measurement)]:[Enter measured harness resistance value (3rd measurement)]]))</f>
        <v>0</v>
      </c>
      <c r="AB2856">
        <f>IF(ISBLANK(Table1[[#This Row],[Enter measured harness resistance value (1st measurement)]]), 0, 1)</f>
        <v>0</v>
      </c>
      <c r="AC2856">
        <f>COUNT(Table1[[#This Row],[Enter measured harness resistance value (1st measurement)]])</f>
        <v>0</v>
      </c>
      <c r="AF2856" s="4"/>
      <c r="AK2856" t="s">
        <v>4140</v>
      </c>
      <c r="AL2856" s="4" t="s">
        <v>4141</v>
      </c>
      <c r="AM2856" t="e">
        <f>VALUE(Table1[[#This Row],[Planned Test Hours]])</f>
        <v>#VALUE!</v>
      </c>
      <c r="AN2856" t="s">
        <v>1566</v>
      </c>
      <c r="AO2856" t="s">
        <v>4142</v>
      </c>
      <c r="AP2856" t="s">
        <v>4143</v>
      </c>
    </row>
    <row r="2857" spans="1:42" ht="15" hidden="1" customHeight="1" x14ac:dyDescent="0.3">
      <c r="A2857">
        <v>1466</v>
      </c>
      <c r="B2857" s="1">
        <v>45180.373923611114</v>
      </c>
      <c r="C2857" s="1">
        <v>45180.374837962961</v>
      </c>
      <c r="D2857" t="s">
        <v>157</v>
      </c>
      <c r="F2857" t="s">
        <v>3917</v>
      </c>
      <c r="G2857" s="2">
        <v>45180</v>
      </c>
      <c r="H2857" t="s">
        <v>442</v>
      </c>
      <c r="I28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857" t="str">
        <f>IF(ISNUMBER(SEARCH("WP",Table1[[#This Row],[Scan or Enter Harness ID '#]])), "Water pump","Oil pump")</f>
        <v>Water pump</v>
      </c>
      <c r="K285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2857" t="s">
        <v>420</v>
      </c>
      <c r="M28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57" t="str">
        <f>IF(Table1[[#This Row],[Did the harness undergo Dunk Testing?]]="Yes","Fail","Pass")</f>
        <v>Pass</v>
      </c>
      <c r="Q2857" s="4"/>
      <c r="V2857" s="4"/>
      <c r="W2857" s="4"/>
      <c r="X2857" s="4"/>
      <c r="Y28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57" cm="1">
        <f t="array" ref="Z2857">MAX(VALUE(Table1[[#This Row],[Enter measured harness resistance value (1st measurement)]:[Enter measured harness resistance value (3rd measurement)]]))</f>
        <v>0</v>
      </c>
      <c r="AA2857" cm="1">
        <f t="array" ref="AA2857">MIN(VALUE(Table1[[#This Row],[Enter measured harness resistance value (1st measurement)]:[Enter measured harness resistance value (3rd measurement)]]))</f>
        <v>0</v>
      </c>
      <c r="AB2857">
        <f>IF(ISBLANK(Table1[[#This Row],[Enter measured harness resistance value (1st measurement)]]), 0, 1)</f>
        <v>0</v>
      </c>
      <c r="AC2857">
        <f>COUNT(Table1[[#This Row],[Enter measured harness resistance value (1st measurement)]])</f>
        <v>0</v>
      </c>
      <c r="AF2857" s="4"/>
      <c r="AK2857" t="s">
        <v>4144</v>
      </c>
      <c r="AL2857" s="4" t="s">
        <v>2435</v>
      </c>
      <c r="AM2857">
        <f>VALUE(Table1[[#This Row],[Planned Test Hours]])</f>
        <v>20</v>
      </c>
      <c r="AN2857" t="s">
        <v>1163</v>
      </c>
      <c r="AO2857" t="s">
        <v>755</v>
      </c>
      <c r="AP2857" t="s">
        <v>4145</v>
      </c>
    </row>
    <row r="2858" spans="1:42" ht="15" hidden="1" customHeight="1" x14ac:dyDescent="0.3">
      <c r="A2858">
        <v>1467</v>
      </c>
      <c r="B2858" s="1">
        <v>45181.400879629633</v>
      </c>
      <c r="C2858" s="1">
        <v>45181.405891203707</v>
      </c>
      <c r="D2858" t="s">
        <v>157</v>
      </c>
      <c r="F2858" t="s">
        <v>750</v>
      </c>
      <c r="G2858" s="2">
        <v>45181</v>
      </c>
      <c r="H2858" t="s">
        <v>3376</v>
      </c>
      <c r="I28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2858" t="str">
        <f>IF(ISNUMBER(SEARCH("WP",Table1[[#This Row],[Scan or Enter Harness ID '#]])), "Water pump","Oil pump")</f>
        <v>Water pump</v>
      </c>
      <c r="K285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858" t="s">
        <v>53</v>
      </c>
      <c r="M28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58" t="s">
        <v>1159</v>
      </c>
      <c r="O2858" t="s">
        <v>78</v>
      </c>
      <c r="P2858" t="str">
        <f>IF(Table1[[#This Row],[Did the harness undergo Dunk Testing?]]="Yes","Fail","Pass")</f>
        <v>Pass</v>
      </c>
      <c r="Q2858" s="4" t="s">
        <v>4146</v>
      </c>
      <c r="V2858" s="4"/>
      <c r="W2858" s="4"/>
      <c r="X2858" s="4"/>
      <c r="Y28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58" cm="1">
        <f t="array" ref="Z2858">MAX(VALUE(Table1[[#This Row],[Enter measured harness resistance value (1st measurement)]:[Enter measured harness resistance value (3rd measurement)]]))</f>
        <v>0</v>
      </c>
      <c r="AA2858" cm="1">
        <f t="array" ref="AA2858">MIN(VALUE(Table1[[#This Row],[Enter measured harness resistance value (1st measurement)]:[Enter measured harness resistance value (3rd measurement)]]))</f>
        <v>0</v>
      </c>
      <c r="AB2858">
        <f>IF(ISBLANK(Table1[[#This Row],[Enter measured harness resistance value (1st measurement)]]), 0, 1)</f>
        <v>0</v>
      </c>
      <c r="AC2858">
        <f>COUNT(Table1[[#This Row],[Enter measured harness resistance value (1st measurement)]])</f>
        <v>0</v>
      </c>
      <c r="AF2858" s="4"/>
      <c r="AL2858" s="4"/>
      <c r="AM2858">
        <f>VALUE(Table1[[#This Row],[Planned Test Hours]])</f>
        <v>0</v>
      </c>
      <c r="AO2858" t="s">
        <v>1160</v>
      </c>
      <c r="AP2858" t="s">
        <v>4147</v>
      </c>
    </row>
    <row r="2859" spans="1:42" ht="15" hidden="1" customHeight="1" x14ac:dyDescent="0.3">
      <c r="A2859">
        <v>1468</v>
      </c>
      <c r="B2859" s="1">
        <v>45181.406099537038</v>
      </c>
      <c r="C2859" s="1">
        <v>45181.406574074077</v>
      </c>
      <c r="D2859" t="s">
        <v>157</v>
      </c>
      <c r="F2859" t="s">
        <v>750</v>
      </c>
      <c r="G2859" s="2">
        <v>45181</v>
      </c>
      <c r="H2859" t="s">
        <v>3387</v>
      </c>
      <c r="I28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2859" t="str">
        <f>IF(ISNUMBER(SEARCH("WP",Table1[[#This Row],[Scan or Enter Harness ID '#]])), "Water pump","Oil pump")</f>
        <v>Water pump</v>
      </c>
      <c r="K285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859" t="s">
        <v>53</v>
      </c>
      <c r="M28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59" t="s">
        <v>1159</v>
      </c>
      <c r="O2859" t="s">
        <v>78</v>
      </c>
      <c r="P2859" t="str">
        <f>IF(Table1[[#This Row],[Did the harness undergo Dunk Testing?]]="Yes","Fail","Pass")</f>
        <v>Pass</v>
      </c>
      <c r="Q2859" s="4" t="s">
        <v>4146</v>
      </c>
      <c r="V2859" s="4"/>
      <c r="W2859" s="4"/>
      <c r="X2859" s="4"/>
      <c r="Y28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59" cm="1">
        <f t="array" ref="Z2859">MAX(VALUE(Table1[[#This Row],[Enter measured harness resistance value (1st measurement)]:[Enter measured harness resistance value (3rd measurement)]]))</f>
        <v>0</v>
      </c>
      <c r="AA2859" cm="1">
        <f t="array" ref="AA2859">MIN(VALUE(Table1[[#This Row],[Enter measured harness resistance value (1st measurement)]:[Enter measured harness resistance value (3rd measurement)]]))</f>
        <v>0</v>
      </c>
      <c r="AB2859">
        <f>IF(ISBLANK(Table1[[#This Row],[Enter measured harness resistance value (1st measurement)]]), 0, 1)</f>
        <v>0</v>
      </c>
      <c r="AC2859">
        <f>COUNT(Table1[[#This Row],[Enter measured harness resistance value (1st measurement)]])</f>
        <v>0</v>
      </c>
      <c r="AF2859" s="4"/>
      <c r="AL2859" s="4"/>
      <c r="AM2859">
        <f>VALUE(Table1[[#This Row],[Planned Test Hours]])</f>
        <v>0</v>
      </c>
      <c r="AO2859" t="s">
        <v>1160</v>
      </c>
      <c r="AP2859" t="s">
        <v>4147</v>
      </c>
    </row>
    <row r="2860" spans="1:42" ht="15" hidden="1" customHeight="1" x14ac:dyDescent="0.3">
      <c r="A2860">
        <v>1469</v>
      </c>
      <c r="B2860" s="1">
        <v>45181.406747685185</v>
      </c>
      <c r="C2860" s="1">
        <v>45181.407187500001</v>
      </c>
      <c r="D2860" t="s">
        <v>157</v>
      </c>
      <c r="F2860" t="s">
        <v>750</v>
      </c>
      <c r="G2860" s="2">
        <v>45181</v>
      </c>
      <c r="H2860" t="s">
        <v>3394</v>
      </c>
      <c r="I28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51</v>
      </c>
      <c r="J2860" t="str">
        <f>IF(ISNUMBER(SEARCH("WP",Table1[[#This Row],[Scan or Enter Harness ID '#]])), "Water pump","Oil pump")</f>
        <v>Water pump</v>
      </c>
      <c r="K286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860" t="s">
        <v>53</v>
      </c>
      <c r="M28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60" t="s">
        <v>1159</v>
      </c>
      <c r="O2860" t="s">
        <v>78</v>
      </c>
      <c r="P2860" t="str">
        <f>IF(Table1[[#This Row],[Did the harness undergo Dunk Testing?]]="Yes","Fail","Pass")</f>
        <v>Pass</v>
      </c>
      <c r="Q2860" s="4" t="s">
        <v>4146</v>
      </c>
      <c r="V2860" s="4"/>
      <c r="W2860" s="4"/>
      <c r="X2860" s="4"/>
      <c r="Y28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60" cm="1">
        <f t="array" ref="Z2860">MAX(VALUE(Table1[[#This Row],[Enter measured harness resistance value (1st measurement)]:[Enter measured harness resistance value (3rd measurement)]]))</f>
        <v>0</v>
      </c>
      <c r="AA2860" cm="1">
        <f t="array" ref="AA2860">MIN(VALUE(Table1[[#This Row],[Enter measured harness resistance value (1st measurement)]:[Enter measured harness resistance value (3rd measurement)]]))</f>
        <v>0</v>
      </c>
      <c r="AB2860">
        <f>IF(ISBLANK(Table1[[#This Row],[Enter measured harness resistance value (1st measurement)]]), 0, 1)</f>
        <v>0</v>
      </c>
      <c r="AC2860">
        <f>COUNT(Table1[[#This Row],[Enter measured harness resistance value (1st measurement)]])</f>
        <v>0</v>
      </c>
      <c r="AF2860" s="4"/>
      <c r="AL2860" s="4"/>
      <c r="AM2860">
        <f>VALUE(Table1[[#This Row],[Planned Test Hours]])</f>
        <v>0</v>
      </c>
      <c r="AO2860" t="s">
        <v>1160</v>
      </c>
      <c r="AP2860" t="s">
        <v>4147</v>
      </c>
    </row>
    <row r="2861" spans="1:42" ht="15" hidden="1" customHeight="1" x14ac:dyDescent="0.3">
      <c r="A2861">
        <v>1470</v>
      </c>
      <c r="B2861" s="1">
        <v>45181.407337962963</v>
      </c>
      <c r="C2861" s="1">
        <v>45181.407719907409</v>
      </c>
      <c r="D2861" t="s">
        <v>157</v>
      </c>
      <c r="F2861" t="s">
        <v>750</v>
      </c>
      <c r="G2861" s="2">
        <v>45181</v>
      </c>
      <c r="H2861" t="s">
        <v>3383</v>
      </c>
      <c r="I28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2861" t="str">
        <f>IF(ISNUMBER(SEARCH("WP",Table1[[#This Row],[Scan or Enter Harness ID '#]])), "Water pump","Oil pump")</f>
        <v>Water pump</v>
      </c>
      <c r="K286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861" t="s">
        <v>53</v>
      </c>
      <c r="M28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61" t="s">
        <v>1159</v>
      </c>
      <c r="O2861" t="s">
        <v>78</v>
      </c>
      <c r="P2861" t="str">
        <f>IF(Table1[[#This Row],[Did the harness undergo Dunk Testing?]]="Yes","Fail","Pass")</f>
        <v>Pass</v>
      </c>
      <c r="Q2861" s="4" t="s">
        <v>4146</v>
      </c>
      <c r="V2861" s="4"/>
      <c r="W2861" s="4"/>
      <c r="X2861" s="4"/>
      <c r="Y28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61" cm="1">
        <f t="array" ref="Z2861">MAX(VALUE(Table1[[#This Row],[Enter measured harness resistance value (1st measurement)]:[Enter measured harness resistance value (3rd measurement)]]))</f>
        <v>0</v>
      </c>
      <c r="AA2861" cm="1">
        <f t="array" ref="AA2861">MIN(VALUE(Table1[[#This Row],[Enter measured harness resistance value (1st measurement)]:[Enter measured harness resistance value (3rd measurement)]]))</f>
        <v>0</v>
      </c>
      <c r="AB2861">
        <f>IF(ISBLANK(Table1[[#This Row],[Enter measured harness resistance value (1st measurement)]]), 0, 1)</f>
        <v>0</v>
      </c>
      <c r="AC2861">
        <f>COUNT(Table1[[#This Row],[Enter measured harness resistance value (1st measurement)]])</f>
        <v>0</v>
      </c>
      <c r="AF2861" s="4"/>
      <c r="AL2861" s="4"/>
      <c r="AM2861">
        <f>VALUE(Table1[[#This Row],[Planned Test Hours]])</f>
        <v>0</v>
      </c>
      <c r="AO2861" t="s">
        <v>1160</v>
      </c>
      <c r="AP2861" t="s">
        <v>4147</v>
      </c>
    </row>
    <row r="2862" spans="1:42" ht="15" hidden="1" customHeight="1" x14ac:dyDescent="0.3">
      <c r="A2862">
        <v>1471</v>
      </c>
      <c r="B2862" s="1">
        <v>45181.407881944448</v>
      </c>
      <c r="C2862" s="1">
        <v>45181.408275462964</v>
      </c>
      <c r="D2862" t="s">
        <v>157</v>
      </c>
      <c r="F2862" t="s">
        <v>750</v>
      </c>
      <c r="G2862" s="2">
        <v>45181</v>
      </c>
      <c r="H2862" t="s">
        <v>3368</v>
      </c>
      <c r="I28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2862" t="str">
        <f>IF(ISNUMBER(SEARCH("WP",Table1[[#This Row],[Scan or Enter Harness ID '#]])), "Water pump","Oil pump")</f>
        <v>Water pump</v>
      </c>
      <c r="K286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862" t="s">
        <v>53</v>
      </c>
      <c r="M28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62" t="s">
        <v>1159</v>
      </c>
      <c r="O2862" t="s">
        <v>78</v>
      </c>
      <c r="P2862" t="str">
        <f>IF(Table1[[#This Row],[Did the harness undergo Dunk Testing?]]="Yes","Fail","Pass")</f>
        <v>Pass</v>
      </c>
      <c r="Q2862" s="4" t="s">
        <v>4146</v>
      </c>
      <c r="V2862" s="4"/>
      <c r="W2862" s="4"/>
      <c r="X2862" s="4"/>
      <c r="Y28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62" cm="1">
        <f t="array" ref="Z2862">MAX(VALUE(Table1[[#This Row],[Enter measured harness resistance value (1st measurement)]:[Enter measured harness resistance value (3rd measurement)]]))</f>
        <v>0</v>
      </c>
      <c r="AA2862" cm="1">
        <f t="array" ref="AA2862">MIN(VALUE(Table1[[#This Row],[Enter measured harness resistance value (1st measurement)]:[Enter measured harness resistance value (3rd measurement)]]))</f>
        <v>0</v>
      </c>
      <c r="AB2862">
        <f>IF(ISBLANK(Table1[[#This Row],[Enter measured harness resistance value (1st measurement)]]), 0, 1)</f>
        <v>0</v>
      </c>
      <c r="AC2862">
        <f>COUNT(Table1[[#This Row],[Enter measured harness resistance value (1st measurement)]])</f>
        <v>0</v>
      </c>
      <c r="AF2862" s="4"/>
      <c r="AL2862" s="4"/>
      <c r="AM2862">
        <f>VALUE(Table1[[#This Row],[Planned Test Hours]])</f>
        <v>0</v>
      </c>
      <c r="AO2862" t="s">
        <v>1160</v>
      </c>
      <c r="AP2862" t="s">
        <v>4147</v>
      </c>
    </row>
    <row r="2863" spans="1:42" ht="15" hidden="1" customHeight="1" x14ac:dyDescent="0.3">
      <c r="A2863">
        <v>1472</v>
      </c>
      <c r="B2863" s="1">
        <v>45184.692777777775</v>
      </c>
      <c r="C2863" s="1">
        <v>45184.694305555553</v>
      </c>
      <c r="D2863" t="s">
        <v>157</v>
      </c>
      <c r="F2863" t="s">
        <v>876</v>
      </c>
      <c r="G2863" s="2">
        <v>45184</v>
      </c>
      <c r="H2863" t="s">
        <v>900</v>
      </c>
      <c r="I28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62</v>
      </c>
      <c r="J2863" t="str">
        <f>IF(ISNUMBER(SEARCH("WP",Table1[[#This Row],[Scan or Enter Harness ID '#]])), "Water pump","Oil pump")</f>
        <v>Water pump</v>
      </c>
      <c r="K286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863" t="s">
        <v>420</v>
      </c>
      <c r="M28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63" t="str">
        <f>IF(Table1[[#This Row],[Did the harness undergo Dunk Testing?]]="Yes","Fail","Pass")</f>
        <v>Pass</v>
      </c>
      <c r="Q2863" s="4"/>
      <c r="V2863" s="4"/>
      <c r="W2863" s="4"/>
      <c r="X2863" s="4"/>
      <c r="Y28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63" cm="1">
        <f t="array" ref="Z2863">MAX(VALUE(Table1[[#This Row],[Enter measured harness resistance value (1st measurement)]:[Enter measured harness resistance value (3rd measurement)]]))</f>
        <v>0</v>
      </c>
      <c r="AA2863" cm="1">
        <f t="array" ref="AA2863">MIN(VALUE(Table1[[#This Row],[Enter measured harness resistance value (1st measurement)]:[Enter measured harness resistance value (3rd measurement)]]))</f>
        <v>0</v>
      </c>
      <c r="AB2863">
        <f>IF(ISBLANK(Table1[[#This Row],[Enter measured harness resistance value (1st measurement)]]), 0, 1)</f>
        <v>0</v>
      </c>
      <c r="AC2863">
        <f>COUNT(Table1[[#This Row],[Enter measured harness resistance value (1st measurement)]])</f>
        <v>0</v>
      </c>
      <c r="AF2863" s="4"/>
      <c r="AK2863" t="s">
        <v>4148</v>
      </c>
      <c r="AL2863" s="4" t="s">
        <v>2222</v>
      </c>
      <c r="AM2863">
        <f>VALUE(Table1[[#This Row],[Planned Test Hours]])</f>
        <v>200</v>
      </c>
      <c r="AN2863" t="s">
        <v>2118</v>
      </c>
      <c r="AO2863" t="s">
        <v>4149</v>
      </c>
    </row>
    <row r="2864" spans="1:42" ht="15" hidden="1" customHeight="1" x14ac:dyDescent="0.3">
      <c r="A2864">
        <v>1473</v>
      </c>
      <c r="B2864" s="1">
        <v>45184.694398148145</v>
      </c>
      <c r="C2864" s="1">
        <v>45184.695092592592</v>
      </c>
      <c r="D2864" t="s">
        <v>157</v>
      </c>
      <c r="F2864" t="s">
        <v>876</v>
      </c>
      <c r="G2864" s="2">
        <v>45184</v>
      </c>
      <c r="H2864" t="s">
        <v>785</v>
      </c>
      <c r="I28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2864" t="str">
        <f>IF(ISNUMBER(SEARCH("WP",Table1[[#This Row],[Scan or Enter Harness ID '#]])), "Water pump","Oil pump")</f>
        <v>Water pump</v>
      </c>
      <c r="K286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2864" t="s">
        <v>420</v>
      </c>
      <c r="M28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64" t="str">
        <f>IF(Table1[[#This Row],[Did the harness undergo Dunk Testing?]]="Yes","Fail","Pass")</f>
        <v>Pass</v>
      </c>
      <c r="Q2864" s="4"/>
      <c r="V2864" s="4"/>
      <c r="W2864" s="4"/>
      <c r="X2864" s="4"/>
      <c r="Y28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64" cm="1">
        <f t="array" ref="Z2864">MAX(VALUE(Table1[[#This Row],[Enter measured harness resistance value (1st measurement)]:[Enter measured harness resistance value (3rd measurement)]]))</f>
        <v>0</v>
      </c>
      <c r="AA2864" cm="1">
        <f t="array" ref="AA2864">MIN(VALUE(Table1[[#This Row],[Enter measured harness resistance value (1st measurement)]:[Enter measured harness resistance value (3rd measurement)]]))</f>
        <v>0</v>
      </c>
      <c r="AB2864">
        <f>IF(ISBLANK(Table1[[#This Row],[Enter measured harness resistance value (1st measurement)]]), 0, 1)</f>
        <v>0</v>
      </c>
      <c r="AC2864">
        <f>COUNT(Table1[[#This Row],[Enter measured harness resistance value (1st measurement)]])</f>
        <v>0</v>
      </c>
      <c r="AF2864" s="4"/>
      <c r="AK2864" t="s">
        <v>4148</v>
      </c>
      <c r="AL2864" s="4" t="s">
        <v>2222</v>
      </c>
      <c r="AM2864">
        <f>VALUE(Table1[[#This Row],[Planned Test Hours]])</f>
        <v>200</v>
      </c>
      <c r="AN2864" t="s">
        <v>2118</v>
      </c>
      <c r="AO2864" t="s">
        <v>4149</v>
      </c>
    </row>
    <row r="2865" spans="1:42" ht="15" hidden="1" customHeight="1" x14ac:dyDescent="0.3">
      <c r="A2865">
        <v>1474</v>
      </c>
      <c r="B2865" s="1">
        <v>45187.488634259258</v>
      </c>
      <c r="C2865" s="1">
        <v>45187.491643518515</v>
      </c>
      <c r="D2865" t="s">
        <v>157</v>
      </c>
      <c r="F2865" t="s">
        <v>3917</v>
      </c>
      <c r="G2865" s="2">
        <v>45187</v>
      </c>
      <c r="H2865" t="s">
        <v>1674</v>
      </c>
      <c r="I28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2865" t="str">
        <f>IF(ISNUMBER(SEARCH("WP",Table1[[#This Row],[Scan or Enter Harness ID '#]])), "Water pump","Oil pump")</f>
        <v>Water pump</v>
      </c>
      <c r="K286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865" t="s">
        <v>420</v>
      </c>
      <c r="M28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65" t="str">
        <f>IF(Table1[[#This Row],[Did the harness undergo Dunk Testing?]]="Yes","Fail","Pass")</f>
        <v>Pass</v>
      </c>
      <c r="Q2865" s="4"/>
      <c r="V2865" s="4"/>
      <c r="W2865" s="4"/>
      <c r="X2865" s="4"/>
      <c r="Y28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65" cm="1">
        <f t="array" ref="Z2865">MAX(VALUE(Table1[[#This Row],[Enter measured harness resistance value (1st measurement)]:[Enter measured harness resistance value (3rd measurement)]]))</f>
        <v>0</v>
      </c>
      <c r="AA2865" cm="1">
        <f t="array" ref="AA2865">MIN(VALUE(Table1[[#This Row],[Enter measured harness resistance value (1st measurement)]:[Enter measured harness resistance value (3rd measurement)]]))</f>
        <v>0</v>
      </c>
      <c r="AB2865">
        <f>IF(ISBLANK(Table1[[#This Row],[Enter measured harness resistance value (1st measurement)]]), 0, 1)</f>
        <v>0</v>
      </c>
      <c r="AC2865">
        <f>COUNT(Table1[[#This Row],[Enter measured harness resistance value (1st measurement)]])</f>
        <v>0</v>
      </c>
      <c r="AF2865" s="4"/>
      <c r="AK2865" t="s">
        <v>4150</v>
      </c>
      <c r="AL2865" s="4" t="s">
        <v>2179</v>
      </c>
      <c r="AM2865">
        <f>VALUE(Table1[[#This Row],[Planned Test Hours]])</f>
        <v>3600</v>
      </c>
      <c r="AN2865" t="s">
        <v>1446</v>
      </c>
      <c r="AO2865" t="s">
        <v>755</v>
      </c>
      <c r="AP2865" t="s">
        <v>4151</v>
      </c>
    </row>
    <row r="2866" spans="1:42" ht="15" hidden="1" customHeight="1" x14ac:dyDescent="0.3">
      <c r="A2866">
        <v>1475</v>
      </c>
      <c r="B2866" s="1">
        <v>45187.491666666669</v>
      </c>
      <c r="C2866" s="1">
        <v>45187.493067129632</v>
      </c>
      <c r="D2866" t="s">
        <v>157</v>
      </c>
      <c r="F2866" t="s">
        <v>3917</v>
      </c>
      <c r="G2866" s="2">
        <v>45187</v>
      </c>
      <c r="H2866" t="s">
        <v>1625</v>
      </c>
      <c r="I28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2866" t="str">
        <f>IF(ISNUMBER(SEARCH("WP",Table1[[#This Row],[Scan or Enter Harness ID '#]])), "Water pump","Oil pump")</f>
        <v>Water pump</v>
      </c>
      <c r="K286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866" t="s">
        <v>420</v>
      </c>
      <c r="M28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66" t="str">
        <f>IF(Table1[[#This Row],[Did the harness undergo Dunk Testing?]]="Yes","Fail","Pass")</f>
        <v>Pass</v>
      </c>
      <c r="Q2866" s="4"/>
      <c r="V2866" s="4"/>
      <c r="W2866" s="4"/>
      <c r="X2866" s="4"/>
      <c r="Y28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66" cm="1">
        <f t="array" ref="Z2866">MAX(VALUE(Table1[[#This Row],[Enter measured harness resistance value (1st measurement)]:[Enter measured harness resistance value (3rd measurement)]]))</f>
        <v>0</v>
      </c>
      <c r="AA2866" cm="1">
        <f t="array" ref="AA2866">MIN(VALUE(Table1[[#This Row],[Enter measured harness resistance value (1st measurement)]:[Enter measured harness resistance value (3rd measurement)]]))</f>
        <v>0</v>
      </c>
      <c r="AB2866">
        <f>IF(ISBLANK(Table1[[#This Row],[Enter measured harness resistance value (1st measurement)]]), 0, 1)</f>
        <v>0</v>
      </c>
      <c r="AC2866">
        <f>COUNT(Table1[[#This Row],[Enter measured harness resistance value (1st measurement)]])</f>
        <v>0</v>
      </c>
      <c r="AF2866" s="4"/>
      <c r="AK2866" t="s">
        <v>4150</v>
      </c>
      <c r="AL2866" s="4" t="s">
        <v>2179</v>
      </c>
      <c r="AM2866">
        <f>VALUE(Table1[[#This Row],[Planned Test Hours]])</f>
        <v>3600</v>
      </c>
      <c r="AN2866" t="s">
        <v>1446</v>
      </c>
      <c r="AO2866" t="s">
        <v>755</v>
      </c>
      <c r="AP2866" t="s">
        <v>4152</v>
      </c>
    </row>
    <row r="2867" spans="1:42" ht="15" hidden="1" customHeight="1" x14ac:dyDescent="0.3">
      <c r="A2867">
        <v>1476</v>
      </c>
      <c r="B2867" s="1">
        <v>45187.493078703701</v>
      </c>
      <c r="C2867" s="1">
        <v>45187.494085648148</v>
      </c>
      <c r="D2867" t="s">
        <v>157</v>
      </c>
      <c r="F2867" t="s">
        <v>3917</v>
      </c>
      <c r="G2867" s="2">
        <v>45187</v>
      </c>
      <c r="H2867" t="s">
        <v>1638</v>
      </c>
      <c r="I28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2867" t="str">
        <f>IF(ISNUMBER(SEARCH("WP",Table1[[#This Row],[Scan or Enter Harness ID '#]])), "Water pump","Oil pump")</f>
        <v>Water pump</v>
      </c>
      <c r="K286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867" t="s">
        <v>420</v>
      </c>
      <c r="M28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67" t="str">
        <f>IF(Table1[[#This Row],[Did the harness undergo Dunk Testing?]]="Yes","Fail","Pass")</f>
        <v>Pass</v>
      </c>
      <c r="Q2867" s="4"/>
      <c r="V2867" s="4"/>
      <c r="W2867" s="4"/>
      <c r="X2867" s="4"/>
      <c r="Y28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67" cm="1">
        <f t="array" ref="Z2867">MAX(VALUE(Table1[[#This Row],[Enter measured harness resistance value (1st measurement)]:[Enter measured harness resistance value (3rd measurement)]]))</f>
        <v>0</v>
      </c>
      <c r="AA2867" cm="1">
        <f t="array" ref="AA2867">MIN(VALUE(Table1[[#This Row],[Enter measured harness resistance value (1st measurement)]:[Enter measured harness resistance value (3rd measurement)]]))</f>
        <v>0</v>
      </c>
      <c r="AB2867">
        <f>IF(ISBLANK(Table1[[#This Row],[Enter measured harness resistance value (1st measurement)]]), 0, 1)</f>
        <v>0</v>
      </c>
      <c r="AC2867">
        <f>COUNT(Table1[[#This Row],[Enter measured harness resistance value (1st measurement)]])</f>
        <v>0</v>
      </c>
      <c r="AF2867" s="4"/>
      <c r="AK2867" t="s">
        <v>4150</v>
      </c>
      <c r="AL2867" s="4" t="s">
        <v>2179</v>
      </c>
      <c r="AM2867">
        <f>VALUE(Table1[[#This Row],[Planned Test Hours]])</f>
        <v>3600</v>
      </c>
      <c r="AN2867" t="s">
        <v>1446</v>
      </c>
      <c r="AO2867" t="s">
        <v>4151</v>
      </c>
      <c r="AP2867" t="s">
        <v>4151</v>
      </c>
    </row>
    <row r="2868" spans="1:42" ht="15" hidden="1" customHeight="1" x14ac:dyDescent="0.3">
      <c r="A2868">
        <v>1477</v>
      </c>
      <c r="B2868" s="1">
        <v>45187.494120370371</v>
      </c>
      <c r="C2868" s="1">
        <v>45187.494780092595</v>
      </c>
      <c r="D2868" t="s">
        <v>157</v>
      </c>
      <c r="F2868" t="s">
        <v>3917</v>
      </c>
      <c r="G2868" s="2">
        <v>45187</v>
      </c>
      <c r="H2868" t="s">
        <v>1669</v>
      </c>
      <c r="I28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66</v>
      </c>
      <c r="J2868" t="str">
        <f>IF(ISNUMBER(SEARCH("WP",Table1[[#This Row],[Scan or Enter Harness ID '#]])), "Water pump","Oil pump")</f>
        <v>Water pump</v>
      </c>
      <c r="K286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868" t="s">
        <v>420</v>
      </c>
      <c r="M28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68" t="str">
        <f>IF(Table1[[#This Row],[Did the harness undergo Dunk Testing?]]="Yes","Fail","Pass")</f>
        <v>Pass</v>
      </c>
      <c r="Q2868" s="4"/>
      <c r="V2868" s="4"/>
      <c r="W2868" s="4"/>
      <c r="X2868" s="4"/>
      <c r="Y28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68" cm="1">
        <f t="array" ref="Z2868">MAX(VALUE(Table1[[#This Row],[Enter measured harness resistance value (1st measurement)]:[Enter measured harness resistance value (3rd measurement)]]))</f>
        <v>0</v>
      </c>
      <c r="AA2868" cm="1">
        <f t="array" ref="AA2868">MIN(VALUE(Table1[[#This Row],[Enter measured harness resistance value (1st measurement)]:[Enter measured harness resistance value (3rd measurement)]]))</f>
        <v>0</v>
      </c>
      <c r="AB2868">
        <f>IF(ISBLANK(Table1[[#This Row],[Enter measured harness resistance value (1st measurement)]]), 0, 1)</f>
        <v>0</v>
      </c>
      <c r="AC2868">
        <f>COUNT(Table1[[#This Row],[Enter measured harness resistance value (1st measurement)]])</f>
        <v>0</v>
      </c>
      <c r="AF2868" s="4"/>
      <c r="AK2868" t="s">
        <v>4150</v>
      </c>
      <c r="AL2868" s="4" t="s">
        <v>2179</v>
      </c>
      <c r="AM2868">
        <f>VALUE(Table1[[#This Row],[Planned Test Hours]])</f>
        <v>3600</v>
      </c>
      <c r="AN2868" t="s">
        <v>1446</v>
      </c>
      <c r="AO2868" t="s">
        <v>4151</v>
      </c>
      <c r="AP2868" t="s">
        <v>4153</v>
      </c>
    </row>
    <row r="2869" spans="1:42" ht="15" customHeight="1" x14ac:dyDescent="0.3">
      <c r="A2869">
        <v>1478</v>
      </c>
      <c r="B2869" s="1">
        <v>45187.494849537034</v>
      </c>
      <c r="C2869" s="1">
        <v>45187.495555555557</v>
      </c>
      <c r="D2869" t="s">
        <v>157</v>
      </c>
      <c r="F2869" t="s">
        <v>3917</v>
      </c>
      <c r="G2869" s="2">
        <v>45187</v>
      </c>
      <c r="H2869" t="s">
        <v>4154</v>
      </c>
      <c r="I28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2869" t="str">
        <f>IF(ISNUMBER(SEARCH("WP",Table1[[#This Row],[Scan or Enter Harness ID '#]])), "Water pump","Oil pump")</f>
        <v>Water pump</v>
      </c>
      <c r="K286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869" t="s">
        <v>420</v>
      </c>
      <c r="M28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69" t="str">
        <f>IF(Table1[[#This Row],[Did the harness undergo Dunk Testing?]]="Yes","Fail","Pass")</f>
        <v>Pass</v>
      </c>
      <c r="Q2869" s="4"/>
      <c r="V2869" s="4"/>
      <c r="W2869" s="4"/>
      <c r="X2869" s="4"/>
      <c r="Y28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69" cm="1">
        <f t="array" ref="Z2869">MAX(VALUE(Table1[[#This Row],[Enter measured harness resistance value (1st measurement)]:[Enter measured harness resistance value (3rd measurement)]]))</f>
        <v>0</v>
      </c>
      <c r="AA2869" cm="1">
        <f t="array" ref="AA2869">MIN(VALUE(Table1[[#This Row],[Enter measured harness resistance value (1st measurement)]:[Enter measured harness resistance value (3rd measurement)]]))</f>
        <v>0</v>
      </c>
      <c r="AB2869">
        <f>IF(ISBLANK(Table1[[#This Row],[Enter measured harness resistance value (1st measurement)]]), 0, 1)</f>
        <v>0</v>
      </c>
      <c r="AC2869">
        <f>COUNT(Table1[[#This Row],[Enter measured harness resistance value (1st measurement)]])</f>
        <v>0</v>
      </c>
      <c r="AF2869" s="4"/>
      <c r="AK2869" t="s">
        <v>4150</v>
      </c>
      <c r="AL2869" s="4" t="s">
        <v>2179</v>
      </c>
      <c r="AM2869">
        <f>VALUE(Table1[[#This Row],[Planned Test Hours]])</f>
        <v>3600</v>
      </c>
      <c r="AN2869" t="s">
        <v>1446</v>
      </c>
      <c r="AO2869" t="s">
        <v>4151</v>
      </c>
      <c r="AP2869" t="s">
        <v>4155</v>
      </c>
    </row>
    <row r="2870" spans="1:42" ht="15" hidden="1" customHeight="1" x14ac:dyDescent="0.3">
      <c r="A2870">
        <v>1479</v>
      </c>
      <c r="B2870" s="1">
        <v>45187.495578703703</v>
      </c>
      <c r="C2870" s="1">
        <v>45187.49627314815</v>
      </c>
      <c r="D2870" t="s">
        <v>157</v>
      </c>
      <c r="F2870" t="s">
        <v>3917</v>
      </c>
      <c r="G2870" s="2">
        <v>45187</v>
      </c>
      <c r="H2870" t="s">
        <v>1654</v>
      </c>
      <c r="I28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118</v>
      </c>
      <c r="J2870" t="str">
        <f>IF(ISNUMBER(SEARCH("WP",Table1[[#This Row],[Scan or Enter Harness ID '#]])), "Water pump","Oil pump")</f>
        <v>Water pump</v>
      </c>
      <c r="K287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2870" t="s">
        <v>420</v>
      </c>
      <c r="M28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70" t="str">
        <f>IF(Table1[[#This Row],[Did the harness undergo Dunk Testing?]]="Yes","Fail","Pass")</f>
        <v>Pass</v>
      </c>
      <c r="Q2870" s="4"/>
      <c r="V2870" s="4"/>
      <c r="W2870" s="4"/>
      <c r="X2870" s="4"/>
      <c r="Y28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70" cm="1">
        <f t="array" ref="Z2870">MAX(VALUE(Table1[[#This Row],[Enter measured harness resistance value (1st measurement)]:[Enter measured harness resistance value (3rd measurement)]]))</f>
        <v>0</v>
      </c>
      <c r="AA2870" cm="1">
        <f t="array" ref="AA2870">MIN(VALUE(Table1[[#This Row],[Enter measured harness resistance value (1st measurement)]:[Enter measured harness resistance value (3rd measurement)]]))</f>
        <v>0</v>
      </c>
      <c r="AB2870">
        <f>IF(ISBLANK(Table1[[#This Row],[Enter measured harness resistance value (1st measurement)]]), 0, 1)</f>
        <v>0</v>
      </c>
      <c r="AC2870">
        <f>COUNT(Table1[[#This Row],[Enter measured harness resistance value (1st measurement)]])</f>
        <v>0</v>
      </c>
      <c r="AF2870" s="4"/>
      <c r="AK2870" t="s">
        <v>4150</v>
      </c>
      <c r="AL2870" s="4" t="s">
        <v>2179</v>
      </c>
      <c r="AM2870">
        <f>VALUE(Table1[[#This Row],[Planned Test Hours]])</f>
        <v>3600</v>
      </c>
      <c r="AN2870" t="s">
        <v>1446</v>
      </c>
      <c r="AO2870" t="s">
        <v>4151</v>
      </c>
      <c r="AP2870" t="s">
        <v>4156</v>
      </c>
    </row>
    <row r="2871" spans="1:42" ht="15" hidden="1" customHeight="1" x14ac:dyDescent="0.3">
      <c r="A2871">
        <v>1480</v>
      </c>
      <c r="B2871" s="1">
        <v>45187.704432870371</v>
      </c>
      <c r="C2871" s="1">
        <v>45187.705092592594</v>
      </c>
      <c r="D2871" t="s">
        <v>157</v>
      </c>
      <c r="F2871" t="s">
        <v>3917</v>
      </c>
      <c r="G2871" s="2">
        <v>45187</v>
      </c>
      <c r="H2871" t="s">
        <v>82</v>
      </c>
      <c r="I28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871" t="str">
        <f>IF(ISNUMBER(SEARCH("WP",Table1[[#This Row],[Scan or Enter Harness ID '#]])), "Water pump","Oil pump")</f>
        <v>Water pump</v>
      </c>
      <c r="K287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2871" t="s">
        <v>53</v>
      </c>
      <c r="M28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71" t="s">
        <v>1159</v>
      </c>
      <c r="O2871" t="s">
        <v>78</v>
      </c>
      <c r="P2871" t="str">
        <f>IF(Table1[[#This Row],[Did the harness undergo Dunk Testing?]]="Yes","Fail","Pass")</f>
        <v>Pass</v>
      </c>
      <c r="Q2871" s="4" t="s">
        <v>1431</v>
      </c>
      <c r="V2871" s="4"/>
      <c r="W2871" s="4"/>
      <c r="X2871" s="4"/>
      <c r="Y28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71" cm="1">
        <f t="array" ref="Z2871">MAX(VALUE(Table1[[#This Row],[Enter measured harness resistance value (1st measurement)]:[Enter measured harness resistance value (3rd measurement)]]))</f>
        <v>0</v>
      </c>
      <c r="AA2871" cm="1">
        <f t="array" ref="AA2871">MIN(VALUE(Table1[[#This Row],[Enter measured harness resistance value (1st measurement)]:[Enter measured harness resistance value (3rd measurement)]]))</f>
        <v>0</v>
      </c>
      <c r="AB2871">
        <f>IF(ISBLANK(Table1[[#This Row],[Enter measured harness resistance value (1st measurement)]]), 0, 1)</f>
        <v>0</v>
      </c>
      <c r="AC2871">
        <f>COUNT(Table1[[#This Row],[Enter measured harness resistance value (1st measurement)]])</f>
        <v>0</v>
      </c>
      <c r="AF2871" s="4"/>
      <c r="AL2871" s="4"/>
      <c r="AM2871">
        <f>VALUE(Table1[[#This Row],[Planned Test Hours]])</f>
        <v>0</v>
      </c>
      <c r="AO2871" t="s">
        <v>651</v>
      </c>
    </row>
    <row r="2872" spans="1:42" ht="15" hidden="1" customHeight="1" x14ac:dyDescent="0.3">
      <c r="A2872">
        <v>1481</v>
      </c>
      <c r="B2872" s="1">
        <v>45187.706250000003</v>
      </c>
      <c r="C2872" s="1">
        <v>45187.70689814815</v>
      </c>
      <c r="D2872" t="s">
        <v>157</v>
      </c>
      <c r="F2872" t="s">
        <v>3917</v>
      </c>
      <c r="G2872" s="2">
        <v>45187</v>
      </c>
      <c r="H2872" t="s">
        <v>431</v>
      </c>
      <c r="I28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2872" t="str">
        <f>IF(ISNUMBER(SEARCH("WP",Table1[[#This Row],[Scan or Enter Harness ID '#]])), "Water pump","Oil pump")</f>
        <v>Water pump</v>
      </c>
      <c r="K287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2872" t="s">
        <v>53</v>
      </c>
      <c r="M28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72" t="s">
        <v>1159</v>
      </c>
      <c r="O2872" t="s">
        <v>78</v>
      </c>
      <c r="P2872" t="str">
        <f>IF(Table1[[#This Row],[Did the harness undergo Dunk Testing?]]="Yes","Fail","Pass")</f>
        <v>Pass</v>
      </c>
      <c r="Q2872" s="4" t="s">
        <v>4126</v>
      </c>
      <c r="V2872" s="4"/>
      <c r="W2872" s="4"/>
      <c r="X2872" s="4"/>
      <c r="Y28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72" cm="1">
        <f t="array" ref="Z2872">MAX(VALUE(Table1[[#This Row],[Enter measured harness resistance value (1st measurement)]:[Enter measured harness resistance value (3rd measurement)]]))</f>
        <v>0</v>
      </c>
      <c r="AA2872" cm="1">
        <f t="array" ref="AA2872">MIN(VALUE(Table1[[#This Row],[Enter measured harness resistance value (1st measurement)]:[Enter measured harness resistance value (3rd measurement)]]))</f>
        <v>0</v>
      </c>
      <c r="AB2872">
        <f>IF(ISBLANK(Table1[[#This Row],[Enter measured harness resistance value (1st measurement)]]), 0, 1)</f>
        <v>0</v>
      </c>
      <c r="AC2872">
        <f>COUNT(Table1[[#This Row],[Enter measured harness resistance value (1st measurement)]])</f>
        <v>0</v>
      </c>
      <c r="AF2872" s="4"/>
      <c r="AL2872" s="4"/>
      <c r="AM2872">
        <f>VALUE(Table1[[#This Row],[Planned Test Hours]])</f>
        <v>0</v>
      </c>
      <c r="AO2872" t="s">
        <v>651</v>
      </c>
      <c r="AP2872" t="s">
        <v>4157</v>
      </c>
    </row>
    <row r="2873" spans="1:42" ht="15" hidden="1" customHeight="1" x14ac:dyDescent="0.3">
      <c r="A2873">
        <v>1482</v>
      </c>
      <c r="B2873" s="1">
        <v>45188.363067129627</v>
      </c>
      <c r="C2873" s="1">
        <v>45188.364629629628</v>
      </c>
      <c r="D2873" t="s">
        <v>157</v>
      </c>
      <c r="F2873" t="s">
        <v>3917</v>
      </c>
      <c r="G2873" s="2">
        <v>45175</v>
      </c>
      <c r="H2873" t="s">
        <v>2757</v>
      </c>
      <c r="I28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873" t="str">
        <f>IF(ISNUMBER(SEARCH("WP",Table1[[#This Row],[Scan or Enter Harness ID '#]])), "Water pump","Oil pump")</f>
        <v>Water pump</v>
      </c>
      <c r="K287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73" t="s">
        <v>420</v>
      </c>
      <c r="M28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73" t="str">
        <f>IF(Table1[[#This Row],[Did the harness undergo Dunk Testing?]]="Yes","Fail","Pass")</f>
        <v>Pass</v>
      </c>
      <c r="Q2873" s="4"/>
      <c r="V2873" s="4"/>
      <c r="W2873" s="4"/>
      <c r="X2873" s="4"/>
      <c r="Y28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73" cm="1">
        <f t="array" ref="Z2873">MAX(VALUE(Table1[[#This Row],[Enter measured harness resistance value (1st measurement)]:[Enter measured harness resistance value (3rd measurement)]]))</f>
        <v>0</v>
      </c>
      <c r="AA2873" cm="1">
        <f t="array" ref="AA2873">MIN(VALUE(Table1[[#This Row],[Enter measured harness resistance value (1st measurement)]:[Enter measured harness resistance value (3rd measurement)]]))</f>
        <v>0</v>
      </c>
      <c r="AB2873">
        <f>IF(ISBLANK(Table1[[#This Row],[Enter measured harness resistance value (1st measurement)]]), 0, 1)</f>
        <v>0</v>
      </c>
      <c r="AC2873">
        <f>COUNT(Table1[[#This Row],[Enter measured harness resistance value (1st measurement)]])</f>
        <v>0</v>
      </c>
      <c r="AF2873" s="4"/>
      <c r="AL2873" s="4"/>
      <c r="AM2873">
        <f>VALUE(Table1[[#This Row],[Planned Test Hours]])</f>
        <v>0</v>
      </c>
      <c r="AN2873" t="s">
        <v>2223</v>
      </c>
      <c r="AO2873" t="s">
        <v>3927</v>
      </c>
    </row>
    <row r="2874" spans="1:42" ht="15" hidden="1" customHeight="1" x14ac:dyDescent="0.3">
      <c r="A2874">
        <v>1483</v>
      </c>
      <c r="B2874" s="1">
        <v>45188.364652777775</v>
      </c>
      <c r="C2874" s="1">
        <v>45188.365347222221</v>
      </c>
      <c r="D2874" t="s">
        <v>157</v>
      </c>
      <c r="F2874" t="s">
        <v>3917</v>
      </c>
      <c r="G2874" s="2">
        <v>45175</v>
      </c>
      <c r="H2874" t="s">
        <v>2787</v>
      </c>
      <c r="I28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2874" t="str">
        <f>IF(ISNUMBER(SEARCH("WP",Table1[[#This Row],[Scan or Enter Harness ID '#]])), "Water pump","Oil pump")</f>
        <v>Water pump</v>
      </c>
      <c r="K287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74" t="s">
        <v>420</v>
      </c>
      <c r="M28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74" t="str">
        <f>IF(Table1[[#This Row],[Did the harness undergo Dunk Testing?]]="Yes","Fail","Pass")</f>
        <v>Pass</v>
      </c>
      <c r="Q2874" s="4"/>
      <c r="V2874" s="4"/>
      <c r="W2874" s="4"/>
      <c r="X2874" s="4"/>
      <c r="Y28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74" cm="1">
        <f t="array" ref="Z2874">MAX(VALUE(Table1[[#This Row],[Enter measured harness resistance value (1st measurement)]:[Enter measured harness resistance value (3rd measurement)]]))</f>
        <v>0</v>
      </c>
      <c r="AA2874" cm="1">
        <f t="array" ref="AA2874">MIN(VALUE(Table1[[#This Row],[Enter measured harness resistance value (1st measurement)]:[Enter measured harness resistance value (3rd measurement)]]))</f>
        <v>0</v>
      </c>
      <c r="AB2874">
        <f>IF(ISBLANK(Table1[[#This Row],[Enter measured harness resistance value (1st measurement)]]), 0, 1)</f>
        <v>0</v>
      </c>
      <c r="AC2874">
        <f>COUNT(Table1[[#This Row],[Enter measured harness resistance value (1st measurement)]])</f>
        <v>0</v>
      </c>
      <c r="AF2874" s="4"/>
      <c r="AL2874" s="4"/>
      <c r="AM2874">
        <f>VALUE(Table1[[#This Row],[Planned Test Hours]])</f>
        <v>0</v>
      </c>
      <c r="AN2874" t="s">
        <v>4158</v>
      </c>
      <c r="AO2874" t="s">
        <v>3927</v>
      </c>
      <c r="AP2874" t="s">
        <v>3927</v>
      </c>
    </row>
    <row r="2875" spans="1:42" ht="15" hidden="1" customHeight="1" x14ac:dyDescent="0.3">
      <c r="A2875">
        <v>1484</v>
      </c>
      <c r="B2875" s="1">
        <v>45188.365370370368</v>
      </c>
      <c r="C2875" s="1">
        <v>45188.365983796299</v>
      </c>
      <c r="D2875" t="s">
        <v>157</v>
      </c>
      <c r="F2875" t="s">
        <v>3917</v>
      </c>
      <c r="G2875" s="2">
        <v>45175</v>
      </c>
      <c r="H2875" t="s">
        <v>2770</v>
      </c>
      <c r="I28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2875" t="str">
        <f>IF(ISNUMBER(SEARCH("WP",Table1[[#This Row],[Scan or Enter Harness ID '#]])), "Water pump","Oil pump")</f>
        <v>Water pump</v>
      </c>
      <c r="K287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75" t="s">
        <v>420</v>
      </c>
      <c r="M28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75" t="str">
        <f>IF(Table1[[#This Row],[Did the harness undergo Dunk Testing?]]="Yes","Fail","Pass")</f>
        <v>Pass</v>
      </c>
      <c r="Q2875" s="4"/>
      <c r="V2875" s="4"/>
      <c r="W2875" s="4"/>
      <c r="X2875" s="4"/>
      <c r="Y287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75" cm="1">
        <f t="array" ref="Z2875">MAX(VALUE(Table1[[#This Row],[Enter measured harness resistance value (1st measurement)]:[Enter measured harness resistance value (3rd measurement)]]))</f>
        <v>0</v>
      </c>
      <c r="AA2875" cm="1">
        <f t="array" ref="AA2875">MIN(VALUE(Table1[[#This Row],[Enter measured harness resistance value (1st measurement)]:[Enter measured harness resistance value (3rd measurement)]]))</f>
        <v>0</v>
      </c>
      <c r="AB2875">
        <f>IF(ISBLANK(Table1[[#This Row],[Enter measured harness resistance value (1st measurement)]]), 0, 1)</f>
        <v>0</v>
      </c>
      <c r="AC2875">
        <f>COUNT(Table1[[#This Row],[Enter measured harness resistance value (1st measurement)]])</f>
        <v>0</v>
      </c>
      <c r="AF2875" s="4"/>
      <c r="AL2875" s="4"/>
      <c r="AM2875">
        <f>VALUE(Table1[[#This Row],[Planned Test Hours]])</f>
        <v>0</v>
      </c>
      <c r="AN2875" t="s">
        <v>4159</v>
      </c>
      <c r="AO2875" t="s">
        <v>3927</v>
      </c>
      <c r="AP2875" t="s">
        <v>4160</v>
      </c>
    </row>
    <row r="2876" spans="1:42" ht="15" hidden="1" customHeight="1" x14ac:dyDescent="0.3">
      <c r="A2876">
        <v>1485</v>
      </c>
      <c r="B2876" s="1">
        <v>45188.366018518522</v>
      </c>
      <c r="C2876" s="1">
        <v>45188.366597222222</v>
      </c>
      <c r="D2876" t="s">
        <v>157</v>
      </c>
      <c r="F2876" t="s">
        <v>3917</v>
      </c>
      <c r="G2876" s="2">
        <v>45188</v>
      </c>
      <c r="H2876" t="s">
        <v>2771</v>
      </c>
      <c r="I28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876" t="str">
        <f>IF(ISNUMBER(SEARCH("WP",Table1[[#This Row],[Scan or Enter Harness ID '#]])), "Water pump","Oil pump")</f>
        <v>Water pump</v>
      </c>
      <c r="K287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76" t="s">
        <v>420</v>
      </c>
      <c r="M28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76" t="str">
        <f>IF(Table1[[#This Row],[Did the harness undergo Dunk Testing?]]="Yes","Fail","Pass")</f>
        <v>Pass</v>
      </c>
      <c r="Q2876" s="4"/>
      <c r="V2876" s="4"/>
      <c r="W2876" s="4"/>
      <c r="X2876" s="4"/>
      <c r="Y28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76" cm="1">
        <f t="array" ref="Z2876">MAX(VALUE(Table1[[#This Row],[Enter measured harness resistance value (1st measurement)]:[Enter measured harness resistance value (3rd measurement)]]))</f>
        <v>0</v>
      </c>
      <c r="AA2876" cm="1">
        <f t="array" ref="AA2876">MIN(VALUE(Table1[[#This Row],[Enter measured harness resistance value (1st measurement)]:[Enter measured harness resistance value (3rd measurement)]]))</f>
        <v>0</v>
      </c>
      <c r="AB2876">
        <f>IF(ISBLANK(Table1[[#This Row],[Enter measured harness resistance value (1st measurement)]]), 0, 1)</f>
        <v>0</v>
      </c>
      <c r="AC2876">
        <f>COUNT(Table1[[#This Row],[Enter measured harness resistance value (1st measurement)]])</f>
        <v>0</v>
      </c>
      <c r="AF2876" s="4"/>
      <c r="AL2876" s="4"/>
      <c r="AM2876">
        <f>VALUE(Table1[[#This Row],[Planned Test Hours]])</f>
        <v>0</v>
      </c>
      <c r="AN2876" t="s">
        <v>1163</v>
      </c>
      <c r="AO2876" t="s">
        <v>3927</v>
      </c>
      <c r="AP2876" t="s">
        <v>4160</v>
      </c>
    </row>
    <row r="2877" spans="1:42" ht="15" hidden="1" customHeight="1" x14ac:dyDescent="0.3">
      <c r="A2877">
        <v>1486</v>
      </c>
      <c r="B2877" s="1">
        <v>45189.526967592596</v>
      </c>
      <c r="C2877" s="1">
        <v>45189.528310185182</v>
      </c>
      <c r="D2877" t="s">
        <v>157</v>
      </c>
      <c r="F2877" t="s">
        <v>3917</v>
      </c>
      <c r="G2877" s="2">
        <v>45189</v>
      </c>
      <c r="H2877" t="s">
        <v>2769</v>
      </c>
      <c r="I28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2877" t="str">
        <f>IF(ISNUMBER(SEARCH("WP",Table1[[#This Row],[Scan or Enter Harness ID '#]])), "Water pump","Oil pump")</f>
        <v>Water pump</v>
      </c>
      <c r="K287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877" t="s">
        <v>420</v>
      </c>
      <c r="M28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77" t="str">
        <f>IF(Table1[[#This Row],[Did the harness undergo Dunk Testing?]]="Yes","Fail","Pass")</f>
        <v>Pass</v>
      </c>
      <c r="Q2877" s="4"/>
      <c r="V2877" s="4"/>
      <c r="W2877" s="4"/>
      <c r="X2877" s="4"/>
      <c r="Y28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77" cm="1">
        <f t="array" ref="Z2877">MAX(VALUE(Table1[[#This Row],[Enter measured harness resistance value (1st measurement)]:[Enter measured harness resistance value (3rd measurement)]]))</f>
        <v>0</v>
      </c>
      <c r="AA2877" cm="1">
        <f t="array" ref="AA2877">MIN(VALUE(Table1[[#This Row],[Enter measured harness resistance value (1st measurement)]:[Enter measured harness resistance value (3rd measurement)]]))</f>
        <v>0</v>
      </c>
      <c r="AB2877">
        <f>IF(ISBLANK(Table1[[#This Row],[Enter measured harness resistance value (1st measurement)]]), 0, 1)</f>
        <v>0</v>
      </c>
      <c r="AC2877">
        <f>COUNT(Table1[[#This Row],[Enter measured harness resistance value (1st measurement)]])</f>
        <v>0</v>
      </c>
      <c r="AF2877" s="4"/>
      <c r="AK2877" t="s">
        <v>4161</v>
      </c>
      <c r="AL2877" s="4" t="s">
        <v>1431</v>
      </c>
      <c r="AM2877">
        <f>VALUE(Table1[[#This Row],[Planned Test Hours]])</f>
        <v>100</v>
      </c>
      <c r="AN2877" t="s">
        <v>4162</v>
      </c>
      <c r="AO2877" t="s">
        <v>3145</v>
      </c>
    </row>
    <row r="2878" spans="1:42" ht="15" hidden="1" customHeight="1" x14ac:dyDescent="0.3">
      <c r="A2878">
        <v>1487</v>
      </c>
      <c r="B2878" s="1">
        <v>45191.4690625</v>
      </c>
      <c r="C2878" s="1">
        <v>45191.470578703702</v>
      </c>
      <c r="D2878" t="s">
        <v>157</v>
      </c>
      <c r="F2878" t="s">
        <v>876</v>
      </c>
      <c r="G2878" s="2">
        <v>45191</v>
      </c>
      <c r="H2878" t="s">
        <v>808</v>
      </c>
      <c r="I28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2878" t="str">
        <f>IF(ISNUMBER(SEARCH("WP",Table1[[#This Row],[Scan or Enter Harness ID '#]])), "Water pump","Oil pump")</f>
        <v>Water pump</v>
      </c>
      <c r="K287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2878" t="s">
        <v>420</v>
      </c>
      <c r="M28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78" t="str">
        <f>IF(Table1[[#This Row],[Did the harness undergo Dunk Testing?]]="Yes","Fail","Pass")</f>
        <v>Pass</v>
      </c>
      <c r="Q2878" s="4"/>
      <c r="V2878" s="4"/>
      <c r="W2878" s="4"/>
      <c r="X2878" s="4"/>
      <c r="Y287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78" cm="1">
        <f t="array" ref="Z2878">MAX(VALUE(Table1[[#This Row],[Enter measured harness resistance value (1st measurement)]:[Enter measured harness resistance value (3rd measurement)]]))</f>
        <v>0</v>
      </c>
      <c r="AA2878" cm="1">
        <f t="array" ref="AA2878">MIN(VALUE(Table1[[#This Row],[Enter measured harness resistance value (1st measurement)]:[Enter measured harness resistance value (3rd measurement)]]))</f>
        <v>0</v>
      </c>
      <c r="AB2878">
        <f>IF(ISBLANK(Table1[[#This Row],[Enter measured harness resistance value (1st measurement)]]), 0, 1)</f>
        <v>0</v>
      </c>
      <c r="AC2878">
        <f>COUNT(Table1[[#This Row],[Enter measured harness resistance value (1st measurement)]])</f>
        <v>0</v>
      </c>
      <c r="AF2878" s="4"/>
      <c r="AK2878" t="s">
        <v>4163</v>
      </c>
      <c r="AL2878" s="4" t="s">
        <v>3025</v>
      </c>
      <c r="AM2878">
        <f>VALUE(Table1[[#This Row],[Planned Test Hours]])</f>
        <v>500</v>
      </c>
      <c r="AN2878" t="s">
        <v>4164</v>
      </c>
      <c r="AO2878" t="s">
        <v>4165</v>
      </c>
      <c r="AP2878" t="s">
        <v>4166</v>
      </c>
    </row>
    <row r="2879" spans="1:42" ht="15" hidden="1" customHeight="1" x14ac:dyDescent="0.3">
      <c r="A2879">
        <v>1488</v>
      </c>
      <c r="B2879" s="1">
        <v>45191.498136574075</v>
      </c>
      <c r="C2879" s="1">
        <v>45191.500844907408</v>
      </c>
      <c r="D2879" t="s">
        <v>157</v>
      </c>
      <c r="F2879" t="s">
        <v>3917</v>
      </c>
      <c r="G2879" s="2">
        <v>45188</v>
      </c>
      <c r="H2879" t="s">
        <v>1831</v>
      </c>
      <c r="I28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2879" t="str">
        <f>IF(ISNUMBER(SEARCH("WP",Table1[[#This Row],[Scan or Enter Harness ID '#]])), "Water pump","Oil pump")</f>
        <v>Water pump</v>
      </c>
      <c r="K287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79" t="s">
        <v>420</v>
      </c>
      <c r="M28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79" t="str">
        <f>IF(Table1[[#This Row],[Did the harness undergo Dunk Testing?]]="Yes","Fail","Pass")</f>
        <v>Pass</v>
      </c>
      <c r="Q2879" s="4"/>
      <c r="V2879" s="4"/>
      <c r="W2879" s="4"/>
      <c r="X2879" s="4"/>
      <c r="Y28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79" cm="1">
        <f t="array" ref="Z2879">MAX(VALUE(Table1[[#This Row],[Enter measured harness resistance value (1st measurement)]:[Enter measured harness resistance value (3rd measurement)]]))</f>
        <v>0</v>
      </c>
      <c r="AA2879" cm="1">
        <f t="array" ref="AA2879">MIN(VALUE(Table1[[#This Row],[Enter measured harness resistance value (1st measurement)]:[Enter measured harness resistance value (3rd measurement)]]))</f>
        <v>0</v>
      </c>
      <c r="AB2879">
        <f>IF(ISBLANK(Table1[[#This Row],[Enter measured harness resistance value (1st measurement)]]), 0, 1)</f>
        <v>0</v>
      </c>
      <c r="AC2879">
        <f>COUNT(Table1[[#This Row],[Enter measured harness resistance value (1st measurement)]])</f>
        <v>0</v>
      </c>
      <c r="AF2879" s="4"/>
      <c r="AK2879" t="s">
        <v>4167</v>
      </c>
      <c r="AL2879" s="4" t="s">
        <v>4030</v>
      </c>
      <c r="AM2879">
        <f>VALUE(Table1[[#This Row],[Planned Test Hours]])</f>
        <v>48</v>
      </c>
      <c r="AN2879" t="s">
        <v>1446</v>
      </c>
      <c r="AO2879" t="s">
        <v>4168</v>
      </c>
    </row>
    <row r="2880" spans="1:42" ht="15" hidden="1" customHeight="1" x14ac:dyDescent="0.3">
      <c r="A2880">
        <v>1489</v>
      </c>
      <c r="B2880" s="1">
        <v>45191.500856481478</v>
      </c>
      <c r="C2880" s="1">
        <v>45191.501585648148</v>
      </c>
      <c r="D2880" t="s">
        <v>157</v>
      </c>
      <c r="F2880" t="s">
        <v>3917</v>
      </c>
      <c r="G2880" s="2">
        <v>45188</v>
      </c>
      <c r="H2880" t="s">
        <v>1876</v>
      </c>
      <c r="I28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2880" t="str">
        <f>IF(ISNUMBER(SEARCH("WP",Table1[[#This Row],[Scan or Enter Harness ID '#]])), "Water pump","Oil pump")</f>
        <v>Water pump</v>
      </c>
      <c r="K288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80" t="s">
        <v>420</v>
      </c>
      <c r="M28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80" t="str">
        <f>IF(Table1[[#This Row],[Did the harness undergo Dunk Testing?]]="Yes","Fail","Pass")</f>
        <v>Pass</v>
      </c>
      <c r="Q2880" s="4"/>
      <c r="V2880" s="4"/>
      <c r="W2880" s="4"/>
      <c r="X2880" s="4"/>
      <c r="Y28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80" cm="1">
        <f t="array" ref="Z2880">MAX(VALUE(Table1[[#This Row],[Enter measured harness resistance value (1st measurement)]:[Enter measured harness resistance value (3rd measurement)]]))</f>
        <v>0</v>
      </c>
      <c r="AA2880" cm="1">
        <f t="array" ref="AA2880">MIN(VALUE(Table1[[#This Row],[Enter measured harness resistance value (1st measurement)]:[Enter measured harness resistance value (3rd measurement)]]))</f>
        <v>0</v>
      </c>
      <c r="AB2880">
        <f>IF(ISBLANK(Table1[[#This Row],[Enter measured harness resistance value (1st measurement)]]), 0, 1)</f>
        <v>0</v>
      </c>
      <c r="AC2880">
        <f>COUNT(Table1[[#This Row],[Enter measured harness resistance value (1st measurement)]])</f>
        <v>0</v>
      </c>
      <c r="AF2880" s="4"/>
      <c r="AK2880" t="s">
        <v>4169</v>
      </c>
      <c r="AL2880" s="4" t="s">
        <v>4030</v>
      </c>
      <c r="AM2880">
        <f>VALUE(Table1[[#This Row],[Planned Test Hours]])</f>
        <v>48</v>
      </c>
      <c r="AN2880" t="s">
        <v>1446</v>
      </c>
      <c r="AO2880" t="s">
        <v>4170</v>
      </c>
    </row>
    <row r="2881" spans="1:42" ht="15" hidden="1" customHeight="1" x14ac:dyDescent="0.3">
      <c r="A2881">
        <v>1490</v>
      </c>
      <c r="B2881" s="1">
        <v>45191.501608796294</v>
      </c>
      <c r="C2881" s="1">
        <v>45191.502129629633</v>
      </c>
      <c r="D2881" t="s">
        <v>157</v>
      </c>
      <c r="F2881" t="s">
        <v>3917</v>
      </c>
      <c r="G2881" s="2">
        <v>45188</v>
      </c>
      <c r="H2881" t="s">
        <v>1856</v>
      </c>
      <c r="I28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97</v>
      </c>
      <c r="J2881" t="str">
        <f>IF(ISNUMBER(SEARCH("WP",Table1[[#This Row],[Scan or Enter Harness ID '#]])), "Water pump","Oil pump")</f>
        <v>Water pump</v>
      </c>
      <c r="K288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81" t="s">
        <v>420</v>
      </c>
      <c r="M28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81" t="str">
        <f>IF(Table1[[#This Row],[Did the harness undergo Dunk Testing?]]="Yes","Fail","Pass")</f>
        <v>Pass</v>
      </c>
      <c r="Q2881" s="4"/>
      <c r="V2881" s="4"/>
      <c r="W2881" s="4"/>
      <c r="X2881" s="4"/>
      <c r="Y28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81" cm="1">
        <f t="array" ref="Z2881">MAX(VALUE(Table1[[#This Row],[Enter measured harness resistance value (1st measurement)]:[Enter measured harness resistance value (3rd measurement)]]))</f>
        <v>0</v>
      </c>
      <c r="AA2881" cm="1">
        <f t="array" ref="AA2881">MIN(VALUE(Table1[[#This Row],[Enter measured harness resistance value (1st measurement)]:[Enter measured harness resistance value (3rd measurement)]]))</f>
        <v>0</v>
      </c>
      <c r="AB2881">
        <f>IF(ISBLANK(Table1[[#This Row],[Enter measured harness resistance value (1st measurement)]]), 0, 1)</f>
        <v>0</v>
      </c>
      <c r="AC2881">
        <f>COUNT(Table1[[#This Row],[Enter measured harness resistance value (1st measurement)]])</f>
        <v>0</v>
      </c>
      <c r="AF2881" s="4"/>
      <c r="AK2881" t="s">
        <v>4169</v>
      </c>
      <c r="AL2881" s="4" t="s">
        <v>4030</v>
      </c>
      <c r="AM2881">
        <f>VALUE(Table1[[#This Row],[Planned Test Hours]])</f>
        <v>48</v>
      </c>
      <c r="AN2881" t="s">
        <v>1446</v>
      </c>
      <c r="AO2881" t="s">
        <v>4170</v>
      </c>
    </row>
    <row r="2882" spans="1:42" ht="15" hidden="1" customHeight="1" x14ac:dyDescent="0.3">
      <c r="A2882">
        <v>1491</v>
      </c>
      <c r="B2882" s="1">
        <v>45191.502152777779</v>
      </c>
      <c r="C2882" s="1">
        <v>45191.502824074072</v>
      </c>
      <c r="D2882" t="s">
        <v>157</v>
      </c>
      <c r="F2882" t="s">
        <v>3917</v>
      </c>
      <c r="G2882" s="2">
        <v>45188</v>
      </c>
      <c r="H2882" t="s">
        <v>1836</v>
      </c>
      <c r="I28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127</v>
      </c>
      <c r="J2882" t="str">
        <f>IF(ISNUMBER(SEARCH("WP",Table1[[#This Row],[Scan or Enter Harness ID '#]])), "Water pump","Oil pump")</f>
        <v>Water pump</v>
      </c>
      <c r="K288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82" t="s">
        <v>420</v>
      </c>
      <c r="M28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82" t="str">
        <f>IF(Table1[[#This Row],[Did the harness undergo Dunk Testing?]]="Yes","Fail","Pass")</f>
        <v>Pass</v>
      </c>
      <c r="Q2882" s="4"/>
      <c r="V2882" s="4"/>
      <c r="W2882" s="4"/>
      <c r="X2882" s="4"/>
      <c r="Y28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82" cm="1">
        <f t="array" ref="Z2882">MAX(VALUE(Table1[[#This Row],[Enter measured harness resistance value (1st measurement)]:[Enter measured harness resistance value (3rd measurement)]]))</f>
        <v>0</v>
      </c>
      <c r="AA2882" cm="1">
        <f t="array" ref="AA2882">MIN(VALUE(Table1[[#This Row],[Enter measured harness resistance value (1st measurement)]:[Enter measured harness resistance value (3rd measurement)]]))</f>
        <v>0</v>
      </c>
      <c r="AB2882">
        <f>IF(ISBLANK(Table1[[#This Row],[Enter measured harness resistance value (1st measurement)]]), 0, 1)</f>
        <v>0</v>
      </c>
      <c r="AC2882">
        <f>COUNT(Table1[[#This Row],[Enter measured harness resistance value (1st measurement)]])</f>
        <v>0</v>
      </c>
      <c r="AF2882" s="4"/>
      <c r="AK2882" t="s">
        <v>4169</v>
      </c>
      <c r="AL2882" s="4" t="s">
        <v>4030</v>
      </c>
      <c r="AM2882">
        <f>VALUE(Table1[[#This Row],[Planned Test Hours]])</f>
        <v>48</v>
      </c>
      <c r="AN2882" t="s">
        <v>1446</v>
      </c>
      <c r="AO2882" t="s">
        <v>4168</v>
      </c>
    </row>
    <row r="2883" spans="1:42" ht="15" hidden="1" customHeight="1" x14ac:dyDescent="0.3">
      <c r="A2883">
        <v>1492</v>
      </c>
      <c r="B2883" s="1">
        <v>45191.502835648149</v>
      </c>
      <c r="C2883" s="1">
        <v>45191.503333333334</v>
      </c>
      <c r="D2883" t="s">
        <v>157</v>
      </c>
      <c r="F2883" t="s">
        <v>3917</v>
      </c>
      <c r="G2883" s="2">
        <v>45188</v>
      </c>
      <c r="H2883" t="s">
        <v>1870</v>
      </c>
      <c r="I28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2883" t="str">
        <f>IF(ISNUMBER(SEARCH("WP",Table1[[#This Row],[Scan or Enter Harness ID '#]])), "Water pump","Oil pump")</f>
        <v>Water pump</v>
      </c>
      <c r="K288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83" t="s">
        <v>420</v>
      </c>
      <c r="M28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83" t="str">
        <f>IF(Table1[[#This Row],[Did the harness undergo Dunk Testing?]]="Yes","Fail","Pass")</f>
        <v>Pass</v>
      </c>
      <c r="Q2883" s="4"/>
      <c r="V2883" s="4"/>
      <c r="W2883" s="4"/>
      <c r="X2883" s="4"/>
      <c r="Y28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83" cm="1">
        <f t="array" ref="Z2883">MAX(VALUE(Table1[[#This Row],[Enter measured harness resistance value (1st measurement)]:[Enter measured harness resistance value (3rd measurement)]]))</f>
        <v>0</v>
      </c>
      <c r="AA2883" cm="1">
        <f t="array" ref="AA2883">MIN(VALUE(Table1[[#This Row],[Enter measured harness resistance value (1st measurement)]:[Enter measured harness resistance value (3rd measurement)]]))</f>
        <v>0</v>
      </c>
      <c r="AB2883">
        <f>IF(ISBLANK(Table1[[#This Row],[Enter measured harness resistance value (1st measurement)]]), 0, 1)</f>
        <v>0</v>
      </c>
      <c r="AC2883">
        <f>COUNT(Table1[[#This Row],[Enter measured harness resistance value (1st measurement)]])</f>
        <v>0</v>
      </c>
      <c r="AF2883" s="4"/>
      <c r="AK2883" t="s">
        <v>4169</v>
      </c>
      <c r="AL2883" s="4" t="s">
        <v>4030</v>
      </c>
      <c r="AM2883">
        <f>VALUE(Table1[[#This Row],[Planned Test Hours]])</f>
        <v>48</v>
      </c>
      <c r="AN2883" t="s">
        <v>1446</v>
      </c>
      <c r="AO2883" t="s">
        <v>4168</v>
      </c>
    </row>
    <row r="2884" spans="1:42" ht="15" hidden="1" customHeight="1" x14ac:dyDescent="0.3">
      <c r="A2884">
        <v>1493</v>
      </c>
      <c r="B2884" s="1">
        <v>45191.50335648148</v>
      </c>
      <c r="C2884" s="1">
        <v>45191.503877314812</v>
      </c>
      <c r="D2884" t="s">
        <v>157</v>
      </c>
      <c r="F2884" t="s">
        <v>3917</v>
      </c>
      <c r="G2884" s="2">
        <v>45188</v>
      </c>
      <c r="H2884" t="s">
        <v>2453</v>
      </c>
      <c r="I28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2884" t="str">
        <f>IF(ISNUMBER(SEARCH("WP",Table1[[#This Row],[Scan or Enter Harness ID '#]])), "Water pump","Oil pump")</f>
        <v>Water pump</v>
      </c>
      <c r="K288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2884" t="s">
        <v>420</v>
      </c>
      <c r="M28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84" t="str">
        <f>IF(Table1[[#This Row],[Did the harness undergo Dunk Testing?]]="Yes","Fail","Pass")</f>
        <v>Pass</v>
      </c>
      <c r="Q2884" s="4"/>
      <c r="V2884" s="4"/>
      <c r="W2884" s="4"/>
      <c r="X2884" s="4"/>
      <c r="Y28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84" cm="1">
        <f t="array" ref="Z2884">MAX(VALUE(Table1[[#This Row],[Enter measured harness resistance value (1st measurement)]:[Enter measured harness resistance value (3rd measurement)]]))</f>
        <v>0</v>
      </c>
      <c r="AA2884" cm="1">
        <f t="array" ref="AA2884">MIN(VALUE(Table1[[#This Row],[Enter measured harness resistance value (1st measurement)]:[Enter measured harness resistance value (3rd measurement)]]))</f>
        <v>0</v>
      </c>
      <c r="AB2884">
        <f>IF(ISBLANK(Table1[[#This Row],[Enter measured harness resistance value (1st measurement)]]), 0, 1)</f>
        <v>0</v>
      </c>
      <c r="AC2884">
        <f>COUNT(Table1[[#This Row],[Enter measured harness resistance value (1st measurement)]])</f>
        <v>0</v>
      </c>
      <c r="AF2884" s="4"/>
      <c r="AK2884" t="s">
        <v>4167</v>
      </c>
      <c r="AL2884" s="4" t="s">
        <v>4030</v>
      </c>
      <c r="AM2884">
        <f>VALUE(Table1[[#This Row],[Planned Test Hours]])</f>
        <v>48</v>
      </c>
      <c r="AN2884" t="s">
        <v>1446</v>
      </c>
      <c r="AO2884" t="s">
        <v>4170</v>
      </c>
    </row>
    <row r="2885" spans="1:42" ht="15" hidden="1" customHeight="1" x14ac:dyDescent="0.3">
      <c r="A2885">
        <v>1494</v>
      </c>
      <c r="B2885" s="1">
        <v>45194.419270833336</v>
      </c>
      <c r="C2885" s="1">
        <v>45194.420416666668</v>
      </c>
      <c r="D2885" t="s">
        <v>157</v>
      </c>
      <c r="F2885" t="s">
        <v>3917</v>
      </c>
      <c r="G2885" s="2">
        <v>45194</v>
      </c>
      <c r="H2885" t="s">
        <v>65</v>
      </c>
      <c r="I28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2885" t="str">
        <f>IF(ISNUMBER(SEARCH("WP",Table1[[#This Row],[Scan or Enter Harness ID '#]])), "Water pump","Oil pump")</f>
        <v>Water pump</v>
      </c>
      <c r="K288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2885" t="s">
        <v>420</v>
      </c>
      <c r="M28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85" t="str">
        <f>IF(Table1[[#This Row],[Did the harness undergo Dunk Testing?]]="Yes","Fail","Pass")</f>
        <v>Pass</v>
      </c>
      <c r="Q2885" s="4"/>
      <c r="V2885" s="4"/>
      <c r="W2885" s="4"/>
      <c r="X2885" s="4"/>
      <c r="Y28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85" cm="1">
        <f t="array" ref="Z2885">MAX(VALUE(Table1[[#This Row],[Enter measured harness resistance value (1st measurement)]:[Enter measured harness resistance value (3rd measurement)]]))</f>
        <v>0</v>
      </c>
      <c r="AA2885" cm="1">
        <f t="array" ref="AA2885">MIN(VALUE(Table1[[#This Row],[Enter measured harness resistance value (1st measurement)]:[Enter measured harness resistance value (3rd measurement)]]))</f>
        <v>0</v>
      </c>
      <c r="AB2885">
        <f>IF(ISBLANK(Table1[[#This Row],[Enter measured harness resistance value (1st measurement)]]), 0, 1)</f>
        <v>0</v>
      </c>
      <c r="AC2885">
        <f>COUNT(Table1[[#This Row],[Enter measured harness resistance value (1st measurement)]])</f>
        <v>0</v>
      </c>
      <c r="AF2885" s="4"/>
      <c r="AK2885" t="s">
        <v>4169</v>
      </c>
      <c r="AL2885" s="4" t="s">
        <v>3954</v>
      </c>
      <c r="AM2885">
        <f>VALUE(Table1[[#This Row],[Planned Test Hours]])</f>
        <v>72</v>
      </c>
      <c r="AN2885" t="s">
        <v>1446</v>
      </c>
      <c r="AO2885" t="s">
        <v>4171</v>
      </c>
      <c r="AP2885" t="s">
        <v>4172</v>
      </c>
    </row>
    <row r="2886" spans="1:42" ht="15" hidden="1" customHeight="1" x14ac:dyDescent="0.3">
      <c r="A2886">
        <v>1495</v>
      </c>
      <c r="B2886" s="1">
        <v>45194.42046296296</v>
      </c>
      <c r="C2886" s="1">
        <v>45194.421111111114</v>
      </c>
      <c r="D2886" t="s">
        <v>157</v>
      </c>
      <c r="F2886" t="s">
        <v>3917</v>
      </c>
      <c r="G2886" s="2">
        <v>45194</v>
      </c>
      <c r="H2886" t="s">
        <v>63</v>
      </c>
      <c r="I28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886" t="str">
        <f>IF(ISNUMBER(SEARCH("WP",Table1[[#This Row],[Scan or Enter Harness ID '#]])), "Water pump","Oil pump")</f>
        <v>Water pump</v>
      </c>
      <c r="K288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2886" t="s">
        <v>420</v>
      </c>
      <c r="M28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86" t="str">
        <f>IF(Table1[[#This Row],[Did the harness undergo Dunk Testing?]]="Yes","Fail","Pass")</f>
        <v>Pass</v>
      </c>
      <c r="Q2886" s="4"/>
      <c r="V2886" s="4"/>
      <c r="W2886" s="4"/>
      <c r="X2886" s="4"/>
      <c r="Y28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86" cm="1">
        <f t="array" ref="Z2886">MAX(VALUE(Table1[[#This Row],[Enter measured harness resistance value (1st measurement)]:[Enter measured harness resistance value (3rd measurement)]]))</f>
        <v>0</v>
      </c>
      <c r="AA2886" cm="1">
        <f t="array" ref="AA2886">MIN(VALUE(Table1[[#This Row],[Enter measured harness resistance value (1st measurement)]:[Enter measured harness resistance value (3rd measurement)]]))</f>
        <v>0</v>
      </c>
      <c r="AB2886">
        <f>IF(ISBLANK(Table1[[#This Row],[Enter measured harness resistance value (1st measurement)]]), 0, 1)</f>
        <v>0</v>
      </c>
      <c r="AC2886">
        <f>COUNT(Table1[[#This Row],[Enter measured harness resistance value (1st measurement)]])</f>
        <v>0</v>
      </c>
      <c r="AF2886" s="4"/>
      <c r="AK2886" t="s">
        <v>4169</v>
      </c>
      <c r="AL2886" s="4" t="s">
        <v>3954</v>
      </c>
      <c r="AM2886">
        <f>VALUE(Table1[[#This Row],[Planned Test Hours]])</f>
        <v>72</v>
      </c>
      <c r="AN2886" t="s">
        <v>1446</v>
      </c>
      <c r="AO2886" t="s">
        <v>4173</v>
      </c>
      <c r="AP2886" t="s">
        <v>4172</v>
      </c>
    </row>
    <row r="2887" spans="1:42" ht="15" hidden="1" customHeight="1" x14ac:dyDescent="0.3">
      <c r="A2887">
        <v>1496</v>
      </c>
      <c r="B2887" s="1">
        <v>45194.421296296299</v>
      </c>
      <c r="C2887" s="1">
        <v>45194.4218287037</v>
      </c>
      <c r="D2887" t="s">
        <v>157</v>
      </c>
      <c r="F2887" t="s">
        <v>3917</v>
      </c>
      <c r="G2887" s="2">
        <v>45194</v>
      </c>
      <c r="H2887" t="s">
        <v>62</v>
      </c>
      <c r="I28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2887" t="str">
        <f>IF(ISNUMBER(SEARCH("WP",Table1[[#This Row],[Scan or Enter Harness ID '#]])), "Water pump","Oil pump")</f>
        <v>Water pump</v>
      </c>
      <c r="K288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2887" t="s">
        <v>420</v>
      </c>
      <c r="M28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87" t="str">
        <f>IF(Table1[[#This Row],[Did the harness undergo Dunk Testing?]]="Yes","Fail","Pass")</f>
        <v>Pass</v>
      </c>
      <c r="Q2887" s="4"/>
      <c r="V2887" s="4"/>
      <c r="W2887" s="4"/>
      <c r="X2887" s="4"/>
      <c r="Y28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87" cm="1">
        <f t="array" ref="Z2887">MAX(VALUE(Table1[[#This Row],[Enter measured harness resistance value (1st measurement)]:[Enter measured harness resistance value (3rd measurement)]]))</f>
        <v>0</v>
      </c>
      <c r="AA2887" cm="1">
        <f t="array" ref="AA2887">MIN(VALUE(Table1[[#This Row],[Enter measured harness resistance value (1st measurement)]:[Enter measured harness resistance value (3rd measurement)]]))</f>
        <v>0</v>
      </c>
      <c r="AB2887">
        <f>IF(ISBLANK(Table1[[#This Row],[Enter measured harness resistance value (1st measurement)]]), 0, 1)</f>
        <v>0</v>
      </c>
      <c r="AC2887">
        <f>COUNT(Table1[[#This Row],[Enter measured harness resistance value (1st measurement)]])</f>
        <v>0</v>
      </c>
      <c r="AF2887" s="4"/>
      <c r="AK2887" t="s">
        <v>4169</v>
      </c>
      <c r="AL2887" s="4" t="s">
        <v>3954</v>
      </c>
      <c r="AM2887">
        <f>VALUE(Table1[[#This Row],[Planned Test Hours]])</f>
        <v>72</v>
      </c>
      <c r="AN2887" t="s">
        <v>1446</v>
      </c>
      <c r="AO2887" t="s">
        <v>4173</v>
      </c>
      <c r="AP2887" t="s">
        <v>4172</v>
      </c>
    </row>
    <row r="2888" spans="1:42" ht="15" hidden="1" customHeight="1" x14ac:dyDescent="0.3">
      <c r="A2888">
        <v>1497</v>
      </c>
      <c r="B2888" s="1">
        <v>45194.421944444446</v>
      </c>
      <c r="C2888" s="1">
        <v>45194.422662037039</v>
      </c>
      <c r="D2888" t="s">
        <v>157</v>
      </c>
      <c r="F2888" t="s">
        <v>3917</v>
      </c>
      <c r="G2888" s="2">
        <v>45194</v>
      </c>
      <c r="H2888" t="s">
        <v>68</v>
      </c>
      <c r="I28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2888" t="str">
        <f>IF(ISNUMBER(SEARCH("WP",Table1[[#This Row],[Scan or Enter Harness ID '#]])), "Water pump","Oil pump")</f>
        <v>Water pump</v>
      </c>
      <c r="K288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2888" t="s">
        <v>420</v>
      </c>
      <c r="M28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88" t="str">
        <f>IF(Table1[[#This Row],[Did the harness undergo Dunk Testing?]]="Yes","Fail","Pass")</f>
        <v>Pass</v>
      </c>
      <c r="Q2888" s="4"/>
      <c r="V2888" s="4"/>
      <c r="W2888" s="4"/>
      <c r="X2888" s="4"/>
      <c r="Y28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88" cm="1">
        <f t="array" ref="Z2888">MAX(VALUE(Table1[[#This Row],[Enter measured harness resistance value (1st measurement)]:[Enter measured harness resistance value (3rd measurement)]]))</f>
        <v>0</v>
      </c>
      <c r="AA2888" cm="1">
        <f t="array" ref="AA2888">MIN(VALUE(Table1[[#This Row],[Enter measured harness resistance value (1st measurement)]:[Enter measured harness resistance value (3rd measurement)]]))</f>
        <v>0</v>
      </c>
      <c r="AB2888">
        <f>IF(ISBLANK(Table1[[#This Row],[Enter measured harness resistance value (1st measurement)]]), 0, 1)</f>
        <v>0</v>
      </c>
      <c r="AC2888">
        <f>COUNT(Table1[[#This Row],[Enter measured harness resistance value (1st measurement)]])</f>
        <v>0</v>
      </c>
      <c r="AF2888" s="4"/>
      <c r="AK2888" t="s">
        <v>4169</v>
      </c>
      <c r="AL2888" s="4" t="s">
        <v>3954</v>
      </c>
      <c r="AM2888">
        <f>VALUE(Table1[[#This Row],[Planned Test Hours]])</f>
        <v>72</v>
      </c>
      <c r="AN2888" t="s">
        <v>1446</v>
      </c>
      <c r="AO2888" t="s">
        <v>4173</v>
      </c>
      <c r="AP2888" t="s">
        <v>4172</v>
      </c>
    </row>
    <row r="2889" spans="1:42" ht="15" hidden="1" customHeight="1" x14ac:dyDescent="0.3">
      <c r="A2889">
        <v>1498</v>
      </c>
      <c r="B2889" s="1">
        <v>45194.422685185185</v>
      </c>
      <c r="C2889" s="1">
        <v>45194.423460648148</v>
      </c>
      <c r="D2889" t="s">
        <v>157</v>
      </c>
      <c r="F2889" t="s">
        <v>3917</v>
      </c>
      <c r="G2889" s="2">
        <v>45194</v>
      </c>
      <c r="H2889" t="s">
        <v>69</v>
      </c>
      <c r="I28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2889" t="str">
        <f>IF(ISNUMBER(SEARCH("WP",Table1[[#This Row],[Scan or Enter Harness ID '#]])), "Water pump","Oil pump")</f>
        <v>Water pump</v>
      </c>
      <c r="K288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2889" t="s">
        <v>420</v>
      </c>
      <c r="M28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89" t="str">
        <f>IF(Table1[[#This Row],[Did the harness undergo Dunk Testing?]]="Yes","Fail","Pass")</f>
        <v>Pass</v>
      </c>
      <c r="Q2889" s="4"/>
      <c r="V2889" s="4"/>
      <c r="W2889" s="4"/>
      <c r="X2889" s="4"/>
      <c r="Y28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89" cm="1">
        <f t="array" ref="Z2889">MAX(VALUE(Table1[[#This Row],[Enter measured harness resistance value (1st measurement)]:[Enter measured harness resistance value (3rd measurement)]]))</f>
        <v>0</v>
      </c>
      <c r="AA2889" cm="1">
        <f t="array" ref="AA2889">MIN(VALUE(Table1[[#This Row],[Enter measured harness resistance value (1st measurement)]:[Enter measured harness resistance value (3rd measurement)]]))</f>
        <v>0</v>
      </c>
      <c r="AB2889">
        <f>IF(ISBLANK(Table1[[#This Row],[Enter measured harness resistance value (1st measurement)]]), 0, 1)</f>
        <v>0</v>
      </c>
      <c r="AC2889">
        <f>COUNT(Table1[[#This Row],[Enter measured harness resistance value (1st measurement)]])</f>
        <v>0</v>
      </c>
      <c r="AF2889" s="4"/>
      <c r="AK2889" t="s">
        <v>4169</v>
      </c>
      <c r="AL2889" s="4" t="s">
        <v>3954</v>
      </c>
      <c r="AM2889">
        <f>VALUE(Table1[[#This Row],[Planned Test Hours]])</f>
        <v>72</v>
      </c>
      <c r="AN2889" t="s">
        <v>1446</v>
      </c>
      <c r="AO2889" t="s">
        <v>4173</v>
      </c>
      <c r="AP2889" t="s">
        <v>4172</v>
      </c>
    </row>
    <row r="2890" spans="1:42" ht="15" hidden="1" customHeight="1" x14ac:dyDescent="0.3">
      <c r="A2890">
        <v>1499</v>
      </c>
      <c r="B2890" s="1">
        <v>45194.423541666663</v>
      </c>
      <c r="C2890" s="1">
        <v>45194.424085648148</v>
      </c>
      <c r="D2890" t="s">
        <v>157</v>
      </c>
      <c r="F2890" t="s">
        <v>3917</v>
      </c>
      <c r="G2890" s="2">
        <v>45194</v>
      </c>
      <c r="H2890" t="s">
        <v>70</v>
      </c>
      <c r="I28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2890" t="str">
        <f>IF(ISNUMBER(SEARCH("WP",Table1[[#This Row],[Scan or Enter Harness ID '#]])), "Water pump","Oil pump")</f>
        <v>Water pump</v>
      </c>
      <c r="K289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2890" t="s">
        <v>420</v>
      </c>
      <c r="M28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890" t="str">
        <f>IF(Table1[[#This Row],[Did the harness undergo Dunk Testing?]]="Yes","Fail","Pass")</f>
        <v>Pass</v>
      </c>
      <c r="Q2890" s="4"/>
      <c r="V2890" s="4"/>
      <c r="W2890" s="4"/>
      <c r="X2890" s="4"/>
      <c r="Y28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90" cm="1">
        <f t="array" ref="Z2890">MAX(VALUE(Table1[[#This Row],[Enter measured harness resistance value (1st measurement)]:[Enter measured harness resistance value (3rd measurement)]]))</f>
        <v>0</v>
      </c>
      <c r="AA2890" cm="1">
        <f t="array" ref="AA2890">MIN(VALUE(Table1[[#This Row],[Enter measured harness resistance value (1st measurement)]:[Enter measured harness resistance value (3rd measurement)]]))</f>
        <v>0</v>
      </c>
      <c r="AB2890">
        <f>IF(ISBLANK(Table1[[#This Row],[Enter measured harness resistance value (1st measurement)]]), 0, 1)</f>
        <v>0</v>
      </c>
      <c r="AC2890">
        <f>COUNT(Table1[[#This Row],[Enter measured harness resistance value (1st measurement)]])</f>
        <v>0</v>
      </c>
      <c r="AF2890" s="4"/>
      <c r="AK2890" t="s">
        <v>4169</v>
      </c>
      <c r="AL2890" s="4" t="s">
        <v>3954</v>
      </c>
      <c r="AM2890">
        <f>VALUE(Table1[[#This Row],[Planned Test Hours]])</f>
        <v>72</v>
      </c>
      <c r="AN2890" t="s">
        <v>1446</v>
      </c>
      <c r="AO2890" t="s">
        <v>4173</v>
      </c>
      <c r="AP2890" t="s">
        <v>4172</v>
      </c>
    </row>
    <row r="2891" spans="1:42" ht="15" hidden="1" customHeight="1" x14ac:dyDescent="0.3">
      <c r="A2891">
        <v>1500</v>
      </c>
      <c r="B2891" s="1">
        <v>45195.677083333336</v>
      </c>
      <c r="C2891" s="1">
        <v>45195.679201388892</v>
      </c>
      <c r="D2891" t="s">
        <v>157</v>
      </c>
      <c r="F2891" t="s">
        <v>3917</v>
      </c>
      <c r="G2891" s="2">
        <v>45195</v>
      </c>
      <c r="H2891" t="s">
        <v>4174</v>
      </c>
      <c r="I28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104</v>
      </c>
      <c r="J2891" t="str">
        <f>IF(ISNUMBER(SEARCH("WP",Table1[[#This Row],[Scan or Enter Harness ID '#]])), "Water pump","Oil pump")</f>
        <v>Water pump</v>
      </c>
      <c r="K289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91" t="s">
        <v>53</v>
      </c>
      <c r="M28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91" t="s">
        <v>1159</v>
      </c>
      <c r="O2891" t="s">
        <v>78</v>
      </c>
      <c r="P2891" t="str">
        <f>IF(Table1[[#This Row],[Did the harness undergo Dunk Testing?]]="Yes","Fail","Pass")</f>
        <v>Pass</v>
      </c>
      <c r="Q2891" s="4" t="s">
        <v>1436</v>
      </c>
      <c r="V2891" s="4"/>
      <c r="W2891" s="4"/>
      <c r="X2891" s="4"/>
      <c r="Y28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91" cm="1">
        <f t="array" ref="Z2891">MAX(VALUE(Table1[[#This Row],[Enter measured harness resistance value (1st measurement)]:[Enter measured harness resistance value (3rd measurement)]]))</f>
        <v>0</v>
      </c>
      <c r="AA2891" cm="1">
        <f t="array" ref="AA2891">MIN(VALUE(Table1[[#This Row],[Enter measured harness resistance value (1st measurement)]:[Enter measured harness resistance value (3rd measurement)]]))</f>
        <v>0</v>
      </c>
      <c r="AB2891">
        <f>IF(ISBLANK(Table1[[#This Row],[Enter measured harness resistance value (1st measurement)]]), 0, 1)</f>
        <v>0</v>
      </c>
      <c r="AC2891">
        <f>COUNT(Table1[[#This Row],[Enter measured harness resistance value (1st measurement)]])</f>
        <v>0</v>
      </c>
      <c r="AF2891" s="4"/>
      <c r="AL2891" s="4"/>
      <c r="AM2891">
        <f>VALUE(Table1[[#This Row],[Planned Test Hours]])</f>
        <v>0</v>
      </c>
      <c r="AO2891" t="s">
        <v>651</v>
      </c>
    </row>
    <row r="2892" spans="1:42" ht="15" hidden="1" customHeight="1" x14ac:dyDescent="0.3">
      <c r="A2892">
        <v>1501</v>
      </c>
      <c r="B2892" s="1">
        <v>45195.679618055554</v>
      </c>
      <c r="C2892" s="1">
        <v>45195.679976851854</v>
      </c>
      <c r="D2892" t="s">
        <v>157</v>
      </c>
      <c r="F2892" t="s">
        <v>3917</v>
      </c>
      <c r="G2892" s="2">
        <v>45195</v>
      </c>
      <c r="H2892" t="s">
        <v>4175</v>
      </c>
      <c r="I28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2892" t="str">
        <f>IF(ISNUMBER(SEARCH("WP",Table1[[#This Row],[Scan or Enter Harness ID '#]])), "Water pump","Oil pump")</f>
        <v>Water pump</v>
      </c>
      <c r="K289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92" t="s">
        <v>53</v>
      </c>
      <c r="M28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92" t="s">
        <v>1159</v>
      </c>
      <c r="O2892" t="s">
        <v>78</v>
      </c>
      <c r="P2892" t="str">
        <f>IF(Table1[[#This Row],[Did the harness undergo Dunk Testing?]]="Yes","Fail","Pass")</f>
        <v>Pass</v>
      </c>
      <c r="Q2892" s="4" t="s">
        <v>1436</v>
      </c>
      <c r="V2892" s="4"/>
      <c r="W2892" s="4"/>
      <c r="X2892" s="4"/>
      <c r="Y28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92" cm="1">
        <f t="array" ref="Z2892">MAX(VALUE(Table1[[#This Row],[Enter measured harness resistance value (1st measurement)]:[Enter measured harness resistance value (3rd measurement)]]))</f>
        <v>0</v>
      </c>
      <c r="AA2892" cm="1">
        <f t="array" ref="AA2892">MIN(VALUE(Table1[[#This Row],[Enter measured harness resistance value (1st measurement)]:[Enter measured harness resistance value (3rd measurement)]]))</f>
        <v>0</v>
      </c>
      <c r="AB2892">
        <f>IF(ISBLANK(Table1[[#This Row],[Enter measured harness resistance value (1st measurement)]]), 0, 1)</f>
        <v>0</v>
      </c>
      <c r="AC2892">
        <f>COUNT(Table1[[#This Row],[Enter measured harness resistance value (1st measurement)]])</f>
        <v>0</v>
      </c>
      <c r="AF2892" s="4"/>
      <c r="AL2892" s="4"/>
      <c r="AM2892">
        <f>VALUE(Table1[[#This Row],[Planned Test Hours]])</f>
        <v>0</v>
      </c>
      <c r="AO2892" t="s">
        <v>651</v>
      </c>
    </row>
    <row r="2893" spans="1:42" ht="15" hidden="1" customHeight="1" x14ac:dyDescent="0.3">
      <c r="A2893">
        <v>1502</v>
      </c>
      <c r="B2893" s="1">
        <v>45195.680011574077</v>
      </c>
      <c r="C2893" s="1">
        <v>45195.68072916667</v>
      </c>
      <c r="D2893" t="s">
        <v>157</v>
      </c>
      <c r="F2893" t="s">
        <v>3917</v>
      </c>
      <c r="G2893" s="2">
        <v>45195</v>
      </c>
      <c r="H2893" t="s">
        <v>4176</v>
      </c>
      <c r="I28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91</v>
      </c>
      <c r="J2893" t="str">
        <f>IF(ISNUMBER(SEARCH("WP",Table1[[#This Row],[Scan or Enter Harness ID '#]])), "Water pump","Oil pump")</f>
        <v>Water pump</v>
      </c>
      <c r="K289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93" t="s">
        <v>53</v>
      </c>
      <c r="M28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93" t="s">
        <v>1159</v>
      </c>
      <c r="O2893" t="s">
        <v>78</v>
      </c>
      <c r="P2893" t="str">
        <f>IF(Table1[[#This Row],[Did the harness undergo Dunk Testing?]]="Yes","Fail","Pass")</f>
        <v>Pass</v>
      </c>
      <c r="Q2893" s="4" t="s">
        <v>1436</v>
      </c>
      <c r="V2893" s="4"/>
      <c r="W2893" s="4"/>
      <c r="X2893" s="4"/>
      <c r="Y28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93" cm="1">
        <f t="array" ref="Z2893">MAX(VALUE(Table1[[#This Row],[Enter measured harness resistance value (1st measurement)]:[Enter measured harness resistance value (3rd measurement)]]))</f>
        <v>0</v>
      </c>
      <c r="AA2893" cm="1">
        <f t="array" ref="AA2893">MIN(VALUE(Table1[[#This Row],[Enter measured harness resistance value (1st measurement)]:[Enter measured harness resistance value (3rd measurement)]]))</f>
        <v>0</v>
      </c>
      <c r="AB2893">
        <f>IF(ISBLANK(Table1[[#This Row],[Enter measured harness resistance value (1st measurement)]]), 0, 1)</f>
        <v>0</v>
      </c>
      <c r="AC2893">
        <f>COUNT(Table1[[#This Row],[Enter measured harness resistance value (1st measurement)]])</f>
        <v>0</v>
      </c>
      <c r="AF2893" s="4"/>
      <c r="AL2893" s="4"/>
      <c r="AM2893">
        <f>VALUE(Table1[[#This Row],[Planned Test Hours]])</f>
        <v>0</v>
      </c>
      <c r="AO2893" t="s">
        <v>651</v>
      </c>
    </row>
    <row r="2894" spans="1:42" ht="15" hidden="1" customHeight="1" x14ac:dyDescent="0.3">
      <c r="A2894">
        <v>1503</v>
      </c>
      <c r="B2894" s="1">
        <v>45195.680752314816</v>
      </c>
      <c r="C2894" s="1">
        <v>45195.681250000001</v>
      </c>
      <c r="D2894" t="s">
        <v>157</v>
      </c>
      <c r="F2894" t="s">
        <v>3917</v>
      </c>
      <c r="G2894" s="2">
        <v>45195</v>
      </c>
      <c r="H2894" t="s">
        <v>4177</v>
      </c>
      <c r="I28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2894" t="str">
        <f>IF(ISNUMBER(SEARCH("WP",Table1[[#This Row],[Scan or Enter Harness ID '#]])), "Water pump","Oil pump")</f>
        <v>Water pump</v>
      </c>
      <c r="K289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94" t="s">
        <v>53</v>
      </c>
      <c r="M28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94" t="s">
        <v>1159</v>
      </c>
      <c r="O2894" t="s">
        <v>78</v>
      </c>
      <c r="P2894" t="str">
        <f>IF(Table1[[#This Row],[Did the harness undergo Dunk Testing?]]="Yes","Fail","Pass")</f>
        <v>Pass</v>
      </c>
      <c r="Q2894" s="4" t="s">
        <v>1436</v>
      </c>
      <c r="V2894" s="4"/>
      <c r="W2894" s="4"/>
      <c r="X2894" s="4"/>
      <c r="Y28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94" cm="1">
        <f t="array" ref="Z2894">MAX(VALUE(Table1[[#This Row],[Enter measured harness resistance value (1st measurement)]:[Enter measured harness resistance value (3rd measurement)]]))</f>
        <v>0</v>
      </c>
      <c r="AA2894" cm="1">
        <f t="array" ref="AA2894">MIN(VALUE(Table1[[#This Row],[Enter measured harness resistance value (1st measurement)]:[Enter measured harness resistance value (3rd measurement)]]))</f>
        <v>0</v>
      </c>
      <c r="AB2894">
        <f>IF(ISBLANK(Table1[[#This Row],[Enter measured harness resistance value (1st measurement)]]), 0, 1)</f>
        <v>0</v>
      </c>
      <c r="AC2894">
        <f>COUNT(Table1[[#This Row],[Enter measured harness resistance value (1st measurement)]])</f>
        <v>0</v>
      </c>
      <c r="AF2894" s="4"/>
      <c r="AL2894" s="4"/>
      <c r="AM2894">
        <f>VALUE(Table1[[#This Row],[Planned Test Hours]])</f>
        <v>0</v>
      </c>
      <c r="AO2894" t="s">
        <v>651</v>
      </c>
    </row>
    <row r="2895" spans="1:42" ht="15" hidden="1" customHeight="1" x14ac:dyDescent="0.3">
      <c r="A2895">
        <v>1504</v>
      </c>
      <c r="B2895" s="1">
        <v>45195.681307870371</v>
      </c>
      <c r="C2895" s="1">
        <v>45195.681643518517</v>
      </c>
      <c r="D2895" t="s">
        <v>157</v>
      </c>
      <c r="F2895" t="s">
        <v>3917</v>
      </c>
      <c r="G2895" s="2">
        <v>45195</v>
      </c>
      <c r="H2895" t="s">
        <v>4178</v>
      </c>
      <c r="I28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2895" t="str">
        <f>IF(ISNUMBER(SEARCH("WP",Table1[[#This Row],[Scan or Enter Harness ID '#]])), "Water pump","Oil pump")</f>
        <v>Water pump</v>
      </c>
      <c r="K289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95" t="s">
        <v>53</v>
      </c>
      <c r="M28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95" t="s">
        <v>1159</v>
      </c>
      <c r="O2895" t="s">
        <v>78</v>
      </c>
      <c r="P2895" t="str">
        <f>IF(Table1[[#This Row],[Did the harness undergo Dunk Testing?]]="Yes","Fail","Pass")</f>
        <v>Pass</v>
      </c>
      <c r="Q2895" s="4" t="s">
        <v>1436</v>
      </c>
      <c r="V2895" s="4"/>
      <c r="W2895" s="4"/>
      <c r="X2895" s="4"/>
      <c r="Y28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95" cm="1">
        <f t="array" ref="Z2895">MAX(VALUE(Table1[[#This Row],[Enter measured harness resistance value (1st measurement)]:[Enter measured harness resistance value (3rd measurement)]]))</f>
        <v>0</v>
      </c>
      <c r="AA2895" cm="1">
        <f t="array" ref="AA2895">MIN(VALUE(Table1[[#This Row],[Enter measured harness resistance value (1st measurement)]:[Enter measured harness resistance value (3rd measurement)]]))</f>
        <v>0</v>
      </c>
      <c r="AB2895">
        <f>IF(ISBLANK(Table1[[#This Row],[Enter measured harness resistance value (1st measurement)]]), 0, 1)</f>
        <v>0</v>
      </c>
      <c r="AC2895">
        <f>COUNT(Table1[[#This Row],[Enter measured harness resistance value (1st measurement)]])</f>
        <v>0</v>
      </c>
      <c r="AF2895" s="4"/>
      <c r="AL2895" s="4"/>
      <c r="AM2895">
        <f>VALUE(Table1[[#This Row],[Planned Test Hours]])</f>
        <v>0</v>
      </c>
      <c r="AO2895" t="s">
        <v>651</v>
      </c>
    </row>
    <row r="2896" spans="1:42" ht="15" hidden="1" customHeight="1" x14ac:dyDescent="0.3">
      <c r="A2896">
        <v>1505</v>
      </c>
      <c r="B2896" s="1">
        <v>45195.681851851848</v>
      </c>
      <c r="C2896" s="1">
        <v>45195.682152777779</v>
      </c>
      <c r="D2896" t="s">
        <v>157</v>
      </c>
      <c r="F2896" t="s">
        <v>3917</v>
      </c>
      <c r="G2896" s="2">
        <v>45195</v>
      </c>
      <c r="H2896" t="s">
        <v>4179</v>
      </c>
      <c r="I28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94</v>
      </c>
      <c r="J2896" t="str">
        <f>IF(ISNUMBER(SEARCH("WP",Table1[[#This Row],[Scan or Enter Harness ID '#]])), "Water pump","Oil pump")</f>
        <v>Water pump</v>
      </c>
      <c r="K289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896" t="s">
        <v>53</v>
      </c>
      <c r="M28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96" t="s">
        <v>1159</v>
      </c>
      <c r="O2896" t="s">
        <v>78</v>
      </c>
      <c r="P2896" t="str">
        <f>IF(Table1[[#This Row],[Did the harness undergo Dunk Testing?]]="Yes","Fail","Pass")</f>
        <v>Pass</v>
      </c>
      <c r="Q2896" s="4" t="s">
        <v>1436</v>
      </c>
      <c r="V2896" s="4"/>
      <c r="W2896" s="4"/>
      <c r="X2896" s="4"/>
      <c r="Y28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96" cm="1">
        <f t="array" ref="Z2896">MAX(VALUE(Table1[[#This Row],[Enter measured harness resistance value (1st measurement)]:[Enter measured harness resistance value (3rd measurement)]]))</f>
        <v>0</v>
      </c>
      <c r="AA2896" cm="1">
        <f t="array" ref="AA2896">MIN(VALUE(Table1[[#This Row],[Enter measured harness resistance value (1st measurement)]:[Enter measured harness resistance value (3rd measurement)]]))</f>
        <v>0</v>
      </c>
      <c r="AB2896">
        <f>IF(ISBLANK(Table1[[#This Row],[Enter measured harness resistance value (1st measurement)]]), 0, 1)</f>
        <v>0</v>
      </c>
      <c r="AC2896">
        <f>COUNT(Table1[[#This Row],[Enter measured harness resistance value (1st measurement)]])</f>
        <v>0</v>
      </c>
      <c r="AF2896" s="4"/>
      <c r="AL2896" s="4"/>
      <c r="AM2896">
        <f>VALUE(Table1[[#This Row],[Planned Test Hours]])</f>
        <v>0</v>
      </c>
      <c r="AO2896" t="s">
        <v>651</v>
      </c>
    </row>
    <row r="2897" spans="1:42" ht="15" hidden="1" customHeight="1" x14ac:dyDescent="0.3">
      <c r="A2897">
        <v>1506</v>
      </c>
      <c r="B2897" s="1">
        <v>45195.682210648149</v>
      </c>
      <c r="C2897" s="1">
        <v>45195.704027777778</v>
      </c>
      <c r="D2897" t="s">
        <v>157</v>
      </c>
      <c r="F2897" t="s">
        <v>3917</v>
      </c>
      <c r="G2897" s="2">
        <v>45195</v>
      </c>
      <c r="H2897" t="s">
        <v>1363</v>
      </c>
      <c r="I28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2897" t="str">
        <f>IF(ISNUMBER(SEARCH("WP",Table1[[#This Row],[Scan or Enter Harness ID '#]])), "Water pump","Oil pump")</f>
        <v>Water pump</v>
      </c>
      <c r="K289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897" t="s">
        <v>53</v>
      </c>
      <c r="M28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97" t="s">
        <v>1159</v>
      </c>
      <c r="O2897" t="s">
        <v>57</v>
      </c>
      <c r="P2897" t="str">
        <f>IF(Table1[[#This Row],[Did the harness undergo Dunk Testing?]]="Yes","Fail","Pass")</f>
        <v>Fail</v>
      </c>
      <c r="Q2897" s="4" t="s">
        <v>4180</v>
      </c>
      <c r="V2897" s="4"/>
      <c r="W2897" s="4"/>
      <c r="X2897" s="4"/>
      <c r="Y28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97" cm="1">
        <f t="array" ref="Z2897">MAX(VALUE(Table1[[#This Row],[Enter measured harness resistance value (1st measurement)]:[Enter measured harness resistance value (3rd measurement)]]))</f>
        <v>0</v>
      </c>
      <c r="AA2897" cm="1">
        <f t="array" ref="AA2897">MIN(VALUE(Table1[[#This Row],[Enter measured harness resistance value (1st measurement)]:[Enter measured harness resistance value (3rd measurement)]]))</f>
        <v>0</v>
      </c>
      <c r="AB2897">
        <f>IF(ISBLANK(Table1[[#This Row],[Enter measured harness resistance value (1st measurement)]]), 0, 1)</f>
        <v>0</v>
      </c>
      <c r="AC2897">
        <f>COUNT(Table1[[#This Row],[Enter measured harness resistance value (1st measurement)]])</f>
        <v>0</v>
      </c>
      <c r="AF2897" s="4"/>
      <c r="AL2897" s="4"/>
      <c r="AM2897">
        <f>VALUE(Table1[[#This Row],[Planned Test Hours]])</f>
        <v>0</v>
      </c>
      <c r="AO2897" t="s">
        <v>1160</v>
      </c>
      <c r="AP2897" t="s">
        <v>4181</v>
      </c>
    </row>
    <row r="2898" spans="1:42" ht="15" hidden="1" customHeight="1" x14ac:dyDescent="0.3">
      <c r="A2898">
        <v>1507</v>
      </c>
      <c r="B2898" s="1">
        <v>45195.70511574074</v>
      </c>
      <c r="C2898" s="1">
        <v>45195.705925925926</v>
      </c>
      <c r="D2898" t="s">
        <v>157</v>
      </c>
      <c r="F2898" t="s">
        <v>3917</v>
      </c>
      <c r="G2898" s="2">
        <v>45195</v>
      </c>
      <c r="H2898" t="s">
        <v>1355</v>
      </c>
      <c r="I28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2898" t="str">
        <f>IF(ISNUMBER(SEARCH("WP",Table1[[#This Row],[Scan or Enter Harness ID '#]])), "Water pump","Oil pump")</f>
        <v>Water pump</v>
      </c>
      <c r="K289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898" t="s">
        <v>53</v>
      </c>
      <c r="M28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98" t="s">
        <v>1159</v>
      </c>
      <c r="O2898" t="s">
        <v>57</v>
      </c>
      <c r="P2898" t="str">
        <f>IF(Table1[[#This Row],[Did the harness undergo Dunk Testing?]]="Yes","Fail","Pass")</f>
        <v>Fail</v>
      </c>
      <c r="Q2898" s="4" t="s">
        <v>4180</v>
      </c>
      <c r="V2898" s="4"/>
      <c r="W2898" s="4"/>
      <c r="X2898" s="4"/>
      <c r="Y28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98" cm="1">
        <f t="array" ref="Z2898">MAX(VALUE(Table1[[#This Row],[Enter measured harness resistance value (1st measurement)]:[Enter measured harness resistance value (3rd measurement)]]))</f>
        <v>0</v>
      </c>
      <c r="AA2898" cm="1">
        <f t="array" ref="AA2898">MIN(VALUE(Table1[[#This Row],[Enter measured harness resistance value (1st measurement)]:[Enter measured harness resistance value (3rd measurement)]]))</f>
        <v>0</v>
      </c>
      <c r="AB2898">
        <f>IF(ISBLANK(Table1[[#This Row],[Enter measured harness resistance value (1st measurement)]]), 0, 1)</f>
        <v>0</v>
      </c>
      <c r="AC2898">
        <f>COUNT(Table1[[#This Row],[Enter measured harness resistance value (1st measurement)]])</f>
        <v>0</v>
      </c>
      <c r="AF2898" s="4"/>
      <c r="AL2898" s="4"/>
      <c r="AO2898" t="s">
        <v>1160</v>
      </c>
      <c r="AP2898" t="s">
        <v>4182</v>
      </c>
    </row>
    <row r="2899" spans="1:42" ht="15" hidden="1" customHeight="1" x14ac:dyDescent="0.3">
      <c r="A2899">
        <v>1508</v>
      </c>
      <c r="B2899" s="1">
        <v>45198.478009259263</v>
      </c>
      <c r="C2899" s="1">
        <v>45198.479618055557</v>
      </c>
      <c r="D2899" t="s">
        <v>157</v>
      </c>
      <c r="F2899" t="s">
        <v>3917</v>
      </c>
      <c r="G2899" s="2">
        <v>45198</v>
      </c>
      <c r="H2899" t="s">
        <v>1356</v>
      </c>
      <c r="I28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2899" t="str">
        <f>IF(ISNUMBER(SEARCH("WP",Table1[[#This Row],[Scan or Enter Harness ID '#]])), "Water pump","Oil pump")</f>
        <v>Water pump</v>
      </c>
      <c r="K289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899" t="s">
        <v>53</v>
      </c>
      <c r="M28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899" t="s">
        <v>1159</v>
      </c>
      <c r="O2899" t="s">
        <v>57</v>
      </c>
      <c r="P2899" t="str">
        <f>IF(Table1[[#This Row],[Did the harness undergo Dunk Testing?]]="Yes","Fail","Pass")</f>
        <v>Fail</v>
      </c>
      <c r="Q2899" s="4" t="s">
        <v>2222</v>
      </c>
      <c r="V2899" s="4"/>
      <c r="W2899" s="4"/>
      <c r="X2899" s="4"/>
      <c r="Y28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899" cm="1">
        <f t="array" ref="Z2899">MAX(VALUE(Table1[[#This Row],[Enter measured harness resistance value (1st measurement)]:[Enter measured harness resistance value (3rd measurement)]]))</f>
        <v>0</v>
      </c>
      <c r="AA2899" cm="1">
        <f t="array" ref="AA2899">MIN(VALUE(Table1[[#This Row],[Enter measured harness resistance value (1st measurement)]:[Enter measured harness resistance value (3rd measurement)]]))</f>
        <v>0</v>
      </c>
      <c r="AB2899">
        <f>IF(ISBLANK(Table1[[#This Row],[Enter measured harness resistance value (1st measurement)]]), 0, 1)</f>
        <v>0</v>
      </c>
      <c r="AC2899">
        <f>COUNT(Table1[[#This Row],[Enter measured harness resistance value (1st measurement)]])</f>
        <v>0</v>
      </c>
      <c r="AF2899" s="4"/>
      <c r="AL2899" s="4"/>
      <c r="AM2899">
        <f>VALUE(Table1[[#This Row],[Planned Test Hours]])</f>
        <v>0</v>
      </c>
      <c r="AO2899" t="s">
        <v>1160</v>
      </c>
      <c r="AP2899" t="s">
        <v>4183</v>
      </c>
    </row>
    <row r="2900" spans="1:42" ht="15" hidden="1" customHeight="1" x14ac:dyDescent="0.3">
      <c r="A2900">
        <v>1509</v>
      </c>
      <c r="B2900" s="1">
        <v>45198.480057870373</v>
      </c>
      <c r="C2900" s="1">
        <v>45198.480393518519</v>
      </c>
      <c r="D2900" t="s">
        <v>157</v>
      </c>
      <c r="F2900" t="s">
        <v>3917</v>
      </c>
      <c r="G2900" s="2">
        <v>45198</v>
      </c>
      <c r="H2900" t="s">
        <v>1354</v>
      </c>
      <c r="I29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2900" t="str">
        <f>IF(ISNUMBER(SEARCH("WP",Table1[[#This Row],[Scan or Enter Harness ID '#]])), "Water pump","Oil pump")</f>
        <v>Water pump</v>
      </c>
      <c r="K290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900" t="s">
        <v>53</v>
      </c>
      <c r="M29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900" t="s">
        <v>1159</v>
      </c>
      <c r="O2900" t="s">
        <v>57</v>
      </c>
      <c r="P2900" t="str">
        <f>IF(Table1[[#This Row],[Did the harness undergo Dunk Testing?]]="Yes","Fail","Pass")</f>
        <v>Fail</v>
      </c>
      <c r="Q2900" s="4" t="s">
        <v>2222</v>
      </c>
      <c r="V2900" s="4"/>
      <c r="W2900" s="4"/>
      <c r="X2900" s="4"/>
      <c r="Y29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00" cm="1">
        <f t="array" ref="Z2900">MAX(VALUE(Table1[[#This Row],[Enter measured harness resistance value (1st measurement)]:[Enter measured harness resistance value (3rd measurement)]]))</f>
        <v>0</v>
      </c>
      <c r="AA2900" cm="1">
        <f t="array" ref="AA2900">MIN(VALUE(Table1[[#This Row],[Enter measured harness resistance value (1st measurement)]:[Enter measured harness resistance value (3rd measurement)]]))</f>
        <v>0</v>
      </c>
      <c r="AB2900">
        <f>IF(ISBLANK(Table1[[#This Row],[Enter measured harness resistance value (1st measurement)]]), 0, 1)</f>
        <v>0</v>
      </c>
      <c r="AC2900">
        <f>COUNT(Table1[[#This Row],[Enter measured harness resistance value (1st measurement)]])</f>
        <v>0</v>
      </c>
      <c r="AF2900" s="4"/>
      <c r="AL2900" s="4"/>
      <c r="AM2900">
        <f>VALUE(Table1[[#This Row],[Planned Test Hours]])</f>
        <v>0</v>
      </c>
      <c r="AO2900" t="s">
        <v>1160</v>
      </c>
      <c r="AP2900" t="s">
        <v>4184</v>
      </c>
    </row>
    <row r="2901" spans="1:42" ht="15" hidden="1" customHeight="1" x14ac:dyDescent="0.3">
      <c r="A2901">
        <v>1510</v>
      </c>
      <c r="B2901" s="1">
        <v>45198.480474537035</v>
      </c>
      <c r="C2901" s="1">
        <v>45198.484282407408</v>
      </c>
      <c r="D2901" t="s">
        <v>157</v>
      </c>
      <c r="F2901" t="s">
        <v>3917</v>
      </c>
      <c r="G2901" s="2">
        <v>45198</v>
      </c>
      <c r="H2901" t="s">
        <v>3361</v>
      </c>
      <c r="I29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2901" t="str">
        <f>IF(ISNUMBER(SEARCH("WP",Table1[[#This Row],[Scan or Enter Harness ID '#]])), "Water pump","Oil pump")</f>
        <v>Water pump</v>
      </c>
      <c r="K290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2901" t="s">
        <v>53</v>
      </c>
      <c r="M29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901" t="s">
        <v>1159</v>
      </c>
      <c r="O2901" t="s">
        <v>57</v>
      </c>
      <c r="P2901" t="str">
        <f>IF(Table1[[#This Row],[Did the harness undergo Dunk Testing?]]="Yes","Fail","Pass")</f>
        <v>Fail</v>
      </c>
      <c r="Q2901" s="4" t="s">
        <v>2876</v>
      </c>
      <c r="V2901" s="4"/>
      <c r="W2901" s="4"/>
      <c r="X2901" s="4"/>
      <c r="Y29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01" cm="1">
        <f t="array" ref="Z2901">MAX(VALUE(Table1[[#This Row],[Enter measured harness resistance value (1st measurement)]:[Enter measured harness resistance value (3rd measurement)]]))</f>
        <v>0</v>
      </c>
      <c r="AA2901" cm="1">
        <f t="array" ref="AA2901">MIN(VALUE(Table1[[#This Row],[Enter measured harness resistance value (1st measurement)]:[Enter measured harness resistance value (3rd measurement)]]))</f>
        <v>0</v>
      </c>
      <c r="AB2901">
        <f>IF(ISBLANK(Table1[[#This Row],[Enter measured harness resistance value (1st measurement)]]), 0, 1)</f>
        <v>0</v>
      </c>
      <c r="AC2901">
        <f>COUNT(Table1[[#This Row],[Enter measured harness resistance value (1st measurement)]])</f>
        <v>0</v>
      </c>
      <c r="AF2901" s="4"/>
      <c r="AL2901" s="4"/>
      <c r="AM2901">
        <f>VALUE(Table1[[#This Row],[Planned Test Hours]])</f>
        <v>0</v>
      </c>
      <c r="AO2901" t="s">
        <v>1160</v>
      </c>
    </row>
    <row r="2902" spans="1:42" ht="15" hidden="1" customHeight="1" x14ac:dyDescent="0.3">
      <c r="A2902">
        <v>1511</v>
      </c>
      <c r="B2902" s="1">
        <v>45198.484305555554</v>
      </c>
      <c r="C2902" s="1">
        <v>45198.486886574072</v>
      </c>
      <c r="D2902" t="s">
        <v>157</v>
      </c>
      <c r="F2902" t="s">
        <v>3917</v>
      </c>
      <c r="G2902" s="2">
        <v>45198</v>
      </c>
      <c r="H2902" t="s">
        <v>3854</v>
      </c>
      <c r="I29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2902" t="str">
        <f>IF(ISNUMBER(SEARCH("WP",Table1[[#This Row],[Scan or Enter Harness ID '#]])), "Water pump","Oil pump")</f>
        <v>Water pump</v>
      </c>
      <c r="K290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902" t="s">
        <v>53</v>
      </c>
      <c r="M29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902" t="s">
        <v>1159</v>
      </c>
      <c r="O2902" t="s">
        <v>57</v>
      </c>
      <c r="P2902" t="str">
        <f>IF(Table1[[#This Row],[Did the harness undergo Dunk Testing?]]="Yes","Fail","Pass")</f>
        <v>Fail</v>
      </c>
      <c r="Q2902" s="4" t="s">
        <v>2876</v>
      </c>
      <c r="V2902" s="4"/>
      <c r="W2902" s="4"/>
      <c r="X2902" s="4"/>
      <c r="Y29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02" cm="1">
        <f t="array" ref="Z2902">MAX(VALUE(Table1[[#This Row],[Enter measured harness resistance value (1st measurement)]:[Enter measured harness resistance value (3rd measurement)]]))</f>
        <v>0</v>
      </c>
      <c r="AA2902" cm="1">
        <f t="array" ref="AA2902">MIN(VALUE(Table1[[#This Row],[Enter measured harness resistance value (1st measurement)]:[Enter measured harness resistance value (3rd measurement)]]))</f>
        <v>0</v>
      </c>
      <c r="AB2902">
        <f>IF(ISBLANK(Table1[[#This Row],[Enter measured harness resistance value (1st measurement)]]), 0, 1)</f>
        <v>0</v>
      </c>
      <c r="AC2902">
        <f>COUNT(Table1[[#This Row],[Enter measured harness resistance value (1st measurement)]])</f>
        <v>0</v>
      </c>
      <c r="AF2902" s="4"/>
      <c r="AL2902" s="4"/>
      <c r="AM2902">
        <f>VALUE(Table1[[#This Row],[Planned Test Hours]])</f>
        <v>0</v>
      </c>
      <c r="AO2902" t="s">
        <v>1160</v>
      </c>
    </row>
    <row r="2903" spans="1:42" ht="15" hidden="1" customHeight="1" x14ac:dyDescent="0.3">
      <c r="A2903">
        <v>1512</v>
      </c>
      <c r="B2903" s="1">
        <v>45198.486909722225</v>
      </c>
      <c r="C2903" s="1">
        <v>45198.487812500003</v>
      </c>
      <c r="D2903" t="s">
        <v>157</v>
      </c>
      <c r="F2903" t="s">
        <v>3917</v>
      </c>
      <c r="G2903" s="2">
        <v>45198</v>
      </c>
      <c r="H2903" t="s">
        <v>3858</v>
      </c>
      <c r="I29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903" t="str">
        <f>IF(ISNUMBER(SEARCH("WP",Table1[[#This Row],[Scan or Enter Harness ID '#]])), "Water pump","Oil pump")</f>
        <v>Water pump</v>
      </c>
      <c r="K290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2903" t="s">
        <v>53</v>
      </c>
      <c r="M29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903" t="s">
        <v>1159</v>
      </c>
      <c r="O2903" t="s">
        <v>57</v>
      </c>
      <c r="P2903" t="str">
        <f>IF(Table1[[#This Row],[Did the harness undergo Dunk Testing?]]="Yes","Fail","Pass")</f>
        <v>Fail</v>
      </c>
      <c r="Q2903" s="4" t="s">
        <v>2876</v>
      </c>
      <c r="V2903" s="4"/>
      <c r="W2903" s="4"/>
      <c r="X2903" s="4"/>
      <c r="Y29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03" cm="1">
        <f t="array" ref="Z2903">MAX(VALUE(Table1[[#This Row],[Enter measured harness resistance value (1st measurement)]:[Enter measured harness resistance value (3rd measurement)]]))</f>
        <v>0</v>
      </c>
      <c r="AA2903" cm="1">
        <f t="array" ref="AA2903">MIN(VALUE(Table1[[#This Row],[Enter measured harness resistance value (1st measurement)]:[Enter measured harness resistance value (3rd measurement)]]))</f>
        <v>0</v>
      </c>
      <c r="AB2903">
        <f>IF(ISBLANK(Table1[[#This Row],[Enter measured harness resistance value (1st measurement)]]), 0, 1)</f>
        <v>0</v>
      </c>
      <c r="AC2903">
        <f>COUNT(Table1[[#This Row],[Enter measured harness resistance value (1st measurement)]])</f>
        <v>0</v>
      </c>
      <c r="AF2903" s="4"/>
      <c r="AL2903" s="4"/>
      <c r="AM2903">
        <f>VALUE(Table1[[#This Row],[Planned Test Hours]])</f>
        <v>0</v>
      </c>
      <c r="AO2903" t="s">
        <v>1160</v>
      </c>
      <c r="AP2903" t="s">
        <v>4185</v>
      </c>
    </row>
    <row r="2904" spans="1:42" ht="15" hidden="1" customHeight="1" x14ac:dyDescent="0.3">
      <c r="A2904">
        <v>1513</v>
      </c>
      <c r="B2904" s="1">
        <v>45198.49119212963</v>
      </c>
      <c r="C2904" s="1">
        <v>45198.492025462961</v>
      </c>
      <c r="D2904" t="s">
        <v>157</v>
      </c>
      <c r="F2904" t="s">
        <v>3917</v>
      </c>
      <c r="G2904" s="2">
        <v>45198</v>
      </c>
      <c r="H2904" t="s">
        <v>312</v>
      </c>
      <c r="I29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78</v>
      </c>
      <c r="J2904" t="str">
        <f>IF(ISNUMBER(SEARCH("WP",Table1[[#This Row],[Scan or Enter Harness ID '#]])), "Water pump","Oil pump")</f>
        <v>Water pump</v>
      </c>
      <c r="K290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04" t="s">
        <v>53</v>
      </c>
      <c r="M29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904" t="s">
        <v>1159</v>
      </c>
      <c r="O2904" t="s">
        <v>78</v>
      </c>
      <c r="P2904" t="str">
        <f>IF(Table1[[#This Row],[Did the harness undergo Dunk Testing?]]="Yes","Fail","Pass")</f>
        <v>Pass</v>
      </c>
      <c r="Q2904" s="4" t="s">
        <v>2117</v>
      </c>
      <c r="V2904" s="4"/>
      <c r="W2904" s="4"/>
      <c r="X2904" s="4"/>
      <c r="Y29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04" cm="1">
        <f t="array" ref="Z2904">MAX(VALUE(Table1[[#This Row],[Enter measured harness resistance value (1st measurement)]:[Enter measured harness resistance value (3rd measurement)]]))</f>
        <v>0</v>
      </c>
      <c r="AA2904" cm="1">
        <f t="array" ref="AA2904">MIN(VALUE(Table1[[#This Row],[Enter measured harness resistance value (1st measurement)]:[Enter measured harness resistance value (3rd measurement)]]))</f>
        <v>0</v>
      </c>
      <c r="AB2904">
        <f>IF(ISBLANK(Table1[[#This Row],[Enter measured harness resistance value (1st measurement)]]), 0, 1)</f>
        <v>0</v>
      </c>
      <c r="AC2904">
        <f>COUNT(Table1[[#This Row],[Enter measured harness resistance value (1st measurement)]])</f>
        <v>0</v>
      </c>
      <c r="AF2904" s="4"/>
      <c r="AL2904" s="4"/>
      <c r="AM2904">
        <f>VALUE(Table1[[#This Row],[Planned Test Hours]])</f>
        <v>0</v>
      </c>
      <c r="AO2904" t="s">
        <v>1160</v>
      </c>
      <c r="AP2904" t="s">
        <v>4186</v>
      </c>
    </row>
    <row r="2905" spans="1:42" ht="15" hidden="1" customHeight="1" x14ac:dyDescent="0.3">
      <c r="A2905">
        <v>1514</v>
      </c>
      <c r="B2905" s="1">
        <v>45198.492048611108</v>
      </c>
      <c r="C2905" s="1">
        <v>45198.492754629631</v>
      </c>
      <c r="D2905" t="s">
        <v>157</v>
      </c>
      <c r="F2905" t="s">
        <v>3917</v>
      </c>
      <c r="G2905" s="2">
        <v>45198</v>
      </c>
      <c r="H2905" t="s">
        <v>305</v>
      </c>
      <c r="I29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2905" t="str">
        <f>IF(ISNUMBER(SEARCH("WP",Table1[[#This Row],[Scan or Enter Harness ID '#]])), "Water pump","Oil pump")</f>
        <v>Water pump</v>
      </c>
      <c r="K290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05" t="s">
        <v>53</v>
      </c>
      <c r="M29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905" t="s">
        <v>1159</v>
      </c>
      <c r="O2905" t="s">
        <v>78</v>
      </c>
      <c r="P2905" t="str">
        <f>IF(Table1[[#This Row],[Did the harness undergo Dunk Testing?]]="Yes","Fail","Pass")</f>
        <v>Pass</v>
      </c>
      <c r="Q2905" s="4" t="s">
        <v>2117</v>
      </c>
      <c r="V2905" s="4"/>
      <c r="W2905" s="4"/>
      <c r="X2905" s="4"/>
      <c r="Y29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05" cm="1">
        <f t="array" ref="Z2905">MAX(VALUE(Table1[[#This Row],[Enter measured harness resistance value (1st measurement)]:[Enter measured harness resistance value (3rd measurement)]]))</f>
        <v>0</v>
      </c>
      <c r="AA2905" cm="1">
        <f t="array" ref="AA2905">MIN(VALUE(Table1[[#This Row],[Enter measured harness resistance value (1st measurement)]:[Enter measured harness resistance value (3rd measurement)]]))</f>
        <v>0</v>
      </c>
      <c r="AB2905">
        <f>IF(ISBLANK(Table1[[#This Row],[Enter measured harness resistance value (1st measurement)]]), 0, 1)</f>
        <v>0</v>
      </c>
      <c r="AC2905">
        <f>COUNT(Table1[[#This Row],[Enter measured harness resistance value (1st measurement)]])</f>
        <v>0</v>
      </c>
      <c r="AF2905" s="4"/>
      <c r="AL2905" s="4"/>
      <c r="AM2905">
        <f>VALUE(Table1[[#This Row],[Planned Test Hours]])</f>
        <v>0</v>
      </c>
      <c r="AO2905" t="s">
        <v>1160</v>
      </c>
    </row>
    <row r="2906" spans="1:42" ht="15" hidden="1" customHeight="1" x14ac:dyDescent="0.3">
      <c r="A2906">
        <v>1515</v>
      </c>
      <c r="B2906" s="1">
        <v>45198.492835648147</v>
      </c>
      <c r="C2906" s="1">
        <v>45198.493414351855</v>
      </c>
      <c r="D2906" t="s">
        <v>157</v>
      </c>
      <c r="F2906" t="s">
        <v>3917</v>
      </c>
      <c r="G2906" s="2">
        <v>45198</v>
      </c>
      <c r="H2906" t="s">
        <v>264</v>
      </c>
      <c r="I29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2906" t="str">
        <f>IF(ISNUMBER(SEARCH("WP",Table1[[#This Row],[Scan or Enter Harness ID '#]])), "Water pump","Oil pump")</f>
        <v>Water pump</v>
      </c>
      <c r="K290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06" t="s">
        <v>53</v>
      </c>
      <c r="M29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906" t="s">
        <v>1159</v>
      </c>
      <c r="O2906" t="s">
        <v>78</v>
      </c>
      <c r="P2906" t="str">
        <f>IF(Table1[[#This Row],[Did the harness undergo Dunk Testing?]]="Yes","Fail","Pass")</f>
        <v>Pass</v>
      </c>
      <c r="Q2906" s="4" t="s">
        <v>2117</v>
      </c>
      <c r="V2906" s="4"/>
      <c r="W2906" s="4"/>
      <c r="X2906" s="4"/>
      <c r="Y29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06" cm="1">
        <f t="array" ref="Z2906">MAX(VALUE(Table1[[#This Row],[Enter measured harness resistance value (1st measurement)]:[Enter measured harness resistance value (3rd measurement)]]))</f>
        <v>0</v>
      </c>
      <c r="AA2906" cm="1">
        <f t="array" ref="AA2906">MIN(VALUE(Table1[[#This Row],[Enter measured harness resistance value (1st measurement)]:[Enter measured harness resistance value (3rd measurement)]]))</f>
        <v>0</v>
      </c>
      <c r="AB2906">
        <f>IF(ISBLANK(Table1[[#This Row],[Enter measured harness resistance value (1st measurement)]]), 0, 1)</f>
        <v>0</v>
      </c>
      <c r="AC2906">
        <f>COUNT(Table1[[#This Row],[Enter measured harness resistance value (1st measurement)]])</f>
        <v>0</v>
      </c>
      <c r="AF2906" s="4"/>
      <c r="AL2906" s="4"/>
      <c r="AM2906">
        <f>VALUE(Table1[[#This Row],[Planned Test Hours]])</f>
        <v>0</v>
      </c>
      <c r="AO2906" t="s">
        <v>1160</v>
      </c>
    </row>
    <row r="2907" spans="1:42" ht="15" hidden="1" customHeight="1" x14ac:dyDescent="0.3">
      <c r="A2907">
        <v>1516</v>
      </c>
      <c r="B2907" s="1">
        <v>45198.493530092594</v>
      </c>
      <c r="C2907" s="1">
        <v>45198.494074074071</v>
      </c>
      <c r="D2907" t="s">
        <v>157</v>
      </c>
      <c r="F2907" t="s">
        <v>3917</v>
      </c>
      <c r="G2907" s="2">
        <v>45198</v>
      </c>
      <c r="H2907" t="s">
        <v>293</v>
      </c>
      <c r="I29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2907" t="str">
        <f>IF(ISNUMBER(SEARCH("WP",Table1[[#This Row],[Scan or Enter Harness ID '#]])), "Water pump","Oil pump")</f>
        <v>Water pump</v>
      </c>
      <c r="K290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07" t="s">
        <v>53</v>
      </c>
      <c r="M29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2907" t="s">
        <v>1159</v>
      </c>
      <c r="O2907" t="s">
        <v>78</v>
      </c>
      <c r="P2907" t="str">
        <f>IF(Table1[[#This Row],[Did the harness undergo Dunk Testing?]]="Yes","Fail","Pass")</f>
        <v>Pass</v>
      </c>
      <c r="Q2907" s="4" t="s">
        <v>2117</v>
      </c>
      <c r="V2907" s="4"/>
      <c r="W2907" s="4"/>
      <c r="X2907" s="4"/>
      <c r="Y29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07" cm="1">
        <f t="array" ref="Z2907">MAX(VALUE(Table1[[#This Row],[Enter measured harness resistance value (1st measurement)]:[Enter measured harness resistance value (3rd measurement)]]))</f>
        <v>0</v>
      </c>
      <c r="AA2907" cm="1">
        <f t="array" ref="AA2907">MIN(VALUE(Table1[[#This Row],[Enter measured harness resistance value (1st measurement)]:[Enter measured harness resistance value (3rd measurement)]]))</f>
        <v>0</v>
      </c>
      <c r="AB2907">
        <f>IF(ISBLANK(Table1[[#This Row],[Enter measured harness resistance value (1st measurement)]]), 0, 1)</f>
        <v>0</v>
      </c>
      <c r="AC2907">
        <f>COUNT(Table1[[#This Row],[Enter measured harness resistance value (1st measurement)]])</f>
        <v>0</v>
      </c>
      <c r="AF2907" s="4"/>
      <c r="AL2907" s="4"/>
      <c r="AM2907">
        <f>VALUE(Table1[[#This Row],[Planned Test Hours]])</f>
        <v>0</v>
      </c>
      <c r="AO2907" t="s">
        <v>1160</v>
      </c>
    </row>
    <row r="2908" spans="1:42" ht="15" hidden="1" customHeight="1" x14ac:dyDescent="0.3">
      <c r="A2908">
        <v>1517</v>
      </c>
      <c r="B2908" s="1">
        <v>45203.530497685184</v>
      </c>
      <c r="C2908" s="1">
        <v>45203.531631944446</v>
      </c>
      <c r="D2908" t="s">
        <v>157</v>
      </c>
      <c r="F2908" t="s">
        <v>3917</v>
      </c>
      <c r="G2908" s="2">
        <v>45203</v>
      </c>
      <c r="H2908" t="s">
        <v>338</v>
      </c>
      <c r="I29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104</v>
      </c>
      <c r="J2908" t="str">
        <f>IF(ISNUMBER(SEARCH("WP",Table1[[#This Row],[Scan or Enter Harness ID '#]])), "Water pump","Oil pump")</f>
        <v>Water pump</v>
      </c>
      <c r="K290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08" t="s">
        <v>420</v>
      </c>
      <c r="M29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908" t="str">
        <f>IF(Table1[[#This Row],[Did the harness undergo Dunk Testing?]]="Yes","Fail","Pass")</f>
        <v>Pass</v>
      </c>
      <c r="Q2908" s="4"/>
      <c r="V2908" s="4"/>
      <c r="W2908" s="4"/>
      <c r="X2908" s="4"/>
      <c r="Y29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08" cm="1">
        <f t="array" ref="Z2908">MAX(VALUE(Table1[[#This Row],[Enter measured harness resistance value (1st measurement)]:[Enter measured harness resistance value (3rd measurement)]]))</f>
        <v>0</v>
      </c>
      <c r="AA2908" cm="1">
        <f t="array" ref="AA2908">MIN(VALUE(Table1[[#This Row],[Enter measured harness resistance value (1st measurement)]:[Enter measured harness resistance value (3rd measurement)]]))</f>
        <v>0</v>
      </c>
      <c r="AB2908">
        <f>IF(ISBLANK(Table1[[#This Row],[Enter measured harness resistance value (1st measurement)]]), 0, 1)</f>
        <v>0</v>
      </c>
      <c r="AC2908">
        <f>COUNT(Table1[[#This Row],[Enter measured harness resistance value (1st measurement)]])</f>
        <v>0</v>
      </c>
      <c r="AF2908" s="4"/>
      <c r="AK2908" t="s">
        <v>4187</v>
      </c>
      <c r="AL2908" s="4" t="s">
        <v>4030</v>
      </c>
      <c r="AM2908">
        <f>VALUE(Table1[[#This Row],[Planned Test Hours]])</f>
        <v>48</v>
      </c>
      <c r="AN2908" t="s">
        <v>4008</v>
      </c>
      <c r="AO2908" t="s">
        <v>4188</v>
      </c>
      <c r="AP2908" t="s">
        <v>4189</v>
      </c>
    </row>
    <row r="2909" spans="1:42" ht="15" hidden="1" customHeight="1" x14ac:dyDescent="0.3">
      <c r="A2909">
        <v>1518</v>
      </c>
      <c r="B2909" s="1">
        <v>45203.532199074078</v>
      </c>
      <c r="C2909" s="1">
        <v>45203.533495370371</v>
      </c>
      <c r="D2909" t="s">
        <v>157</v>
      </c>
      <c r="F2909" t="s">
        <v>3917</v>
      </c>
      <c r="G2909" s="2">
        <v>45203</v>
      </c>
      <c r="H2909" t="s">
        <v>328</v>
      </c>
      <c r="I29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94</v>
      </c>
      <c r="J2909" t="str">
        <f>IF(ISNUMBER(SEARCH("WP",Table1[[#This Row],[Scan or Enter Harness ID '#]])), "Water pump","Oil pump")</f>
        <v>Water pump</v>
      </c>
      <c r="K290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09" t="s">
        <v>420</v>
      </c>
      <c r="M29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909" t="str">
        <f>IF(Table1[[#This Row],[Did the harness undergo Dunk Testing?]]="Yes","Fail","Pass")</f>
        <v>Pass</v>
      </c>
      <c r="Q2909" s="4"/>
      <c r="V2909" s="4"/>
      <c r="W2909" s="4"/>
      <c r="X2909" s="4"/>
      <c r="Y29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09" cm="1">
        <f t="array" ref="Z2909">MAX(VALUE(Table1[[#This Row],[Enter measured harness resistance value (1st measurement)]:[Enter measured harness resistance value (3rd measurement)]]))</f>
        <v>0</v>
      </c>
      <c r="AA2909" cm="1">
        <f t="array" ref="AA2909">MIN(VALUE(Table1[[#This Row],[Enter measured harness resistance value (1st measurement)]:[Enter measured harness resistance value (3rd measurement)]]))</f>
        <v>0</v>
      </c>
      <c r="AB2909">
        <f>IF(ISBLANK(Table1[[#This Row],[Enter measured harness resistance value (1st measurement)]]), 0, 1)</f>
        <v>0</v>
      </c>
      <c r="AC2909">
        <f>COUNT(Table1[[#This Row],[Enter measured harness resistance value (1st measurement)]])</f>
        <v>0</v>
      </c>
      <c r="AF2909" s="4"/>
      <c r="AK2909" t="s">
        <v>4187</v>
      </c>
      <c r="AL2909" s="4" t="s">
        <v>4030</v>
      </c>
      <c r="AM2909">
        <f>VALUE(Table1[[#This Row],[Planned Test Hours]])</f>
        <v>48</v>
      </c>
      <c r="AN2909" t="s">
        <v>4008</v>
      </c>
      <c r="AO2909" t="s">
        <v>4188</v>
      </c>
      <c r="AP2909" t="s">
        <v>4190</v>
      </c>
    </row>
    <row r="2910" spans="1:42" ht="15" hidden="1" customHeight="1" x14ac:dyDescent="0.3">
      <c r="A2910">
        <v>1519</v>
      </c>
      <c r="B2910" s="1">
        <v>45203.533796296295</v>
      </c>
      <c r="C2910" s="1">
        <v>45203.534618055557</v>
      </c>
      <c r="D2910" t="s">
        <v>157</v>
      </c>
      <c r="F2910" t="s">
        <v>3917</v>
      </c>
      <c r="G2910" s="2">
        <v>45203</v>
      </c>
      <c r="H2910" t="s">
        <v>325</v>
      </c>
      <c r="I29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91</v>
      </c>
      <c r="J2910" t="str">
        <f>IF(ISNUMBER(SEARCH("WP",Table1[[#This Row],[Scan or Enter Harness ID '#]])), "Water pump","Oil pump")</f>
        <v>Water pump</v>
      </c>
      <c r="K291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10" t="s">
        <v>420</v>
      </c>
      <c r="M29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910" t="str">
        <f>IF(Table1[[#This Row],[Did the harness undergo Dunk Testing?]]="Yes","Fail","Pass")</f>
        <v>Pass</v>
      </c>
      <c r="Q2910" s="4"/>
      <c r="V2910" s="4"/>
      <c r="W2910" s="4"/>
      <c r="X2910" s="4"/>
      <c r="Y29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10" cm="1">
        <f t="array" ref="Z2910">MAX(VALUE(Table1[[#This Row],[Enter measured harness resistance value (1st measurement)]:[Enter measured harness resistance value (3rd measurement)]]))</f>
        <v>0</v>
      </c>
      <c r="AA2910" cm="1">
        <f t="array" ref="AA2910">MIN(VALUE(Table1[[#This Row],[Enter measured harness resistance value (1st measurement)]:[Enter measured harness resistance value (3rd measurement)]]))</f>
        <v>0</v>
      </c>
      <c r="AB2910">
        <f>IF(ISBLANK(Table1[[#This Row],[Enter measured harness resistance value (1st measurement)]]), 0, 1)</f>
        <v>0</v>
      </c>
      <c r="AC2910">
        <f>COUNT(Table1[[#This Row],[Enter measured harness resistance value (1st measurement)]])</f>
        <v>0</v>
      </c>
      <c r="AF2910" s="4"/>
      <c r="AK2910" t="s">
        <v>4187</v>
      </c>
      <c r="AL2910" s="4" t="s">
        <v>4030</v>
      </c>
      <c r="AM2910">
        <f>VALUE(Table1[[#This Row],[Planned Test Hours]])</f>
        <v>48</v>
      </c>
      <c r="AN2910" t="s">
        <v>4008</v>
      </c>
      <c r="AO2910" t="s">
        <v>4188</v>
      </c>
      <c r="AP2910" t="s">
        <v>4190</v>
      </c>
    </row>
    <row r="2911" spans="1:42" ht="15" hidden="1" customHeight="1" x14ac:dyDescent="0.3">
      <c r="A2911">
        <v>1520</v>
      </c>
      <c r="B2911" s="1">
        <v>45203.535011574073</v>
      </c>
      <c r="C2911" s="1">
        <v>45203.535763888889</v>
      </c>
      <c r="D2911" t="s">
        <v>157</v>
      </c>
      <c r="F2911" t="s">
        <v>3917</v>
      </c>
      <c r="G2911" s="2">
        <v>45203</v>
      </c>
      <c r="H2911" t="s">
        <v>330</v>
      </c>
      <c r="I29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2911" t="str">
        <f>IF(ISNUMBER(SEARCH("WP",Table1[[#This Row],[Scan or Enter Harness ID '#]])), "Water pump","Oil pump")</f>
        <v>Water pump</v>
      </c>
      <c r="K291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11" t="s">
        <v>420</v>
      </c>
      <c r="M29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911" t="str">
        <f>IF(Table1[[#This Row],[Did the harness undergo Dunk Testing?]]="Yes","Fail","Pass")</f>
        <v>Pass</v>
      </c>
      <c r="Q2911" s="4"/>
      <c r="V2911" s="4"/>
      <c r="W2911" s="4"/>
      <c r="X2911" s="4"/>
      <c r="Y29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11" cm="1">
        <f t="array" ref="Z2911">MAX(VALUE(Table1[[#This Row],[Enter measured harness resistance value (1st measurement)]:[Enter measured harness resistance value (3rd measurement)]]))</f>
        <v>0</v>
      </c>
      <c r="AA2911" cm="1">
        <f t="array" ref="AA2911">MIN(VALUE(Table1[[#This Row],[Enter measured harness resistance value (1st measurement)]:[Enter measured harness resistance value (3rd measurement)]]))</f>
        <v>0</v>
      </c>
      <c r="AB2911">
        <f>IF(ISBLANK(Table1[[#This Row],[Enter measured harness resistance value (1st measurement)]]), 0, 1)</f>
        <v>0</v>
      </c>
      <c r="AC2911">
        <f>COUNT(Table1[[#This Row],[Enter measured harness resistance value (1st measurement)]])</f>
        <v>0</v>
      </c>
      <c r="AF2911" s="4"/>
      <c r="AK2911" t="s">
        <v>4187</v>
      </c>
      <c r="AL2911" s="4" t="s">
        <v>4030</v>
      </c>
      <c r="AM2911">
        <f>VALUE(Table1[[#This Row],[Planned Test Hours]])</f>
        <v>48</v>
      </c>
      <c r="AN2911" t="s">
        <v>4008</v>
      </c>
      <c r="AO2911" t="s">
        <v>4188</v>
      </c>
      <c r="AP2911" t="s">
        <v>4190</v>
      </c>
    </row>
    <row r="2912" spans="1:42" ht="15" hidden="1" customHeight="1" x14ac:dyDescent="0.3">
      <c r="A2912">
        <v>1521</v>
      </c>
      <c r="B2912" s="1">
        <v>45203.536354166667</v>
      </c>
      <c r="C2912" s="1">
        <v>45203.536979166667</v>
      </c>
      <c r="D2912" t="s">
        <v>157</v>
      </c>
      <c r="F2912" t="s">
        <v>3917</v>
      </c>
      <c r="G2912" s="2">
        <v>45203</v>
      </c>
      <c r="H2912" t="s">
        <v>327</v>
      </c>
      <c r="I29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2912" t="str">
        <f>IF(ISNUMBER(SEARCH("WP",Table1[[#This Row],[Scan or Enter Harness ID '#]])), "Water pump","Oil pump")</f>
        <v>Water pump</v>
      </c>
      <c r="K291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12" t="s">
        <v>420</v>
      </c>
      <c r="M29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912" t="str">
        <f>IF(Table1[[#This Row],[Did the harness undergo Dunk Testing?]]="Yes","Fail","Pass")</f>
        <v>Pass</v>
      </c>
      <c r="Q2912" s="4"/>
      <c r="V2912" s="4"/>
      <c r="W2912" s="4"/>
      <c r="X2912" s="4"/>
      <c r="Y29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12" cm="1">
        <f t="array" ref="Z2912">MAX(VALUE(Table1[[#This Row],[Enter measured harness resistance value (1st measurement)]:[Enter measured harness resistance value (3rd measurement)]]))</f>
        <v>0</v>
      </c>
      <c r="AA2912" cm="1">
        <f t="array" ref="AA2912">MIN(VALUE(Table1[[#This Row],[Enter measured harness resistance value (1st measurement)]:[Enter measured harness resistance value (3rd measurement)]]))</f>
        <v>0</v>
      </c>
      <c r="AB2912">
        <f>IF(ISBLANK(Table1[[#This Row],[Enter measured harness resistance value (1st measurement)]]), 0, 1)</f>
        <v>0</v>
      </c>
      <c r="AC2912">
        <f>COUNT(Table1[[#This Row],[Enter measured harness resistance value (1st measurement)]])</f>
        <v>0</v>
      </c>
      <c r="AF2912" s="4"/>
      <c r="AK2912" t="s">
        <v>4187</v>
      </c>
      <c r="AL2912" s="4" t="s">
        <v>4030</v>
      </c>
      <c r="AM2912">
        <f>VALUE(Table1[[#This Row],[Planned Test Hours]])</f>
        <v>48</v>
      </c>
      <c r="AN2912" t="s">
        <v>4008</v>
      </c>
      <c r="AO2912" t="s">
        <v>4188</v>
      </c>
      <c r="AP2912" t="s">
        <v>4190</v>
      </c>
    </row>
    <row r="2913" spans="1:42" ht="15" hidden="1" customHeight="1" x14ac:dyDescent="0.3">
      <c r="A2913">
        <v>1522</v>
      </c>
      <c r="B2913" s="1">
        <v>45203.537245370368</v>
      </c>
      <c r="C2913" s="1">
        <v>45203.537881944445</v>
      </c>
      <c r="D2913" t="s">
        <v>157</v>
      </c>
      <c r="F2913" t="s">
        <v>3917</v>
      </c>
      <c r="G2913" s="2">
        <v>45203</v>
      </c>
      <c r="H2913" t="s">
        <v>326</v>
      </c>
      <c r="I29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2913" t="str">
        <f>IF(ISNUMBER(SEARCH("WP",Table1[[#This Row],[Scan or Enter Harness ID '#]])), "Water pump","Oil pump")</f>
        <v>Water pump</v>
      </c>
      <c r="K291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13" t="s">
        <v>420</v>
      </c>
      <c r="M29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913" t="str">
        <f>IF(Table1[[#This Row],[Did the harness undergo Dunk Testing?]]="Yes","Fail","Pass")</f>
        <v>Pass</v>
      </c>
      <c r="Q2913" s="4"/>
      <c r="V2913" s="4"/>
      <c r="W2913" s="4"/>
      <c r="X2913" s="4"/>
      <c r="Y29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13" cm="1">
        <f t="array" ref="Z2913">MAX(VALUE(Table1[[#This Row],[Enter measured harness resistance value (1st measurement)]:[Enter measured harness resistance value (3rd measurement)]]))</f>
        <v>0</v>
      </c>
      <c r="AA2913" cm="1">
        <f t="array" ref="AA2913">MIN(VALUE(Table1[[#This Row],[Enter measured harness resistance value (1st measurement)]:[Enter measured harness resistance value (3rd measurement)]]))</f>
        <v>0</v>
      </c>
      <c r="AB2913">
        <f>IF(ISBLANK(Table1[[#This Row],[Enter measured harness resistance value (1st measurement)]]), 0, 1)</f>
        <v>0</v>
      </c>
      <c r="AC2913">
        <f>COUNT(Table1[[#This Row],[Enter measured harness resistance value (1st measurement)]])</f>
        <v>0</v>
      </c>
      <c r="AF2913" s="4"/>
      <c r="AK2913" t="s">
        <v>4187</v>
      </c>
      <c r="AL2913" s="4" t="s">
        <v>4030</v>
      </c>
      <c r="AM2913">
        <f>VALUE(Table1[[#This Row],[Planned Test Hours]])</f>
        <v>48</v>
      </c>
      <c r="AN2913" t="s">
        <v>4008</v>
      </c>
      <c r="AO2913" t="s">
        <v>4188</v>
      </c>
      <c r="AP2913" t="s">
        <v>4190</v>
      </c>
    </row>
    <row r="2914" spans="1:42" ht="15" hidden="1" customHeight="1" x14ac:dyDescent="0.3">
      <c r="A2914">
        <v>1523</v>
      </c>
      <c r="B2914" s="1">
        <v>45203.718229166669</v>
      </c>
      <c r="C2914" s="1">
        <v>45203.718321759261</v>
      </c>
      <c r="D2914" t="s">
        <v>157</v>
      </c>
      <c r="F2914" t="s">
        <v>3917</v>
      </c>
      <c r="G2914" s="2">
        <v>45203</v>
      </c>
      <c r="H2914" t="s">
        <v>239</v>
      </c>
      <c r="I29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2914" t="str">
        <f>IF(ISNUMBER(SEARCH("WP",Table1[[#This Row],[Scan or Enter Harness ID '#]])), "Water pump","Oil pump")</f>
        <v>Water pump</v>
      </c>
      <c r="K291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14" t="s">
        <v>420</v>
      </c>
      <c r="M29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914" t="str">
        <f>IF(Table1[[#This Row],[Did the harness undergo Dunk Testing?]]="Yes","Fail","Pass")</f>
        <v>Pass</v>
      </c>
      <c r="Q2914" s="4"/>
      <c r="V2914" s="4"/>
      <c r="W2914" s="4"/>
      <c r="X2914" s="4"/>
      <c r="Y29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14" cm="1">
        <f t="array" ref="Z2914">MAX(VALUE(Table1[[#This Row],[Enter measured harness resistance value (1st measurement)]:[Enter measured harness resistance value (3rd measurement)]]))</f>
        <v>0</v>
      </c>
      <c r="AA2914" cm="1">
        <f t="array" ref="AA2914">MIN(VALUE(Table1[[#This Row],[Enter measured harness resistance value (1st measurement)]:[Enter measured harness resistance value (3rd measurement)]]))</f>
        <v>0</v>
      </c>
      <c r="AB2914">
        <f>IF(ISBLANK(Table1[[#This Row],[Enter measured harness resistance value (1st measurement)]]), 0, 1)</f>
        <v>0</v>
      </c>
      <c r="AC2914">
        <f>COUNT(Table1[[#This Row],[Enter measured harness resistance value (1st measurement)]])</f>
        <v>0</v>
      </c>
      <c r="AF2914" s="4"/>
      <c r="AK2914" t="s">
        <v>4191</v>
      </c>
      <c r="AL2914" s="4">
        <v>200</v>
      </c>
      <c r="AM2914">
        <f>VALUE(Table1[[#This Row],[Planned Test Hours]])</f>
        <v>200</v>
      </c>
      <c r="AN2914" t="s">
        <v>4162</v>
      </c>
      <c r="AO2914" t="s">
        <v>2235</v>
      </c>
      <c r="AP2914" t="s">
        <v>4192</v>
      </c>
    </row>
    <row r="2915" spans="1:42" ht="15" hidden="1" customHeight="1" x14ac:dyDescent="0.3">
      <c r="A2915">
        <v>1524</v>
      </c>
      <c r="B2915" s="1">
        <v>45204.418599537035</v>
      </c>
      <c r="C2915" s="1">
        <v>45204.419606481482</v>
      </c>
      <c r="D2915" t="s">
        <v>157</v>
      </c>
      <c r="F2915" t="s">
        <v>3917</v>
      </c>
      <c r="G2915" s="2">
        <v>45204</v>
      </c>
      <c r="H2915" t="s">
        <v>234</v>
      </c>
      <c r="I29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2915" t="str">
        <f>IF(ISNUMBER(SEARCH("WP",Table1[[#This Row],[Scan or Enter Harness ID '#]])), "Water pump","Oil pump")</f>
        <v>Water pump</v>
      </c>
      <c r="K291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15" t="s">
        <v>420</v>
      </c>
      <c r="M29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915" t="str">
        <f>IF(Table1[[#This Row],[Did the harness undergo Dunk Testing?]]="Yes","Fail","Pass")</f>
        <v>Pass</v>
      </c>
      <c r="Q2915" s="4"/>
      <c r="V2915" s="4"/>
      <c r="W2915" s="4"/>
      <c r="X2915" s="4"/>
      <c r="Y29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15" cm="1">
        <f t="array" ref="Z2915">MAX(VALUE(Table1[[#This Row],[Enter measured harness resistance value (1st measurement)]:[Enter measured harness resistance value (3rd measurement)]]))</f>
        <v>0</v>
      </c>
      <c r="AA2915" cm="1">
        <f t="array" ref="AA2915">MIN(VALUE(Table1[[#This Row],[Enter measured harness resistance value (1st measurement)]:[Enter measured harness resistance value (3rd measurement)]]))</f>
        <v>0</v>
      </c>
      <c r="AB2915">
        <f>IF(ISBLANK(Table1[[#This Row],[Enter measured harness resistance value (1st measurement)]]), 0, 1)</f>
        <v>0</v>
      </c>
      <c r="AC2915">
        <f>COUNT(Table1[[#This Row],[Enter measured harness resistance value (1st measurement)]])</f>
        <v>0</v>
      </c>
      <c r="AF2915" s="4"/>
      <c r="AK2915" t="s">
        <v>4191</v>
      </c>
      <c r="AL2915" s="4" t="s">
        <v>2222</v>
      </c>
      <c r="AM2915">
        <f>VALUE(Table1[[#This Row],[Planned Test Hours]])</f>
        <v>200</v>
      </c>
      <c r="AN2915" t="s">
        <v>4162</v>
      </c>
      <c r="AO2915" t="s">
        <v>2235</v>
      </c>
      <c r="AP2915" t="s">
        <v>4193</v>
      </c>
    </row>
    <row r="2916" spans="1:42" ht="15" hidden="1" customHeight="1" x14ac:dyDescent="0.3">
      <c r="A2916">
        <v>1525</v>
      </c>
      <c r="B2916" s="1">
        <v>45204.41983796296</v>
      </c>
      <c r="C2916" s="1">
        <v>45204.420613425929</v>
      </c>
      <c r="D2916" t="s">
        <v>157</v>
      </c>
      <c r="F2916" t="s">
        <v>3917</v>
      </c>
      <c r="G2916" s="2">
        <v>45204</v>
      </c>
      <c r="H2916" t="s">
        <v>237</v>
      </c>
      <c r="I29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2916" t="str">
        <f>IF(ISNUMBER(SEARCH("WP",Table1[[#This Row],[Scan or Enter Harness ID '#]])), "Water pump","Oil pump")</f>
        <v>Water pump</v>
      </c>
      <c r="K291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16" t="s">
        <v>420</v>
      </c>
      <c r="M29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916" t="str">
        <f>IF(Table1[[#This Row],[Did the harness undergo Dunk Testing?]]="Yes","Fail","Pass")</f>
        <v>Pass</v>
      </c>
      <c r="Q2916" s="4"/>
      <c r="V2916" s="4"/>
      <c r="W2916" s="4"/>
      <c r="X2916" s="4"/>
      <c r="Y29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16" cm="1">
        <f t="array" ref="Z2916">MAX(VALUE(Table1[[#This Row],[Enter measured harness resistance value (1st measurement)]:[Enter measured harness resistance value (3rd measurement)]]))</f>
        <v>0</v>
      </c>
      <c r="AA2916" cm="1">
        <f t="array" ref="AA2916">MIN(VALUE(Table1[[#This Row],[Enter measured harness resistance value (1st measurement)]:[Enter measured harness resistance value (3rd measurement)]]))</f>
        <v>0</v>
      </c>
      <c r="AB2916">
        <f>IF(ISBLANK(Table1[[#This Row],[Enter measured harness resistance value (1st measurement)]]), 0, 1)</f>
        <v>0</v>
      </c>
      <c r="AC2916">
        <f>COUNT(Table1[[#This Row],[Enter measured harness resistance value (1st measurement)]])</f>
        <v>0</v>
      </c>
      <c r="AF2916" s="4"/>
      <c r="AK2916" t="s">
        <v>4191</v>
      </c>
      <c r="AL2916" s="4" t="s">
        <v>2222</v>
      </c>
      <c r="AM2916">
        <f>VALUE(Table1[[#This Row],[Planned Test Hours]])</f>
        <v>200</v>
      </c>
      <c r="AN2916" t="s">
        <v>3955</v>
      </c>
      <c r="AO2916" t="s">
        <v>2235</v>
      </c>
      <c r="AP2916" t="s">
        <v>4192</v>
      </c>
    </row>
    <row r="2917" spans="1:42" ht="15" customHeight="1" x14ac:dyDescent="0.3">
      <c r="A2917">
        <v>1526</v>
      </c>
      <c r="B2917" s="1">
        <v>45204.583819444444</v>
      </c>
      <c r="C2917" s="1">
        <v>45204.586631944447</v>
      </c>
      <c r="D2917" t="s">
        <v>157</v>
      </c>
      <c r="F2917" t="s">
        <v>4194</v>
      </c>
      <c r="G2917" s="2">
        <v>45204</v>
      </c>
      <c r="H2917" t="s">
        <v>4195</v>
      </c>
      <c r="I29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68</v>
      </c>
      <c r="J2917" t="str">
        <f>IF(ISNUMBER(SEARCH("WP",Table1[[#This Row],[Scan or Enter Harness ID '#]])), "Water pump","Oil pump")</f>
        <v>Water pump</v>
      </c>
      <c r="K291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917" t="s">
        <v>53</v>
      </c>
      <c r="M29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17" t="s">
        <v>54</v>
      </c>
      <c r="P2917" t="str">
        <f>IF(Table1[[#This Row],[Did the harness undergo Dunk Testing?]]="Yes","Fail","Pass")</f>
        <v>Pass</v>
      </c>
      <c r="Q2917" s="4"/>
      <c r="R2917" t="s">
        <v>55</v>
      </c>
      <c r="S2917" t="s">
        <v>55</v>
      </c>
      <c r="T2917" t="s">
        <v>55</v>
      </c>
      <c r="U2917" t="s">
        <v>662</v>
      </c>
      <c r="V2917" s="4" t="s">
        <v>4196</v>
      </c>
      <c r="W2917" s="4" t="s">
        <v>4197</v>
      </c>
      <c r="X2917" s="4" t="s">
        <v>4198</v>
      </c>
      <c r="Y2917">
        <f>(Table1[[#This Row],[Enter measured harness resistance value (1st measurement)]]+Table1[[#This Row],[Enter measured harness resistance value (2nd measurement)]]+Table1[[#This Row],[Enter measured harness resistance value (3rd measurement)]])/3</f>
        <v>16.669539999999998</v>
      </c>
      <c r="Z2917" cm="1">
        <f t="array" ref="Z2917">MAX(VALUE(Table1[[#This Row],[Enter measured harness resistance value (1st measurement)]:[Enter measured harness resistance value (3rd measurement)]]))</f>
        <v>17.705169999999999</v>
      </c>
      <c r="AA2917" cm="1">
        <f t="array" ref="AA2917">MIN(VALUE(Table1[[#This Row],[Enter measured harness resistance value (1st measurement)]:[Enter measured harness resistance value (3rd measurement)]]))</f>
        <v>16.003589999999999</v>
      </c>
      <c r="AB2917">
        <f>IF(ISBLANK(Table1[[#This Row],[Enter measured harness resistance value (1st measurement)]]), 0, 1)</f>
        <v>1</v>
      </c>
      <c r="AC2917">
        <f>COUNT(Table1[[#This Row],[Enter measured harness resistance value (1st measurement)]])</f>
        <v>0</v>
      </c>
      <c r="AD2917" t="s">
        <v>55</v>
      </c>
      <c r="AE2917" t="s">
        <v>57</v>
      </c>
      <c r="AF2917" s="4"/>
      <c r="AJ2917" t="s">
        <v>58</v>
      </c>
      <c r="AL2917" s="4"/>
      <c r="AM2917">
        <f>VALUE(Table1[[#This Row],[Planned Test Hours]])</f>
        <v>0</v>
      </c>
      <c r="AO2917" t="s">
        <v>755</v>
      </c>
    </row>
    <row r="2918" spans="1:42" ht="15" customHeight="1" x14ac:dyDescent="0.3">
      <c r="A2918">
        <v>1527</v>
      </c>
      <c r="B2918" s="1">
        <v>45204.586793981478</v>
      </c>
      <c r="C2918" s="1">
        <v>45204.596053240741</v>
      </c>
      <c r="D2918" t="s">
        <v>157</v>
      </c>
      <c r="F2918" t="s">
        <v>4194</v>
      </c>
      <c r="G2918" s="2">
        <v>45204</v>
      </c>
      <c r="H2918" t="s">
        <v>4199</v>
      </c>
      <c r="I29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66</v>
      </c>
      <c r="J2918" t="str">
        <f>IF(ISNUMBER(SEARCH("WP",Table1[[#This Row],[Scan or Enter Harness ID '#]])), "Water pump","Oil pump")</f>
        <v>Water pump</v>
      </c>
      <c r="K291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918" t="s">
        <v>53</v>
      </c>
      <c r="M29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18" t="s">
        <v>54</v>
      </c>
      <c r="P2918" t="str">
        <f>IF(Table1[[#This Row],[Did the harness undergo Dunk Testing?]]="Yes","Fail","Pass")</f>
        <v>Pass</v>
      </c>
      <c r="Q2918" s="4"/>
      <c r="R2918" t="s">
        <v>55</v>
      </c>
      <c r="S2918" t="s">
        <v>55</v>
      </c>
      <c r="T2918" t="s">
        <v>55</v>
      </c>
      <c r="U2918" t="s">
        <v>662</v>
      </c>
      <c r="V2918" s="4" t="s">
        <v>4200</v>
      </c>
      <c r="W2918" s="4" t="s">
        <v>4201</v>
      </c>
      <c r="X2918" s="4" t="s">
        <v>4202</v>
      </c>
      <c r="Y2918">
        <f>(Table1[[#This Row],[Enter measured harness resistance value (1st measurement)]]+Table1[[#This Row],[Enter measured harness resistance value (2nd measurement)]]+Table1[[#This Row],[Enter measured harness resistance value (3rd measurement)]])/3</f>
        <v>16.801906666666667</v>
      </c>
      <c r="Z2918" cm="1">
        <f t="array" ref="Z2918">MAX(VALUE(Table1[[#This Row],[Enter measured harness resistance value (1st measurement)]:[Enter measured harness resistance value (3rd measurement)]]))</f>
        <v>17.346160000000001</v>
      </c>
      <c r="AA2918" cm="1">
        <f t="array" ref="AA2918">MIN(VALUE(Table1[[#This Row],[Enter measured harness resistance value (1st measurement)]:[Enter measured harness resistance value (3rd measurement)]]))</f>
        <v>16.067740000000001</v>
      </c>
      <c r="AB2918">
        <f>IF(ISBLANK(Table1[[#This Row],[Enter measured harness resistance value (1st measurement)]]), 0, 1)</f>
        <v>1</v>
      </c>
      <c r="AC2918">
        <f>COUNT(Table1[[#This Row],[Enter measured harness resistance value (1st measurement)]])</f>
        <v>0</v>
      </c>
      <c r="AD2918" t="s">
        <v>55</v>
      </c>
      <c r="AE2918" t="s">
        <v>57</v>
      </c>
      <c r="AF2918" s="4"/>
      <c r="AJ2918" t="s">
        <v>58</v>
      </c>
      <c r="AL2918" s="4"/>
      <c r="AM2918">
        <f>VALUE(Table1[[#This Row],[Planned Test Hours]])</f>
        <v>0</v>
      </c>
      <c r="AO2918" t="s">
        <v>755</v>
      </c>
    </row>
    <row r="2919" spans="1:42" ht="15" customHeight="1" x14ac:dyDescent="0.3">
      <c r="A2919">
        <v>1528</v>
      </c>
      <c r="B2919" s="1">
        <v>45204.596076388887</v>
      </c>
      <c r="C2919" s="1">
        <v>45204.607372685183</v>
      </c>
      <c r="D2919" t="s">
        <v>157</v>
      </c>
      <c r="F2919" t="s">
        <v>4194</v>
      </c>
      <c r="G2919" s="2">
        <v>45204</v>
      </c>
      <c r="H2919" t="s">
        <v>4203</v>
      </c>
      <c r="I29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107</v>
      </c>
      <c r="J2919" t="str">
        <f>IF(ISNUMBER(SEARCH("WP",Table1[[#This Row],[Scan or Enter Harness ID '#]])), "Water pump","Oil pump")</f>
        <v>Water pump</v>
      </c>
      <c r="K291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19" t="s">
        <v>53</v>
      </c>
      <c r="M29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19" t="s">
        <v>54</v>
      </c>
      <c r="P2919" t="str">
        <f>IF(Table1[[#This Row],[Did the harness undergo Dunk Testing?]]="Yes","Fail","Pass")</f>
        <v>Pass</v>
      </c>
      <c r="Q2919" s="4"/>
      <c r="R2919" t="s">
        <v>55</v>
      </c>
      <c r="S2919" t="s">
        <v>55</v>
      </c>
      <c r="T2919" t="s">
        <v>55</v>
      </c>
      <c r="U2919" t="s">
        <v>662</v>
      </c>
      <c r="V2919" s="4" t="s">
        <v>4204</v>
      </c>
      <c r="W2919" s="4" t="s">
        <v>4205</v>
      </c>
      <c r="X2919" s="4" t="s">
        <v>4205</v>
      </c>
      <c r="Y2919">
        <f>(Table1[[#This Row],[Enter measured harness resistance value (1st measurement)]]+Table1[[#This Row],[Enter measured harness resistance value (2nd measurement)]]+Table1[[#This Row],[Enter measured harness resistance value (3rd measurement)]])/3</f>
        <v>19.485623333333333</v>
      </c>
      <c r="Z2919" cm="1">
        <f t="array" ref="Z2919">MAX(VALUE(Table1[[#This Row],[Enter measured harness resistance value (1st measurement)]:[Enter measured harness resistance value (3rd measurement)]]))</f>
        <v>19.49851</v>
      </c>
      <c r="AA2919" cm="1">
        <f t="array" ref="AA2919">MIN(VALUE(Table1[[#This Row],[Enter measured harness resistance value (1st measurement)]:[Enter measured harness resistance value (3rd measurement)]]))</f>
        <v>19.459849999999999</v>
      </c>
      <c r="AB2919">
        <f>IF(ISBLANK(Table1[[#This Row],[Enter measured harness resistance value (1st measurement)]]), 0, 1)</f>
        <v>1</v>
      </c>
      <c r="AC2919">
        <f>COUNT(Table1[[#This Row],[Enter measured harness resistance value (1st measurement)]])</f>
        <v>0</v>
      </c>
      <c r="AD2919" t="s">
        <v>55</v>
      </c>
      <c r="AE2919" t="s">
        <v>57</v>
      </c>
      <c r="AF2919" s="4"/>
      <c r="AJ2919" t="s">
        <v>58</v>
      </c>
      <c r="AL2919" s="4"/>
      <c r="AM2919">
        <f>VALUE(Table1[[#This Row],[Planned Test Hours]])</f>
        <v>0</v>
      </c>
      <c r="AO2919" t="s">
        <v>755</v>
      </c>
    </row>
    <row r="2920" spans="1:42" ht="15" customHeight="1" x14ac:dyDescent="0.3">
      <c r="A2920">
        <v>1529</v>
      </c>
      <c r="B2920" s="1">
        <v>45204.607662037037</v>
      </c>
      <c r="C2920" s="1">
        <v>45204.613333333335</v>
      </c>
      <c r="D2920" t="s">
        <v>157</v>
      </c>
      <c r="F2920" t="s">
        <v>4194</v>
      </c>
      <c r="G2920" s="2">
        <v>45204</v>
      </c>
      <c r="H2920" t="s">
        <v>4206</v>
      </c>
      <c r="I29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65</v>
      </c>
      <c r="J2920" t="str">
        <f>IF(ISNUMBER(SEARCH("WP",Table1[[#This Row],[Scan or Enter Harness ID '#]])), "Water pump","Oil pump")</f>
        <v>Water pump</v>
      </c>
      <c r="K292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920" t="s">
        <v>53</v>
      </c>
      <c r="M29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20" t="s">
        <v>54</v>
      </c>
      <c r="P2920" t="str">
        <f>IF(Table1[[#This Row],[Did the harness undergo Dunk Testing?]]="Yes","Fail","Pass")</f>
        <v>Pass</v>
      </c>
      <c r="Q2920" s="4"/>
      <c r="R2920" t="s">
        <v>55</v>
      </c>
      <c r="S2920" t="s">
        <v>55</v>
      </c>
      <c r="T2920" t="s">
        <v>55</v>
      </c>
      <c r="U2920" t="s">
        <v>662</v>
      </c>
      <c r="V2920" s="4" t="s">
        <v>4207</v>
      </c>
      <c r="W2920" s="4" t="s">
        <v>4208</v>
      </c>
      <c r="X2920" s="4" t="s">
        <v>4209</v>
      </c>
      <c r="Y2920">
        <f>(Table1[[#This Row],[Enter measured harness resistance value (1st measurement)]]+Table1[[#This Row],[Enter measured harness resistance value (2nd measurement)]]+Table1[[#This Row],[Enter measured harness resistance value (3rd measurement)]])/3</f>
        <v>17.562746666666666</v>
      </c>
      <c r="Z2920" cm="1">
        <f t="array" ref="Z2920">MAX(VALUE(Table1[[#This Row],[Enter measured harness resistance value (1st measurement)]:[Enter measured harness resistance value (3rd measurement)]]))</f>
        <v>17.885860000000001</v>
      </c>
      <c r="AA2920" cm="1">
        <f t="array" ref="AA2920">MIN(VALUE(Table1[[#This Row],[Enter measured harness resistance value (1st measurement)]:[Enter measured harness resistance value (3rd measurement)]]))</f>
        <v>17.141839999999998</v>
      </c>
      <c r="AB2920">
        <f>IF(ISBLANK(Table1[[#This Row],[Enter measured harness resistance value (1st measurement)]]), 0, 1)</f>
        <v>1</v>
      </c>
      <c r="AC2920">
        <f>COUNT(Table1[[#This Row],[Enter measured harness resistance value (1st measurement)]])</f>
        <v>0</v>
      </c>
      <c r="AD2920" t="s">
        <v>55</v>
      </c>
      <c r="AE2920" t="s">
        <v>57</v>
      </c>
      <c r="AF2920" s="4"/>
      <c r="AJ2920" t="s">
        <v>58</v>
      </c>
      <c r="AL2920" s="4"/>
      <c r="AM2920">
        <f>VALUE(Table1[[#This Row],[Planned Test Hours]])</f>
        <v>0</v>
      </c>
      <c r="AO2920" t="s">
        <v>755</v>
      </c>
    </row>
    <row r="2921" spans="1:42" ht="15" customHeight="1" x14ac:dyDescent="0.3">
      <c r="A2921">
        <v>1530</v>
      </c>
      <c r="B2921" s="1">
        <v>45204.6172337963</v>
      </c>
      <c r="C2921" s="1">
        <v>45204.619340277779</v>
      </c>
      <c r="D2921" t="s">
        <v>157</v>
      </c>
      <c r="F2921" t="s">
        <v>4194</v>
      </c>
      <c r="G2921" s="2">
        <v>45204</v>
      </c>
      <c r="H2921" t="s">
        <v>4210</v>
      </c>
      <c r="I29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2921" t="str">
        <f>IF(ISNUMBER(SEARCH("WP",Table1[[#This Row],[Scan or Enter Harness ID '#]])), "Water pump","Oil pump")</f>
        <v>Water pump</v>
      </c>
      <c r="K292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921" t="s">
        <v>53</v>
      </c>
      <c r="M29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21" t="s">
        <v>54</v>
      </c>
      <c r="P2921" t="str">
        <f>IF(Table1[[#This Row],[Did the harness undergo Dunk Testing?]]="Yes","Fail","Pass")</f>
        <v>Pass</v>
      </c>
      <c r="Q2921" s="4"/>
      <c r="R2921" t="s">
        <v>55</v>
      </c>
      <c r="S2921" t="s">
        <v>55</v>
      </c>
      <c r="T2921" t="s">
        <v>55</v>
      </c>
      <c r="U2921" t="s">
        <v>55</v>
      </c>
      <c r="V2921" s="4" t="s">
        <v>4211</v>
      </c>
      <c r="W2921" s="4" t="s">
        <v>4212</v>
      </c>
      <c r="X2921" s="4" t="s">
        <v>4213</v>
      </c>
      <c r="Y2921">
        <f>(Table1[[#This Row],[Enter measured harness resistance value (1st measurement)]]+Table1[[#This Row],[Enter measured harness resistance value (2nd measurement)]]+Table1[[#This Row],[Enter measured harness resistance value (3rd measurement)]])/3</f>
        <v>17.652623333333334</v>
      </c>
      <c r="Z2921" cm="1">
        <f t="array" ref="Z2921">MAX(VALUE(Table1[[#This Row],[Enter measured harness resistance value (1st measurement)]:[Enter measured harness resistance value (3rd measurement)]]))</f>
        <v>18.750499999999999</v>
      </c>
      <c r="AA2921" cm="1">
        <f t="array" ref="AA2921">MIN(VALUE(Table1[[#This Row],[Enter measured harness resistance value (1st measurement)]:[Enter measured harness resistance value (3rd measurement)]]))</f>
        <v>17.001049999999999</v>
      </c>
      <c r="AB2921">
        <f>IF(ISBLANK(Table1[[#This Row],[Enter measured harness resistance value (1st measurement)]]), 0, 1)</f>
        <v>1</v>
      </c>
      <c r="AC2921">
        <f>COUNT(Table1[[#This Row],[Enter measured harness resistance value (1st measurement)]])</f>
        <v>0</v>
      </c>
      <c r="AD2921" t="s">
        <v>55</v>
      </c>
      <c r="AE2921" t="s">
        <v>57</v>
      </c>
      <c r="AF2921" s="4"/>
      <c r="AJ2921" t="s">
        <v>58</v>
      </c>
      <c r="AL2921" s="4"/>
      <c r="AM2921">
        <f>VALUE(Table1[[#This Row],[Planned Test Hours]])</f>
        <v>0</v>
      </c>
      <c r="AO2921" t="s">
        <v>755</v>
      </c>
    </row>
    <row r="2922" spans="1:42" ht="15" customHeight="1" x14ac:dyDescent="0.3">
      <c r="A2922">
        <v>1531</v>
      </c>
      <c r="B2922" s="1">
        <v>45204.619386574072</v>
      </c>
      <c r="C2922" s="1">
        <v>45204.623923611114</v>
      </c>
      <c r="D2922" t="s">
        <v>157</v>
      </c>
      <c r="F2922" t="s">
        <v>4194</v>
      </c>
      <c r="G2922" s="2">
        <v>45204</v>
      </c>
      <c r="H2922" t="s">
        <v>4214</v>
      </c>
      <c r="I29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67</v>
      </c>
      <c r="J2922" t="str">
        <f>IF(ISNUMBER(SEARCH("WP",Table1[[#This Row],[Scan or Enter Harness ID '#]])), "Water pump","Oil pump")</f>
        <v>Water pump</v>
      </c>
      <c r="K292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922" t="s">
        <v>53</v>
      </c>
      <c r="M29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22" t="s">
        <v>54</v>
      </c>
      <c r="P2922" t="str">
        <f>IF(Table1[[#This Row],[Did the harness undergo Dunk Testing?]]="Yes","Fail","Pass")</f>
        <v>Pass</v>
      </c>
      <c r="Q2922" s="4"/>
      <c r="R2922" t="s">
        <v>55</v>
      </c>
      <c r="S2922" t="s">
        <v>55</v>
      </c>
      <c r="T2922" t="s">
        <v>55</v>
      </c>
      <c r="U2922" t="s">
        <v>55</v>
      </c>
      <c r="V2922" s="4" t="s">
        <v>4215</v>
      </c>
      <c r="W2922" s="4" t="s">
        <v>4216</v>
      </c>
      <c r="X2922" s="4" t="s">
        <v>4217</v>
      </c>
      <c r="Y2922">
        <f>(Table1[[#This Row],[Enter measured harness resistance value (1st measurement)]]+Table1[[#This Row],[Enter measured harness resistance value (2nd measurement)]]+Table1[[#This Row],[Enter measured harness resistance value (3rd measurement)]])/3</f>
        <v>19.499146666666668</v>
      </c>
      <c r="Z2922" cm="1">
        <f t="array" ref="Z2922">MAX(VALUE(Table1[[#This Row],[Enter measured harness resistance value (1st measurement)]:[Enter measured harness resistance value (3rd measurement)]]))</f>
        <v>22.025410000000001</v>
      </c>
      <c r="AA2922" cm="1">
        <f t="array" ref="AA2922">MIN(VALUE(Table1[[#This Row],[Enter measured harness resistance value (1st measurement)]:[Enter measured harness resistance value (3rd measurement)]]))</f>
        <v>17.282250000000001</v>
      </c>
      <c r="AB2922">
        <f>IF(ISBLANK(Table1[[#This Row],[Enter measured harness resistance value (1st measurement)]]), 0, 1)</f>
        <v>1</v>
      </c>
      <c r="AC2922">
        <f>COUNT(Table1[[#This Row],[Enter measured harness resistance value (1st measurement)]])</f>
        <v>0</v>
      </c>
      <c r="AD2922" t="s">
        <v>55</v>
      </c>
      <c r="AE2922" t="s">
        <v>57</v>
      </c>
      <c r="AF2922" s="4"/>
      <c r="AJ2922" t="s">
        <v>58</v>
      </c>
      <c r="AL2922" s="4"/>
      <c r="AM2922">
        <f>VALUE(Table1[[#This Row],[Planned Test Hours]])</f>
        <v>0</v>
      </c>
      <c r="AO2922" t="s">
        <v>755</v>
      </c>
    </row>
    <row r="2923" spans="1:42" ht="15" customHeight="1" x14ac:dyDescent="0.3">
      <c r="A2923">
        <v>1532</v>
      </c>
      <c r="B2923" s="1">
        <v>45205.307870370372</v>
      </c>
      <c r="C2923" s="1">
        <v>45205.310104166667</v>
      </c>
      <c r="D2923" t="s">
        <v>157</v>
      </c>
      <c r="F2923" t="s">
        <v>4194</v>
      </c>
      <c r="G2923" s="2">
        <v>45205</v>
      </c>
      <c r="H2923" t="s">
        <v>4218</v>
      </c>
      <c r="I29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2923" t="str">
        <f>IF(ISNUMBER(SEARCH("WP",Table1[[#This Row],[Scan or Enter Harness ID '#]])), "Water pump","Oil pump")</f>
        <v>Water pump</v>
      </c>
      <c r="K292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923" t="s">
        <v>53</v>
      </c>
      <c r="M29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23" t="s">
        <v>54</v>
      </c>
      <c r="P2923" t="str">
        <f>IF(Table1[[#This Row],[Did the harness undergo Dunk Testing?]]="Yes","Fail","Pass")</f>
        <v>Pass</v>
      </c>
      <c r="Q2923" s="4"/>
      <c r="R2923" t="s">
        <v>55</v>
      </c>
      <c r="S2923" t="s">
        <v>55</v>
      </c>
      <c r="T2923" t="s">
        <v>55</v>
      </c>
      <c r="U2923" t="s">
        <v>55</v>
      </c>
      <c r="V2923" s="4" t="s">
        <v>4219</v>
      </c>
      <c r="W2923" s="4" t="s">
        <v>4220</v>
      </c>
      <c r="X2923" s="4" t="s">
        <v>4221</v>
      </c>
      <c r="Y2923">
        <f>(Table1[[#This Row],[Enter measured harness resistance value (1st measurement)]]+Table1[[#This Row],[Enter measured harness resistance value (2nd measurement)]]+Table1[[#This Row],[Enter measured harness resistance value (3rd measurement)]])/3</f>
        <v>20.011626666666668</v>
      </c>
      <c r="Z2923" cm="1">
        <f t="array" ref="Z2923">MAX(VALUE(Table1[[#This Row],[Enter measured harness resistance value (1st measurement)]:[Enter measured harness resistance value (3rd measurement)]]))</f>
        <v>24.817509999999999</v>
      </c>
      <c r="AA2923" cm="1">
        <f t="array" ref="AA2923">MIN(VALUE(Table1[[#This Row],[Enter measured harness resistance value (1st measurement)]:[Enter measured harness resistance value (3rd measurement)]]))</f>
        <v>17.403749999999999</v>
      </c>
      <c r="AB2923">
        <f>IF(ISBLANK(Table1[[#This Row],[Enter measured harness resistance value (1st measurement)]]), 0, 1)</f>
        <v>1</v>
      </c>
      <c r="AC2923">
        <f>COUNT(Table1[[#This Row],[Enter measured harness resistance value (1st measurement)]])</f>
        <v>0</v>
      </c>
      <c r="AD2923" t="s">
        <v>55</v>
      </c>
      <c r="AE2923" t="s">
        <v>57</v>
      </c>
      <c r="AF2923" s="4"/>
      <c r="AJ2923" t="s">
        <v>58</v>
      </c>
      <c r="AL2923" s="4"/>
      <c r="AM2923">
        <f>VALUE(Table1[[#This Row],[Planned Test Hours]])</f>
        <v>0</v>
      </c>
      <c r="AO2923" t="s">
        <v>755</v>
      </c>
    </row>
    <row r="2924" spans="1:42" ht="15" customHeight="1" x14ac:dyDescent="0.3">
      <c r="A2924">
        <v>1533</v>
      </c>
      <c r="B2924" s="1">
        <v>45205.310150462959</v>
      </c>
      <c r="C2924" s="1">
        <v>45205.317557870374</v>
      </c>
      <c r="D2924" t="s">
        <v>157</v>
      </c>
      <c r="F2924" t="s">
        <v>4194</v>
      </c>
      <c r="G2924" s="2">
        <v>45205</v>
      </c>
      <c r="H2924" t="s">
        <v>4222</v>
      </c>
      <c r="I29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73</v>
      </c>
      <c r="J2924" t="str">
        <f>IF(ISNUMBER(SEARCH("WP",Table1[[#This Row],[Scan or Enter Harness ID '#]])), "Water pump","Oil pump")</f>
        <v>Water pump</v>
      </c>
      <c r="K292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924" t="s">
        <v>53</v>
      </c>
      <c r="M29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24" t="s">
        <v>54</v>
      </c>
      <c r="P2924" t="str">
        <f>IF(Table1[[#This Row],[Did the harness undergo Dunk Testing?]]="Yes","Fail","Pass")</f>
        <v>Pass</v>
      </c>
      <c r="Q2924" s="4"/>
      <c r="R2924" t="s">
        <v>55</v>
      </c>
      <c r="S2924" t="s">
        <v>55</v>
      </c>
      <c r="T2924" t="s">
        <v>55</v>
      </c>
      <c r="U2924" t="s">
        <v>55</v>
      </c>
      <c r="V2924" s="4" t="s">
        <v>4223</v>
      </c>
      <c r="W2924" s="4" t="s">
        <v>4224</v>
      </c>
      <c r="X2924" s="4" t="s">
        <v>4225</v>
      </c>
      <c r="Y2924">
        <f>(Table1[[#This Row],[Enter measured harness resistance value (1st measurement)]]+Table1[[#This Row],[Enter measured harness resistance value (2nd measurement)]]+Table1[[#This Row],[Enter measured harness resistance value (3rd measurement)]])/3</f>
        <v>17.994969999999999</v>
      </c>
      <c r="Z2924" cm="1">
        <f t="array" ref="Z2924">MAX(VALUE(Table1[[#This Row],[Enter measured harness resistance value (1st measurement)]:[Enter measured harness resistance value (3rd measurement)]]))</f>
        <v>19.34958</v>
      </c>
      <c r="AA2924" cm="1">
        <f t="array" ref="AA2924">MIN(VALUE(Table1[[#This Row],[Enter measured harness resistance value (1st measurement)]:[Enter measured harness resistance value (3rd measurement)]]))</f>
        <v>17.18497</v>
      </c>
      <c r="AB2924">
        <f>IF(ISBLANK(Table1[[#This Row],[Enter measured harness resistance value (1st measurement)]]), 0, 1)</f>
        <v>1</v>
      </c>
      <c r="AC2924">
        <f>COUNT(Table1[[#This Row],[Enter measured harness resistance value (1st measurement)]])</f>
        <v>0</v>
      </c>
      <c r="AD2924" t="s">
        <v>55</v>
      </c>
      <c r="AE2924" t="s">
        <v>57</v>
      </c>
      <c r="AF2924" s="4"/>
      <c r="AJ2924" t="s">
        <v>58</v>
      </c>
      <c r="AL2924" s="4"/>
      <c r="AM2924">
        <f>VALUE(Table1[[#This Row],[Planned Test Hours]])</f>
        <v>0</v>
      </c>
      <c r="AO2924" t="s">
        <v>755</v>
      </c>
    </row>
    <row r="2925" spans="1:42" ht="15" customHeight="1" x14ac:dyDescent="0.3">
      <c r="A2925">
        <v>1534</v>
      </c>
      <c r="B2925" s="1">
        <v>45205.31759259259</v>
      </c>
      <c r="C2925" s="1">
        <v>45205.322048611109</v>
      </c>
      <c r="D2925" t="s">
        <v>157</v>
      </c>
      <c r="F2925" t="s">
        <v>4194</v>
      </c>
      <c r="G2925" s="2">
        <v>45205</v>
      </c>
      <c r="H2925" t="s">
        <v>4226</v>
      </c>
      <c r="I29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69</v>
      </c>
      <c r="J2925" t="str">
        <f>IF(ISNUMBER(SEARCH("WP",Table1[[#This Row],[Scan or Enter Harness ID '#]])), "Water pump","Oil pump")</f>
        <v>Water pump</v>
      </c>
      <c r="K292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925" t="s">
        <v>53</v>
      </c>
      <c r="M29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25" t="s">
        <v>54</v>
      </c>
      <c r="P2925" t="str">
        <f>IF(Table1[[#This Row],[Did the harness undergo Dunk Testing?]]="Yes","Fail","Pass")</f>
        <v>Pass</v>
      </c>
      <c r="Q2925" s="4"/>
      <c r="R2925" t="s">
        <v>55</v>
      </c>
      <c r="S2925" t="s">
        <v>55</v>
      </c>
      <c r="T2925" t="s">
        <v>55</v>
      </c>
      <c r="U2925" t="s">
        <v>55</v>
      </c>
      <c r="V2925" s="4" t="s">
        <v>4227</v>
      </c>
      <c r="W2925" s="4" t="s">
        <v>4228</v>
      </c>
      <c r="X2925" s="4" t="s">
        <v>4229</v>
      </c>
      <c r="Y2925">
        <f>(Table1[[#This Row],[Enter measured harness resistance value (1st measurement)]]+Table1[[#This Row],[Enter measured harness resistance value (2nd measurement)]]+Table1[[#This Row],[Enter measured harness resistance value (3rd measurement)]])/3</f>
        <v>17.876826666666663</v>
      </c>
      <c r="Z2925" cm="1">
        <f t="array" ref="Z2925">MAX(VALUE(Table1[[#This Row],[Enter measured harness resistance value (1st measurement)]:[Enter measured harness resistance value (3rd measurement)]]))</f>
        <v>18.254259999999999</v>
      </c>
      <c r="AA2925" cm="1">
        <f t="array" ref="AA2925">MIN(VALUE(Table1[[#This Row],[Enter measured harness resistance value (1st measurement)]:[Enter measured harness resistance value (3rd measurement)]]))</f>
        <v>17.572949999999999</v>
      </c>
      <c r="AB2925">
        <f>IF(ISBLANK(Table1[[#This Row],[Enter measured harness resistance value (1st measurement)]]), 0, 1)</f>
        <v>1</v>
      </c>
      <c r="AC2925">
        <f>COUNT(Table1[[#This Row],[Enter measured harness resistance value (1st measurement)]])</f>
        <v>0</v>
      </c>
      <c r="AD2925" t="s">
        <v>55</v>
      </c>
      <c r="AE2925" t="s">
        <v>57</v>
      </c>
      <c r="AF2925" s="4"/>
      <c r="AJ2925" t="s">
        <v>58</v>
      </c>
      <c r="AL2925" s="4"/>
      <c r="AM2925">
        <f>VALUE(Table1[[#This Row],[Planned Test Hours]])</f>
        <v>0</v>
      </c>
      <c r="AO2925" t="s">
        <v>755</v>
      </c>
    </row>
    <row r="2926" spans="1:42" ht="15" customHeight="1" x14ac:dyDescent="0.3">
      <c r="A2926">
        <v>1535</v>
      </c>
      <c r="B2926" s="1">
        <v>45205.322094907409</v>
      </c>
      <c r="C2926" s="1">
        <v>45205.327974537038</v>
      </c>
      <c r="D2926" t="s">
        <v>157</v>
      </c>
      <c r="F2926" t="s">
        <v>4194</v>
      </c>
      <c r="G2926" s="2">
        <v>45205</v>
      </c>
      <c r="H2926" t="s">
        <v>4230</v>
      </c>
      <c r="I29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70</v>
      </c>
      <c r="J2926" t="str">
        <f>IF(ISNUMBER(SEARCH("WP",Table1[[#This Row],[Scan or Enter Harness ID '#]])), "Water pump","Oil pump")</f>
        <v>Water pump</v>
      </c>
      <c r="K292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926" t="s">
        <v>53</v>
      </c>
      <c r="M29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26" t="s">
        <v>54</v>
      </c>
      <c r="P2926" t="str">
        <f>IF(Table1[[#This Row],[Did the harness undergo Dunk Testing?]]="Yes","Fail","Pass")</f>
        <v>Pass</v>
      </c>
      <c r="Q2926" s="4"/>
      <c r="R2926" t="s">
        <v>55</v>
      </c>
      <c r="S2926" t="s">
        <v>55</v>
      </c>
      <c r="T2926" t="s">
        <v>55</v>
      </c>
      <c r="U2926" t="s">
        <v>55</v>
      </c>
      <c r="V2926" s="4" t="s">
        <v>4231</v>
      </c>
      <c r="W2926" s="4" t="s">
        <v>4232</v>
      </c>
      <c r="X2926" s="4" t="s">
        <v>4233</v>
      </c>
      <c r="Y2926">
        <f>(Table1[[#This Row],[Enter measured harness resistance value (1st measurement)]]+Table1[[#This Row],[Enter measured harness resistance value (2nd measurement)]]+Table1[[#This Row],[Enter measured harness resistance value (3rd measurement)]])/3</f>
        <v>18.19753</v>
      </c>
      <c r="Z2926" cm="1">
        <f t="array" ref="Z2926">MAX(VALUE(Table1[[#This Row],[Enter measured harness resistance value (1st measurement)]:[Enter measured harness resistance value (3rd measurement)]]))</f>
        <v>19.400020000000001</v>
      </c>
      <c r="AA2926" cm="1">
        <f t="array" ref="AA2926">MIN(VALUE(Table1[[#This Row],[Enter measured harness resistance value (1st measurement)]:[Enter measured harness resistance value (3rd measurement)]]))</f>
        <v>17.428540000000002</v>
      </c>
      <c r="AB2926">
        <f>IF(ISBLANK(Table1[[#This Row],[Enter measured harness resistance value (1st measurement)]]), 0, 1)</f>
        <v>1</v>
      </c>
      <c r="AC2926">
        <f>COUNT(Table1[[#This Row],[Enter measured harness resistance value (1st measurement)]])</f>
        <v>0</v>
      </c>
      <c r="AD2926" t="s">
        <v>55</v>
      </c>
      <c r="AE2926" t="s">
        <v>57</v>
      </c>
      <c r="AF2926" s="4"/>
      <c r="AJ2926" t="s">
        <v>58</v>
      </c>
      <c r="AL2926" s="4"/>
      <c r="AM2926">
        <f>VALUE(Table1[[#This Row],[Planned Test Hours]])</f>
        <v>0</v>
      </c>
      <c r="AO2926" t="s">
        <v>755</v>
      </c>
    </row>
    <row r="2927" spans="1:42" ht="15" customHeight="1" x14ac:dyDescent="0.3">
      <c r="A2927">
        <v>1536</v>
      </c>
      <c r="B2927" s="1">
        <v>45205.328009259261</v>
      </c>
      <c r="C2927" s="1">
        <v>45205.331331018519</v>
      </c>
      <c r="D2927" t="s">
        <v>157</v>
      </c>
      <c r="F2927" t="s">
        <v>4194</v>
      </c>
      <c r="G2927" s="2">
        <v>45205</v>
      </c>
      <c r="H2927" t="s">
        <v>4234</v>
      </c>
      <c r="I29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2927" t="str">
        <f>IF(ISNUMBER(SEARCH("WP",Table1[[#This Row],[Scan or Enter Harness ID '#]])), "Water pump","Oil pump")</f>
        <v>Water pump</v>
      </c>
      <c r="K292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2927" t="s">
        <v>53</v>
      </c>
      <c r="M29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27" t="s">
        <v>54</v>
      </c>
      <c r="P2927" t="str">
        <f>IF(Table1[[#This Row],[Did the harness undergo Dunk Testing?]]="Yes","Fail","Pass")</f>
        <v>Pass</v>
      </c>
      <c r="Q2927" s="4"/>
      <c r="R2927" t="s">
        <v>55</v>
      </c>
      <c r="S2927" t="s">
        <v>55</v>
      </c>
      <c r="T2927" t="s">
        <v>55</v>
      </c>
      <c r="U2927" t="s">
        <v>55</v>
      </c>
      <c r="V2927" s="4" t="s">
        <v>4235</v>
      </c>
      <c r="W2927" s="4" t="s">
        <v>4236</v>
      </c>
      <c r="X2927" s="4" t="s">
        <v>4237</v>
      </c>
      <c r="Y2927">
        <f>(Table1[[#This Row],[Enter measured harness resistance value (1st measurement)]]+Table1[[#This Row],[Enter measured harness resistance value (2nd measurement)]]+Table1[[#This Row],[Enter measured harness resistance value (3rd measurement)]])/3</f>
        <v>17.862936666666666</v>
      </c>
      <c r="Z2927" cm="1">
        <f t="array" ref="Z2927">MAX(VALUE(Table1[[#This Row],[Enter measured harness resistance value (1st measurement)]:[Enter measured harness resistance value (3rd measurement)]]))</f>
        <v>18.017859999999999</v>
      </c>
      <c r="AA2927" cm="1">
        <f t="array" ref="AA2927">MIN(VALUE(Table1[[#This Row],[Enter measured harness resistance value (1st measurement)]:[Enter measured harness resistance value (3rd measurement)]]))</f>
        <v>17.77478</v>
      </c>
      <c r="AB2927">
        <f>IF(ISBLANK(Table1[[#This Row],[Enter measured harness resistance value (1st measurement)]]), 0, 1)</f>
        <v>1</v>
      </c>
      <c r="AC2927">
        <f>COUNT(Table1[[#This Row],[Enter measured harness resistance value (1st measurement)]])</f>
        <v>0</v>
      </c>
      <c r="AD2927" t="s">
        <v>55</v>
      </c>
      <c r="AE2927" t="s">
        <v>57</v>
      </c>
      <c r="AF2927" s="4"/>
      <c r="AJ2927" t="s">
        <v>58</v>
      </c>
      <c r="AL2927" s="4"/>
      <c r="AM2927">
        <f>VALUE(Table1[[#This Row],[Planned Test Hours]])</f>
        <v>0</v>
      </c>
      <c r="AO2927" t="s">
        <v>755</v>
      </c>
    </row>
    <row r="2928" spans="1:42" ht="15" customHeight="1" x14ac:dyDescent="0.3">
      <c r="A2928">
        <v>1537</v>
      </c>
      <c r="B2928" s="1">
        <v>45205.331354166665</v>
      </c>
      <c r="C2928" s="1">
        <v>45205.337442129632</v>
      </c>
      <c r="D2928" t="s">
        <v>157</v>
      </c>
      <c r="F2928" t="s">
        <v>4194</v>
      </c>
      <c r="G2928" s="2">
        <v>45205</v>
      </c>
      <c r="H2928" t="s">
        <v>4238</v>
      </c>
      <c r="I29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102</v>
      </c>
      <c r="J2928" t="str">
        <f>IF(ISNUMBER(SEARCH("WP",Table1[[#This Row],[Scan or Enter Harness ID '#]])), "Water pump","Oil pump")</f>
        <v>Water pump</v>
      </c>
      <c r="K292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28" t="s">
        <v>53</v>
      </c>
      <c r="M29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28" t="s">
        <v>54</v>
      </c>
      <c r="P2928" t="str">
        <f>IF(Table1[[#This Row],[Did the harness undergo Dunk Testing?]]="Yes","Fail","Pass")</f>
        <v>Pass</v>
      </c>
      <c r="Q2928" s="4"/>
      <c r="R2928" t="s">
        <v>55</v>
      </c>
      <c r="S2928" t="s">
        <v>55</v>
      </c>
      <c r="T2928" t="s">
        <v>55</v>
      </c>
      <c r="U2928" t="s">
        <v>55</v>
      </c>
      <c r="V2928" s="4" t="s">
        <v>4239</v>
      </c>
      <c r="W2928" s="4" t="s">
        <v>4240</v>
      </c>
      <c r="X2928" s="4" t="s">
        <v>4241</v>
      </c>
      <c r="Y2928">
        <f>(Table1[[#This Row],[Enter measured harness resistance value (1st measurement)]]+Table1[[#This Row],[Enter measured harness resistance value (2nd measurement)]]+Table1[[#This Row],[Enter measured harness resistance value (3rd measurement)]])/3</f>
        <v>18.762466666666665</v>
      </c>
      <c r="Z2928" cm="1">
        <f t="array" ref="Z2928">MAX(VALUE(Table1[[#This Row],[Enter measured harness resistance value (1st measurement)]:[Enter measured harness resistance value (3rd measurement)]]))</f>
        <v>21.015560000000001</v>
      </c>
      <c r="AA2928" cm="1">
        <f t="array" ref="AA2928">MIN(VALUE(Table1[[#This Row],[Enter measured harness resistance value (1st measurement)]:[Enter measured harness resistance value (3rd measurement)]]))</f>
        <v>17.520530000000001</v>
      </c>
      <c r="AB2928">
        <f>IF(ISBLANK(Table1[[#This Row],[Enter measured harness resistance value (1st measurement)]]), 0, 1)</f>
        <v>1</v>
      </c>
      <c r="AC2928">
        <f>COUNT(Table1[[#This Row],[Enter measured harness resistance value (1st measurement)]])</f>
        <v>0</v>
      </c>
      <c r="AD2928" t="s">
        <v>55</v>
      </c>
      <c r="AE2928" t="s">
        <v>57</v>
      </c>
      <c r="AF2928" s="4"/>
      <c r="AJ2928" t="s">
        <v>58</v>
      </c>
      <c r="AL2928" s="4"/>
      <c r="AM2928">
        <f>VALUE(Table1[[#This Row],[Planned Test Hours]])</f>
        <v>0</v>
      </c>
      <c r="AO2928" t="s">
        <v>755</v>
      </c>
    </row>
    <row r="2929" spans="1:41" ht="15" customHeight="1" x14ac:dyDescent="0.3">
      <c r="A2929">
        <v>1538</v>
      </c>
      <c r="B2929" s="1">
        <v>45205.337500000001</v>
      </c>
      <c r="C2929" s="1">
        <v>45205.340856481482</v>
      </c>
      <c r="D2929" t="s">
        <v>157</v>
      </c>
      <c r="F2929" t="s">
        <v>4194</v>
      </c>
      <c r="G2929" s="2">
        <v>45205</v>
      </c>
      <c r="H2929" t="s">
        <v>4242</v>
      </c>
      <c r="I29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103</v>
      </c>
      <c r="J2929" t="str">
        <f>IF(ISNUMBER(SEARCH("WP",Table1[[#This Row],[Scan or Enter Harness ID '#]])), "Water pump","Oil pump")</f>
        <v>Water pump</v>
      </c>
      <c r="K292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29" t="s">
        <v>53</v>
      </c>
      <c r="M29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29" t="s">
        <v>54</v>
      </c>
      <c r="P2929" t="str">
        <f>IF(Table1[[#This Row],[Did the harness undergo Dunk Testing?]]="Yes","Fail","Pass")</f>
        <v>Pass</v>
      </c>
      <c r="Q2929" s="4"/>
      <c r="R2929" t="s">
        <v>55</v>
      </c>
      <c r="S2929" t="s">
        <v>55</v>
      </c>
      <c r="T2929" t="s">
        <v>55</v>
      </c>
      <c r="U2929" t="s">
        <v>55</v>
      </c>
      <c r="V2929" s="4" t="s">
        <v>4243</v>
      </c>
      <c r="W2929" s="4" t="s">
        <v>4244</v>
      </c>
      <c r="X2929" s="4" t="s">
        <v>4245</v>
      </c>
      <c r="Y2929">
        <f>(Table1[[#This Row],[Enter measured harness resistance value (1st measurement)]]+Table1[[#This Row],[Enter measured harness resistance value (2nd measurement)]]+Table1[[#This Row],[Enter measured harness resistance value (3rd measurement)]])/3</f>
        <v>17.974606666666666</v>
      </c>
      <c r="Z2929" cm="1">
        <f t="array" ref="Z2929">MAX(VALUE(Table1[[#This Row],[Enter measured harness resistance value (1st measurement)]:[Enter measured harness resistance value (3rd measurement)]]))</f>
        <v>19.19464</v>
      </c>
      <c r="AA2929" cm="1">
        <f t="array" ref="AA2929">MIN(VALUE(Table1[[#This Row],[Enter measured harness resistance value (1st measurement)]:[Enter measured harness resistance value (3rd measurement)]]))</f>
        <v>17.240570000000002</v>
      </c>
      <c r="AB2929">
        <f>IF(ISBLANK(Table1[[#This Row],[Enter measured harness resistance value (1st measurement)]]), 0, 1)</f>
        <v>1</v>
      </c>
      <c r="AC2929">
        <f>COUNT(Table1[[#This Row],[Enter measured harness resistance value (1st measurement)]])</f>
        <v>0</v>
      </c>
      <c r="AD2929" t="s">
        <v>55</v>
      </c>
      <c r="AE2929" t="s">
        <v>57</v>
      </c>
      <c r="AF2929" s="4"/>
      <c r="AJ2929" t="s">
        <v>58</v>
      </c>
      <c r="AL2929" s="4"/>
      <c r="AM2929">
        <f>VALUE(Table1[[#This Row],[Planned Test Hours]])</f>
        <v>0</v>
      </c>
      <c r="AO2929" t="s">
        <v>755</v>
      </c>
    </row>
    <row r="2930" spans="1:41" ht="15" customHeight="1" x14ac:dyDescent="0.3">
      <c r="A2930">
        <v>1539</v>
      </c>
      <c r="B2930" s="1">
        <v>45205.340891203705</v>
      </c>
      <c r="C2930" s="1">
        <v>45205.346747685187</v>
      </c>
      <c r="D2930" t="s">
        <v>157</v>
      </c>
      <c r="F2930" t="s">
        <v>4194</v>
      </c>
      <c r="G2930" s="2">
        <v>45205</v>
      </c>
      <c r="H2930" t="s">
        <v>4246</v>
      </c>
      <c r="I29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106</v>
      </c>
      <c r="J2930" t="str">
        <f>IF(ISNUMBER(SEARCH("WP",Table1[[#This Row],[Scan or Enter Harness ID '#]])), "Water pump","Oil pump")</f>
        <v>Water pump</v>
      </c>
      <c r="K293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30" t="s">
        <v>53</v>
      </c>
      <c r="M29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30" t="s">
        <v>54</v>
      </c>
      <c r="P2930" t="str">
        <f>IF(Table1[[#This Row],[Did the harness undergo Dunk Testing?]]="Yes","Fail","Pass")</f>
        <v>Pass</v>
      </c>
      <c r="Q2930" s="4"/>
      <c r="R2930" t="s">
        <v>55</v>
      </c>
      <c r="S2930" t="s">
        <v>55</v>
      </c>
      <c r="T2930" t="s">
        <v>55</v>
      </c>
      <c r="U2930" t="s">
        <v>55</v>
      </c>
      <c r="V2930" s="4" t="s">
        <v>4247</v>
      </c>
      <c r="W2930" s="4" t="s">
        <v>4248</v>
      </c>
      <c r="X2930" s="4" t="s">
        <v>4249</v>
      </c>
      <c r="Y2930">
        <f>(Table1[[#This Row],[Enter measured harness resistance value (1st measurement)]]+Table1[[#This Row],[Enter measured harness resistance value (2nd measurement)]]+Table1[[#This Row],[Enter measured harness resistance value (3rd measurement)]])/3</f>
        <v>18.042560000000002</v>
      </c>
      <c r="Z2930" cm="1">
        <f t="array" ref="Z2930">MAX(VALUE(Table1[[#This Row],[Enter measured harness resistance value (1st measurement)]:[Enter measured harness resistance value (3rd measurement)]]))</f>
        <v>18.643380000000001</v>
      </c>
      <c r="AA2930" cm="1">
        <f t="array" ref="AA2930">MIN(VALUE(Table1[[#This Row],[Enter measured harness resistance value (1st measurement)]:[Enter measured harness resistance value (3rd measurement)]]))</f>
        <v>17.515969999999999</v>
      </c>
      <c r="AB2930">
        <f>IF(ISBLANK(Table1[[#This Row],[Enter measured harness resistance value (1st measurement)]]), 0, 1)</f>
        <v>1</v>
      </c>
      <c r="AC2930">
        <f>COUNT(Table1[[#This Row],[Enter measured harness resistance value (1st measurement)]])</f>
        <v>0</v>
      </c>
      <c r="AD2930" t="s">
        <v>55</v>
      </c>
      <c r="AE2930" t="s">
        <v>57</v>
      </c>
      <c r="AF2930" s="4"/>
      <c r="AJ2930" t="s">
        <v>58</v>
      </c>
      <c r="AL2930" s="4"/>
      <c r="AM2930">
        <f>VALUE(Table1[[#This Row],[Planned Test Hours]])</f>
        <v>0</v>
      </c>
      <c r="AO2930" t="s">
        <v>755</v>
      </c>
    </row>
    <row r="2931" spans="1:41" ht="15" customHeight="1" x14ac:dyDescent="0.3">
      <c r="A2931">
        <v>1540</v>
      </c>
      <c r="B2931" s="1">
        <v>45205.346805555557</v>
      </c>
      <c r="C2931" s="1">
        <v>45205.360266203701</v>
      </c>
      <c r="D2931" t="s">
        <v>157</v>
      </c>
      <c r="F2931" t="s">
        <v>4194</v>
      </c>
      <c r="G2931" s="2">
        <v>45205</v>
      </c>
      <c r="H2931" t="s">
        <v>4250</v>
      </c>
      <c r="I29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105</v>
      </c>
      <c r="J2931" t="str">
        <f>IF(ISNUMBER(SEARCH("WP",Table1[[#This Row],[Scan or Enter Harness ID '#]])), "Water pump","Oil pump")</f>
        <v>Water pump</v>
      </c>
      <c r="K293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31" t="s">
        <v>53</v>
      </c>
      <c r="M29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31" t="s">
        <v>54</v>
      </c>
      <c r="P2931" t="str">
        <f>IF(Table1[[#This Row],[Did the harness undergo Dunk Testing?]]="Yes","Fail","Pass")</f>
        <v>Pass</v>
      </c>
      <c r="Q2931" s="4"/>
      <c r="R2931" t="s">
        <v>55</v>
      </c>
      <c r="S2931" t="s">
        <v>55</v>
      </c>
      <c r="T2931" t="s">
        <v>55</v>
      </c>
      <c r="U2931" t="s">
        <v>55</v>
      </c>
      <c r="V2931" s="4" t="s">
        <v>4251</v>
      </c>
      <c r="W2931" s="4" t="s">
        <v>4252</v>
      </c>
      <c r="X2931" s="4" t="s">
        <v>4253</v>
      </c>
      <c r="Y2931">
        <f>(Table1[[#This Row],[Enter measured harness resistance value (1st measurement)]]+Table1[[#This Row],[Enter measured harness resistance value (2nd measurement)]]+Table1[[#This Row],[Enter measured harness resistance value (3rd measurement)]])/3</f>
        <v>17.936606666666666</v>
      </c>
      <c r="Z2931" cm="1">
        <f t="array" ref="Z2931">MAX(VALUE(Table1[[#This Row],[Enter measured harness resistance value (1st measurement)]:[Enter measured harness resistance value (3rd measurement)]]))</f>
        <v>18.6341</v>
      </c>
      <c r="AA2931" cm="1">
        <f t="array" ref="AA2931">MIN(VALUE(Table1[[#This Row],[Enter measured harness resistance value (1st measurement)]:[Enter measured harness resistance value (3rd measurement)]]))</f>
        <v>17.41564</v>
      </c>
      <c r="AB2931">
        <f>IF(ISBLANK(Table1[[#This Row],[Enter measured harness resistance value (1st measurement)]]), 0, 1)</f>
        <v>1</v>
      </c>
      <c r="AC2931">
        <f>COUNT(Table1[[#This Row],[Enter measured harness resistance value (1st measurement)]])</f>
        <v>0</v>
      </c>
      <c r="AD2931" t="s">
        <v>55</v>
      </c>
      <c r="AE2931" t="s">
        <v>57</v>
      </c>
      <c r="AF2931" s="4"/>
      <c r="AJ2931" t="s">
        <v>58</v>
      </c>
      <c r="AL2931" s="4"/>
      <c r="AM2931">
        <f>VALUE(Table1[[#This Row],[Planned Test Hours]])</f>
        <v>0</v>
      </c>
      <c r="AO2931" t="s">
        <v>755</v>
      </c>
    </row>
    <row r="2932" spans="1:41" ht="15" customHeight="1" x14ac:dyDescent="0.3">
      <c r="A2932">
        <v>1541</v>
      </c>
      <c r="B2932" s="1">
        <v>45205.360300925924</v>
      </c>
      <c r="C2932" s="1">
        <v>45205.367245370369</v>
      </c>
      <c r="D2932" t="s">
        <v>157</v>
      </c>
      <c r="F2932" t="s">
        <v>4194</v>
      </c>
      <c r="G2932" s="2">
        <v>45205</v>
      </c>
      <c r="H2932" t="s">
        <v>4254</v>
      </c>
      <c r="I29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100</v>
      </c>
      <c r="J2932" t="str">
        <f>IF(ISNUMBER(SEARCH("WP",Table1[[#This Row],[Scan or Enter Harness ID '#]])), "Water pump","Oil pump")</f>
        <v>Water pump</v>
      </c>
      <c r="K293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32" t="s">
        <v>53</v>
      </c>
      <c r="M29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32" t="s">
        <v>54</v>
      </c>
      <c r="P2932" t="str">
        <f>IF(Table1[[#This Row],[Did the harness undergo Dunk Testing?]]="Yes","Fail","Pass")</f>
        <v>Pass</v>
      </c>
      <c r="Q2932" s="4"/>
      <c r="R2932" t="s">
        <v>55</v>
      </c>
      <c r="S2932" t="s">
        <v>55</v>
      </c>
      <c r="T2932" t="s">
        <v>55</v>
      </c>
      <c r="U2932" t="s">
        <v>55</v>
      </c>
      <c r="V2932" s="4" t="s">
        <v>4255</v>
      </c>
      <c r="W2932" s="4" t="s">
        <v>4255</v>
      </c>
      <c r="X2932" s="4" t="s">
        <v>4256</v>
      </c>
      <c r="Y2932">
        <f>(Table1[[#This Row],[Enter measured harness resistance value (1st measurement)]]+Table1[[#This Row],[Enter measured harness resistance value (2nd measurement)]]+Table1[[#This Row],[Enter measured harness resistance value (3rd measurement)]])/3</f>
        <v>21.31832</v>
      </c>
      <c r="Z2932" cm="1">
        <f t="array" ref="Z2932">MAX(VALUE(Table1[[#This Row],[Enter measured harness resistance value (1st measurement)]:[Enter measured harness resistance value (3rd measurement)]]))</f>
        <v>23.340409999999999</v>
      </c>
      <c r="AA2932" cm="1">
        <f t="array" ref="AA2932">MIN(VALUE(Table1[[#This Row],[Enter measured harness resistance value (1st measurement)]:[Enter measured harness resistance value (3rd measurement)]]))</f>
        <v>17.274139999999999</v>
      </c>
      <c r="AB2932">
        <f>IF(ISBLANK(Table1[[#This Row],[Enter measured harness resistance value (1st measurement)]]), 0, 1)</f>
        <v>1</v>
      </c>
      <c r="AC2932">
        <f>COUNT(Table1[[#This Row],[Enter measured harness resistance value (1st measurement)]])</f>
        <v>0</v>
      </c>
      <c r="AD2932" t="s">
        <v>55</v>
      </c>
      <c r="AE2932" t="s">
        <v>57</v>
      </c>
      <c r="AF2932" s="4"/>
      <c r="AJ2932" t="s">
        <v>58</v>
      </c>
      <c r="AL2932" s="4"/>
      <c r="AM2932">
        <f>VALUE(Table1[[#This Row],[Planned Test Hours]])</f>
        <v>0</v>
      </c>
      <c r="AO2932" t="s">
        <v>755</v>
      </c>
    </row>
    <row r="2933" spans="1:41" ht="15" customHeight="1" x14ac:dyDescent="0.3">
      <c r="A2933">
        <v>1542</v>
      </c>
      <c r="B2933" s="1">
        <v>45205.367280092592</v>
      </c>
      <c r="C2933" s="1">
        <v>45205.373622685183</v>
      </c>
      <c r="D2933" t="s">
        <v>157</v>
      </c>
      <c r="F2933" t="s">
        <v>4194</v>
      </c>
      <c r="G2933" s="2">
        <v>45205</v>
      </c>
      <c r="H2933" t="s">
        <v>4257</v>
      </c>
      <c r="I29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101</v>
      </c>
      <c r="J2933" t="str">
        <f>IF(ISNUMBER(SEARCH("WP",Table1[[#This Row],[Scan or Enter Harness ID '#]])), "Water pump","Oil pump")</f>
        <v>Water pump</v>
      </c>
      <c r="K293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33" t="s">
        <v>53</v>
      </c>
      <c r="M29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33" t="s">
        <v>54</v>
      </c>
      <c r="P2933" t="str">
        <f>IF(Table1[[#This Row],[Did the harness undergo Dunk Testing?]]="Yes","Fail","Pass")</f>
        <v>Pass</v>
      </c>
      <c r="Q2933" s="4"/>
      <c r="R2933" t="s">
        <v>55</v>
      </c>
      <c r="S2933" t="s">
        <v>55</v>
      </c>
      <c r="T2933" t="s">
        <v>55</v>
      </c>
      <c r="U2933" t="s">
        <v>55</v>
      </c>
      <c r="V2933" s="4" t="s">
        <v>4258</v>
      </c>
      <c r="W2933" s="4" t="s">
        <v>4259</v>
      </c>
      <c r="X2933" s="4" t="s">
        <v>4260</v>
      </c>
      <c r="Y2933">
        <f>(Table1[[#This Row],[Enter measured harness resistance value (1st measurement)]]+Table1[[#This Row],[Enter measured harness resistance value (2nd measurement)]]+Table1[[#This Row],[Enter measured harness resistance value (3rd measurement)]])/3</f>
        <v>19.152443333333334</v>
      </c>
      <c r="Z2933" cm="1">
        <f t="array" ref="Z2933">MAX(VALUE(Table1[[#This Row],[Enter measured harness resistance value (1st measurement)]:[Enter measured harness resistance value (3rd measurement)]]))</f>
        <v>22.823630000000001</v>
      </c>
      <c r="AA2933" cm="1">
        <f t="array" ref="AA2933">MIN(VALUE(Table1[[#This Row],[Enter measured harness resistance value (1st measurement)]:[Enter measured harness resistance value (3rd measurement)]]))</f>
        <v>17.108090000000001</v>
      </c>
      <c r="AB2933">
        <f>IF(ISBLANK(Table1[[#This Row],[Enter measured harness resistance value (1st measurement)]]), 0, 1)</f>
        <v>1</v>
      </c>
      <c r="AC2933">
        <f>COUNT(Table1[[#This Row],[Enter measured harness resistance value (1st measurement)]])</f>
        <v>0</v>
      </c>
      <c r="AD2933" t="s">
        <v>55</v>
      </c>
      <c r="AE2933" t="s">
        <v>57</v>
      </c>
      <c r="AF2933" s="4"/>
      <c r="AJ2933" t="s">
        <v>58</v>
      </c>
      <c r="AL2933" s="4"/>
      <c r="AM2933">
        <f>VALUE(Table1[[#This Row],[Planned Test Hours]])</f>
        <v>0</v>
      </c>
      <c r="AO2933" t="s">
        <v>755</v>
      </c>
    </row>
    <row r="2934" spans="1:41" ht="15" customHeight="1" x14ac:dyDescent="0.3">
      <c r="A2934">
        <v>1543</v>
      </c>
      <c r="B2934" s="1">
        <v>45205.373657407406</v>
      </c>
      <c r="C2934" s="1">
        <v>45205.389513888891</v>
      </c>
      <c r="D2934" t="s">
        <v>157</v>
      </c>
      <c r="F2934" t="s">
        <v>4194</v>
      </c>
      <c r="G2934" s="2">
        <v>45205</v>
      </c>
      <c r="H2934" t="s">
        <v>4261</v>
      </c>
      <c r="I29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104</v>
      </c>
      <c r="J2934" t="str">
        <f>IF(ISNUMBER(SEARCH("WP",Table1[[#This Row],[Scan or Enter Harness ID '#]])), "Water pump","Oil pump")</f>
        <v>Water pump</v>
      </c>
      <c r="K293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34" t="s">
        <v>53</v>
      </c>
      <c r="M29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34" t="s">
        <v>54</v>
      </c>
      <c r="P2934" t="str">
        <f>IF(Table1[[#This Row],[Did the harness undergo Dunk Testing?]]="Yes","Fail","Pass")</f>
        <v>Pass</v>
      </c>
      <c r="Q2934" s="4"/>
      <c r="R2934" t="s">
        <v>55</v>
      </c>
      <c r="S2934" t="s">
        <v>55</v>
      </c>
      <c r="T2934" t="s">
        <v>55</v>
      </c>
      <c r="U2934" t="s">
        <v>55</v>
      </c>
      <c r="V2934" s="4" t="s">
        <v>4262</v>
      </c>
      <c r="W2934" s="4" t="s">
        <v>4263</v>
      </c>
      <c r="X2934" s="4" t="s">
        <v>4264</v>
      </c>
      <c r="Y2934">
        <f>(Table1[[#This Row],[Enter measured harness resistance value (1st measurement)]]+Table1[[#This Row],[Enter measured harness resistance value (2nd measurement)]]+Table1[[#This Row],[Enter measured harness resistance value (3rd measurement)]])/3</f>
        <v>16.826743333333333</v>
      </c>
      <c r="Z2934" cm="1">
        <f t="array" ref="Z2934">MAX(VALUE(Table1[[#This Row],[Enter measured harness resistance value (1st measurement)]:[Enter measured harness resistance value (3rd measurement)]]))</f>
        <v>19.395109999999999</v>
      </c>
      <c r="AA2934" cm="1">
        <f t="array" ref="AA2934">MIN(VALUE(Table1[[#This Row],[Enter measured harness resistance value (1st measurement)]:[Enter measured harness resistance value (3rd measurement)]]))</f>
        <v>15.166919999999999</v>
      </c>
      <c r="AB2934">
        <f>IF(ISBLANK(Table1[[#This Row],[Enter measured harness resistance value (1st measurement)]]), 0, 1)</f>
        <v>1</v>
      </c>
      <c r="AC2934">
        <f>COUNT(Table1[[#This Row],[Enter measured harness resistance value (1st measurement)]])</f>
        <v>0</v>
      </c>
      <c r="AD2934" t="s">
        <v>55</v>
      </c>
      <c r="AE2934" t="s">
        <v>57</v>
      </c>
      <c r="AF2934" s="4"/>
      <c r="AJ2934" t="s">
        <v>58</v>
      </c>
      <c r="AL2934" s="4"/>
      <c r="AM2934">
        <f>VALUE(Table1[[#This Row],[Planned Test Hours]])</f>
        <v>0</v>
      </c>
      <c r="AO2934" t="s">
        <v>755</v>
      </c>
    </row>
    <row r="2935" spans="1:41" ht="15" customHeight="1" x14ac:dyDescent="0.3">
      <c r="A2935">
        <v>1544</v>
      </c>
      <c r="B2935" s="1">
        <v>45205.389548611114</v>
      </c>
      <c r="C2935" s="1">
        <v>45205.393391203703</v>
      </c>
      <c r="D2935" t="s">
        <v>157</v>
      </c>
      <c r="F2935" t="s">
        <v>4194</v>
      </c>
      <c r="G2935" s="2">
        <v>45205</v>
      </c>
      <c r="H2935" t="s">
        <v>4265</v>
      </c>
      <c r="I29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99</v>
      </c>
      <c r="J2935" t="str">
        <f>IF(ISNUMBER(SEARCH("WP",Table1[[#This Row],[Scan or Enter Harness ID '#]])), "Water pump","Oil pump")</f>
        <v>Water pump</v>
      </c>
      <c r="K293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35" t="s">
        <v>53</v>
      </c>
      <c r="M29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35" t="s">
        <v>54</v>
      </c>
      <c r="P2935" t="str">
        <f>IF(Table1[[#This Row],[Did the harness undergo Dunk Testing?]]="Yes","Fail","Pass")</f>
        <v>Pass</v>
      </c>
      <c r="Q2935" s="4"/>
      <c r="R2935" t="s">
        <v>55</v>
      </c>
      <c r="S2935" t="s">
        <v>55</v>
      </c>
      <c r="T2935" t="s">
        <v>55</v>
      </c>
      <c r="U2935" t="s">
        <v>55</v>
      </c>
      <c r="V2935" s="4" t="s">
        <v>4266</v>
      </c>
      <c r="W2935" s="4" t="s">
        <v>4267</v>
      </c>
      <c r="X2935" s="4" t="s">
        <v>4268</v>
      </c>
      <c r="Y2935">
        <f>(Table1[[#This Row],[Enter measured harness resistance value (1st measurement)]]+Table1[[#This Row],[Enter measured harness resistance value (2nd measurement)]]+Table1[[#This Row],[Enter measured harness resistance value (3rd measurement)]])/3</f>
        <v>16.046499999999998</v>
      </c>
      <c r="Z2935" cm="1">
        <f t="array" ref="Z2935">MAX(VALUE(Table1[[#This Row],[Enter measured harness resistance value (1st measurement)]:[Enter measured harness resistance value (3rd measurement)]]))</f>
        <v>17.741679999999999</v>
      </c>
      <c r="AA2935" cm="1">
        <f t="array" ref="AA2935">MIN(VALUE(Table1[[#This Row],[Enter measured harness resistance value (1st measurement)]:[Enter measured harness resistance value (3rd measurement)]]))</f>
        <v>14.60707</v>
      </c>
      <c r="AB2935">
        <f>IF(ISBLANK(Table1[[#This Row],[Enter measured harness resistance value (1st measurement)]]), 0, 1)</f>
        <v>1</v>
      </c>
      <c r="AC2935">
        <f>COUNT(Table1[[#This Row],[Enter measured harness resistance value (1st measurement)]])</f>
        <v>0</v>
      </c>
      <c r="AD2935" t="s">
        <v>55</v>
      </c>
      <c r="AE2935" t="s">
        <v>57</v>
      </c>
      <c r="AF2935" s="4"/>
      <c r="AJ2935" t="s">
        <v>58</v>
      </c>
      <c r="AL2935" s="4"/>
      <c r="AM2935">
        <f>VALUE(Table1[[#This Row],[Planned Test Hours]])</f>
        <v>0</v>
      </c>
      <c r="AO2935" t="s">
        <v>755</v>
      </c>
    </row>
    <row r="2936" spans="1:41" ht="15" customHeight="1" x14ac:dyDescent="0.3">
      <c r="A2936">
        <v>1545</v>
      </c>
      <c r="B2936" s="1">
        <v>45205.393425925926</v>
      </c>
      <c r="C2936" s="1">
        <v>45205.39603009259</v>
      </c>
      <c r="D2936" t="s">
        <v>157</v>
      </c>
      <c r="F2936" t="s">
        <v>4194</v>
      </c>
      <c r="G2936" s="2">
        <v>45205</v>
      </c>
      <c r="H2936" t="s">
        <v>4269</v>
      </c>
      <c r="I29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98</v>
      </c>
      <c r="J2936" t="str">
        <f>IF(ISNUMBER(SEARCH("WP",Table1[[#This Row],[Scan or Enter Harness ID '#]])), "Water pump","Oil pump")</f>
        <v>Water pump</v>
      </c>
      <c r="K293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36" t="s">
        <v>53</v>
      </c>
      <c r="M29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36" t="s">
        <v>54</v>
      </c>
      <c r="P2936" t="str">
        <f>IF(Table1[[#This Row],[Did the harness undergo Dunk Testing?]]="Yes","Fail","Pass")</f>
        <v>Pass</v>
      </c>
      <c r="Q2936" s="4"/>
      <c r="R2936" t="s">
        <v>55</v>
      </c>
      <c r="S2936" t="s">
        <v>55</v>
      </c>
      <c r="T2936" t="s">
        <v>55</v>
      </c>
      <c r="U2936" t="s">
        <v>55</v>
      </c>
      <c r="V2936" s="4" t="s">
        <v>4270</v>
      </c>
      <c r="W2936" s="4" t="s">
        <v>4271</v>
      </c>
      <c r="X2936" s="4" t="s">
        <v>4272</v>
      </c>
      <c r="Y2936">
        <f>(Table1[[#This Row],[Enter measured harness resistance value (1st measurement)]]+Table1[[#This Row],[Enter measured harness resistance value (2nd measurement)]]+Table1[[#This Row],[Enter measured harness resistance value (3rd measurement)]])/3</f>
        <v>16.354193333333331</v>
      </c>
      <c r="Z2936" cm="1">
        <f t="array" ref="Z2936">MAX(VALUE(Table1[[#This Row],[Enter measured harness resistance value (1st measurement)]:[Enter measured harness resistance value (3rd measurement)]]))</f>
        <v>17.170110000000001</v>
      </c>
      <c r="AA2936" cm="1">
        <f t="array" ref="AA2936">MIN(VALUE(Table1[[#This Row],[Enter measured harness resistance value (1st measurement)]:[Enter measured harness resistance value (3rd measurement)]]))</f>
        <v>15.87236</v>
      </c>
      <c r="AB2936">
        <f>IF(ISBLANK(Table1[[#This Row],[Enter measured harness resistance value (1st measurement)]]), 0, 1)</f>
        <v>1</v>
      </c>
      <c r="AC2936">
        <f>COUNT(Table1[[#This Row],[Enter measured harness resistance value (1st measurement)]])</f>
        <v>0</v>
      </c>
      <c r="AD2936" t="s">
        <v>55</v>
      </c>
      <c r="AE2936" t="s">
        <v>57</v>
      </c>
      <c r="AF2936" s="4"/>
      <c r="AJ2936" t="s">
        <v>58</v>
      </c>
      <c r="AL2936" s="4"/>
      <c r="AM2936">
        <f>VALUE(Table1[[#This Row],[Planned Test Hours]])</f>
        <v>0</v>
      </c>
      <c r="AO2936" t="s">
        <v>755</v>
      </c>
    </row>
    <row r="2937" spans="1:41" ht="15" customHeight="1" x14ac:dyDescent="0.3">
      <c r="A2937">
        <v>1546</v>
      </c>
      <c r="B2937" s="1">
        <v>45205.396053240744</v>
      </c>
      <c r="C2937" s="1">
        <v>45205.400821759256</v>
      </c>
      <c r="D2937" t="s">
        <v>157</v>
      </c>
      <c r="F2937" t="s">
        <v>4194</v>
      </c>
      <c r="G2937" s="2">
        <v>45205</v>
      </c>
      <c r="H2937" t="s">
        <v>4273</v>
      </c>
      <c r="I29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157</v>
      </c>
      <c r="J2937" t="str">
        <f>IF(ISNUMBER(SEARCH("WP",Table1[[#This Row],[Scan or Enter Harness ID '#]])), "Water pump","Oil pump")</f>
        <v>Water pump</v>
      </c>
      <c r="K293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37" t="s">
        <v>53</v>
      </c>
      <c r="M29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37" t="s">
        <v>54</v>
      </c>
      <c r="P2937" t="str">
        <f>IF(Table1[[#This Row],[Did the harness undergo Dunk Testing?]]="Yes","Fail","Pass")</f>
        <v>Pass</v>
      </c>
      <c r="Q2937" s="4"/>
      <c r="R2937" t="s">
        <v>55</v>
      </c>
      <c r="S2937" t="s">
        <v>55</v>
      </c>
      <c r="T2937" t="s">
        <v>55</v>
      </c>
      <c r="U2937" t="s">
        <v>55</v>
      </c>
      <c r="V2937" s="4" t="s">
        <v>4274</v>
      </c>
      <c r="W2937" s="4" t="s">
        <v>4275</v>
      </c>
      <c r="X2937" s="4" t="s">
        <v>4275</v>
      </c>
      <c r="Y2937">
        <f>(Table1[[#This Row],[Enter measured harness resistance value (1st measurement)]]+Table1[[#This Row],[Enter measured harness resistance value (2nd measurement)]]+Table1[[#This Row],[Enter measured harness resistance value (3rd measurement)]])/3</f>
        <v>14.968983333333334</v>
      </c>
      <c r="Z2937" cm="1">
        <f t="array" ref="Z2937">MAX(VALUE(Table1[[#This Row],[Enter measured harness resistance value (1st measurement)]:[Enter measured harness resistance value (3rd measurement)]]))</f>
        <v>15.81671</v>
      </c>
      <c r="AA2937" cm="1">
        <f t="array" ref="AA2937">MIN(VALUE(Table1[[#This Row],[Enter measured harness resistance value (1st measurement)]:[Enter measured harness resistance value (3rd measurement)]]))</f>
        <v>14.545120000000001</v>
      </c>
      <c r="AB2937">
        <f>IF(ISBLANK(Table1[[#This Row],[Enter measured harness resistance value (1st measurement)]]), 0, 1)</f>
        <v>1</v>
      </c>
      <c r="AC2937">
        <f>COUNT(Table1[[#This Row],[Enter measured harness resistance value (1st measurement)]])</f>
        <v>0</v>
      </c>
      <c r="AD2937" t="s">
        <v>55</v>
      </c>
      <c r="AE2937" t="s">
        <v>57</v>
      </c>
      <c r="AF2937" s="4"/>
      <c r="AJ2937" t="s">
        <v>58</v>
      </c>
      <c r="AL2937" s="4"/>
      <c r="AM2937">
        <f>VALUE(Table1[[#This Row],[Planned Test Hours]])</f>
        <v>0</v>
      </c>
      <c r="AO2937" t="s">
        <v>755</v>
      </c>
    </row>
    <row r="2938" spans="1:41" ht="15" customHeight="1" x14ac:dyDescent="0.3">
      <c r="A2938">
        <v>1547</v>
      </c>
      <c r="B2938" s="1">
        <v>45205.40084490741</v>
      </c>
      <c r="C2938" s="1">
        <v>45205.404675925929</v>
      </c>
      <c r="D2938" t="s">
        <v>157</v>
      </c>
      <c r="F2938" t="s">
        <v>4194</v>
      </c>
      <c r="G2938" s="2">
        <v>45205</v>
      </c>
      <c r="H2938" t="s">
        <v>4276</v>
      </c>
      <c r="I29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156</v>
      </c>
      <c r="J2938" t="str">
        <f>IF(ISNUMBER(SEARCH("WP",Table1[[#This Row],[Scan or Enter Harness ID '#]])), "Water pump","Oil pump")</f>
        <v>Water pump</v>
      </c>
      <c r="K293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38" t="s">
        <v>53</v>
      </c>
      <c r="M29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38" t="s">
        <v>54</v>
      </c>
      <c r="P2938" t="str">
        <f>IF(Table1[[#This Row],[Did the harness undergo Dunk Testing?]]="Yes","Fail","Pass")</f>
        <v>Pass</v>
      </c>
      <c r="Q2938" s="4"/>
      <c r="R2938" t="s">
        <v>55</v>
      </c>
      <c r="S2938" t="s">
        <v>55</v>
      </c>
      <c r="U2938" t="s">
        <v>55</v>
      </c>
      <c r="V2938" s="4" t="s">
        <v>4277</v>
      </c>
      <c r="W2938" s="4" t="s">
        <v>4278</v>
      </c>
      <c r="X2938" s="4" t="s">
        <v>4279</v>
      </c>
      <c r="Y2938">
        <f>(Table1[[#This Row],[Enter measured harness resistance value (1st measurement)]]+Table1[[#This Row],[Enter measured harness resistance value (2nd measurement)]]+Table1[[#This Row],[Enter measured harness resistance value (3rd measurement)]])/3</f>
        <v>17.90802</v>
      </c>
      <c r="Z2938" cm="1">
        <f t="array" ref="Z2938">MAX(VALUE(Table1[[#This Row],[Enter measured harness resistance value (1st measurement)]:[Enter measured harness resistance value (3rd measurement)]]))</f>
        <v>19.478750000000002</v>
      </c>
      <c r="AA2938" cm="1">
        <f t="array" ref="AA2938">MIN(VALUE(Table1[[#This Row],[Enter measured harness resistance value (1st measurement)]:[Enter measured harness resistance value (3rd measurement)]]))</f>
        <v>15.01896</v>
      </c>
      <c r="AB2938">
        <f>IF(ISBLANK(Table1[[#This Row],[Enter measured harness resistance value (1st measurement)]]), 0, 1)</f>
        <v>1</v>
      </c>
      <c r="AC2938">
        <f>COUNT(Table1[[#This Row],[Enter measured harness resistance value (1st measurement)]])</f>
        <v>0</v>
      </c>
      <c r="AD2938" t="s">
        <v>55</v>
      </c>
      <c r="AE2938" t="s">
        <v>57</v>
      </c>
      <c r="AF2938" s="4"/>
      <c r="AJ2938" t="s">
        <v>58</v>
      </c>
      <c r="AL2938" s="4"/>
      <c r="AM2938">
        <f>VALUE(Table1[[#This Row],[Planned Test Hours]])</f>
        <v>0</v>
      </c>
      <c r="AO2938" t="s">
        <v>755</v>
      </c>
    </row>
    <row r="2939" spans="1:41" ht="15" customHeight="1" x14ac:dyDescent="0.3">
      <c r="A2939">
        <v>1548</v>
      </c>
      <c r="B2939" s="1">
        <v>45205.404710648145</v>
      </c>
      <c r="C2939" s="1">
        <v>45205.408634259256</v>
      </c>
      <c r="D2939" t="s">
        <v>157</v>
      </c>
      <c r="F2939" t="s">
        <v>4194</v>
      </c>
      <c r="G2939" s="2">
        <v>45205</v>
      </c>
      <c r="H2939" t="s">
        <v>4280</v>
      </c>
      <c r="I29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152</v>
      </c>
      <c r="J2939" t="str">
        <f>IF(ISNUMBER(SEARCH("WP",Table1[[#This Row],[Scan or Enter Harness ID '#]])), "Water pump","Oil pump")</f>
        <v>Water pump</v>
      </c>
      <c r="K293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39" t="s">
        <v>53</v>
      </c>
      <c r="M29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39" t="s">
        <v>54</v>
      </c>
      <c r="P2939" t="str">
        <f>IF(Table1[[#This Row],[Did the harness undergo Dunk Testing?]]="Yes","Fail","Pass")</f>
        <v>Pass</v>
      </c>
      <c r="Q2939" s="4"/>
      <c r="R2939" t="s">
        <v>55</v>
      </c>
      <c r="S2939" t="s">
        <v>55</v>
      </c>
      <c r="T2939" t="s">
        <v>55</v>
      </c>
      <c r="U2939" t="s">
        <v>55</v>
      </c>
      <c r="V2939" s="4" t="s">
        <v>4279</v>
      </c>
      <c r="W2939" s="4" t="s">
        <v>4279</v>
      </c>
      <c r="X2939" s="4" t="s">
        <v>4281</v>
      </c>
      <c r="Y2939">
        <f>(Table1[[#This Row],[Enter measured harness resistance value (1st measurement)]]+Table1[[#This Row],[Enter measured harness resistance value (2nd measurement)]]+Table1[[#This Row],[Enter measured harness resistance value (3rd measurement)]])/3</f>
        <v>15.254016666666667</v>
      </c>
      <c r="Z2939" cm="1">
        <f t="array" ref="Z2939">MAX(VALUE(Table1[[#This Row],[Enter measured harness resistance value (1st measurement)]:[Enter measured harness resistance value (3rd measurement)]]))</f>
        <v>15.724130000000001</v>
      </c>
      <c r="AA2939" cm="1">
        <f t="array" ref="AA2939">MIN(VALUE(Table1[[#This Row],[Enter measured harness resistance value (1st measurement)]:[Enter measured harness resistance value (3rd measurement)]]))</f>
        <v>15.01896</v>
      </c>
      <c r="AB2939">
        <f>IF(ISBLANK(Table1[[#This Row],[Enter measured harness resistance value (1st measurement)]]), 0, 1)</f>
        <v>1</v>
      </c>
      <c r="AC2939">
        <f>COUNT(Table1[[#This Row],[Enter measured harness resistance value (1st measurement)]])</f>
        <v>0</v>
      </c>
      <c r="AD2939" t="s">
        <v>55</v>
      </c>
      <c r="AE2939" t="s">
        <v>57</v>
      </c>
      <c r="AF2939" s="4"/>
      <c r="AJ2939" t="s">
        <v>58</v>
      </c>
      <c r="AL2939" s="4"/>
      <c r="AM2939">
        <f>VALUE(Table1[[#This Row],[Planned Test Hours]])</f>
        <v>0</v>
      </c>
      <c r="AO2939" t="s">
        <v>755</v>
      </c>
    </row>
    <row r="2940" spans="1:41" ht="15" customHeight="1" x14ac:dyDescent="0.3">
      <c r="A2940">
        <v>1549</v>
      </c>
      <c r="B2940" s="1">
        <v>45205.408668981479</v>
      </c>
      <c r="C2940" s="1">
        <v>45205.411608796298</v>
      </c>
      <c r="D2940" t="s">
        <v>157</v>
      </c>
      <c r="F2940" t="s">
        <v>4194</v>
      </c>
      <c r="G2940" s="2">
        <v>45205</v>
      </c>
      <c r="H2940" t="s">
        <v>4282</v>
      </c>
      <c r="I29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150</v>
      </c>
      <c r="J2940" t="str">
        <f>IF(ISNUMBER(SEARCH("WP",Table1[[#This Row],[Scan or Enter Harness ID '#]])), "Water pump","Oil pump")</f>
        <v>Water pump</v>
      </c>
      <c r="K294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40" t="s">
        <v>53</v>
      </c>
      <c r="M29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40" t="s">
        <v>54</v>
      </c>
      <c r="P2940" t="str">
        <f>IF(Table1[[#This Row],[Did the harness undergo Dunk Testing?]]="Yes","Fail","Pass")</f>
        <v>Pass</v>
      </c>
      <c r="Q2940" s="4"/>
      <c r="R2940" t="s">
        <v>55</v>
      </c>
      <c r="S2940" t="s">
        <v>55</v>
      </c>
      <c r="T2940" t="s">
        <v>55</v>
      </c>
      <c r="U2940" t="s">
        <v>55</v>
      </c>
      <c r="V2940" s="4" t="s">
        <v>4283</v>
      </c>
      <c r="W2940" s="4" t="s">
        <v>4284</v>
      </c>
      <c r="X2940" s="4" t="s">
        <v>4285</v>
      </c>
      <c r="Y2940">
        <f>(Table1[[#This Row],[Enter measured harness resistance value (1st measurement)]]+Table1[[#This Row],[Enter measured harness resistance value (2nd measurement)]]+Table1[[#This Row],[Enter measured harness resistance value (3rd measurement)]])/3</f>
        <v>16.324676666666665</v>
      </c>
      <c r="Z2940" cm="1">
        <f t="array" ref="Z2940">MAX(VALUE(Table1[[#This Row],[Enter measured harness resistance value (1st measurement)]:[Enter measured harness resistance value (3rd measurement)]]))</f>
        <v>16.539919999999999</v>
      </c>
      <c r="AA2940" cm="1">
        <f t="array" ref="AA2940">MIN(VALUE(Table1[[#This Row],[Enter measured harness resistance value (1st measurement)]:[Enter measured harness resistance value (3rd measurement)]]))</f>
        <v>16.017410000000002</v>
      </c>
      <c r="AB2940">
        <f>IF(ISBLANK(Table1[[#This Row],[Enter measured harness resistance value (1st measurement)]]), 0, 1)</f>
        <v>1</v>
      </c>
      <c r="AC2940">
        <f>COUNT(Table1[[#This Row],[Enter measured harness resistance value (1st measurement)]])</f>
        <v>0</v>
      </c>
      <c r="AD2940" t="s">
        <v>55</v>
      </c>
      <c r="AE2940" t="s">
        <v>57</v>
      </c>
      <c r="AF2940" s="4"/>
      <c r="AJ2940" t="s">
        <v>58</v>
      </c>
      <c r="AL2940" s="4"/>
      <c r="AM2940">
        <f>VALUE(Table1[[#This Row],[Planned Test Hours]])</f>
        <v>0</v>
      </c>
      <c r="AO2940" t="s">
        <v>755</v>
      </c>
    </row>
    <row r="2941" spans="1:41" ht="15" customHeight="1" x14ac:dyDescent="0.3">
      <c r="A2941">
        <v>1550</v>
      </c>
      <c r="B2941" s="1">
        <v>45205.411643518521</v>
      </c>
      <c r="C2941" s="1">
        <v>45205.433888888889</v>
      </c>
      <c r="D2941" t="s">
        <v>157</v>
      </c>
      <c r="F2941" t="s">
        <v>4194</v>
      </c>
      <c r="G2941" s="2">
        <v>45205</v>
      </c>
      <c r="H2941" t="s">
        <v>4286</v>
      </c>
      <c r="I29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151</v>
      </c>
      <c r="J2941" t="str">
        <f>IF(ISNUMBER(SEARCH("WP",Table1[[#This Row],[Scan or Enter Harness ID '#]])), "Water pump","Oil pump")</f>
        <v>Water pump</v>
      </c>
      <c r="K294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41" t="s">
        <v>53</v>
      </c>
      <c r="M29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41" t="s">
        <v>54</v>
      </c>
      <c r="P2941" t="str">
        <f>IF(Table1[[#This Row],[Did the harness undergo Dunk Testing?]]="Yes","Fail","Pass")</f>
        <v>Pass</v>
      </c>
      <c r="Q2941" s="4"/>
      <c r="R2941" t="s">
        <v>55</v>
      </c>
      <c r="S2941" t="s">
        <v>55</v>
      </c>
      <c r="T2941" t="s">
        <v>55</v>
      </c>
      <c r="U2941" t="s">
        <v>55</v>
      </c>
      <c r="V2941" s="4" t="s">
        <v>4287</v>
      </c>
      <c r="W2941" s="4" t="s">
        <v>4288</v>
      </c>
      <c r="X2941" s="4" t="s">
        <v>4289</v>
      </c>
      <c r="Y2941">
        <f>(Table1[[#This Row],[Enter measured harness resistance value (1st measurement)]]+Table1[[#This Row],[Enter measured harness resistance value (2nd measurement)]]+Table1[[#This Row],[Enter measured harness resistance value (3rd measurement)]])/3</f>
        <v>15.838573333333335</v>
      </c>
      <c r="Z2941" cm="1">
        <f t="array" ref="Z2941">MAX(VALUE(Table1[[#This Row],[Enter measured harness resistance value (1st measurement)]:[Enter measured harness resistance value (3rd measurement)]]))</f>
        <v>16.098980000000001</v>
      </c>
      <c r="AA2941" cm="1">
        <f t="array" ref="AA2941">MIN(VALUE(Table1[[#This Row],[Enter measured harness resistance value (1st measurement)]:[Enter measured harness resistance value (3rd measurement)]]))</f>
        <v>15.41676</v>
      </c>
      <c r="AB2941">
        <f>IF(ISBLANK(Table1[[#This Row],[Enter measured harness resistance value (1st measurement)]]), 0, 1)</f>
        <v>1</v>
      </c>
      <c r="AC2941">
        <f>COUNT(Table1[[#This Row],[Enter measured harness resistance value (1st measurement)]])</f>
        <v>0</v>
      </c>
      <c r="AD2941" t="s">
        <v>55</v>
      </c>
      <c r="AE2941" t="s">
        <v>57</v>
      </c>
      <c r="AF2941" s="4"/>
      <c r="AJ2941" t="s">
        <v>58</v>
      </c>
      <c r="AL2941" s="4"/>
      <c r="AM2941">
        <f>VALUE(Table1[[#This Row],[Planned Test Hours]])</f>
        <v>0</v>
      </c>
      <c r="AO2941" t="s">
        <v>755</v>
      </c>
    </row>
    <row r="2942" spans="1:41" ht="15" customHeight="1" x14ac:dyDescent="0.3">
      <c r="A2942">
        <v>1551</v>
      </c>
      <c r="B2942" s="1">
        <v>45205.433935185189</v>
      </c>
      <c r="C2942" s="1">
        <v>45205.438472222224</v>
      </c>
      <c r="D2942" t="s">
        <v>157</v>
      </c>
      <c r="F2942" t="s">
        <v>4194</v>
      </c>
      <c r="G2942" s="2">
        <v>45205</v>
      </c>
      <c r="H2942" t="s">
        <v>4290</v>
      </c>
      <c r="I29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149</v>
      </c>
      <c r="J2942" t="str">
        <f>IF(ISNUMBER(SEARCH("WP",Table1[[#This Row],[Scan or Enter Harness ID '#]])), "Water pump","Oil pump")</f>
        <v>Water pump</v>
      </c>
      <c r="K294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42" t="s">
        <v>53</v>
      </c>
      <c r="M29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42" t="s">
        <v>54</v>
      </c>
      <c r="P2942" t="str">
        <f>IF(Table1[[#This Row],[Did the harness undergo Dunk Testing?]]="Yes","Fail","Pass")</f>
        <v>Pass</v>
      </c>
      <c r="Q2942" s="4"/>
      <c r="R2942" t="s">
        <v>55</v>
      </c>
      <c r="S2942" t="s">
        <v>55</v>
      </c>
      <c r="T2942" t="s">
        <v>55</v>
      </c>
      <c r="U2942" t="s">
        <v>55</v>
      </c>
      <c r="V2942" s="4" t="s">
        <v>4291</v>
      </c>
      <c r="W2942" s="4" t="s">
        <v>4292</v>
      </c>
      <c r="X2942" s="4" t="s">
        <v>4293</v>
      </c>
      <c r="Y2942">
        <f>(Table1[[#This Row],[Enter measured harness resistance value (1st measurement)]]+Table1[[#This Row],[Enter measured harness resistance value (2nd measurement)]]+Table1[[#This Row],[Enter measured harness resistance value (3rd measurement)]])/3</f>
        <v>15.99994</v>
      </c>
      <c r="Z2942" cm="1">
        <f t="array" ref="Z2942">MAX(VALUE(Table1[[#This Row],[Enter measured harness resistance value (1st measurement)]:[Enter measured harness resistance value (3rd measurement)]]))</f>
        <v>16.284690000000001</v>
      </c>
      <c r="AA2942" cm="1">
        <f t="array" ref="AA2942">MIN(VALUE(Table1[[#This Row],[Enter measured harness resistance value (1st measurement)]:[Enter measured harness resistance value (3rd measurement)]]))</f>
        <v>15.70384</v>
      </c>
      <c r="AB2942">
        <f>IF(ISBLANK(Table1[[#This Row],[Enter measured harness resistance value (1st measurement)]]), 0, 1)</f>
        <v>1</v>
      </c>
      <c r="AC2942">
        <f>COUNT(Table1[[#This Row],[Enter measured harness resistance value (1st measurement)]])</f>
        <v>0</v>
      </c>
      <c r="AD2942" t="s">
        <v>55</v>
      </c>
      <c r="AE2942" t="s">
        <v>57</v>
      </c>
      <c r="AF2942" s="4"/>
      <c r="AJ2942" t="s">
        <v>58</v>
      </c>
      <c r="AL2942" s="4"/>
      <c r="AM2942">
        <f>VALUE(Table1[[#This Row],[Planned Test Hours]])</f>
        <v>0</v>
      </c>
      <c r="AO2942" t="s">
        <v>755</v>
      </c>
    </row>
    <row r="2943" spans="1:41" ht="15" customHeight="1" x14ac:dyDescent="0.3">
      <c r="A2943">
        <v>1552</v>
      </c>
      <c r="B2943" s="1">
        <v>45205.43849537037</v>
      </c>
      <c r="C2943" s="1">
        <v>45205.440833333334</v>
      </c>
      <c r="D2943" t="s">
        <v>157</v>
      </c>
      <c r="F2943" t="s">
        <v>4194</v>
      </c>
      <c r="G2943" s="2">
        <v>45205</v>
      </c>
      <c r="H2943" t="s">
        <v>4294</v>
      </c>
      <c r="I29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153</v>
      </c>
      <c r="J2943" t="str">
        <f>IF(ISNUMBER(SEARCH("WP",Table1[[#This Row],[Scan or Enter Harness ID '#]])), "Water pump","Oil pump")</f>
        <v>Water pump</v>
      </c>
      <c r="K294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43" t="s">
        <v>53</v>
      </c>
      <c r="M29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43" t="s">
        <v>54</v>
      </c>
      <c r="P2943" t="str">
        <f>IF(Table1[[#This Row],[Did the harness undergo Dunk Testing?]]="Yes","Fail","Pass")</f>
        <v>Pass</v>
      </c>
      <c r="Q2943" s="4"/>
      <c r="R2943" t="s">
        <v>55</v>
      </c>
      <c r="S2943" t="s">
        <v>55</v>
      </c>
      <c r="T2943" t="s">
        <v>55</v>
      </c>
      <c r="U2943" t="s">
        <v>55</v>
      </c>
      <c r="V2943" s="4" t="s">
        <v>4295</v>
      </c>
      <c r="W2943" s="4" t="s">
        <v>4293</v>
      </c>
      <c r="X2943" s="4" t="s">
        <v>4296</v>
      </c>
      <c r="Y2943">
        <f>(Table1[[#This Row],[Enter measured harness resistance value (1st measurement)]]+Table1[[#This Row],[Enter measured harness resistance value (2nd measurement)]]+Table1[[#This Row],[Enter measured harness resistance value (3rd measurement)]])/3</f>
        <v>16.047419999999999</v>
      </c>
      <c r="Z2943" cm="1">
        <f t="array" ref="Z2943">MAX(VALUE(Table1[[#This Row],[Enter measured harness resistance value (1st measurement)]:[Enter measured harness resistance value (3rd measurement)]]))</f>
        <v>16.09234</v>
      </c>
      <c r="AA2943" cm="1">
        <f t="array" ref="AA2943">MIN(VALUE(Table1[[#This Row],[Enter measured harness resistance value (1st measurement)]:[Enter measured harness resistance value (3rd measurement)]]))</f>
        <v>16.011289999999999</v>
      </c>
      <c r="AB2943">
        <f>IF(ISBLANK(Table1[[#This Row],[Enter measured harness resistance value (1st measurement)]]), 0, 1)</f>
        <v>1</v>
      </c>
      <c r="AC2943">
        <f>COUNT(Table1[[#This Row],[Enter measured harness resistance value (1st measurement)]])</f>
        <v>0</v>
      </c>
      <c r="AD2943" t="s">
        <v>55</v>
      </c>
      <c r="AE2943" t="s">
        <v>57</v>
      </c>
      <c r="AF2943" s="4"/>
      <c r="AJ2943" t="s">
        <v>58</v>
      </c>
      <c r="AL2943" s="4"/>
      <c r="AM2943">
        <f>VALUE(Table1[[#This Row],[Planned Test Hours]])</f>
        <v>0</v>
      </c>
      <c r="AO2943" t="s">
        <v>755</v>
      </c>
    </row>
    <row r="2944" spans="1:41" ht="15" customHeight="1" x14ac:dyDescent="0.3">
      <c r="A2944">
        <v>1553</v>
      </c>
      <c r="B2944" s="1">
        <v>45205.44085648148</v>
      </c>
      <c r="C2944" s="1">
        <v>45205.44327546296</v>
      </c>
      <c r="D2944" t="s">
        <v>157</v>
      </c>
      <c r="F2944" t="s">
        <v>4194</v>
      </c>
      <c r="G2944" s="2">
        <v>45205</v>
      </c>
      <c r="H2944" t="s">
        <v>4297</v>
      </c>
      <c r="I29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154</v>
      </c>
      <c r="J2944" t="str">
        <f>IF(ISNUMBER(SEARCH("WP",Table1[[#This Row],[Scan or Enter Harness ID '#]])), "Water pump","Oil pump")</f>
        <v>Water pump</v>
      </c>
      <c r="K294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44" t="s">
        <v>53</v>
      </c>
      <c r="M29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44" t="s">
        <v>54</v>
      </c>
      <c r="P2944" t="str">
        <f>IF(Table1[[#This Row],[Did the harness undergo Dunk Testing?]]="Yes","Fail","Pass")</f>
        <v>Pass</v>
      </c>
      <c r="Q2944" s="4"/>
      <c r="R2944" t="s">
        <v>55</v>
      </c>
      <c r="S2944" t="s">
        <v>55</v>
      </c>
      <c r="T2944" t="s">
        <v>55</v>
      </c>
      <c r="U2944" t="s">
        <v>55</v>
      </c>
      <c r="V2944" s="4" t="s">
        <v>4298</v>
      </c>
      <c r="W2944" s="4" t="s">
        <v>4299</v>
      </c>
      <c r="X2944" s="4" t="s">
        <v>4300</v>
      </c>
      <c r="Y2944">
        <f>(Table1[[#This Row],[Enter measured harness resistance value (1st measurement)]]+Table1[[#This Row],[Enter measured harness resistance value (2nd measurement)]]+Table1[[#This Row],[Enter measured harness resistance value (3rd measurement)]])/3</f>
        <v>16.660360000000001</v>
      </c>
      <c r="Z2944" cm="1">
        <f t="array" ref="Z2944">MAX(VALUE(Table1[[#This Row],[Enter measured harness resistance value (1st measurement)]:[Enter measured harness resistance value (3rd measurement)]]))</f>
        <v>17.0929</v>
      </c>
      <c r="AA2944" cm="1">
        <f t="array" ref="AA2944">MIN(VALUE(Table1[[#This Row],[Enter measured harness resistance value (1st measurement)]:[Enter measured harness resistance value (3rd measurement)]]))</f>
        <v>16.403469999999999</v>
      </c>
      <c r="AB2944">
        <f>IF(ISBLANK(Table1[[#This Row],[Enter measured harness resistance value (1st measurement)]]), 0, 1)</f>
        <v>1</v>
      </c>
      <c r="AC2944">
        <f>COUNT(Table1[[#This Row],[Enter measured harness resistance value (1st measurement)]])</f>
        <v>0</v>
      </c>
      <c r="AD2944" t="s">
        <v>55</v>
      </c>
      <c r="AE2944" t="s">
        <v>57</v>
      </c>
      <c r="AF2944" s="4"/>
      <c r="AJ2944" t="s">
        <v>58</v>
      </c>
      <c r="AL2944" s="4"/>
      <c r="AM2944">
        <f>VALUE(Table1[[#This Row],[Planned Test Hours]])</f>
        <v>0</v>
      </c>
      <c r="AO2944" t="s">
        <v>755</v>
      </c>
    </row>
    <row r="2945" spans="1:41" ht="15" customHeight="1" x14ac:dyDescent="0.3">
      <c r="A2945">
        <v>1554</v>
      </c>
      <c r="B2945" s="1">
        <v>45205.443298611113</v>
      </c>
      <c r="C2945" s="1">
        <v>45205.446840277778</v>
      </c>
      <c r="D2945" t="s">
        <v>157</v>
      </c>
      <c r="F2945" t="s">
        <v>4194</v>
      </c>
      <c r="G2945" s="2">
        <v>45205</v>
      </c>
      <c r="H2945" t="s">
        <v>4301</v>
      </c>
      <c r="I29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155</v>
      </c>
      <c r="J2945" t="str">
        <f>IF(ISNUMBER(SEARCH("WP",Table1[[#This Row],[Scan or Enter Harness ID '#]])), "Water pump","Oil pump")</f>
        <v>Water pump</v>
      </c>
      <c r="K294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45" t="s">
        <v>53</v>
      </c>
      <c r="M29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45" t="s">
        <v>54</v>
      </c>
      <c r="P2945" t="str">
        <f>IF(Table1[[#This Row],[Did the harness undergo Dunk Testing?]]="Yes","Fail","Pass")</f>
        <v>Pass</v>
      </c>
      <c r="Q2945" s="4"/>
      <c r="R2945" t="s">
        <v>55</v>
      </c>
      <c r="S2945" t="s">
        <v>55</v>
      </c>
      <c r="T2945" t="s">
        <v>55</v>
      </c>
      <c r="U2945" t="s">
        <v>55</v>
      </c>
      <c r="V2945" s="4" t="s">
        <v>4302</v>
      </c>
      <c r="W2945" s="4" t="s">
        <v>4303</v>
      </c>
      <c r="X2945" s="4" t="s">
        <v>4304</v>
      </c>
      <c r="Y2945">
        <f>(Table1[[#This Row],[Enter measured harness resistance value (1st measurement)]]+Table1[[#This Row],[Enter measured harness resistance value (2nd measurement)]]+Table1[[#This Row],[Enter measured harness resistance value (3rd measurement)]])/3</f>
        <v>18.810893333333336</v>
      </c>
      <c r="Z2945" cm="1">
        <f t="array" ref="Z2945">MAX(VALUE(Table1[[#This Row],[Enter measured harness resistance value (1st measurement)]:[Enter measured harness resistance value (3rd measurement)]]))</f>
        <v>23.565380000000001</v>
      </c>
      <c r="AA2945" cm="1">
        <f t="array" ref="AA2945">MIN(VALUE(Table1[[#This Row],[Enter measured harness resistance value (1st measurement)]:[Enter measured harness resistance value (3rd measurement)]]))</f>
        <v>16.15907</v>
      </c>
      <c r="AB2945">
        <f>IF(ISBLANK(Table1[[#This Row],[Enter measured harness resistance value (1st measurement)]]), 0, 1)</f>
        <v>1</v>
      </c>
      <c r="AC2945">
        <f>COUNT(Table1[[#This Row],[Enter measured harness resistance value (1st measurement)]])</f>
        <v>0</v>
      </c>
      <c r="AD2945" t="s">
        <v>55</v>
      </c>
      <c r="AE2945" t="s">
        <v>57</v>
      </c>
      <c r="AF2945" s="4"/>
      <c r="AJ2945" t="s">
        <v>58</v>
      </c>
      <c r="AL2945" s="4"/>
      <c r="AM2945">
        <f>VALUE(Table1[[#This Row],[Planned Test Hours]])</f>
        <v>0</v>
      </c>
      <c r="AO2945" t="s">
        <v>755</v>
      </c>
    </row>
    <row r="2946" spans="1:41" ht="15" customHeight="1" x14ac:dyDescent="0.3">
      <c r="A2946">
        <v>1555</v>
      </c>
      <c r="B2946" s="1">
        <v>45205.446863425925</v>
      </c>
      <c r="C2946" s="1">
        <v>45205.44972222222</v>
      </c>
      <c r="D2946" t="s">
        <v>157</v>
      </c>
      <c r="F2946" t="s">
        <v>4194</v>
      </c>
      <c r="G2946" s="2">
        <v>45205</v>
      </c>
      <c r="H2946" t="s">
        <v>4305</v>
      </c>
      <c r="I29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148</v>
      </c>
      <c r="J2946" t="str">
        <f>IF(ISNUMBER(SEARCH("WP",Table1[[#This Row],[Scan or Enter Harness ID '#]])), "Water pump","Oil pump")</f>
        <v>Water pump</v>
      </c>
      <c r="K294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46" t="s">
        <v>53</v>
      </c>
      <c r="M29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46" t="s">
        <v>54</v>
      </c>
      <c r="P2946" t="str">
        <f>IF(Table1[[#This Row],[Did the harness undergo Dunk Testing?]]="Yes","Fail","Pass")</f>
        <v>Pass</v>
      </c>
      <c r="Q2946" s="4"/>
      <c r="R2946" t="s">
        <v>55</v>
      </c>
      <c r="S2946" t="s">
        <v>55</v>
      </c>
      <c r="T2946" t="s">
        <v>55</v>
      </c>
      <c r="U2946" t="s">
        <v>55</v>
      </c>
      <c r="V2946" s="4" t="s">
        <v>4306</v>
      </c>
      <c r="W2946" s="4" t="s">
        <v>4307</v>
      </c>
      <c r="X2946" s="4" t="s">
        <v>4308</v>
      </c>
      <c r="Y2946">
        <f>(Table1[[#This Row],[Enter measured harness resistance value (1st measurement)]]+Table1[[#This Row],[Enter measured harness resistance value (2nd measurement)]]+Table1[[#This Row],[Enter measured harness resistance value (3rd measurement)]])/3</f>
        <v>15.925746666666667</v>
      </c>
      <c r="Z2946" cm="1">
        <f t="array" ref="Z2946">MAX(VALUE(Table1[[#This Row],[Enter measured harness resistance value (1st measurement)]:[Enter measured harness resistance value (3rd measurement)]]))</f>
        <v>16.403500000000001</v>
      </c>
      <c r="AA2946" cm="1">
        <f t="array" ref="AA2946">MIN(VALUE(Table1[[#This Row],[Enter measured harness resistance value (1st measurement)]:[Enter measured harness resistance value (3rd measurement)]]))</f>
        <v>15.65293</v>
      </c>
      <c r="AB2946">
        <f>IF(ISBLANK(Table1[[#This Row],[Enter measured harness resistance value (1st measurement)]]), 0, 1)</f>
        <v>1</v>
      </c>
      <c r="AC2946">
        <f>COUNT(Table1[[#This Row],[Enter measured harness resistance value (1st measurement)]])</f>
        <v>0</v>
      </c>
      <c r="AD2946" t="s">
        <v>55</v>
      </c>
      <c r="AE2946" t="s">
        <v>57</v>
      </c>
      <c r="AF2946" s="4"/>
      <c r="AJ2946" t="s">
        <v>58</v>
      </c>
      <c r="AL2946" s="4"/>
      <c r="AM2946">
        <f>VALUE(Table1[[#This Row],[Planned Test Hours]])</f>
        <v>0</v>
      </c>
      <c r="AO2946" t="s">
        <v>755</v>
      </c>
    </row>
    <row r="2947" spans="1:41" ht="15" customHeight="1" x14ac:dyDescent="0.3">
      <c r="A2947">
        <v>1556</v>
      </c>
      <c r="B2947" s="1">
        <v>45205.449756944443</v>
      </c>
      <c r="C2947" s="1">
        <v>45205.453263888892</v>
      </c>
      <c r="D2947" t="s">
        <v>157</v>
      </c>
      <c r="F2947" t="s">
        <v>4194</v>
      </c>
      <c r="G2947" s="2">
        <v>45205</v>
      </c>
      <c r="H2947" t="s">
        <v>4309</v>
      </c>
      <c r="I29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146</v>
      </c>
      <c r="J2947" t="str">
        <f>IF(ISNUMBER(SEARCH("WP",Table1[[#This Row],[Scan or Enter Harness ID '#]])), "Water pump","Oil pump")</f>
        <v>Water pump</v>
      </c>
      <c r="K294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47" t="s">
        <v>53</v>
      </c>
      <c r="M29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47" t="s">
        <v>54</v>
      </c>
      <c r="P2947" t="str">
        <f>IF(Table1[[#This Row],[Did the harness undergo Dunk Testing?]]="Yes","Fail","Pass")</f>
        <v>Pass</v>
      </c>
      <c r="Q2947" s="4"/>
      <c r="R2947" t="s">
        <v>55</v>
      </c>
      <c r="S2947" t="s">
        <v>55</v>
      </c>
      <c r="T2947" t="s">
        <v>55</v>
      </c>
      <c r="U2947" t="s">
        <v>55</v>
      </c>
      <c r="V2947" s="4" t="s">
        <v>4310</v>
      </c>
      <c r="W2947" s="4" t="s">
        <v>4311</v>
      </c>
      <c r="X2947" s="4" t="s">
        <v>4312</v>
      </c>
      <c r="Y2947">
        <f>(Table1[[#This Row],[Enter measured harness resistance value (1st measurement)]]+Table1[[#This Row],[Enter measured harness resistance value (2nd measurement)]]+Table1[[#This Row],[Enter measured harness resistance value (3rd measurement)]])/3</f>
        <v>16.456336666666669</v>
      </c>
      <c r="Z2947" cm="1">
        <f t="array" ref="Z2947">MAX(VALUE(Table1[[#This Row],[Enter measured harness resistance value (1st measurement)]:[Enter measured harness resistance value (3rd measurement)]]))</f>
        <v>17.029610000000002</v>
      </c>
      <c r="AA2947" cm="1">
        <f t="array" ref="AA2947">MIN(VALUE(Table1[[#This Row],[Enter measured harness resistance value (1st measurement)]:[Enter measured harness resistance value (3rd measurement)]]))</f>
        <v>16.095009999999998</v>
      </c>
      <c r="AB2947">
        <f>IF(ISBLANK(Table1[[#This Row],[Enter measured harness resistance value (1st measurement)]]), 0, 1)</f>
        <v>1</v>
      </c>
      <c r="AC2947">
        <f>COUNT(Table1[[#This Row],[Enter measured harness resistance value (1st measurement)]])</f>
        <v>0</v>
      </c>
      <c r="AD2947" t="s">
        <v>55</v>
      </c>
      <c r="AE2947" t="s">
        <v>57</v>
      </c>
      <c r="AF2947" s="4"/>
      <c r="AJ2947" t="s">
        <v>58</v>
      </c>
      <c r="AL2947" s="4"/>
      <c r="AM2947">
        <f>VALUE(Table1[[#This Row],[Planned Test Hours]])</f>
        <v>0</v>
      </c>
      <c r="AO2947" t="s">
        <v>755</v>
      </c>
    </row>
    <row r="2948" spans="1:41" ht="15" customHeight="1" x14ac:dyDescent="0.3">
      <c r="A2948">
        <v>1557</v>
      </c>
      <c r="B2948" s="1">
        <v>45205.453287037039</v>
      </c>
      <c r="C2948" s="1">
        <v>45205.455914351849</v>
      </c>
      <c r="D2948" t="s">
        <v>157</v>
      </c>
      <c r="F2948" t="s">
        <v>4194</v>
      </c>
      <c r="G2948" s="2">
        <v>45205</v>
      </c>
      <c r="H2948" t="s">
        <v>4313</v>
      </c>
      <c r="I29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147</v>
      </c>
      <c r="J2948" t="str">
        <f>IF(ISNUMBER(SEARCH("WP",Table1[[#This Row],[Scan or Enter Harness ID '#]])), "Water pump","Oil pump")</f>
        <v>Water pump</v>
      </c>
      <c r="K294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48" t="s">
        <v>53</v>
      </c>
      <c r="M29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48" t="s">
        <v>54</v>
      </c>
      <c r="P2948" t="str">
        <f>IF(Table1[[#This Row],[Did the harness undergo Dunk Testing?]]="Yes","Fail","Pass")</f>
        <v>Pass</v>
      </c>
      <c r="Q2948" s="4"/>
      <c r="R2948" t="s">
        <v>55</v>
      </c>
      <c r="S2948" t="s">
        <v>55</v>
      </c>
      <c r="T2948" t="s">
        <v>55</v>
      </c>
      <c r="U2948" t="s">
        <v>55</v>
      </c>
      <c r="V2948" s="4" t="s">
        <v>4314</v>
      </c>
      <c r="W2948" s="4" t="s">
        <v>4315</v>
      </c>
      <c r="X2948" s="4" t="s">
        <v>4315</v>
      </c>
      <c r="Y2948">
        <f>(Table1[[#This Row],[Enter measured harness resistance value (1st measurement)]]+Table1[[#This Row],[Enter measured harness resistance value (2nd measurement)]]+Table1[[#This Row],[Enter measured harness resistance value (3rd measurement)]])/3</f>
        <v>16.214903333333336</v>
      </c>
      <c r="Z2948" cm="1">
        <f t="array" ref="Z2948">MAX(VALUE(Table1[[#This Row],[Enter measured harness resistance value (1st measurement)]:[Enter measured harness resistance value (3rd measurement)]]))</f>
        <v>16.28003</v>
      </c>
      <c r="AA2948" cm="1">
        <f t="array" ref="AA2948">MIN(VALUE(Table1[[#This Row],[Enter measured harness resistance value (1st measurement)]:[Enter measured harness resistance value (3rd measurement)]]))</f>
        <v>16.08465</v>
      </c>
      <c r="AB2948">
        <f>IF(ISBLANK(Table1[[#This Row],[Enter measured harness resistance value (1st measurement)]]), 0, 1)</f>
        <v>1</v>
      </c>
      <c r="AC2948">
        <f>COUNT(Table1[[#This Row],[Enter measured harness resistance value (1st measurement)]])</f>
        <v>0</v>
      </c>
      <c r="AD2948" t="s">
        <v>55</v>
      </c>
      <c r="AE2948" t="s">
        <v>57</v>
      </c>
      <c r="AF2948" s="4"/>
      <c r="AJ2948" t="s">
        <v>58</v>
      </c>
      <c r="AL2948" s="4"/>
      <c r="AM2948">
        <f>VALUE(Table1[[#This Row],[Planned Test Hours]])</f>
        <v>0</v>
      </c>
      <c r="AO2948" t="s">
        <v>755</v>
      </c>
    </row>
    <row r="2949" spans="1:41" ht="15" customHeight="1" x14ac:dyDescent="0.3">
      <c r="A2949">
        <v>1558</v>
      </c>
      <c r="B2949" s="1">
        <v>45205.455937500003</v>
      </c>
      <c r="C2949" s="1">
        <v>45205.458310185182</v>
      </c>
      <c r="D2949" t="s">
        <v>157</v>
      </c>
      <c r="F2949" t="s">
        <v>4194</v>
      </c>
      <c r="G2949" s="2">
        <v>45205</v>
      </c>
      <c r="H2949" t="s">
        <v>4316</v>
      </c>
      <c r="I29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143</v>
      </c>
      <c r="J2949" t="str">
        <f>IF(ISNUMBER(SEARCH("WP",Table1[[#This Row],[Scan or Enter Harness ID '#]])), "Water pump","Oil pump")</f>
        <v>Water pump</v>
      </c>
      <c r="K294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49" t="s">
        <v>53</v>
      </c>
      <c r="M29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49" t="s">
        <v>54</v>
      </c>
      <c r="P2949" t="str">
        <f>IF(Table1[[#This Row],[Did the harness undergo Dunk Testing?]]="Yes","Fail","Pass")</f>
        <v>Pass</v>
      </c>
      <c r="Q2949" s="4"/>
      <c r="R2949" t="s">
        <v>55</v>
      </c>
      <c r="S2949" t="s">
        <v>55</v>
      </c>
      <c r="T2949" t="s">
        <v>55</v>
      </c>
      <c r="U2949" t="s">
        <v>55</v>
      </c>
      <c r="V2949" s="4" t="s">
        <v>4317</v>
      </c>
      <c r="W2949" s="4" t="s">
        <v>4318</v>
      </c>
      <c r="X2949" s="4" t="s">
        <v>4319</v>
      </c>
      <c r="Y2949">
        <f>(Table1[[#This Row],[Enter measured harness resistance value (1st measurement)]]+Table1[[#This Row],[Enter measured harness resistance value (2nd measurement)]]+Table1[[#This Row],[Enter measured harness resistance value (3rd measurement)]])/3</f>
        <v>17.79541</v>
      </c>
      <c r="Z2949" cm="1">
        <f t="array" ref="Z2949">MAX(VALUE(Table1[[#This Row],[Enter measured harness resistance value (1st measurement)]:[Enter measured harness resistance value (3rd measurement)]]))</f>
        <v>19.36084</v>
      </c>
      <c r="AA2949" cm="1">
        <f t="array" ref="AA2949">MIN(VALUE(Table1[[#This Row],[Enter measured harness resistance value (1st measurement)]:[Enter measured harness resistance value (3rd measurement)]]))</f>
        <v>16.93357</v>
      </c>
      <c r="AB2949">
        <f>IF(ISBLANK(Table1[[#This Row],[Enter measured harness resistance value (1st measurement)]]), 0, 1)</f>
        <v>1</v>
      </c>
      <c r="AC2949">
        <f>COUNT(Table1[[#This Row],[Enter measured harness resistance value (1st measurement)]])</f>
        <v>0</v>
      </c>
      <c r="AD2949" t="s">
        <v>55</v>
      </c>
      <c r="AE2949" t="s">
        <v>57</v>
      </c>
      <c r="AF2949" s="4"/>
      <c r="AJ2949" t="s">
        <v>58</v>
      </c>
      <c r="AL2949" s="4"/>
      <c r="AM2949">
        <f>VALUE(Table1[[#This Row],[Planned Test Hours]])</f>
        <v>0</v>
      </c>
      <c r="AO2949" t="s">
        <v>755</v>
      </c>
    </row>
    <row r="2950" spans="1:41" ht="15" customHeight="1" x14ac:dyDescent="0.3">
      <c r="A2950">
        <v>1559</v>
      </c>
      <c r="B2950" s="1">
        <v>45205.458333333336</v>
      </c>
      <c r="C2950" s="1">
        <v>45205.460925925923</v>
      </c>
      <c r="D2950" t="s">
        <v>157</v>
      </c>
      <c r="F2950" t="s">
        <v>4194</v>
      </c>
      <c r="G2950" s="2">
        <v>45205</v>
      </c>
      <c r="H2950" t="s">
        <v>4320</v>
      </c>
      <c r="I29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144</v>
      </c>
      <c r="J2950" t="str">
        <f>IF(ISNUMBER(SEARCH("WP",Table1[[#This Row],[Scan or Enter Harness ID '#]])), "Water pump","Oil pump")</f>
        <v>Water pump</v>
      </c>
      <c r="K295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50" t="s">
        <v>53</v>
      </c>
      <c r="M29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50" t="s">
        <v>54</v>
      </c>
      <c r="P2950" t="str">
        <f>IF(Table1[[#This Row],[Did the harness undergo Dunk Testing?]]="Yes","Fail","Pass")</f>
        <v>Pass</v>
      </c>
      <c r="Q2950" s="4"/>
      <c r="R2950" t="s">
        <v>55</v>
      </c>
      <c r="S2950" t="s">
        <v>55</v>
      </c>
      <c r="T2950" t="s">
        <v>55</v>
      </c>
      <c r="U2950" t="s">
        <v>55</v>
      </c>
      <c r="V2950" s="4" t="s">
        <v>4321</v>
      </c>
      <c r="W2950" s="4" t="s">
        <v>4322</v>
      </c>
      <c r="X2950" s="4" t="s">
        <v>4323</v>
      </c>
      <c r="Y2950">
        <f>(Table1[[#This Row],[Enter measured harness resistance value (1st measurement)]]+Table1[[#This Row],[Enter measured harness resistance value (2nd measurement)]]+Table1[[#This Row],[Enter measured harness resistance value (3rd measurement)]])/3</f>
        <v>20.18581</v>
      </c>
      <c r="Z2950" cm="1">
        <f t="array" ref="Z2950">MAX(VALUE(Table1[[#This Row],[Enter measured harness resistance value (1st measurement)]:[Enter measured harness resistance value (3rd measurement)]]))</f>
        <v>22.930129999999998</v>
      </c>
      <c r="AA2950" cm="1">
        <f t="array" ref="AA2950">MIN(VALUE(Table1[[#This Row],[Enter measured harness resistance value (1st measurement)]:[Enter measured harness resistance value (3rd measurement)]]))</f>
        <v>17.557870000000001</v>
      </c>
      <c r="AB2950">
        <f>IF(ISBLANK(Table1[[#This Row],[Enter measured harness resistance value (1st measurement)]]), 0, 1)</f>
        <v>1</v>
      </c>
      <c r="AC2950">
        <f>COUNT(Table1[[#This Row],[Enter measured harness resistance value (1st measurement)]])</f>
        <v>0</v>
      </c>
      <c r="AD2950" t="s">
        <v>55</v>
      </c>
      <c r="AE2950" t="s">
        <v>57</v>
      </c>
      <c r="AF2950" s="4"/>
      <c r="AJ2950" t="s">
        <v>58</v>
      </c>
      <c r="AL2950" s="4"/>
      <c r="AM2950">
        <f>VALUE(Table1[[#This Row],[Planned Test Hours]])</f>
        <v>0</v>
      </c>
      <c r="AO2950" t="s">
        <v>755</v>
      </c>
    </row>
    <row r="2951" spans="1:41" ht="15" customHeight="1" x14ac:dyDescent="0.3">
      <c r="A2951">
        <v>1560</v>
      </c>
      <c r="B2951" s="1">
        <v>45205.460949074077</v>
      </c>
      <c r="C2951" s="1">
        <v>45205.463599537034</v>
      </c>
      <c r="D2951" t="s">
        <v>157</v>
      </c>
      <c r="F2951" t="s">
        <v>4194</v>
      </c>
      <c r="G2951" s="2">
        <v>45205</v>
      </c>
      <c r="H2951" t="s">
        <v>4324</v>
      </c>
      <c r="I29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145</v>
      </c>
      <c r="J2951" t="str">
        <f>IF(ISNUMBER(SEARCH("WP",Table1[[#This Row],[Scan or Enter Harness ID '#]])), "Water pump","Oil pump")</f>
        <v>Water pump</v>
      </c>
      <c r="K295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51" t="s">
        <v>53</v>
      </c>
      <c r="M29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51" t="s">
        <v>54</v>
      </c>
      <c r="P2951" t="str">
        <f>IF(Table1[[#This Row],[Did the harness undergo Dunk Testing?]]="Yes","Fail","Pass")</f>
        <v>Pass</v>
      </c>
      <c r="Q2951" s="4"/>
      <c r="R2951" t="s">
        <v>55</v>
      </c>
      <c r="S2951" t="s">
        <v>55</v>
      </c>
      <c r="T2951" t="s">
        <v>55</v>
      </c>
      <c r="U2951" t="s">
        <v>55</v>
      </c>
      <c r="V2951" s="4" t="s">
        <v>4325</v>
      </c>
      <c r="W2951" s="4" t="s">
        <v>4326</v>
      </c>
      <c r="X2951" s="4"/>
      <c r="Y2951">
        <f>(Table1[[#This Row],[Enter measured harness resistance value (1st measurement)]]+Table1[[#This Row],[Enter measured harness resistance value (2nd measurement)]]+Table1[[#This Row],[Enter measured harness resistance value (3rd measurement)]])/3</f>
        <v>12.252313333333333</v>
      </c>
      <c r="Z2951" cm="1">
        <f t="array" ref="Z2951">MAX(VALUE(Table1[[#This Row],[Enter measured harness resistance value (1st measurement)]:[Enter measured harness resistance value (3rd measurement)]]))</f>
        <v>20.314589999999999</v>
      </c>
      <c r="AA2951" cm="1">
        <f t="array" ref="AA2951">MIN(VALUE(Table1[[#This Row],[Enter measured harness resistance value (1st measurement)]:[Enter measured harness resistance value (3rd measurement)]]))</f>
        <v>0</v>
      </c>
      <c r="AB2951">
        <f>IF(ISBLANK(Table1[[#This Row],[Enter measured harness resistance value (1st measurement)]]), 0, 1)</f>
        <v>1</v>
      </c>
      <c r="AC2951">
        <f>COUNT(Table1[[#This Row],[Enter measured harness resistance value (1st measurement)]])</f>
        <v>0</v>
      </c>
      <c r="AD2951" t="s">
        <v>55</v>
      </c>
      <c r="AE2951" t="s">
        <v>57</v>
      </c>
      <c r="AF2951" s="4"/>
      <c r="AJ2951" t="s">
        <v>58</v>
      </c>
      <c r="AL2951" s="4"/>
      <c r="AM2951">
        <f>VALUE(Table1[[#This Row],[Planned Test Hours]])</f>
        <v>0</v>
      </c>
      <c r="AO2951" t="s">
        <v>755</v>
      </c>
    </row>
    <row r="2952" spans="1:41" ht="15" customHeight="1" x14ac:dyDescent="0.3">
      <c r="A2952">
        <v>1561</v>
      </c>
      <c r="B2952" s="1">
        <v>45205.463634259257</v>
      </c>
      <c r="C2952" s="1">
        <v>45205.465671296297</v>
      </c>
      <c r="D2952" t="s">
        <v>157</v>
      </c>
      <c r="F2952" t="s">
        <v>4194</v>
      </c>
      <c r="G2952" s="2">
        <v>45205</v>
      </c>
      <c r="H2952" t="s">
        <v>4327</v>
      </c>
      <c r="I29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138</v>
      </c>
      <c r="J2952" t="str">
        <f>IF(ISNUMBER(SEARCH("WP",Table1[[#This Row],[Scan or Enter Harness ID '#]])), "Water pump","Oil pump")</f>
        <v>Water pump</v>
      </c>
      <c r="K295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52" t="s">
        <v>53</v>
      </c>
      <c r="M29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52" t="s">
        <v>54</v>
      </c>
      <c r="P2952" t="str">
        <f>IF(Table1[[#This Row],[Did the harness undergo Dunk Testing?]]="Yes","Fail","Pass")</f>
        <v>Pass</v>
      </c>
      <c r="Q2952" s="4"/>
      <c r="R2952" t="s">
        <v>55</v>
      </c>
      <c r="S2952" t="s">
        <v>55</v>
      </c>
      <c r="T2952" t="s">
        <v>55</v>
      </c>
      <c r="U2952" t="s">
        <v>55</v>
      </c>
      <c r="V2952" s="4" t="s">
        <v>4328</v>
      </c>
      <c r="W2952" s="4" t="s">
        <v>4329</v>
      </c>
      <c r="X2952" s="4" t="s">
        <v>4330</v>
      </c>
      <c r="Y2952">
        <f>(Table1[[#This Row],[Enter measured harness resistance value (1st measurement)]]+Table1[[#This Row],[Enter measured harness resistance value (2nd measurement)]]+Table1[[#This Row],[Enter measured harness resistance value (3rd measurement)]])/3</f>
        <v>19.620886666666667</v>
      </c>
      <c r="Z2952" cm="1">
        <f t="array" ref="Z2952">MAX(VALUE(Table1[[#This Row],[Enter measured harness resistance value (1st measurement)]:[Enter measured harness resistance value (3rd measurement)]]))</f>
        <v>20.633759999999999</v>
      </c>
      <c r="AA2952" cm="1">
        <f t="array" ref="AA2952">MIN(VALUE(Table1[[#This Row],[Enter measured harness resistance value (1st measurement)]:[Enter measured harness resistance value (3rd measurement)]]))</f>
        <v>18.07621</v>
      </c>
      <c r="AB2952">
        <f>IF(ISBLANK(Table1[[#This Row],[Enter measured harness resistance value (1st measurement)]]), 0, 1)</f>
        <v>1</v>
      </c>
      <c r="AC2952">
        <f>COUNT(Table1[[#This Row],[Enter measured harness resistance value (1st measurement)]])</f>
        <v>0</v>
      </c>
      <c r="AD2952" t="s">
        <v>55</v>
      </c>
      <c r="AE2952" t="s">
        <v>57</v>
      </c>
      <c r="AF2952" s="4"/>
      <c r="AJ2952" t="s">
        <v>58</v>
      </c>
      <c r="AL2952" s="4"/>
      <c r="AM2952">
        <f>VALUE(Table1[[#This Row],[Planned Test Hours]])</f>
        <v>0</v>
      </c>
      <c r="AO2952" t="s">
        <v>755</v>
      </c>
    </row>
    <row r="2953" spans="1:41" ht="15" customHeight="1" x14ac:dyDescent="0.3">
      <c r="A2953">
        <v>1562</v>
      </c>
      <c r="B2953" s="1">
        <v>45205.46570601852</v>
      </c>
      <c r="C2953" s="1">
        <v>45205.468495370369</v>
      </c>
      <c r="D2953" t="s">
        <v>157</v>
      </c>
      <c r="F2953" t="s">
        <v>4194</v>
      </c>
      <c r="G2953" s="2">
        <v>45205</v>
      </c>
      <c r="H2953" t="s">
        <v>4331</v>
      </c>
      <c r="I29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140</v>
      </c>
      <c r="J2953" t="str">
        <f>IF(ISNUMBER(SEARCH("WP",Table1[[#This Row],[Scan or Enter Harness ID '#]])), "Water pump","Oil pump")</f>
        <v>Water pump</v>
      </c>
      <c r="K295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53" t="s">
        <v>53</v>
      </c>
      <c r="M29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53" t="s">
        <v>54</v>
      </c>
      <c r="P2953" t="str">
        <f>IF(Table1[[#This Row],[Did the harness undergo Dunk Testing?]]="Yes","Fail","Pass")</f>
        <v>Pass</v>
      </c>
      <c r="Q2953" s="4"/>
      <c r="R2953" t="s">
        <v>55</v>
      </c>
      <c r="S2953" t="s">
        <v>55</v>
      </c>
      <c r="T2953" t="s">
        <v>55</v>
      </c>
      <c r="U2953" t="s">
        <v>55</v>
      </c>
      <c r="V2953" s="4" t="s">
        <v>4332</v>
      </c>
      <c r="W2953" s="4" t="s">
        <v>4333</v>
      </c>
      <c r="X2953" s="4" t="s">
        <v>4334</v>
      </c>
      <c r="Y2953">
        <f>(Table1[[#This Row],[Enter measured harness resistance value (1st measurement)]]+Table1[[#This Row],[Enter measured harness resistance value (2nd measurement)]]+Table1[[#This Row],[Enter measured harness resistance value (3rd measurement)]])/3</f>
        <v>19.874633333333332</v>
      </c>
      <c r="Z2953" cm="1">
        <f t="array" ref="Z2953">MAX(VALUE(Table1[[#This Row],[Enter measured harness resistance value (1st measurement)]:[Enter measured harness resistance value (3rd measurement)]]))</f>
        <v>23.458390000000001</v>
      </c>
      <c r="AA2953" cm="1">
        <f t="array" ref="AA2953">MIN(VALUE(Table1[[#This Row],[Enter measured harness resistance value (1st measurement)]:[Enter measured harness resistance value (3rd measurement)]]))</f>
        <v>16.918769999999999</v>
      </c>
      <c r="AB2953">
        <f>IF(ISBLANK(Table1[[#This Row],[Enter measured harness resistance value (1st measurement)]]), 0, 1)</f>
        <v>1</v>
      </c>
      <c r="AC2953">
        <f>COUNT(Table1[[#This Row],[Enter measured harness resistance value (1st measurement)]])</f>
        <v>0</v>
      </c>
      <c r="AD2953" t="s">
        <v>55</v>
      </c>
      <c r="AE2953" t="s">
        <v>57</v>
      </c>
      <c r="AF2953" s="4"/>
      <c r="AJ2953" t="s">
        <v>58</v>
      </c>
      <c r="AL2953" s="4"/>
      <c r="AM2953">
        <f>VALUE(Table1[[#This Row],[Planned Test Hours]])</f>
        <v>0</v>
      </c>
      <c r="AO2953" t="s">
        <v>755</v>
      </c>
    </row>
    <row r="2954" spans="1:41" ht="15" customHeight="1" x14ac:dyDescent="0.3">
      <c r="A2954">
        <v>1563</v>
      </c>
      <c r="B2954" s="1">
        <v>45205.468541666669</v>
      </c>
      <c r="C2954" s="1">
        <v>45205.474166666667</v>
      </c>
      <c r="D2954" t="s">
        <v>157</v>
      </c>
      <c r="F2954" t="s">
        <v>4194</v>
      </c>
      <c r="G2954" s="2">
        <v>45205</v>
      </c>
      <c r="H2954" t="s">
        <v>4335</v>
      </c>
      <c r="I29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142</v>
      </c>
      <c r="J2954" t="str">
        <f>IF(ISNUMBER(SEARCH("WP",Table1[[#This Row],[Scan or Enter Harness ID '#]])), "Water pump","Oil pump")</f>
        <v>Water pump</v>
      </c>
      <c r="K295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54" t="s">
        <v>53</v>
      </c>
      <c r="M29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54" t="s">
        <v>54</v>
      </c>
      <c r="P2954" t="str">
        <f>IF(Table1[[#This Row],[Did the harness undergo Dunk Testing?]]="Yes","Fail","Pass")</f>
        <v>Pass</v>
      </c>
      <c r="Q2954" s="4"/>
      <c r="R2954" t="s">
        <v>55</v>
      </c>
      <c r="S2954" t="s">
        <v>55</v>
      </c>
      <c r="T2954" t="s">
        <v>55</v>
      </c>
      <c r="U2954" t="s">
        <v>55</v>
      </c>
      <c r="V2954" s="4" t="s">
        <v>4336</v>
      </c>
      <c r="W2954" s="4" t="s">
        <v>4336</v>
      </c>
      <c r="X2954" s="4" t="s">
        <v>4337</v>
      </c>
      <c r="Y2954">
        <f>(Table1[[#This Row],[Enter measured harness resistance value (1st measurement)]]+Table1[[#This Row],[Enter measured harness resistance value (2nd measurement)]]+Table1[[#This Row],[Enter measured harness resistance value (3rd measurement)]])/3</f>
        <v>16.798330000000004</v>
      </c>
      <c r="Z2954" cm="1">
        <f t="array" ref="Z2954">MAX(VALUE(Table1[[#This Row],[Enter measured harness resistance value (1st measurement)]:[Enter measured harness resistance value (3rd measurement)]]))</f>
        <v>16.91215</v>
      </c>
      <c r="AA2954" cm="1">
        <f t="array" ref="AA2954">MIN(VALUE(Table1[[#This Row],[Enter measured harness resistance value (1st measurement)]:[Enter measured harness resistance value (3rd measurement)]]))</f>
        <v>16.741420000000002</v>
      </c>
      <c r="AB2954">
        <f>IF(ISBLANK(Table1[[#This Row],[Enter measured harness resistance value (1st measurement)]]), 0, 1)</f>
        <v>1</v>
      </c>
      <c r="AC2954">
        <f>COUNT(Table1[[#This Row],[Enter measured harness resistance value (1st measurement)]])</f>
        <v>0</v>
      </c>
      <c r="AD2954" t="s">
        <v>55</v>
      </c>
      <c r="AE2954" t="s">
        <v>57</v>
      </c>
      <c r="AF2954" s="4"/>
      <c r="AJ2954" t="s">
        <v>58</v>
      </c>
      <c r="AL2954" s="4"/>
      <c r="AM2954">
        <f>VALUE(Table1[[#This Row],[Planned Test Hours]])</f>
        <v>0</v>
      </c>
      <c r="AO2954" t="s">
        <v>755</v>
      </c>
    </row>
    <row r="2955" spans="1:41" ht="15" customHeight="1" x14ac:dyDescent="0.3">
      <c r="A2955">
        <v>1564</v>
      </c>
      <c r="B2955" s="1">
        <v>45205.47420138889</v>
      </c>
      <c r="C2955" s="1">
        <v>45205.481006944443</v>
      </c>
      <c r="D2955" t="s">
        <v>157</v>
      </c>
      <c r="F2955" t="s">
        <v>4194</v>
      </c>
      <c r="G2955" s="2">
        <v>45205</v>
      </c>
      <c r="H2955" t="s">
        <v>4338</v>
      </c>
      <c r="I29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141</v>
      </c>
      <c r="J2955" t="str">
        <f>IF(ISNUMBER(SEARCH("WP",Table1[[#This Row],[Scan or Enter Harness ID '#]])), "Water pump","Oil pump")</f>
        <v>Water pump</v>
      </c>
      <c r="K295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55" t="s">
        <v>53</v>
      </c>
      <c r="M29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55" t="s">
        <v>54</v>
      </c>
      <c r="P2955" t="str">
        <f>IF(Table1[[#This Row],[Did the harness undergo Dunk Testing?]]="Yes","Fail","Pass")</f>
        <v>Pass</v>
      </c>
      <c r="Q2955" s="4"/>
      <c r="R2955" t="s">
        <v>55</v>
      </c>
      <c r="S2955" t="s">
        <v>55</v>
      </c>
      <c r="T2955" t="s">
        <v>55</v>
      </c>
      <c r="U2955" t="s">
        <v>55</v>
      </c>
      <c r="V2955" s="4" t="s">
        <v>4339</v>
      </c>
      <c r="W2955" s="4" t="s">
        <v>4340</v>
      </c>
      <c r="X2955" s="4" t="s">
        <v>4341</v>
      </c>
      <c r="Y2955">
        <f>(Table1[[#This Row],[Enter measured harness resistance value (1st measurement)]]+Table1[[#This Row],[Enter measured harness resistance value (2nd measurement)]]+Table1[[#This Row],[Enter measured harness resistance value (3rd measurement)]])/3</f>
        <v>19.027023333333332</v>
      </c>
      <c r="Z2955" cm="1">
        <f t="array" ref="Z2955">MAX(VALUE(Table1[[#This Row],[Enter measured harness resistance value (1st measurement)]:[Enter measured harness resistance value (3rd measurement)]]))</f>
        <v>23.81382</v>
      </c>
      <c r="AA2955" cm="1">
        <f t="array" ref="AA2955">MIN(VALUE(Table1[[#This Row],[Enter measured harness resistance value (1st measurement)]:[Enter measured harness resistance value (3rd measurement)]]))</f>
        <v>16.370809999999999</v>
      </c>
      <c r="AB2955">
        <f>IF(ISBLANK(Table1[[#This Row],[Enter measured harness resistance value (1st measurement)]]), 0, 1)</f>
        <v>1</v>
      </c>
      <c r="AC2955">
        <f>COUNT(Table1[[#This Row],[Enter measured harness resistance value (1st measurement)]])</f>
        <v>0</v>
      </c>
      <c r="AD2955" t="s">
        <v>55</v>
      </c>
      <c r="AE2955" t="s">
        <v>57</v>
      </c>
      <c r="AF2955" s="4"/>
      <c r="AJ2955" t="s">
        <v>58</v>
      </c>
      <c r="AL2955" s="4"/>
      <c r="AM2955">
        <f>VALUE(Table1[[#This Row],[Planned Test Hours]])</f>
        <v>0</v>
      </c>
      <c r="AO2955" t="s">
        <v>755</v>
      </c>
    </row>
    <row r="2956" spans="1:41" ht="15" customHeight="1" x14ac:dyDescent="0.3">
      <c r="A2956">
        <v>1565</v>
      </c>
      <c r="B2956" s="1">
        <v>45205.481041666666</v>
      </c>
      <c r="C2956" s="1">
        <v>45205.488703703704</v>
      </c>
      <c r="D2956" t="s">
        <v>157</v>
      </c>
      <c r="F2956" t="s">
        <v>4194</v>
      </c>
      <c r="G2956" s="2">
        <v>45205</v>
      </c>
      <c r="H2956" t="s">
        <v>4342</v>
      </c>
      <c r="I29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139</v>
      </c>
      <c r="J2956" t="str">
        <f>IF(ISNUMBER(SEARCH("WP",Table1[[#This Row],[Scan or Enter Harness ID '#]])), "Water pump","Oil pump")</f>
        <v>Water pump</v>
      </c>
      <c r="K295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56" t="s">
        <v>53</v>
      </c>
      <c r="M29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56" t="s">
        <v>54</v>
      </c>
      <c r="P2956" t="str">
        <f>IF(Table1[[#This Row],[Did the harness undergo Dunk Testing?]]="Yes","Fail","Pass")</f>
        <v>Pass</v>
      </c>
      <c r="Q2956" s="4"/>
      <c r="R2956" t="s">
        <v>55</v>
      </c>
      <c r="S2956" t="s">
        <v>55</v>
      </c>
      <c r="T2956" t="s">
        <v>55</v>
      </c>
      <c r="U2956" t="s">
        <v>55</v>
      </c>
      <c r="V2956" s="4" t="s">
        <v>4341</v>
      </c>
      <c r="W2956" s="4" t="s">
        <v>4343</v>
      </c>
      <c r="X2956" s="4" t="s">
        <v>4344</v>
      </c>
      <c r="Y2956">
        <f>(Table1[[#This Row],[Enter measured harness resistance value (1st measurement)]]+Table1[[#This Row],[Enter measured harness resistance value (2nd measurement)]]+Table1[[#This Row],[Enter measured harness resistance value (3rd measurement)]])/3</f>
        <v>17.893319999999999</v>
      </c>
      <c r="Z2956" cm="1">
        <f t="array" ref="Z2956">MAX(VALUE(Table1[[#This Row],[Enter measured harness resistance value (1st measurement)]:[Enter measured harness resistance value (3rd measurement)]]))</f>
        <v>20.58802</v>
      </c>
      <c r="AA2956" cm="1">
        <f t="array" ref="AA2956">MIN(VALUE(Table1[[#This Row],[Enter measured harness resistance value (1st measurement)]:[Enter measured harness resistance value (3rd measurement)]]))</f>
        <v>16.370809999999999</v>
      </c>
      <c r="AB2956">
        <f>IF(ISBLANK(Table1[[#This Row],[Enter measured harness resistance value (1st measurement)]]), 0, 1)</f>
        <v>1</v>
      </c>
      <c r="AC2956">
        <f>COUNT(Table1[[#This Row],[Enter measured harness resistance value (1st measurement)]])</f>
        <v>0</v>
      </c>
      <c r="AD2956" t="s">
        <v>55</v>
      </c>
      <c r="AE2956" t="s">
        <v>57</v>
      </c>
      <c r="AF2956" s="4"/>
      <c r="AJ2956" t="s">
        <v>58</v>
      </c>
      <c r="AL2956" s="4"/>
      <c r="AM2956">
        <f>VALUE(Table1[[#This Row],[Planned Test Hours]])</f>
        <v>0</v>
      </c>
      <c r="AO2956" t="s">
        <v>755</v>
      </c>
    </row>
    <row r="2957" spans="1:41" ht="15" customHeight="1" x14ac:dyDescent="0.3">
      <c r="A2957">
        <v>1566</v>
      </c>
      <c r="B2957" s="1">
        <v>45205.488738425927</v>
      </c>
      <c r="C2957" s="1">
        <v>45205.493217592593</v>
      </c>
      <c r="D2957" t="s">
        <v>157</v>
      </c>
      <c r="F2957" t="s">
        <v>4194</v>
      </c>
      <c r="G2957" s="2">
        <v>45205</v>
      </c>
      <c r="H2957" t="s">
        <v>4345</v>
      </c>
      <c r="I29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132</v>
      </c>
      <c r="J2957" t="str">
        <f>IF(ISNUMBER(SEARCH("WP",Table1[[#This Row],[Scan or Enter Harness ID '#]])), "Water pump","Oil pump")</f>
        <v>Water pump</v>
      </c>
      <c r="K295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57" t="s">
        <v>53</v>
      </c>
      <c r="M29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57" t="s">
        <v>54</v>
      </c>
      <c r="P2957" t="str">
        <f>IF(Table1[[#This Row],[Did the harness undergo Dunk Testing?]]="Yes","Fail","Pass")</f>
        <v>Pass</v>
      </c>
      <c r="Q2957" s="4"/>
      <c r="R2957" t="s">
        <v>55</v>
      </c>
      <c r="S2957" t="s">
        <v>55</v>
      </c>
      <c r="T2957" t="s">
        <v>55</v>
      </c>
      <c r="U2957" t="s">
        <v>55</v>
      </c>
      <c r="V2957" s="4" t="s">
        <v>4346</v>
      </c>
      <c r="W2957" s="4" t="s">
        <v>4347</v>
      </c>
      <c r="X2957" s="4" t="s">
        <v>4347</v>
      </c>
      <c r="Y2957">
        <f>(Table1[[#This Row],[Enter measured harness resistance value (1st measurement)]]+Table1[[#This Row],[Enter measured harness resistance value (2nd measurement)]]+Table1[[#This Row],[Enter measured harness resistance value (3rd measurement)]])/3</f>
        <v>16.121286666666666</v>
      </c>
      <c r="Z2957" cm="1">
        <f t="array" ref="Z2957">MAX(VALUE(Table1[[#This Row],[Enter measured harness resistance value (1st measurement)]:[Enter measured harness resistance value (3rd measurement)]]))</f>
        <v>16.212779999999999</v>
      </c>
      <c r="AA2957" cm="1">
        <f t="array" ref="AA2957">MIN(VALUE(Table1[[#This Row],[Enter measured harness resistance value (1st measurement)]:[Enter measured harness resistance value (3rd measurement)]]))</f>
        <v>15.9383</v>
      </c>
      <c r="AB2957">
        <f>IF(ISBLANK(Table1[[#This Row],[Enter measured harness resistance value (1st measurement)]]), 0, 1)</f>
        <v>1</v>
      </c>
      <c r="AC2957">
        <f>COUNT(Table1[[#This Row],[Enter measured harness resistance value (1st measurement)]])</f>
        <v>0</v>
      </c>
      <c r="AD2957" t="s">
        <v>55</v>
      </c>
      <c r="AE2957" t="s">
        <v>57</v>
      </c>
      <c r="AF2957" s="4"/>
      <c r="AJ2957" t="s">
        <v>58</v>
      </c>
      <c r="AL2957" s="4"/>
      <c r="AM2957">
        <f>VALUE(Table1[[#This Row],[Planned Test Hours]])</f>
        <v>0</v>
      </c>
      <c r="AO2957" t="s">
        <v>755</v>
      </c>
    </row>
    <row r="2958" spans="1:41" ht="15" customHeight="1" x14ac:dyDescent="0.3">
      <c r="A2958">
        <v>1567</v>
      </c>
      <c r="B2958" s="1">
        <v>45205.493252314816</v>
      </c>
      <c r="C2958" s="1">
        <v>45205.499942129631</v>
      </c>
      <c r="D2958" t="s">
        <v>157</v>
      </c>
      <c r="F2958" t="s">
        <v>4194</v>
      </c>
      <c r="G2958" s="2">
        <v>45205</v>
      </c>
      <c r="H2958" t="s">
        <v>4348</v>
      </c>
      <c r="I29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133</v>
      </c>
      <c r="J2958" t="str">
        <f>IF(ISNUMBER(SEARCH("WP",Table1[[#This Row],[Scan or Enter Harness ID '#]])), "Water pump","Oil pump")</f>
        <v>Water pump</v>
      </c>
      <c r="K295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58" t="s">
        <v>53</v>
      </c>
      <c r="M29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58" t="s">
        <v>54</v>
      </c>
      <c r="P2958" t="str">
        <f>IF(Table1[[#This Row],[Did the harness undergo Dunk Testing?]]="Yes","Fail","Pass")</f>
        <v>Pass</v>
      </c>
      <c r="Q2958" s="4"/>
      <c r="R2958" t="s">
        <v>55</v>
      </c>
      <c r="S2958" t="s">
        <v>55</v>
      </c>
      <c r="T2958" t="s">
        <v>55</v>
      </c>
      <c r="U2958" t="s">
        <v>55</v>
      </c>
      <c r="V2958" s="4" t="s">
        <v>4349</v>
      </c>
      <c r="W2958" s="4" t="s">
        <v>4350</v>
      </c>
      <c r="X2958" s="4" t="s">
        <v>4351</v>
      </c>
      <c r="Y2958">
        <f>(Table1[[#This Row],[Enter measured harness resistance value (1st measurement)]]+Table1[[#This Row],[Enter measured harness resistance value (2nd measurement)]]+Table1[[#This Row],[Enter measured harness resistance value (3rd measurement)]])/3</f>
        <v>20.75018</v>
      </c>
      <c r="Z2958" cm="1">
        <f t="array" ref="Z2958">MAX(VALUE(Table1[[#This Row],[Enter measured harness resistance value (1st measurement)]:[Enter measured harness resistance value (3rd measurement)]]))</f>
        <v>23.228000000000002</v>
      </c>
      <c r="AA2958" cm="1">
        <f t="array" ref="AA2958">MIN(VALUE(Table1[[#This Row],[Enter measured harness resistance value (1st measurement)]:[Enter measured harness resistance value (3rd measurement)]]))</f>
        <v>16.953659999999999</v>
      </c>
      <c r="AB2958">
        <f>IF(ISBLANK(Table1[[#This Row],[Enter measured harness resistance value (1st measurement)]]), 0, 1)</f>
        <v>1</v>
      </c>
      <c r="AC2958">
        <f>COUNT(Table1[[#This Row],[Enter measured harness resistance value (1st measurement)]])</f>
        <v>0</v>
      </c>
      <c r="AD2958" t="s">
        <v>55</v>
      </c>
      <c r="AE2958" t="s">
        <v>57</v>
      </c>
      <c r="AF2958" s="4"/>
      <c r="AJ2958" t="s">
        <v>58</v>
      </c>
      <c r="AL2958" s="4"/>
      <c r="AM2958">
        <f>VALUE(Table1[[#This Row],[Planned Test Hours]])</f>
        <v>0</v>
      </c>
      <c r="AO2958" t="s">
        <v>755</v>
      </c>
    </row>
    <row r="2959" spans="1:41" ht="15" customHeight="1" x14ac:dyDescent="0.3">
      <c r="A2959">
        <v>1568</v>
      </c>
      <c r="B2959" s="1">
        <v>45205.499965277777</v>
      </c>
      <c r="C2959" s="1">
        <v>45205.503518518519</v>
      </c>
      <c r="D2959" t="s">
        <v>157</v>
      </c>
      <c r="F2959" t="s">
        <v>4194</v>
      </c>
      <c r="G2959" s="2">
        <v>45205</v>
      </c>
      <c r="H2959" t="s">
        <v>4352</v>
      </c>
      <c r="I29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136</v>
      </c>
      <c r="J2959" t="str">
        <f>IF(ISNUMBER(SEARCH("WP",Table1[[#This Row],[Scan or Enter Harness ID '#]])), "Water pump","Oil pump")</f>
        <v>Water pump</v>
      </c>
      <c r="K295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59" t="s">
        <v>53</v>
      </c>
      <c r="M29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59" t="s">
        <v>54</v>
      </c>
      <c r="P2959" t="str">
        <f>IF(Table1[[#This Row],[Did the harness undergo Dunk Testing?]]="Yes","Fail","Pass")</f>
        <v>Pass</v>
      </c>
      <c r="Q2959" s="4"/>
      <c r="R2959" t="s">
        <v>55</v>
      </c>
      <c r="S2959" t="s">
        <v>55</v>
      </c>
      <c r="T2959" t="s">
        <v>55</v>
      </c>
      <c r="U2959" t="s">
        <v>55</v>
      </c>
      <c r="V2959" s="4" t="s">
        <v>4353</v>
      </c>
      <c r="W2959" s="4" t="s">
        <v>4354</v>
      </c>
      <c r="X2959" s="4" t="s">
        <v>4355</v>
      </c>
      <c r="Y2959">
        <f>(Table1[[#This Row],[Enter measured harness resistance value (1st measurement)]]+Table1[[#This Row],[Enter measured harness resistance value (2nd measurement)]]+Table1[[#This Row],[Enter measured harness resistance value (3rd measurement)]])/3</f>
        <v>16.359013333333333</v>
      </c>
      <c r="Z2959" cm="1">
        <f t="array" ref="Z2959">MAX(VALUE(Table1[[#This Row],[Enter measured harness resistance value (1st measurement)]:[Enter measured harness resistance value (3rd measurement)]]))</f>
        <v>16.579940000000001</v>
      </c>
      <c r="AA2959" cm="1">
        <f t="array" ref="AA2959">MIN(VALUE(Table1[[#This Row],[Enter measured harness resistance value (1st measurement)]:[Enter measured harness resistance value (3rd measurement)]]))</f>
        <v>16.171800000000001</v>
      </c>
      <c r="AB2959">
        <f>IF(ISBLANK(Table1[[#This Row],[Enter measured harness resistance value (1st measurement)]]), 0, 1)</f>
        <v>1</v>
      </c>
      <c r="AC2959">
        <f>COUNT(Table1[[#This Row],[Enter measured harness resistance value (1st measurement)]])</f>
        <v>0</v>
      </c>
      <c r="AD2959" t="s">
        <v>55</v>
      </c>
      <c r="AE2959" t="s">
        <v>57</v>
      </c>
      <c r="AF2959" s="4"/>
      <c r="AJ2959" t="s">
        <v>58</v>
      </c>
      <c r="AL2959" s="4"/>
      <c r="AM2959">
        <f>VALUE(Table1[[#This Row],[Planned Test Hours]])</f>
        <v>0</v>
      </c>
      <c r="AO2959" t="s">
        <v>755</v>
      </c>
    </row>
    <row r="2960" spans="1:41" ht="15" customHeight="1" x14ac:dyDescent="0.3">
      <c r="A2960">
        <v>1569</v>
      </c>
      <c r="B2960" s="1">
        <v>45205.503541666665</v>
      </c>
      <c r="C2960" s="1">
        <v>45205.505937499998</v>
      </c>
      <c r="D2960" t="s">
        <v>157</v>
      </c>
      <c r="F2960" t="s">
        <v>4194</v>
      </c>
      <c r="G2960" s="2">
        <v>45205</v>
      </c>
      <c r="H2960" t="s">
        <v>4356</v>
      </c>
      <c r="I29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137</v>
      </c>
      <c r="J2960" t="str">
        <f>IF(ISNUMBER(SEARCH("WP",Table1[[#This Row],[Scan or Enter Harness ID '#]])), "Water pump","Oil pump")</f>
        <v>Water pump</v>
      </c>
      <c r="K296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60" t="s">
        <v>53</v>
      </c>
      <c r="M29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60" t="s">
        <v>54</v>
      </c>
      <c r="P2960" t="str">
        <f>IF(Table1[[#This Row],[Did the harness undergo Dunk Testing?]]="Yes","Fail","Pass")</f>
        <v>Pass</v>
      </c>
      <c r="Q2960" s="4"/>
      <c r="R2960" t="s">
        <v>55</v>
      </c>
      <c r="S2960" t="s">
        <v>55</v>
      </c>
      <c r="T2960" t="s">
        <v>55</v>
      </c>
      <c r="U2960" t="s">
        <v>55</v>
      </c>
      <c r="V2960" s="4" t="s">
        <v>4357</v>
      </c>
      <c r="W2960" s="4" t="s">
        <v>4358</v>
      </c>
      <c r="X2960" s="4" t="s">
        <v>4359</v>
      </c>
      <c r="Y2960">
        <f>(Table1[[#This Row],[Enter measured harness resistance value (1st measurement)]]+Table1[[#This Row],[Enter measured harness resistance value (2nd measurement)]]+Table1[[#This Row],[Enter measured harness resistance value (3rd measurement)]])/3</f>
        <v>16.671793333333333</v>
      </c>
      <c r="Z2960" cm="1">
        <f t="array" ref="Z2960">MAX(VALUE(Table1[[#This Row],[Enter measured harness resistance value (1st measurement)]:[Enter measured harness resistance value (3rd measurement)]]))</f>
        <v>16.89969</v>
      </c>
      <c r="AA2960" cm="1">
        <f t="array" ref="AA2960">MIN(VALUE(Table1[[#This Row],[Enter measured harness resistance value (1st measurement)]:[Enter measured harness resistance value (3rd measurement)]]))</f>
        <v>16.36835</v>
      </c>
      <c r="AB2960">
        <f>IF(ISBLANK(Table1[[#This Row],[Enter measured harness resistance value (1st measurement)]]), 0, 1)</f>
        <v>1</v>
      </c>
      <c r="AC2960">
        <f>COUNT(Table1[[#This Row],[Enter measured harness resistance value (1st measurement)]])</f>
        <v>0</v>
      </c>
      <c r="AD2960" t="s">
        <v>55</v>
      </c>
      <c r="AE2960" t="s">
        <v>57</v>
      </c>
      <c r="AF2960" s="4"/>
      <c r="AJ2960" t="s">
        <v>58</v>
      </c>
      <c r="AL2960" s="4"/>
      <c r="AM2960">
        <f>VALUE(Table1[[#This Row],[Planned Test Hours]])</f>
        <v>0</v>
      </c>
      <c r="AO2960" t="s">
        <v>755</v>
      </c>
    </row>
    <row r="2961" spans="1:41" ht="15" customHeight="1" x14ac:dyDescent="0.3">
      <c r="A2961">
        <v>1570</v>
      </c>
      <c r="B2961" s="1">
        <v>45205.505972222221</v>
      </c>
      <c r="C2961" s="1">
        <v>45205.522233796299</v>
      </c>
      <c r="D2961" t="s">
        <v>157</v>
      </c>
      <c r="F2961" t="s">
        <v>4194</v>
      </c>
      <c r="G2961" s="2">
        <v>45205</v>
      </c>
      <c r="H2961" t="s">
        <v>4360</v>
      </c>
      <c r="I29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134</v>
      </c>
      <c r="J2961" t="str">
        <f>IF(ISNUMBER(SEARCH("WP",Table1[[#This Row],[Scan or Enter Harness ID '#]])), "Water pump","Oil pump")</f>
        <v>Water pump</v>
      </c>
      <c r="K296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61" t="s">
        <v>53</v>
      </c>
      <c r="M29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61" t="s">
        <v>54</v>
      </c>
      <c r="P2961" t="str">
        <f>IF(Table1[[#This Row],[Did the harness undergo Dunk Testing?]]="Yes","Fail","Pass")</f>
        <v>Pass</v>
      </c>
      <c r="Q2961" s="4"/>
      <c r="R2961" t="s">
        <v>55</v>
      </c>
      <c r="S2961" t="s">
        <v>55</v>
      </c>
      <c r="T2961" t="s">
        <v>55</v>
      </c>
      <c r="U2961" t="s">
        <v>55</v>
      </c>
      <c r="V2961" s="4" t="s">
        <v>4361</v>
      </c>
      <c r="W2961" s="4" t="s">
        <v>4362</v>
      </c>
      <c r="X2961" s="4" t="s">
        <v>4363</v>
      </c>
      <c r="Y2961">
        <f>(Table1[[#This Row],[Enter measured harness resistance value (1st measurement)]]+Table1[[#This Row],[Enter measured harness resistance value (2nd measurement)]]+Table1[[#This Row],[Enter measured harness resistance value (3rd measurement)]])/3</f>
        <v>16.589273333333335</v>
      </c>
      <c r="Z2961" cm="1">
        <f t="array" ref="Z2961">MAX(VALUE(Table1[[#This Row],[Enter measured harness resistance value (1st measurement)]:[Enter measured harness resistance value (3rd measurement)]]))</f>
        <v>16.88569</v>
      </c>
      <c r="AA2961" cm="1">
        <f t="array" ref="AA2961">MIN(VALUE(Table1[[#This Row],[Enter measured harness resistance value (1st measurement)]:[Enter measured harness resistance value (3rd measurement)]]))</f>
        <v>16.348189999999999</v>
      </c>
      <c r="AB2961">
        <f>IF(ISBLANK(Table1[[#This Row],[Enter measured harness resistance value (1st measurement)]]), 0, 1)</f>
        <v>1</v>
      </c>
      <c r="AC2961">
        <f>COUNT(Table1[[#This Row],[Enter measured harness resistance value (1st measurement)]])</f>
        <v>0</v>
      </c>
      <c r="AD2961" t="s">
        <v>55</v>
      </c>
      <c r="AE2961" t="s">
        <v>57</v>
      </c>
      <c r="AF2961" s="4"/>
      <c r="AJ2961" t="s">
        <v>58</v>
      </c>
      <c r="AL2961" s="4"/>
      <c r="AM2961">
        <f>VALUE(Table1[[#This Row],[Planned Test Hours]])</f>
        <v>0</v>
      </c>
      <c r="AO2961" t="s">
        <v>755</v>
      </c>
    </row>
    <row r="2962" spans="1:41" ht="15" customHeight="1" x14ac:dyDescent="0.3">
      <c r="A2962">
        <v>1571</v>
      </c>
      <c r="B2962" s="1">
        <v>45205.522245370368</v>
      </c>
      <c r="C2962" s="1">
        <v>45205.525057870371</v>
      </c>
      <c r="D2962" t="s">
        <v>157</v>
      </c>
      <c r="F2962" t="s">
        <v>4194</v>
      </c>
      <c r="G2962" s="2">
        <v>45205</v>
      </c>
      <c r="H2962" t="s">
        <v>4364</v>
      </c>
      <c r="I29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135</v>
      </c>
      <c r="J2962" t="str">
        <f>IF(ISNUMBER(SEARCH("WP",Table1[[#This Row],[Scan or Enter Harness ID '#]])), "Water pump","Oil pump")</f>
        <v>Water pump</v>
      </c>
      <c r="K296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62" t="s">
        <v>53</v>
      </c>
      <c r="M29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62" t="s">
        <v>54</v>
      </c>
      <c r="P2962" t="str">
        <f>IF(Table1[[#This Row],[Did the harness undergo Dunk Testing?]]="Yes","Fail","Pass")</f>
        <v>Pass</v>
      </c>
      <c r="Q2962" s="4"/>
      <c r="R2962" t="s">
        <v>55</v>
      </c>
      <c r="S2962" t="s">
        <v>55</v>
      </c>
      <c r="T2962" t="s">
        <v>55</v>
      </c>
      <c r="U2962" t="s">
        <v>55</v>
      </c>
      <c r="V2962" s="4" t="s">
        <v>4365</v>
      </c>
      <c r="W2962" s="4" t="s">
        <v>4366</v>
      </c>
      <c r="X2962" s="4" t="s">
        <v>4367</v>
      </c>
      <c r="Y2962">
        <f>(Table1[[#This Row],[Enter measured harness resistance value (1st measurement)]]+Table1[[#This Row],[Enter measured harness resistance value (2nd measurement)]]+Table1[[#This Row],[Enter measured harness resistance value (3rd measurement)]])/3</f>
        <v>18.027903333333331</v>
      </c>
      <c r="Z2962" cm="1">
        <f t="array" ref="Z2962">MAX(VALUE(Table1[[#This Row],[Enter measured harness resistance value (1st measurement)]:[Enter measured harness resistance value (3rd measurement)]]))</f>
        <v>20.89124</v>
      </c>
      <c r="AA2962" cm="1">
        <f t="array" ref="AA2962">MIN(VALUE(Table1[[#This Row],[Enter measured harness resistance value (1st measurement)]:[Enter measured harness resistance value (3rd measurement)]]))</f>
        <v>16.491820000000001</v>
      </c>
      <c r="AB2962">
        <f>IF(ISBLANK(Table1[[#This Row],[Enter measured harness resistance value (1st measurement)]]), 0, 1)</f>
        <v>1</v>
      </c>
      <c r="AC2962">
        <f>COUNT(Table1[[#This Row],[Enter measured harness resistance value (1st measurement)]])</f>
        <v>0</v>
      </c>
      <c r="AD2962" t="s">
        <v>55</v>
      </c>
      <c r="AE2962" t="s">
        <v>57</v>
      </c>
      <c r="AF2962" s="4"/>
      <c r="AJ2962" t="s">
        <v>58</v>
      </c>
      <c r="AL2962" s="4"/>
      <c r="AM2962">
        <f>VALUE(Table1[[#This Row],[Planned Test Hours]])</f>
        <v>0</v>
      </c>
      <c r="AO2962" t="s">
        <v>755</v>
      </c>
    </row>
    <row r="2963" spans="1:41" ht="15" customHeight="1" x14ac:dyDescent="0.3">
      <c r="A2963">
        <v>1572</v>
      </c>
      <c r="B2963" s="1">
        <v>45205.525081018517</v>
      </c>
      <c r="C2963" s="1">
        <v>45205.52753472222</v>
      </c>
      <c r="D2963" t="s">
        <v>157</v>
      </c>
      <c r="F2963" t="s">
        <v>4194</v>
      </c>
      <c r="G2963" s="2">
        <v>45205</v>
      </c>
      <c r="H2963" t="s">
        <v>4368</v>
      </c>
      <c r="I29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128</v>
      </c>
      <c r="J2963" t="str">
        <f>IF(ISNUMBER(SEARCH("WP",Table1[[#This Row],[Scan or Enter Harness ID '#]])), "Water pump","Oil pump")</f>
        <v>Water pump</v>
      </c>
      <c r="K296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63" t="s">
        <v>53</v>
      </c>
      <c r="M29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63" t="s">
        <v>54</v>
      </c>
      <c r="P2963" t="str">
        <f>IF(Table1[[#This Row],[Did the harness undergo Dunk Testing?]]="Yes","Fail","Pass")</f>
        <v>Pass</v>
      </c>
      <c r="Q2963" s="4"/>
      <c r="R2963" t="s">
        <v>55</v>
      </c>
      <c r="S2963" t="s">
        <v>55</v>
      </c>
      <c r="T2963" t="s">
        <v>55</v>
      </c>
      <c r="U2963" t="s">
        <v>55</v>
      </c>
      <c r="V2963" s="4" t="s">
        <v>4369</v>
      </c>
      <c r="W2963" s="4" t="s">
        <v>4370</v>
      </c>
      <c r="X2963" s="4" t="s">
        <v>4371</v>
      </c>
      <c r="Y2963">
        <f>(Table1[[#This Row],[Enter measured harness resistance value (1st measurement)]]+Table1[[#This Row],[Enter measured harness resistance value (2nd measurement)]]+Table1[[#This Row],[Enter measured harness resistance value (3rd measurement)]])/3</f>
        <v>17.827733333333331</v>
      </c>
      <c r="Z2963" cm="1">
        <f t="array" ref="Z2963">MAX(VALUE(Table1[[#This Row],[Enter measured harness resistance value (1st measurement)]:[Enter measured harness resistance value (3rd measurement)]]))</f>
        <v>19.207419999999999</v>
      </c>
      <c r="AA2963" cm="1">
        <f t="array" ref="AA2963">MIN(VALUE(Table1[[#This Row],[Enter measured harness resistance value (1st measurement)]:[Enter measured harness resistance value (3rd measurement)]]))</f>
        <v>17.01559</v>
      </c>
      <c r="AB2963">
        <f>IF(ISBLANK(Table1[[#This Row],[Enter measured harness resistance value (1st measurement)]]), 0, 1)</f>
        <v>1</v>
      </c>
      <c r="AC2963">
        <f>COUNT(Table1[[#This Row],[Enter measured harness resistance value (1st measurement)]])</f>
        <v>0</v>
      </c>
      <c r="AD2963" t="s">
        <v>55</v>
      </c>
      <c r="AE2963" t="s">
        <v>57</v>
      </c>
      <c r="AF2963" s="4"/>
      <c r="AJ2963" t="s">
        <v>58</v>
      </c>
      <c r="AL2963" s="4"/>
      <c r="AM2963">
        <f>VALUE(Table1[[#This Row],[Planned Test Hours]])</f>
        <v>0</v>
      </c>
      <c r="AO2963" t="s">
        <v>755</v>
      </c>
    </row>
    <row r="2964" spans="1:41" ht="15" customHeight="1" x14ac:dyDescent="0.3">
      <c r="A2964">
        <v>1573</v>
      </c>
      <c r="B2964" s="1">
        <v>45205.527557870373</v>
      </c>
      <c r="C2964" s="1">
        <v>45205.529664351852</v>
      </c>
      <c r="D2964" t="s">
        <v>157</v>
      </c>
      <c r="F2964" t="s">
        <v>4194</v>
      </c>
      <c r="G2964" s="2">
        <v>45205</v>
      </c>
      <c r="H2964" t="s">
        <v>4372</v>
      </c>
      <c r="I29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2964" t="str">
        <f>IF(ISNUMBER(SEARCH("WP",Table1[[#This Row],[Scan or Enter Harness ID '#]])), "Water pump","Oil pump")</f>
        <v>Water pump</v>
      </c>
      <c r="K296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64" t="s">
        <v>53</v>
      </c>
      <c r="M29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64" t="s">
        <v>54</v>
      </c>
      <c r="P2964" t="str">
        <f>IF(Table1[[#This Row],[Did the harness undergo Dunk Testing?]]="Yes","Fail","Pass")</f>
        <v>Pass</v>
      </c>
      <c r="Q2964" s="4"/>
      <c r="R2964" t="s">
        <v>55</v>
      </c>
      <c r="S2964" t="s">
        <v>55</v>
      </c>
      <c r="T2964" t="s">
        <v>55</v>
      </c>
      <c r="U2964" t="s">
        <v>55</v>
      </c>
      <c r="V2964" s="4" t="s">
        <v>4373</v>
      </c>
      <c r="W2964" s="4" t="s">
        <v>4374</v>
      </c>
      <c r="X2964" s="4" t="s">
        <v>4375</v>
      </c>
      <c r="Y2964">
        <f>(Table1[[#This Row],[Enter measured harness resistance value (1st measurement)]]+Table1[[#This Row],[Enter measured harness resistance value (2nd measurement)]]+Table1[[#This Row],[Enter measured harness resistance value (3rd measurement)]])/3</f>
        <v>18.211956666666669</v>
      </c>
      <c r="Z2964" cm="1">
        <f t="array" ref="Z2964">MAX(VALUE(Table1[[#This Row],[Enter measured harness resistance value (1st measurement)]:[Enter measured harness resistance value (3rd measurement)]]))</f>
        <v>21.393740000000001</v>
      </c>
      <c r="AA2964" cm="1">
        <f t="array" ref="AA2964">MIN(VALUE(Table1[[#This Row],[Enter measured harness resistance value (1st measurement)]:[Enter measured harness resistance value (3rd measurement)]]))</f>
        <v>16.529219999999999</v>
      </c>
      <c r="AB2964">
        <f>IF(ISBLANK(Table1[[#This Row],[Enter measured harness resistance value (1st measurement)]]), 0, 1)</f>
        <v>1</v>
      </c>
      <c r="AC2964">
        <f>COUNT(Table1[[#This Row],[Enter measured harness resistance value (1st measurement)]])</f>
        <v>0</v>
      </c>
      <c r="AD2964" t="s">
        <v>55</v>
      </c>
      <c r="AE2964" t="s">
        <v>57</v>
      </c>
      <c r="AF2964" s="4"/>
      <c r="AJ2964" t="s">
        <v>58</v>
      </c>
      <c r="AL2964" s="4"/>
      <c r="AM2964">
        <f>VALUE(Table1[[#This Row],[Planned Test Hours]])</f>
        <v>0</v>
      </c>
      <c r="AO2964" t="s">
        <v>755</v>
      </c>
    </row>
    <row r="2965" spans="1:41" ht="15" customHeight="1" x14ac:dyDescent="0.3">
      <c r="A2965">
        <v>1574</v>
      </c>
      <c r="B2965" s="1">
        <v>45205.529687499999</v>
      </c>
      <c r="C2965" s="1">
        <v>45205.532222222224</v>
      </c>
      <c r="D2965" t="s">
        <v>157</v>
      </c>
      <c r="F2965" t="s">
        <v>4194</v>
      </c>
      <c r="G2965" s="2">
        <v>45205</v>
      </c>
      <c r="H2965" t="s">
        <v>4376</v>
      </c>
      <c r="I29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130</v>
      </c>
      <c r="J2965" t="str">
        <f>IF(ISNUMBER(SEARCH("WP",Table1[[#This Row],[Scan or Enter Harness ID '#]])), "Water pump","Oil pump")</f>
        <v>Water pump</v>
      </c>
      <c r="K296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65" t="s">
        <v>53</v>
      </c>
      <c r="M29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65" t="s">
        <v>54</v>
      </c>
      <c r="P2965" t="str">
        <f>IF(Table1[[#This Row],[Did the harness undergo Dunk Testing?]]="Yes","Fail","Pass")</f>
        <v>Pass</v>
      </c>
      <c r="Q2965" s="4"/>
      <c r="R2965" t="s">
        <v>55</v>
      </c>
      <c r="S2965" t="s">
        <v>55</v>
      </c>
      <c r="T2965" t="s">
        <v>55</v>
      </c>
      <c r="U2965" t="s">
        <v>55</v>
      </c>
      <c r="V2965" s="4" t="s">
        <v>4377</v>
      </c>
      <c r="W2965" s="4" t="s">
        <v>4378</v>
      </c>
      <c r="X2965" s="4" t="s">
        <v>4379</v>
      </c>
      <c r="Y2965">
        <f>(Table1[[#This Row],[Enter measured harness resistance value (1st measurement)]]+Table1[[#This Row],[Enter measured harness resistance value (2nd measurement)]]+Table1[[#This Row],[Enter measured harness resistance value (3rd measurement)]])/3</f>
        <v>19.558350000000001</v>
      </c>
      <c r="Z2965" cm="1">
        <f t="array" ref="Z2965">MAX(VALUE(Table1[[#This Row],[Enter measured harness resistance value (1st measurement)]:[Enter measured harness resistance value (3rd measurement)]]))</f>
        <v>22.199739999999998</v>
      </c>
      <c r="AA2965" cm="1">
        <f t="array" ref="AA2965">MIN(VALUE(Table1[[#This Row],[Enter measured harness resistance value (1st measurement)]:[Enter measured harness resistance value (3rd measurement)]]))</f>
        <v>16.338049999999999</v>
      </c>
      <c r="AB2965">
        <f>IF(ISBLANK(Table1[[#This Row],[Enter measured harness resistance value (1st measurement)]]), 0, 1)</f>
        <v>1</v>
      </c>
      <c r="AC2965">
        <f>COUNT(Table1[[#This Row],[Enter measured harness resistance value (1st measurement)]])</f>
        <v>0</v>
      </c>
      <c r="AD2965" t="s">
        <v>55</v>
      </c>
      <c r="AE2965" t="s">
        <v>57</v>
      </c>
      <c r="AF2965" s="4"/>
      <c r="AJ2965" t="s">
        <v>58</v>
      </c>
      <c r="AL2965" s="4"/>
      <c r="AM2965">
        <f>VALUE(Table1[[#This Row],[Planned Test Hours]])</f>
        <v>0</v>
      </c>
      <c r="AO2965" t="s">
        <v>755</v>
      </c>
    </row>
    <row r="2966" spans="1:41" ht="15" customHeight="1" x14ac:dyDescent="0.3">
      <c r="A2966">
        <v>1575</v>
      </c>
      <c r="B2966" s="1">
        <v>45205.532268518517</v>
      </c>
      <c r="C2966" s="1">
        <v>45205.535173611112</v>
      </c>
      <c r="D2966" t="s">
        <v>157</v>
      </c>
      <c r="F2966" t="s">
        <v>4194</v>
      </c>
      <c r="G2966" s="2">
        <v>45205</v>
      </c>
      <c r="H2966" t="s">
        <v>4380</v>
      </c>
      <c r="I29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131</v>
      </c>
      <c r="J2966" t="str">
        <f>IF(ISNUMBER(SEARCH("WP",Table1[[#This Row],[Scan or Enter Harness ID '#]])), "Water pump","Oil pump")</f>
        <v>Water pump</v>
      </c>
      <c r="K296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66" t="s">
        <v>53</v>
      </c>
      <c r="M29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66" t="s">
        <v>54</v>
      </c>
      <c r="P2966" t="str">
        <f>IF(Table1[[#This Row],[Did the harness undergo Dunk Testing?]]="Yes","Fail","Pass")</f>
        <v>Pass</v>
      </c>
      <c r="Q2966" s="4"/>
      <c r="R2966" t="s">
        <v>55</v>
      </c>
      <c r="S2966" t="s">
        <v>55</v>
      </c>
      <c r="T2966" t="s">
        <v>55</v>
      </c>
      <c r="U2966" t="s">
        <v>55</v>
      </c>
      <c r="V2966" s="4" t="s">
        <v>4381</v>
      </c>
      <c r="W2966" s="4" t="s">
        <v>4382</v>
      </c>
      <c r="X2966" s="4" t="s">
        <v>4383</v>
      </c>
      <c r="Y2966">
        <f>(Table1[[#This Row],[Enter measured harness resistance value (1st measurement)]]+Table1[[#This Row],[Enter measured harness resistance value (2nd measurement)]]+Table1[[#This Row],[Enter measured harness resistance value (3rd measurement)]])/3</f>
        <v>17.389753333333331</v>
      </c>
      <c r="Z2966" cm="1">
        <f t="array" ref="Z2966">MAX(VALUE(Table1[[#This Row],[Enter measured harness resistance value (1st measurement)]:[Enter measured harness resistance value (3rd measurement)]]))</f>
        <v>18.464320000000001</v>
      </c>
      <c r="AA2966" cm="1">
        <f t="array" ref="AA2966">MIN(VALUE(Table1[[#This Row],[Enter measured harness resistance value (1st measurement)]:[Enter measured harness resistance value (3rd measurement)]]))</f>
        <v>16.315850000000001</v>
      </c>
      <c r="AB2966">
        <f>IF(ISBLANK(Table1[[#This Row],[Enter measured harness resistance value (1st measurement)]]), 0, 1)</f>
        <v>1</v>
      </c>
      <c r="AC2966">
        <f>COUNT(Table1[[#This Row],[Enter measured harness resistance value (1st measurement)]])</f>
        <v>0</v>
      </c>
      <c r="AD2966" t="s">
        <v>55</v>
      </c>
      <c r="AE2966" t="s">
        <v>57</v>
      </c>
      <c r="AF2966" s="4"/>
      <c r="AJ2966" t="s">
        <v>58</v>
      </c>
      <c r="AL2966" s="4"/>
      <c r="AM2966">
        <f>VALUE(Table1[[#This Row],[Planned Test Hours]])</f>
        <v>0</v>
      </c>
      <c r="AO2966" t="s">
        <v>755</v>
      </c>
    </row>
    <row r="2967" spans="1:41" ht="15" customHeight="1" x14ac:dyDescent="0.3">
      <c r="A2967">
        <v>1576</v>
      </c>
      <c r="B2967" s="1">
        <v>45205.535219907404</v>
      </c>
      <c r="C2967" s="1">
        <v>45205.5393287037</v>
      </c>
      <c r="D2967" t="s">
        <v>157</v>
      </c>
      <c r="F2967" t="s">
        <v>4194</v>
      </c>
      <c r="G2967" s="2">
        <v>45205</v>
      </c>
      <c r="H2967" t="s">
        <v>4384</v>
      </c>
      <c r="I29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97</v>
      </c>
      <c r="J2967" t="str">
        <f>IF(ISNUMBER(SEARCH("WP",Table1[[#This Row],[Scan or Enter Harness ID '#]])), "Water pump","Oil pump")</f>
        <v>Water pump</v>
      </c>
      <c r="K296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67" t="s">
        <v>53</v>
      </c>
      <c r="M29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67" t="s">
        <v>54</v>
      </c>
      <c r="P2967" t="str">
        <f>IF(Table1[[#This Row],[Did the harness undergo Dunk Testing?]]="Yes","Fail","Pass")</f>
        <v>Pass</v>
      </c>
      <c r="Q2967" s="4"/>
      <c r="R2967" t="s">
        <v>55</v>
      </c>
      <c r="S2967" t="s">
        <v>55</v>
      </c>
      <c r="T2967" t="s">
        <v>55</v>
      </c>
      <c r="U2967" t="s">
        <v>55</v>
      </c>
      <c r="V2967" s="4" t="s">
        <v>4385</v>
      </c>
      <c r="W2967" s="4" t="s">
        <v>4386</v>
      </c>
      <c r="X2967" s="4" t="s">
        <v>4387</v>
      </c>
      <c r="Y2967">
        <f>(Table1[[#This Row],[Enter measured harness resistance value (1st measurement)]]+Table1[[#This Row],[Enter measured harness resistance value (2nd measurement)]]+Table1[[#This Row],[Enter measured harness resistance value (3rd measurement)]])/3</f>
        <v>17.11502333333333</v>
      </c>
      <c r="Z2967" cm="1">
        <f t="array" ref="Z2967">MAX(VALUE(Table1[[#This Row],[Enter measured harness resistance value (1st measurement)]:[Enter measured harness resistance value (3rd measurement)]]))</f>
        <v>18.835370000000001</v>
      </c>
      <c r="AA2967" cm="1">
        <f t="array" ref="AA2967">MIN(VALUE(Table1[[#This Row],[Enter measured harness resistance value (1st measurement)]:[Enter measured harness resistance value (3rd measurement)]]))</f>
        <v>16.145209999999999</v>
      </c>
      <c r="AB2967">
        <f>IF(ISBLANK(Table1[[#This Row],[Enter measured harness resistance value (1st measurement)]]), 0, 1)</f>
        <v>1</v>
      </c>
      <c r="AC2967">
        <f>COUNT(Table1[[#This Row],[Enter measured harness resistance value (1st measurement)]])</f>
        <v>0</v>
      </c>
      <c r="AD2967" t="s">
        <v>55</v>
      </c>
      <c r="AE2967" t="s">
        <v>57</v>
      </c>
      <c r="AF2967" s="4"/>
      <c r="AJ2967" t="s">
        <v>58</v>
      </c>
      <c r="AL2967" s="4"/>
      <c r="AM2967">
        <f>VALUE(Table1[[#This Row],[Planned Test Hours]])</f>
        <v>0</v>
      </c>
      <c r="AO2967" t="s">
        <v>755</v>
      </c>
    </row>
    <row r="2968" spans="1:41" ht="15" customHeight="1" x14ac:dyDescent="0.3">
      <c r="A2968">
        <v>1577</v>
      </c>
      <c r="B2968" s="1">
        <v>45205.539363425924</v>
      </c>
      <c r="C2968" s="1">
        <v>45205.568252314813</v>
      </c>
      <c r="D2968" t="s">
        <v>157</v>
      </c>
      <c r="F2968" t="s">
        <v>4194</v>
      </c>
      <c r="G2968" s="2">
        <v>45205</v>
      </c>
      <c r="H2968" t="s">
        <v>4388</v>
      </c>
      <c r="I29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2968" t="str">
        <f>IF(ISNUMBER(SEARCH("WP",Table1[[#This Row],[Scan or Enter Harness ID '#]])), "Water pump","Oil pump")</f>
        <v>Water pump</v>
      </c>
      <c r="K296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68" t="s">
        <v>53</v>
      </c>
      <c r="M29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68" t="s">
        <v>54</v>
      </c>
      <c r="P2968" t="str">
        <f>IF(Table1[[#This Row],[Did the harness undergo Dunk Testing?]]="Yes","Fail","Pass")</f>
        <v>Pass</v>
      </c>
      <c r="Q2968" s="4"/>
      <c r="R2968" t="s">
        <v>55</v>
      </c>
      <c r="S2968" t="s">
        <v>55</v>
      </c>
      <c r="T2968" t="s">
        <v>55</v>
      </c>
      <c r="U2968" t="s">
        <v>55</v>
      </c>
      <c r="V2968" s="4" t="s">
        <v>4387</v>
      </c>
      <c r="W2968" s="4" t="s">
        <v>4389</v>
      </c>
      <c r="X2968" s="4" t="s">
        <v>4389</v>
      </c>
      <c r="Y2968">
        <f>(Table1[[#This Row],[Enter measured harness resistance value (1st measurement)]]+Table1[[#This Row],[Enter measured harness resistance value (2nd measurement)]]+Table1[[#This Row],[Enter measured harness resistance value (3rd measurement)]])/3</f>
        <v>19.919350000000001</v>
      </c>
      <c r="Z2968" cm="1">
        <f t="array" ref="Z2968">MAX(VALUE(Table1[[#This Row],[Enter measured harness resistance value (1st measurement)]:[Enter measured harness resistance value (3rd measurement)]]))</f>
        <v>20.46134</v>
      </c>
      <c r="AA2968" cm="1">
        <f t="array" ref="AA2968">MIN(VALUE(Table1[[#This Row],[Enter measured harness resistance value (1st measurement)]:[Enter measured harness resistance value (3rd measurement)]]))</f>
        <v>18.835370000000001</v>
      </c>
      <c r="AB2968">
        <f>IF(ISBLANK(Table1[[#This Row],[Enter measured harness resistance value (1st measurement)]]), 0, 1)</f>
        <v>1</v>
      </c>
      <c r="AC2968">
        <f>COUNT(Table1[[#This Row],[Enter measured harness resistance value (1st measurement)]])</f>
        <v>0</v>
      </c>
      <c r="AD2968" t="s">
        <v>55</v>
      </c>
      <c r="AE2968" t="s">
        <v>57</v>
      </c>
      <c r="AF2968" s="4"/>
      <c r="AJ2968" t="s">
        <v>58</v>
      </c>
      <c r="AL2968" s="4"/>
      <c r="AM2968">
        <f>VALUE(Table1[[#This Row],[Planned Test Hours]])</f>
        <v>0</v>
      </c>
      <c r="AO2968" t="s">
        <v>755</v>
      </c>
    </row>
    <row r="2969" spans="1:41" ht="15" customHeight="1" x14ac:dyDescent="0.3">
      <c r="A2969">
        <v>1579</v>
      </c>
      <c r="B2969" s="1">
        <v>45205.570844907408</v>
      </c>
      <c r="C2969" s="1">
        <v>45205.572835648149</v>
      </c>
      <c r="D2969" t="s">
        <v>157</v>
      </c>
      <c r="F2969" t="s">
        <v>4194</v>
      </c>
      <c r="G2969" s="2">
        <v>45205</v>
      </c>
      <c r="H2969" t="s">
        <v>4390</v>
      </c>
      <c r="I29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89</v>
      </c>
      <c r="J2969" t="str">
        <f>IF(ISNUMBER(SEARCH("WP",Table1[[#This Row],[Scan or Enter Harness ID '#]])), "Water pump","Oil pump")</f>
        <v>Water pump</v>
      </c>
      <c r="K296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69" t="s">
        <v>53</v>
      </c>
      <c r="M29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69" t="s">
        <v>54</v>
      </c>
      <c r="P2969" t="str">
        <f>IF(Table1[[#This Row],[Did the harness undergo Dunk Testing?]]="Yes","Fail","Pass")</f>
        <v>Pass</v>
      </c>
      <c r="Q2969" s="4"/>
      <c r="R2969" t="s">
        <v>55</v>
      </c>
      <c r="S2969" t="s">
        <v>55</v>
      </c>
      <c r="T2969" t="s">
        <v>55</v>
      </c>
      <c r="U2969" t="s">
        <v>55</v>
      </c>
      <c r="V2969" s="4" t="s">
        <v>4391</v>
      </c>
      <c r="W2969" s="4" t="s">
        <v>4392</v>
      </c>
      <c r="X2969" s="4" t="s">
        <v>4393</v>
      </c>
      <c r="Y2969">
        <f>(Table1[[#This Row],[Enter measured harness resistance value (1st measurement)]]+Table1[[#This Row],[Enter measured harness resistance value (2nd measurement)]]+Table1[[#This Row],[Enter measured harness resistance value (3rd measurement)]])/3</f>
        <v>17.008753333333335</v>
      </c>
      <c r="Z2969" cm="1">
        <f t="array" ref="Z2969">MAX(VALUE(Table1[[#This Row],[Enter measured harness resistance value (1st measurement)]:[Enter measured harness resistance value (3rd measurement)]]))</f>
        <v>17.291329999999999</v>
      </c>
      <c r="AA2969" cm="1">
        <f t="array" ref="AA2969">MIN(VALUE(Table1[[#This Row],[Enter measured harness resistance value (1st measurement)]:[Enter measured harness resistance value (3rd measurement)]]))</f>
        <v>16.788810000000002</v>
      </c>
      <c r="AB2969">
        <f>IF(ISBLANK(Table1[[#This Row],[Enter measured harness resistance value (1st measurement)]]), 0, 1)</f>
        <v>1</v>
      </c>
      <c r="AC2969">
        <f>COUNT(Table1[[#This Row],[Enter measured harness resistance value (1st measurement)]])</f>
        <v>0</v>
      </c>
      <c r="AD2969" t="s">
        <v>55</v>
      </c>
      <c r="AE2969" t="s">
        <v>57</v>
      </c>
      <c r="AF2969" s="4"/>
      <c r="AJ2969" t="s">
        <v>58</v>
      </c>
      <c r="AL2969" s="4"/>
      <c r="AM2969">
        <f>VALUE(Table1[[#This Row],[Planned Test Hours]])</f>
        <v>0</v>
      </c>
      <c r="AO2969" t="s">
        <v>755</v>
      </c>
    </row>
    <row r="2970" spans="1:41" ht="15" customHeight="1" x14ac:dyDescent="0.3">
      <c r="A2970">
        <v>1580</v>
      </c>
      <c r="B2970" s="1">
        <v>45205.572858796295</v>
      </c>
      <c r="C2970" s="1">
        <v>45205.575624999998</v>
      </c>
      <c r="D2970" t="s">
        <v>157</v>
      </c>
      <c r="F2970" t="s">
        <v>4194</v>
      </c>
      <c r="G2970" s="2">
        <v>45205</v>
      </c>
      <c r="H2970" t="s">
        <v>4394</v>
      </c>
      <c r="I29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95</v>
      </c>
      <c r="J2970" t="str">
        <f>IF(ISNUMBER(SEARCH("WP",Table1[[#This Row],[Scan or Enter Harness ID '#]])), "Water pump","Oil pump")</f>
        <v>Water pump</v>
      </c>
      <c r="K297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70" t="s">
        <v>53</v>
      </c>
      <c r="M29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70" t="s">
        <v>54</v>
      </c>
      <c r="P2970" t="str">
        <f>IF(Table1[[#This Row],[Did the harness undergo Dunk Testing?]]="Yes","Fail","Pass")</f>
        <v>Pass</v>
      </c>
      <c r="Q2970" s="4"/>
      <c r="R2970" t="s">
        <v>55</v>
      </c>
      <c r="S2970" t="s">
        <v>55</v>
      </c>
      <c r="T2970" t="s">
        <v>55</v>
      </c>
      <c r="U2970" t="s">
        <v>55</v>
      </c>
      <c r="V2970" s="4" t="s">
        <v>4395</v>
      </c>
      <c r="W2970" s="4" t="s">
        <v>4396</v>
      </c>
      <c r="X2970" s="4" t="s">
        <v>4397</v>
      </c>
      <c r="Y2970">
        <f>(Table1[[#This Row],[Enter measured harness resistance value (1st measurement)]]+Table1[[#This Row],[Enter measured harness resistance value (2nd measurement)]]+Table1[[#This Row],[Enter measured harness resistance value (3rd measurement)]])/3</f>
        <v>18.456253333333333</v>
      </c>
      <c r="Z2970" cm="1">
        <f t="array" ref="Z2970">MAX(VALUE(Table1[[#This Row],[Enter measured harness resistance value (1st measurement)]:[Enter measured harness resistance value (3rd measurement)]]))</f>
        <v>20.527380000000001</v>
      </c>
      <c r="AA2970" cm="1">
        <f t="array" ref="AA2970">MIN(VALUE(Table1[[#This Row],[Enter measured harness resistance value (1st measurement)]:[Enter measured harness resistance value (3rd measurement)]]))</f>
        <v>17.012270000000001</v>
      </c>
      <c r="AB2970">
        <f>IF(ISBLANK(Table1[[#This Row],[Enter measured harness resistance value (1st measurement)]]), 0, 1)</f>
        <v>1</v>
      </c>
      <c r="AC2970">
        <f>COUNT(Table1[[#This Row],[Enter measured harness resistance value (1st measurement)]])</f>
        <v>0</v>
      </c>
      <c r="AD2970" t="s">
        <v>55</v>
      </c>
      <c r="AE2970" t="s">
        <v>57</v>
      </c>
      <c r="AF2970" s="4"/>
      <c r="AJ2970" t="s">
        <v>58</v>
      </c>
      <c r="AL2970" s="4"/>
      <c r="AM2970">
        <f>VALUE(Table1[[#This Row],[Planned Test Hours]])</f>
        <v>0</v>
      </c>
      <c r="AO2970" t="s">
        <v>755</v>
      </c>
    </row>
    <row r="2971" spans="1:41" ht="15" customHeight="1" x14ac:dyDescent="0.3">
      <c r="A2971">
        <v>1581</v>
      </c>
      <c r="B2971" s="1">
        <v>45205.575659722221</v>
      </c>
      <c r="C2971" s="1">
        <v>45205.577638888892</v>
      </c>
      <c r="D2971" t="s">
        <v>157</v>
      </c>
      <c r="F2971" t="s">
        <v>4194</v>
      </c>
      <c r="G2971" s="2">
        <v>45205</v>
      </c>
      <c r="H2971" t="s">
        <v>4398</v>
      </c>
      <c r="I29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2971" t="str">
        <f>IF(ISNUMBER(SEARCH("WP",Table1[[#This Row],[Scan or Enter Harness ID '#]])), "Water pump","Oil pump")</f>
        <v>Water pump</v>
      </c>
      <c r="K297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71" t="s">
        <v>53</v>
      </c>
      <c r="M29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71" t="s">
        <v>54</v>
      </c>
      <c r="P2971" t="str">
        <f>IF(Table1[[#This Row],[Did the harness undergo Dunk Testing?]]="Yes","Fail","Pass")</f>
        <v>Pass</v>
      </c>
      <c r="Q2971" s="4"/>
      <c r="R2971" t="s">
        <v>55</v>
      </c>
      <c r="S2971" t="s">
        <v>55</v>
      </c>
      <c r="T2971" t="s">
        <v>55</v>
      </c>
      <c r="U2971" t="s">
        <v>55</v>
      </c>
      <c r="V2971" s="4" t="s">
        <v>4399</v>
      </c>
      <c r="W2971" s="4" t="s">
        <v>4400</v>
      </c>
      <c r="X2971" s="4" t="s">
        <v>4401</v>
      </c>
      <c r="Y2971">
        <f>(Table1[[#This Row],[Enter measured harness resistance value (1st measurement)]]+Table1[[#This Row],[Enter measured harness resistance value (2nd measurement)]]+Table1[[#This Row],[Enter measured harness resistance value (3rd measurement)]])/3</f>
        <v>18.6953</v>
      </c>
      <c r="Z2971" cm="1">
        <f t="array" ref="Z2971">MAX(VALUE(Table1[[#This Row],[Enter measured harness resistance value (1st measurement)]:[Enter measured harness resistance value (3rd measurement)]]))</f>
        <v>21.553850000000001</v>
      </c>
      <c r="AA2971" cm="1">
        <f t="array" ref="AA2971">MIN(VALUE(Table1[[#This Row],[Enter measured harness resistance value (1st measurement)]:[Enter measured harness resistance value (3rd measurement)]]))</f>
        <v>17.162019999999998</v>
      </c>
      <c r="AB2971">
        <f>IF(ISBLANK(Table1[[#This Row],[Enter measured harness resistance value (1st measurement)]]), 0, 1)</f>
        <v>1</v>
      </c>
      <c r="AC2971">
        <f>COUNT(Table1[[#This Row],[Enter measured harness resistance value (1st measurement)]])</f>
        <v>0</v>
      </c>
      <c r="AD2971" t="s">
        <v>55</v>
      </c>
      <c r="AE2971" t="s">
        <v>57</v>
      </c>
      <c r="AF2971" s="4"/>
      <c r="AJ2971" t="s">
        <v>58</v>
      </c>
      <c r="AL2971" s="4"/>
      <c r="AM2971">
        <f>VALUE(Table1[[#This Row],[Planned Test Hours]])</f>
        <v>0</v>
      </c>
      <c r="AO2971" t="s">
        <v>755</v>
      </c>
    </row>
    <row r="2972" spans="1:41" ht="15" customHeight="1" x14ac:dyDescent="0.3">
      <c r="A2972">
        <v>1582</v>
      </c>
      <c r="B2972" s="1">
        <v>45205.577662037038</v>
      </c>
      <c r="C2972" s="1">
        <v>45205.580497685187</v>
      </c>
      <c r="D2972" t="s">
        <v>157</v>
      </c>
      <c r="F2972" t="s">
        <v>4194</v>
      </c>
      <c r="G2972" s="2">
        <v>45205</v>
      </c>
      <c r="H2972" t="s">
        <v>4402</v>
      </c>
      <c r="I29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88</v>
      </c>
      <c r="J2972" t="str">
        <f>IF(ISNUMBER(SEARCH("WP",Table1[[#This Row],[Scan or Enter Harness ID '#]])), "Water pump","Oil pump")</f>
        <v>Water pump</v>
      </c>
      <c r="K297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72" t="s">
        <v>53</v>
      </c>
      <c r="M29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72" t="s">
        <v>54</v>
      </c>
      <c r="P2972" t="str">
        <f>IF(Table1[[#This Row],[Did the harness undergo Dunk Testing?]]="Yes","Fail","Pass")</f>
        <v>Pass</v>
      </c>
      <c r="Q2972" s="4"/>
      <c r="R2972" t="s">
        <v>55</v>
      </c>
      <c r="S2972" t="s">
        <v>55</v>
      </c>
      <c r="T2972" t="s">
        <v>55</v>
      </c>
      <c r="U2972" t="s">
        <v>55</v>
      </c>
      <c r="V2972" s="4" t="s">
        <v>4403</v>
      </c>
      <c r="W2972" s="4" t="s">
        <v>4404</v>
      </c>
      <c r="X2972" s="4" t="s">
        <v>4405</v>
      </c>
      <c r="Y2972">
        <f>(Table1[[#This Row],[Enter measured harness resistance value (1st measurement)]]+Table1[[#This Row],[Enter measured harness resistance value (2nd measurement)]]+Table1[[#This Row],[Enter measured harness resistance value (3rd measurement)]])/3</f>
        <v>16.145456666666668</v>
      </c>
      <c r="Z2972" cm="1">
        <f t="array" ref="Z2972">MAX(VALUE(Table1[[#This Row],[Enter measured harness resistance value (1st measurement)]:[Enter measured harness resistance value (3rd measurement)]]))</f>
        <v>16.165199999999999</v>
      </c>
      <c r="AA2972" cm="1">
        <f t="array" ref="AA2972">MIN(VALUE(Table1[[#This Row],[Enter measured harness resistance value (1st measurement)]:[Enter measured harness resistance value (3rd measurement)]]))</f>
        <v>16.13353</v>
      </c>
      <c r="AB2972">
        <f>IF(ISBLANK(Table1[[#This Row],[Enter measured harness resistance value (1st measurement)]]), 0, 1)</f>
        <v>1</v>
      </c>
      <c r="AC2972">
        <f>COUNT(Table1[[#This Row],[Enter measured harness resistance value (1st measurement)]])</f>
        <v>0</v>
      </c>
      <c r="AD2972" t="s">
        <v>55</v>
      </c>
      <c r="AE2972" t="s">
        <v>57</v>
      </c>
      <c r="AF2972" s="4"/>
      <c r="AJ2972" t="s">
        <v>58</v>
      </c>
      <c r="AL2972" s="4"/>
      <c r="AM2972">
        <f>VALUE(Table1[[#This Row],[Planned Test Hours]])</f>
        <v>0</v>
      </c>
      <c r="AO2972" t="s">
        <v>755</v>
      </c>
    </row>
    <row r="2973" spans="1:41" ht="15" customHeight="1" x14ac:dyDescent="0.3">
      <c r="A2973">
        <v>1583</v>
      </c>
      <c r="B2973" s="1">
        <v>45205.580509259256</v>
      </c>
      <c r="C2973" s="1">
        <v>45205.582372685189</v>
      </c>
      <c r="D2973" t="s">
        <v>157</v>
      </c>
      <c r="F2973" t="s">
        <v>4194</v>
      </c>
      <c r="G2973" s="2">
        <v>45205</v>
      </c>
      <c r="H2973" t="s">
        <v>4406</v>
      </c>
      <c r="I29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2973" t="str">
        <f>IF(ISNUMBER(SEARCH("WP",Table1[[#This Row],[Scan or Enter Harness ID '#]])), "Water pump","Oil pump")</f>
        <v>Water pump</v>
      </c>
      <c r="K297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73" t="s">
        <v>53</v>
      </c>
      <c r="M29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73" t="s">
        <v>54</v>
      </c>
      <c r="P2973" t="str">
        <f>IF(Table1[[#This Row],[Did the harness undergo Dunk Testing?]]="Yes","Fail","Pass")</f>
        <v>Pass</v>
      </c>
      <c r="Q2973" s="4"/>
      <c r="R2973" t="s">
        <v>55</v>
      </c>
      <c r="S2973" t="s">
        <v>55</v>
      </c>
      <c r="T2973" t="s">
        <v>55</v>
      </c>
      <c r="V2973" s="4" t="s">
        <v>4407</v>
      </c>
      <c r="W2973" s="4" t="s">
        <v>4408</v>
      </c>
      <c r="X2973" s="4" t="s">
        <v>4409</v>
      </c>
      <c r="Y2973">
        <f>(Table1[[#This Row],[Enter measured harness resistance value (1st measurement)]]+Table1[[#This Row],[Enter measured harness resistance value (2nd measurement)]]+Table1[[#This Row],[Enter measured harness resistance value (3rd measurement)]])/3</f>
        <v>17.116183333333336</v>
      </c>
      <c r="Z2973" cm="1">
        <f t="array" ref="Z2973">MAX(VALUE(Table1[[#This Row],[Enter measured harness resistance value (1st measurement)]:[Enter measured harness resistance value (3rd measurement)]]))</f>
        <v>17.404720000000001</v>
      </c>
      <c r="AA2973" cm="1">
        <f t="array" ref="AA2973">MIN(VALUE(Table1[[#This Row],[Enter measured harness resistance value (1st measurement)]:[Enter measured harness resistance value (3rd measurement)]]))</f>
        <v>16.873080000000002</v>
      </c>
      <c r="AB2973">
        <f>IF(ISBLANK(Table1[[#This Row],[Enter measured harness resistance value (1st measurement)]]), 0, 1)</f>
        <v>1</v>
      </c>
      <c r="AC2973">
        <f>COUNT(Table1[[#This Row],[Enter measured harness resistance value (1st measurement)]])</f>
        <v>0</v>
      </c>
      <c r="AD2973" t="s">
        <v>55</v>
      </c>
      <c r="AE2973" t="s">
        <v>57</v>
      </c>
      <c r="AF2973" s="4"/>
      <c r="AJ2973" t="s">
        <v>58</v>
      </c>
      <c r="AL2973" s="4"/>
      <c r="AM2973">
        <f>VALUE(Table1[[#This Row],[Planned Test Hours]])</f>
        <v>0</v>
      </c>
      <c r="AO2973" t="s">
        <v>755</v>
      </c>
    </row>
    <row r="2974" spans="1:41" ht="15" customHeight="1" x14ac:dyDescent="0.3">
      <c r="A2974">
        <v>1584</v>
      </c>
      <c r="B2974" s="1">
        <v>45205.582395833335</v>
      </c>
      <c r="C2974" s="1">
        <v>45205.584652777776</v>
      </c>
      <c r="D2974" t="s">
        <v>157</v>
      </c>
      <c r="F2974" t="s">
        <v>4194</v>
      </c>
      <c r="G2974" s="2">
        <v>45205</v>
      </c>
      <c r="H2974" t="s">
        <v>4410</v>
      </c>
      <c r="I29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94</v>
      </c>
      <c r="J2974" t="str">
        <f>IF(ISNUMBER(SEARCH("WP",Table1[[#This Row],[Scan or Enter Harness ID '#]])), "Water pump","Oil pump")</f>
        <v>Water pump</v>
      </c>
      <c r="K297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74" t="s">
        <v>53</v>
      </c>
      <c r="M29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74" t="s">
        <v>54</v>
      </c>
      <c r="P2974" t="str">
        <f>IF(Table1[[#This Row],[Did the harness undergo Dunk Testing?]]="Yes","Fail","Pass")</f>
        <v>Pass</v>
      </c>
      <c r="Q2974" s="4"/>
      <c r="R2974" t="s">
        <v>55</v>
      </c>
      <c r="S2974" t="s">
        <v>55</v>
      </c>
      <c r="T2974" t="s">
        <v>55</v>
      </c>
      <c r="U2974" t="s">
        <v>55</v>
      </c>
      <c r="V2974" s="4" t="s">
        <v>4411</v>
      </c>
      <c r="W2974" s="4" t="s">
        <v>4412</v>
      </c>
      <c r="X2974" s="4" t="s">
        <v>4413</v>
      </c>
      <c r="Y2974">
        <f>(Table1[[#This Row],[Enter measured harness resistance value (1st measurement)]]+Table1[[#This Row],[Enter measured harness resistance value (2nd measurement)]]+Table1[[#This Row],[Enter measured harness resistance value (3rd measurement)]])/3</f>
        <v>17.495369999999998</v>
      </c>
      <c r="Z2974" cm="1">
        <f t="array" ref="Z2974">MAX(VALUE(Table1[[#This Row],[Enter measured harness resistance value (1st measurement)]:[Enter measured harness resistance value (3rd measurement)]]))</f>
        <v>19.061260000000001</v>
      </c>
      <c r="AA2974" cm="1">
        <f t="array" ref="AA2974">MIN(VALUE(Table1[[#This Row],[Enter measured harness resistance value (1st measurement)]:[Enter measured harness resistance value (3rd measurement)]]))</f>
        <v>16.658010000000001</v>
      </c>
      <c r="AB2974">
        <f>IF(ISBLANK(Table1[[#This Row],[Enter measured harness resistance value (1st measurement)]]), 0, 1)</f>
        <v>1</v>
      </c>
      <c r="AC2974">
        <f>COUNT(Table1[[#This Row],[Enter measured harness resistance value (1st measurement)]])</f>
        <v>0</v>
      </c>
      <c r="AD2974" t="s">
        <v>55</v>
      </c>
      <c r="AE2974" t="s">
        <v>57</v>
      </c>
      <c r="AF2974" s="4"/>
      <c r="AJ2974" t="s">
        <v>58</v>
      </c>
      <c r="AL2974" s="4"/>
      <c r="AM2974">
        <f>VALUE(Table1[[#This Row],[Planned Test Hours]])</f>
        <v>0</v>
      </c>
      <c r="AO2974" t="s">
        <v>755</v>
      </c>
    </row>
    <row r="2975" spans="1:41" ht="15" customHeight="1" x14ac:dyDescent="0.3">
      <c r="A2975">
        <v>1585</v>
      </c>
      <c r="B2975" s="1">
        <v>45205.584675925929</v>
      </c>
      <c r="C2975" s="1">
        <v>45205.586539351854</v>
      </c>
      <c r="D2975" t="s">
        <v>157</v>
      </c>
      <c r="F2975" t="s">
        <v>4194</v>
      </c>
      <c r="G2975" s="2">
        <v>45205</v>
      </c>
      <c r="H2975" t="s">
        <v>4414</v>
      </c>
      <c r="I29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91</v>
      </c>
      <c r="J2975" t="str">
        <f>IF(ISNUMBER(SEARCH("WP",Table1[[#This Row],[Scan or Enter Harness ID '#]])), "Water pump","Oil pump")</f>
        <v>Water pump</v>
      </c>
      <c r="K297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75" t="s">
        <v>53</v>
      </c>
      <c r="M29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75" t="s">
        <v>54</v>
      </c>
      <c r="P2975" t="str">
        <f>IF(Table1[[#This Row],[Did the harness undergo Dunk Testing?]]="Yes","Fail","Pass")</f>
        <v>Pass</v>
      </c>
      <c r="Q2975" s="4"/>
      <c r="R2975" t="s">
        <v>55</v>
      </c>
      <c r="S2975" t="s">
        <v>55</v>
      </c>
      <c r="T2975" t="s">
        <v>55</v>
      </c>
      <c r="U2975" t="s">
        <v>55</v>
      </c>
      <c r="V2975" s="4" t="s">
        <v>4413</v>
      </c>
      <c r="W2975" s="4" t="s">
        <v>4415</v>
      </c>
      <c r="X2975" s="4" t="s">
        <v>4416</v>
      </c>
      <c r="Y2975">
        <f>(Table1[[#This Row],[Enter measured harness resistance value (1st measurement)]]+Table1[[#This Row],[Enter measured harness resistance value (2nd measurement)]]+Table1[[#This Row],[Enter measured harness resistance value (3rd measurement)]])/3</f>
        <v>18.631476666666668</v>
      </c>
      <c r="Z2975" cm="1">
        <f t="array" ref="Z2975">MAX(VALUE(Table1[[#This Row],[Enter measured harness resistance value (1st measurement)]:[Enter measured harness resistance value (3rd measurement)]]))</f>
        <v>22.238720000000001</v>
      </c>
      <c r="AA2975" cm="1">
        <f t="array" ref="AA2975">MIN(VALUE(Table1[[#This Row],[Enter measured harness resistance value (1st measurement)]:[Enter measured harness resistance value (3rd measurement)]]))</f>
        <v>16.658010000000001</v>
      </c>
      <c r="AB2975">
        <f>IF(ISBLANK(Table1[[#This Row],[Enter measured harness resistance value (1st measurement)]]), 0, 1)</f>
        <v>1</v>
      </c>
      <c r="AC2975">
        <f>COUNT(Table1[[#This Row],[Enter measured harness resistance value (1st measurement)]])</f>
        <v>0</v>
      </c>
      <c r="AD2975" t="s">
        <v>55</v>
      </c>
      <c r="AE2975" t="s">
        <v>57</v>
      </c>
      <c r="AF2975" s="4"/>
      <c r="AJ2975" t="s">
        <v>58</v>
      </c>
      <c r="AL2975" s="4"/>
      <c r="AM2975">
        <f>VALUE(Table1[[#This Row],[Planned Test Hours]])</f>
        <v>0</v>
      </c>
      <c r="AO2975" t="s">
        <v>755</v>
      </c>
    </row>
    <row r="2976" spans="1:41" ht="15" customHeight="1" x14ac:dyDescent="0.3">
      <c r="A2976">
        <v>1586</v>
      </c>
      <c r="B2976" s="1">
        <v>45205.586574074077</v>
      </c>
      <c r="C2976" s="1">
        <v>45205.589305555557</v>
      </c>
      <c r="D2976" t="s">
        <v>157</v>
      </c>
      <c r="F2976" t="s">
        <v>4194</v>
      </c>
      <c r="G2976" s="2">
        <v>45205</v>
      </c>
      <c r="H2976" t="s">
        <v>4417</v>
      </c>
      <c r="I29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108</v>
      </c>
      <c r="J2976" t="str">
        <f>IF(ISNUMBER(SEARCH("WP",Table1[[#This Row],[Scan or Enter Harness ID '#]])), "Water pump","Oil pump")</f>
        <v>Water pump</v>
      </c>
      <c r="K297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76" t="s">
        <v>53</v>
      </c>
      <c r="M29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76" t="s">
        <v>54</v>
      </c>
      <c r="P2976" t="str">
        <f>IF(Table1[[#This Row],[Did the harness undergo Dunk Testing?]]="Yes","Fail","Pass")</f>
        <v>Pass</v>
      </c>
      <c r="Q2976" s="4"/>
      <c r="R2976" t="s">
        <v>55</v>
      </c>
      <c r="S2976" t="s">
        <v>55</v>
      </c>
      <c r="T2976" t="s">
        <v>55</v>
      </c>
      <c r="U2976" t="s">
        <v>55</v>
      </c>
      <c r="V2976" s="4" t="s">
        <v>4418</v>
      </c>
      <c r="W2976" s="4" t="s">
        <v>4419</v>
      </c>
      <c r="X2976" s="4" t="s">
        <v>4420</v>
      </c>
      <c r="Y2976">
        <f>(Table1[[#This Row],[Enter measured harness resistance value (1st measurement)]]+Table1[[#This Row],[Enter measured harness resistance value (2nd measurement)]]+Table1[[#This Row],[Enter measured harness resistance value (3rd measurement)]])/3</f>
        <v>16.900556666666667</v>
      </c>
      <c r="Z2976" cm="1">
        <f t="array" ref="Z2976">MAX(VALUE(Table1[[#This Row],[Enter measured harness resistance value (1st measurement)]:[Enter measured harness resistance value (3rd measurement)]]))</f>
        <v>17.779389999999999</v>
      </c>
      <c r="AA2976" cm="1">
        <f t="array" ref="AA2976">MIN(VALUE(Table1[[#This Row],[Enter measured harness resistance value (1st measurement)]:[Enter measured harness resistance value (3rd measurement)]]))</f>
        <v>16.092970000000001</v>
      </c>
      <c r="AB2976">
        <f>IF(ISBLANK(Table1[[#This Row],[Enter measured harness resistance value (1st measurement)]]), 0, 1)</f>
        <v>1</v>
      </c>
      <c r="AC2976">
        <f>COUNT(Table1[[#This Row],[Enter measured harness resistance value (1st measurement)]])</f>
        <v>0</v>
      </c>
      <c r="AD2976" t="s">
        <v>55</v>
      </c>
      <c r="AE2976" t="s">
        <v>57</v>
      </c>
      <c r="AF2976" s="4"/>
      <c r="AJ2976" t="s">
        <v>58</v>
      </c>
      <c r="AL2976" s="4"/>
      <c r="AM2976">
        <f>VALUE(Table1[[#This Row],[Planned Test Hours]])</f>
        <v>0</v>
      </c>
      <c r="AO2976" t="s">
        <v>755</v>
      </c>
    </row>
    <row r="2977" spans="1:41" ht="15" customHeight="1" x14ac:dyDescent="0.3">
      <c r="A2977">
        <v>1587</v>
      </c>
      <c r="B2977" s="1">
        <v>45205.58935185185</v>
      </c>
      <c r="C2977" s="1">
        <v>45205.591643518521</v>
      </c>
      <c r="D2977" t="s">
        <v>157</v>
      </c>
      <c r="F2977" t="s">
        <v>4194</v>
      </c>
      <c r="G2977" s="2">
        <v>45205</v>
      </c>
      <c r="H2977" t="s">
        <v>4421</v>
      </c>
      <c r="I29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109</v>
      </c>
      <c r="J2977" t="str">
        <f>IF(ISNUMBER(SEARCH("WP",Table1[[#This Row],[Scan or Enter Harness ID '#]])), "Water pump","Oil pump")</f>
        <v>Water pump</v>
      </c>
      <c r="K297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77" t="s">
        <v>53</v>
      </c>
      <c r="M29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77" t="s">
        <v>54</v>
      </c>
      <c r="P2977" t="str">
        <f>IF(Table1[[#This Row],[Did the harness undergo Dunk Testing?]]="Yes","Fail","Pass")</f>
        <v>Pass</v>
      </c>
      <c r="Q2977" s="4"/>
      <c r="R2977" t="s">
        <v>55</v>
      </c>
      <c r="S2977" t="s">
        <v>55</v>
      </c>
      <c r="T2977" t="s">
        <v>55</v>
      </c>
      <c r="U2977" t="s">
        <v>55</v>
      </c>
      <c r="V2977" s="4" t="s">
        <v>4422</v>
      </c>
      <c r="W2977" s="4" t="s">
        <v>4423</v>
      </c>
      <c r="X2977" s="4" t="s">
        <v>4424</v>
      </c>
      <c r="Y2977">
        <f>(Table1[[#This Row],[Enter measured harness resistance value (1st measurement)]]+Table1[[#This Row],[Enter measured harness resistance value (2nd measurement)]]+Table1[[#This Row],[Enter measured harness resistance value (3rd measurement)]])/3</f>
        <v>17.221556666666668</v>
      </c>
      <c r="Z2977" cm="1">
        <f t="array" ref="Z2977">MAX(VALUE(Table1[[#This Row],[Enter measured harness resistance value (1st measurement)]:[Enter measured harness resistance value (3rd measurement)]]))</f>
        <v>18.048570000000002</v>
      </c>
      <c r="AA2977" cm="1">
        <f t="array" ref="AA2977">MIN(VALUE(Table1[[#This Row],[Enter measured harness resistance value (1st measurement)]:[Enter measured harness resistance value (3rd measurement)]]))</f>
        <v>16.52101</v>
      </c>
      <c r="AB2977">
        <f>IF(ISBLANK(Table1[[#This Row],[Enter measured harness resistance value (1st measurement)]]), 0, 1)</f>
        <v>1</v>
      </c>
      <c r="AC2977">
        <f>COUNT(Table1[[#This Row],[Enter measured harness resistance value (1st measurement)]])</f>
        <v>0</v>
      </c>
      <c r="AD2977" t="s">
        <v>55</v>
      </c>
      <c r="AE2977" t="s">
        <v>57</v>
      </c>
      <c r="AF2977" s="4"/>
      <c r="AJ2977" t="s">
        <v>58</v>
      </c>
      <c r="AL2977" s="4"/>
      <c r="AM2977">
        <f>VALUE(Table1[[#This Row],[Planned Test Hours]])</f>
        <v>0</v>
      </c>
      <c r="AO2977" t="s">
        <v>755</v>
      </c>
    </row>
    <row r="2978" spans="1:41" ht="15" customHeight="1" x14ac:dyDescent="0.3">
      <c r="A2978">
        <v>1588</v>
      </c>
      <c r="B2978" s="1">
        <v>45205.591666666667</v>
      </c>
      <c r="C2978" s="1">
        <v>45205.593842592592</v>
      </c>
      <c r="D2978" t="s">
        <v>157</v>
      </c>
      <c r="F2978" t="s">
        <v>4194</v>
      </c>
      <c r="G2978" s="2">
        <v>45205</v>
      </c>
      <c r="H2978" t="s">
        <v>4425</v>
      </c>
      <c r="I29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110</v>
      </c>
      <c r="J2978" t="str">
        <f>IF(ISNUMBER(SEARCH("WP",Table1[[#This Row],[Scan or Enter Harness ID '#]])), "Water pump","Oil pump")</f>
        <v>Water pump</v>
      </c>
      <c r="K297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78" t="s">
        <v>53</v>
      </c>
      <c r="M29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78" t="s">
        <v>54</v>
      </c>
      <c r="P2978" t="str">
        <f>IF(Table1[[#This Row],[Did the harness undergo Dunk Testing?]]="Yes","Fail","Pass")</f>
        <v>Pass</v>
      </c>
      <c r="Q2978" s="4"/>
      <c r="R2978" t="s">
        <v>55</v>
      </c>
      <c r="S2978" t="s">
        <v>55</v>
      </c>
      <c r="T2978" t="s">
        <v>55</v>
      </c>
      <c r="U2978" t="s">
        <v>55</v>
      </c>
      <c r="V2978" s="4" t="s">
        <v>4426</v>
      </c>
      <c r="W2978" s="4" t="s">
        <v>4427</v>
      </c>
      <c r="X2978" s="4" t="s">
        <v>4428</v>
      </c>
      <c r="Y2978">
        <f>(Table1[[#This Row],[Enter measured harness resistance value (1st measurement)]]+Table1[[#This Row],[Enter measured harness resistance value (2nd measurement)]]+Table1[[#This Row],[Enter measured harness resistance value (3rd measurement)]])/3</f>
        <v>15.329456666666667</v>
      </c>
      <c r="Z2978" cm="1">
        <f t="array" ref="Z2978">MAX(VALUE(Table1[[#This Row],[Enter measured harness resistance value (1st measurement)]:[Enter measured harness resistance value (3rd measurement)]]))</f>
        <v>15.60188</v>
      </c>
      <c r="AA2978" cm="1">
        <f t="array" ref="AA2978">MIN(VALUE(Table1[[#This Row],[Enter measured harness resistance value (1st measurement)]:[Enter measured harness resistance value (3rd measurement)]]))</f>
        <v>15.076779999999999</v>
      </c>
      <c r="AB2978">
        <f>IF(ISBLANK(Table1[[#This Row],[Enter measured harness resistance value (1st measurement)]]), 0, 1)</f>
        <v>1</v>
      </c>
      <c r="AC2978">
        <f>COUNT(Table1[[#This Row],[Enter measured harness resistance value (1st measurement)]])</f>
        <v>0</v>
      </c>
      <c r="AD2978" t="s">
        <v>55</v>
      </c>
      <c r="AE2978" t="s">
        <v>57</v>
      </c>
      <c r="AF2978" s="4"/>
      <c r="AJ2978" t="s">
        <v>58</v>
      </c>
      <c r="AL2978" s="4"/>
      <c r="AM2978">
        <f>VALUE(Table1[[#This Row],[Planned Test Hours]])</f>
        <v>0</v>
      </c>
      <c r="AO2978" t="s">
        <v>755</v>
      </c>
    </row>
    <row r="2979" spans="1:41" ht="15" customHeight="1" x14ac:dyDescent="0.3">
      <c r="A2979">
        <v>1589</v>
      </c>
      <c r="B2979" s="1">
        <v>45205.593865740739</v>
      </c>
      <c r="C2979" s="1">
        <v>45205.596342592595</v>
      </c>
      <c r="D2979" t="s">
        <v>157</v>
      </c>
      <c r="F2979" t="s">
        <v>4194</v>
      </c>
      <c r="G2979" s="2">
        <v>45205</v>
      </c>
      <c r="H2979" t="s">
        <v>4429</v>
      </c>
      <c r="I29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111</v>
      </c>
      <c r="J2979" t="str">
        <f>IF(ISNUMBER(SEARCH("WP",Table1[[#This Row],[Scan or Enter Harness ID '#]])), "Water pump","Oil pump")</f>
        <v>Water pump</v>
      </c>
      <c r="K297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79" t="s">
        <v>53</v>
      </c>
      <c r="M29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79" t="s">
        <v>54</v>
      </c>
      <c r="P2979" t="str">
        <f>IF(Table1[[#This Row],[Did the harness undergo Dunk Testing?]]="Yes","Fail","Pass")</f>
        <v>Pass</v>
      </c>
      <c r="Q2979" s="4"/>
      <c r="R2979" t="s">
        <v>55</v>
      </c>
      <c r="S2979" t="s">
        <v>55</v>
      </c>
      <c r="T2979" t="s">
        <v>55</v>
      </c>
      <c r="U2979" t="s">
        <v>55</v>
      </c>
      <c r="V2979" s="4" t="s">
        <v>4430</v>
      </c>
      <c r="W2979" s="4" t="s">
        <v>4431</v>
      </c>
      <c r="X2979" s="4" t="s">
        <v>4432</v>
      </c>
      <c r="Y2979">
        <f>(Table1[[#This Row],[Enter measured harness resistance value (1st measurement)]]+Table1[[#This Row],[Enter measured harness resistance value (2nd measurement)]]+Table1[[#This Row],[Enter measured harness resistance value (3rd measurement)]])/3</f>
        <v>15.704693333333333</v>
      </c>
      <c r="Z2979" cm="1">
        <f t="array" ref="Z2979">MAX(VALUE(Table1[[#This Row],[Enter measured harness resistance value (1st measurement)]:[Enter measured harness resistance value (3rd measurement)]]))</f>
        <v>16.564720000000001</v>
      </c>
      <c r="AA2979" cm="1">
        <f t="array" ref="AA2979">MIN(VALUE(Table1[[#This Row],[Enter measured harness resistance value (1st measurement)]:[Enter measured harness resistance value (3rd measurement)]]))</f>
        <v>15.25169</v>
      </c>
      <c r="AB2979">
        <f>IF(ISBLANK(Table1[[#This Row],[Enter measured harness resistance value (1st measurement)]]), 0, 1)</f>
        <v>1</v>
      </c>
      <c r="AC2979">
        <f>COUNT(Table1[[#This Row],[Enter measured harness resistance value (1st measurement)]])</f>
        <v>0</v>
      </c>
      <c r="AD2979" t="s">
        <v>55</v>
      </c>
      <c r="AE2979" t="s">
        <v>57</v>
      </c>
      <c r="AF2979" s="4"/>
      <c r="AJ2979" t="s">
        <v>58</v>
      </c>
      <c r="AL2979" s="4"/>
      <c r="AM2979">
        <f>VALUE(Table1[[#This Row],[Planned Test Hours]])</f>
        <v>0</v>
      </c>
      <c r="AO2979" t="s">
        <v>755</v>
      </c>
    </row>
    <row r="2980" spans="1:41" ht="15" customHeight="1" x14ac:dyDescent="0.3">
      <c r="A2980">
        <v>1590</v>
      </c>
      <c r="B2980" s="1">
        <v>45205.596354166664</v>
      </c>
      <c r="C2980" s="1">
        <v>45205.598344907405</v>
      </c>
      <c r="D2980" t="s">
        <v>157</v>
      </c>
      <c r="F2980" t="s">
        <v>4194</v>
      </c>
      <c r="G2980" s="2">
        <v>45205</v>
      </c>
      <c r="H2980" t="s">
        <v>4433</v>
      </c>
      <c r="I29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2980" t="str">
        <f>IF(ISNUMBER(SEARCH("WP",Table1[[#This Row],[Scan or Enter Harness ID '#]])), "Water pump","Oil pump")</f>
        <v>Water pump</v>
      </c>
      <c r="K298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80" t="s">
        <v>53</v>
      </c>
      <c r="M29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80" t="s">
        <v>54</v>
      </c>
      <c r="P2980" t="str">
        <f>IF(Table1[[#This Row],[Did the harness undergo Dunk Testing?]]="Yes","Fail","Pass")</f>
        <v>Pass</v>
      </c>
      <c r="Q2980" s="4"/>
      <c r="R2980" t="s">
        <v>55</v>
      </c>
      <c r="S2980" t="s">
        <v>55</v>
      </c>
      <c r="T2980" t="s">
        <v>55</v>
      </c>
      <c r="U2980" t="s">
        <v>55</v>
      </c>
      <c r="V2980" s="4" t="s">
        <v>4432</v>
      </c>
      <c r="W2980" s="4" t="s">
        <v>4434</v>
      </c>
      <c r="X2980" s="4" t="s">
        <v>4435</v>
      </c>
      <c r="Y2980">
        <f>(Table1[[#This Row],[Enter measured harness resistance value (1st measurement)]]+Table1[[#This Row],[Enter measured harness resistance value (2nd measurement)]]+Table1[[#This Row],[Enter measured harness resistance value (3rd measurement)]])/3</f>
        <v>16.154536666666669</v>
      </c>
      <c r="Z2980" cm="1">
        <f t="array" ref="Z2980">MAX(VALUE(Table1[[#This Row],[Enter measured harness resistance value (1st measurement)]:[Enter measured harness resistance value (3rd measurement)]]))</f>
        <v>16.922070000000001</v>
      </c>
      <c r="AA2980" cm="1">
        <f t="array" ref="AA2980">MIN(VALUE(Table1[[#This Row],[Enter measured harness resistance value (1st measurement)]:[Enter measured harness resistance value (3rd measurement)]]))</f>
        <v>14.97682</v>
      </c>
      <c r="AB2980">
        <f>IF(ISBLANK(Table1[[#This Row],[Enter measured harness resistance value (1st measurement)]]), 0, 1)</f>
        <v>1</v>
      </c>
      <c r="AC2980">
        <f>COUNT(Table1[[#This Row],[Enter measured harness resistance value (1st measurement)]])</f>
        <v>0</v>
      </c>
      <c r="AD2980" t="s">
        <v>55</v>
      </c>
      <c r="AE2980" t="s">
        <v>57</v>
      </c>
      <c r="AF2980" s="4"/>
      <c r="AJ2980" t="s">
        <v>58</v>
      </c>
      <c r="AL2980" s="4"/>
      <c r="AM2980">
        <f>VALUE(Table1[[#This Row],[Planned Test Hours]])</f>
        <v>0</v>
      </c>
      <c r="AO2980" t="s">
        <v>755</v>
      </c>
    </row>
    <row r="2981" spans="1:41" ht="15" customHeight="1" x14ac:dyDescent="0.3">
      <c r="A2981">
        <v>1591</v>
      </c>
      <c r="B2981" s="1">
        <v>45205.598368055558</v>
      </c>
      <c r="C2981" s="1">
        <v>45205.600057870368</v>
      </c>
      <c r="D2981" t="s">
        <v>157</v>
      </c>
      <c r="F2981" t="s">
        <v>4194</v>
      </c>
      <c r="G2981" s="2">
        <v>45205</v>
      </c>
      <c r="H2981" t="s">
        <v>4436</v>
      </c>
      <c r="I29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114</v>
      </c>
      <c r="J2981" t="str">
        <f>IF(ISNUMBER(SEARCH("WP",Table1[[#This Row],[Scan or Enter Harness ID '#]])), "Water pump","Oil pump")</f>
        <v>Water pump</v>
      </c>
      <c r="K298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81" t="s">
        <v>53</v>
      </c>
      <c r="M29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81" t="s">
        <v>54</v>
      </c>
      <c r="P2981" t="str">
        <f>IF(Table1[[#This Row],[Did the harness undergo Dunk Testing?]]="Yes","Fail","Pass")</f>
        <v>Pass</v>
      </c>
      <c r="Q2981" s="4"/>
      <c r="R2981" t="s">
        <v>55</v>
      </c>
      <c r="S2981" t="s">
        <v>55</v>
      </c>
      <c r="T2981" t="s">
        <v>55</v>
      </c>
      <c r="U2981" t="s">
        <v>55</v>
      </c>
      <c r="V2981" s="4" t="s">
        <v>4435</v>
      </c>
      <c r="W2981" s="4" t="s">
        <v>4437</v>
      </c>
      <c r="X2981" s="4" t="s">
        <v>4438</v>
      </c>
      <c r="Y2981">
        <f>(Table1[[#This Row],[Enter measured harness resistance value (1st measurement)]]+Table1[[#This Row],[Enter measured harness resistance value (2nd measurement)]]+Table1[[#This Row],[Enter measured harness resistance value (3rd measurement)]])/3</f>
        <v>17.744926666666668</v>
      </c>
      <c r="Z2981" cm="1">
        <f t="array" ref="Z2981">MAX(VALUE(Table1[[#This Row],[Enter measured harness resistance value (1st measurement)]:[Enter measured harness resistance value (3rd measurement)]]))</f>
        <v>21.353770000000001</v>
      </c>
      <c r="AA2981" cm="1">
        <f t="array" ref="AA2981">MIN(VALUE(Table1[[#This Row],[Enter measured harness resistance value (1st measurement)]:[Enter measured harness resistance value (3rd measurement)]]))</f>
        <v>14.97682</v>
      </c>
      <c r="AB2981">
        <f>IF(ISBLANK(Table1[[#This Row],[Enter measured harness resistance value (1st measurement)]]), 0, 1)</f>
        <v>1</v>
      </c>
      <c r="AC2981">
        <f>COUNT(Table1[[#This Row],[Enter measured harness resistance value (1st measurement)]])</f>
        <v>0</v>
      </c>
      <c r="AD2981" t="s">
        <v>55</v>
      </c>
      <c r="AE2981" t="s">
        <v>57</v>
      </c>
      <c r="AF2981" s="4"/>
      <c r="AJ2981" t="s">
        <v>58</v>
      </c>
      <c r="AL2981" s="4"/>
      <c r="AM2981">
        <f>VALUE(Table1[[#This Row],[Planned Test Hours]])</f>
        <v>0</v>
      </c>
      <c r="AO2981" t="s">
        <v>755</v>
      </c>
    </row>
    <row r="2982" spans="1:41" ht="15" customHeight="1" x14ac:dyDescent="0.3">
      <c r="A2982">
        <v>1592</v>
      </c>
      <c r="B2982" s="1">
        <v>45205.600081018521</v>
      </c>
      <c r="C2982" s="1">
        <v>45205.602013888885</v>
      </c>
      <c r="D2982" t="s">
        <v>157</v>
      </c>
      <c r="F2982" t="s">
        <v>4194</v>
      </c>
      <c r="G2982" s="2">
        <v>45205</v>
      </c>
      <c r="H2982" t="s">
        <v>4439</v>
      </c>
      <c r="I29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115</v>
      </c>
      <c r="J2982" t="str">
        <f>IF(ISNUMBER(SEARCH("WP",Table1[[#This Row],[Scan or Enter Harness ID '#]])), "Water pump","Oil pump")</f>
        <v>Water pump</v>
      </c>
      <c r="K298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82" t="s">
        <v>53</v>
      </c>
      <c r="M29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82" t="s">
        <v>54</v>
      </c>
      <c r="P2982" t="str">
        <f>IF(Table1[[#This Row],[Did the harness undergo Dunk Testing?]]="Yes","Fail","Pass")</f>
        <v>Pass</v>
      </c>
      <c r="Q2982" s="4"/>
      <c r="R2982" t="s">
        <v>55</v>
      </c>
      <c r="S2982" t="s">
        <v>55</v>
      </c>
      <c r="T2982" t="s">
        <v>55</v>
      </c>
      <c r="U2982" t="s">
        <v>55</v>
      </c>
      <c r="V2982" s="4" t="s">
        <v>4440</v>
      </c>
      <c r="W2982" s="4" t="s">
        <v>4441</v>
      </c>
      <c r="X2982" s="4" t="s">
        <v>4442</v>
      </c>
      <c r="Y2982">
        <f>(Table1[[#This Row],[Enter measured harness resistance value (1st measurement)]]+Table1[[#This Row],[Enter measured harness resistance value (2nd measurement)]]+Table1[[#This Row],[Enter measured harness resistance value (3rd measurement)]])/3</f>
        <v>16.443763333333333</v>
      </c>
      <c r="Z2982" cm="1">
        <f t="array" ref="Z2982">MAX(VALUE(Table1[[#This Row],[Enter measured harness resistance value (1st measurement)]:[Enter measured harness resistance value (3rd measurement)]]))</f>
        <v>17.491510000000002</v>
      </c>
      <c r="AA2982" cm="1">
        <f t="array" ref="AA2982">MIN(VALUE(Table1[[#This Row],[Enter measured harness resistance value (1st measurement)]:[Enter measured harness resistance value (3rd measurement)]]))</f>
        <v>15.00576</v>
      </c>
      <c r="AB2982">
        <f>IF(ISBLANK(Table1[[#This Row],[Enter measured harness resistance value (1st measurement)]]), 0, 1)</f>
        <v>1</v>
      </c>
      <c r="AC2982">
        <f>COUNT(Table1[[#This Row],[Enter measured harness resistance value (1st measurement)]])</f>
        <v>0</v>
      </c>
      <c r="AD2982" t="s">
        <v>55</v>
      </c>
      <c r="AE2982" t="s">
        <v>57</v>
      </c>
      <c r="AF2982" s="4"/>
      <c r="AJ2982" t="s">
        <v>58</v>
      </c>
      <c r="AL2982" s="4"/>
      <c r="AM2982">
        <f>VALUE(Table1[[#This Row],[Planned Test Hours]])</f>
        <v>0</v>
      </c>
      <c r="AO2982" t="s">
        <v>755</v>
      </c>
    </row>
    <row r="2983" spans="1:41" ht="15" customHeight="1" x14ac:dyDescent="0.3">
      <c r="A2983">
        <v>1593</v>
      </c>
      <c r="B2983" s="1">
        <v>45205.602025462962</v>
      </c>
      <c r="C2983" s="1">
        <v>45205.60429398148</v>
      </c>
      <c r="D2983" t="s">
        <v>157</v>
      </c>
      <c r="F2983" t="s">
        <v>4194</v>
      </c>
      <c r="G2983" s="2">
        <v>45205</v>
      </c>
      <c r="H2983" t="s">
        <v>4443</v>
      </c>
      <c r="I29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2983" t="str">
        <f>IF(ISNUMBER(SEARCH("WP",Table1[[#This Row],[Scan or Enter Harness ID '#]])), "Water pump","Oil pump")</f>
        <v>Water pump</v>
      </c>
      <c r="K298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83" t="s">
        <v>53</v>
      </c>
      <c r="M29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83" t="s">
        <v>54</v>
      </c>
      <c r="P2983" t="str">
        <f>IF(Table1[[#This Row],[Did the harness undergo Dunk Testing?]]="Yes","Fail","Pass")</f>
        <v>Pass</v>
      </c>
      <c r="Q2983" s="4"/>
      <c r="R2983" t="s">
        <v>55</v>
      </c>
      <c r="S2983" t="s">
        <v>55</v>
      </c>
      <c r="T2983" t="s">
        <v>55</v>
      </c>
      <c r="U2983" t="s">
        <v>55</v>
      </c>
      <c r="V2983" s="4" t="s">
        <v>4442</v>
      </c>
      <c r="W2983" s="4" t="s">
        <v>4444</v>
      </c>
      <c r="X2983" s="4" t="s">
        <v>4444</v>
      </c>
      <c r="Y2983">
        <f>(Table1[[#This Row],[Enter measured harness resistance value (1st measurement)]]+Table1[[#This Row],[Enter measured harness resistance value (2nd measurement)]]+Table1[[#This Row],[Enter measured harness resistance value (3rd measurement)]])/3</f>
        <v>16.540816666666668</v>
      </c>
      <c r="Z2983" cm="1">
        <f t="array" ref="Z2983">MAX(VALUE(Table1[[#This Row],[Enter measured harness resistance value (1st measurement)]:[Enter measured harness resistance value (3rd measurement)]]))</f>
        <v>17.491510000000002</v>
      </c>
      <c r="AA2983" cm="1">
        <f t="array" ref="AA2983">MIN(VALUE(Table1[[#This Row],[Enter measured harness resistance value (1st measurement)]:[Enter measured harness resistance value (3rd measurement)]]))</f>
        <v>16.065470000000001</v>
      </c>
      <c r="AB2983">
        <f>IF(ISBLANK(Table1[[#This Row],[Enter measured harness resistance value (1st measurement)]]), 0, 1)</f>
        <v>1</v>
      </c>
      <c r="AC2983">
        <f>COUNT(Table1[[#This Row],[Enter measured harness resistance value (1st measurement)]])</f>
        <v>0</v>
      </c>
      <c r="AD2983" t="s">
        <v>55</v>
      </c>
      <c r="AE2983" t="s">
        <v>57</v>
      </c>
      <c r="AF2983" s="4"/>
      <c r="AJ2983" t="s">
        <v>58</v>
      </c>
      <c r="AL2983" s="4"/>
      <c r="AM2983">
        <f>VALUE(Table1[[#This Row],[Planned Test Hours]])</f>
        <v>0</v>
      </c>
      <c r="AO2983" t="s">
        <v>755</v>
      </c>
    </row>
    <row r="2984" spans="1:41" ht="15" customHeight="1" x14ac:dyDescent="0.3">
      <c r="A2984">
        <v>1594</v>
      </c>
      <c r="B2984" s="1">
        <v>45205.604317129626</v>
      </c>
      <c r="C2984" s="1">
        <v>45205.606770833336</v>
      </c>
      <c r="D2984" t="s">
        <v>157</v>
      </c>
      <c r="F2984" t="s">
        <v>4194</v>
      </c>
      <c r="G2984" s="2">
        <v>45205</v>
      </c>
      <c r="H2984" t="s">
        <v>4445</v>
      </c>
      <c r="I29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117</v>
      </c>
      <c r="J2984" t="str">
        <f>IF(ISNUMBER(SEARCH("WP",Table1[[#This Row],[Scan or Enter Harness ID '#]])), "Water pump","Oil pump")</f>
        <v>Water pump</v>
      </c>
      <c r="K298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84" t="s">
        <v>53</v>
      </c>
      <c r="M29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84" t="s">
        <v>54</v>
      </c>
      <c r="P2984" t="str">
        <f>IF(Table1[[#This Row],[Did the harness undergo Dunk Testing?]]="Yes","Fail","Pass")</f>
        <v>Pass</v>
      </c>
      <c r="Q2984" s="4"/>
      <c r="R2984" t="s">
        <v>55</v>
      </c>
      <c r="S2984" t="s">
        <v>55</v>
      </c>
      <c r="T2984" t="s">
        <v>55</v>
      </c>
      <c r="U2984" t="s">
        <v>55</v>
      </c>
      <c r="V2984" s="4" t="s">
        <v>4446</v>
      </c>
      <c r="W2984" s="4" t="s">
        <v>4447</v>
      </c>
      <c r="X2984" s="4" t="s">
        <v>4448</v>
      </c>
      <c r="Y2984">
        <f>(Table1[[#This Row],[Enter measured harness resistance value (1st measurement)]]+Table1[[#This Row],[Enter measured harness resistance value (2nd measurement)]]+Table1[[#This Row],[Enter measured harness resistance value (3rd measurement)]])/3</f>
        <v>17.956673333333331</v>
      </c>
      <c r="Z2984" cm="1">
        <f t="array" ref="Z2984">MAX(VALUE(Table1[[#This Row],[Enter measured harness resistance value (1st measurement)]:[Enter measured harness resistance value (3rd measurement)]]))</f>
        <v>22.062090000000001</v>
      </c>
      <c r="AA2984" cm="1">
        <f t="array" ref="AA2984">MIN(VALUE(Table1[[#This Row],[Enter measured harness resistance value (1st measurement)]:[Enter measured harness resistance value (3rd measurement)]]))</f>
        <v>15.553100000000001</v>
      </c>
      <c r="AB2984">
        <f>IF(ISBLANK(Table1[[#This Row],[Enter measured harness resistance value (1st measurement)]]), 0, 1)</f>
        <v>1</v>
      </c>
      <c r="AC2984">
        <f>COUNT(Table1[[#This Row],[Enter measured harness resistance value (1st measurement)]])</f>
        <v>0</v>
      </c>
      <c r="AD2984" t="s">
        <v>55</v>
      </c>
      <c r="AE2984" t="s">
        <v>57</v>
      </c>
      <c r="AF2984" s="4"/>
      <c r="AJ2984" t="s">
        <v>58</v>
      </c>
      <c r="AL2984" s="4"/>
      <c r="AM2984">
        <f>VALUE(Table1[[#This Row],[Planned Test Hours]])</f>
        <v>0</v>
      </c>
      <c r="AO2984" t="s">
        <v>755</v>
      </c>
    </row>
    <row r="2985" spans="1:41" ht="15" customHeight="1" x14ac:dyDescent="0.3">
      <c r="A2985">
        <v>1595</v>
      </c>
      <c r="B2985" s="1">
        <v>45205.606793981482</v>
      </c>
      <c r="C2985" s="1">
        <v>45205.608518518522</v>
      </c>
      <c r="D2985" t="s">
        <v>157</v>
      </c>
      <c r="F2985" t="s">
        <v>4194</v>
      </c>
      <c r="G2985" s="2">
        <v>45205</v>
      </c>
      <c r="H2985" t="s">
        <v>4449</v>
      </c>
      <c r="I29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2985" t="str">
        <f>IF(ISNUMBER(SEARCH("WP",Table1[[#This Row],[Scan or Enter Harness ID '#]])), "Water pump","Oil pump")</f>
        <v>Water pump</v>
      </c>
      <c r="K298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85" t="s">
        <v>53</v>
      </c>
      <c r="M29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85" t="s">
        <v>54</v>
      </c>
      <c r="P2985" t="str">
        <f>IF(Table1[[#This Row],[Did the harness undergo Dunk Testing?]]="Yes","Fail","Pass")</f>
        <v>Pass</v>
      </c>
      <c r="Q2985" s="4"/>
      <c r="R2985" t="s">
        <v>55</v>
      </c>
      <c r="S2985" t="s">
        <v>55</v>
      </c>
      <c r="T2985" t="s">
        <v>55</v>
      </c>
      <c r="U2985" t="s">
        <v>55</v>
      </c>
      <c r="V2985" s="4" t="s">
        <v>4450</v>
      </c>
      <c r="W2985" s="4" t="s">
        <v>4451</v>
      </c>
      <c r="X2985" s="4" t="s">
        <v>4452</v>
      </c>
      <c r="Y2985">
        <f>(Table1[[#This Row],[Enter measured harness resistance value (1st measurement)]]+Table1[[#This Row],[Enter measured harness resistance value (2nd measurement)]]+Table1[[#This Row],[Enter measured harness resistance value (3rd measurement)]])/3</f>
        <v>15.792106666666667</v>
      </c>
      <c r="Z2985" cm="1">
        <f t="array" ref="Z2985">MAX(VALUE(Table1[[#This Row],[Enter measured harness resistance value (1st measurement)]:[Enter measured harness resistance value (3rd measurement)]]))</f>
        <v>17.089220000000001</v>
      </c>
      <c r="AA2985" cm="1">
        <f t="array" ref="AA2985">MIN(VALUE(Table1[[#This Row],[Enter measured harness resistance value (1st measurement)]:[Enter measured harness resistance value (3rd measurement)]]))</f>
        <v>15.100289999999999</v>
      </c>
      <c r="AB2985">
        <f>IF(ISBLANK(Table1[[#This Row],[Enter measured harness resistance value (1st measurement)]]), 0, 1)</f>
        <v>1</v>
      </c>
      <c r="AC2985">
        <f>COUNT(Table1[[#This Row],[Enter measured harness resistance value (1st measurement)]])</f>
        <v>0</v>
      </c>
      <c r="AD2985" t="s">
        <v>55</v>
      </c>
      <c r="AE2985" t="s">
        <v>57</v>
      </c>
      <c r="AF2985" s="4"/>
      <c r="AJ2985" t="s">
        <v>58</v>
      </c>
      <c r="AL2985" s="4"/>
      <c r="AM2985">
        <f>VALUE(Table1[[#This Row],[Planned Test Hours]])</f>
        <v>0</v>
      </c>
      <c r="AO2985" t="s">
        <v>755</v>
      </c>
    </row>
    <row r="2986" spans="1:41" ht="15" customHeight="1" x14ac:dyDescent="0.3">
      <c r="A2986">
        <v>1596</v>
      </c>
      <c r="B2986" s="1">
        <v>45205.608553240738</v>
      </c>
      <c r="C2986" s="1">
        <v>45205.611435185187</v>
      </c>
      <c r="D2986" t="s">
        <v>157</v>
      </c>
      <c r="F2986" t="s">
        <v>4194</v>
      </c>
      <c r="G2986" s="2">
        <v>45205</v>
      </c>
      <c r="H2986" t="s">
        <v>4453</v>
      </c>
      <c r="I29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119</v>
      </c>
      <c r="J2986" t="str">
        <f>IF(ISNUMBER(SEARCH("WP",Table1[[#This Row],[Scan or Enter Harness ID '#]])), "Water pump","Oil pump")</f>
        <v>Water pump</v>
      </c>
      <c r="K298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86" t="s">
        <v>53</v>
      </c>
      <c r="M29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86" t="s">
        <v>54</v>
      </c>
      <c r="P2986" t="str">
        <f>IF(Table1[[#This Row],[Did the harness undergo Dunk Testing?]]="Yes","Fail","Pass")</f>
        <v>Pass</v>
      </c>
      <c r="Q2986" s="4"/>
      <c r="R2986" t="s">
        <v>55</v>
      </c>
      <c r="S2986" t="s">
        <v>55</v>
      </c>
      <c r="T2986" t="s">
        <v>55</v>
      </c>
      <c r="U2986" t="s">
        <v>55</v>
      </c>
      <c r="V2986" s="4" t="s">
        <v>4454</v>
      </c>
      <c r="W2986" s="4" t="s">
        <v>4455</v>
      </c>
      <c r="X2986" s="4" t="s">
        <v>4456</v>
      </c>
      <c r="Y2986">
        <f>(Table1[[#This Row],[Enter measured harness resistance value (1st measurement)]]+Table1[[#This Row],[Enter measured harness resistance value (2nd measurement)]]+Table1[[#This Row],[Enter measured harness resistance value (3rd measurement)]])/3</f>
        <v>16.064266666666668</v>
      </c>
      <c r="Z2986" cm="1">
        <f t="array" ref="Z2986">MAX(VALUE(Table1[[#This Row],[Enter measured harness resistance value (1st measurement)]:[Enter measured harness resistance value (3rd measurement)]]))</f>
        <v>16.786480000000001</v>
      </c>
      <c r="AA2986" cm="1">
        <f t="array" ref="AA2986">MIN(VALUE(Table1[[#This Row],[Enter measured harness resistance value (1st measurement)]:[Enter measured harness resistance value (3rd measurement)]]))</f>
        <v>15.686310000000001</v>
      </c>
      <c r="AB2986">
        <f>IF(ISBLANK(Table1[[#This Row],[Enter measured harness resistance value (1st measurement)]]), 0, 1)</f>
        <v>1</v>
      </c>
      <c r="AC2986">
        <f>COUNT(Table1[[#This Row],[Enter measured harness resistance value (1st measurement)]])</f>
        <v>0</v>
      </c>
      <c r="AD2986" t="s">
        <v>55</v>
      </c>
      <c r="AE2986" t="s">
        <v>57</v>
      </c>
      <c r="AF2986" s="4"/>
      <c r="AJ2986" t="s">
        <v>58</v>
      </c>
      <c r="AL2986" s="4"/>
      <c r="AM2986">
        <f>VALUE(Table1[[#This Row],[Planned Test Hours]])</f>
        <v>0</v>
      </c>
      <c r="AO2986" t="s">
        <v>755</v>
      </c>
    </row>
    <row r="2987" spans="1:41" ht="15" customHeight="1" x14ac:dyDescent="0.3">
      <c r="A2987">
        <v>1597</v>
      </c>
      <c r="B2987" s="1">
        <v>45205.611446759256</v>
      </c>
      <c r="C2987" s="1">
        <v>45205.61310185185</v>
      </c>
      <c r="D2987" t="s">
        <v>157</v>
      </c>
      <c r="F2987" t="s">
        <v>4194</v>
      </c>
      <c r="G2987" s="2">
        <v>45205</v>
      </c>
      <c r="H2987" t="s">
        <v>4457</v>
      </c>
      <c r="I29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2987" t="str">
        <f>IF(ISNUMBER(SEARCH("WP",Table1[[#This Row],[Scan or Enter Harness ID '#]])), "Water pump","Oil pump")</f>
        <v>Water pump</v>
      </c>
      <c r="K298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87" t="s">
        <v>53</v>
      </c>
      <c r="M29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87" t="s">
        <v>54</v>
      </c>
      <c r="P2987" t="str">
        <f>IF(Table1[[#This Row],[Did the harness undergo Dunk Testing?]]="Yes","Fail","Pass")</f>
        <v>Pass</v>
      </c>
      <c r="Q2987" s="4"/>
      <c r="R2987" t="s">
        <v>55</v>
      </c>
      <c r="S2987" t="s">
        <v>55</v>
      </c>
      <c r="T2987" t="s">
        <v>55</v>
      </c>
      <c r="U2987" t="s">
        <v>55</v>
      </c>
      <c r="V2987" s="4" t="s">
        <v>4456</v>
      </c>
      <c r="W2987" s="4" t="s">
        <v>4458</v>
      </c>
      <c r="X2987" s="4" t="s">
        <v>4459</v>
      </c>
      <c r="Y2987">
        <f>(Table1[[#This Row],[Enter measured harness resistance value (1st measurement)]]+Table1[[#This Row],[Enter measured harness resistance value (2nd measurement)]]+Table1[[#This Row],[Enter measured harness resistance value (3rd measurement)]])/3</f>
        <v>15.993676666666667</v>
      </c>
      <c r="Z2987" cm="1">
        <f t="array" ref="Z2987">MAX(VALUE(Table1[[#This Row],[Enter measured harness resistance value (1st measurement)]:[Enter measured harness resistance value (3rd measurement)]]))</f>
        <v>16.832319999999999</v>
      </c>
      <c r="AA2987" cm="1">
        <f t="array" ref="AA2987">MIN(VALUE(Table1[[#This Row],[Enter measured harness resistance value (1st measurement)]:[Enter measured harness resistance value (3rd measurement)]]))</f>
        <v>15.428699999999999</v>
      </c>
      <c r="AB2987">
        <f>IF(ISBLANK(Table1[[#This Row],[Enter measured harness resistance value (1st measurement)]]), 0, 1)</f>
        <v>1</v>
      </c>
      <c r="AC2987">
        <f>COUNT(Table1[[#This Row],[Enter measured harness resistance value (1st measurement)]])</f>
        <v>0</v>
      </c>
      <c r="AD2987" t="s">
        <v>55</v>
      </c>
      <c r="AE2987" t="s">
        <v>57</v>
      </c>
      <c r="AF2987" s="4"/>
      <c r="AJ2987" t="s">
        <v>58</v>
      </c>
      <c r="AL2987" s="4"/>
      <c r="AM2987">
        <f>VALUE(Table1[[#This Row],[Planned Test Hours]])</f>
        <v>0</v>
      </c>
      <c r="AO2987" t="s">
        <v>755</v>
      </c>
    </row>
    <row r="2988" spans="1:41" ht="15" customHeight="1" x14ac:dyDescent="0.3">
      <c r="A2988">
        <v>1598</v>
      </c>
      <c r="B2988" s="1">
        <v>45205.613136574073</v>
      </c>
      <c r="C2988" s="1">
        <v>45205.614814814813</v>
      </c>
      <c r="D2988" t="s">
        <v>157</v>
      </c>
      <c r="F2988" t="s">
        <v>4194</v>
      </c>
      <c r="G2988" s="2">
        <v>45205</v>
      </c>
      <c r="H2988" t="s">
        <v>4460</v>
      </c>
      <c r="I29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122</v>
      </c>
      <c r="J2988" t="str">
        <f>IF(ISNUMBER(SEARCH("WP",Table1[[#This Row],[Scan or Enter Harness ID '#]])), "Water pump","Oil pump")</f>
        <v>Water pump</v>
      </c>
      <c r="K298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88" t="s">
        <v>53</v>
      </c>
      <c r="M29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88" t="s">
        <v>54</v>
      </c>
      <c r="P2988" t="str">
        <f>IF(Table1[[#This Row],[Did the harness undergo Dunk Testing?]]="Yes","Fail","Pass")</f>
        <v>Pass</v>
      </c>
      <c r="Q2988" s="4"/>
      <c r="R2988" t="s">
        <v>55</v>
      </c>
      <c r="S2988" t="s">
        <v>55</v>
      </c>
      <c r="T2988" t="s">
        <v>55</v>
      </c>
      <c r="U2988" t="s">
        <v>55</v>
      </c>
      <c r="V2988" s="4" t="s">
        <v>4461</v>
      </c>
      <c r="W2988" s="4" t="s">
        <v>4462</v>
      </c>
      <c r="X2988" s="4" t="s">
        <v>4463</v>
      </c>
      <c r="Y2988">
        <f>(Table1[[#This Row],[Enter measured harness resistance value (1st measurement)]]+Table1[[#This Row],[Enter measured harness resistance value (2nd measurement)]]+Table1[[#This Row],[Enter measured harness resistance value (3rd measurement)]])/3</f>
        <v>18.072929999999999</v>
      </c>
      <c r="Z2988" cm="1">
        <f t="array" ref="Z2988">MAX(VALUE(Table1[[#This Row],[Enter measured harness resistance value (1st measurement)]:[Enter measured harness resistance value (3rd measurement)]]))</f>
        <v>21.564990000000002</v>
      </c>
      <c r="AA2988" cm="1">
        <f t="array" ref="AA2988">MIN(VALUE(Table1[[#This Row],[Enter measured harness resistance value (1st measurement)]:[Enter measured harness resistance value (3rd measurement)]]))</f>
        <v>15.39364</v>
      </c>
      <c r="AB2988">
        <f>IF(ISBLANK(Table1[[#This Row],[Enter measured harness resistance value (1st measurement)]]), 0, 1)</f>
        <v>1</v>
      </c>
      <c r="AC2988">
        <f>COUNT(Table1[[#This Row],[Enter measured harness resistance value (1st measurement)]])</f>
        <v>0</v>
      </c>
      <c r="AD2988" t="s">
        <v>55</v>
      </c>
      <c r="AE2988" t="s">
        <v>57</v>
      </c>
      <c r="AF2988" s="4"/>
      <c r="AJ2988" t="s">
        <v>58</v>
      </c>
      <c r="AL2988" s="4"/>
      <c r="AM2988">
        <f>VALUE(Table1[[#This Row],[Planned Test Hours]])</f>
        <v>0</v>
      </c>
      <c r="AO2988" t="s">
        <v>755</v>
      </c>
    </row>
    <row r="2989" spans="1:41" ht="15" customHeight="1" x14ac:dyDescent="0.3">
      <c r="A2989">
        <v>1599</v>
      </c>
      <c r="B2989" s="1">
        <v>45205.614837962959</v>
      </c>
      <c r="C2989" s="1">
        <v>45205.616840277777</v>
      </c>
      <c r="D2989" t="s">
        <v>157</v>
      </c>
      <c r="F2989" t="s">
        <v>4194</v>
      </c>
      <c r="G2989" s="2">
        <v>45205</v>
      </c>
      <c r="H2989" t="s">
        <v>4464</v>
      </c>
      <c r="I29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121</v>
      </c>
      <c r="J2989" t="str">
        <f>IF(ISNUMBER(SEARCH("WP",Table1[[#This Row],[Scan or Enter Harness ID '#]])), "Water pump","Oil pump")</f>
        <v>Water pump</v>
      </c>
      <c r="K298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89" t="s">
        <v>53</v>
      </c>
      <c r="M29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89" t="s">
        <v>54</v>
      </c>
      <c r="P2989" t="str">
        <f>IF(Table1[[#This Row],[Did the harness undergo Dunk Testing?]]="Yes","Fail","Pass")</f>
        <v>Pass</v>
      </c>
      <c r="Q2989" s="4"/>
      <c r="R2989" t="s">
        <v>55</v>
      </c>
      <c r="S2989" t="s">
        <v>55</v>
      </c>
      <c r="T2989" t="s">
        <v>55</v>
      </c>
      <c r="U2989" t="s">
        <v>55</v>
      </c>
      <c r="V2989" s="4" t="s">
        <v>4465</v>
      </c>
      <c r="W2989" s="4" t="s">
        <v>4466</v>
      </c>
      <c r="X2989" s="4" t="s">
        <v>4467</v>
      </c>
      <c r="Y2989">
        <f>(Table1[[#This Row],[Enter measured harness resistance value (1st measurement)]]+Table1[[#This Row],[Enter measured harness resistance value (2nd measurement)]]+Table1[[#This Row],[Enter measured harness resistance value (3rd measurement)]])/3</f>
        <v>16.007453333333334</v>
      </c>
      <c r="Z2989" cm="1">
        <f t="array" ref="Z2989">MAX(VALUE(Table1[[#This Row],[Enter measured harness resistance value (1st measurement)]:[Enter measured harness resistance value (3rd measurement)]]))</f>
        <v>16.38532</v>
      </c>
      <c r="AA2989" cm="1">
        <f t="array" ref="AA2989">MIN(VALUE(Table1[[#This Row],[Enter measured harness resistance value (1st measurement)]:[Enter measured harness resistance value (3rd measurement)]]))</f>
        <v>15.28679</v>
      </c>
      <c r="AB2989">
        <f>IF(ISBLANK(Table1[[#This Row],[Enter measured harness resistance value (1st measurement)]]), 0, 1)</f>
        <v>1</v>
      </c>
      <c r="AC2989">
        <f>COUNT(Table1[[#This Row],[Enter measured harness resistance value (1st measurement)]])</f>
        <v>0</v>
      </c>
      <c r="AD2989" t="s">
        <v>55</v>
      </c>
      <c r="AE2989" t="s">
        <v>57</v>
      </c>
      <c r="AF2989" s="4"/>
      <c r="AJ2989" t="s">
        <v>58</v>
      </c>
      <c r="AL2989" s="4"/>
      <c r="AM2989">
        <f>VALUE(Table1[[#This Row],[Planned Test Hours]])</f>
        <v>0</v>
      </c>
      <c r="AO2989" t="s">
        <v>755</v>
      </c>
    </row>
    <row r="2990" spans="1:41" ht="15" customHeight="1" x14ac:dyDescent="0.3">
      <c r="A2990">
        <v>1600</v>
      </c>
      <c r="B2990" s="1">
        <v>45205.616863425923</v>
      </c>
      <c r="C2990" s="1">
        <v>45205.618831018517</v>
      </c>
      <c r="D2990" t="s">
        <v>157</v>
      </c>
      <c r="F2990" t="s">
        <v>4194</v>
      </c>
      <c r="G2990" s="2">
        <v>45205</v>
      </c>
      <c r="H2990" t="s">
        <v>4468</v>
      </c>
      <c r="I29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125</v>
      </c>
      <c r="J2990" t="str">
        <f>IF(ISNUMBER(SEARCH("WP",Table1[[#This Row],[Scan or Enter Harness ID '#]])), "Water pump","Oil pump")</f>
        <v>Water pump</v>
      </c>
      <c r="K299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90" t="s">
        <v>53</v>
      </c>
      <c r="M29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90" t="s">
        <v>54</v>
      </c>
      <c r="P2990" t="str">
        <f>IF(Table1[[#This Row],[Did the harness undergo Dunk Testing?]]="Yes","Fail","Pass")</f>
        <v>Pass</v>
      </c>
      <c r="Q2990" s="4"/>
      <c r="R2990" t="s">
        <v>55</v>
      </c>
      <c r="S2990" t="s">
        <v>55</v>
      </c>
      <c r="T2990" t="s">
        <v>55</v>
      </c>
      <c r="U2990" t="s">
        <v>55</v>
      </c>
      <c r="V2990" s="4" t="s">
        <v>4469</v>
      </c>
      <c r="W2990" s="4" t="s">
        <v>4470</v>
      </c>
      <c r="X2990" s="4" t="s">
        <v>4470</v>
      </c>
      <c r="Y2990">
        <f>(Table1[[#This Row],[Enter measured harness resistance value (1st measurement)]]+Table1[[#This Row],[Enter measured harness resistance value (2nd measurement)]]+Table1[[#This Row],[Enter measured harness resistance value (3rd measurement)]])/3</f>
        <v>15.352209999999999</v>
      </c>
      <c r="Z2990" cm="1">
        <f t="array" ref="Z2990">MAX(VALUE(Table1[[#This Row],[Enter measured harness resistance value (1st measurement)]:[Enter measured harness resistance value (3rd measurement)]]))</f>
        <v>15.426589999999999</v>
      </c>
      <c r="AA2990" cm="1">
        <f t="array" ref="AA2990">MIN(VALUE(Table1[[#This Row],[Enter measured harness resistance value (1st measurement)]:[Enter measured harness resistance value (3rd measurement)]]))</f>
        <v>15.315020000000001</v>
      </c>
      <c r="AB2990">
        <f>IF(ISBLANK(Table1[[#This Row],[Enter measured harness resistance value (1st measurement)]]), 0, 1)</f>
        <v>1</v>
      </c>
      <c r="AC2990">
        <f>COUNT(Table1[[#This Row],[Enter measured harness resistance value (1st measurement)]])</f>
        <v>0</v>
      </c>
      <c r="AD2990" t="s">
        <v>55</v>
      </c>
      <c r="AE2990" t="s">
        <v>57</v>
      </c>
      <c r="AF2990" s="4"/>
      <c r="AJ2990" t="s">
        <v>58</v>
      </c>
      <c r="AL2990" s="4"/>
      <c r="AM2990">
        <f>VALUE(Table1[[#This Row],[Planned Test Hours]])</f>
        <v>0</v>
      </c>
      <c r="AO2990" t="s">
        <v>755</v>
      </c>
    </row>
    <row r="2991" spans="1:41" ht="15" customHeight="1" x14ac:dyDescent="0.3">
      <c r="A2991">
        <v>1601</v>
      </c>
      <c r="B2991" s="1">
        <v>45205.619270833333</v>
      </c>
      <c r="C2991" s="1">
        <v>45205.620706018519</v>
      </c>
      <c r="D2991" t="s">
        <v>157</v>
      </c>
      <c r="F2991" t="s">
        <v>4194</v>
      </c>
      <c r="G2991" s="2">
        <v>45205</v>
      </c>
      <c r="H2991" t="s">
        <v>4471</v>
      </c>
      <c r="I29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126</v>
      </c>
      <c r="J2991" t="str">
        <f>IF(ISNUMBER(SEARCH("WP",Table1[[#This Row],[Scan or Enter Harness ID '#]])), "Water pump","Oil pump")</f>
        <v>Water pump</v>
      </c>
      <c r="K299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91" t="s">
        <v>53</v>
      </c>
      <c r="M29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91" t="s">
        <v>54</v>
      </c>
      <c r="P2991" t="str">
        <f>IF(Table1[[#This Row],[Did the harness undergo Dunk Testing?]]="Yes","Fail","Pass")</f>
        <v>Pass</v>
      </c>
      <c r="Q2991" s="4"/>
      <c r="R2991" t="s">
        <v>55</v>
      </c>
      <c r="S2991" t="s">
        <v>55</v>
      </c>
      <c r="T2991" t="s">
        <v>55</v>
      </c>
      <c r="U2991" t="s">
        <v>55</v>
      </c>
      <c r="V2991" s="4" t="s">
        <v>4472</v>
      </c>
      <c r="W2991" s="4" t="s">
        <v>4473</v>
      </c>
      <c r="X2991" s="4" t="s">
        <v>4474</v>
      </c>
      <c r="Y2991">
        <f>(Table1[[#This Row],[Enter measured harness resistance value (1st measurement)]]+Table1[[#This Row],[Enter measured harness resistance value (2nd measurement)]]+Table1[[#This Row],[Enter measured harness resistance value (3rd measurement)]])/3</f>
        <v>15.705113333333335</v>
      </c>
      <c r="Z2991" cm="1">
        <f t="array" ref="Z2991">MAX(VALUE(Table1[[#This Row],[Enter measured harness resistance value (1st measurement)]:[Enter measured harness resistance value (3rd measurement)]]))</f>
        <v>16.60736</v>
      </c>
      <c r="AA2991" cm="1">
        <f t="array" ref="AA2991">MIN(VALUE(Table1[[#This Row],[Enter measured harness resistance value (1st measurement)]:[Enter measured harness resistance value (3rd measurement)]]))</f>
        <v>15.2323</v>
      </c>
      <c r="AB2991">
        <f>IF(ISBLANK(Table1[[#This Row],[Enter measured harness resistance value (1st measurement)]]), 0, 1)</f>
        <v>1</v>
      </c>
      <c r="AC2991">
        <f>COUNT(Table1[[#This Row],[Enter measured harness resistance value (1st measurement)]])</f>
        <v>0</v>
      </c>
      <c r="AD2991" t="s">
        <v>55</v>
      </c>
      <c r="AE2991" t="s">
        <v>57</v>
      </c>
      <c r="AF2991" s="4"/>
      <c r="AJ2991" t="s">
        <v>58</v>
      </c>
      <c r="AL2991" s="4"/>
      <c r="AM2991">
        <f>VALUE(Table1[[#This Row],[Planned Test Hours]])</f>
        <v>0</v>
      </c>
      <c r="AO2991" t="s">
        <v>755</v>
      </c>
    </row>
    <row r="2992" spans="1:41" ht="15" customHeight="1" x14ac:dyDescent="0.3">
      <c r="A2992">
        <v>1602</v>
      </c>
      <c r="B2992" s="1">
        <v>45205.620717592596</v>
      </c>
      <c r="C2992" s="1">
        <v>45205.623217592591</v>
      </c>
      <c r="D2992" t="s">
        <v>157</v>
      </c>
      <c r="F2992" t="s">
        <v>4194</v>
      </c>
      <c r="G2992" s="2">
        <v>45205</v>
      </c>
      <c r="H2992" t="s">
        <v>4475</v>
      </c>
      <c r="I29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127</v>
      </c>
      <c r="J2992" t="str">
        <f>IF(ISNUMBER(SEARCH("WP",Table1[[#This Row],[Scan or Enter Harness ID '#]])), "Water pump","Oil pump")</f>
        <v>Water pump</v>
      </c>
      <c r="K299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92" t="s">
        <v>53</v>
      </c>
      <c r="M29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92" t="s">
        <v>54</v>
      </c>
      <c r="P2992" t="str">
        <f>IF(Table1[[#This Row],[Did the harness undergo Dunk Testing?]]="Yes","Fail","Pass")</f>
        <v>Pass</v>
      </c>
      <c r="Q2992" s="4"/>
      <c r="R2992" t="s">
        <v>55</v>
      </c>
      <c r="S2992" t="s">
        <v>55</v>
      </c>
      <c r="T2992" t="s">
        <v>55</v>
      </c>
      <c r="U2992" t="s">
        <v>55</v>
      </c>
      <c r="V2992" s="4" t="s">
        <v>4476</v>
      </c>
      <c r="W2992" s="4" t="s">
        <v>4477</v>
      </c>
      <c r="X2992" s="4" t="s">
        <v>4478</v>
      </c>
      <c r="Y2992">
        <f>(Table1[[#This Row],[Enter measured harness resistance value (1st measurement)]]+Table1[[#This Row],[Enter measured harness resistance value (2nd measurement)]]+Table1[[#This Row],[Enter measured harness resistance value (3rd measurement)]])/3</f>
        <v>16.556210000000004</v>
      </c>
      <c r="Z2992" cm="1">
        <f t="array" ref="Z2992">MAX(VALUE(Table1[[#This Row],[Enter measured harness resistance value (1st measurement)]:[Enter measured harness resistance value (3rd measurement)]]))</f>
        <v>16.82836</v>
      </c>
      <c r="AA2992" cm="1">
        <f t="array" ref="AA2992">MIN(VALUE(Table1[[#This Row],[Enter measured harness resistance value (1st measurement)]:[Enter measured harness resistance value (3rd measurement)]]))</f>
        <v>16.07085</v>
      </c>
      <c r="AB2992">
        <f>IF(ISBLANK(Table1[[#This Row],[Enter measured harness resistance value (1st measurement)]]), 0, 1)</f>
        <v>1</v>
      </c>
      <c r="AC2992">
        <f>COUNT(Table1[[#This Row],[Enter measured harness resistance value (1st measurement)]])</f>
        <v>0</v>
      </c>
      <c r="AD2992" t="s">
        <v>55</v>
      </c>
      <c r="AE2992" t="s">
        <v>57</v>
      </c>
      <c r="AF2992" s="4"/>
      <c r="AJ2992" t="s">
        <v>58</v>
      </c>
      <c r="AL2992" s="4"/>
      <c r="AM2992">
        <f>VALUE(Table1[[#This Row],[Planned Test Hours]])</f>
        <v>0</v>
      </c>
      <c r="AO2992" t="s">
        <v>755</v>
      </c>
    </row>
    <row r="2993" spans="1:42" ht="15" customHeight="1" x14ac:dyDescent="0.3">
      <c r="A2993">
        <v>1603</v>
      </c>
      <c r="B2993" s="1">
        <v>45205.623240740744</v>
      </c>
      <c r="C2993" s="1">
        <v>45205.625532407408</v>
      </c>
      <c r="D2993" t="s">
        <v>157</v>
      </c>
      <c r="G2993" s="2">
        <v>45205</v>
      </c>
      <c r="H2993" t="s">
        <v>4479</v>
      </c>
      <c r="I29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123</v>
      </c>
      <c r="J2993" t="str">
        <f>IF(ISNUMBER(SEARCH("WP",Table1[[#This Row],[Scan or Enter Harness ID '#]])), "Water pump","Oil pump")</f>
        <v>Water pump</v>
      </c>
      <c r="K299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93" t="s">
        <v>53</v>
      </c>
      <c r="M29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93" t="s">
        <v>54</v>
      </c>
      <c r="P2993" t="str">
        <f>IF(Table1[[#This Row],[Did the harness undergo Dunk Testing?]]="Yes","Fail","Pass")</f>
        <v>Pass</v>
      </c>
      <c r="Q2993" s="4"/>
      <c r="R2993" t="s">
        <v>55</v>
      </c>
      <c r="S2993" t="s">
        <v>55</v>
      </c>
      <c r="T2993" t="s">
        <v>55</v>
      </c>
      <c r="U2993" t="s">
        <v>55</v>
      </c>
      <c r="V2993" s="4" t="s">
        <v>4480</v>
      </c>
      <c r="W2993" s="4" t="s">
        <v>4481</v>
      </c>
      <c r="X2993" s="4" t="s">
        <v>4481</v>
      </c>
      <c r="Y2993">
        <f>(Table1[[#This Row],[Enter measured harness resistance value (1st measurement)]]+Table1[[#This Row],[Enter measured harness resistance value (2nd measurement)]]+Table1[[#This Row],[Enter measured harness resistance value (3rd measurement)]])/3</f>
        <v>22.005806666666668</v>
      </c>
      <c r="Z2993" cm="1">
        <f t="array" ref="Z2993">MAX(VALUE(Table1[[#This Row],[Enter measured harness resistance value (1st measurement)]:[Enter measured harness resistance value (3rd measurement)]]))</f>
        <v>22.58578</v>
      </c>
      <c r="AA2993" cm="1">
        <f t="array" ref="AA2993">MIN(VALUE(Table1[[#This Row],[Enter measured harness resistance value (1st measurement)]:[Enter measured harness resistance value (3rd measurement)]]))</f>
        <v>21.715820000000001</v>
      </c>
      <c r="AB2993">
        <f>IF(ISBLANK(Table1[[#This Row],[Enter measured harness resistance value (1st measurement)]]), 0, 1)</f>
        <v>1</v>
      </c>
      <c r="AC2993">
        <f>COUNT(Table1[[#This Row],[Enter measured harness resistance value (1st measurement)]])</f>
        <v>0</v>
      </c>
      <c r="AD2993" t="s">
        <v>55</v>
      </c>
      <c r="AE2993" t="s">
        <v>57</v>
      </c>
      <c r="AF2993" s="4"/>
      <c r="AJ2993" t="s">
        <v>58</v>
      </c>
      <c r="AL2993" s="4"/>
      <c r="AM2993">
        <f>VALUE(Table1[[#This Row],[Planned Test Hours]])</f>
        <v>0</v>
      </c>
      <c r="AO2993" t="s">
        <v>755</v>
      </c>
    </row>
    <row r="2994" spans="1:42" ht="15" customHeight="1" x14ac:dyDescent="0.3">
      <c r="A2994">
        <v>1604</v>
      </c>
      <c r="B2994" s="1">
        <v>45205.625555555554</v>
      </c>
      <c r="C2994" s="1">
        <v>45205.628506944442</v>
      </c>
      <c r="D2994" t="s">
        <v>157</v>
      </c>
      <c r="F2994" t="s">
        <v>4194</v>
      </c>
      <c r="G2994" s="2">
        <v>45205</v>
      </c>
      <c r="H2994" t="s">
        <v>4482</v>
      </c>
      <c r="I29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118</v>
      </c>
      <c r="J2994" t="str">
        <f>IF(ISNUMBER(SEARCH("WP",Table1[[#This Row],[Scan or Enter Harness ID '#]])), "Water pump","Oil pump")</f>
        <v>Water pump</v>
      </c>
      <c r="K299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94" t="s">
        <v>53</v>
      </c>
      <c r="M29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94" t="s">
        <v>54</v>
      </c>
      <c r="P2994" t="str">
        <f>IF(Table1[[#This Row],[Did the harness undergo Dunk Testing?]]="Yes","Fail","Pass")</f>
        <v>Pass</v>
      </c>
      <c r="Q2994" s="4"/>
      <c r="R2994" t="s">
        <v>55</v>
      </c>
      <c r="S2994" t="s">
        <v>55</v>
      </c>
      <c r="T2994" t="s">
        <v>55</v>
      </c>
      <c r="U2994" t="s">
        <v>55</v>
      </c>
      <c r="V2994" s="4" t="s">
        <v>4483</v>
      </c>
      <c r="W2994" s="4" t="s">
        <v>4484</v>
      </c>
      <c r="X2994" s="4" t="s">
        <v>4485</v>
      </c>
      <c r="Y2994">
        <f>(Table1[[#This Row],[Enter measured harness resistance value (1st measurement)]]+Table1[[#This Row],[Enter measured harness resistance value (2nd measurement)]]+Table1[[#This Row],[Enter measured harness resistance value (3rd measurement)]])/3</f>
        <v>16.260729999999999</v>
      </c>
      <c r="Z2994" cm="1">
        <f t="array" ref="Z2994">MAX(VALUE(Table1[[#This Row],[Enter measured harness resistance value (1st measurement)]:[Enter measured harness resistance value (3rd measurement)]]))</f>
        <v>16.32996</v>
      </c>
      <c r="AA2994" cm="1">
        <f t="array" ref="AA2994">MIN(VALUE(Table1[[#This Row],[Enter measured harness resistance value (1st measurement)]:[Enter measured harness resistance value (3rd measurement)]]))</f>
        <v>16.123560000000001</v>
      </c>
      <c r="AB2994">
        <f>IF(ISBLANK(Table1[[#This Row],[Enter measured harness resistance value (1st measurement)]]), 0, 1)</f>
        <v>1</v>
      </c>
      <c r="AC2994">
        <f>COUNT(Table1[[#This Row],[Enter measured harness resistance value (1st measurement)]])</f>
        <v>0</v>
      </c>
      <c r="AD2994" t="s">
        <v>55</v>
      </c>
      <c r="AE2994" t="s">
        <v>57</v>
      </c>
      <c r="AF2994" s="4"/>
      <c r="AJ2994" t="s">
        <v>58</v>
      </c>
      <c r="AL2994" s="4"/>
      <c r="AM2994">
        <f>VALUE(Table1[[#This Row],[Planned Test Hours]])</f>
        <v>0</v>
      </c>
      <c r="AO2994" t="s">
        <v>755</v>
      </c>
    </row>
    <row r="2995" spans="1:42" ht="15" customHeight="1" x14ac:dyDescent="0.3">
      <c r="A2995">
        <v>1605</v>
      </c>
      <c r="B2995" s="1">
        <v>45205.628518518519</v>
      </c>
      <c r="C2995" s="1">
        <v>45205.63077546296</v>
      </c>
      <c r="D2995" t="s">
        <v>157</v>
      </c>
      <c r="F2995" t="s">
        <v>4194</v>
      </c>
      <c r="G2995" s="2">
        <v>45205</v>
      </c>
      <c r="H2995" t="s">
        <v>4486</v>
      </c>
      <c r="I29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124</v>
      </c>
      <c r="J2995" t="str">
        <f>IF(ISNUMBER(SEARCH("WP",Table1[[#This Row],[Scan or Enter Harness ID '#]])), "Water pump","Oil pump")</f>
        <v>Water pump</v>
      </c>
      <c r="K299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2995" t="s">
        <v>53</v>
      </c>
      <c r="M29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95" t="s">
        <v>54</v>
      </c>
      <c r="P2995" t="str">
        <f>IF(Table1[[#This Row],[Did the harness undergo Dunk Testing?]]="Yes","Fail","Pass")</f>
        <v>Pass</v>
      </c>
      <c r="Q2995" s="4"/>
      <c r="R2995" t="s">
        <v>55</v>
      </c>
      <c r="S2995" t="s">
        <v>55</v>
      </c>
      <c r="T2995" t="s">
        <v>55</v>
      </c>
      <c r="U2995" t="s">
        <v>55</v>
      </c>
      <c r="V2995" s="4" t="s">
        <v>4487</v>
      </c>
      <c r="W2995" s="4" t="s">
        <v>4488</v>
      </c>
      <c r="X2995" s="4" t="s">
        <v>4489</v>
      </c>
      <c r="Y2995">
        <f>(Table1[[#This Row],[Enter measured harness resistance value (1st measurement)]]+Table1[[#This Row],[Enter measured harness resistance value (2nd measurement)]]+Table1[[#This Row],[Enter measured harness resistance value (3rd measurement)]])/3</f>
        <v>15.883630000000002</v>
      </c>
      <c r="Z2995" cm="1">
        <f t="array" ref="Z2995">MAX(VALUE(Table1[[#This Row],[Enter measured harness resistance value (1st measurement)]:[Enter measured harness resistance value (3rd measurement)]]))</f>
        <v>16.388529999999999</v>
      </c>
      <c r="AA2995" cm="1">
        <f t="array" ref="AA2995">MIN(VALUE(Table1[[#This Row],[Enter measured harness resistance value (1st measurement)]:[Enter measured harness resistance value (3rd measurement)]]))</f>
        <v>14.96677</v>
      </c>
      <c r="AB2995">
        <f>IF(ISBLANK(Table1[[#This Row],[Enter measured harness resistance value (1st measurement)]]), 0, 1)</f>
        <v>1</v>
      </c>
      <c r="AC2995">
        <f>COUNT(Table1[[#This Row],[Enter measured harness resistance value (1st measurement)]])</f>
        <v>0</v>
      </c>
      <c r="AD2995" t="s">
        <v>55</v>
      </c>
      <c r="AE2995" t="s">
        <v>57</v>
      </c>
      <c r="AF2995" s="4"/>
      <c r="AJ2995" t="s">
        <v>58</v>
      </c>
      <c r="AL2995" s="4"/>
      <c r="AM2995">
        <f>VALUE(Table1[[#This Row],[Planned Test Hours]])</f>
        <v>0</v>
      </c>
      <c r="AO2995" t="s">
        <v>755</v>
      </c>
    </row>
    <row r="2996" spans="1:42" ht="15" hidden="1" customHeight="1" x14ac:dyDescent="0.3">
      <c r="A2996">
        <v>1606</v>
      </c>
      <c r="B2996" s="1">
        <v>45209.814004629632</v>
      </c>
      <c r="C2996" s="1">
        <v>45209.818240740744</v>
      </c>
      <c r="D2996" t="s">
        <v>157</v>
      </c>
      <c r="F2996" t="s">
        <v>876</v>
      </c>
      <c r="G2996" s="2">
        <v>45209</v>
      </c>
      <c r="H2996" t="s">
        <v>307</v>
      </c>
      <c r="I29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73</v>
      </c>
      <c r="J2996" t="str">
        <f>IF(ISNUMBER(SEARCH("WP",Table1[[#This Row],[Scan or Enter Harness ID '#]])), "Water pump","Oil pump")</f>
        <v>Water pump</v>
      </c>
      <c r="K299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96" t="s">
        <v>420</v>
      </c>
      <c r="M29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996" t="str">
        <f>IF(Table1[[#This Row],[Did the harness undergo Dunk Testing?]]="Yes","Fail","Pass")</f>
        <v>Pass</v>
      </c>
      <c r="Q2996" s="4"/>
      <c r="V2996" s="4"/>
      <c r="W2996" s="4"/>
      <c r="X2996" s="4"/>
      <c r="Y29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96" cm="1">
        <f t="array" ref="Z2996">MAX(VALUE(Table1[[#This Row],[Enter measured harness resistance value (1st measurement)]:[Enter measured harness resistance value (3rd measurement)]]))</f>
        <v>0</v>
      </c>
      <c r="AA2996" cm="1">
        <f t="array" ref="AA2996">MIN(VALUE(Table1[[#This Row],[Enter measured harness resistance value (1st measurement)]:[Enter measured harness resistance value (3rd measurement)]]))</f>
        <v>0</v>
      </c>
      <c r="AB2996">
        <f>IF(ISBLANK(Table1[[#This Row],[Enter measured harness resistance value (1st measurement)]]), 0, 1)</f>
        <v>0</v>
      </c>
      <c r="AC2996">
        <f>COUNT(Table1[[#This Row],[Enter measured harness resistance value (1st measurement)]])</f>
        <v>0</v>
      </c>
      <c r="AF2996" s="4"/>
      <c r="AK2996" t="s">
        <v>4187</v>
      </c>
      <c r="AL2996" s="4" t="s">
        <v>2222</v>
      </c>
      <c r="AM2996">
        <f>VALUE(Table1[[#This Row],[Planned Test Hours]])</f>
        <v>200</v>
      </c>
      <c r="AN2996" t="s">
        <v>4490</v>
      </c>
      <c r="AO2996" t="s">
        <v>3128</v>
      </c>
      <c r="AP2996" t="s">
        <v>2232</v>
      </c>
    </row>
    <row r="2997" spans="1:42" ht="15" hidden="1" customHeight="1" x14ac:dyDescent="0.3">
      <c r="A2997">
        <v>1607</v>
      </c>
      <c r="B2997" s="1">
        <v>45209.81826388889</v>
      </c>
      <c r="C2997" s="1">
        <v>45209.818854166668</v>
      </c>
      <c r="D2997" t="s">
        <v>157</v>
      </c>
      <c r="F2997" t="s">
        <v>876</v>
      </c>
      <c r="G2997" s="2">
        <v>45209</v>
      </c>
      <c r="H2997" t="s">
        <v>310</v>
      </c>
      <c r="I29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76</v>
      </c>
      <c r="J2997" t="str">
        <f>IF(ISNUMBER(SEARCH("WP",Table1[[#This Row],[Scan or Enter Harness ID '#]])), "Water pump","Oil pump")</f>
        <v>Water pump</v>
      </c>
      <c r="K299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2997" t="s">
        <v>420</v>
      </c>
      <c r="M29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2997" t="str">
        <f>IF(Table1[[#This Row],[Did the harness undergo Dunk Testing?]]="Yes","Fail","Pass")</f>
        <v>Pass</v>
      </c>
      <c r="Q2997" s="4"/>
      <c r="V2997" s="4"/>
      <c r="W2997" s="4"/>
      <c r="X2997" s="4"/>
      <c r="Y29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2997" cm="1">
        <f t="array" ref="Z2997">MAX(VALUE(Table1[[#This Row],[Enter measured harness resistance value (1st measurement)]:[Enter measured harness resistance value (3rd measurement)]]))</f>
        <v>0</v>
      </c>
      <c r="AA2997" cm="1">
        <f t="array" ref="AA2997">MIN(VALUE(Table1[[#This Row],[Enter measured harness resistance value (1st measurement)]:[Enter measured harness resistance value (3rd measurement)]]))</f>
        <v>0</v>
      </c>
      <c r="AB2997">
        <f>IF(ISBLANK(Table1[[#This Row],[Enter measured harness resistance value (1st measurement)]]), 0, 1)</f>
        <v>0</v>
      </c>
      <c r="AC2997">
        <f>COUNT(Table1[[#This Row],[Enter measured harness resistance value (1st measurement)]])</f>
        <v>0</v>
      </c>
      <c r="AF2997" s="4"/>
      <c r="AL2997" s="4" t="s">
        <v>4187</v>
      </c>
      <c r="AM2997" t="e">
        <f>VALUE(Table1[[#This Row],[Planned Test Hours]])</f>
        <v>#VALUE!</v>
      </c>
      <c r="AN2997" t="s">
        <v>4490</v>
      </c>
      <c r="AO2997" t="s">
        <v>3128</v>
      </c>
      <c r="AP2997" t="s">
        <v>4491</v>
      </c>
    </row>
    <row r="2998" spans="1:42" ht="15" hidden="1" customHeight="1" x14ac:dyDescent="0.3">
      <c r="A2998">
        <v>1608</v>
      </c>
      <c r="B2998" s="1">
        <v>45215.80909722222</v>
      </c>
      <c r="C2998" s="1">
        <v>45215.821851851855</v>
      </c>
      <c r="D2998" t="s">
        <v>157</v>
      </c>
      <c r="F2998" t="s">
        <v>2496</v>
      </c>
      <c r="G2998" s="2">
        <v>45215</v>
      </c>
      <c r="H2998" t="s">
        <v>2787</v>
      </c>
      <c r="I29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2998" t="str">
        <f>IF(ISNUMBER(SEARCH("WP",Table1[[#This Row],[Scan or Enter Harness ID '#]])), "Water pump","Oil pump")</f>
        <v>Water pump</v>
      </c>
      <c r="K299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998" t="s">
        <v>53</v>
      </c>
      <c r="M29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98" t="s">
        <v>54</v>
      </c>
      <c r="P2998" t="str">
        <f>IF(Table1[[#This Row],[Did the harness undergo Dunk Testing?]]="Yes","Fail","Pass")</f>
        <v>Pass</v>
      </c>
      <c r="Q2998" s="4"/>
      <c r="R2998" t="s">
        <v>55</v>
      </c>
      <c r="S2998" t="s">
        <v>55</v>
      </c>
      <c r="T2998" t="s">
        <v>55</v>
      </c>
      <c r="U2998" t="s">
        <v>662</v>
      </c>
      <c r="V2998" s="4" t="s">
        <v>4492</v>
      </c>
      <c r="W2998" s="4" t="s">
        <v>4493</v>
      </c>
      <c r="X2998" s="4" t="s">
        <v>4494</v>
      </c>
      <c r="Y2998">
        <f>(Table1[[#This Row],[Enter measured harness resistance value (1st measurement)]]+Table1[[#This Row],[Enter measured harness resistance value (2nd measurement)]]+Table1[[#This Row],[Enter measured harness resistance value (3rd measurement)]])/3</f>
        <v>22.49</v>
      </c>
      <c r="Z2998" cm="1">
        <f t="array" ref="Z2998">MAX(VALUE(Table1[[#This Row],[Enter measured harness resistance value (1st measurement)]:[Enter measured harness resistance value (3rd measurement)]]))</f>
        <v>22.89</v>
      </c>
      <c r="AA2998" cm="1">
        <f t="array" ref="AA2998">MIN(VALUE(Table1[[#This Row],[Enter measured harness resistance value (1st measurement)]:[Enter measured harness resistance value (3rd measurement)]]))</f>
        <v>22.28</v>
      </c>
      <c r="AB2998">
        <f>IF(ISBLANK(Table1[[#This Row],[Enter measured harness resistance value (1st measurement)]]), 0, 1)</f>
        <v>1</v>
      </c>
      <c r="AC2998">
        <f>COUNT(Table1[[#This Row],[Enter measured harness resistance value (1st measurement)]])</f>
        <v>0</v>
      </c>
      <c r="AE2998" t="s">
        <v>78</v>
      </c>
      <c r="AF2998" s="4" t="s">
        <v>2270</v>
      </c>
      <c r="AH2998" t="s">
        <v>55</v>
      </c>
      <c r="AI2998" t="s">
        <v>55</v>
      </c>
      <c r="AJ2998" t="s">
        <v>58</v>
      </c>
      <c r="AL2998" s="4"/>
      <c r="AM2998">
        <f>VALUE(Table1[[#This Row],[Planned Test Hours]])</f>
        <v>0</v>
      </c>
      <c r="AO2998" t="s">
        <v>651</v>
      </c>
    </row>
    <row r="2999" spans="1:42" ht="15" hidden="1" customHeight="1" x14ac:dyDescent="0.3">
      <c r="A2999">
        <v>1609</v>
      </c>
      <c r="B2999" s="1">
        <v>45215.822418981479</v>
      </c>
      <c r="C2999" s="1">
        <v>45215.827627314815</v>
      </c>
      <c r="D2999" t="s">
        <v>157</v>
      </c>
      <c r="F2999" t="s">
        <v>2496</v>
      </c>
      <c r="G2999" s="2">
        <v>45215</v>
      </c>
      <c r="H2999" t="s">
        <v>2771</v>
      </c>
      <c r="I29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2999" t="str">
        <f>IF(ISNUMBER(SEARCH("WP",Table1[[#This Row],[Scan or Enter Harness ID '#]])), "Water pump","Oil pump")</f>
        <v>Water pump</v>
      </c>
      <c r="K299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2999" t="s">
        <v>53</v>
      </c>
      <c r="M29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2999" t="s">
        <v>54</v>
      </c>
      <c r="P2999" t="str">
        <f>IF(Table1[[#This Row],[Did the harness undergo Dunk Testing?]]="Yes","Fail","Pass")</f>
        <v>Pass</v>
      </c>
      <c r="Q2999" s="4"/>
      <c r="R2999" t="s">
        <v>55</v>
      </c>
      <c r="S2999" t="s">
        <v>55</v>
      </c>
      <c r="T2999" t="s">
        <v>55</v>
      </c>
      <c r="U2999" t="s">
        <v>662</v>
      </c>
      <c r="V2999" s="4" t="s">
        <v>3766</v>
      </c>
      <c r="W2999" s="4"/>
      <c r="X2999" s="4" t="s">
        <v>4495</v>
      </c>
      <c r="Y2999">
        <f>(Table1[[#This Row],[Enter measured harness resistance value (1st measurement)]]+Table1[[#This Row],[Enter measured harness resistance value (2nd measurement)]]+Table1[[#This Row],[Enter measured harness resistance value (3rd measurement)]])/3</f>
        <v>16.12</v>
      </c>
      <c r="Z2999" cm="1">
        <f t="array" ref="Z2999">MAX(VALUE(Table1[[#This Row],[Enter measured harness resistance value (1st measurement)]:[Enter measured harness resistance value (3rd measurement)]]))</f>
        <v>24.35</v>
      </c>
      <c r="AA2999" cm="1">
        <f t="array" ref="AA2999">MIN(VALUE(Table1[[#This Row],[Enter measured harness resistance value (1st measurement)]:[Enter measured harness resistance value (3rd measurement)]]))</f>
        <v>0</v>
      </c>
      <c r="AB2999">
        <f>IF(ISBLANK(Table1[[#This Row],[Enter measured harness resistance value (1st measurement)]]), 0, 1)</f>
        <v>1</v>
      </c>
      <c r="AC2999">
        <f>COUNT(Table1[[#This Row],[Enter measured harness resistance value (1st measurement)]])</f>
        <v>0</v>
      </c>
      <c r="AE2999" t="s">
        <v>78</v>
      </c>
      <c r="AF2999" s="4" t="s">
        <v>2270</v>
      </c>
      <c r="AH2999" t="s">
        <v>55</v>
      </c>
      <c r="AI2999" t="s">
        <v>55</v>
      </c>
      <c r="AJ2999" t="s">
        <v>58</v>
      </c>
      <c r="AL2999" s="4"/>
      <c r="AM2999">
        <f>VALUE(Table1[[#This Row],[Planned Test Hours]])</f>
        <v>0</v>
      </c>
      <c r="AO2999" t="s">
        <v>651</v>
      </c>
    </row>
    <row r="3000" spans="1:42" ht="15" hidden="1" customHeight="1" x14ac:dyDescent="0.3">
      <c r="A3000">
        <v>1610</v>
      </c>
      <c r="B3000" s="1">
        <v>45215.827673611115</v>
      </c>
      <c r="C3000" s="1">
        <v>45215.906111111108</v>
      </c>
      <c r="D3000" t="s">
        <v>157</v>
      </c>
      <c r="F3000" t="s">
        <v>2496</v>
      </c>
      <c r="G3000" s="2">
        <v>45215</v>
      </c>
      <c r="H3000" t="s">
        <v>1816</v>
      </c>
      <c r="I30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3000" t="str">
        <f>IF(ISNUMBER(SEARCH("WP",Table1[[#This Row],[Scan or Enter Harness ID '#]])), "Water pump","Oil pump")</f>
        <v>Water pump</v>
      </c>
      <c r="K300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00" t="s">
        <v>53</v>
      </c>
      <c r="M30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00" t="s">
        <v>54</v>
      </c>
      <c r="P3000" t="str">
        <f>IF(Table1[[#This Row],[Did the harness undergo Dunk Testing?]]="Yes","Fail","Pass")</f>
        <v>Pass</v>
      </c>
      <c r="Q3000" s="4"/>
      <c r="R3000" t="s">
        <v>55</v>
      </c>
      <c r="S3000" t="s">
        <v>55</v>
      </c>
      <c r="T3000" t="s">
        <v>55</v>
      </c>
      <c r="U3000" t="s">
        <v>662</v>
      </c>
      <c r="V3000" s="4" t="s">
        <v>4496</v>
      </c>
      <c r="W3000" s="4"/>
      <c r="X3000" s="4" t="s">
        <v>4497</v>
      </c>
      <c r="Y3000">
        <f>(Table1[[#This Row],[Enter measured harness resistance value (1st measurement)]]+Table1[[#This Row],[Enter measured harness resistance value (2nd measurement)]]+Table1[[#This Row],[Enter measured harness resistance value (3rd measurement)]])/3</f>
        <v>15.976666666666667</v>
      </c>
      <c r="Z3000" cm="1">
        <f t="array" ref="Z3000">MAX(VALUE(Table1[[#This Row],[Enter measured harness resistance value (1st measurement)]:[Enter measured harness resistance value (3rd measurement)]]))</f>
        <v>25.93</v>
      </c>
      <c r="AA3000" cm="1">
        <f t="array" ref="AA3000">MIN(VALUE(Table1[[#This Row],[Enter measured harness resistance value (1st measurement)]:[Enter measured harness resistance value (3rd measurement)]]))</f>
        <v>0</v>
      </c>
      <c r="AB3000">
        <f>IF(ISBLANK(Table1[[#This Row],[Enter measured harness resistance value (1st measurement)]]), 0, 1)</f>
        <v>1</v>
      </c>
      <c r="AC3000">
        <f>COUNT(Table1[[#This Row],[Enter measured harness resistance value (1st measurement)]])</f>
        <v>0</v>
      </c>
      <c r="AE3000" t="s">
        <v>78</v>
      </c>
      <c r="AF3000" s="4" t="s">
        <v>2270</v>
      </c>
      <c r="AH3000" t="s">
        <v>55</v>
      </c>
      <c r="AI3000" t="s">
        <v>55</v>
      </c>
      <c r="AJ3000" t="s">
        <v>58</v>
      </c>
      <c r="AL3000" s="4"/>
      <c r="AM3000">
        <f>VALUE(Table1[[#This Row],[Planned Test Hours]])</f>
        <v>0</v>
      </c>
      <c r="AO3000" t="s">
        <v>651</v>
      </c>
    </row>
    <row r="3001" spans="1:42" ht="15" hidden="1" customHeight="1" x14ac:dyDescent="0.3">
      <c r="A3001">
        <v>1611</v>
      </c>
      <c r="B3001" s="1">
        <v>45215.906134259261</v>
      </c>
      <c r="C3001" s="1">
        <v>45215.911319444444</v>
      </c>
      <c r="D3001" t="s">
        <v>157</v>
      </c>
      <c r="F3001" t="s">
        <v>2496</v>
      </c>
      <c r="G3001" s="2">
        <v>45215</v>
      </c>
      <c r="H3001" t="s">
        <v>1896</v>
      </c>
      <c r="I30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3001" t="str">
        <f>IF(ISNUMBER(SEARCH("WP",Table1[[#This Row],[Scan or Enter Harness ID '#]])), "Water pump","Oil pump")</f>
        <v>Water pump</v>
      </c>
      <c r="K300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01" t="s">
        <v>53</v>
      </c>
      <c r="M30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01" t="s">
        <v>54</v>
      </c>
      <c r="P3001" t="str">
        <f>IF(Table1[[#This Row],[Did the harness undergo Dunk Testing?]]="Yes","Fail","Pass")</f>
        <v>Pass</v>
      </c>
      <c r="Q3001" s="4"/>
      <c r="R3001" t="s">
        <v>55</v>
      </c>
      <c r="S3001" t="s">
        <v>55</v>
      </c>
      <c r="T3001" t="s">
        <v>55</v>
      </c>
      <c r="U3001" t="s">
        <v>662</v>
      </c>
      <c r="V3001" s="4" t="s">
        <v>4498</v>
      </c>
      <c r="W3001" s="4" t="s">
        <v>4492</v>
      </c>
      <c r="X3001" s="4" t="s">
        <v>4499</v>
      </c>
      <c r="Y3001">
        <f>(Table1[[#This Row],[Enter measured harness resistance value (1st measurement)]]+Table1[[#This Row],[Enter measured harness resistance value (2nd measurement)]]+Table1[[#This Row],[Enter measured harness resistance value (3rd measurement)]])/3</f>
        <v>22.133333333333336</v>
      </c>
      <c r="Z3001" cm="1">
        <f t="array" ref="Z3001">MAX(VALUE(Table1[[#This Row],[Enter measured harness resistance value (1st measurement)]:[Enter measured harness resistance value (3rd measurement)]]))</f>
        <v>22.3</v>
      </c>
      <c r="AA3001" cm="1">
        <f t="array" ref="AA3001">MIN(VALUE(Table1[[#This Row],[Enter measured harness resistance value (1st measurement)]:[Enter measured harness resistance value (3rd measurement)]]))</f>
        <v>21.83</v>
      </c>
      <c r="AB3001">
        <f>IF(ISBLANK(Table1[[#This Row],[Enter measured harness resistance value (1st measurement)]]), 0, 1)</f>
        <v>1</v>
      </c>
      <c r="AC3001">
        <f>COUNT(Table1[[#This Row],[Enter measured harness resistance value (1st measurement)]])</f>
        <v>0</v>
      </c>
      <c r="AE3001" t="s">
        <v>78</v>
      </c>
      <c r="AF3001" s="4" t="s">
        <v>2270</v>
      </c>
      <c r="AH3001" t="s">
        <v>55</v>
      </c>
      <c r="AI3001" t="s">
        <v>55</v>
      </c>
      <c r="AJ3001" t="s">
        <v>58</v>
      </c>
      <c r="AL3001" s="4"/>
      <c r="AM3001">
        <f>VALUE(Table1[[#This Row],[Planned Test Hours]])</f>
        <v>0</v>
      </c>
      <c r="AO3001" t="s">
        <v>651</v>
      </c>
    </row>
    <row r="3002" spans="1:42" ht="15" hidden="1" customHeight="1" x14ac:dyDescent="0.3">
      <c r="A3002">
        <v>1612</v>
      </c>
      <c r="B3002" s="1">
        <v>45215.911354166667</v>
      </c>
      <c r="C3002" s="1">
        <v>45215.914884259262</v>
      </c>
      <c r="D3002" t="s">
        <v>157</v>
      </c>
      <c r="F3002" t="s">
        <v>2496</v>
      </c>
      <c r="G3002" s="2">
        <v>45215</v>
      </c>
      <c r="H3002" t="s">
        <v>1797</v>
      </c>
      <c r="I30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3002" t="str">
        <f>IF(ISNUMBER(SEARCH("WP",Table1[[#This Row],[Scan or Enter Harness ID '#]])), "Water pump","Oil pump")</f>
        <v>Water pump</v>
      </c>
      <c r="K300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02" t="s">
        <v>53</v>
      </c>
      <c r="M30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02" t="s">
        <v>54</v>
      </c>
      <c r="P3002" t="str">
        <f>IF(Table1[[#This Row],[Did the harness undergo Dunk Testing?]]="Yes","Fail","Pass")</f>
        <v>Pass</v>
      </c>
      <c r="Q3002" s="4"/>
      <c r="R3002" t="s">
        <v>55</v>
      </c>
      <c r="S3002" t="s">
        <v>55</v>
      </c>
      <c r="T3002" t="s">
        <v>55</v>
      </c>
      <c r="U3002" t="s">
        <v>662</v>
      </c>
      <c r="V3002" s="4" t="s">
        <v>4500</v>
      </c>
      <c r="W3002" s="4" t="s">
        <v>4501</v>
      </c>
      <c r="X3002" s="4" t="s">
        <v>4502</v>
      </c>
      <c r="Y3002">
        <f>(Table1[[#This Row],[Enter measured harness resistance value (1st measurement)]]+Table1[[#This Row],[Enter measured harness resistance value (2nd measurement)]]+Table1[[#This Row],[Enter measured harness resistance value (3rd measurement)]])/3</f>
        <v>22.73</v>
      </c>
      <c r="Z3002" cm="1">
        <f t="array" ref="Z3002">MAX(VALUE(Table1[[#This Row],[Enter measured harness resistance value (1st measurement)]:[Enter measured harness resistance value (3rd measurement)]]))</f>
        <v>24.17</v>
      </c>
      <c r="AA3002" cm="1">
        <f t="array" ref="AA3002">MIN(VALUE(Table1[[#This Row],[Enter measured harness resistance value (1st measurement)]:[Enter measured harness resistance value (3rd measurement)]]))</f>
        <v>21.97</v>
      </c>
      <c r="AB3002">
        <f>IF(ISBLANK(Table1[[#This Row],[Enter measured harness resistance value (1st measurement)]]), 0, 1)</f>
        <v>1</v>
      </c>
      <c r="AC3002">
        <f>COUNT(Table1[[#This Row],[Enter measured harness resistance value (1st measurement)]])</f>
        <v>0</v>
      </c>
      <c r="AE3002" t="s">
        <v>78</v>
      </c>
      <c r="AF3002" s="4" t="s">
        <v>2270</v>
      </c>
      <c r="AH3002" t="s">
        <v>55</v>
      </c>
      <c r="AI3002" t="s">
        <v>55</v>
      </c>
      <c r="AJ3002" t="s">
        <v>58</v>
      </c>
      <c r="AL3002" s="4"/>
      <c r="AM3002">
        <f>VALUE(Table1[[#This Row],[Planned Test Hours]])</f>
        <v>0</v>
      </c>
      <c r="AO3002" t="s">
        <v>651</v>
      </c>
    </row>
    <row r="3003" spans="1:42" ht="15" hidden="1" customHeight="1" x14ac:dyDescent="0.3">
      <c r="A3003">
        <v>1613</v>
      </c>
      <c r="B3003" s="1">
        <v>45215.914918981478</v>
      </c>
      <c r="C3003" s="1">
        <v>45215.92050925926</v>
      </c>
      <c r="D3003" t="s">
        <v>157</v>
      </c>
      <c r="G3003" s="2">
        <v>45215</v>
      </c>
      <c r="H3003" t="s">
        <v>1495</v>
      </c>
      <c r="I30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99</v>
      </c>
      <c r="J3003" t="str">
        <f>IF(ISNUMBER(SEARCH("WP",Table1[[#This Row],[Scan or Enter Harness ID '#]])), "Water pump","Oil pump")</f>
        <v>Water pump</v>
      </c>
      <c r="K300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03" t="s">
        <v>53</v>
      </c>
      <c r="M30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03" t="s">
        <v>54</v>
      </c>
      <c r="P3003" t="str">
        <f>IF(Table1[[#This Row],[Did the harness undergo Dunk Testing?]]="Yes","Fail","Pass")</f>
        <v>Pass</v>
      </c>
      <c r="Q3003" s="4"/>
      <c r="R3003" t="s">
        <v>55</v>
      </c>
      <c r="S3003" t="s">
        <v>55</v>
      </c>
      <c r="T3003" t="s">
        <v>55</v>
      </c>
      <c r="U3003" t="s">
        <v>662</v>
      </c>
      <c r="V3003" s="4" t="s">
        <v>4503</v>
      </c>
      <c r="W3003" s="4" t="s">
        <v>4504</v>
      </c>
      <c r="X3003" s="4" t="s">
        <v>4505</v>
      </c>
      <c r="Y3003">
        <f>(Table1[[#This Row],[Enter measured harness resistance value (1st measurement)]]+Table1[[#This Row],[Enter measured harness resistance value (2nd measurement)]]+Table1[[#This Row],[Enter measured harness resistance value (3rd measurement)]])/3</f>
        <v>36.93</v>
      </c>
      <c r="Z3003" cm="1">
        <f t="array" ref="Z3003">MAX(VALUE(Table1[[#This Row],[Enter measured harness resistance value (1st measurement)]:[Enter measured harness resistance value (3rd measurement)]]))</f>
        <v>37.44</v>
      </c>
      <c r="AA3003" cm="1">
        <f t="array" ref="AA3003">MIN(VALUE(Table1[[#This Row],[Enter measured harness resistance value (1st measurement)]:[Enter measured harness resistance value (3rd measurement)]]))</f>
        <v>36.520000000000003</v>
      </c>
      <c r="AB3003">
        <f>IF(ISBLANK(Table1[[#This Row],[Enter measured harness resistance value (1st measurement)]]), 0, 1)</f>
        <v>1</v>
      </c>
      <c r="AC3003">
        <f>COUNT(Table1[[#This Row],[Enter measured harness resistance value (1st measurement)]])</f>
        <v>0</v>
      </c>
      <c r="AE3003" t="s">
        <v>78</v>
      </c>
      <c r="AF3003" s="4" t="s">
        <v>2270</v>
      </c>
      <c r="AH3003" t="s">
        <v>55</v>
      </c>
      <c r="AI3003" t="s">
        <v>55</v>
      </c>
      <c r="AJ3003" t="s">
        <v>58</v>
      </c>
      <c r="AL3003" s="4"/>
      <c r="AM3003">
        <f>VALUE(Table1[[#This Row],[Planned Test Hours]])</f>
        <v>0</v>
      </c>
      <c r="AO3003" t="s">
        <v>651</v>
      </c>
    </row>
    <row r="3004" spans="1:42" ht="15" hidden="1" customHeight="1" x14ac:dyDescent="0.3">
      <c r="A3004">
        <v>1614</v>
      </c>
      <c r="B3004" s="1">
        <v>45215.920543981483</v>
      </c>
      <c r="C3004" s="1">
        <v>45215.938750000001</v>
      </c>
      <c r="D3004" t="s">
        <v>157</v>
      </c>
      <c r="F3004" t="s">
        <v>2496</v>
      </c>
      <c r="G3004" s="2">
        <v>45215</v>
      </c>
      <c r="H3004" t="s">
        <v>1573</v>
      </c>
      <c r="I30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3004" t="str">
        <f>IF(ISNUMBER(SEARCH("WP",Table1[[#This Row],[Scan or Enter Harness ID '#]])), "Water pump","Oil pump")</f>
        <v>Water pump</v>
      </c>
      <c r="K300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04" t="s">
        <v>53</v>
      </c>
      <c r="M30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04" t="s">
        <v>54</v>
      </c>
      <c r="P3004" t="str">
        <f>IF(Table1[[#This Row],[Did the harness undergo Dunk Testing?]]="Yes","Fail","Pass")</f>
        <v>Pass</v>
      </c>
      <c r="Q3004" s="4"/>
      <c r="R3004" t="s">
        <v>55</v>
      </c>
      <c r="S3004" t="s">
        <v>55</v>
      </c>
      <c r="T3004" t="s">
        <v>55</v>
      </c>
      <c r="U3004" t="s">
        <v>662</v>
      </c>
      <c r="V3004" s="4" t="s">
        <v>4506</v>
      </c>
      <c r="W3004" s="4" t="s">
        <v>4507</v>
      </c>
      <c r="X3004" s="4" t="s">
        <v>3440</v>
      </c>
      <c r="Y3004">
        <f>(Table1[[#This Row],[Enter measured harness resistance value (1st measurement)]]+Table1[[#This Row],[Enter measured harness resistance value (2nd measurement)]]+Table1[[#This Row],[Enter measured harness resistance value (3rd measurement)]])/3</f>
        <v>42.64</v>
      </c>
      <c r="Z3004" cm="1">
        <f t="array" ref="Z3004">MAX(VALUE(Table1[[#This Row],[Enter measured harness resistance value (1st measurement)]:[Enter measured harness resistance value (3rd measurement)]]))</f>
        <v>49.75</v>
      </c>
      <c r="AA3004" cm="1">
        <f t="array" ref="AA3004">MIN(VALUE(Table1[[#This Row],[Enter measured harness resistance value (1st measurement)]:[Enter measured harness resistance value (3rd measurement)]]))</f>
        <v>38.67</v>
      </c>
      <c r="AB3004">
        <f>IF(ISBLANK(Table1[[#This Row],[Enter measured harness resistance value (1st measurement)]]), 0, 1)</f>
        <v>1</v>
      </c>
      <c r="AC3004">
        <f>COUNT(Table1[[#This Row],[Enter measured harness resistance value (1st measurement)]])</f>
        <v>0</v>
      </c>
      <c r="AE3004" t="s">
        <v>78</v>
      </c>
      <c r="AF3004" s="4" t="s">
        <v>2270</v>
      </c>
      <c r="AH3004" t="s">
        <v>55</v>
      </c>
      <c r="AI3004" t="s">
        <v>55</v>
      </c>
      <c r="AJ3004" t="s">
        <v>58</v>
      </c>
      <c r="AL3004" s="4"/>
      <c r="AM3004">
        <f>VALUE(Table1[[#This Row],[Planned Test Hours]])</f>
        <v>0</v>
      </c>
      <c r="AO3004" t="s">
        <v>651</v>
      </c>
    </row>
    <row r="3005" spans="1:42" ht="15" hidden="1" customHeight="1" x14ac:dyDescent="0.3">
      <c r="A3005">
        <v>1615</v>
      </c>
      <c r="B3005" s="1">
        <v>45215.938784722224</v>
      </c>
      <c r="C3005" s="1">
        <v>45215.962106481478</v>
      </c>
      <c r="D3005" t="s">
        <v>157</v>
      </c>
      <c r="F3005" t="s">
        <v>2496</v>
      </c>
      <c r="G3005" s="2">
        <v>45215</v>
      </c>
      <c r="H3005" t="s">
        <v>1328</v>
      </c>
      <c r="I30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005" t="str">
        <f>IF(ISNUMBER(SEARCH("WP",Table1[[#This Row],[Scan or Enter Harness ID '#]])), "Water pump","Oil pump")</f>
        <v>Water pump</v>
      </c>
      <c r="K300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3005" t="s">
        <v>53</v>
      </c>
      <c r="M30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05" t="s">
        <v>54</v>
      </c>
      <c r="P3005" t="str">
        <f>IF(Table1[[#This Row],[Did the harness undergo Dunk Testing?]]="Yes","Fail","Pass")</f>
        <v>Pass</v>
      </c>
      <c r="Q3005" s="4"/>
      <c r="R3005" t="s">
        <v>55</v>
      </c>
      <c r="S3005" t="s">
        <v>55</v>
      </c>
      <c r="T3005" t="s">
        <v>55</v>
      </c>
      <c r="U3005" t="s">
        <v>662</v>
      </c>
      <c r="V3005" s="4" t="s">
        <v>4508</v>
      </c>
      <c r="W3005" s="4" t="s">
        <v>4509</v>
      </c>
      <c r="X3005" s="4" t="s">
        <v>4071</v>
      </c>
      <c r="Y3005">
        <f>(Table1[[#This Row],[Enter measured harness resistance value (1st measurement)]]+Table1[[#This Row],[Enter measured harness resistance value (2nd measurement)]]+Table1[[#This Row],[Enter measured harness resistance value (3rd measurement)]])/3</f>
        <v>17.173333333333332</v>
      </c>
      <c r="Z3005" cm="1">
        <f t="array" ref="Z3005">MAX(VALUE(Table1[[#This Row],[Enter measured harness resistance value (1st measurement)]:[Enter measured harness resistance value (3rd measurement)]]))</f>
        <v>18.489999999999998</v>
      </c>
      <c r="AA3005" cm="1">
        <f t="array" ref="AA3005">MIN(VALUE(Table1[[#This Row],[Enter measured harness resistance value (1st measurement)]:[Enter measured harness resistance value (3rd measurement)]]))</f>
        <v>16.510000000000002</v>
      </c>
      <c r="AB3005">
        <f>IF(ISBLANK(Table1[[#This Row],[Enter measured harness resistance value (1st measurement)]]), 0, 1)</f>
        <v>1</v>
      </c>
      <c r="AC3005">
        <f>COUNT(Table1[[#This Row],[Enter measured harness resistance value (1st measurement)]])</f>
        <v>0</v>
      </c>
      <c r="AE3005" t="s">
        <v>78</v>
      </c>
      <c r="AF3005" s="4" t="s">
        <v>2270</v>
      </c>
      <c r="AH3005" t="s">
        <v>55</v>
      </c>
      <c r="AI3005" t="s">
        <v>55</v>
      </c>
      <c r="AJ3005" t="s">
        <v>58</v>
      </c>
      <c r="AL3005" s="4"/>
      <c r="AM3005">
        <f>VALUE(Table1[[#This Row],[Planned Test Hours]])</f>
        <v>0</v>
      </c>
      <c r="AO3005" t="s">
        <v>651</v>
      </c>
    </row>
    <row r="3006" spans="1:42" ht="15" hidden="1" customHeight="1" x14ac:dyDescent="0.3">
      <c r="A3006">
        <v>1616</v>
      </c>
      <c r="B3006" s="1">
        <v>45215.962152777778</v>
      </c>
      <c r="C3006" s="1">
        <v>45215.965983796297</v>
      </c>
      <c r="D3006" t="s">
        <v>157</v>
      </c>
      <c r="F3006" t="s">
        <v>2496</v>
      </c>
      <c r="G3006" s="2">
        <v>45215</v>
      </c>
      <c r="H3006" t="s">
        <v>1326</v>
      </c>
      <c r="I30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3006" t="str">
        <f>IF(ISNUMBER(SEARCH("WP",Table1[[#This Row],[Scan or Enter Harness ID '#]])), "Water pump","Oil pump")</f>
        <v>Water pump</v>
      </c>
      <c r="K300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3006" t="s">
        <v>53</v>
      </c>
      <c r="M30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06" t="s">
        <v>54</v>
      </c>
      <c r="P3006" t="str">
        <f>IF(Table1[[#This Row],[Did the harness undergo Dunk Testing?]]="Yes","Fail","Pass")</f>
        <v>Pass</v>
      </c>
      <c r="Q3006" s="4"/>
      <c r="R3006" t="s">
        <v>55</v>
      </c>
      <c r="S3006" t="s">
        <v>55</v>
      </c>
      <c r="T3006" t="s">
        <v>55</v>
      </c>
      <c r="U3006" t="s">
        <v>662</v>
      </c>
      <c r="V3006" s="4" t="s">
        <v>4510</v>
      </c>
      <c r="W3006" s="4" t="s">
        <v>4511</v>
      </c>
      <c r="X3006" s="4" t="s">
        <v>4512</v>
      </c>
      <c r="Y3006">
        <f>(Table1[[#This Row],[Enter measured harness resistance value (1st measurement)]]+Table1[[#This Row],[Enter measured harness resistance value (2nd measurement)]]+Table1[[#This Row],[Enter measured harness resistance value (3rd measurement)]])/3</f>
        <v>18.503333333333334</v>
      </c>
      <c r="Z3006" cm="1">
        <f t="array" ref="Z3006">MAX(VALUE(Table1[[#This Row],[Enter measured harness resistance value (1st measurement)]:[Enter measured harness resistance value (3rd measurement)]]))</f>
        <v>18.68</v>
      </c>
      <c r="AA3006" cm="1">
        <f t="array" ref="AA3006">MIN(VALUE(Table1[[#This Row],[Enter measured harness resistance value (1st measurement)]:[Enter measured harness resistance value (3rd measurement)]]))</f>
        <v>18.41</v>
      </c>
      <c r="AB3006">
        <f>IF(ISBLANK(Table1[[#This Row],[Enter measured harness resistance value (1st measurement)]]), 0, 1)</f>
        <v>1</v>
      </c>
      <c r="AC3006">
        <f>COUNT(Table1[[#This Row],[Enter measured harness resistance value (1st measurement)]])</f>
        <v>0</v>
      </c>
      <c r="AE3006" t="s">
        <v>78</v>
      </c>
      <c r="AF3006" s="4" t="s">
        <v>2270</v>
      </c>
      <c r="AH3006" t="s">
        <v>55</v>
      </c>
      <c r="AI3006" t="s">
        <v>55</v>
      </c>
      <c r="AJ3006" t="s">
        <v>58</v>
      </c>
      <c r="AL3006" s="4"/>
      <c r="AM3006">
        <f>VALUE(Table1[[#This Row],[Planned Test Hours]])</f>
        <v>0</v>
      </c>
      <c r="AO3006" t="s">
        <v>651</v>
      </c>
    </row>
    <row r="3007" spans="1:42" ht="15" hidden="1" customHeight="1" x14ac:dyDescent="0.3">
      <c r="A3007">
        <v>1617</v>
      </c>
      <c r="B3007" s="1">
        <v>45216.99113425926</v>
      </c>
      <c r="C3007" s="1">
        <v>45216.995150462964</v>
      </c>
      <c r="D3007" t="s">
        <v>157</v>
      </c>
      <c r="F3007" t="s">
        <v>2496</v>
      </c>
      <c r="G3007" s="2">
        <v>45216</v>
      </c>
      <c r="H3007" t="s">
        <v>2945</v>
      </c>
      <c r="I30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3007" t="str">
        <f>IF(ISNUMBER(SEARCH("WP",Table1[[#This Row],[Scan or Enter Harness ID '#]])), "Water pump","Oil pump")</f>
        <v>Water pump</v>
      </c>
      <c r="K300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3007" t="s">
        <v>53</v>
      </c>
      <c r="M30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07" t="s">
        <v>54</v>
      </c>
      <c r="P3007" t="str">
        <f>IF(Table1[[#This Row],[Did the harness undergo Dunk Testing?]]="Yes","Fail","Pass")</f>
        <v>Pass</v>
      </c>
      <c r="Q3007" s="4"/>
      <c r="R3007" t="s">
        <v>55</v>
      </c>
      <c r="S3007" t="s">
        <v>55</v>
      </c>
      <c r="T3007" t="s">
        <v>55</v>
      </c>
      <c r="U3007" t="s">
        <v>662</v>
      </c>
      <c r="V3007" s="4" t="s">
        <v>4513</v>
      </c>
      <c r="W3007" s="4" t="s">
        <v>4514</v>
      </c>
      <c r="X3007" s="4" t="s">
        <v>4515</v>
      </c>
      <c r="Y3007">
        <f>(Table1[[#This Row],[Enter measured harness resistance value (1st measurement)]]+Table1[[#This Row],[Enter measured harness resistance value (2nd measurement)]]+Table1[[#This Row],[Enter measured harness resistance value (3rd measurement)]])/3</f>
        <v>26.33666666666667</v>
      </c>
      <c r="Z3007" cm="1">
        <f t="array" ref="Z3007">MAX(VALUE(Table1[[#This Row],[Enter measured harness resistance value (1st measurement)]:[Enter measured harness resistance value (3rd measurement)]]))</f>
        <v>29.68</v>
      </c>
      <c r="AA3007" cm="1">
        <f t="array" ref="AA3007">MIN(VALUE(Table1[[#This Row],[Enter measured harness resistance value (1st measurement)]:[Enter measured harness resistance value (3rd measurement)]]))</f>
        <v>24.6</v>
      </c>
      <c r="AB3007">
        <f>IF(ISBLANK(Table1[[#This Row],[Enter measured harness resistance value (1st measurement)]]), 0, 1)</f>
        <v>1</v>
      </c>
      <c r="AC3007">
        <f>COUNT(Table1[[#This Row],[Enter measured harness resistance value (1st measurement)]])</f>
        <v>0</v>
      </c>
      <c r="AE3007" t="s">
        <v>78</v>
      </c>
      <c r="AF3007" s="4" t="s">
        <v>2270</v>
      </c>
      <c r="AH3007" t="s">
        <v>55</v>
      </c>
      <c r="AI3007" t="s">
        <v>55</v>
      </c>
      <c r="AJ3007" t="s">
        <v>58</v>
      </c>
      <c r="AL3007" s="4"/>
      <c r="AM3007">
        <f>VALUE(Table1[[#This Row],[Planned Test Hours]])</f>
        <v>0</v>
      </c>
      <c r="AO3007" t="s">
        <v>651</v>
      </c>
    </row>
    <row r="3008" spans="1:42" ht="15" hidden="1" customHeight="1" x14ac:dyDescent="0.3">
      <c r="A3008">
        <v>1618</v>
      </c>
      <c r="B3008" s="1">
        <v>45216.995185185187</v>
      </c>
      <c r="C3008" s="1">
        <v>45217.001643518517</v>
      </c>
      <c r="D3008" t="s">
        <v>157</v>
      </c>
      <c r="F3008" t="s">
        <v>2496</v>
      </c>
      <c r="G3008" s="2">
        <v>45216</v>
      </c>
      <c r="H3008" t="s">
        <v>337</v>
      </c>
      <c r="I30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103</v>
      </c>
      <c r="J3008" t="str">
        <f>IF(ISNUMBER(SEARCH("WP",Table1[[#This Row],[Scan or Enter Harness ID '#]])), "Water pump","Oil pump")</f>
        <v>Water pump</v>
      </c>
      <c r="K300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08" t="s">
        <v>53</v>
      </c>
      <c r="M30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08" t="s">
        <v>54</v>
      </c>
      <c r="P3008" t="str">
        <f>IF(Table1[[#This Row],[Did the harness undergo Dunk Testing?]]="Yes","Fail","Pass")</f>
        <v>Pass</v>
      </c>
      <c r="Q3008" s="4"/>
      <c r="R3008" t="s">
        <v>55</v>
      </c>
      <c r="S3008" t="s">
        <v>55</v>
      </c>
      <c r="T3008" t="s">
        <v>55</v>
      </c>
      <c r="U3008" t="s">
        <v>662</v>
      </c>
      <c r="V3008" s="4" t="s">
        <v>4516</v>
      </c>
      <c r="W3008" s="4" t="s">
        <v>4517</v>
      </c>
      <c r="X3008" s="4" t="s">
        <v>4518</v>
      </c>
      <c r="Y3008">
        <f>(Table1[[#This Row],[Enter measured harness resistance value (1st measurement)]]+Table1[[#This Row],[Enter measured harness resistance value (2nd measurement)]]+Table1[[#This Row],[Enter measured harness resistance value (3rd measurement)]])/3</f>
        <v>47.146666666666668</v>
      </c>
      <c r="Z3008" cm="1">
        <f t="array" ref="Z3008">MAX(VALUE(Table1[[#This Row],[Enter measured harness resistance value (1st measurement)]:[Enter measured harness resistance value (3rd measurement)]]))</f>
        <v>52.48</v>
      </c>
      <c r="AA3008" cm="1">
        <f t="array" ref="AA3008">MIN(VALUE(Table1[[#This Row],[Enter measured harness resistance value (1st measurement)]:[Enter measured harness resistance value (3rd measurement)]]))</f>
        <v>36.99</v>
      </c>
      <c r="AB3008">
        <f>IF(ISBLANK(Table1[[#This Row],[Enter measured harness resistance value (1st measurement)]]), 0, 1)</f>
        <v>1</v>
      </c>
      <c r="AC3008">
        <f>COUNT(Table1[[#This Row],[Enter measured harness resistance value (1st measurement)]])</f>
        <v>0</v>
      </c>
      <c r="AE3008" t="s">
        <v>78</v>
      </c>
      <c r="AF3008" s="4" t="s">
        <v>2270</v>
      </c>
      <c r="AH3008" t="s">
        <v>74</v>
      </c>
      <c r="AI3008" t="s">
        <v>74</v>
      </c>
      <c r="AJ3008" t="s">
        <v>136</v>
      </c>
      <c r="AL3008" s="4"/>
      <c r="AM3008">
        <f>VALUE(Table1[[#This Row],[Planned Test Hours]])</f>
        <v>0</v>
      </c>
      <c r="AO3008" t="s">
        <v>2293</v>
      </c>
    </row>
    <row r="3009" spans="1:42" ht="15" hidden="1" customHeight="1" x14ac:dyDescent="0.3">
      <c r="A3009">
        <v>1619</v>
      </c>
      <c r="B3009" s="1">
        <v>45217.002500000002</v>
      </c>
      <c r="C3009" s="1">
        <v>45217.006898148145</v>
      </c>
      <c r="D3009" t="s">
        <v>157</v>
      </c>
      <c r="F3009" t="s">
        <v>2496</v>
      </c>
      <c r="G3009" s="2">
        <v>45216</v>
      </c>
      <c r="H3009" t="s">
        <v>272</v>
      </c>
      <c r="I30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3009" t="str">
        <f>IF(ISNUMBER(SEARCH("WP",Table1[[#This Row],[Scan or Enter Harness ID '#]])), "Water pump","Oil pump")</f>
        <v>Water pump</v>
      </c>
      <c r="K300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09" t="s">
        <v>53</v>
      </c>
      <c r="M30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09" t="s">
        <v>54</v>
      </c>
      <c r="P3009" t="str">
        <f>IF(Table1[[#This Row],[Did the harness undergo Dunk Testing?]]="Yes","Fail","Pass")</f>
        <v>Pass</v>
      </c>
      <c r="Q3009" s="4"/>
      <c r="R3009" t="s">
        <v>55</v>
      </c>
      <c r="S3009" t="s">
        <v>55</v>
      </c>
      <c r="T3009" t="s">
        <v>55</v>
      </c>
      <c r="U3009" t="s">
        <v>662</v>
      </c>
      <c r="V3009" s="4" t="s">
        <v>4519</v>
      </c>
      <c r="W3009" s="4" t="s">
        <v>4520</v>
      </c>
      <c r="X3009" s="4" t="s">
        <v>4521</v>
      </c>
      <c r="Y3009">
        <f>(Table1[[#This Row],[Enter measured harness resistance value (1st measurement)]]+Table1[[#This Row],[Enter measured harness resistance value (2nd measurement)]]+Table1[[#This Row],[Enter measured harness resistance value (3rd measurement)]])/3</f>
        <v>38.706666666666671</v>
      </c>
      <c r="Z3009" cm="1">
        <f t="array" ref="Z3009">MAX(VALUE(Table1[[#This Row],[Enter measured harness resistance value (1st measurement)]:[Enter measured harness resistance value (3rd measurement)]]))</f>
        <v>39.6</v>
      </c>
      <c r="AA3009" cm="1">
        <f t="array" ref="AA3009">MIN(VALUE(Table1[[#This Row],[Enter measured harness resistance value (1st measurement)]:[Enter measured harness resistance value (3rd measurement)]]))</f>
        <v>37.46</v>
      </c>
      <c r="AB3009">
        <f>IF(ISBLANK(Table1[[#This Row],[Enter measured harness resistance value (1st measurement)]]), 0, 1)</f>
        <v>1</v>
      </c>
      <c r="AC3009">
        <f>COUNT(Table1[[#This Row],[Enter measured harness resistance value (1st measurement)]])</f>
        <v>0</v>
      </c>
      <c r="AE3009" t="s">
        <v>78</v>
      </c>
      <c r="AF3009" s="4" t="s">
        <v>2270</v>
      </c>
      <c r="AH3009" t="s">
        <v>55</v>
      </c>
      <c r="AI3009" t="s">
        <v>55</v>
      </c>
      <c r="AJ3009" t="s">
        <v>58</v>
      </c>
      <c r="AL3009" s="4"/>
      <c r="AM3009">
        <f>VALUE(Table1[[#This Row],[Planned Test Hours]])</f>
        <v>0</v>
      </c>
      <c r="AO3009" t="s">
        <v>651</v>
      </c>
    </row>
    <row r="3010" spans="1:42" ht="15" hidden="1" customHeight="1" x14ac:dyDescent="0.3">
      <c r="A3010">
        <v>1620</v>
      </c>
      <c r="B3010" s="1">
        <v>45217.00818287037</v>
      </c>
      <c r="C3010" s="1">
        <v>45217.009166666663</v>
      </c>
      <c r="D3010" t="s">
        <v>157</v>
      </c>
      <c r="F3010" t="s">
        <v>2496</v>
      </c>
      <c r="G3010" s="2">
        <v>45216</v>
      </c>
      <c r="H3010" t="s">
        <v>309</v>
      </c>
      <c r="I30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75</v>
      </c>
      <c r="J3010" t="str">
        <f>IF(ISNUMBER(SEARCH("WP",Table1[[#This Row],[Scan or Enter Harness ID '#]])), "Water pump","Oil pump")</f>
        <v>Water pump</v>
      </c>
      <c r="K301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10" t="s">
        <v>53</v>
      </c>
      <c r="M30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10" t="s">
        <v>54</v>
      </c>
      <c r="P3010" t="str">
        <f>IF(Table1[[#This Row],[Did the harness undergo Dunk Testing?]]="Yes","Fail","Pass")</f>
        <v>Pass</v>
      </c>
      <c r="Q3010" s="4"/>
      <c r="R3010" t="s">
        <v>74</v>
      </c>
      <c r="S3010" t="s">
        <v>74</v>
      </c>
      <c r="T3010" t="s">
        <v>74</v>
      </c>
      <c r="V3010" s="4"/>
      <c r="W3010" s="4"/>
      <c r="X3010" s="4"/>
      <c r="Y30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10" cm="1">
        <f t="array" ref="Z3010">MAX(VALUE(Table1[[#This Row],[Enter measured harness resistance value (1st measurement)]:[Enter measured harness resistance value (3rd measurement)]]))</f>
        <v>0</v>
      </c>
      <c r="AA3010" cm="1">
        <f t="array" ref="AA3010">MIN(VALUE(Table1[[#This Row],[Enter measured harness resistance value (1st measurement)]:[Enter measured harness resistance value (3rd measurement)]]))</f>
        <v>0</v>
      </c>
      <c r="AB3010">
        <f>IF(ISBLANK(Table1[[#This Row],[Enter measured harness resistance value (1st measurement)]]), 0, 1)</f>
        <v>0</v>
      </c>
      <c r="AC3010">
        <f>COUNT(Table1[[#This Row],[Enter measured harness resistance value (1st measurement)]])</f>
        <v>0</v>
      </c>
      <c r="AE3010" t="s">
        <v>78</v>
      </c>
      <c r="AF3010" s="4" t="s">
        <v>2270</v>
      </c>
      <c r="AH3010" t="s">
        <v>74</v>
      </c>
      <c r="AI3010" t="s">
        <v>74</v>
      </c>
      <c r="AJ3010" t="s">
        <v>136</v>
      </c>
      <c r="AL3010" s="4"/>
      <c r="AM3010">
        <f>VALUE(Table1[[#This Row],[Planned Test Hours]])</f>
        <v>0</v>
      </c>
      <c r="AO3010" t="s">
        <v>2293</v>
      </c>
    </row>
    <row r="3011" spans="1:42" ht="15" hidden="1" customHeight="1" x14ac:dyDescent="0.3">
      <c r="A3011">
        <v>1621</v>
      </c>
      <c r="B3011" s="1">
        <v>45217.010752314818</v>
      </c>
      <c r="C3011" s="1">
        <v>45217.015439814815</v>
      </c>
      <c r="D3011" t="s">
        <v>157</v>
      </c>
      <c r="F3011" t="s">
        <v>2496</v>
      </c>
      <c r="G3011" s="2">
        <v>45216</v>
      </c>
      <c r="H3011" t="s">
        <v>306</v>
      </c>
      <c r="I30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3011" t="str">
        <f>IF(ISNUMBER(SEARCH("WP",Table1[[#This Row],[Scan or Enter Harness ID '#]])), "Water pump","Oil pump")</f>
        <v>Water pump</v>
      </c>
      <c r="K301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11" t="s">
        <v>53</v>
      </c>
      <c r="M30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11" t="s">
        <v>54</v>
      </c>
      <c r="P3011" t="str">
        <f>IF(Table1[[#This Row],[Did the harness undergo Dunk Testing?]]="Yes","Fail","Pass")</f>
        <v>Pass</v>
      </c>
      <c r="Q3011" s="4"/>
      <c r="R3011" t="s">
        <v>55</v>
      </c>
      <c r="S3011" t="s">
        <v>55</v>
      </c>
      <c r="T3011" t="s">
        <v>55</v>
      </c>
      <c r="U3011" t="s">
        <v>662</v>
      </c>
      <c r="V3011" s="4" t="s">
        <v>4522</v>
      </c>
      <c r="W3011" s="4" t="s">
        <v>4523</v>
      </c>
      <c r="X3011" s="4" t="s">
        <v>4524</v>
      </c>
      <c r="Y3011">
        <f>(Table1[[#This Row],[Enter measured harness resistance value (1st measurement)]]+Table1[[#This Row],[Enter measured harness resistance value (2nd measurement)]]+Table1[[#This Row],[Enter measured harness resistance value (3rd measurement)]])/3</f>
        <v>59.906666666666666</v>
      </c>
      <c r="Z3011" cm="1">
        <f t="array" ref="Z3011">MAX(VALUE(Table1[[#This Row],[Enter measured harness resistance value (1st measurement)]:[Enter measured harness resistance value (3rd measurement)]]))</f>
        <v>65.459999999999994</v>
      </c>
      <c r="AA3011" cm="1">
        <f t="array" ref="AA3011">MIN(VALUE(Table1[[#This Row],[Enter measured harness resistance value (1st measurement)]:[Enter measured harness resistance value (3rd measurement)]]))</f>
        <v>56.97</v>
      </c>
      <c r="AB3011">
        <f>IF(ISBLANK(Table1[[#This Row],[Enter measured harness resistance value (1st measurement)]]), 0, 1)</f>
        <v>1</v>
      </c>
      <c r="AC3011">
        <f>COUNT(Table1[[#This Row],[Enter measured harness resistance value (1st measurement)]])</f>
        <v>0</v>
      </c>
      <c r="AE3011" t="s">
        <v>78</v>
      </c>
      <c r="AF3011" s="4" t="s">
        <v>2270</v>
      </c>
      <c r="AH3011" t="s">
        <v>55</v>
      </c>
      <c r="AI3011" t="s">
        <v>55</v>
      </c>
      <c r="AJ3011" t="s">
        <v>58</v>
      </c>
      <c r="AL3011" s="4"/>
      <c r="AM3011">
        <f>VALUE(Table1[[#This Row],[Planned Test Hours]])</f>
        <v>0</v>
      </c>
      <c r="AO3011" t="s">
        <v>651</v>
      </c>
    </row>
    <row r="3012" spans="1:42" ht="15" hidden="1" customHeight="1" x14ac:dyDescent="0.3">
      <c r="A3012">
        <v>1622</v>
      </c>
      <c r="B3012" s="1">
        <v>45217.017141203702</v>
      </c>
      <c r="C3012" s="1">
        <v>45217.018958333334</v>
      </c>
      <c r="D3012" t="s">
        <v>157</v>
      </c>
      <c r="F3012" t="s">
        <v>2496</v>
      </c>
      <c r="G3012" s="2">
        <v>45216</v>
      </c>
      <c r="H3012" t="s">
        <v>2950</v>
      </c>
      <c r="I30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3012" t="str">
        <f>IF(ISNUMBER(SEARCH("WP",Table1[[#This Row],[Scan or Enter Harness ID '#]])), "Water pump","Oil pump")</f>
        <v>Water pump</v>
      </c>
      <c r="K301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3012" t="s">
        <v>53</v>
      </c>
      <c r="M30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12" t="s">
        <v>54</v>
      </c>
      <c r="P3012" t="str">
        <f>IF(Table1[[#This Row],[Did the harness undergo Dunk Testing?]]="Yes","Fail","Pass")</f>
        <v>Pass</v>
      </c>
      <c r="Q3012" s="4"/>
      <c r="R3012" t="s">
        <v>55</v>
      </c>
      <c r="S3012" t="s">
        <v>55</v>
      </c>
      <c r="T3012" t="s">
        <v>55</v>
      </c>
      <c r="U3012" t="s">
        <v>662</v>
      </c>
      <c r="V3012" s="4" t="s">
        <v>4525</v>
      </c>
      <c r="W3012" s="4" t="s">
        <v>4526</v>
      </c>
      <c r="X3012" s="4" t="s">
        <v>2531</v>
      </c>
      <c r="Y3012">
        <f>(Table1[[#This Row],[Enter measured harness resistance value (1st measurement)]]+Table1[[#This Row],[Enter measured harness resistance value (2nd measurement)]]+Table1[[#This Row],[Enter measured harness resistance value (3rd measurement)]])/3</f>
        <v>47.52</v>
      </c>
      <c r="Z3012" cm="1">
        <f t="array" ref="Z3012">MAX(VALUE(Table1[[#This Row],[Enter measured harness resistance value (1st measurement)]:[Enter measured harness resistance value (3rd measurement)]]))</f>
        <v>54.91</v>
      </c>
      <c r="AA3012" cm="1">
        <f t="array" ref="AA3012">MIN(VALUE(Table1[[#This Row],[Enter measured harness resistance value (1st measurement)]:[Enter measured harness resistance value (3rd measurement)]]))</f>
        <v>43.75</v>
      </c>
      <c r="AB3012">
        <f>IF(ISBLANK(Table1[[#This Row],[Enter measured harness resistance value (1st measurement)]]), 0, 1)</f>
        <v>1</v>
      </c>
      <c r="AC3012">
        <f>COUNT(Table1[[#This Row],[Enter measured harness resistance value (1st measurement)]])</f>
        <v>0</v>
      </c>
      <c r="AE3012" t="s">
        <v>78</v>
      </c>
      <c r="AF3012" s="4" t="s">
        <v>2270</v>
      </c>
      <c r="AH3012" t="s">
        <v>55</v>
      </c>
      <c r="AI3012" t="s">
        <v>55</v>
      </c>
      <c r="AJ3012" t="s">
        <v>58</v>
      </c>
      <c r="AL3012" s="4"/>
      <c r="AM3012">
        <f>VALUE(Table1[[#This Row],[Planned Test Hours]])</f>
        <v>0</v>
      </c>
      <c r="AO3012" t="s">
        <v>651</v>
      </c>
    </row>
    <row r="3013" spans="1:42" ht="15" hidden="1" customHeight="1" x14ac:dyDescent="0.3">
      <c r="A3013">
        <v>1623</v>
      </c>
      <c r="B3013" s="1">
        <v>45217.412997685184</v>
      </c>
      <c r="C3013" s="1">
        <v>45217.416238425925</v>
      </c>
      <c r="D3013" t="s">
        <v>157</v>
      </c>
      <c r="F3013" t="s">
        <v>750</v>
      </c>
      <c r="G3013" s="2">
        <v>45217</v>
      </c>
      <c r="H3013" t="s">
        <v>1620</v>
      </c>
      <c r="I30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3013" t="str">
        <f>IF(ISNUMBER(SEARCH("WP",Table1[[#This Row],[Scan or Enter Harness ID '#]])), "Water pump","Oil pump")</f>
        <v>Water pump</v>
      </c>
      <c r="K301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13" t="s">
        <v>420</v>
      </c>
      <c r="M30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13" t="str">
        <f>IF(Table1[[#This Row],[Did the harness undergo Dunk Testing?]]="Yes","Fail","Pass")</f>
        <v>Pass</v>
      </c>
      <c r="Q3013" s="4"/>
      <c r="V3013" s="4"/>
      <c r="W3013" s="4"/>
      <c r="X3013" s="4"/>
      <c r="Y30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13" cm="1">
        <f t="array" ref="Z3013">MAX(VALUE(Table1[[#This Row],[Enter measured harness resistance value (1st measurement)]:[Enter measured harness resistance value (3rd measurement)]]))</f>
        <v>0</v>
      </c>
      <c r="AA3013" cm="1">
        <f t="array" ref="AA3013">MIN(VALUE(Table1[[#This Row],[Enter measured harness resistance value (1st measurement)]:[Enter measured harness resistance value (3rd measurement)]]))</f>
        <v>0</v>
      </c>
      <c r="AB3013">
        <f>IF(ISBLANK(Table1[[#This Row],[Enter measured harness resistance value (1st measurement)]]), 0, 1)</f>
        <v>0</v>
      </c>
      <c r="AC3013">
        <f>COUNT(Table1[[#This Row],[Enter measured harness resistance value (1st measurement)]])</f>
        <v>0</v>
      </c>
      <c r="AF3013" s="4"/>
      <c r="AK3013" t="s">
        <v>4527</v>
      </c>
      <c r="AL3013" s="4" t="s">
        <v>2349</v>
      </c>
      <c r="AM3013">
        <f>VALUE(Table1[[#This Row],[Planned Test Hours]])</f>
        <v>1</v>
      </c>
      <c r="AN3013" t="s">
        <v>3556</v>
      </c>
      <c r="AO3013" t="s">
        <v>2442</v>
      </c>
      <c r="AP3013" t="s">
        <v>4528</v>
      </c>
    </row>
    <row r="3014" spans="1:42" ht="15" hidden="1" customHeight="1" x14ac:dyDescent="0.3">
      <c r="A3014">
        <v>1624</v>
      </c>
      <c r="B3014" s="1">
        <v>45217.416284722225</v>
      </c>
      <c r="C3014" s="1">
        <v>45217.416817129626</v>
      </c>
      <c r="D3014" t="s">
        <v>157</v>
      </c>
      <c r="F3014" t="s">
        <v>750</v>
      </c>
      <c r="G3014" s="2">
        <v>45217</v>
      </c>
      <c r="H3014" t="s">
        <v>1546</v>
      </c>
      <c r="I30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3014" t="str">
        <f>IF(ISNUMBER(SEARCH("WP",Table1[[#This Row],[Scan or Enter Harness ID '#]])), "Water pump","Oil pump")</f>
        <v>Water pump</v>
      </c>
      <c r="K301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14" t="s">
        <v>420</v>
      </c>
      <c r="M30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14" t="str">
        <f>IF(Table1[[#This Row],[Did the harness undergo Dunk Testing?]]="Yes","Fail","Pass")</f>
        <v>Pass</v>
      </c>
      <c r="Q3014" s="4"/>
      <c r="V3014" s="4"/>
      <c r="W3014" s="4"/>
      <c r="X3014" s="4"/>
      <c r="Y30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14" cm="1">
        <f t="array" ref="Z3014">MAX(VALUE(Table1[[#This Row],[Enter measured harness resistance value (1st measurement)]:[Enter measured harness resistance value (3rd measurement)]]))</f>
        <v>0</v>
      </c>
      <c r="AA3014" cm="1">
        <f t="array" ref="AA3014">MIN(VALUE(Table1[[#This Row],[Enter measured harness resistance value (1st measurement)]:[Enter measured harness resistance value (3rd measurement)]]))</f>
        <v>0</v>
      </c>
      <c r="AB3014">
        <f>IF(ISBLANK(Table1[[#This Row],[Enter measured harness resistance value (1st measurement)]]), 0, 1)</f>
        <v>0</v>
      </c>
      <c r="AC3014">
        <f>COUNT(Table1[[#This Row],[Enter measured harness resistance value (1st measurement)]])</f>
        <v>0</v>
      </c>
      <c r="AF3014" s="4"/>
      <c r="AK3014" t="s">
        <v>4527</v>
      </c>
      <c r="AL3014" s="4" t="s">
        <v>2349</v>
      </c>
      <c r="AM3014">
        <f>VALUE(Table1[[#This Row],[Planned Test Hours]])</f>
        <v>1</v>
      </c>
      <c r="AN3014" t="s">
        <v>3556</v>
      </c>
      <c r="AO3014" t="s">
        <v>2442</v>
      </c>
      <c r="AP3014" t="s">
        <v>4528</v>
      </c>
    </row>
    <row r="3015" spans="1:42" ht="15" hidden="1" customHeight="1" x14ac:dyDescent="0.3">
      <c r="A3015">
        <v>1625</v>
      </c>
      <c r="B3015" s="1">
        <v>45217.416875000003</v>
      </c>
      <c r="C3015" s="1">
        <v>45217.41747685185</v>
      </c>
      <c r="D3015" t="s">
        <v>157</v>
      </c>
      <c r="F3015" t="s">
        <v>750</v>
      </c>
      <c r="G3015" s="2">
        <v>45217</v>
      </c>
      <c r="H3015" t="s">
        <v>1647</v>
      </c>
      <c r="I30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3015" t="str">
        <f>IF(ISNUMBER(SEARCH("WP",Table1[[#This Row],[Scan or Enter Harness ID '#]])), "Water pump","Oil pump")</f>
        <v>Water pump</v>
      </c>
      <c r="K301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15" t="s">
        <v>420</v>
      </c>
      <c r="M30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15" t="str">
        <f>IF(Table1[[#This Row],[Did the harness undergo Dunk Testing?]]="Yes","Fail","Pass")</f>
        <v>Pass</v>
      </c>
      <c r="Q3015" s="4"/>
      <c r="V3015" s="4"/>
      <c r="W3015" s="4"/>
      <c r="X3015" s="4"/>
      <c r="Y30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15" cm="1">
        <f t="array" ref="Z3015">MAX(VALUE(Table1[[#This Row],[Enter measured harness resistance value (1st measurement)]:[Enter measured harness resistance value (3rd measurement)]]))</f>
        <v>0</v>
      </c>
      <c r="AA3015" cm="1">
        <f t="array" ref="AA3015">MIN(VALUE(Table1[[#This Row],[Enter measured harness resistance value (1st measurement)]:[Enter measured harness resistance value (3rd measurement)]]))</f>
        <v>0</v>
      </c>
      <c r="AB3015">
        <f>IF(ISBLANK(Table1[[#This Row],[Enter measured harness resistance value (1st measurement)]]), 0, 1)</f>
        <v>0</v>
      </c>
      <c r="AC3015">
        <f>COUNT(Table1[[#This Row],[Enter measured harness resistance value (1st measurement)]])</f>
        <v>0</v>
      </c>
      <c r="AF3015" s="4"/>
      <c r="AK3015" t="s">
        <v>4527</v>
      </c>
      <c r="AL3015" s="4" t="s">
        <v>2349</v>
      </c>
      <c r="AM3015">
        <f>VALUE(Table1[[#This Row],[Planned Test Hours]])</f>
        <v>1</v>
      </c>
      <c r="AN3015" t="s">
        <v>3556</v>
      </c>
      <c r="AO3015" t="s">
        <v>2442</v>
      </c>
      <c r="AP3015" t="s">
        <v>4528</v>
      </c>
    </row>
    <row r="3016" spans="1:42" ht="15" hidden="1" customHeight="1" x14ac:dyDescent="0.3">
      <c r="A3016">
        <v>1626</v>
      </c>
      <c r="B3016" s="1">
        <v>45217.418854166666</v>
      </c>
      <c r="C3016" s="1">
        <v>45217.419594907406</v>
      </c>
      <c r="D3016" t="s">
        <v>157</v>
      </c>
      <c r="F3016" t="s">
        <v>750</v>
      </c>
      <c r="G3016" s="2">
        <v>45217</v>
      </c>
      <c r="H3016" t="s">
        <v>2136</v>
      </c>
      <c r="I30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3016" t="str">
        <f>IF(ISNUMBER(SEARCH("WP",Table1[[#This Row],[Scan or Enter Harness ID '#]])), "Water pump","Oil pump")</f>
        <v>Water pump</v>
      </c>
      <c r="K301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16" t="s">
        <v>420</v>
      </c>
      <c r="M30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16" t="str">
        <f>IF(Table1[[#This Row],[Did the harness undergo Dunk Testing?]]="Yes","Fail","Pass")</f>
        <v>Pass</v>
      </c>
      <c r="Q3016" s="4"/>
      <c r="V3016" s="4"/>
      <c r="W3016" s="4"/>
      <c r="X3016" s="4"/>
      <c r="Y30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16" cm="1">
        <f t="array" ref="Z3016">MAX(VALUE(Table1[[#This Row],[Enter measured harness resistance value (1st measurement)]:[Enter measured harness resistance value (3rd measurement)]]))</f>
        <v>0</v>
      </c>
      <c r="AA3016" cm="1">
        <f t="array" ref="AA3016">MIN(VALUE(Table1[[#This Row],[Enter measured harness resistance value (1st measurement)]:[Enter measured harness resistance value (3rd measurement)]]))</f>
        <v>0</v>
      </c>
      <c r="AB3016">
        <f>IF(ISBLANK(Table1[[#This Row],[Enter measured harness resistance value (1st measurement)]]), 0, 1)</f>
        <v>0</v>
      </c>
      <c r="AC3016">
        <f>COUNT(Table1[[#This Row],[Enter measured harness resistance value (1st measurement)]])</f>
        <v>0</v>
      </c>
      <c r="AF3016" s="4"/>
      <c r="AK3016" t="s">
        <v>4527</v>
      </c>
      <c r="AL3016" s="4" t="s">
        <v>2349</v>
      </c>
      <c r="AM3016">
        <f>VALUE(Table1[[#This Row],[Planned Test Hours]])</f>
        <v>1</v>
      </c>
      <c r="AN3016" t="s">
        <v>3556</v>
      </c>
      <c r="AO3016" t="s">
        <v>2442</v>
      </c>
      <c r="AP3016" t="s">
        <v>4528</v>
      </c>
    </row>
    <row r="3017" spans="1:42" ht="15" hidden="1" customHeight="1" x14ac:dyDescent="0.3">
      <c r="A3017">
        <v>1627</v>
      </c>
      <c r="B3017" s="1">
        <v>45217.419641203705</v>
      </c>
      <c r="C3017" s="1">
        <v>45217.420671296299</v>
      </c>
      <c r="D3017" t="s">
        <v>157</v>
      </c>
      <c r="F3017" t="s">
        <v>750</v>
      </c>
      <c r="G3017" s="2">
        <v>45217</v>
      </c>
      <c r="H3017" t="s">
        <v>2140</v>
      </c>
      <c r="I30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136</v>
      </c>
      <c r="J3017" t="str">
        <f>IF(ISNUMBER(SEARCH("WP",Table1[[#This Row],[Scan or Enter Harness ID '#]])), "Water pump","Oil pump")</f>
        <v>Water pump</v>
      </c>
      <c r="K301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17" t="s">
        <v>420</v>
      </c>
      <c r="M30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17" t="str">
        <f>IF(Table1[[#This Row],[Did the harness undergo Dunk Testing?]]="Yes","Fail","Pass")</f>
        <v>Pass</v>
      </c>
      <c r="Q3017" s="4"/>
      <c r="V3017" s="4"/>
      <c r="W3017" s="4"/>
      <c r="X3017" s="4"/>
      <c r="Y30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17" cm="1">
        <f t="array" ref="Z3017">MAX(VALUE(Table1[[#This Row],[Enter measured harness resistance value (1st measurement)]:[Enter measured harness resistance value (3rd measurement)]]))</f>
        <v>0</v>
      </c>
      <c r="AA3017" cm="1">
        <f t="array" ref="AA3017">MIN(VALUE(Table1[[#This Row],[Enter measured harness resistance value (1st measurement)]:[Enter measured harness resistance value (3rd measurement)]]))</f>
        <v>0</v>
      </c>
      <c r="AB3017">
        <f>IF(ISBLANK(Table1[[#This Row],[Enter measured harness resistance value (1st measurement)]]), 0, 1)</f>
        <v>0</v>
      </c>
      <c r="AC3017">
        <f>COUNT(Table1[[#This Row],[Enter measured harness resistance value (1st measurement)]])</f>
        <v>0</v>
      </c>
      <c r="AF3017" s="4"/>
      <c r="AK3017" t="s">
        <v>4527</v>
      </c>
      <c r="AL3017" s="4" t="s">
        <v>2349</v>
      </c>
      <c r="AM3017">
        <f>VALUE(Table1[[#This Row],[Planned Test Hours]])</f>
        <v>1</v>
      </c>
      <c r="AN3017" t="s">
        <v>3556</v>
      </c>
      <c r="AO3017" t="s">
        <v>2442</v>
      </c>
      <c r="AP3017" t="s">
        <v>4528</v>
      </c>
    </row>
    <row r="3018" spans="1:42" ht="15" customHeight="1" x14ac:dyDescent="0.3">
      <c r="A3018">
        <v>1628</v>
      </c>
      <c r="B3018" s="1">
        <v>45217.420706018522</v>
      </c>
      <c r="C3018" s="1">
        <v>45217.421875</v>
      </c>
      <c r="D3018" t="s">
        <v>157</v>
      </c>
      <c r="F3018" t="s">
        <v>750</v>
      </c>
      <c r="G3018" s="2">
        <v>45217</v>
      </c>
      <c r="H3018" t="s">
        <v>4529</v>
      </c>
      <c r="I30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3018" t="str">
        <f>IF(ISNUMBER(SEARCH("WP",Table1[[#This Row],[Scan or Enter Harness ID '#]])), "Water pump","Oil pump")</f>
        <v>Water pump</v>
      </c>
      <c r="K301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18" t="s">
        <v>420</v>
      </c>
      <c r="M30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18" t="str">
        <f>IF(Table1[[#This Row],[Did the harness undergo Dunk Testing?]]="Yes","Fail","Pass")</f>
        <v>Pass</v>
      </c>
      <c r="Q3018" s="4"/>
      <c r="V3018" s="4"/>
      <c r="W3018" s="4"/>
      <c r="X3018" s="4"/>
      <c r="Y30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18" cm="1">
        <f t="array" ref="Z3018">MAX(VALUE(Table1[[#This Row],[Enter measured harness resistance value (1st measurement)]:[Enter measured harness resistance value (3rd measurement)]]))</f>
        <v>0</v>
      </c>
      <c r="AA3018" cm="1">
        <f t="array" ref="AA3018">MIN(VALUE(Table1[[#This Row],[Enter measured harness resistance value (1st measurement)]:[Enter measured harness resistance value (3rd measurement)]]))</f>
        <v>0</v>
      </c>
      <c r="AB3018">
        <f>IF(ISBLANK(Table1[[#This Row],[Enter measured harness resistance value (1st measurement)]]), 0, 1)</f>
        <v>0</v>
      </c>
      <c r="AC3018">
        <f>COUNT(Table1[[#This Row],[Enter measured harness resistance value (1st measurement)]])</f>
        <v>0</v>
      </c>
      <c r="AF3018" s="4"/>
      <c r="AK3018" t="s">
        <v>4527</v>
      </c>
      <c r="AL3018" s="4" t="s">
        <v>2349</v>
      </c>
      <c r="AM3018">
        <f>VALUE(Table1[[#This Row],[Planned Test Hours]])</f>
        <v>1</v>
      </c>
      <c r="AN3018" t="s">
        <v>3556</v>
      </c>
      <c r="AO3018" t="s">
        <v>2442</v>
      </c>
      <c r="AP3018" t="s">
        <v>4528</v>
      </c>
    </row>
    <row r="3019" spans="1:42" ht="15" hidden="1" customHeight="1" x14ac:dyDescent="0.3">
      <c r="A3019">
        <v>1629</v>
      </c>
      <c r="B3019" s="1">
        <v>45217.950902777775</v>
      </c>
      <c r="C3019" s="1">
        <v>45217.956956018519</v>
      </c>
      <c r="D3019" t="s">
        <v>157</v>
      </c>
      <c r="F3019" t="s">
        <v>2496</v>
      </c>
      <c r="G3019" s="2">
        <v>45217</v>
      </c>
      <c r="H3019" t="s">
        <v>1836</v>
      </c>
      <c r="I30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127</v>
      </c>
      <c r="J3019" t="str">
        <f>IF(ISNUMBER(SEARCH("WP",Table1[[#This Row],[Scan or Enter Harness ID '#]])), "Water pump","Oil pump")</f>
        <v>Water pump</v>
      </c>
      <c r="K301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19" t="s">
        <v>53</v>
      </c>
      <c r="M30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19" t="s">
        <v>54</v>
      </c>
      <c r="P3019" t="str">
        <f>IF(Table1[[#This Row],[Did the harness undergo Dunk Testing?]]="Yes","Fail","Pass")</f>
        <v>Pass</v>
      </c>
      <c r="Q3019" s="4"/>
      <c r="R3019" t="s">
        <v>55</v>
      </c>
      <c r="S3019" t="s">
        <v>55</v>
      </c>
      <c r="T3019" t="s">
        <v>55</v>
      </c>
      <c r="U3019" t="s">
        <v>662</v>
      </c>
      <c r="V3019" s="4" t="s">
        <v>4530</v>
      </c>
      <c r="W3019" s="4" t="s">
        <v>4531</v>
      </c>
      <c r="X3019" s="4" t="s">
        <v>4532</v>
      </c>
      <c r="Y3019">
        <f>(Table1[[#This Row],[Enter measured harness resistance value (1st measurement)]]+Table1[[#This Row],[Enter measured harness resistance value (2nd measurement)]]+Table1[[#This Row],[Enter measured harness resistance value (3rd measurement)]])/3</f>
        <v>22.91</v>
      </c>
      <c r="Z3019" cm="1">
        <f t="array" ref="Z3019">MAX(VALUE(Table1[[#This Row],[Enter measured harness resistance value (1st measurement)]:[Enter measured harness resistance value (3rd measurement)]]))</f>
        <v>23.08</v>
      </c>
      <c r="AA3019" cm="1">
        <f t="array" ref="AA3019">MIN(VALUE(Table1[[#This Row],[Enter measured harness resistance value (1st measurement)]:[Enter measured harness resistance value (3rd measurement)]]))</f>
        <v>22.78</v>
      </c>
      <c r="AB3019">
        <f>IF(ISBLANK(Table1[[#This Row],[Enter measured harness resistance value (1st measurement)]]), 0, 1)</f>
        <v>1</v>
      </c>
      <c r="AC3019">
        <f>COUNT(Table1[[#This Row],[Enter measured harness resistance value (1st measurement)]])</f>
        <v>0</v>
      </c>
      <c r="AE3019" t="s">
        <v>78</v>
      </c>
      <c r="AF3019" s="4" t="s">
        <v>2270</v>
      </c>
      <c r="AH3019" t="s">
        <v>55</v>
      </c>
      <c r="AI3019" t="s">
        <v>55</v>
      </c>
      <c r="AJ3019" t="s">
        <v>58</v>
      </c>
      <c r="AL3019" s="4"/>
      <c r="AM3019">
        <f>VALUE(Table1[[#This Row],[Planned Test Hours]])</f>
        <v>0</v>
      </c>
      <c r="AO3019" t="s">
        <v>651</v>
      </c>
    </row>
    <row r="3020" spans="1:42" ht="15" hidden="1" customHeight="1" x14ac:dyDescent="0.3">
      <c r="A3020">
        <v>1630</v>
      </c>
      <c r="B3020" s="1">
        <v>45217.959027777775</v>
      </c>
      <c r="C3020" s="1">
        <v>45217.962627314817</v>
      </c>
      <c r="D3020" t="s">
        <v>157</v>
      </c>
      <c r="F3020" t="s">
        <v>2496</v>
      </c>
      <c r="G3020" s="2">
        <v>45217</v>
      </c>
      <c r="H3020" t="s">
        <v>1856</v>
      </c>
      <c r="I30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97</v>
      </c>
      <c r="J3020" t="str">
        <f>IF(ISNUMBER(SEARCH("WP",Table1[[#This Row],[Scan or Enter Harness ID '#]])), "Water pump","Oil pump")</f>
        <v>Water pump</v>
      </c>
      <c r="K302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20" t="s">
        <v>53</v>
      </c>
      <c r="M30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20" t="s">
        <v>54</v>
      </c>
      <c r="P3020" t="str">
        <f>IF(Table1[[#This Row],[Did the harness undergo Dunk Testing?]]="Yes","Fail","Pass")</f>
        <v>Pass</v>
      </c>
      <c r="Q3020" s="4"/>
      <c r="R3020" t="s">
        <v>55</v>
      </c>
      <c r="S3020" t="s">
        <v>55</v>
      </c>
      <c r="T3020" t="s">
        <v>55</v>
      </c>
      <c r="U3020" t="s">
        <v>662</v>
      </c>
      <c r="V3020" s="4" t="s">
        <v>4533</v>
      </c>
      <c r="W3020" s="4" t="s">
        <v>3566</v>
      </c>
      <c r="X3020" s="4" t="s">
        <v>4534</v>
      </c>
      <c r="Y3020">
        <f>(Table1[[#This Row],[Enter measured harness resistance value (1st measurement)]]+Table1[[#This Row],[Enter measured harness resistance value (2nd measurement)]]+Table1[[#This Row],[Enter measured harness resistance value (3rd measurement)]])/3</f>
        <v>23.243333333333329</v>
      </c>
      <c r="Z3020" cm="1">
        <f t="array" ref="Z3020">MAX(VALUE(Table1[[#This Row],[Enter measured harness resistance value (1st measurement)]:[Enter measured harness resistance value (3rd measurement)]]))</f>
        <v>24.37</v>
      </c>
      <c r="AA3020" cm="1">
        <f t="array" ref="AA3020">MIN(VALUE(Table1[[#This Row],[Enter measured harness resistance value (1st measurement)]:[Enter measured harness resistance value (3rd measurement)]]))</f>
        <v>22.46</v>
      </c>
      <c r="AB3020">
        <f>IF(ISBLANK(Table1[[#This Row],[Enter measured harness resistance value (1st measurement)]]), 0, 1)</f>
        <v>1</v>
      </c>
      <c r="AC3020">
        <f>COUNT(Table1[[#This Row],[Enter measured harness resistance value (1st measurement)]])</f>
        <v>0</v>
      </c>
      <c r="AE3020" t="s">
        <v>78</v>
      </c>
      <c r="AF3020" s="4" t="s">
        <v>2270</v>
      </c>
      <c r="AH3020" t="s">
        <v>55</v>
      </c>
      <c r="AI3020" t="s">
        <v>55</v>
      </c>
      <c r="AJ3020" t="s">
        <v>58</v>
      </c>
      <c r="AL3020" s="4"/>
      <c r="AM3020">
        <f>VALUE(Table1[[#This Row],[Planned Test Hours]])</f>
        <v>0</v>
      </c>
      <c r="AO3020" t="s">
        <v>651</v>
      </c>
    </row>
    <row r="3021" spans="1:42" ht="15" hidden="1" customHeight="1" x14ac:dyDescent="0.3">
      <c r="A3021">
        <v>1631</v>
      </c>
      <c r="B3021" s="1">
        <v>45217.962673611109</v>
      </c>
      <c r="C3021" s="1">
        <v>45217.968645833331</v>
      </c>
      <c r="D3021" t="s">
        <v>157</v>
      </c>
      <c r="F3021" t="s">
        <v>2496</v>
      </c>
      <c r="G3021" s="2">
        <v>45217</v>
      </c>
      <c r="H3021" t="s">
        <v>1870</v>
      </c>
      <c r="I30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112</v>
      </c>
      <c r="J3021" t="str">
        <f>IF(ISNUMBER(SEARCH("WP",Table1[[#This Row],[Scan or Enter Harness ID '#]])), "Water pump","Oil pump")</f>
        <v>Water pump</v>
      </c>
      <c r="K302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21" t="s">
        <v>53</v>
      </c>
      <c r="M30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21" t="s">
        <v>54</v>
      </c>
      <c r="P3021" t="str">
        <f>IF(Table1[[#This Row],[Did the harness undergo Dunk Testing?]]="Yes","Fail","Pass")</f>
        <v>Pass</v>
      </c>
      <c r="Q3021" s="4"/>
      <c r="R3021" t="s">
        <v>55</v>
      </c>
      <c r="S3021" t="s">
        <v>55</v>
      </c>
      <c r="T3021" t="s">
        <v>55</v>
      </c>
      <c r="U3021" t="s">
        <v>662</v>
      </c>
      <c r="V3021" s="4" t="s">
        <v>4535</v>
      </c>
      <c r="W3021" s="4" t="s">
        <v>4536</v>
      </c>
      <c r="X3021" s="4" t="s">
        <v>4536</v>
      </c>
      <c r="Y3021">
        <f>(Table1[[#This Row],[Enter measured harness resistance value (1st measurement)]]+Table1[[#This Row],[Enter measured harness resistance value (2nd measurement)]]+Table1[[#This Row],[Enter measured harness resistance value (3rd measurement)]])/3</f>
        <v>24.166666666666668</v>
      </c>
      <c r="Z3021" cm="1">
        <f t="array" ref="Z3021">MAX(VALUE(Table1[[#This Row],[Enter measured harness resistance value (1st measurement)]:[Enter measured harness resistance value (3rd measurement)]]))</f>
        <v>27.98</v>
      </c>
      <c r="AA3021" cm="1">
        <f t="array" ref="AA3021">MIN(VALUE(Table1[[#This Row],[Enter measured harness resistance value (1st measurement)]:[Enter measured harness resistance value (3rd measurement)]]))</f>
        <v>22.26</v>
      </c>
      <c r="AB3021">
        <f>IF(ISBLANK(Table1[[#This Row],[Enter measured harness resistance value (1st measurement)]]), 0, 1)</f>
        <v>1</v>
      </c>
      <c r="AC3021">
        <f>COUNT(Table1[[#This Row],[Enter measured harness resistance value (1st measurement)]])</f>
        <v>0</v>
      </c>
      <c r="AE3021" t="s">
        <v>78</v>
      </c>
      <c r="AF3021" s="4" t="s">
        <v>2270</v>
      </c>
      <c r="AH3021" t="s">
        <v>55</v>
      </c>
      <c r="AI3021" t="s">
        <v>55</v>
      </c>
      <c r="AJ3021" t="s">
        <v>58</v>
      </c>
      <c r="AL3021" s="4"/>
      <c r="AM3021">
        <f>VALUE(Table1[[#This Row],[Planned Test Hours]])</f>
        <v>0</v>
      </c>
      <c r="AO3021" t="s">
        <v>651</v>
      </c>
    </row>
    <row r="3022" spans="1:42" ht="15" hidden="1" customHeight="1" x14ac:dyDescent="0.3">
      <c r="A3022">
        <v>1632</v>
      </c>
      <c r="B3022" s="1">
        <v>45217.971886574072</v>
      </c>
      <c r="C3022" s="1">
        <v>45217.975081018521</v>
      </c>
      <c r="D3022" t="s">
        <v>157</v>
      </c>
      <c r="F3022" t="s">
        <v>2496</v>
      </c>
      <c r="G3022" s="2">
        <v>45217</v>
      </c>
      <c r="H3022" t="s">
        <v>1831</v>
      </c>
      <c r="I30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3022" t="str">
        <f>IF(ISNUMBER(SEARCH("WP",Table1[[#This Row],[Scan or Enter Harness ID '#]])), "Water pump","Oil pump")</f>
        <v>Water pump</v>
      </c>
      <c r="K302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22" t="s">
        <v>53</v>
      </c>
      <c r="M30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22" t="s">
        <v>54</v>
      </c>
      <c r="P3022" t="str">
        <f>IF(Table1[[#This Row],[Did the harness undergo Dunk Testing?]]="Yes","Fail","Pass")</f>
        <v>Pass</v>
      </c>
      <c r="Q3022" s="4"/>
      <c r="R3022" t="s">
        <v>55</v>
      </c>
      <c r="S3022" t="s">
        <v>55</v>
      </c>
      <c r="T3022" t="s">
        <v>55</v>
      </c>
      <c r="U3022" t="s">
        <v>662</v>
      </c>
      <c r="V3022" s="4" t="s">
        <v>4537</v>
      </c>
      <c r="W3022" s="4" t="s">
        <v>4538</v>
      </c>
      <c r="X3022" s="4" t="s">
        <v>4539</v>
      </c>
      <c r="Y3022">
        <f>(Table1[[#This Row],[Enter measured harness resistance value (1st measurement)]]+Table1[[#This Row],[Enter measured harness resistance value (2nd measurement)]]+Table1[[#This Row],[Enter measured harness resistance value (3rd measurement)]])/3</f>
        <v>21.876666666666665</v>
      </c>
      <c r="Z3022" cm="1">
        <f t="array" ref="Z3022">MAX(VALUE(Table1[[#This Row],[Enter measured harness resistance value (1st measurement)]:[Enter measured harness resistance value (3rd measurement)]]))</f>
        <v>22.13</v>
      </c>
      <c r="AA3022" cm="1">
        <f t="array" ref="AA3022">MIN(VALUE(Table1[[#This Row],[Enter measured harness resistance value (1st measurement)]:[Enter measured harness resistance value (3rd measurement)]]))</f>
        <v>21.64</v>
      </c>
      <c r="AB3022">
        <f>IF(ISBLANK(Table1[[#This Row],[Enter measured harness resistance value (1st measurement)]]), 0, 1)</f>
        <v>1</v>
      </c>
      <c r="AC3022">
        <f>COUNT(Table1[[#This Row],[Enter measured harness resistance value (1st measurement)]])</f>
        <v>0</v>
      </c>
      <c r="AE3022" t="s">
        <v>78</v>
      </c>
      <c r="AF3022" s="4" t="s">
        <v>2270</v>
      </c>
      <c r="AH3022" t="s">
        <v>55</v>
      </c>
      <c r="AI3022" t="s">
        <v>55</v>
      </c>
      <c r="AJ3022" t="s">
        <v>58</v>
      </c>
      <c r="AL3022" s="4"/>
      <c r="AM3022">
        <f>VALUE(Table1[[#This Row],[Planned Test Hours]])</f>
        <v>0</v>
      </c>
      <c r="AO3022" t="s">
        <v>651</v>
      </c>
    </row>
    <row r="3023" spans="1:42" ht="15" hidden="1" customHeight="1" x14ac:dyDescent="0.3">
      <c r="A3023">
        <v>1633</v>
      </c>
      <c r="B3023" s="1">
        <v>45217.975115740737</v>
      </c>
      <c r="C3023" s="1">
        <v>45217.98033564815</v>
      </c>
      <c r="D3023" t="s">
        <v>157</v>
      </c>
      <c r="F3023" t="s">
        <v>2496</v>
      </c>
      <c r="G3023" s="2">
        <v>45217</v>
      </c>
      <c r="H3023" t="s">
        <v>1876</v>
      </c>
      <c r="I30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3023" t="str">
        <f>IF(ISNUMBER(SEARCH("WP",Table1[[#This Row],[Scan or Enter Harness ID '#]])), "Water pump","Oil pump")</f>
        <v>Water pump</v>
      </c>
      <c r="K302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23" t="s">
        <v>53</v>
      </c>
      <c r="M30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23" t="s">
        <v>54</v>
      </c>
      <c r="P3023" t="str">
        <f>IF(Table1[[#This Row],[Did the harness undergo Dunk Testing?]]="Yes","Fail","Pass")</f>
        <v>Pass</v>
      </c>
      <c r="Q3023" s="4"/>
      <c r="R3023" t="s">
        <v>55</v>
      </c>
      <c r="S3023" t="s">
        <v>55</v>
      </c>
      <c r="T3023" t="s">
        <v>55</v>
      </c>
      <c r="U3023" t="s">
        <v>662</v>
      </c>
      <c r="V3023" s="4" t="s">
        <v>4540</v>
      </c>
      <c r="W3023" s="4" t="s">
        <v>4541</v>
      </c>
      <c r="X3023" s="4" t="s">
        <v>4542</v>
      </c>
      <c r="Y3023">
        <f>(Table1[[#This Row],[Enter measured harness resistance value (1st measurement)]]+Table1[[#This Row],[Enter measured harness resistance value (2nd measurement)]]+Table1[[#This Row],[Enter measured harness resistance value (3rd measurement)]])/3</f>
        <v>23.013333333333332</v>
      </c>
      <c r="Z3023" cm="1">
        <f t="array" ref="Z3023">MAX(VALUE(Table1[[#This Row],[Enter measured harness resistance value (1st measurement)]:[Enter measured harness resistance value (3rd measurement)]]))</f>
        <v>24.04</v>
      </c>
      <c r="AA3023" cm="1">
        <f t="array" ref="AA3023">MIN(VALUE(Table1[[#This Row],[Enter measured harness resistance value (1st measurement)]:[Enter measured harness resistance value (3rd measurement)]]))</f>
        <v>21.76</v>
      </c>
      <c r="AB3023">
        <f>IF(ISBLANK(Table1[[#This Row],[Enter measured harness resistance value (1st measurement)]]), 0, 1)</f>
        <v>1</v>
      </c>
      <c r="AC3023">
        <f>COUNT(Table1[[#This Row],[Enter measured harness resistance value (1st measurement)]])</f>
        <v>0</v>
      </c>
      <c r="AE3023" t="s">
        <v>78</v>
      </c>
      <c r="AF3023" s="4" t="s">
        <v>2270</v>
      </c>
      <c r="AH3023" t="s">
        <v>55</v>
      </c>
      <c r="AI3023" t="s">
        <v>55</v>
      </c>
      <c r="AJ3023" t="s">
        <v>58</v>
      </c>
      <c r="AL3023" s="4"/>
      <c r="AM3023">
        <f>VALUE(Table1[[#This Row],[Planned Test Hours]])</f>
        <v>0</v>
      </c>
      <c r="AO3023" t="s">
        <v>651</v>
      </c>
    </row>
    <row r="3024" spans="1:42" ht="15" hidden="1" customHeight="1" x14ac:dyDescent="0.3">
      <c r="A3024">
        <v>1634</v>
      </c>
      <c r="B3024" s="1">
        <v>45217.980381944442</v>
      </c>
      <c r="C3024" s="1">
        <v>45217.984861111108</v>
      </c>
      <c r="D3024" t="s">
        <v>157</v>
      </c>
      <c r="F3024" t="s">
        <v>2496</v>
      </c>
      <c r="G3024" s="2">
        <v>45217</v>
      </c>
      <c r="H3024" t="s">
        <v>2453</v>
      </c>
      <c r="I30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3024" t="str">
        <f>IF(ISNUMBER(SEARCH("WP",Table1[[#This Row],[Scan or Enter Harness ID '#]])), "Water pump","Oil pump")</f>
        <v>Water pump</v>
      </c>
      <c r="K302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24" t="s">
        <v>53</v>
      </c>
      <c r="M30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24" t="s">
        <v>54</v>
      </c>
      <c r="P3024" t="str">
        <f>IF(Table1[[#This Row],[Did the harness undergo Dunk Testing?]]="Yes","Fail","Pass")</f>
        <v>Pass</v>
      </c>
      <c r="Q3024" s="4"/>
      <c r="R3024" t="s">
        <v>55</v>
      </c>
      <c r="S3024" t="s">
        <v>55</v>
      </c>
      <c r="T3024" t="s">
        <v>55</v>
      </c>
      <c r="U3024" t="s">
        <v>662</v>
      </c>
      <c r="V3024" s="4" t="s">
        <v>4543</v>
      </c>
      <c r="W3024" s="4" t="s">
        <v>4544</v>
      </c>
      <c r="X3024" s="4" t="s">
        <v>4496</v>
      </c>
      <c r="Y3024">
        <f>(Table1[[#This Row],[Enter measured harness resistance value (1st measurement)]]+Table1[[#This Row],[Enter measured harness resistance value (2nd measurement)]]+Table1[[#This Row],[Enter measured harness resistance value (3rd measurement)]])/3</f>
        <v>24.046666666666667</v>
      </c>
      <c r="Z3024" cm="1">
        <f t="array" ref="Z3024">MAX(VALUE(Table1[[#This Row],[Enter measured harness resistance value (1st measurement)]:[Enter measured harness resistance value (3rd measurement)]]))</f>
        <v>25.9</v>
      </c>
      <c r="AA3024" cm="1">
        <f t="array" ref="AA3024">MIN(VALUE(Table1[[#This Row],[Enter measured harness resistance value (1st measurement)]:[Enter measured harness resistance value (3rd measurement)]]))</f>
        <v>22</v>
      </c>
      <c r="AB3024">
        <f>IF(ISBLANK(Table1[[#This Row],[Enter measured harness resistance value (1st measurement)]]), 0, 1)</f>
        <v>1</v>
      </c>
      <c r="AC3024">
        <f>COUNT(Table1[[#This Row],[Enter measured harness resistance value (1st measurement)]])</f>
        <v>0</v>
      </c>
      <c r="AE3024" t="s">
        <v>78</v>
      </c>
      <c r="AF3024" s="4" t="s">
        <v>2270</v>
      </c>
      <c r="AH3024" t="s">
        <v>55</v>
      </c>
      <c r="AI3024" t="s">
        <v>55</v>
      </c>
      <c r="AJ3024" t="s">
        <v>58</v>
      </c>
      <c r="AL3024" s="4"/>
      <c r="AM3024">
        <f>VALUE(Table1[[#This Row],[Planned Test Hours]])</f>
        <v>0</v>
      </c>
      <c r="AO3024" t="s">
        <v>651</v>
      </c>
    </row>
    <row r="3025" spans="1:42" ht="15" hidden="1" customHeight="1" x14ac:dyDescent="0.3">
      <c r="A3025">
        <v>1635</v>
      </c>
      <c r="B3025" s="1">
        <v>45217.984895833331</v>
      </c>
      <c r="C3025" s="1">
        <v>45217.99318287037</v>
      </c>
      <c r="D3025" t="s">
        <v>157</v>
      </c>
      <c r="F3025" t="s">
        <v>2496</v>
      </c>
      <c r="G3025" s="2">
        <v>45217</v>
      </c>
      <c r="H3025" t="s">
        <v>1661</v>
      </c>
      <c r="I30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105</v>
      </c>
      <c r="J3025" t="str">
        <f>IF(ISNUMBER(SEARCH("WP",Table1[[#This Row],[Scan or Enter Harness ID '#]])), "Water pump","Oil pump")</f>
        <v>Water pump</v>
      </c>
      <c r="K302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25" t="s">
        <v>53</v>
      </c>
      <c r="M30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25" t="s">
        <v>54</v>
      </c>
      <c r="P3025" t="str">
        <f>IF(Table1[[#This Row],[Did the harness undergo Dunk Testing?]]="Yes","Fail","Pass")</f>
        <v>Pass</v>
      </c>
      <c r="Q3025" s="4"/>
      <c r="R3025" t="s">
        <v>55</v>
      </c>
      <c r="S3025" t="s">
        <v>55</v>
      </c>
      <c r="T3025" t="s">
        <v>55</v>
      </c>
      <c r="U3025" t="s">
        <v>662</v>
      </c>
      <c r="V3025" s="4" t="s">
        <v>4545</v>
      </c>
      <c r="W3025" s="4" t="s">
        <v>3453</v>
      </c>
      <c r="X3025" s="4" t="s">
        <v>4518</v>
      </c>
      <c r="Y3025">
        <f>(Table1[[#This Row],[Enter measured harness resistance value (1st measurement)]]+Table1[[#This Row],[Enter measured harness resistance value (2nd measurement)]]+Table1[[#This Row],[Enter measured harness resistance value (3rd measurement)]])/3</f>
        <v>36.69</v>
      </c>
      <c r="Z3025" cm="1">
        <f t="array" ref="Z3025">MAX(VALUE(Table1[[#This Row],[Enter measured harness resistance value (1st measurement)]:[Enter measured harness resistance value (3rd measurement)]]))</f>
        <v>36.99</v>
      </c>
      <c r="AA3025" cm="1">
        <f t="array" ref="AA3025">MIN(VALUE(Table1[[#This Row],[Enter measured harness resistance value (1st measurement)]:[Enter measured harness resistance value (3rd measurement)]]))</f>
        <v>36.33</v>
      </c>
      <c r="AB3025">
        <f>IF(ISBLANK(Table1[[#This Row],[Enter measured harness resistance value (1st measurement)]]), 0, 1)</f>
        <v>1</v>
      </c>
      <c r="AC3025">
        <f>COUNT(Table1[[#This Row],[Enter measured harness resistance value (1st measurement)]])</f>
        <v>0</v>
      </c>
      <c r="AE3025" t="s">
        <v>78</v>
      </c>
      <c r="AF3025" s="4" t="s">
        <v>2270</v>
      </c>
      <c r="AH3025" t="s">
        <v>55</v>
      </c>
      <c r="AI3025" t="s">
        <v>55</v>
      </c>
      <c r="AJ3025" t="s">
        <v>58</v>
      </c>
      <c r="AL3025" s="4"/>
      <c r="AM3025">
        <f>VALUE(Table1[[#This Row],[Planned Test Hours]])</f>
        <v>0</v>
      </c>
      <c r="AO3025" t="s">
        <v>651</v>
      </c>
    </row>
    <row r="3026" spans="1:42" ht="15" hidden="1" customHeight="1" x14ac:dyDescent="0.3">
      <c r="A3026">
        <v>1636</v>
      </c>
      <c r="B3026" s="1">
        <v>45217.993217592593</v>
      </c>
      <c r="C3026" s="1">
        <v>45217.997581018521</v>
      </c>
      <c r="D3026" t="s">
        <v>157</v>
      </c>
      <c r="F3026" t="s">
        <v>2496</v>
      </c>
      <c r="G3026" s="2">
        <v>45217</v>
      </c>
      <c r="H3026" t="s">
        <v>1646</v>
      </c>
      <c r="I30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3026" t="str">
        <f>IF(ISNUMBER(SEARCH("WP",Table1[[#This Row],[Scan or Enter Harness ID '#]])), "Water pump","Oil pump")</f>
        <v>Water pump</v>
      </c>
      <c r="K302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26" t="s">
        <v>53</v>
      </c>
      <c r="M30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26" t="s">
        <v>54</v>
      </c>
      <c r="P3026" t="str">
        <f>IF(Table1[[#This Row],[Did the harness undergo Dunk Testing?]]="Yes","Fail","Pass")</f>
        <v>Pass</v>
      </c>
      <c r="Q3026" s="4"/>
      <c r="R3026" t="s">
        <v>55</v>
      </c>
      <c r="S3026" t="s">
        <v>55</v>
      </c>
      <c r="T3026" t="s">
        <v>55</v>
      </c>
      <c r="U3026" t="s">
        <v>662</v>
      </c>
      <c r="V3026" s="4" t="s">
        <v>4546</v>
      </c>
      <c r="W3026" s="4" t="s">
        <v>4547</v>
      </c>
      <c r="X3026" s="4" t="s">
        <v>4548</v>
      </c>
      <c r="Y3026">
        <f>(Table1[[#This Row],[Enter measured harness resistance value (1st measurement)]]+Table1[[#This Row],[Enter measured harness resistance value (2nd measurement)]]+Table1[[#This Row],[Enter measured harness resistance value (3rd measurement)]])/3</f>
        <v>36.256666666666668</v>
      </c>
      <c r="Z3026" cm="1">
        <f t="array" ref="Z3026">MAX(VALUE(Table1[[#This Row],[Enter measured harness resistance value (1st measurement)]:[Enter measured harness resistance value (3rd measurement)]]))</f>
        <v>37.94</v>
      </c>
      <c r="AA3026" cm="1">
        <f t="array" ref="AA3026">MIN(VALUE(Table1[[#This Row],[Enter measured harness resistance value (1st measurement)]:[Enter measured harness resistance value (3rd measurement)]]))</f>
        <v>35.299999999999997</v>
      </c>
      <c r="AB3026">
        <f>IF(ISBLANK(Table1[[#This Row],[Enter measured harness resistance value (1st measurement)]]), 0, 1)</f>
        <v>1</v>
      </c>
      <c r="AC3026">
        <f>COUNT(Table1[[#This Row],[Enter measured harness resistance value (1st measurement)]])</f>
        <v>0</v>
      </c>
      <c r="AE3026" t="s">
        <v>78</v>
      </c>
      <c r="AF3026" s="4" t="s">
        <v>2270</v>
      </c>
      <c r="AH3026" t="s">
        <v>55</v>
      </c>
      <c r="AI3026" t="s">
        <v>55</v>
      </c>
      <c r="AJ3026" t="s">
        <v>58</v>
      </c>
      <c r="AL3026" s="4"/>
      <c r="AM3026">
        <f>VALUE(Table1[[#This Row],[Planned Test Hours]])</f>
        <v>0</v>
      </c>
      <c r="AO3026" t="s">
        <v>651</v>
      </c>
    </row>
    <row r="3027" spans="1:42" ht="15" hidden="1" customHeight="1" x14ac:dyDescent="0.3">
      <c r="A3027">
        <v>1637</v>
      </c>
      <c r="B3027" s="1">
        <v>45217.997615740744</v>
      </c>
      <c r="C3027" s="1">
        <v>45218.006157407406</v>
      </c>
      <c r="D3027" t="s">
        <v>157</v>
      </c>
      <c r="F3027" t="s">
        <v>2496</v>
      </c>
      <c r="G3027" s="2">
        <v>45217</v>
      </c>
      <c r="H3027" t="s">
        <v>2769</v>
      </c>
      <c r="I30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3027" t="str">
        <f>IF(ISNUMBER(SEARCH("WP",Table1[[#This Row],[Scan or Enter Harness ID '#]])), "Water pump","Oil pump")</f>
        <v>Water pump</v>
      </c>
      <c r="K302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027" t="s">
        <v>53</v>
      </c>
      <c r="M30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27" t="s">
        <v>54</v>
      </c>
      <c r="P3027" t="str">
        <f>IF(Table1[[#This Row],[Did the harness undergo Dunk Testing?]]="Yes","Fail","Pass")</f>
        <v>Pass</v>
      </c>
      <c r="Q3027" s="4"/>
      <c r="R3027" t="s">
        <v>55</v>
      </c>
      <c r="S3027" t="s">
        <v>55</v>
      </c>
      <c r="T3027" t="s">
        <v>55</v>
      </c>
      <c r="U3027" t="s">
        <v>662</v>
      </c>
      <c r="V3027" s="4" t="s">
        <v>3609</v>
      </c>
      <c r="W3027" s="4" t="s">
        <v>4549</v>
      </c>
      <c r="X3027" s="4" t="s">
        <v>4550</v>
      </c>
      <c r="Y3027">
        <f>(Table1[[#This Row],[Enter measured harness resistance value (1st measurement)]]+Table1[[#This Row],[Enter measured harness resistance value (2nd measurement)]]+Table1[[#This Row],[Enter measured harness resistance value (3rd measurement)]])/3</f>
        <v>26.216666666666669</v>
      </c>
      <c r="Z3027" cm="1">
        <f t="array" ref="Z3027">MAX(VALUE(Table1[[#This Row],[Enter measured harness resistance value (1st measurement)]:[Enter measured harness resistance value (3rd measurement)]]))</f>
        <v>26.89</v>
      </c>
      <c r="AA3027" cm="1">
        <f t="array" ref="AA3027">MIN(VALUE(Table1[[#This Row],[Enter measured harness resistance value (1st measurement)]:[Enter measured harness resistance value (3rd measurement)]]))</f>
        <v>25.35</v>
      </c>
      <c r="AB3027">
        <f>IF(ISBLANK(Table1[[#This Row],[Enter measured harness resistance value (1st measurement)]]), 0, 1)</f>
        <v>1</v>
      </c>
      <c r="AC3027">
        <f>COUNT(Table1[[#This Row],[Enter measured harness resistance value (1st measurement)]])</f>
        <v>0</v>
      </c>
      <c r="AE3027" t="s">
        <v>78</v>
      </c>
      <c r="AF3027" s="4" t="s">
        <v>2270</v>
      </c>
      <c r="AH3027" t="s">
        <v>55</v>
      </c>
      <c r="AI3027" t="s">
        <v>55</v>
      </c>
      <c r="AJ3027" t="s">
        <v>58</v>
      </c>
      <c r="AL3027" s="4"/>
      <c r="AM3027">
        <f>VALUE(Table1[[#This Row],[Planned Test Hours]])</f>
        <v>0</v>
      </c>
      <c r="AO3027" t="s">
        <v>651</v>
      </c>
    </row>
    <row r="3028" spans="1:42" ht="15" hidden="1" customHeight="1" x14ac:dyDescent="0.3">
      <c r="A3028">
        <v>1638</v>
      </c>
      <c r="B3028" s="1">
        <v>45218.007037037038</v>
      </c>
      <c r="C3028" s="1">
        <v>45218.010717592595</v>
      </c>
      <c r="D3028" t="s">
        <v>157</v>
      </c>
      <c r="F3028" t="s">
        <v>2496</v>
      </c>
      <c r="G3028" s="2">
        <v>45217</v>
      </c>
      <c r="H3028" t="s">
        <v>2769</v>
      </c>
      <c r="I30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3028" t="str">
        <f>IF(ISNUMBER(SEARCH("WP",Table1[[#This Row],[Scan or Enter Harness ID '#]])), "Water pump","Oil pump")</f>
        <v>Water pump</v>
      </c>
      <c r="K302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028" t="s">
        <v>53</v>
      </c>
      <c r="M30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28" t="s">
        <v>54</v>
      </c>
      <c r="P3028" t="str">
        <f>IF(Table1[[#This Row],[Did the harness undergo Dunk Testing?]]="Yes","Fail","Pass")</f>
        <v>Pass</v>
      </c>
      <c r="Q3028" s="4"/>
      <c r="R3028" t="s">
        <v>55</v>
      </c>
      <c r="S3028" t="s">
        <v>55</v>
      </c>
      <c r="T3028" t="s">
        <v>55</v>
      </c>
      <c r="U3028" t="s">
        <v>662</v>
      </c>
      <c r="V3028" s="4" t="s">
        <v>4551</v>
      </c>
      <c r="W3028" s="4" t="s">
        <v>3592</v>
      </c>
      <c r="X3028" s="4" t="s">
        <v>4552</v>
      </c>
      <c r="Y3028">
        <f>(Table1[[#This Row],[Enter measured harness resistance value (1st measurement)]]+Table1[[#This Row],[Enter measured harness resistance value (2nd measurement)]]+Table1[[#This Row],[Enter measured harness resistance value (3rd measurement)]])/3</f>
        <v>24.45</v>
      </c>
      <c r="Z3028" cm="1">
        <f t="array" ref="Z3028">MAX(VALUE(Table1[[#This Row],[Enter measured harness resistance value (1st measurement)]:[Enter measured harness resistance value (3rd measurement)]]))</f>
        <v>25.27</v>
      </c>
      <c r="AA3028" cm="1">
        <f t="array" ref="AA3028">MIN(VALUE(Table1[[#This Row],[Enter measured harness resistance value (1st measurement)]:[Enter measured harness resistance value (3rd measurement)]]))</f>
        <v>23.33</v>
      </c>
      <c r="AB3028">
        <f>IF(ISBLANK(Table1[[#This Row],[Enter measured harness resistance value (1st measurement)]]), 0, 1)</f>
        <v>1</v>
      </c>
      <c r="AC3028">
        <f>COUNT(Table1[[#This Row],[Enter measured harness resistance value (1st measurement)]])</f>
        <v>0</v>
      </c>
      <c r="AE3028" t="s">
        <v>78</v>
      </c>
      <c r="AF3028" s="4" t="s">
        <v>2270</v>
      </c>
      <c r="AH3028" t="s">
        <v>55</v>
      </c>
      <c r="AI3028" t="s">
        <v>55</v>
      </c>
      <c r="AJ3028" t="s">
        <v>58</v>
      </c>
      <c r="AL3028" s="4"/>
      <c r="AM3028">
        <f>VALUE(Table1[[#This Row],[Planned Test Hours]])</f>
        <v>0</v>
      </c>
      <c r="AO3028" t="s">
        <v>651</v>
      </c>
    </row>
    <row r="3029" spans="1:42" ht="15" hidden="1" customHeight="1" x14ac:dyDescent="0.3">
      <c r="A3029">
        <v>1639</v>
      </c>
      <c r="B3029" s="1">
        <v>45218.977106481485</v>
      </c>
      <c r="C3029" s="1">
        <v>45218.981087962966</v>
      </c>
      <c r="D3029" t="s">
        <v>157</v>
      </c>
      <c r="F3029" t="s">
        <v>2496</v>
      </c>
      <c r="G3029" s="2">
        <v>45218</v>
      </c>
      <c r="H3029" t="s">
        <v>2959</v>
      </c>
      <c r="I30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3029" t="str">
        <f>IF(ISNUMBER(SEARCH("WP",Table1[[#This Row],[Scan or Enter Harness ID '#]])), "Water pump","Oil pump")</f>
        <v>Water pump</v>
      </c>
      <c r="K302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3029" t="s">
        <v>53</v>
      </c>
      <c r="M30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29" t="s">
        <v>54</v>
      </c>
      <c r="P3029" t="str">
        <f>IF(Table1[[#This Row],[Did the harness undergo Dunk Testing?]]="Yes","Fail","Pass")</f>
        <v>Pass</v>
      </c>
      <c r="Q3029" s="4"/>
      <c r="R3029" t="s">
        <v>55</v>
      </c>
      <c r="S3029" t="s">
        <v>55</v>
      </c>
      <c r="T3029" t="s">
        <v>55</v>
      </c>
      <c r="U3029" t="s">
        <v>662</v>
      </c>
      <c r="V3029" s="4" t="s">
        <v>3629</v>
      </c>
      <c r="W3029" s="4" t="s">
        <v>4553</v>
      </c>
      <c r="X3029" s="4" t="s">
        <v>3325</v>
      </c>
      <c r="Y3029">
        <f>(Table1[[#This Row],[Enter measured harness resistance value (1st measurement)]]+Table1[[#This Row],[Enter measured harness resistance value (2nd measurement)]]+Table1[[#This Row],[Enter measured harness resistance value (3rd measurement)]])/3</f>
        <v>25.86</v>
      </c>
      <c r="Z3029" cm="1">
        <f t="array" ref="Z3029">MAX(VALUE(Table1[[#This Row],[Enter measured harness resistance value (1st measurement)]:[Enter measured harness resistance value (3rd measurement)]]))</f>
        <v>25.95</v>
      </c>
      <c r="AA3029" cm="1">
        <f t="array" ref="AA3029">MIN(VALUE(Table1[[#This Row],[Enter measured harness resistance value (1st measurement)]:[Enter measured harness resistance value (3rd measurement)]]))</f>
        <v>25.69</v>
      </c>
      <c r="AB3029">
        <f>IF(ISBLANK(Table1[[#This Row],[Enter measured harness resistance value (1st measurement)]]), 0, 1)</f>
        <v>1</v>
      </c>
      <c r="AC3029">
        <f>COUNT(Table1[[#This Row],[Enter measured harness resistance value (1st measurement)]])</f>
        <v>0</v>
      </c>
      <c r="AE3029" t="s">
        <v>78</v>
      </c>
      <c r="AF3029" s="4" t="s">
        <v>2270</v>
      </c>
      <c r="AH3029" t="s">
        <v>55</v>
      </c>
      <c r="AI3029" t="s">
        <v>55</v>
      </c>
      <c r="AJ3029" t="s">
        <v>58</v>
      </c>
      <c r="AL3029" s="4"/>
      <c r="AM3029">
        <f>VALUE(Table1[[#This Row],[Planned Test Hours]])</f>
        <v>0</v>
      </c>
      <c r="AO3029" t="s">
        <v>651</v>
      </c>
    </row>
    <row r="3030" spans="1:42" ht="15" hidden="1" customHeight="1" x14ac:dyDescent="0.3">
      <c r="A3030">
        <v>1640</v>
      </c>
      <c r="B3030" s="1">
        <v>45218.982453703706</v>
      </c>
      <c r="C3030" s="1">
        <v>45218.985509259262</v>
      </c>
      <c r="D3030" t="s">
        <v>157</v>
      </c>
      <c r="F3030" t="s">
        <v>2496</v>
      </c>
      <c r="G3030" s="2">
        <v>45218</v>
      </c>
      <c r="H3030" t="s">
        <v>2963</v>
      </c>
      <c r="I30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3030" t="str">
        <f>IF(ISNUMBER(SEARCH("WP",Table1[[#This Row],[Scan or Enter Harness ID '#]])), "Water pump","Oil pump")</f>
        <v>Water pump</v>
      </c>
      <c r="K303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3030" t="s">
        <v>53</v>
      </c>
      <c r="M30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30" t="s">
        <v>54</v>
      </c>
      <c r="P3030" t="str">
        <f>IF(Table1[[#This Row],[Did the harness undergo Dunk Testing?]]="Yes","Fail","Pass")</f>
        <v>Pass</v>
      </c>
      <c r="Q3030" s="4"/>
      <c r="R3030" t="s">
        <v>55</v>
      </c>
      <c r="S3030" t="s">
        <v>55</v>
      </c>
      <c r="T3030" t="s">
        <v>55</v>
      </c>
      <c r="U3030" t="s">
        <v>662</v>
      </c>
      <c r="V3030" s="4" t="s">
        <v>4554</v>
      </c>
      <c r="W3030" s="4" t="s">
        <v>3735</v>
      </c>
      <c r="X3030" s="4" t="s">
        <v>4555</v>
      </c>
      <c r="Y3030">
        <f>(Table1[[#This Row],[Enter measured harness resistance value (1st measurement)]]+Table1[[#This Row],[Enter measured harness resistance value (2nd measurement)]]+Table1[[#This Row],[Enter measured harness resistance value (3rd measurement)]])/3</f>
        <v>28.786666666666665</v>
      </c>
      <c r="Z3030" cm="1">
        <f t="array" ref="Z3030">MAX(VALUE(Table1[[#This Row],[Enter measured harness resistance value (1st measurement)]:[Enter measured harness resistance value (3rd measurement)]]))</f>
        <v>31.45</v>
      </c>
      <c r="AA3030" cm="1">
        <f t="array" ref="AA3030">MIN(VALUE(Table1[[#This Row],[Enter measured harness resistance value (1st measurement)]:[Enter measured harness resistance value (3rd measurement)]]))</f>
        <v>25.73</v>
      </c>
      <c r="AB3030">
        <f>IF(ISBLANK(Table1[[#This Row],[Enter measured harness resistance value (1st measurement)]]), 0, 1)</f>
        <v>1</v>
      </c>
      <c r="AC3030">
        <f>COUNT(Table1[[#This Row],[Enter measured harness resistance value (1st measurement)]])</f>
        <v>0</v>
      </c>
      <c r="AE3030" t="s">
        <v>78</v>
      </c>
      <c r="AF3030" s="4" t="s">
        <v>2270</v>
      </c>
      <c r="AH3030" t="s">
        <v>55</v>
      </c>
      <c r="AI3030" t="s">
        <v>55</v>
      </c>
      <c r="AJ3030" t="s">
        <v>58</v>
      </c>
      <c r="AL3030" s="4"/>
      <c r="AM3030">
        <f>VALUE(Table1[[#This Row],[Planned Test Hours]])</f>
        <v>0</v>
      </c>
      <c r="AO3030" t="s">
        <v>651</v>
      </c>
    </row>
    <row r="3031" spans="1:42" ht="15" hidden="1" customHeight="1" x14ac:dyDescent="0.3">
      <c r="A3031">
        <v>1641</v>
      </c>
      <c r="B3031" s="1">
        <v>45218.993634259263</v>
      </c>
      <c r="C3031" s="1">
        <v>45218.998657407406</v>
      </c>
      <c r="D3031" t="s">
        <v>157</v>
      </c>
      <c r="F3031" t="s">
        <v>2496</v>
      </c>
      <c r="G3031" s="2">
        <v>45218</v>
      </c>
      <c r="H3031" t="s">
        <v>443</v>
      </c>
      <c r="I30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3031" t="str">
        <f>IF(ISNUMBER(SEARCH("WP",Table1[[#This Row],[Scan or Enter Harness ID '#]])), "Water pump","Oil pump")</f>
        <v>Water pump</v>
      </c>
      <c r="K303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3031" t="s">
        <v>53</v>
      </c>
      <c r="M30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31" t="s">
        <v>54</v>
      </c>
      <c r="P3031" t="str">
        <f>IF(Table1[[#This Row],[Did the harness undergo Dunk Testing?]]="Yes","Fail","Pass")</f>
        <v>Pass</v>
      </c>
      <c r="Q3031" s="4"/>
      <c r="R3031" t="s">
        <v>55</v>
      </c>
      <c r="S3031" t="s">
        <v>55</v>
      </c>
      <c r="T3031" t="s">
        <v>55</v>
      </c>
      <c r="U3031" t="s">
        <v>662</v>
      </c>
      <c r="V3031" s="4" t="s">
        <v>4556</v>
      </c>
      <c r="W3031" s="4" t="s">
        <v>4557</v>
      </c>
      <c r="X3031" s="4" t="s">
        <v>4558</v>
      </c>
      <c r="Y3031">
        <f>(Table1[[#This Row],[Enter measured harness resistance value (1st measurement)]]+Table1[[#This Row],[Enter measured harness resistance value (2nd measurement)]]+Table1[[#This Row],[Enter measured harness resistance value (3rd measurement)]])/3</f>
        <v>75.08</v>
      </c>
      <c r="Z3031" cm="1">
        <f t="array" ref="Z3031">MAX(VALUE(Table1[[#This Row],[Enter measured harness resistance value (1st measurement)]:[Enter measured harness resistance value (3rd measurement)]]))</f>
        <v>105.57</v>
      </c>
      <c r="AA3031" cm="1">
        <f t="array" ref="AA3031">MIN(VALUE(Table1[[#This Row],[Enter measured harness resistance value (1st measurement)]:[Enter measured harness resistance value (3rd measurement)]]))</f>
        <v>31.73</v>
      </c>
      <c r="AB3031">
        <f>IF(ISBLANK(Table1[[#This Row],[Enter measured harness resistance value (1st measurement)]]), 0, 1)</f>
        <v>1</v>
      </c>
      <c r="AC3031">
        <f>COUNT(Table1[[#This Row],[Enter measured harness resistance value (1st measurement)]])</f>
        <v>0</v>
      </c>
      <c r="AE3031" t="s">
        <v>78</v>
      </c>
      <c r="AF3031" s="4" t="s">
        <v>2270</v>
      </c>
      <c r="AH3031" t="s">
        <v>74</v>
      </c>
      <c r="AI3031" t="s">
        <v>74</v>
      </c>
      <c r="AJ3031" t="s">
        <v>136</v>
      </c>
      <c r="AL3031" s="4"/>
      <c r="AM3031">
        <f>VALUE(Table1[[#This Row],[Planned Test Hours]])</f>
        <v>0</v>
      </c>
      <c r="AO3031" t="s">
        <v>2293</v>
      </c>
    </row>
    <row r="3032" spans="1:42" ht="15" hidden="1" customHeight="1" x14ac:dyDescent="0.3">
      <c r="A3032">
        <v>1642</v>
      </c>
      <c r="B3032" s="1">
        <v>45219.001967592594</v>
      </c>
      <c r="C3032" s="1">
        <v>45219.005358796298</v>
      </c>
      <c r="D3032" t="s">
        <v>157</v>
      </c>
      <c r="F3032" t="s">
        <v>2496</v>
      </c>
      <c r="G3032" s="2">
        <v>45218</v>
      </c>
      <c r="H3032" t="s">
        <v>1135</v>
      </c>
      <c r="I30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3032" t="str">
        <f>IF(ISNUMBER(SEARCH("WP",Table1[[#This Row],[Scan or Enter Harness ID '#]])), "Water pump","Oil pump")</f>
        <v>Water pump</v>
      </c>
      <c r="K303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032" t="s">
        <v>53</v>
      </c>
      <c r="M30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32" t="s">
        <v>54</v>
      </c>
      <c r="P3032" t="str">
        <f>IF(Table1[[#This Row],[Did the harness undergo Dunk Testing?]]="Yes","Fail","Pass")</f>
        <v>Pass</v>
      </c>
      <c r="Q3032" s="4"/>
      <c r="R3032" t="s">
        <v>55</v>
      </c>
      <c r="S3032" t="s">
        <v>55</v>
      </c>
      <c r="T3032" t="s">
        <v>55</v>
      </c>
      <c r="U3032" t="s">
        <v>55</v>
      </c>
      <c r="V3032" s="4" t="s">
        <v>4559</v>
      </c>
      <c r="W3032" s="4" t="s">
        <v>4560</v>
      </c>
      <c r="X3032" s="4" t="s">
        <v>4561</v>
      </c>
      <c r="Y3032">
        <f>(Table1[[#This Row],[Enter measured harness resistance value (1st measurement)]]+Table1[[#This Row],[Enter measured harness resistance value (2nd measurement)]]+Table1[[#This Row],[Enter measured harness resistance value (3rd measurement)]])/3</f>
        <v>111.73666666666668</v>
      </c>
      <c r="Z3032" cm="1">
        <f t="array" ref="Z3032">MAX(VALUE(Table1[[#This Row],[Enter measured harness resistance value (1st measurement)]:[Enter measured harness resistance value (3rd measurement)]]))</f>
        <v>168.55</v>
      </c>
      <c r="AA3032" cm="1">
        <f t="array" ref="AA3032">MIN(VALUE(Table1[[#This Row],[Enter measured harness resistance value (1st measurement)]:[Enter measured harness resistance value (3rd measurement)]]))</f>
        <v>36.79</v>
      </c>
      <c r="AB3032">
        <f>IF(ISBLANK(Table1[[#This Row],[Enter measured harness resistance value (1st measurement)]]), 0, 1)</f>
        <v>1</v>
      </c>
      <c r="AC3032">
        <f>COUNT(Table1[[#This Row],[Enter measured harness resistance value (1st measurement)]])</f>
        <v>0</v>
      </c>
      <c r="AD3032" t="s">
        <v>74</v>
      </c>
      <c r="AE3032" t="s">
        <v>78</v>
      </c>
      <c r="AF3032" s="4" t="s">
        <v>2270</v>
      </c>
      <c r="AH3032" t="s">
        <v>74</v>
      </c>
      <c r="AI3032" t="s">
        <v>74</v>
      </c>
      <c r="AJ3032" t="s">
        <v>136</v>
      </c>
      <c r="AL3032" s="4"/>
      <c r="AM3032">
        <f>VALUE(Table1[[#This Row],[Planned Test Hours]])</f>
        <v>0</v>
      </c>
      <c r="AO3032" t="s">
        <v>2293</v>
      </c>
    </row>
    <row r="3033" spans="1:42" ht="15" hidden="1" customHeight="1" x14ac:dyDescent="0.3">
      <c r="A3033">
        <v>1643</v>
      </c>
      <c r="B3033" s="1">
        <v>45219.007094907407</v>
      </c>
      <c r="C3033" s="1">
        <v>45219.011030092595</v>
      </c>
      <c r="D3033" t="s">
        <v>157</v>
      </c>
      <c r="F3033" t="s">
        <v>2496</v>
      </c>
      <c r="G3033" s="2">
        <v>45218</v>
      </c>
      <c r="H3033" t="s">
        <v>2967</v>
      </c>
      <c r="I30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3033" t="str">
        <f>IF(ISNUMBER(SEARCH("WP",Table1[[#This Row],[Scan or Enter Harness ID '#]])), "Water pump","Oil pump")</f>
        <v>Water pump</v>
      </c>
      <c r="K303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3033" t="s">
        <v>53</v>
      </c>
      <c r="M30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33" t="s">
        <v>54</v>
      </c>
      <c r="P3033" t="str">
        <f>IF(Table1[[#This Row],[Did the harness undergo Dunk Testing?]]="Yes","Fail","Pass")</f>
        <v>Pass</v>
      </c>
      <c r="Q3033" s="4"/>
      <c r="R3033" t="s">
        <v>55</v>
      </c>
      <c r="S3033" t="s">
        <v>55</v>
      </c>
      <c r="T3033" t="s">
        <v>55</v>
      </c>
      <c r="U3033" t="s">
        <v>662</v>
      </c>
      <c r="V3033" s="4" t="s">
        <v>4562</v>
      </c>
      <c r="W3033" s="4" t="s">
        <v>4563</v>
      </c>
      <c r="X3033" s="4" t="s">
        <v>4564</v>
      </c>
      <c r="Y3033">
        <f>(Table1[[#This Row],[Enter measured harness resistance value (1st measurement)]]+Table1[[#This Row],[Enter measured harness resistance value (2nd measurement)]]+Table1[[#This Row],[Enter measured harness resistance value (3rd measurement)]])/3</f>
        <v>122.73333333333333</v>
      </c>
      <c r="Z3033" cm="1">
        <f t="array" ref="Z3033">MAX(VALUE(Table1[[#This Row],[Enter measured harness resistance value (1st measurement)]:[Enter measured harness resistance value (3rd measurement)]]))</f>
        <v>195.91</v>
      </c>
      <c r="AA3033" cm="1">
        <f t="array" ref="AA3033">MIN(VALUE(Table1[[#This Row],[Enter measured harness resistance value (1st measurement)]:[Enter measured harness resistance value (3rd measurement)]]))</f>
        <v>39.380000000000003</v>
      </c>
      <c r="AB3033">
        <f>IF(ISBLANK(Table1[[#This Row],[Enter measured harness resistance value (1st measurement)]]), 0, 1)</f>
        <v>1</v>
      </c>
      <c r="AC3033">
        <f>COUNT(Table1[[#This Row],[Enter measured harness resistance value (1st measurement)]])</f>
        <v>0</v>
      </c>
      <c r="AE3033" t="s">
        <v>78</v>
      </c>
      <c r="AF3033" s="4" t="s">
        <v>2270</v>
      </c>
      <c r="AH3033" t="s">
        <v>55</v>
      </c>
      <c r="AI3033" t="s">
        <v>55</v>
      </c>
      <c r="AJ3033" t="s">
        <v>136</v>
      </c>
      <c r="AL3033" s="4"/>
      <c r="AM3033">
        <f>VALUE(Table1[[#This Row],[Planned Test Hours]])</f>
        <v>0</v>
      </c>
      <c r="AO3033" t="s">
        <v>651</v>
      </c>
    </row>
    <row r="3034" spans="1:42" ht="15" hidden="1" customHeight="1" x14ac:dyDescent="0.3">
      <c r="A3034">
        <v>1644</v>
      </c>
      <c r="B3034" s="1">
        <v>45219.012604166666</v>
      </c>
      <c r="C3034" s="1">
        <v>45219.01525462963</v>
      </c>
      <c r="D3034" t="s">
        <v>157</v>
      </c>
      <c r="F3034" t="s">
        <v>2496</v>
      </c>
      <c r="G3034" s="2">
        <v>45218</v>
      </c>
      <c r="H3034" t="s">
        <v>1136</v>
      </c>
      <c r="I30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3034" t="str">
        <f>IF(ISNUMBER(SEARCH("WP",Table1[[#This Row],[Scan or Enter Harness ID '#]])), "Water pump","Oil pump")</f>
        <v>Water pump</v>
      </c>
      <c r="K303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034" t="s">
        <v>53</v>
      </c>
      <c r="M30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34" t="s">
        <v>54</v>
      </c>
      <c r="P3034" t="str">
        <f>IF(Table1[[#This Row],[Did the harness undergo Dunk Testing?]]="Yes","Fail","Pass")</f>
        <v>Pass</v>
      </c>
      <c r="Q3034" s="4"/>
      <c r="R3034" t="s">
        <v>55</v>
      </c>
      <c r="S3034" t="s">
        <v>55</v>
      </c>
      <c r="T3034" t="s">
        <v>55</v>
      </c>
      <c r="U3034" t="s">
        <v>55</v>
      </c>
      <c r="V3034" s="4" t="s">
        <v>4565</v>
      </c>
      <c r="W3034" s="4" t="s">
        <v>4566</v>
      </c>
      <c r="X3034" s="4" t="s">
        <v>4567</v>
      </c>
      <c r="Y3034">
        <f>(Table1[[#This Row],[Enter measured harness resistance value (1st measurement)]]+Table1[[#This Row],[Enter measured harness resistance value (2nd measurement)]]+Table1[[#This Row],[Enter measured harness resistance value (3rd measurement)]])/3</f>
        <v>150.48666666666668</v>
      </c>
      <c r="Z3034" cm="1">
        <f t="array" ref="Z3034">MAX(VALUE(Table1[[#This Row],[Enter measured harness resistance value (1st measurement)]:[Enter measured harness resistance value (3rd measurement)]]))</f>
        <v>159.84</v>
      </c>
      <c r="AA3034" cm="1">
        <f t="array" ref="AA3034">MIN(VALUE(Table1[[#This Row],[Enter measured harness resistance value (1st measurement)]:[Enter measured harness resistance value (3rd measurement)]]))</f>
        <v>141.38</v>
      </c>
      <c r="AB3034">
        <f>IF(ISBLANK(Table1[[#This Row],[Enter measured harness resistance value (1st measurement)]]), 0, 1)</f>
        <v>1</v>
      </c>
      <c r="AC3034">
        <f>COUNT(Table1[[#This Row],[Enter measured harness resistance value (1st measurement)]])</f>
        <v>0</v>
      </c>
      <c r="AE3034" t="s">
        <v>78</v>
      </c>
      <c r="AF3034" s="4" t="s">
        <v>2270</v>
      </c>
      <c r="AH3034" t="s">
        <v>74</v>
      </c>
      <c r="AI3034" t="s">
        <v>74</v>
      </c>
      <c r="AJ3034" t="s">
        <v>136</v>
      </c>
      <c r="AL3034" s="4"/>
      <c r="AM3034">
        <f>VALUE(Table1[[#This Row],[Planned Test Hours]])</f>
        <v>0</v>
      </c>
      <c r="AO3034" t="s">
        <v>651</v>
      </c>
    </row>
    <row r="3035" spans="1:42" ht="15" hidden="1" customHeight="1" x14ac:dyDescent="0.3">
      <c r="A3035">
        <v>1645</v>
      </c>
      <c r="B3035" s="1">
        <v>45219.403402777774</v>
      </c>
      <c r="C3035" s="1">
        <v>45219.405081018522</v>
      </c>
      <c r="D3035" t="s">
        <v>157</v>
      </c>
      <c r="F3035" t="s">
        <v>3917</v>
      </c>
      <c r="G3035" s="2">
        <v>45219</v>
      </c>
      <c r="H3035" t="s">
        <v>321</v>
      </c>
      <c r="I30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3035" t="str">
        <f>IF(ISNUMBER(SEARCH("WP",Table1[[#This Row],[Scan or Enter Harness ID '#]])), "Water pump","Oil pump")</f>
        <v>Water pump</v>
      </c>
      <c r="K303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35" t="s">
        <v>420</v>
      </c>
      <c r="M30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35" t="str">
        <f>IF(Table1[[#This Row],[Did the harness undergo Dunk Testing?]]="Yes","Fail","Pass")</f>
        <v>Pass</v>
      </c>
      <c r="Q3035" s="4"/>
      <c r="V3035" s="4"/>
      <c r="W3035" s="4"/>
      <c r="X3035" s="4"/>
      <c r="Y303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35" cm="1">
        <f t="array" ref="Z3035">MAX(VALUE(Table1[[#This Row],[Enter measured harness resistance value (1st measurement)]:[Enter measured harness resistance value (3rd measurement)]]))</f>
        <v>0</v>
      </c>
      <c r="AA3035" cm="1">
        <f t="array" ref="AA3035">MIN(VALUE(Table1[[#This Row],[Enter measured harness resistance value (1st measurement)]:[Enter measured harness resistance value (3rd measurement)]]))</f>
        <v>0</v>
      </c>
      <c r="AB3035">
        <f>IF(ISBLANK(Table1[[#This Row],[Enter measured harness resistance value (1st measurement)]]), 0, 1)</f>
        <v>0</v>
      </c>
      <c r="AC3035">
        <f>COUNT(Table1[[#This Row],[Enter measured harness resistance value (1st measurement)]])</f>
        <v>0</v>
      </c>
      <c r="AF3035" s="4"/>
      <c r="AK3035" t="s">
        <v>4568</v>
      </c>
      <c r="AL3035" s="4" t="s">
        <v>2222</v>
      </c>
      <c r="AM3035">
        <f>VALUE(Table1[[#This Row],[Planned Test Hours]])</f>
        <v>200</v>
      </c>
      <c r="AN3035" t="s">
        <v>1446</v>
      </c>
      <c r="AO3035" t="s">
        <v>4569</v>
      </c>
      <c r="AP3035" t="s">
        <v>4570</v>
      </c>
    </row>
    <row r="3036" spans="1:42" ht="15" customHeight="1" x14ac:dyDescent="0.3">
      <c r="A3036">
        <v>1646</v>
      </c>
      <c r="B3036" s="1">
        <v>45219.405185185184</v>
      </c>
      <c r="C3036" s="1">
        <v>45219.407847222225</v>
      </c>
      <c r="D3036" t="s">
        <v>157</v>
      </c>
      <c r="F3036" t="s">
        <v>3917</v>
      </c>
      <c r="G3036" s="2">
        <v>45219</v>
      </c>
      <c r="H3036" t="s">
        <v>4571</v>
      </c>
      <c r="I30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132</v>
      </c>
      <c r="J3036" t="str">
        <f>IF(ISNUMBER(SEARCH("WP",Table1[[#This Row],[Scan or Enter Harness ID '#]])), "Water pump","Oil pump")</f>
        <v>Water pump</v>
      </c>
      <c r="K303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36" t="s">
        <v>420</v>
      </c>
      <c r="M30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36" t="str">
        <f>IF(Table1[[#This Row],[Did the harness undergo Dunk Testing?]]="Yes","Fail","Pass")</f>
        <v>Pass</v>
      </c>
      <c r="Q3036" s="4"/>
      <c r="V3036" s="4"/>
      <c r="W3036" s="4"/>
      <c r="X3036" s="4"/>
      <c r="Y303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36" cm="1">
        <f t="array" ref="Z3036">MAX(VALUE(Table1[[#This Row],[Enter measured harness resistance value (1st measurement)]:[Enter measured harness resistance value (3rd measurement)]]))</f>
        <v>0</v>
      </c>
      <c r="AA3036" cm="1">
        <f t="array" ref="AA3036">MIN(VALUE(Table1[[#This Row],[Enter measured harness resistance value (1st measurement)]:[Enter measured harness resistance value (3rd measurement)]]))</f>
        <v>0</v>
      </c>
      <c r="AB3036">
        <f>IF(ISBLANK(Table1[[#This Row],[Enter measured harness resistance value (1st measurement)]]), 0, 1)</f>
        <v>0</v>
      </c>
      <c r="AC3036">
        <f>COUNT(Table1[[#This Row],[Enter measured harness resistance value (1st measurement)]])</f>
        <v>0</v>
      </c>
      <c r="AF3036" s="4"/>
      <c r="AK3036" t="s">
        <v>4568</v>
      </c>
      <c r="AL3036" s="4" t="s">
        <v>2222</v>
      </c>
      <c r="AM3036">
        <f>VALUE(Table1[[#This Row],[Planned Test Hours]])</f>
        <v>200</v>
      </c>
      <c r="AN3036" t="s">
        <v>1446</v>
      </c>
      <c r="AO3036" t="s">
        <v>4170</v>
      </c>
      <c r="AP3036" t="s">
        <v>4572</v>
      </c>
    </row>
    <row r="3037" spans="1:42" ht="15" hidden="1" customHeight="1" x14ac:dyDescent="0.3">
      <c r="A3037">
        <v>1647</v>
      </c>
      <c r="B3037" s="1">
        <v>45219.408009259256</v>
      </c>
      <c r="C3037" s="1">
        <v>45219.408726851849</v>
      </c>
      <c r="D3037" t="s">
        <v>157</v>
      </c>
      <c r="F3037" t="s">
        <v>3917</v>
      </c>
      <c r="G3037" s="2">
        <v>45219</v>
      </c>
      <c r="H3037" t="s">
        <v>270</v>
      </c>
      <c r="I30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3037" t="str">
        <f>IF(ISNUMBER(SEARCH("WP",Table1[[#This Row],[Scan or Enter Harness ID '#]])), "Water pump","Oil pump")</f>
        <v>Water pump</v>
      </c>
      <c r="K303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37" t="s">
        <v>420</v>
      </c>
      <c r="M30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37" t="str">
        <f>IF(Table1[[#This Row],[Did the harness undergo Dunk Testing?]]="Yes","Fail","Pass")</f>
        <v>Pass</v>
      </c>
      <c r="Q3037" s="4"/>
      <c r="V3037" s="4"/>
      <c r="W3037" s="4"/>
      <c r="X3037" s="4"/>
      <c r="Y303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37" cm="1">
        <f t="array" ref="Z3037">MAX(VALUE(Table1[[#This Row],[Enter measured harness resistance value (1st measurement)]:[Enter measured harness resistance value (3rd measurement)]]))</f>
        <v>0</v>
      </c>
      <c r="AA3037" cm="1">
        <f t="array" ref="AA3037">MIN(VALUE(Table1[[#This Row],[Enter measured harness resistance value (1st measurement)]:[Enter measured harness resistance value (3rd measurement)]]))</f>
        <v>0</v>
      </c>
      <c r="AB3037">
        <f>IF(ISBLANK(Table1[[#This Row],[Enter measured harness resistance value (1st measurement)]]), 0, 1)</f>
        <v>0</v>
      </c>
      <c r="AC3037">
        <f>COUNT(Table1[[#This Row],[Enter measured harness resistance value (1st measurement)]])</f>
        <v>0</v>
      </c>
      <c r="AF3037" s="4"/>
      <c r="AK3037" t="s">
        <v>4568</v>
      </c>
      <c r="AL3037" s="4" t="s">
        <v>2222</v>
      </c>
      <c r="AM3037">
        <f>VALUE(Table1[[#This Row],[Planned Test Hours]])</f>
        <v>200</v>
      </c>
      <c r="AN3037" t="s">
        <v>1446</v>
      </c>
      <c r="AO3037" t="s">
        <v>4569</v>
      </c>
    </row>
    <row r="3038" spans="1:42" ht="15" hidden="1" customHeight="1" x14ac:dyDescent="0.3">
      <c r="A3038">
        <v>1648</v>
      </c>
      <c r="B3038" s="1">
        <v>45219.408761574072</v>
      </c>
      <c r="C3038" s="1">
        <v>45219.409907407404</v>
      </c>
      <c r="D3038" t="s">
        <v>157</v>
      </c>
      <c r="F3038" t="s">
        <v>3917</v>
      </c>
      <c r="G3038" s="2">
        <v>45219</v>
      </c>
      <c r="H3038" t="s">
        <v>299</v>
      </c>
      <c r="I30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65</v>
      </c>
      <c r="J3038" t="str">
        <f>IF(ISNUMBER(SEARCH("WP",Table1[[#This Row],[Scan or Enter Harness ID '#]])), "Water pump","Oil pump")</f>
        <v>Water pump</v>
      </c>
      <c r="K303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38" t="s">
        <v>420</v>
      </c>
      <c r="M30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38" t="str">
        <f>IF(Table1[[#This Row],[Did the harness undergo Dunk Testing?]]="Yes","Fail","Pass")</f>
        <v>Pass</v>
      </c>
      <c r="Q3038" s="4"/>
      <c r="V3038" s="4"/>
      <c r="W3038" s="4"/>
      <c r="X3038" s="4"/>
      <c r="Y303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38" cm="1">
        <f t="array" ref="Z3038">MAX(VALUE(Table1[[#This Row],[Enter measured harness resistance value (1st measurement)]:[Enter measured harness resistance value (3rd measurement)]]))</f>
        <v>0</v>
      </c>
      <c r="AA3038" cm="1">
        <f t="array" ref="AA3038">MIN(VALUE(Table1[[#This Row],[Enter measured harness resistance value (1st measurement)]:[Enter measured harness resistance value (3rd measurement)]]))</f>
        <v>0</v>
      </c>
      <c r="AB3038">
        <f>IF(ISBLANK(Table1[[#This Row],[Enter measured harness resistance value (1st measurement)]]), 0, 1)</f>
        <v>0</v>
      </c>
      <c r="AC3038">
        <f>COUNT(Table1[[#This Row],[Enter measured harness resistance value (1st measurement)]])</f>
        <v>0</v>
      </c>
      <c r="AF3038" s="4"/>
      <c r="AK3038" t="s">
        <v>4568</v>
      </c>
      <c r="AL3038" s="4" t="s">
        <v>2222</v>
      </c>
      <c r="AM3038">
        <f>VALUE(Table1[[#This Row],[Planned Test Hours]])</f>
        <v>200</v>
      </c>
      <c r="AN3038" t="s">
        <v>2034</v>
      </c>
      <c r="AO3038" t="s">
        <v>4569</v>
      </c>
    </row>
    <row r="3039" spans="1:42" ht="15" hidden="1" customHeight="1" x14ac:dyDescent="0.3">
      <c r="A3039">
        <v>1649</v>
      </c>
      <c r="B3039" s="1">
        <v>45219.409942129627</v>
      </c>
      <c r="C3039" s="1">
        <v>45219.412094907406</v>
      </c>
      <c r="D3039" t="s">
        <v>157</v>
      </c>
      <c r="F3039" t="s">
        <v>3917</v>
      </c>
      <c r="G3039" s="2">
        <v>45219</v>
      </c>
      <c r="H3039" t="s">
        <v>263</v>
      </c>
      <c r="I30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3039" t="str">
        <f>IF(ISNUMBER(SEARCH("WP",Table1[[#This Row],[Scan or Enter Harness ID '#]])), "Water pump","Oil pump")</f>
        <v>Water pump</v>
      </c>
      <c r="K303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39" t="s">
        <v>420</v>
      </c>
      <c r="M30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39" t="str">
        <f>IF(Table1[[#This Row],[Did the harness undergo Dunk Testing?]]="Yes","Fail","Pass")</f>
        <v>Pass</v>
      </c>
      <c r="Q3039" s="4"/>
      <c r="V3039" s="4"/>
      <c r="W3039" s="4"/>
      <c r="X3039" s="4"/>
      <c r="Y30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39" cm="1">
        <f t="array" ref="Z3039">MAX(VALUE(Table1[[#This Row],[Enter measured harness resistance value (1st measurement)]:[Enter measured harness resistance value (3rd measurement)]]))</f>
        <v>0</v>
      </c>
      <c r="AA3039" cm="1">
        <f t="array" ref="AA3039">MIN(VALUE(Table1[[#This Row],[Enter measured harness resistance value (1st measurement)]:[Enter measured harness resistance value (3rd measurement)]]))</f>
        <v>0</v>
      </c>
      <c r="AB3039">
        <f>IF(ISBLANK(Table1[[#This Row],[Enter measured harness resistance value (1st measurement)]]), 0, 1)</f>
        <v>0</v>
      </c>
      <c r="AC3039">
        <f>COUNT(Table1[[#This Row],[Enter measured harness resistance value (1st measurement)]])</f>
        <v>0</v>
      </c>
      <c r="AF3039" s="4"/>
      <c r="AK3039" t="s">
        <v>4568</v>
      </c>
      <c r="AL3039" s="4" t="s">
        <v>2222</v>
      </c>
      <c r="AM3039">
        <f>VALUE(Table1[[#This Row],[Planned Test Hours]])</f>
        <v>200</v>
      </c>
      <c r="AN3039" t="s">
        <v>2034</v>
      </c>
      <c r="AO3039" t="s">
        <v>4573</v>
      </c>
    </row>
    <row r="3040" spans="1:42" ht="15" hidden="1" customHeight="1" x14ac:dyDescent="0.3">
      <c r="A3040">
        <v>1650</v>
      </c>
      <c r="B3040" s="1">
        <v>45219.412187499998</v>
      </c>
      <c r="C3040" s="1">
        <v>45219.412893518522</v>
      </c>
      <c r="D3040" t="s">
        <v>157</v>
      </c>
      <c r="F3040" t="s">
        <v>3917</v>
      </c>
      <c r="G3040" s="2">
        <v>45219</v>
      </c>
      <c r="H3040" t="s">
        <v>302</v>
      </c>
      <c r="I30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68</v>
      </c>
      <c r="J3040" t="str">
        <f>IF(ISNUMBER(SEARCH("WP",Table1[[#This Row],[Scan or Enter Harness ID '#]])), "Water pump","Oil pump")</f>
        <v>Water pump</v>
      </c>
      <c r="K304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40" t="s">
        <v>420</v>
      </c>
      <c r="M30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40" t="str">
        <f>IF(Table1[[#This Row],[Did the harness undergo Dunk Testing?]]="Yes","Fail","Pass")</f>
        <v>Pass</v>
      </c>
      <c r="Q3040" s="4"/>
      <c r="V3040" s="4"/>
      <c r="W3040" s="4"/>
      <c r="X3040" s="4"/>
      <c r="Y30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40" cm="1">
        <f t="array" ref="Z3040">MAX(VALUE(Table1[[#This Row],[Enter measured harness resistance value (1st measurement)]:[Enter measured harness resistance value (3rd measurement)]]))</f>
        <v>0</v>
      </c>
      <c r="AA3040" cm="1">
        <f t="array" ref="AA3040">MIN(VALUE(Table1[[#This Row],[Enter measured harness resistance value (1st measurement)]:[Enter measured harness resistance value (3rd measurement)]]))</f>
        <v>0</v>
      </c>
      <c r="AB3040">
        <f>IF(ISBLANK(Table1[[#This Row],[Enter measured harness resistance value (1st measurement)]]), 0, 1)</f>
        <v>0</v>
      </c>
      <c r="AC3040">
        <f>COUNT(Table1[[#This Row],[Enter measured harness resistance value (1st measurement)]])</f>
        <v>0</v>
      </c>
      <c r="AF3040" s="4"/>
      <c r="AK3040" t="s">
        <v>4568</v>
      </c>
      <c r="AL3040" s="4" t="s">
        <v>2222</v>
      </c>
      <c r="AM3040">
        <f>VALUE(Table1[[#This Row],[Planned Test Hours]])</f>
        <v>200</v>
      </c>
      <c r="AN3040" t="s">
        <v>1446</v>
      </c>
      <c r="AO3040" t="s">
        <v>4573</v>
      </c>
    </row>
    <row r="3041" spans="1:42" ht="15" hidden="1" customHeight="1" x14ac:dyDescent="0.3">
      <c r="A3041">
        <v>1651</v>
      </c>
      <c r="B3041" s="1">
        <v>45219.477303240739</v>
      </c>
      <c r="C3041" s="1">
        <v>45219.478391203702</v>
      </c>
      <c r="D3041" t="s">
        <v>157</v>
      </c>
      <c r="F3041" t="s">
        <v>3917</v>
      </c>
      <c r="G3041" s="2">
        <v>45219</v>
      </c>
      <c r="H3041" t="s">
        <v>2140</v>
      </c>
      <c r="I30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136</v>
      </c>
      <c r="J3041" t="str">
        <f>IF(ISNUMBER(SEARCH("WP",Table1[[#This Row],[Scan or Enter Harness ID '#]])), "Water pump","Oil pump")</f>
        <v>Water pump</v>
      </c>
      <c r="K304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41" t="s">
        <v>53</v>
      </c>
      <c r="M30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041" t="s">
        <v>1159</v>
      </c>
      <c r="O3041" t="s">
        <v>78</v>
      </c>
      <c r="P3041" t="str">
        <f>IF(Table1[[#This Row],[Did the harness undergo Dunk Testing?]]="Yes","Fail","Pass")</f>
        <v>Pass</v>
      </c>
      <c r="Q3041" s="4" t="s">
        <v>2349</v>
      </c>
      <c r="V3041" s="4"/>
      <c r="W3041" s="4"/>
      <c r="X3041" s="4"/>
      <c r="Y30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41" cm="1">
        <f t="array" ref="Z3041">MAX(VALUE(Table1[[#This Row],[Enter measured harness resistance value (1st measurement)]:[Enter measured harness resistance value (3rd measurement)]]))</f>
        <v>0</v>
      </c>
      <c r="AA3041" cm="1">
        <f t="array" ref="AA3041">MIN(VALUE(Table1[[#This Row],[Enter measured harness resistance value (1st measurement)]:[Enter measured harness resistance value (3rd measurement)]]))</f>
        <v>0</v>
      </c>
      <c r="AB3041">
        <f>IF(ISBLANK(Table1[[#This Row],[Enter measured harness resistance value (1st measurement)]]), 0, 1)</f>
        <v>0</v>
      </c>
      <c r="AC3041">
        <f>COUNT(Table1[[#This Row],[Enter measured harness resistance value (1st measurement)]])</f>
        <v>0</v>
      </c>
      <c r="AF3041" s="4"/>
      <c r="AL3041" s="4"/>
      <c r="AM3041">
        <f>VALUE(Table1[[#This Row],[Planned Test Hours]])</f>
        <v>0</v>
      </c>
      <c r="AO3041" t="s">
        <v>651</v>
      </c>
    </row>
    <row r="3042" spans="1:42" ht="15" hidden="1" customHeight="1" x14ac:dyDescent="0.3">
      <c r="A3042">
        <v>1652</v>
      </c>
      <c r="B3042" s="1">
        <v>45219.474675925929</v>
      </c>
      <c r="C3042" s="1">
        <v>45219.478993055556</v>
      </c>
      <c r="D3042" t="s">
        <v>157</v>
      </c>
      <c r="F3042" t="s">
        <v>750</v>
      </c>
      <c r="G3042" s="2">
        <v>45219</v>
      </c>
      <c r="H3042" t="s">
        <v>3799</v>
      </c>
      <c r="I30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3042" t="str">
        <f>IF(ISNUMBER(SEARCH("WP",Table1[[#This Row],[Scan or Enter Harness ID '#]])), "Water pump","Oil pump")</f>
        <v>Water pump</v>
      </c>
      <c r="K304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42" t="s">
        <v>420</v>
      </c>
      <c r="M30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42" t="str">
        <f>IF(Table1[[#This Row],[Did the harness undergo Dunk Testing?]]="Yes","Fail","Pass")</f>
        <v>Pass</v>
      </c>
      <c r="Q3042" s="4"/>
      <c r="V3042" s="4"/>
      <c r="W3042" s="4"/>
      <c r="X3042" s="4"/>
      <c r="Y30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42" cm="1">
        <f t="array" ref="Z3042">MAX(VALUE(Table1[[#This Row],[Enter measured harness resistance value (1st measurement)]:[Enter measured harness resistance value (3rd measurement)]]))</f>
        <v>0</v>
      </c>
      <c r="AA3042" cm="1">
        <f t="array" ref="AA3042">MIN(VALUE(Table1[[#This Row],[Enter measured harness resistance value (1st measurement)]:[Enter measured harness resistance value (3rd measurement)]]))</f>
        <v>0</v>
      </c>
      <c r="AB3042">
        <f>IF(ISBLANK(Table1[[#This Row],[Enter measured harness resistance value (1st measurement)]]), 0, 1)</f>
        <v>0</v>
      </c>
      <c r="AC3042">
        <f>COUNT(Table1[[#This Row],[Enter measured harness resistance value (1st measurement)]])</f>
        <v>0</v>
      </c>
      <c r="AF3042" s="4"/>
      <c r="AK3042" t="s">
        <v>4574</v>
      </c>
      <c r="AL3042" s="4" t="s">
        <v>2033</v>
      </c>
      <c r="AM3042">
        <f>VALUE(Table1[[#This Row],[Planned Test Hours]])</f>
        <v>1500</v>
      </c>
      <c r="AN3042" t="s">
        <v>3556</v>
      </c>
      <c r="AO3042" t="s">
        <v>4575</v>
      </c>
      <c r="AP3042" t="s">
        <v>4576</v>
      </c>
    </row>
    <row r="3043" spans="1:42" ht="15" hidden="1" customHeight="1" x14ac:dyDescent="0.3">
      <c r="A3043">
        <v>1653</v>
      </c>
      <c r="B3043" s="1">
        <v>45219.478622685187</v>
      </c>
      <c r="C3043" s="1">
        <v>45219.47934027778</v>
      </c>
      <c r="D3043" t="s">
        <v>157</v>
      </c>
      <c r="F3043" t="s">
        <v>3917</v>
      </c>
      <c r="G3043" s="2">
        <v>45219</v>
      </c>
      <c r="H3043" t="s">
        <v>1647</v>
      </c>
      <c r="I30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129</v>
      </c>
      <c r="J3043" t="str">
        <f>IF(ISNUMBER(SEARCH("WP",Table1[[#This Row],[Scan or Enter Harness ID '#]])), "Water pump","Oil pump")</f>
        <v>Water pump</v>
      </c>
      <c r="K304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43" t="s">
        <v>53</v>
      </c>
      <c r="M30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043" t="s">
        <v>1159</v>
      </c>
      <c r="O3043" t="s">
        <v>78</v>
      </c>
      <c r="P3043" t="str">
        <f>IF(Table1[[#This Row],[Did the harness undergo Dunk Testing?]]="Yes","Fail","Pass")</f>
        <v>Pass</v>
      </c>
      <c r="Q3043" s="4" t="s">
        <v>2349</v>
      </c>
      <c r="V3043" s="4"/>
      <c r="W3043" s="4"/>
      <c r="X3043" s="4"/>
      <c r="Y304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43" cm="1">
        <f t="array" ref="Z3043">MAX(VALUE(Table1[[#This Row],[Enter measured harness resistance value (1st measurement)]:[Enter measured harness resistance value (3rd measurement)]]))</f>
        <v>0</v>
      </c>
      <c r="AA3043" cm="1">
        <f t="array" ref="AA3043">MIN(VALUE(Table1[[#This Row],[Enter measured harness resistance value (1st measurement)]:[Enter measured harness resistance value (3rd measurement)]]))</f>
        <v>0</v>
      </c>
      <c r="AB3043">
        <f>IF(ISBLANK(Table1[[#This Row],[Enter measured harness resistance value (1st measurement)]]), 0, 1)</f>
        <v>0</v>
      </c>
      <c r="AC3043">
        <f>COUNT(Table1[[#This Row],[Enter measured harness resistance value (1st measurement)]])</f>
        <v>0</v>
      </c>
      <c r="AF3043" s="4"/>
      <c r="AL3043" s="4"/>
      <c r="AM3043">
        <f>VALUE(Table1[[#This Row],[Planned Test Hours]])</f>
        <v>0</v>
      </c>
      <c r="AO3043" t="s">
        <v>651</v>
      </c>
    </row>
    <row r="3044" spans="1:42" ht="15" hidden="1" customHeight="1" x14ac:dyDescent="0.3">
      <c r="A3044">
        <v>1654</v>
      </c>
      <c r="B3044" s="1">
        <v>45219.479016203702</v>
      </c>
      <c r="C3044" s="1">
        <v>45219.479583333334</v>
      </c>
      <c r="D3044" t="s">
        <v>157</v>
      </c>
      <c r="F3044" t="s">
        <v>750</v>
      </c>
      <c r="G3044" s="2">
        <v>45219</v>
      </c>
      <c r="H3044" t="s">
        <v>3768</v>
      </c>
      <c r="I30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49</v>
      </c>
      <c r="J3044" t="str">
        <f>IF(ISNUMBER(SEARCH("WP",Table1[[#This Row],[Scan or Enter Harness ID '#]])), "Water pump","Oil pump")</f>
        <v>Water pump</v>
      </c>
      <c r="K304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44" t="s">
        <v>420</v>
      </c>
      <c r="M30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44" t="str">
        <f>IF(Table1[[#This Row],[Did the harness undergo Dunk Testing?]]="Yes","Fail","Pass")</f>
        <v>Pass</v>
      </c>
      <c r="Q3044" s="4"/>
      <c r="V3044" s="4"/>
      <c r="W3044" s="4"/>
      <c r="X3044" s="4"/>
      <c r="Y304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44" cm="1">
        <f t="array" ref="Z3044">MAX(VALUE(Table1[[#This Row],[Enter measured harness resistance value (1st measurement)]:[Enter measured harness resistance value (3rd measurement)]]))</f>
        <v>0</v>
      </c>
      <c r="AA3044" cm="1">
        <f t="array" ref="AA3044">MIN(VALUE(Table1[[#This Row],[Enter measured harness resistance value (1st measurement)]:[Enter measured harness resistance value (3rd measurement)]]))</f>
        <v>0</v>
      </c>
      <c r="AB3044">
        <f>IF(ISBLANK(Table1[[#This Row],[Enter measured harness resistance value (1st measurement)]]), 0, 1)</f>
        <v>0</v>
      </c>
      <c r="AC3044">
        <f>COUNT(Table1[[#This Row],[Enter measured harness resistance value (1st measurement)]])</f>
        <v>0</v>
      </c>
      <c r="AF3044" s="4"/>
      <c r="AK3044" t="s">
        <v>4574</v>
      </c>
      <c r="AL3044" s="4" t="s">
        <v>2033</v>
      </c>
      <c r="AM3044">
        <f>VALUE(Table1[[#This Row],[Planned Test Hours]])</f>
        <v>1500</v>
      </c>
      <c r="AN3044" t="s">
        <v>3556</v>
      </c>
      <c r="AO3044" t="s">
        <v>4575</v>
      </c>
      <c r="AP3044" t="s">
        <v>4577</v>
      </c>
    </row>
    <row r="3045" spans="1:42" ht="15" hidden="1" customHeight="1" x14ac:dyDescent="0.3">
      <c r="A3045">
        <v>1655</v>
      </c>
      <c r="B3045" s="1">
        <v>45219.479398148149</v>
      </c>
      <c r="C3045" s="1">
        <v>45219.479837962965</v>
      </c>
      <c r="D3045" t="s">
        <v>157</v>
      </c>
      <c r="F3045" t="s">
        <v>3917</v>
      </c>
      <c r="G3045" s="2">
        <v>45219</v>
      </c>
      <c r="H3045" t="s">
        <v>1620</v>
      </c>
      <c r="I30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3045" t="str">
        <f>IF(ISNUMBER(SEARCH("WP",Table1[[#This Row],[Scan or Enter Harness ID '#]])), "Water pump","Oil pump")</f>
        <v>Water pump</v>
      </c>
      <c r="K304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45" t="s">
        <v>53</v>
      </c>
      <c r="M30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045" t="s">
        <v>1159</v>
      </c>
      <c r="O3045" t="s">
        <v>78</v>
      </c>
      <c r="P3045" t="str">
        <f>IF(Table1[[#This Row],[Did the harness undergo Dunk Testing?]]="Yes","Fail","Pass")</f>
        <v>Pass</v>
      </c>
      <c r="Q3045" s="4" t="s">
        <v>2349</v>
      </c>
      <c r="V3045" s="4"/>
      <c r="W3045" s="4"/>
      <c r="X3045" s="4"/>
      <c r="Y30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45" cm="1">
        <f t="array" ref="Z3045">MAX(VALUE(Table1[[#This Row],[Enter measured harness resistance value (1st measurement)]:[Enter measured harness resistance value (3rd measurement)]]))</f>
        <v>0</v>
      </c>
      <c r="AA3045" cm="1">
        <f t="array" ref="AA3045">MIN(VALUE(Table1[[#This Row],[Enter measured harness resistance value (1st measurement)]:[Enter measured harness resistance value (3rd measurement)]]))</f>
        <v>0</v>
      </c>
      <c r="AB3045">
        <f>IF(ISBLANK(Table1[[#This Row],[Enter measured harness resistance value (1st measurement)]]), 0, 1)</f>
        <v>0</v>
      </c>
      <c r="AC3045">
        <f>COUNT(Table1[[#This Row],[Enter measured harness resistance value (1st measurement)]])</f>
        <v>0</v>
      </c>
      <c r="AF3045" s="4"/>
      <c r="AL3045" s="4"/>
      <c r="AM3045">
        <f>VALUE(Table1[[#This Row],[Planned Test Hours]])</f>
        <v>0</v>
      </c>
      <c r="AO3045" t="s">
        <v>651</v>
      </c>
    </row>
    <row r="3046" spans="1:42" ht="15" hidden="1" customHeight="1" x14ac:dyDescent="0.3">
      <c r="A3046">
        <v>1656</v>
      </c>
      <c r="B3046" s="1">
        <v>45219.479629629626</v>
      </c>
      <c r="C3046" s="1">
        <v>45219.480162037034</v>
      </c>
      <c r="D3046" t="s">
        <v>157</v>
      </c>
      <c r="F3046" t="s">
        <v>750</v>
      </c>
      <c r="G3046" s="2">
        <v>45219</v>
      </c>
      <c r="H3046" t="s">
        <v>3786</v>
      </c>
      <c r="I30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3046" t="str">
        <f>IF(ISNUMBER(SEARCH("WP",Table1[[#This Row],[Scan or Enter Harness ID '#]])), "Water pump","Oil pump")</f>
        <v>Water pump</v>
      </c>
      <c r="K304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46" t="s">
        <v>420</v>
      </c>
      <c r="M30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46" t="str">
        <f>IF(Table1[[#This Row],[Did the harness undergo Dunk Testing?]]="Yes","Fail","Pass")</f>
        <v>Pass</v>
      </c>
      <c r="Q3046" s="4"/>
      <c r="V3046" s="4"/>
      <c r="W3046" s="4"/>
      <c r="X3046" s="4"/>
      <c r="Y30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46" cm="1">
        <f t="array" ref="Z3046">MAX(VALUE(Table1[[#This Row],[Enter measured harness resistance value (1st measurement)]:[Enter measured harness resistance value (3rd measurement)]]))</f>
        <v>0</v>
      </c>
      <c r="AA3046" cm="1">
        <f t="array" ref="AA3046">MIN(VALUE(Table1[[#This Row],[Enter measured harness resistance value (1st measurement)]:[Enter measured harness resistance value (3rd measurement)]]))</f>
        <v>0</v>
      </c>
      <c r="AB3046">
        <f>IF(ISBLANK(Table1[[#This Row],[Enter measured harness resistance value (1st measurement)]]), 0, 1)</f>
        <v>0</v>
      </c>
      <c r="AC3046">
        <f>COUNT(Table1[[#This Row],[Enter measured harness resistance value (1st measurement)]])</f>
        <v>0</v>
      </c>
      <c r="AF3046" s="4"/>
      <c r="AK3046" t="s">
        <v>4574</v>
      </c>
      <c r="AL3046" s="4" t="s">
        <v>2033</v>
      </c>
      <c r="AM3046">
        <f>VALUE(Table1[[#This Row],[Planned Test Hours]])</f>
        <v>1500</v>
      </c>
      <c r="AN3046" t="s">
        <v>3556</v>
      </c>
      <c r="AO3046" t="s">
        <v>4575</v>
      </c>
      <c r="AP3046" t="s">
        <v>4577</v>
      </c>
    </row>
    <row r="3047" spans="1:42" ht="15" hidden="1" customHeight="1" x14ac:dyDescent="0.3">
      <c r="A3047">
        <v>1657</v>
      </c>
      <c r="B3047" s="1">
        <v>45219.480092592596</v>
      </c>
      <c r="C3047" s="1">
        <v>45219.480462962965</v>
      </c>
      <c r="D3047" t="s">
        <v>157</v>
      </c>
      <c r="F3047" t="s">
        <v>3917</v>
      </c>
      <c r="G3047" s="2">
        <v>45219</v>
      </c>
      <c r="H3047" t="s">
        <v>1546</v>
      </c>
      <c r="I30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3047" t="str">
        <f>IF(ISNUMBER(SEARCH("WP",Table1[[#This Row],[Scan or Enter Harness ID '#]])), "Water pump","Oil pump")</f>
        <v>Water pump</v>
      </c>
      <c r="K304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47" t="s">
        <v>53</v>
      </c>
      <c r="M30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047" t="s">
        <v>1159</v>
      </c>
      <c r="O3047" t="s">
        <v>78</v>
      </c>
      <c r="P3047" t="str">
        <f>IF(Table1[[#This Row],[Did the harness undergo Dunk Testing?]]="Yes","Fail","Pass")</f>
        <v>Pass</v>
      </c>
      <c r="Q3047" s="4" t="s">
        <v>2349</v>
      </c>
      <c r="V3047" s="4"/>
      <c r="W3047" s="4"/>
      <c r="X3047" s="4"/>
      <c r="Y30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47" cm="1">
        <f t="array" ref="Z3047">MAX(VALUE(Table1[[#This Row],[Enter measured harness resistance value (1st measurement)]:[Enter measured harness resistance value (3rd measurement)]]))</f>
        <v>0</v>
      </c>
      <c r="AA3047" cm="1">
        <f t="array" ref="AA3047">MIN(VALUE(Table1[[#This Row],[Enter measured harness resistance value (1st measurement)]:[Enter measured harness resistance value (3rd measurement)]]))</f>
        <v>0</v>
      </c>
      <c r="AB3047">
        <f>IF(ISBLANK(Table1[[#This Row],[Enter measured harness resistance value (1st measurement)]]), 0, 1)</f>
        <v>0</v>
      </c>
      <c r="AC3047">
        <f>COUNT(Table1[[#This Row],[Enter measured harness resistance value (1st measurement)]])</f>
        <v>0</v>
      </c>
      <c r="AF3047" s="4"/>
      <c r="AL3047" s="4"/>
      <c r="AM3047">
        <f>VALUE(Table1[[#This Row],[Planned Test Hours]])</f>
        <v>0</v>
      </c>
      <c r="AO3047" t="s">
        <v>651</v>
      </c>
    </row>
    <row r="3048" spans="1:42" ht="15" hidden="1" customHeight="1" x14ac:dyDescent="0.3">
      <c r="A3048">
        <v>1658</v>
      </c>
      <c r="B3048" s="1">
        <v>45219.480185185188</v>
      </c>
      <c r="C3048" s="1">
        <v>45219.480729166666</v>
      </c>
      <c r="D3048" t="s">
        <v>157</v>
      </c>
      <c r="F3048" t="s">
        <v>750</v>
      </c>
      <c r="G3048" s="2">
        <v>45219</v>
      </c>
      <c r="H3048" t="s">
        <v>3634</v>
      </c>
      <c r="I30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048" t="str">
        <f>IF(ISNUMBER(SEARCH("WP",Table1[[#This Row],[Scan or Enter Harness ID '#]])), "Water pump","Oil pump")</f>
        <v>Water pump</v>
      </c>
      <c r="K304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48" t="s">
        <v>420</v>
      </c>
      <c r="M30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48" t="str">
        <f>IF(Table1[[#This Row],[Did the harness undergo Dunk Testing?]]="Yes","Fail","Pass")</f>
        <v>Pass</v>
      </c>
      <c r="Q3048" s="4"/>
      <c r="V3048" s="4"/>
      <c r="W3048" s="4"/>
      <c r="X3048" s="4"/>
      <c r="Y30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48" cm="1">
        <f t="array" ref="Z3048">MAX(VALUE(Table1[[#This Row],[Enter measured harness resistance value (1st measurement)]:[Enter measured harness resistance value (3rd measurement)]]))</f>
        <v>0</v>
      </c>
      <c r="AA3048" cm="1">
        <f t="array" ref="AA3048">MIN(VALUE(Table1[[#This Row],[Enter measured harness resistance value (1st measurement)]:[Enter measured harness resistance value (3rd measurement)]]))</f>
        <v>0</v>
      </c>
      <c r="AB3048">
        <f>IF(ISBLANK(Table1[[#This Row],[Enter measured harness resistance value (1st measurement)]]), 0, 1)</f>
        <v>0</v>
      </c>
      <c r="AC3048">
        <f>COUNT(Table1[[#This Row],[Enter measured harness resistance value (1st measurement)]])</f>
        <v>0</v>
      </c>
      <c r="AF3048" s="4"/>
      <c r="AK3048" t="s">
        <v>4574</v>
      </c>
      <c r="AL3048" s="4" t="s">
        <v>2033</v>
      </c>
      <c r="AM3048">
        <f>VALUE(Table1[[#This Row],[Planned Test Hours]])</f>
        <v>1500</v>
      </c>
      <c r="AN3048" t="s">
        <v>3556</v>
      </c>
      <c r="AO3048" t="s">
        <v>4575</v>
      </c>
      <c r="AP3048" t="s">
        <v>4577</v>
      </c>
    </row>
    <row r="3049" spans="1:42" ht="15" hidden="1" customHeight="1" x14ac:dyDescent="0.3">
      <c r="A3049">
        <v>1659</v>
      </c>
      <c r="B3049" s="1">
        <v>45219.480787037035</v>
      </c>
      <c r="C3049" s="1">
        <v>45219.481354166666</v>
      </c>
      <c r="D3049" t="s">
        <v>157</v>
      </c>
      <c r="F3049" t="s">
        <v>750</v>
      </c>
      <c r="G3049" s="2">
        <v>45219</v>
      </c>
      <c r="H3049" t="s">
        <v>3758</v>
      </c>
      <c r="I30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3049" t="str">
        <f>IF(ISNUMBER(SEARCH("WP",Table1[[#This Row],[Scan or Enter Harness ID '#]])), "Water pump","Oil pump")</f>
        <v>Water pump</v>
      </c>
      <c r="K304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49" t="s">
        <v>420</v>
      </c>
      <c r="M30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49" t="str">
        <f>IF(Table1[[#This Row],[Did the harness undergo Dunk Testing?]]="Yes","Fail","Pass")</f>
        <v>Pass</v>
      </c>
      <c r="Q3049" s="4"/>
      <c r="V3049" s="4"/>
      <c r="W3049" s="4"/>
      <c r="X3049" s="4"/>
      <c r="Y30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49" cm="1">
        <f t="array" ref="Z3049">MAX(VALUE(Table1[[#This Row],[Enter measured harness resistance value (1st measurement)]:[Enter measured harness resistance value (3rd measurement)]]))</f>
        <v>0</v>
      </c>
      <c r="AA3049" cm="1">
        <f t="array" ref="AA3049">MIN(VALUE(Table1[[#This Row],[Enter measured harness resistance value (1st measurement)]:[Enter measured harness resistance value (3rd measurement)]]))</f>
        <v>0</v>
      </c>
      <c r="AB3049">
        <f>IF(ISBLANK(Table1[[#This Row],[Enter measured harness resistance value (1st measurement)]]), 0, 1)</f>
        <v>0</v>
      </c>
      <c r="AC3049">
        <f>COUNT(Table1[[#This Row],[Enter measured harness resistance value (1st measurement)]])</f>
        <v>0</v>
      </c>
      <c r="AF3049" s="4"/>
      <c r="AK3049" t="s">
        <v>4574</v>
      </c>
      <c r="AL3049" s="4" t="s">
        <v>2033</v>
      </c>
      <c r="AM3049">
        <f>VALUE(Table1[[#This Row],[Planned Test Hours]])</f>
        <v>1500</v>
      </c>
      <c r="AN3049" t="s">
        <v>3556</v>
      </c>
      <c r="AO3049" t="s">
        <v>4575</v>
      </c>
      <c r="AP3049" t="s">
        <v>4577</v>
      </c>
    </row>
    <row r="3050" spans="1:42" ht="15" hidden="1" customHeight="1" x14ac:dyDescent="0.3">
      <c r="A3050">
        <v>1660</v>
      </c>
      <c r="B3050" s="1">
        <v>45219.480983796297</v>
      </c>
      <c r="C3050" s="1">
        <v>45219.481458333335</v>
      </c>
      <c r="D3050" t="s">
        <v>157</v>
      </c>
      <c r="F3050" t="s">
        <v>3917</v>
      </c>
      <c r="G3050" s="2">
        <v>45219</v>
      </c>
      <c r="H3050" t="s">
        <v>187</v>
      </c>
      <c r="I30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3050" t="str">
        <f>IF(ISNUMBER(SEARCH("WP",Table1[[#This Row],[Scan or Enter Harness ID '#]])), "Water pump","Oil pump")</f>
        <v>Water pump</v>
      </c>
      <c r="K305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3050" t="s">
        <v>53</v>
      </c>
      <c r="M30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050" t="s">
        <v>1159</v>
      </c>
      <c r="O3050" t="s">
        <v>78</v>
      </c>
      <c r="P3050" t="str">
        <f>IF(Table1[[#This Row],[Did the harness undergo Dunk Testing?]]="Yes","Fail","Pass")</f>
        <v>Pass</v>
      </c>
      <c r="Q3050" s="4" t="s">
        <v>2349</v>
      </c>
      <c r="V3050" s="4"/>
      <c r="W3050" s="4"/>
      <c r="X3050" s="4"/>
      <c r="Y30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50" cm="1">
        <f t="array" ref="Z3050">MAX(VALUE(Table1[[#This Row],[Enter measured harness resistance value (1st measurement)]:[Enter measured harness resistance value (3rd measurement)]]))</f>
        <v>0</v>
      </c>
      <c r="AA3050" cm="1">
        <f t="array" ref="AA3050">MIN(VALUE(Table1[[#This Row],[Enter measured harness resistance value (1st measurement)]:[Enter measured harness resistance value (3rd measurement)]]))</f>
        <v>0</v>
      </c>
      <c r="AB3050">
        <f>IF(ISBLANK(Table1[[#This Row],[Enter measured harness resistance value (1st measurement)]]), 0, 1)</f>
        <v>0</v>
      </c>
      <c r="AC3050">
        <f>COUNT(Table1[[#This Row],[Enter measured harness resistance value (1st measurement)]])</f>
        <v>0</v>
      </c>
      <c r="AF3050" s="4"/>
      <c r="AL3050" s="4"/>
      <c r="AM3050">
        <f>VALUE(Table1[[#This Row],[Planned Test Hours]])</f>
        <v>0</v>
      </c>
      <c r="AO3050" t="s">
        <v>651</v>
      </c>
    </row>
    <row r="3051" spans="1:42" ht="15" hidden="1" customHeight="1" x14ac:dyDescent="0.3">
      <c r="A3051">
        <v>1661</v>
      </c>
      <c r="B3051" s="1">
        <v>45219.481493055559</v>
      </c>
      <c r="C3051" s="1">
        <v>45219.482037037036</v>
      </c>
      <c r="D3051" t="s">
        <v>157</v>
      </c>
      <c r="F3051" t="s">
        <v>750</v>
      </c>
      <c r="G3051" s="2">
        <v>45219</v>
      </c>
      <c r="H3051" t="s">
        <v>3751</v>
      </c>
      <c r="I30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3051" t="str">
        <f>IF(ISNUMBER(SEARCH("WP",Table1[[#This Row],[Scan or Enter Harness ID '#]])), "Water pump","Oil pump")</f>
        <v>Water pump</v>
      </c>
      <c r="K305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51" t="s">
        <v>420</v>
      </c>
      <c r="M30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51" t="str">
        <f>IF(Table1[[#This Row],[Did the harness undergo Dunk Testing?]]="Yes","Fail","Pass")</f>
        <v>Pass</v>
      </c>
      <c r="Q3051" s="4"/>
      <c r="V3051" s="4"/>
      <c r="W3051" s="4"/>
      <c r="X3051" s="4"/>
      <c r="Y30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51" cm="1">
        <f t="array" ref="Z3051">MAX(VALUE(Table1[[#This Row],[Enter measured harness resistance value (1st measurement)]:[Enter measured harness resistance value (3rd measurement)]]))</f>
        <v>0</v>
      </c>
      <c r="AA3051" cm="1">
        <f t="array" ref="AA3051">MIN(VALUE(Table1[[#This Row],[Enter measured harness resistance value (1st measurement)]:[Enter measured harness resistance value (3rd measurement)]]))</f>
        <v>0</v>
      </c>
      <c r="AB3051">
        <f>IF(ISBLANK(Table1[[#This Row],[Enter measured harness resistance value (1st measurement)]]), 0, 1)</f>
        <v>0</v>
      </c>
      <c r="AC3051">
        <f>COUNT(Table1[[#This Row],[Enter measured harness resistance value (1st measurement)]])</f>
        <v>0</v>
      </c>
      <c r="AF3051" s="4"/>
      <c r="AK3051" t="s">
        <v>4574</v>
      </c>
      <c r="AL3051" s="4" t="s">
        <v>2033</v>
      </c>
      <c r="AM3051">
        <f>VALUE(Table1[[#This Row],[Planned Test Hours]])</f>
        <v>1500</v>
      </c>
      <c r="AN3051" t="s">
        <v>3556</v>
      </c>
      <c r="AO3051" t="s">
        <v>4575</v>
      </c>
      <c r="AP3051" t="s">
        <v>4577</v>
      </c>
    </row>
    <row r="3052" spans="1:42" ht="15" hidden="1" customHeight="1" x14ac:dyDescent="0.3">
      <c r="A3052">
        <v>1662</v>
      </c>
      <c r="B3052" s="1">
        <v>45219.481747685182</v>
      </c>
      <c r="C3052" s="1">
        <v>45219.482060185182</v>
      </c>
      <c r="D3052" t="s">
        <v>157</v>
      </c>
      <c r="F3052" t="s">
        <v>3917</v>
      </c>
      <c r="G3052" s="2">
        <v>45219</v>
      </c>
      <c r="H3052" t="s">
        <v>2136</v>
      </c>
      <c r="I30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3052" t="str">
        <f>IF(ISNUMBER(SEARCH("WP",Table1[[#This Row],[Scan or Enter Harness ID '#]])), "Water pump","Oil pump")</f>
        <v>Water pump</v>
      </c>
      <c r="K305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52" t="s">
        <v>53</v>
      </c>
      <c r="M30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052" t="s">
        <v>1159</v>
      </c>
      <c r="O3052" t="s">
        <v>78</v>
      </c>
      <c r="P3052" t="str">
        <f>IF(Table1[[#This Row],[Did the harness undergo Dunk Testing?]]="Yes","Fail","Pass")</f>
        <v>Pass</v>
      </c>
      <c r="Q3052" s="4" t="s">
        <v>2349</v>
      </c>
      <c r="V3052" s="4"/>
      <c r="W3052" s="4"/>
      <c r="X3052" s="4"/>
      <c r="Y30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52" cm="1">
        <f t="array" ref="Z3052">MAX(VALUE(Table1[[#This Row],[Enter measured harness resistance value (1st measurement)]:[Enter measured harness resistance value (3rd measurement)]]))</f>
        <v>0</v>
      </c>
      <c r="AA3052" cm="1">
        <f t="array" ref="AA3052">MIN(VALUE(Table1[[#This Row],[Enter measured harness resistance value (1st measurement)]:[Enter measured harness resistance value (3rd measurement)]]))</f>
        <v>0</v>
      </c>
      <c r="AB3052">
        <f>IF(ISBLANK(Table1[[#This Row],[Enter measured harness resistance value (1st measurement)]]), 0, 1)</f>
        <v>0</v>
      </c>
      <c r="AC3052">
        <f>COUNT(Table1[[#This Row],[Enter measured harness resistance value (1st measurement)]])</f>
        <v>0</v>
      </c>
      <c r="AF3052" s="4"/>
      <c r="AL3052" s="4"/>
      <c r="AM3052">
        <f>VALUE(Table1[[#This Row],[Planned Test Hours]])</f>
        <v>0</v>
      </c>
      <c r="AO3052" t="s">
        <v>651</v>
      </c>
    </row>
    <row r="3053" spans="1:42" ht="15" hidden="1" customHeight="1" x14ac:dyDescent="0.3">
      <c r="A3053">
        <v>1663</v>
      </c>
      <c r="B3053" s="1">
        <v>45219.921944444446</v>
      </c>
      <c r="C3053" s="1">
        <v>45219.925567129627</v>
      </c>
      <c r="D3053" t="s">
        <v>157</v>
      </c>
      <c r="F3053" t="s">
        <v>2496</v>
      </c>
      <c r="G3053" s="2">
        <v>45219</v>
      </c>
      <c r="H3053" t="s">
        <v>1137</v>
      </c>
      <c r="I30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3053" t="str">
        <f>IF(ISNUMBER(SEARCH("WP",Table1[[#This Row],[Scan or Enter Harness ID '#]])), "Water pump","Oil pump")</f>
        <v>Water pump</v>
      </c>
      <c r="K305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053" t="s">
        <v>53</v>
      </c>
      <c r="M30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53" t="s">
        <v>54</v>
      </c>
      <c r="P3053" t="str">
        <f>IF(Table1[[#This Row],[Did the harness undergo Dunk Testing?]]="Yes","Fail","Pass")</f>
        <v>Pass</v>
      </c>
      <c r="Q3053" s="4"/>
      <c r="R3053" t="s">
        <v>55</v>
      </c>
      <c r="S3053" t="s">
        <v>55</v>
      </c>
      <c r="T3053" t="s">
        <v>55</v>
      </c>
      <c r="U3053" t="s">
        <v>662</v>
      </c>
      <c r="V3053" s="4" t="s">
        <v>4578</v>
      </c>
      <c r="W3053" s="4" t="s">
        <v>3257</v>
      </c>
      <c r="X3053" s="4" t="s">
        <v>4579</v>
      </c>
      <c r="Y3053">
        <f>(Table1[[#This Row],[Enter measured harness resistance value (1st measurement)]]+Table1[[#This Row],[Enter measured harness resistance value (2nd measurement)]]+Table1[[#This Row],[Enter measured harness resistance value (3rd measurement)]])/3</f>
        <v>36.453333333333326</v>
      </c>
      <c r="Z3053" cm="1">
        <f t="array" ref="Z3053">MAX(VALUE(Table1[[#This Row],[Enter measured harness resistance value (1st measurement)]:[Enter measured harness resistance value (3rd measurement)]]))</f>
        <v>36.94</v>
      </c>
      <c r="AA3053" cm="1">
        <f t="array" ref="AA3053">MIN(VALUE(Table1[[#This Row],[Enter measured harness resistance value (1st measurement)]:[Enter measured harness resistance value (3rd measurement)]]))</f>
        <v>35.51</v>
      </c>
      <c r="AB3053">
        <f>IF(ISBLANK(Table1[[#This Row],[Enter measured harness resistance value (1st measurement)]]), 0, 1)</f>
        <v>1</v>
      </c>
      <c r="AC3053">
        <f>COUNT(Table1[[#This Row],[Enter measured harness resistance value (1st measurement)]])</f>
        <v>0</v>
      </c>
      <c r="AE3053" t="s">
        <v>78</v>
      </c>
      <c r="AF3053" s="4" t="s">
        <v>2270</v>
      </c>
      <c r="AH3053" t="s">
        <v>55</v>
      </c>
      <c r="AI3053" t="s">
        <v>55</v>
      </c>
      <c r="AJ3053" t="s">
        <v>58</v>
      </c>
      <c r="AL3053" s="4"/>
      <c r="AM3053">
        <f>VALUE(Table1[[#This Row],[Planned Test Hours]])</f>
        <v>0</v>
      </c>
      <c r="AO3053" t="s">
        <v>651</v>
      </c>
    </row>
    <row r="3054" spans="1:42" ht="15" hidden="1" customHeight="1" x14ac:dyDescent="0.3">
      <c r="A3054">
        <v>1664</v>
      </c>
      <c r="B3054" s="1">
        <v>45219.956712962965</v>
      </c>
      <c r="C3054" s="1">
        <v>45219.960381944446</v>
      </c>
      <c r="D3054" t="s">
        <v>157</v>
      </c>
      <c r="F3054" t="s">
        <v>2496</v>
      </c>
      <c r="G3054" s="2">
        <v>45219</v>
      </c>
      <c r="H3054" t="s">
        <v>309</v>
      </c>
      <c r="I30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75</v>
      </c>
      <c r="J3054" t="str">
        <f>IF(ISNUMBER(SEARCH("WP",Table1[[#This Row],[Scan or Enter Harness ID '#]])), "Water pump","Oil pump")</f>
        <v>Water pump</v>
      </c>
      <c r="K305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54" t="s">
        <v>53</v>
      </c>
      <c r="M30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54" t="s">
        <v>54</v>
      </c>
      <c r="P3054" t="str">
        <f>IF(Table1[[#This Row],[Did the harness undergo Dunk Testing?]]="Yes","Fail","Pass")</f>
        <v>Pass</v>
      </c>
      <c r="Q3054" s="4"/>
      <c r="R3054" t="s">
        <v>55</v>
      </c>
      <c r="S3054" t="s">
        <v>55</v>
      </c>
      <c r="T3054" t="s">
        <v>55</v>
      </c>
      <c r="U3054" t="s">
        <v>662</v>
      </c>
      <c r="V3054" s="4" t="s">
        <v>4580</v>
      </c>
      <c r="W3054" s="4" t="s">
        <v>4581</v>
      </c>
      <c r="X3054" s="4" t="s">
        <v>4582</v>
      </c>
      <c r="Y3054">
        <f>(Table1[[#This Row],[Enter measured harness resistance value (1st measurement)]]+Table1[[#This Row],[Enter measured harness resistance value (2nd measurement)]]+Table1[[#This Row],[Enter measured harness resistance value (3rd measurement)]])/3</f>
        <v>34.013333333333328</v>
      </c>
      <c r="Z3054" cm="1">
        <f t="array" ref="Z3054">MAX(VALUE(Table1[[#This Row],[Enter measured harness resistance value (1st measurement)]:[Enter measured harness resistance value (3rd measurement)]]))</f>
        <v>34.42</v>
      </c>
      <c r="AA3054" cm="1">
        <f t="array" ref="AA3054">MIN(VALUE(Table1[[#This Row],[Enter measured harness resistance value (1st measurement)]:[Enter measured harness resistance value (3rd measurement)]]))</f>
        <v>33.47</v>
      </c>
      <c r="AB3054">
        <f>IF(ISBLANK(Table1[[#This Row],[Enter measured harness resistance value (1st measurement)]]), 0, 1)</f>
        <v>1</v>
      </c>
      <c r="AC3054">
        <f>COUNT(Table1[[#This Row],[Enter measured harness resistance value (1st measurement)]])</f>
        <v>0</v>
      </c>
      <c r="AE3054" t="s">
        <v>78</v>
      </c>
      <c r="AF3054" s="4" t="s">
        <v>2270</v>
      </c>
      <c r="AH3054" t="s">
        <v>55</v>
      </c>
      <c r="AI3054" t="s">
        <v>55</v>
      </c>
      <c r="AJ3054" t="s">
        <v>58</v>
      </c>
      <c r="AL3054" s="4"/>
      <c r="AM3054">
        <f>VALUE(Table1[[#This Row],[Planned Test Hours]])</f>
        <v>0</v>
      </c>
      <c r="AO3054" t="s">
        <v>651</v>
      </c>
    </row>
    <row r="3055" spans="1:42" ht="15" hidden="1" customHeight="1" x14ac:dyDescent="0.3">
      <c r="A3055">
        <v>1665</v>
      </c>
      <c r="B3055" s="1">
        <v>45219.961516203701</v>
      </c>
      <c r="C3055" s="1">
        <v>45219.965046296296</v>
      </c>
      <c r="D3055" t="s">
        <v>157</v>
      </c>
      <c r="F3055" t="s">
        <v>2496</v>
      </c>
      <c r="G3055" s="2">
        <v>45219</v>
      </c>
      <c r="H3055" t="s">
        <v>337</v>
      </c>
      <c r="I30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103</v>
      </c>
      <c r="J3055" t="str">
        <f>IF(ISNUMBER(SEARCH("WP",Table1[[#This Row],[Scan or Enter Harness ID '#]])), "Water pump","Oil pump")</f>
        <v>Water pump</v>
      </c>
      <c r="K305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55" t="s">
        <v>53</v>
      </c>
      <c r="M30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55" t="s">
        <v>54</v>
      </c>
      <c r="P3055" t="str">
        <f>IF(Table1[[#This Row],[Did the harness undergo Dunk Testing?]]="Yes","Fail","Pass")</f>
        <v>Pass</v>
      </c>
      <c r="Q3055" s="4"/>
      <c r="R3055" t="s">
        <v>55</v>
      </c>
      <c r="S3055" t="s">
        <v>55</v>
      </c>
      <c r="T3055" t="s">
        <v>55</v>
      </c>
      <c r="U3055" t="s">
        <v>662</v>
      </c>
      <c r="V3055" s="4" t="s">
        <v>4583</v>
      </c>
      <c r="W3055" s="4" t="s">
        <v>4584</v>
      </c>
      <c r="X3055" s="4" t="s">
        <v>4585</v>
      </c>
      <c r="Y3055">
        <f>(Table1[[#This Row],[Enter measured harness resistance value (1st measurement)]]+Table1[[#This Row],[Enter measured harness resistance value (2nd measurement)]]+Table1[[#This Row],[Enter measured harness resistance value (3rd measurement)]])/3</f>
        <v>41.116666666666667</v>
      </c>
      <c r="Z3055" cm="1">
        <f t="array" ref="Z3055">MAX(VALUE(Table1[[#This Row],[Enter measured harness resistance value (1st measurement)]:[Enter measured harness resistance value (3rd measurement)]]))</f>
        <v>42.52</v>
      </c>
      <c r="AA3055" cm="1">
        <f t="array" ref="AA3055">MIN(VALUE(Table1[[#This Row],[Enter measured harness resistance value (1st measurement)]:[Enter measured harness resistance value (3rd measurement)]]))</f>
        <v>39.9</v>
      </c>
      <c r="AB3055">
        <f>IF(ISBLANK(Table1[[#This Row],[Enter measured harness resistance value (1st measurement)]]), 0, 1)</f>
        <v>1</v>
      </c>
      <c r="AC3055">
        <f>COUNT(Table1[[#This Row],[Enter measured harness resistance value (1st measurement)]])</f>
        <v>0</v>
      </c>
      <c r="AE3055" t="s">
        <v>78</v>
      </c>
      <c r="AF3055" s="4" t="s">
        <v>2270</v>
      </c>
      <c r="AH3055" t="s">
        <v>55</v>
      </c>
      <c r="AI3055" t="s">
        <v>55</v>
      </c>
      <c r="AJ3055" t="s">
        <v>58</v>
      </c>
      <c r="AL3055" s="4"/>
      <c r="AM3055">
        <f>VALUE(Table1[[#This Row],[Planned Test Hours]])</f>
        <v>0</v>
      </c>
      <c r="AO3055" t="s">
        <v>651</v>
      </c>
    </row>
    <row r="3056" spans="1:42" ht="15" hidden="1" customHeight="1" x14ac:dyDescent="0.3">
      <c r="A3056">
        <v>1666</v>
      </c>
      <c r="B3056" s="1">
        <v>45219.967314814814</v>
      </c>
      <c r="C3056" s="1">
        <v>45219.969409722224</v>
      </c>
      <c r="D3056" t="s">
        <v>157</v>
      </c>
      <c r="F3056" t="s">
        <v>2496</v>
      </c>
      <c r="G3056" s="2">
        <v>45219</v>
      </c>
      <c r="H3056" t="s">
        <v>659</v>
      </c>
      <c r="I30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3056" t="str">
        <f>IF(ISNUMBER(SEARCH("WP",Table1[[#This Row],[Scan or Enter Harness ID '#]])), "Water pump","Oil pump")</f>
        <v>Water pump</v>
      </c>
      <c r="K305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3056" t="s">
        <v>53</v>
      </c>
      <c r="M30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56" t="s">
        <v>54</v>
      </c>
      <c r="P3056" t="str">
        <f>IF(Table1[[#This Row],[Did the harness undergo Dunk Testing?]]="Yes","Fail","Pass")</f>
        <v>Pass</v>
      </c>
      <c r="Q3056" s="4"/>
      <c r="R3056" t="s">
        <v>55</v>
      </c>
      <c r="S3056" t="s">
        <v>74</v>
      </c>
      <c r="U3056" t="s">
        <v>662</v>
      </c>
      <c r="V3056" s="4" t="s">
        <v>4586</v>
      </c>
      <c r="W3056" s="4" t="s">
        <v>4587</v>
      </c>
      <c r="X3056" s="4" t="s">
        <v>4588</v>
      </c>
      <c r="Y3056">
        <f>(Table1[[#This Row],[Enter measured harness resistance value (1st measurement)]]+Table1[[#This Row],[Enter measured harness resistance value (2nd measurement)]]+Table1[[#This Row],[Enter measured harness resistance value (3rd measurement)]])/3</f>
        <v>41.553333333333335</v>
      </c>
      <c r="Z3056" cm="1">
        <f t="array" ref="Z3056">MAX(VALUE(Table1[[#This Row],[Enter measured harness resistance value (1st measurement)]:[Enter measured harness resistance value (3rd measurement)]]))</f>
        <v>41.88</v>
      </c>
      <c r="AA3056" cm="1">
        <f t="array" ref="AA3056">MIN(VALUE(Table1[[#This Row],[Enter measured harness resistance value (1st measurement)]:[Enter measured harness resistance value (3rd measurement)]]))</f>
        <v>41.27</v>
      </c>
      <c r="AB3056">
        <f>IF(ISBLANK(Table1[[#This Row],[Enter measured harness resistance value (1st measurement)]]), 0, 1)</f>
        <v>1</v>
      </c>
      <c r="AC3056">
        <f>COUNT(Table1[[#This Row],[Enter measured harness resistance value (1st measurement)]])</f>
        <v>0</v>
      </c>
      <c r="AE3056" t="s">
        <v>78</v>
      </c>
      <c r="AF3056" s="4" t="s">
        <v>2270</v>
      </c>
      <c r="AH3056" t="s">
        <v>74</v>
      </c>
      <c r="AI3056" t="s">
        <v>74</v>
      </c>
      <c r="AJ3056" t="s">
        <v>136</v>
      </c>
      <c r="AL3056" s="4"/>
      <c r="AM3056">
        <f>VALUE(Table1[[#This Row],[Planned Test Hours]])</f>
        <v>0</v>
      </c>
      <c r="AO3056" t="s">
        <v>2293</v>
      </c>
    </row>
    <row r="3057" spans="1:41" ht="15" hidden="1" customHeight="1" x14ac:dyDescent="0.3">
      <c r="A3057">
        <v>1667</v>
      </c>
      <c r="B3057" s="1">
        <v>45219.971724537034</v>
      </c>
      <c r="C3057" s="1">
        <v>45219.974803240744</v>
      </c>
      <c r="D3057" t="s">
        <v>157</v>
      </c>
      <c r="F3057" t="s">
        <v>2496</v>
      </c>
      <c r="G3057" s="2">
        <v>45219</v>
      </c>
      <c r="H3057" t="s">
        <v>1650</v>
      </c>
      <c r="I30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138</v>
      </c>
      <c r="J3057" t="str">
        <f>IF(ISNUMBER(SEARCH("WP",Table1[[#This Row],[Scan or Enter Harness ID '#]])), "Water pump","Oil pump")</f>
        <v>Water pump</v>
      </c>
      <c r="K305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057" t="s">
        <v>53</v>
      </c>
      <c r="M30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57" t="s">
        <v>54</v>
      </c>
      <c r="P3057" t="str">
        <f>IF(Table1[[#This Row],[Did the harness undergo Dunk Testing?]]="Yes","Fail","Pass")</f>
        <v>Pass</v>
      </c>
      <c r="Q3057" s="4"/>
      <c r="R3057" t="s">
        <v>55</v>
      </c>
      <c r="S3057" t="s">
        <v>55</v>
      </c>
      <c r="T3057" t="s">
        <v>55</v>
      </c>
      <c r="U3057" t="s">
        <v>662</v>
      </c>
      <c r="V3057" s="4" t="s">
        <v>4589</v>
      </c>
      <c r="W3057" s="4" t="s">
        <v>4590</v>
      </c>
      <c r="X3057" s="4" t="s">
        <v>4591</v>
      </c>
      <c r="Y3057">
        <f>(Table1[[#This Row],[Enter measured harness resistance value (1st measurement)]]+Table1[[#This Row],[Enter measured harness resistance value (2nd measurement)]]+Table1[[#This Row],[Enter measured harness resistance value (3rd measurement)]])/3</f>
        <v>36.660000000000004</v>
      </c>
      <c r="Z3057" cm="1">
        <f t="array" ref="Z3057">MAX(VALUE(Table1[[#This Row],[Enter measured harness resistance value (1st measurement)]:[Enter measured harness resistance value (3rd measurement)]]))</f>
        <v>36.950000000000003</v>
      </c>
      <c r="AA3057" cm="1">
        <f t="array" ref="AA3057">MIN(VALUE(Table1[[#This Row],[Enter measured harness resistance value (1st measurement)]:[Enter measured harness resistance value (3rd measurement)]]))</f>
        <v>36.32</v>
      </c>
      <c r="AB3057">
        <f>IF(ISBLANK(Table1[[#This Row],[Enter measured harness resistance value (1st measurement)]]), 0, 1)</f>
        <v>1</v>
      </c>
      <c r="AC3057">
        <f>COUNT(Table1[[#This Row],[Enter measured harness resistance value (1st measurement)]])</f>
        <v>0</v>
      </c>
      <c r="AE3057" t="s">
        <v>78</v>
      </c>
      <c r="AF3057" s="4" t="s">
        <v>2270</v>
      </c>
      <c r="AH3057" t="s">
        <v>55</v>
      </c>
      <c r="AI3057" t="s">
        <v>55</v>
      </c>
      <c r="AJ3057" t="s">
        <v>58</v>
      </c>
      <c r="AL3057" s="4"/>
      <c r="AM3057">
        <f>VALUE(Table1[[#This Row],[Planned Test Hours]])</f>
        <v>0</v>
      </c>
      <c r="AO3057" t="s">
        <v>651</v>
      </c>
    </row>
    <row r="3058" spans="1:41" ht="15" hidden="1" customHeight="1" x14ac:dyDescent="0.3">
      <c r="A3058">
        <v>1668</v>
      </c>
      <c r="B3058" s="1">
        <v>45219.974849537037</v>
      </c>
      <c r="C3058" s="1">
        <v>45219.981122685182</v>
      </c>
      <c r="D3058" t="s">
        <v>157</v>
      </c>
      <c r="F3058" t="s">
        <v>2496</v>
      </c>
      <c r="G3058" s="2">
        <v>45219</v>
      </c>
      <c r="H3058" t="s">
        <v>656</v>
      </c>
      <c r="I30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3058" t="str">
        <f>IF(ISNUMBER(SEARCH("WP",Table1[[#This Row],[Scan or Enter Harness ID '#]])), "Water pump","Oil pump")</f>
        <v>Water pump</v>
      </c>
      <c r="K305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3058" t="s">
        <v>53</v>
      </c>
      <c r="M30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58" t="s">
        <v>54</v>
      </c>
      <c r="P3058" t="str">
        <f>IF(Table1[[#This Row],[Did the harness undergo Dunk Testing?]]="Yes","Fail","Pass")</f>
        <v>Pass</v>
      </c>
      <c r="Q3058" s="4"/>
      <c r="R3058" t="s">
        <v>55</v>
      </c>
      <c r="S3058" t="s">
        <v>55</v>
      </c>
      <c r="T3058" t="s">
        <v>55</v>
      </c>
      <c r="U3058" t="s">
        <v>662</v>
      </c>
      <c r="V3058" s="4" t="s">
        <v>4592</v>
      </c>
      <c r="W3058" s="4" t="s">
        <v>4593</v>
      </c>
      <c r="X3058" s="4" t="s">
        <v>4594</v>
      </c>
      <c r="Y3058">
        <f>(Table1[[#This Row],[Enter measured harness resistance value (1st measurement)]]+Table1[[#This Row],[Enter measured harness resistance value (2nd measurement)]]+Table1[[#This Row],[Enter measured harness resistance value (3rd measurement)]])/3</f>
        <v>47.666666666666664</v>
      </c>
      <c r="Z3058" cm="1">
        <f t="array" ref="Z3058">MAX(VALUE(Table1[[#This Row],[Enter measured harness resistance value (1st measurement)]:[Enter measured harness resistance value (3rd measurement)]]))</f>
        <v>48.77</v>
      </c>
      <c r="AA3058" cm="1">
        <f t="array" ref="AA3058">MIN(VALUE(Table1[[#This Row],[Enter measured harness resistance value (1st measurement)]:[Enter measured harness resistance value (3rd measurement)]]))</f>
        <v>46.91</v>
      </c>
      <c r="AB3058">
        <f>IF(ISBLANK(Table1[[#This Row],[Enter measured harness resistance value (1st measurement)]]), 0, 1)</f>
        <v>1</v>
      </c>
      <c r="AC3058">
        <f>COUNT(Table1[[#This Row],[Enter measured harness resistance value (1st measurement)]])</f>
        <v>0</v>
      </c>
      <c r="AE3058" t="s">
        <v>78</v>
      </c>
      <c r="AF3058" s="4" t="s">
        <v>2270</v>
      </c>
      <c r="AH3058" t="s">
        <v>55</v>
      </c>
      <c r="AI3058" t="s">
        <v>55</v>
      </c>
      <c r="AJ3058" t="s">
        <v>58</v>
      </c>
      <c r="AL3058" s="4"/>
      <c r="AM3058">
        <f>VALUE(Table1[[#This Row],[Planned Test Hours]])</f>
        <v>0</v>
      </c>
      <c r="AO3058" t="s">
        <v>651</v>
      </c>
    </row>
    <row r="3059" spans="1:41" ht="15" hidden="1" customHeight="1" x14ac:dyDescent="0.3">
      <c r="A3059">
        <v>1669</v>
      </c>
      <c r="B3059" s="1">
        <v>45219.985868055555</v>
      </c>
      <c r="C3059" s="1">
        <v>45219.988483796296</v>
      </c>
      <c r="D3059" t="s">
        <v>157</v>
      </c>
      <c r="F3059" t="s">
        <v>2496</v>
      </c>
      <c r="G3059" s="2">
        <v>45219</v>
      </c>
      <c r="H3059" t="s">
        <v>923</v>
      </c>
      <c r="I30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3059" t="str">
        <f>IF(ISNUMBER(SEARCH("WP",Table1[[#This Row],[Scan or Enter Harness ID '#]])), "Water pump","Oil pump")</f>
        <v>Water pump</v>
      </c>
      <c r="K305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3059" t="s">
        <v>53</v>
      </c>
      <c r="M30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59" t="s">
        <v>54</v>
      </c>
      <c r="P3059" t="str">
        <f>IF(Table1[[#This Row],[Did the harness undergo Dunk Testing?]]="Yes","Fail","Pass")</f>
        <v>Pass</v>
      </c>
      <c r="Q3059" s="4"/>
      <c r="R3059" t="s">
        <v>55</v>
      </c>
      <c r="S3059" t="s">
        <v>55</v>
      </c>
      <c r="T3059" t="s">
        <v>55</v>
      </c>
      <c r="U3059" t="s">
        <v>662</v>
      </c>
      <c r="V3059" s="4" t="s">
        <v>4595</v>
      </c>
      <c r="W3059" s="4" t="s">
        <v>4596</v>
      </c>
      <c r="X3059" s="4" t="s">
        <v>4597</v>
      </c>
      <c r="Y3059">
        <f>(Table1[[#This Row],[Enter measured harness resistance value (1st measurement)]]+Table1[[#This Row],[Enter measured harness resistance value (2nd measurement)]]+Table1[[#This Row],[Enter measured harness resistance value (3rd measurement)]])/3</f>
        <v>68.943333333333328</v>
      </c>
      <c r="Z3059" cm="1">
        <f t="array" ref="Z3059">MAX(VALUE(Table1[[#This Row],[Enter measured harness resistance value (1st measurement)]:[Enter measured harness resistance value (3rd measurement)]]))</f>
        <v>70.239999999999995</v>
      </c>
      <c r="AA3059" cm="1">
        <f t="array" ref="AA3059">MIN(VALUE(Table1[[#This Row],[Enter measured harness resistance value (1st measurement)]:[Enter measured harness resistance value (3rd measurement)]]))</f>
        <v>67.75</v>
      </c>
      <c r="AB3059">
        <f>IF(ISBLANK(Table1[[#This Row],[Enter measured harness resistance value (1st measurement)]]), 0, 1)</f>
        <v>1</v>
      </c>
      <c r="AC3059">
        <f>COUNT(Table1[[#This Row],[Enter measured harness resistance value (1st measurement)]])</f>
        <v>0</v>
      </c>
      <c r="AE3059" t="s">
        <v>78</v>
      </c>
      <c r="AF3059" s="4" t="s">
        <v>2270</v>
      </c>
      <c r="AH3059" t="s">
        <v>74</v>
      </c>
      <c r="AI3059" t="s">
        <v>74</v>
      </c>
      <c r="AJ3059" t="s">
        <v>136</v>
      </c>
      <c r="AL3059" s="4"/>
      <c r="AM3059">
        <f>VALUE(Table1[[#This Row],[Planned Test Hours]])</f>
        <v>0</v>
      </c>
      <c r="AO3059" t="s">
        <v>2293</v>
      </c>
    </row>
    <row r="3060" spans="1:41" ht="15" hidden="1" customHeight="1" x14ac:dyDescent="0.3">
      <c r="A3060">
        <v>1670</v>
      </c>
      <c r="B3060" s="1">
        <v>45219.990520833337</v>
      </c>
      <c r="C3060" s="1">
        <v>45219.993634259263</v>
      </c>
      <c r="D3060" t="s">
        <v>157</v>
      </c>
      <c r="F3060" t="s">
        <v>2496</v>
      </c>
      <c r="G3060" s="2">
        <v>45219</v>
      </c>
      <c r="H3060" t="s">
        <v>3387</v>
      </c>
      <c r="I30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3060" t="str">
        <f>IF(ISNUMBER(SEARCH("WP",Table1[[#This Row],[Scan or Enter Harness ID '#]])), "Water pump","Oil pump")</f>
        <v>Water pump</v>
      </c>
      <c r="K306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060" t="s">
        <v>53</v>
      </c>
      <c r="M30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60" t="s">
        <v>54</v>
      </c>
      <c r="P3060" t="str">
        <f>IF(Table1[[#This Row],[Did the harness undergo Dunk Testing?]]="Yes","Fail","Pass")</f>
        <v>Pass</v>
      </c>
      <c r="Q3060" s="4"/>
      <c r="R3060" t="s">
        <v>55</v>
      </c>
      <c r="S3060" t="s">
        <v>55</v>
      </c>
      <c r="T3060" t="s">
        <v>55</v>
      </c>
      <c r="U3060" t="s">
        <v>662</v>
      </c>
      <c r="V3060" s="4" t="s">
        <v>4598</v>
      </c>
      <c r="W3060" s="4" t="s">
        <v>4599</v>
      </c>
      <c r="X3060" s="4" t="s">
        <v>4600</v>
      </c>
      <c r="Y3060">
        <f>(Table1[[#This Row],[Enter measured harness resistance value (1st measurement)]]+Table1[[#This Row],[Enter measured harness resistance value (2nd measurement)]]+Table1[[#This Row],[Enter measured harness resistance value (3rd measurement)]])/3</f>
        <v>79.706666666666663</v>
      </c>
      <c r="Z3060" cm="1">
        <f t="array" ref="Z3060">MAX(VALUE(Table1[[#This Row],[Enter measured harness resistance value (1st measurement)]:[Enter measured harness resistance value (3rd measurement)]]))</f>
        <v>85.38</v>
      </c>
      <c r="AA3060" cm="1">
        <f t="array" ref="AA3060">MIN(VALUE(Table1[[#This Row],[Enter measured harness resistance value (1st measurement)]:[Enter measured harness resistance value (3rd measurement)]]))</f>
        <v>75.040000000000006</v>
      </c>
      <c r="AB3060">
        <f>IF(ISBLANK(Table1[[#This Row],[Enter measured harness resistance value (1st measurement)]]), 0, 1)</f>
        <v>1</v>
      </c>
      <c r="AC3060">
        <f>COUNT(Table1[[#This Row],[Enter measured harness resistance value (1st measurement)]])</f>
        <v>0</v>
      </c>
      <c r="AE3060" t="s">
        <v>78</v>
      </c>
      <c r="AF3060" s="4" t="s">
        <v>2270</v>
      </c>
      <c r="AH3060" t="s">
        <v>55</v>
      </c>
      <c r="AI3060" t="s">
        <v>55</v>
      </c>
      <c r="AJ3060" t="s">
        <v>58</v>
      </c>
      <c r="AL3060" s="4"/>
      <c r="AM3060">
        <f>VALUE(Table1[[#This Row],[Planned Test Hours]])</f>
        <v>0</v>
      </c>
      <c r="AO3060" t="s">
        <v>651</v>
      </c>
    </row>
    <row r="3061" spans="1:41" ht="15" customHeight="1" x14ac:dyDescent="0.3">
      <c r="A3061">
        <v>1671</v>
      </c>
      <c r="B3061" s="1">
        <v>45220.000659722224</v>
      </c>
      <c r="C3061" s="1">
        <v>45220.003703703704</v>
      </c>
      <c r="D3061" t="s">
        <v>157</v>
      </c>
      <c r="F3061" t="s">
        <v>2496</v>
      </c>
      <c r="G3061" s="2">
        <v>45219</v>
      </c>
      <c r="H3061" t="s">
        <v>4601</v>
      </c>
      <c r="I30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3061" t="str">
        <f>IF(ISNUMBER(SEARCH("WP",Table1[[#This Row],[Scan or Enter Harness ID '#]])), "Water pump","Oil pump")</f>
        <v>Water pump</v>
      </c>
      <c r="K306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3061" t="s">
        <v>53</v>
      </c>
      <c r="M30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61" t="s">
        <v>54</v>
      </c>
      <c r="P3061" t="str">
        <f>IF(Table1[[#This Row],[Did the harness undergo Dunk Testing?]]="Yes","Fail","Pass")</f>
        <v>Pass</v>
      </c>
      <c r="Q3061" s="4"/>
      <c r="R3061" t="s">
        <v>55</v>
      </c>
      <c r="S3061" t="s">
        <v>55</v>
      </c>
      <c r="T3061" t="s">
        <v>55</v>
      </c>
      <c r="U3061" t="s">
        <v>662</v>
      </c>
      <c r="V3061" s="4" t="s">
        <v>4602</v>
      </c>
      <c r="W3061" s="4" t="s">
        <v>4603</v>
      </c>
      <c r="X3061" s="4" t="s">
        <v>4604</v>
      </c>
      <c r="Y3061">
        <f>(Table1[[#This Row],[Enter measured harness resistance value (1st measurement)]]+Table1[[#This Row],[Enter measured harness resistance value (2nd measurement)]]+Table1[[#This Row],[Enter measured harness resistance value (3rd measurement)]])/3</f>
        <v>70.03</v>
      </c>
      <c r="Z3061" cm="1">
        <f t="array" ref="Z3061">MAX(VALUE(Table1[[#This Row],[Enter measured harness resistance value (1st measurement)]:[Enter measured harness resistance value (3rd measurement)]]))</f>
        <v>70.5</v>
      </c>
      <c r="AA3061" cm="1">
        <f t="array" ref="AA3061">MIN(VALUE(Table1[[#This Row],[Enter measured harness resistance value (1st measurement)]:[Enter measured harness resistance value (3rd measurement)]]))</f>
        <v>69.180000000000007</v>
      </c>
      <c r="AB3061">
        <f>IF(ISBLANK(Table1[[#This Row],[Enter measured harness resistance value (1st measurement)]]), 0, 1)</f>
        <v>1</v>
      </c>
      <c r="AC3061">
        <f>COUNT(Table1[[#This Row],[Enter measured harness resistance value (1st measurement)]])</f>
        <v>0</v>
      </c>
      <c r="AE3061" t="s">
        <v>78</v>
      </c>
      <c r="AF3061" s="4" t="s">
        <v>2270</v>
      </c>
      <c r="AH3061" t="s">
        <v>55</v>
      </c>
      <c r="AI3061" t="s">
        <v>55</v>
      </c>
      <c r="AJ3061" t="s">
        <v>58</v>
      </c>
      <c r="AL3061" s="4"/>
      <c r="AM3061">
        <f>VALUE(Table1[[#This Row],[Planned Test Hours]])</f>
        <v>0</v>
      </c>
      <c r="AO3061" t="s">
        <v>651</v>
      </c>
    </row>
    <row r="3062" spans="1:41" ht="15" hidden="1" customHeight="1" x14ac:dyDescent="0.3">
      <c r="A3062">
        <v>1672</v>
      </c>
      <c r="B3062" s="1">
        <v>45220.005949074075</v>
      </c>
      <c r="C3062" s="1">
        <v>45220.008171296293</v>
      </c>
      <c r="D3062" t="s">
        <v>157</v>
      </c>
      <c r="F3062" t="s">
        <v>2496</v>
      </c>
      <c r="G3062" s="2">
        <v>45219</v>
      </c>
      <c r="H3062" t="s">
        <v>3376</v>
      </c>
      <c r="I30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3062" t="str">
        <f>IF(ISNUMBER(SEARCH("WP",Table1[[#This Row],[Scan or Enter Harness ID '#]])), "Water pump","Oil pump")</f>
        <v>Water pump</v>
      </c>
      <c r="K306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062" t="s">
        <v>53</v>
      </c>
      <c r="M30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62" t="s">
        <v>54</v>
      </c>
      <c r="P3062" t="str">
        <f>IF(Table1[[#This Row],[Did the harness undergo Dunk Testing?]]="Yes","Fail","Pass")</f>
        <v>Pass</v>
      </c>
      <c r="Q3062" s="4"/>
      <c r="R3062" t="s">
        <v>55</v>
      </c>
      <c r="S3062" t="s">
        <v>55</v>
      </c>
      <c r="T3062" t="s">
        <v>55</v>
      </c>
      <c r="U3062" t="s">
        <v>662</v>
      </c>
      <c r="V3062" s="4" t="s">
        <v>4605</v>
      </c>
      <c r="W3062" s="4" t="s">
        <v>4606</v>
      </c>
      <c r="X3062" s="4" t="s">
        <v>4607</v>
      </c>
      <c r="Y3062">
        <f>(Table1[[#This Row],[Enter measured harness resistance value (1st measurement)]]+Table1[[#This Row],[Enter measured harness resistance value (2nd measurement)]]+Table1[[#This Row],[Enter measured harness resistance value (3rd measurement)]])/3</f>
        <v>77.383333333333326</v>
      </c>
      <c r="Z3062" cm="1">
        <f t="array" ref="Z3062">MAX(VALUE(Table1[[#This Row],[Enter measured harness resistance value (1st measurement)]:[Enter measured harness resistance value (3rd measurement)]]))</f>
        <v>89.74</v>
      </c>
      <c r="AA3062" cm="1">
        <f t="array" ref="AA3062">MIN(VALUE(Table1[[#This Row],[Enter measured harness resistance value (1st measurement)]:[Enter measured harness resistance value (3rd measurement)]]))</f>
        <v>70.8</v>
      </c>
      <c r="AB3062">
        <f>IF(ISBLANK(Table1[[#This Row],[Enter measured harness resistance value (1st measurement)]]), 0, 1)</f>
        <v>1</v>
      </c>
      <c r="AC3062">
        <f>COUNT(Table1[[#This Row],[Enter measured harness resistance value (1st measurement)]])</f>
        <v>0</v>
      </c>
      <c r="AE3062" t="s">
        <v>78</v>
      </c>
      <c r="AF3062" s="4" t="s">
        <v>2270</v>
      </c>
      <c r="AH3062" t="s">
        <v>55</v>
      </c>
      <c r="AI3062" t="s">
        <v>55</v>
      </c>
      <c r="AJ3062" t="s">
        <v>58</v>
      </c>
      <c r="AL3062" s="4"/>
      <c r="AM3062">
        <f>VALUE(Table1[[#This Row],[Planned Test Hours]])</f>
        <v>0</v>
      </c>
      <c r="AO3062" t="s">
        <v>651</v>
      </c>
    </row>
    <row r="3063" spans="1:41" ht="15" hidden="1" customHeight="1" x14ac:dyDescent="0.3">
      <c r="A3063">
        <v>1673</v>
      </c>
      <c r="B3063" s="1">
        <v>45220.010196759256</v>
      </c>
      <c r="C3063" s="1">
        <v>45220.012118055558</v>
      </c>
      <c r="D3063" t="s">
        <v>157</v>
      </c>
      <c r="F3063" t="s">
        <v>2496</v>
      </c>
      <c r="G3063" s="2">
        <v>45219</v>
      </c>
      <c r="H3063" t="s">
        <v>3394</v>
      </c>
      <c r="I30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51</v>
      </c>
      <c r="J3063" t="str">
        <f>IF(ISNUMBER(SEARCH("WP",Table1[[#This Row],[Scan or Enter Harness ID '#]])), "Water pump","Oil pump")</f>
        <v>Water pump</v>
      </c>
      <c r="K306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063" t="s">
        <v>53</v>
      </c>
      <c r="M30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63" t="s">
        <v>54</v>
      </c>
      <c r="P3063" t="str">
        <f>IF(Table1[[#This Row],[Did the harness undergo Dunk Testing?]]="Yes","Fail","Pass")</f>
        <v>Pass</v>
      </c>
      <c r="Q3063" s="4"/>
      <c r="R3063" t="s">
        <v>55</v>
      </c>
      <c r="S3063" t="s">
        <v>55</v>
      </c>
      <c r="T3063" t="s">
        <v>55</v>
      </c>
      <c r="U3063" t="s">
        <v>662</v>
      </c>
      <c r="V3063" s="4" t="s">
        <v>4608</v>
      </c>
      <c r="W3063" s="4" t="s">
        <v>4609</v>
      </c>
      <c r="X3063" s="4" t="s">
        <v>4610</v>
      </c>
      <c r="Y3063">
        <f>(Table1[[#This Row],[Enter measured harness resistance value (1st measurement)]]+Table1[[#This Row],[Enter measured harness resistance value (2nd measurement)]]+Table1[[#This Row],[Enter measured harness resistance value (3rd measurement)]])/3</f>
        <v>61.62</v>
      </c>
      <c r="Z3063" cm="1">
        <f t="array" ref="Z3063">MAX(VALUE(Table1[[#This Row],[Enter measured harness resistance value (1st measurement)]:[Enter measured harness resistance value (3rd measurement)]]))</f>
        <v>63.76</v>
      </c>
      <c r="AA3063" cm="1">
        <f t="array" ref="AA3063">MIN(VALUE(Table1[[#This Row],[Enter measured harness resistance value (1st measurement)]:[Enter measured harness resistance value (3rd measurement)]]))</f>
        <v>58.51</v>
      </c>
      <c r="AB3063">
        <f>IF(ISBLANK(Table1[[#This Row],[Enter measured harness resistance value (1st measurement)]]), 0, 1)</f>
        <v>1</v>
      </c>
      <c r="AC3063">
        <f>COUNT(Table1[[#This Row],[Enter measured harness resistance value (1st measurement)]])</f>
        <v>0</v>
      </c>
      <c r="AE3063" t="s">
        <v>78</v>
      </c>
      <c r="AF3063" s="4" t="s">
        <v>2270</v>
      </c>
      <c r="AH3063" t="s">
        <v>55</v>
      </c>
      <c r="AI3063" t="s">
        <v>55</v>
      </c>
      <c r="AJ3063" t="s">
        <v>58</v>
      </c>
      <c r="AL3063" s="4"/>
      <c r="AM3063">
        <f>VALUE(Table1[[#This Row],[Planned Test Hours]])</f>
        <v>0</v>
      </c>
      <c r="AO3063" t="s">
        <v>651</v>
      </c>
    </row>
    <row r="3064" spans="1:41" ht="15" hidden="1" customHeight="1" x14ac:dyDescent="0.3">
      <c r="A3064">
        <v>1674</v>
      </c>
      <c r="B3064" s="1">
        <v>45220.014027777775</v>
      </c>
      <c r="C3064" s="1">
        <v>45220.016342592593</v>
      </c>
      <c r="D3064" t="s">
        <v>157</v>
      </c>
      <c r="F3064" t="s">
        <v>2496</v>
      </c>
      <c r="G3064" s="2">
        <v>45219</v>
      </c>
      <c r="H3064" t="s">
        <v>3383</v>
      </c>
      <c r="I30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3064" t="str">
        <f>IF(ISNUMBER(SEARCH("WP",Table1[[#This Row],[Scan or Enter Harness ID '#]])), "Water pump","Oil pump")</f>
        <v>Water pump</v>
      </c>
      <c r="K306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064" t="s">
        <v>53</v>
      </c>
      <c r="M30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64" t="s">
        <v>54</v>
      </c>
      <c r="P3064" t="str">
        <f>IF(Table1[[#This Row],[Did the harness undergo Dunk Testing?]]="Yes","Fail","Pass")</f>
        <v>Pass</v>
      </c>
      <c r="Q3064" s="4"/>
      <c r="R3064" t="s">
        <v>55</v>
      </c>
      <c r="S3064" t="s">
        <v>55</v>
      </c>
      <c r="T3064" t="s">
        <v>55</v>
      </c>
      <c r="U3064" t="s">
        <v>662</v>
      </c>
      <c r="V3064" s="4" t="s">
        <v>4611</v>
      </c>
      <c r="W3064" s="4" t="s">
        <v>4612</v>
      </c>
      <c r="X3064" s="4" t="s">
        <v>4613</v>
      </c>
      <c r="Y3064">
        <f>(Table1[[#This Row],[Enter measured harness resistance value (1st measurement)]]+Table1[[#This Row],[Enter measured harness resistance value (2nd measurement)]]+Table1[[#This Row],[Enter measured harness resistance value (3rd measurement)]])/3</f>
        <v>63.5</v>
      </c>
      <c r="Z3064" cm="1">
        <f t="array" ref="Z3064">MAX(VALUE(Table1[[#This Row],[Enter measured harness resistance value (1st measurement)]:[Enter measured harness resistance value (3rd measurement)]]))</f>
        <v>64.7</v>
      </c>
      <c r="AA3064" cm="1">
        <f t="array" ref="AA3064">MIN(VALUE(Table1[[#This Row],[Enter measured harness resistance value (1st measurement)]:[Enter measured harness resistance value (3rd measurement)]]))</f>
        <v>62.45</v>
      </c>
      <c r="AB3064">
        <f>IF(ISBLANK(Table1[[#This Row],[Enter measured harness resistance value (1st measurement)]]), 0, 1)</f>
        <v>1</v>
      </c>
      <c r="AC3064">
        <f>COUNT(Table1[[#This Row],[Enter measured harness resistance value (1st measurement)]])</f>
        <v>0</v>
      </c>
      <c r="AE3064" t="s">
        <v>78</v>
      </c>
      <c r="AF3064" s="4" t="s">
        <v>2270</v>
      </c>
      <c r="AH3064" t="s">
        <v>55</v>
      </c>
      <c r="AI3064" t="s">
        <v>55</v>
      </c>
      <c r="AJ3064" t="s">
        <v>58</v>
      </c>
      <c r="AL3064" s="4"/>
      <c r="AM3064">
        <f>VALUE(Table1[[#This Row],[Planned Test Hours]])</f>
        <v>0</v>
      </c>
      <c r="AO3064" t="s">
        <v>651</v>
      </c>
    </row>
    <row r="3065" spans="1:41" ht="15" hidden="1" customHeight="1" x14ac:dyDescent="0.3">
      <c r="A3065">
        <v>1675</v>
      </c>
      <c r="B3065" s="1">
        <v>45220.019606481481</v>
      </c>
      <c r="C3065" s="1">
        <v>45220.022766203707</v>
      </c>
      <c r="D3065" t="s">
        <v>157</v>
      </c>
      <c r="F3065" t="s">
        <v>2496</v>
      </c>
      <c r="G3065" s="2">
        <v>45219</v>
      </c>
      <c r="H3065" t="s">
        <v>4046</v>
      </c>
      <c r="I30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3065" t="str">
        <f>IF(ISNUMBER(SEARCH("WP",Table1[[#This Row],[Scan or Enter Harness ID '#]])), "Water pump","Oil pump")</f>
        <v>Water pump</v>
      </c>
      <c r="K306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MLB30 w/o Sense</v>
      </c>
      <c r="L3065" t="s">
        <v>53</v>
      </c>
      <c r="M30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65" t="s">
        <v>54</v>
      </c>
      <c r="P3065" t="str">
        <f>IF(Table1[[#This Row],[Did the harness undergo Dunk Testing?]]="Yes","Fail","Pass")</f>
        <v>Pass</v>
      </c>
      <c r="Q3065" s="4"/>
      <c r="R3065" t="s">
        <v>55</v>
      </c>
      <c r="S3065" t="s">
        <v>55</v>
      </c>
      <c r="T3065" t="s">
        <v>55</v>
      </c>
      <c r="U3065" t="s">
        <v>662</v>
      </c>
      <c r="V3065" s="4" t="s">
        <v>4614</v>
      </c>
      <c r="W3065" s="4" t="s">
        <v>4615</v>
      </c>
      <c r="X3065" s="4" t="s">
        <v>4616</v>
      </c>
      <c r="Y3065">
        <f>(Table1[[#This Row],[Enter measured harness resistance value (1st measurement)]]+Table1[[#This Row],[Enter measured harness resistance value (2nd measurement)]]+Table1[[#This Row],[Enter measured harness resistance value (3rd measurement)]])/3</f>
        <v>42.433333333333337</v>
      </c>
      <c r="Z3065" cm="1">
        <f t="array" ref="Z3065">MAX(VALUE(Table1[[#This Row],[Enter measured harness resistance value (1st measurement)]:[Enter measured harness resistance value (3rd measurement)]]))</f>
        <v>50.04</v>
      </c>
      <c r="AA3065" cm="1">
        <f t="array" ref="AA3065">MIN(VALUE(Table1[[#This Row],[Enter measured harness resistance value (1st measurement)]:[Enter measured harness resistance value (3rd measurement)]]))</f>
        <v>38.4</v>
      </c>
      <c r="AB3065">
        <f>IF(ISBLANK(Table1[[#This Row],[Enter measured harness resistance value (1st measurement)]]), 0, 1)</f>
        <v>1</v>
      </c>
      <c r="AC3065">
        <f>COUNT(Table1[[#This Row],[Enter measured harness resistance value (1st measurement)]])</f>
        <v>0</v>
      </c>
      <c r="AE3065" t="s">
        <v>78</v>
      </c>
      <c r="AF3065" s="4" t="s">
        <v>2270</v>
      </c>
      <c r="AH3065" t="s">
        <v>55</v>
      </c>
      <c r="AI3065" t="s">
        <v>55</v>
      </c>
      <c r="AJ3065" t="s">
        <v>58</v>
      </c>
      <c r="AL3065" s="4"/>
      <c r="AM3065">
        <f>VALUE(Table1[[#This Row],[Planned Test Hours]])</f>
        <v>0</v>
      </c>
      <c r="AO3065" t="s">
        <v>651</v>
      </c>
    </row>
    <row r="3066" spans="1:41" ht="15" hidden="1" customHeight="1" x14ac:dyDescent="0.3">
      <c r="A3066">
        <v>1676</v>
      </c>
      <c r="B3066" s="1">
        <v>45222.518611111111</v>
      </c>
      <c r="C3066" s="1">
        <v>45222.524606481478</v>
      </c>
      <c r="D3066" t="s">
        <v>157</v>
      </c>
      <c r="F3066" t="s">
        <v>3917</v>
      </c>
      <c r="G3066" s="2">
        <v>45222</v>
      </c>
      <c r="H3066" t="s">
        <v>3776</v>
      </c>
      <c r="I30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3066" t="str">
        <f>IF(ISNUMBER(SEARCH("WP",Table1[[#This Row],[Scan or Enter Harness ID '#]])), "Water pump","Oil pump")</f>
        <v>Water pump</v>
      </c>
      <c r="K306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66" t="s">
        <v>420</v>
      </c>
      <c r="M30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66" t="str">
        <f>IF(Table1[[#This Row],[Did the harness undergo Dunk Testing?]]="Yes","Fail","Pass")</f>
        <v>Pass</v>
      </c>
      <c r="Q3066" s="4"/>
      <c r="V3066" s="4"/>
      <c r="W3066" s="4"/>
      <c r="X3066" s="4"/>
      <c r="Y30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66" cm="1">
        <f t="array" ref="Z3066">MAX(VALUE(Table1[[#This Row],[Enter measured harness resistance value (1st measurement)]:[Enter measured harness resistance value (3rd measurement)]]))</f>
        <v>0</v>
      </c>
      <c r="AA3066" cm="1">
        <f t="array" ref="AA3066">MIN(VALUE(Table1[[#This Row],[Enter measured harness resistance value (1st measurement)]:[Enter measured harness resistance value (3rd measurement)]]))</f>
        <v>0</v>
      </c>
      <c r="AB3066">
        <f>IF(ISBLANK(Table1[[#This Row],[Enter measured harness resistance value (1st measurement)]]), 0, 1)</f>
        <v>0</v>
      </c>
      <c r="AC3066">
        <f>COUNT(Table1[[#This Row],[Enter measured harness resistance value (1st measurement)]])</f>
        <v>0</v>
      </c>
      <c r="AF3066" s="4"/>
      <c r="AK3066" t="s">
        <v>4617</v>
      </c>
      <c r="AL3066" s="4" t="s">
        <v>2438</v>
      </c>
      <c r="AM3066">
        <f>VALUE(Table1[[#This Row],[Planned Test Hours]])</f>
        <v>700</v>
      </c>
      <c r="AN3066" t="s">
        <v>1446</v>
      </c>
      <c r="AO3066" t="s">
        <v>4618</v>
      </c>
    </row>
    <row r="3067" spans="1:41" ht="15" hidden="1" customHeight="1" x14ac:dyDescent="0.3">
      <c r="A3067">
        <v>1677</v>
      </c>
      <c r="B3067" s="1">
        <v>45222.524618055555</v>
      </c>
      <c r="C3067" s="1">
        <v>45222.525393518517</v>
      </c>
      <c r="D3067" t="s">
        <v>157</v>
      </c>
      <c r="F3067" t="s">
        <v>3917</v>
      </c>
      <c r="G3067" s="2">
        <v>45222</v>
      </c>
      <c r="H3067" t="s">
        <v>3409</v>
      </c>
      <c r="I30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119</v>
      </c>
      <c r="J3067" t="str">
        <f>IF(ISNUMBER(SEARCH("WP",Table1[[#This Row],[Scan or Enter Harness ID '#]])), "Water pump","Oil pump")</f>
        <v>Water pump</v>
      </c>
      <c r="K306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67" t="s">
        <v>420</v>
      </c>
      <c r="M30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67" t="str">
        <f>IF(Table1[[#This Row],[Did the harness undergo Dunk Testing?]]="Yes","Fail","Pass")</f>
        <v>Pass</v>
      </c>
      <c r="Q3067" s="4"/>
      <c r="V3067" s="4"/>
      <c r="W3067" s="4"/>
      <c r="X3067" s="4"/>
      <c r="Y30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67" cm="1">
        <f t="array" ref="Z3067">MAX(VALUE(Table1[[#This Row],[Enter measured harness resistance value (1st measurement)]:[Enter measured harness resistance value (3rd measurement)]]))</f>
        <v>0</v>
      </c>
      <c r="AA3067" cm="1">
        <f t="array" ref="AA3067">MIN(VALUE(Table1[[#This Row],[Enter measured harness resistance value (1st measurement)]:[Enter measured harness resistance value (3rd measurement)]]))</f>
        <v>0</v>
      </c>
      <c r="AB3067">
        <f>IF(ISBLANK(Table1[[#This Row],[Enter measured harness resistance value (1st measurement)]]), 0, 1)</f>
        <v>0</v>
      </c>
      <c r="AC3067">
        <f>COUNT(Table1[[#This Row],[Enter measured harness resistance value (1st measurement)]])</f>
        <v>0</v>
      </c>
      <c r="AF3067" s="4"/>
      <c r="AK3067" t="s">
        <v>4619</v>
      </c>
      <c r="AL3067" s="4" t="s">
        <v>2438</v>
      </c>
      <c r="AM3067">
        <f>VALUE(Table1[[#This Row],[Planned Test Hours]])</f>
        <v>700</v>
      </c>
      <c r="AN3067" t="s">
        <v>1446</v>
      </c>
      <c r="AO3067" t="s">
        <v>4618</v>
      </c>
    </row>
    <row r="3068" spans="1:41" ht="15" hidden="1" customHeight="1" x14ac:dyDescent="0.3">
      <c r="A3068">
        <v>1678</v>
      </c>
      <c r="B3068" s="1">
        <v>45222.525416666664</v>
      </c>
      <c r="C3068" s="1">
        <v>45222.525937500002</v>
      </c>
      <c r="D3068" t="s">
        <v>157</v>
      </c>
      <c r="F3068" t="s">
        <v>3917</v>
      </c>
      <c r="G3068" s="2">
        <v>45222</v>
      </c>
      <c r="H3068" t="s">
        <v>3578</v>
      </c>
      <c r="I30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3068" t="str">
        <f>IF(ISNUMBER(SEARCH("WP",Table1[[#This Row],[Scan or Enter Harness ID '#]])), "Water pump","Oil pump")</f>
        <v>Water pump</v>
      </c>
      <c r="K306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68" t="s">
        <v>420</v>
      </c>
      <c r="M30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68" t="str">
        <f>IF(Table1[[#This Row],[Did the harness undergo Dunk Testing?]]="Yes","Fail","Pass")</f>
        <v>Pass</v>
      </c>
      <c r="Q3068" s="4"/>
      <c r="V3068" s="4"/>
      <c r="W3068" s="4"/>
      <c r="X3068" s="4"/>
      <c r="Y30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68" cm="1">
        <f t="array" ref="Z3068">MAX(VALUE(Table1[[#This Row],[Enter measured harness resistance value (1st measurement)]:[Enter measured harness resistance value (3rd measurement)]]))</f>
        <v>0</v>
      </c>
      <c r="AA3068" cm="1">
        <f t="array" ref="AA3068">MIN(VALUE(Table1[[#This Row],[Enter measured harness resistance value (1st measurement)]:[Enter measured harness resistance value (3rd measurement)]]))</f>
        <v>0</v>
      </c>
      <c r="AB3068">
        <f>IF(ISBLANK(Table1[[#This Row],[Enter measured harness resistance value (1st measurement)]]), 0, 1)</f>
        <v>0</v>
      </c>
      <c r="AC3068">
        <f>COUNT(Table1[[#This Row],[Enter measured harness resistance value (1st measurement)]])</f>
        <v>0</v>
      </c>
      <c r="AF3068" s="4"/>
      <c r="AK3068" t="s">
        <v>4617</v>
      </c>
      <c r="AL3068" s="4" t="s">
        <v>2438</v>
      </c>
      <c r="AM3068">
        <f>VALUE(Table1[[#This Row],[Planned Test Hours]])</f>
        <v>700</v>
      </c>
      <c r="AN3068" t="s">
        <v>1446</v>
      </c>
      <c r="AO3068" t="s">
        <v>4618</v>
      </c>
    </row>
    <row r="3069" spans="1:41" ht="15" hidden="1" customHeight="1" x14ac:dyDescent="0.3">
      <c r="A3069">
        <v>1679</v>
      </c>
      <c r="B3069" s="1">
        <v>45222.525949074072</v>
      </c>
      <c r="C3069" s="1">
        <v>45222.526562500003</v>
      </c>
      <c r="D3069" t="s">
        <v>157</v>
      </c>
      <c r="F3069" t="s">
        <v>3917</v>
      </c>
      <c r="G3069" s="2">
        <v>45222</v>
      </c>
      <c r="H3069" t="s">
        <v>3779</v>
      </c>
      <c r="I30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3069" t="str">
        <f>IF(ISNUMBER(SEARCH("WP",Table1[[#This Row],[Scan or Enter Harness ID '#]])), "Water pump","Oil pump")</f>
        <v>Water pump</v>
      </c>
      <c r="K306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69" t="s">
        <v>420</v>
      </c>
      <c r="M30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69" t="str">
        <f>IF(Table1[[#This Row],[Did the harness undergo Dunk Testing?]]="Yes","Fail","Pass")</f>
        <v>Pass</v>
      </c>
      <c r="Q3069" s="4"/>
      <c r="V3069" s="4"/>
      <c r="W3069" s="4"/>
      <c r="X3069" s="4"/>
      <c r="Y30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69" cm="1">
        <f t="array" ref="Z3069">MAX(VALUE(Table1[[#This Row],[Enter measured harness resistance value (1st measurement)]:[Enter measured harness resistance value (3rd measurement)]]))</f>
        <v>0</v>
      </c>
      <c r="AA3069" cm="1">
        <f t="array" ref="AA3069">MIN(VALUE(Table1[[#This Row],[Enter measured harness resistance value (1st measurement)]:[Enter measured harness resistance value (3rd measurement)]]))</f>
        <v>0</v>
      </c>
      <c r="AB3069">
        <f>IF(ISBLANK(Table1[[#This Row],[Enter measured harness resistance value (1st measurement)]]), 0, 1)</f>
        <v>0</v>
      </c>
      <c r="AC3069">
        <f>COUNT(Table1[[#This Row],[Enter measured harness resistance value (1st measurement)]])</f>
        <v>0</v>
      </c>
      <c r="AF3069" s="4"/>
      <c r="AK3069" t="s">
        <v>4617</v>
      </c>
      <c r="AL3069" s="4" t="s">
        <v>2438</v>
      </c>
      <c r="AM3069">
        <f>VALUE(Table1[[#This Row],[Planned Test Hours]])</f>
        <v>700</v>
      </c>
      <c r="AN3069" t="s">
        <v>1446</v>
      </c>
      <c r="AO3069" t="s">
        <v>4618</v>
      </c>
    </row>
    <row r="3070" spans="1:41" ht="15" hidden="1" customHeight="1" x14ac:dyDescent="0.3">
      <c r="A3070">
        <v>1680</v>
      </c>
      <c r="B3070" s="1">
        <v>45222.527384259258</v>
      </c>
      <c r="C3070" s="1">
        <v>45222.527939814812</v>
      </c>
      <c r="D3070" t="s">
        <v>157</v>
      </c>
      <c r="F3070" t="s">
        <v>3917</v>
      </c>
      <c r="G3070" s="2">
        <v>45222</v>
      </c>
      <c r="H3070" t="s">
        <v>3413</v>
      </c>
      <c r="I30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116</v>
      </c>
      <c r="J3070" t="str">
        <f>IF(ISNUMBER(SEARCH("WP",Table1[[#This Row],[Scan or Enter Harness ID '#]])), "Water pump","Oil pump")</f>
        <v>Water pump</v>
      </c>
      <c r="K307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70" t="s">
        <v>420</v>
      </c>
      <c r="M30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70" t="str">
        <f>IF(Table1[[#This Row],[Did the harness undergo Dunk Testing?]]="Yes","Fail","Pass")</f>
        <v>Pass</v>
      </c>
      <c r="Q3070" s="4"/>
      <c r="V3070" s="4"/>
      <c r="W3070" s="4"/>
      <c r="X3070" s="4"/>
      <c r="Y30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70" cm="1">
        <f t="array" ref="Z3070">MAX(VALUE(Table1[[#This Row],[Enter measured harness resistance value (1st measurement)]:[Enter measured harness resistance value (3rd measurement)]]))</f>
        <v>0</v>
      </c>
      <c r="AA3070" cm="1">
        <f t="array" ref="AA3070">MIN(VALUE(Table1[[#This Row],[Enter measured harness resistance value (1st measurement)]:[Enter measured harness resistance value (3rd measurement)]]))</f>
        <v>0</v>
      </c>
      <c r="AB3070">
        <f>IF(ISBLANK(Table1[[#This Row],[Enter measured harness resistance value (1st measurement)]]), 0, 1)</f>
        <v>0</v>
      </c>
      <c r="AC3070">
        <f>COUNT(Table1[[#This Row],[Enter measured harness resistance value (1st measurement)]])</f>
        <v>0</v>
      </c>
      <c r="AF3070" s="4"/>
      <c r="AK3070" t="s">
        <v>4617</v>
      </c>
      <c r="AL3070" s="4" t="s">
        <v>2438</v>
      </c>
      <c r="AM3070">
        <f>VALUE(Table1[[#This Row],[Planned Test Hours]])</f>
        <v>700</v>
      </c>
      <c r="AN3070" t="s">
        <v>1446</v>
      </c>
      <c r="AO3070" t="s">
        <v>4620</v>
      </c>
    </row>
    <row r="3071" spans="1:41" ht="15" hidden="1" customHeight="1" x14ac:dyDescent="0.3">
      <c r="A3071">
        <v>1681</v>
      </c>
      <c r="B3071" s="1">
        <v>45222.528009259258</v>
      </c>
      <c r="C3071" s="1">
        <v>45222.528483796297</v>
      </c>
      <c r="D3071" t="s">
        <v>157</v>
      </c>
      <c r="F3071" t="s">
        <v>3917</v>
      </c>
      <c r="G3071" s="2">
        <v>45222</v>
      </c>
      <c r="H3071" t="s">
        <v>3813</v>
      </c>
      <c r="I30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3071" t="str">
        <f>IF(ISNUMBER(SEARCH("WP",Table1[[#This Row],[Scan or Enter Harness ID '#]])), "Water pump","Oil pump")</f>
        <v>Water pump</v>
      </c>
      <c r="K307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71" t="s">
        <v>420</v>
      </c>
      <c r="M30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71" t="str">
        <f>IF(Table1[[#This Row],[Did the harness undergo Dunk Testing?]]="Yes","Fail","Pass")</f>
        <v>Pass</v>
      </c>
      <c r="Q3071" s="4"/>
      <c r="V3071" s="4"/>
      <c r="W3071" s="4"/>
      <c r="X3071" s="4"/>
      <c r="Y30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71" cm="1">
        <f t="array" ref="Z3071">MAX(VALUE(Table1[[#This Row],[Enter measured harness resistance value (1st measurement)]:[Enter measured harness resistance value (3rd measurement)]]))</f>
        <v>0</v>
      </c>
      <c r="AA3071" cm="1">
        <f t="array" ref="AA3071">MIN(VALUE(Table1[[#This Row],[Enter measured harness resistance value (1st measurement)]:[Enter measured harness resistance value (3rd measurement)]]))</f>
        <v>0</v>
      </c>
      <c r="AB3071">
        <f>IF(ISBLANK(Table1[[#This Row],[Enter measured harness resistance value (1st measurement)]]), 0, 1)</f>
        <v>0</v>
      </c>
      <c r="AC3071">
        <f>COUNT(Table1[[#This Row],[Enter measured harness resistance value (1st measurement)]])</f>
        <v>0</v>
      </c>
      <c r="AF3071" s="4"/>
      <c r="AK3071" t="s">
        <v>4617</v>
      </c>
      <c r="AL3071" s="4" t="s">
        <v>2438</v>
      </c>
      <c r="AM3071">
        <f>VALUE(Table1[[#This Row],[Planned Test Hours]])</f>
        <v>700</v>
      </c>
      <c r="AN3071" t="s">
        <v>1446</v>
      </c>
      <c r="AO3071" t="s">
        <v>4621</v>
      </c>
    </row>
    <row r="3072" spans="1:41" ht="15" hidden="1" customHeight="1" x14ac:dyDescent="0.3">
      <c r="A3072">
        <v>1682</v>
      </c>
      <c r="B3072" s="1">
        <v>45222.528599537036</v>
      </c>
      <c r="C3072" s="1">
        <v>45222.529062499998</v>
      </c>
      <c r="D3072" t="s">
        <v>157</v>
      </c>
      <c r="F3072" t="s">
        <v>3917</v>
      </c>
      <c r="G3072" s="2">
        <v>45222</v>
      </c>
      <c r="H3072" t="s">
        <v>3765</v>
      </c>
      <c r="I30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3072" t="str">
        <f>IF(ISNUMBER(SEARCH("WP",Table1[[#This Row],[Scan or Enter Harness ID '#]])), "Water pump","Oil pump")</f>
        <v>Water pump</v>
      </c>
      <c r="K307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072" t="s">
        <v>420</v>
      </c>
      <c r="M30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72" t="str">
        <f>IF(Table1[[#This Row],[Did the harness undergo Dunk Testing?]]="Yes","Fail","Pass")</f>
        <v>Pass</v>
      </c>
      <c r="Q3072" s="4"/>
      <c r="V3072" s="4"/>
      <c r="W3072" s="4"/>
      <c r="X3072" s="4"/>
      <c r="Y30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72" cm="1">
        <f t="array" ref="Z3072">MAX(VALUE(Table1[[#This Row],[Enter measured harness resistance value (1st measurement)]:[Enter measured harness resistance value (3rd measurement)]]))</f>
        <v>0</v>
      </c>
      <c r="AA3072" cm="1">
        <f t="array" ref="AA3072">MIN(VALUE(Table1[[#This Row],[Enter measured harness resistance value (1st measurement)]:[Enter measured harness resistance value (3rd measurement)]]))</f>
        <v>0</v>
      </c>
      <c r="AB3072">
        <f>IF(ISBLANK(Table1[[#This Row],[Enter measured harness resistance value (1st measurement)]]), 0, 1)</f>
        <v>0</v>
      </c>
      <c r="AC3072">
        <f>COUNT(Table1[[#This Row],[Enter measured harness resistance value (1st measurement)]])</f>
        <v>0</v>
      </c>
      <c r="AF3072" s="4"/>
      <c r="AK3072" t="s">
        <v>4619</v>
      </c>
      <c r="AL3072" s="4" t="s">
        <v>2438</v>
      </c>
      <c r="AM3072">
        <f>VALUE(Table1[[#This Row],[Planned Test Hours]])</f>
        <v>700</v>
      </c>
      <c r="AN3072" t="s">
        <v>1446</v>
      </c>
      <c r="AO3072" t="s">
        <v>4620</v>
      </c>
    </row>
    <row r="3073" spans="1:41" ht="15" hidden="1" customHeight="1" x14ac:dyDescent="0.3">
      <c r="A3073">
        <v>1683</v>
      </c>
      <c r="B3073" s="1">
        <v>45222.529074074075</v>
      </c>
      <c r="C3073" s="1">
        <v>45222.529560185183</v>
      </c>
      <c r="D3073" t="s">
        <v>157</v>
      </c>
      <c r="F3073" t="s">
        <v>3917</v>
      </c>
      <c r="G3073" s="2">
        <v>45222</v>
      </c>
      <c r="H3073" t="s">
        <v>3416</v>
      </c>
      <c r="I30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115</v>
      </c>
      <c r="J3073" t="str">
        <f>IF(ISNUMBER(SEARCH("WP",Table1[[#This Row],[Scan or Enter Harness ID '#]])), "Water pump","Oil pump")</f>
        <v>Water pump</v>
      </c>
      <c r="K307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73" t="s">
        <v>420</v>
      </c>
      <c r="M30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73" t="str">
        <f>IF(Table1[[#This Row],[Did the harness undergo Dunk Testing?]]="Yes","Fail","Pass")</f>
        <v>Pass</v>
      </c>
      <c r="Q3073" s="4"/>
      <c r="V3073" s="4"/>
      <c r="W3073" s="4"/>
      <c r="X3073" s="4"/>
      <c r="Y30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73" cm="1">
        <f t="array" ref="Z3073">MAX(VALUE(Table1[[#This Row],[Enter measured harness resistance value (1st measurement)]:[Enter measured harness resistance value (3rd measurement)]]))</f>
        <v>0</v>
      </c>
      <c r="AA3073" cm="1">
        <f t="array" ref="AA3073">MIN(VALUE(Table1[[#This Row],[Enter measured harness resistance value (1st measurement)]:[Enter measured harness resistance value (3rd measurement)]]))</f>
        <v>0</v>
      </c>
      <c r="AB3073">
        <f>IF(ISBLANK(Table1[[#This Row],[Enter measured harness resistance value (1st measurement)]]), 0, 1)</f>
        <v>0</v>
      </c>
      <c r="AC3073">
        <f>COUNT(Table1[[#This Row],[Enter measured harness resistance value (1st measurement)]])</f>
        <v>0</v>
      </c>
      <c r="AF3073" s="4"/>
      <c r="AK3073" t="s">
        <v>4617</v>
      </c>
      <c r="AL3073" s="4" t="s">
        <v>2438</v>
      </c>
      <c r="AM3073">
        <f>VALUE(Table1[[#This Row],[Planned Test Hours]])</f>
        <v>700</v>
      </c>
      <c r="AN3073" t="s">
        <v>1446</v>
      </c>
      <c r="AO3073" t="s">
        <v>4621</v>
      </c>
    </row>
    <row r="3074" spans="1:41" ht="15" hidden="1" customHeight="1" x14ac:dyDescent="0.3">
      <c r="A3074">
        <v>1684</v>
      </c>
      <c r="B3074" s="1">
        <v>45222.937997685185</v>
      </c>
      <c r="C3074" s="1">
        <v>45222.94494212963</v>
      </c>
      <c r="D3074" t="s">
        <v>157</v>
      </c>
      <c r="F3074" t="s">
        <v>2496</v>
      </c>
      <c r="G3074" s="2">
        <v>45222</v>
      </c>
      <c r="H3074" t="s">
        <v>2793</v>
      </c>
      <c r="I30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3074" t="str">
        <f>IF(ISNUMBER(SEARCH("WP",Table1[[#This Row],[Scan or Enter Harness ID '#]])), "Water pump","Oil pump")</f>
        <v>Water pump</v>
      </c>
      <c r="K307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074" t="s">
        <v>53</v>
      </c>
      <c r="M30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74" t="s">
        <v>54</v>
      </c>
      <c r="P3074" t="str">
        <f>IF(Table1[[#This Row],[Did the harness undergo Dunk Testing?]]="Yes","Fail","Pass")</f>
        <v>Pass</v>
      </c>
      <c r="Q3074" s="4"/>
      <c r="R3074" t="s">
        <v>55</v>
      </c>
      <c r="S3074" t="s">
        <v>55</v>
      </c>
      <c r="T3074" t="s">
        <v>55</v>
      </c>
      <c r="U3074" t="s">
        <v>662</v>
      </c>
      <c r="V3074" s="4" t="s">
        <v>4622</v>
      </c>
      <c r="W3074" s="4" t="s">
        <v>4623</v>
      </c>
      <c r="X3074" s="4" t="s">
        <v>4530</v>
      </c>
      <c r="Y3074">
        <f>(Table1[[#This Row],[Enter measured harness resistance value (1st measurement)]]+Table1[[#This Row],[Enter measured harness resistance value (2nd measurement)]]+Table1[[#This Row],[Enter measured harness resistance value (3rd measurement)]])/3</f>
        <v>23.216666666666669</v>
      </c>
      <c r="Z3074" cm="1">
        <f t="array" ref="Z3074">MAX(VALUE(Table1[[#This Row],[Enter measured harness resistance value (1st measurement)]:[Enter measured harness resistance value (3rd measurement)]]))</f>
        <v>23.66</v>
      </c>
      <c r="AA3074" cm="1">
        <f t="array" ref="AA3074">MIN(VALUE(Table1[[#This Row],[Enter measured harness resistance value (1st measurement)]:[Enter measured harness resistance value (3rd measurement)]]))</f>
        <v>22.78</v>
      </c>
      <c r="AB3074">
        <f>IF(ISBLANK(Table1[[#This Row],[Enter measured harness resistance value (1st measurement)]]), 0, 1)</f>
        <v>1</v>
      </c>
      <c r="AC3074">
        <f>COUNT(Table1[[#This Row],[Enter measured harness resistance value (1st measurement)]])</f>
        <v>0</v>
      </c>
      <c r="AE3074" t="s">
        <v>78</v>
      </c>
      <c r="AF3074" s="4" t="s">
        <v>2270</v>
      </c>
      <c r="AH3074" t="s">
        <v>55</v>
      </c>
      <c r="AI3074" t="s">
        <v>55</v>
      </c>
      <c r="AJ3074" t="s">
        <v>58</v>
      </c>
      <c r="AL3074" s="4"/>
      <c r="AM3074">
        <f>VALUE(Table1[[#This Row],[Planned Test Hours]])</f>
        <v>0</v>
      </c>
      <c r="AO3074" t="s">
        <v>651</v>
      </c>
    </row>
    <row r="3075" spans="1:41" ht="15" hidden="1" customHeight="1" x14ac:dyDescent="0.3">
      <c r="A3075">
        <v>1685</v>
      </c>
      <c r="B3075" s="1">
        <v>45222.947337962964</v>
      </c>
      <c r="C3075" s="1">
        <v>45222.950567129628</v>
      </c>
      <c r="D3075" t="s">
        <v>157</v>
      </c>
      <c r="F3075" t="s">
        <v>2496</v>
      </c>
      <c r="G3075" s="2">
        <v>45222</v>
      </c>
      <c r="H3075" t="s">
        <v>2796</v>
      </c>
      <c r="I30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3075" t="str">
        <f>IF(ISNUMBER(SEARCH("WP",Table1[[#This Row],[Scan or Enter Harness ID '#]])), "Water pump","Oil pump")</f>
        <v>Water pump</v>
      </c>
      <c r="K307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075" t="s">
        <v>53</v>
      </c>
      <c r="M30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75" t="s">
        <v>54</v>
      </c>
      <c r="P3075" t="str">
        <f>IF(Table1[[#This Row],[Did the harness undergo Dunk Testing?]]="Yes","Fail","Pass")</f>
        <v>Pass</v>
      </c>
      <c r="Q3075" s="4"/>
      <c r="R3075" t="s">
        <v>55</v>
      </c>
      <c r="S3075" t="s">
        <v>55</v>
      </c>
      <c r="T3075" t="s">
        <v>55</v>
      </c>
      <c r="U3075" t="s">
        <v>662</v>
      </c>
      <c r="V3075" s="4" t="s">
        <v>4624</v>
      </c>
      <c r="W3075" s="4" t="s">
        <v>4625</v>
      </c>
      <c r="X3075" s="4" t="s">
        <v>3646</v>
      </c>
      <c r="Y3075">
        <f>(Table1[[#This Row],[Enter measured harness resistance value (1st measurement)]]+Table1[[#This Row],[Enter measured harness resistance value (2nd measurement)]]+Table1[[#This Row],[Enter measured harness resistance value (3rd measurement)]])/3</f>
        <v>24.200000000000003</v>
      </c>
      <c r="Z3075" cm="1">
        <f t="array" ref="Z3075">MAX(VALUE(Table1[[#This Row],[Enter measured harness resistance value (1st measurement)]:[Enter measured harness resistance value (3rd measurement)]]))</f>
        <v>25.87</v>
      </c>
      <c r="AA3075" cm="1">
        <f t="array" ref="AA3075">MIN(VALUE(Table1[[#This Row],[Enter measured harness resistance value (1st measurement)]:[Enter measured harness resistance value (3rd measurement)]]))</f>
        <v>23.06</v>
      </c>
      <c r="AB3075">
        <f>IF(ISBLANK(Table1[[#This Row],[Enter measured harness resistance value (1st measurement)]]), 0, 1)</f>
        <v>1</v>
      </c>
      <c r="AC3075">
        <f>COUNT(Table1[[#This Row],[Enter measured harness resistance value (1st measurement)]])</f>
        <v>0</v>
      </c>
      <c r="AE3075" t="s">
        <v>78</v>
      </c>
      <c r="AF3075" s="4" t="s">
        <v>2270</v>
      </c>
      <c r="AH3075" t="s">
        <v>55</v>
      </c>
      <c r="AI3075" t="s">
        <v>55</v>
      </c>
      <c r="AJ3075" t="s">
        <v>58</v>
      </c>
      <c r="AL3075" s="4"/>
      <c r="AM3075">
        <f>VALUE(Table1[[#This Row],[Planned Test Hours]])</f>
        <v>0</v>
      </c>
      <c r="AO3075" t="s">
        <v>651</v>
      </c>
    </row>
    <row r="3076" spans="1:41" ht="15" hidden="1" customHeight="1" x14ac:dyDescent="0.3">
      <c r="A3076">
        <v>1686</v>
      </c>
      <c r="B3076" s="1">
        <v>45222.950601851851</v>
      </c>
      <c r="C3076" s="1">
        <v>45222.955590277779</v>
      </c>
      <c r="D3076" t="s">
        <v>157</v>
      </c>
      <c r="F3076" t="s">
        <v>2496</v>
      </c>
      <c r="G3076" s="2">
        <v>45222</v>
      </c>
      <c r="H3076" t="s">
        <v>2782</v>
      </c>
      <c r="I30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076" t="str">
        <f>IF(ISNUMBER(SEARCH("WP",Table1[[#This Row],[Scan or Enter Harness ID '#]])), "Water pump","Oil pump")</f>
        <v>Water pump</v>
      </c>
      <c r="K307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076" t="s">
        <v>53</v>
      </c>
      <c r="M30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76" t="s">
        <v>54</v>
      </c>
      <c r="P3076" t="str">
        <f>IF(Table1[[#This Row],[Did the harness undergo Dunk Testing?]]="Yes","Fail","Pass")</f>
        <v>Pass</v>
      </c>
      <c r="Q3076" s="4"/>
      <c r="R3076" t="s">
        <v>55</v>
      </c>
      <c r="S3076" t="s">
        <v>55</v>
      </c>
      <c r="T3076" t="s">
        <v>55</v>
      </c>
      <c r="U3076" t="s">
        <v>662</v>
      </c>
      <c r="V3076" s="4" t="s">
        <v>4551</v>
      </c>
      <c r="W3076" s="4" t="s">
        <v>4626</v>
      </c>
      <c r="X3076" s="4" t="s">
        <v>4627</v>
      </c>
      <c r="Y3076">
        <f>(Table1[[#This Row],[Enter measured harness resistance value (1st measurement)]]+Table1[[#This Row],[Enter measured harness resistance value (2nd measurement)]]+Table1[[#This Row],[Enter measured harness resistance value (3rd measurement)]])/3</f>
        <v>23.256666666666664</v>
      </c>
      <c r="Z3076" cm="1">
        <f t="array" ref="Z3076">MAX(VALUE(Table1[[#This Row],[Enter measured harness resistance value (1st measurement)]:[Enter measured harness resistance value (3rd measurement)]]))</f>
        <v>23.83</v>
      </c>
      <c r="AA3076" cm="1">
        <f t="array" ref="AA3076">MIN(VALUE(Table1[[#This Row],[Enter measured harness resistance value (1st measurement)]:[Enter measured harness resistance value (3rd measurement)]]))</f>
        <v>22.61</v>
      </c>
      <c r="AB3076">
        <f>IF(ISBLANK(Table1[[#This Row],[Enter measured harness resistance value (1st measurement)]]), 0, 1)</f>
        <v>1</v>
      </c>
      <c r="AC3076">
        <f>COUNT(Table1[[#This Row],[Enter measured harness resistance value (1st measurement)]])</f>
        <v>0</v>
      </c>
      <c r="AE3076" t="s">
        <v>78</v>
      </c>
      <c r="AF3076" s="4" t="s">
        <v>2270</v>
      </c>
      <c r="AH3076" t="s">
        <v>55</v>
      </c>
      <c r="AI3076" t="s">
        <v>55</v>
      </c>
      <c r="AJ3076" t="s">
        <v>58</v>
      </c>
      <c r="AL3076" s="4"/>
      <c r="AM3076">
        <f>VALUE(Table1[[#This Row],[Planned Test Hours]])</f>
        <v>0</v>
      </c>
      <c r="AO3076" t="s">
        <v>651</v>
      </c>
    </row>
    <row r="3077" spans="1:41" ht="15" hidden="1" customHeight="1" x14ac:dyDescent="0.3">
      <c r="A3077">
        <v>1687</v>
      </c>
      <c r="B3077" s="1">
        <v>45222.957337962966</v>
      </c>
      <c r="C3077" s="1">
        <v>45222.962569444448</v>
      </c>
      <c r="D3077" t="s">
        <v>157</v>
      </c>
      <c r="F3077" t="s">
        <v>2496</v>
      </c>
      <c r="G3077" s="2">
        <v>45222</v>
      </c>
      <c r="H3077" t="s">
        <v>2795</v>
      </c>
      <c r="I30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3077" t="str">
        <f>IF(ISNUMBER(SEARCH("WP",Table1[[#This Row],[Scan or Enter Harness ID '#]])), "Water pump","Oil pump")</f>
        <v>Water pump</v>
      </c>
      <c r="K307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077" t="s">
        <v>53</v>
      </c>
      <c r="M30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77" t="s">
        <v>54</v>
      </c>
      <c r="P3077" t="str">
        <f>IF(Table1[[#This Row],[Did the harness undergo Dunk Testing?]]="Yes","Fail","Pass")</f>
        <v>Pass</v>
      </c>
      <c r="Q3077" s="4"/>
      <c r="R3077" t="s">
        <v>55</v>
      </c>
      <c r="S3077" t="s">
        <v>55</v>
      </c>
      <c r="T3077" t="s">
        <v>55</v>
      </c>
      <c r="U3077" t="s">
        <v>55</v>
      </c>
      <c r="V3077" s="4" t="s">
        <v>4628</v>
      </c>
      <c r="W3077" s="4" t="s">
        <v>4629</v>
      </c>
      <c r="X3077" s="4" t="s">
        <v>4630</v>
      </c>
      <c r="Y3077">
        <f>(Table1[[#This Row],[Enter measured harness resistance value (1st measurement)]]+Table1[[#This Row],[Enter measured harness resistance value (2nd measurement)]]+Table1[[#This Row],[Enter measured harness resistance value (3rd measurement)]])/3</f>
        <v>23.143333333333331</v>
      </c>
      <c r="Z3077" cm="1">
        <f t="array" ref="Z3077">MAX(VALUE(Table1[[#This Row],[Enter measured harness resistance value (1st measurement)]:[Enter measured harness resistance value (3rd measurement)]]))</f>
        <v>23.18</v>
      </c>
      <c r="AA3077" cm="1">
        <f t="array" ref="AA3077">MIN(VALUE(Table1[[#This Row],[Enter measured harness resistance value (1st measurement)]:[Enter measured harness resistance value (3rd measurement)]]))</f>
        <v>23.09</v>
      </c>
      <c r="AB3077">
        <f>IF(ISBLANK(Table1[[#This Row],[Enter measured harness resistance value (1st measurement)]]), 0, 1)</f>
        <v>1</v>
      </c>
      <c r="AC3077">
        <f>COUNT(Table1[[#This Row],[Enter measured harness resistance value (1st measurement)]])</f>
        <v>0</v>
      </c>
      <c r="AE3077" t="s">
        <v>78</v>
      </c>
      <c r="AF3077" s="4" t="s">
        <v>2270</v>
      </c>
      <c r="AH3077" t="s">
        <v>55</v>
      </c>
      <c r="AI3077" t="s">
        <v>55</v>
      </c>
      <c r="AJ3077" t="s">
        <v>58</v>
      </c>
      <c r="AL3077" s="4"/>
      <c r="AM3077">
        <f>VALUE(Table1[[#This Row],[Planned Test Hours]])</f>
        <v>0</v>
      </c>
      <c r="AO3077" t="s">
        <v>651</v>
      </c>
    </row>
    <row r="3078" spans="1:41" ht="15" hidden="1" customHeight="1" x14ac:dyDescent="0.3">
      <c r="A3078">
        <v>1688</v>
      </c>
      <c r="B3078" s="1">
        <v>45222.962627314817</v>
      </c>
      <c r="C3078" s="1">
        <v>45222.96702546296</v>
      </c>
      <c r="D3078" t="s">
        <v>157</v>
      </c>
      <c r="F3078" t="s">
        <v>2496</v>
      </c>
      <c r="G3078" s="2">
        <v>45222</v>
      </c>
      <c r="H3078" t="s">
        <v>721</v>
      </c>
      <c r="I30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3078" t="str">
        <f>IF(ISNUMBER(SEARCH("WP",Table1[[#This Row],[Scan or Enter Harness ID '#]])), "Water pump","Oil pump")</f>
        <v>Water pump</v>
      </c>
      <c r="K307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3078" t="s">
        <v>53</v>
      </c>
      <c r="M30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78" t="s">
        <v>54</v>
      </c>
      <c r="P3078" t="str">
        <f>IF(Table1[[#This Row],[Did the harness undergo Dunk Testing?]]="Yes","Fail","Pass")</f>
        <v>Pass</v>
      </c>
      <c r="Q3078" s="4"/>
      <c r="R3078" t="s">
        <v>55</v>
      </c>
      <c r="S3078" t="s">
        <v>55</v>
      </c>
      <c r="T3078" t="s">
        <v>55</v>
      </c>
      <c r="U3078" t="s">
        <v>662</v>
      </c>
      <c r="V3078" s="4" t="s">
        <v>4524</v>
      </c>
      <c r="W3078" s="4" t="s">
        <v>4631</v>
      </c>
      <c r="X3078" s="4" t="s">
        <v>4632</v>
      </c>
      <c r="Y3078">
        <f>(Table1[[#This Row],[Enter measured harness resistance value (1st measurement)]]+Table1[[#This Row],[Enter measured harness resistance value (2nd measurement)]]+Table1[[#This Row],[Enter measured harness resistance value (3rd measurement)]])/3</f>
        <v>51.74666666666667</v>
      </c>
      <c r="Z3078" cm="1">
        <f t="array" ref="Z3078">MAX(VALUE(Table1[[#This Row],[Enter measured harness resistance value (1st measurement)]:[Enter measured harness resistance value (3rd measurement)]]))</f>
        <v>57.29</v>
      </c>
      <c r="AA3078" cm="1">
        <f t="array" ref="AA3078">MIN(VALUE(Table1[[#This Row],[Enter measured harness resistance value (1st measurement)]:[Enter measured harness resistance value (3rd measurement)]]))</f>
        <v>48.02</v>
      </c>
      <c r="AB3078">
        <f>IF(ISBLANK(Table1[[#This Row],[Enter measured harness resistance value (1st measurement)]]), 0, 1)</f>
        <v>1</v>
      </c>
      <c r="AC3078">
        <f>COUNT(Table1[[#This Row],[Enter measured harness resistance value (1st measurement)]])</f>
        <v>0</v>
      </c>
      <c r="AE3078" t="s">
        <v>78</v>
      </c>
      <c r="AF3078" s="4" t="s">
        <v>2270</v>
      </c>
      <c r="AH3078" t="s">
        <v>55</v>
      </c>
      <c r="AI3078" t="s">
        <v>55</v>
      </c>
      <c r="AJ3078" t="s">
        <v>58</v>
      </c>
      <c r="AL3078" s="4"/>
      <c r="AM3078">
        <f>VALUE(Table1[[#This Row],[Planned Test Hours]])</f>
        <v>0</v>
      </c>
      <c r="AO3078" t="s">
        <v>651</v>
      </c>
    </row>
    <row r="3079" spans="1:41" ht="15" hidden="1" customHeight="1" x14ac:dyDescent="0.3">
      <c r="A3079">
        <v>1689</v>
      </c>
      <c r="B3079" s="1">
        <v>45222.970324074071</v>
      </c>
      <c r="C3079" s="1">
        <v>45222.974780092591</v>
      </c>
      <c r="D3079" t="s">
        <v>157</v>
      </c>
      <c r="F3079" t="s">
        <v>2496</v>
      </c>
      <c r="G3079" s="2">
        <v>45222</v>
      </c>
      <c r="H3079" t="s">
        <v>3368</v>
      </c>
      <c r="I30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3079" t="str">
        <f>IF(ISNUMBER(SEARCH("WP",Table1[[#This Row],[Scan or Enter Harness ID '#]])), "Water pump","Oil pump")</f>
        <v>Water pump</v>
      </c>
      <c r="K307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079" t="s">
        <v>53</v>
      </c>
      <c r="M30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79" t="s">
        <v>54</v>
      </c>
      <c r="P3079" t="str">
        <f>IF(Table1[[#This Row],[Did the harness undergo Dunk Testing?]]="Yes","Fail","Pass")</f>
        <v>Pass</v>
      </c>
      <c r="Q3079" s="4"/>
      <c r="R3079" t="s">
        <v>55</v>
      </c>
      <c r="S3079" t="s">
        <v>55</v>
      </c>
      <c r="T3079" t="s">
        <v>55</v>
      </c>
      <c r="U3079" t="s">
        <v>662</v>
      </c>
      <c r="V3079" s="4" t="s">
        <v>4633</v>
      </c>
      <c r="W3079" s="4" t="s">
        <v>4634</v>
      </c>
      <c r="X3079" s="4" t="s">
        <v>4635</v>
      </c>
      <c r="Y3079">
        <f>(Table1[[#This Row],[Enter measured harness resistance value (1st measurement)]]+Table1[[#This Row],[Enter measured harness resistance value (2nd measurement)]]+Table1[[#This Row],[Enter measured harness resistance value (3rd measurement)]])/3</f>
        <v>68.316666666666663</v>
      </c>
      <c r="Z3079" cm="1">
        <f t="array" ref="Z3079">MAX(VALUE(Table1[[#This Row],[Enter measured harness resistance value (1st measurement)]:[Enter measured harness resistance value (3rd measurement)]]))</f>
        <v>73.47</v>
      </c>
      <c r="AA3079" cm="1">
        <f t="array" ref="AA3079">MIN(VALUE(Table1[[#This Row],[Enter measured harness resistance value (1st measurement)]:[Enter measured harness resistance value (3rd measurement)]]))</f>
        <v>64.77</v>
      </c>
      <c r="AB3079">
        <f>IF(ISBLANK(Table1[[#This Row],[Enter measured harness resistance value (1st measurement)]]), 0, 1)</f>
        <v>1</v>
      </c>
      <c r="AC3079">
        <f>COUNT(Table1[[#This Row],[Enter measured harness resistance value (1st measurement)]])</f>
        <v>0</v>
      </c>
      <c r="AE3079" t="s">
        <v>78</v>
      </c>
      <c r="AF3079" s="4" t="s">
        <v>2270</v>
      </c>
      <c r="AH3079" t="s">
        <v>55</v>
      </c>
      <c r="AI3079" t="s">
        <v>55</v>
      </c>
      <c r="AJ3079" t="s">
        <v>58</v>
      </c>
      <c r="AL3079" s="4"/>
      <c r="AM3079">
        <f>VALUE(Table1[[#This Row],[Planned Test Hours]])</f>
        <v>0</v>
      </c>
      <c r="AO3079" t="s">
        <v>651</v>
      </c>
    </row>
    <row r="3080" spans="1:41" ht="15" hidden="1" customHeight="1" x14ac:dyDescent="0.3">
      <c r="A3080">
        <v>1690</v>
      </c>
      <c r="B3080" s="1">
        <v>45222.980324074073</v>
      </c>
      <c r="C3080" s="1">
        <v>45222.983437499999</v>
      </c>
      <c r="D3080" t="s">
        <v>157</v>
      </c>
      <c r="F3080" t="s">
        <v>2496</v>
      </c>
      <c r="G3080" s="2">
        <v>45222</v>
      </c>
      <c r="H3080" t="s">
        <v>85</v>
      </c>
      <c r="I30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3080" t="str">
        <f>IF(ISNUMBER(SEARCH("WP",Table1[[#This Row],[Scan or Enter Harness ID '#]])), "Water pump","Oil pump")</f>
        <v>Water pump</v>
      </c>
      <c r="K308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080" t="s">
        <v>53</v>
      </c>
      <c r="M30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80" t="s">
        <v>54</v>
      </c>
      <c r="P3080" t="str">
        <f>IF(Table1[[#This Row],[Did the harness undergo Dunk Testing?]]="Yes","Fail","Pass")</f>
        <v>Pass</v>
      </c>
      <c r="Q3080" s="4"/>
      <c r="R3080" t="s">
        <v>55</v>
      </c>
      <c r="S3080" t="s">
        <v>55</v>
      </c>
      <c r="T3080" t="s">
        <v>55</v>
      </c>
      <c r="U3080" t="s">
        <v>662</v>
      </c>
      <c r="V3080" s="4" t="s">
        <v>4636</v>
      </c>
      <c r="W3080" s="4" t="s">
        <v>4637</v>
      </c>
      <c r="X3080" s="4" t="s">
        <v>4638</v>
      </c>
      <c r="Y3080">
        <f>(Table1[[#This Row],[Enter measured harness resistance value (1st measurement)]]+Table1[[#This Row],[Enter measured harness resistance value (2nd measurement)]]+Table1[[#This Row],[Enter measured harness resistance value (3rd measurement)]])/3</f>
        <v>30.803333333333331</v>
      </c>
      <c r="Z3080" cm="1">
        <f t="array" ref="Z3080">MAX(VALUE(Table1[[#This Row],[Enter measured harness resistance value (1st measurement)]:[Enter measured harness resistance value (3rd measurement)]]))</f>
        <v>31.61</v>
      </c>
      <c r="AA3080" cm="1">
        <f t="array" ref="AA3080">MIN(VALUE(Table1[[#This Row],[Enter measured harness resistance value (1st measurement)]:[Enter measured harness resistance value (3rd measurement)]]))</f>
        <v>30.35</v>
      </c>
      <c r="AB3080">
        <f>IF(ISBLANK(Table1[[#This Row],[Enter measured harness resistance value (1st measurement)]]), 0, 1)</f>
        <v>1</v>
      </c>
      <c r="AC3080">
        <f>COUNT(Table1[[#This Row],[Enter measured harness resistance value (1st measurement)]])</f>
        <v>0</v>
      </c>
      <c r="AE3080" t="s">
        <v>78</v>
      </c>
      <c r="AF3080" s="4" t="s">
        <v>2270</v>
      </c>
      <c r="AH3080" t="s">
        <v>55</v>
      </c>
      <c r="AI3080" t="s">
        <v>55</v>
      </c>
      <c r="AJ3080" t="s">
        <v>58</v>
      </c>
      <c r="AL3080" s="4"/>
      <c r="AM3080">
        <f>VALUE(Table1[[#This Row],[Planned Test Hours]])</f>
        <v>0</v>
      </c>
      <c r="AO3080" t="s">
        <v>651</v>
      </c>
    </row>
    <row r="3081" spans="1:41" ht="15" hidden="1" customHeight="1" x14ac:dyDescent="0.3">
      <c r="A3081">
        <v>1691</v>
      </c>
      <c r="B3081" s="1">
        <v>45222.98641203704</v>
      </c>
      <c r="C3081" s="1">
        <v>45222.98810185185</v>
      </c>
      <c r="D3081" t="s">
        <v>157</v>
      </c>
      <c r="F3081" t="s">
        <v>2496</v>
      </c>
      <c r="G3081" s="2">
        <v>45222</v>
      </c>
      <c r="H3081" t="s">
        <v>79</v>
      </c>
      <c r="I30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3081" t="str">
        <f>IF(ISNUMBER(SEARCH("WP",Table1[[#This Row],[Scan or Enter Harness ID '#]])), "Water pump","Oil pump")</f>
        <v>Water pump</v>
      </c>
      <c r="K308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081" t="s">
        <v>53</v>
      </c>
      <c r="M30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81" t="s">
        <v>54</v>
      </c>
      <c r="P3081" t="str">
        <f>IF(Table1[[#This Row],[Did the harness undergo Dunk Testing?]]="Yes","Fail","Pass")</f>
        <v>Pass</v>
      </c>
      <c r="Q3081" s="4"/>
      <c r="R3081" t="s">
        <v>55</v>
      </c>
      <c r="S3081" t="s">
        <v>55</v>
      </c>
      <c r="T3081" t="s">
        <v>55</v>
      </c>
      <c r="U3081" t="s">
        <v>662</v>
      </c>
      <c r="V3081" s="4" t="s">
        <v>4639</v>
      </c>
      <c r="W3081" s="4" t="s">
        <v>4640</v>
      </c>
      <c r="X3081" s="4" t="s">
        <v>4641</v>
      </c>
      <c r="Y3081">
        <f>(Table1[[#This Row],[Enter measured harness resistance value (1st measurement)]]+Table1[[#This Row],[Enter measured harness resistance value (2nd measurement)]]+Table1[[#This Row],[Enter measured harness resistance value (3rd measurement)]])/3</f>
        <v>28.72666666666667</v>
      </c>
      <c r="Z3081" cm="1">
        <f t="array" ref="Z3081">MAX(VALUE(Table1[[#This Row],[Enter measured harness resistance value (1st measurement)]:[Enter measured harness resistance value (3rd measurement)]]))</f>
        <v>29.12</v>
      </c>
      <c r="AA3081" cm="1">
        <f t="array" ref="AA3081">MIN(VALUE(Table1[[#This Row],[Enter measured harness resistance value (1st measurement)]:[Enter measured harness resistance value (3rd measurement)]]))</f>
        <v>28.51</v>
      </c>
      <c r="AB3081">
        <f>IF(ISBLANK(Table1[[#This Row],[Enter measured harness resistance value (1st measurement)]]), 0, 1)</f>
        <v>1</v>
      </c>
      <c r="AC3081">
        <f>COUNT(Table1[[#This Row],[Enter measured harness resistance value (1st measurement)]])</f>
        <v>0</v>
      </c>
      <c r="AE3081" t="s">
        <v>78</v>
      </c>
      <c r="AF3081" s="4" t="s">
        <v>2270</v>
      </c>
      <c r="AH3081" t="s">
        <v>55</v>
      </c>
      <c r="AI3081" t="s">
        <v>55</v>
      </c>
      <c r="AJ3081" t="s">
        <v>58</v>
      </c>
      <c r="AL3081" s="4"/>
      <c r="AM3081">
        <f>VALUE(Table1[[#This Row],[Planned Test Hours]])</f>
        <v>0</v>
      </c>
      <c r="AO3081" t="s">
        <v>651</v>
      </c>
    </row>
    <row r="3082" spans="1:41" ht="15" hidden="1" customHeight="1" x14ac:dyDescent="0.3">
      <c r="A3082">
        <v>1692</v>
      </c>
      <c r="B3082" s="1">
        <v>45222.988136574073</v>
      </c>
      <c r="C3082" s="1">
        <v>45222.994201388887</v>
      </c>
      <c r="D3082" t="s">
        <v>157</v>
      </c>
      <c r="F3082" t="s">
        <v>2496</v>
      </c>
      <c r="G3082" s="2">
        <v>45222</v>
      </c>
      <c r="H3082" t="s">
        <v>724</v>
      </c>
      <c r="I30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3082" t="str">
        <f>IF(ISNUMBER(SEARCH("WP",Table1[[#This Row],[Scan or Enter Harness ID '#]])), "Water pump","Oil pump")</f>
        <v>Water pump</v>
      </c>
      <c r="K308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 (Mexico)</v>
      </c>
      <c r="L3082" t="s">
        <v>53</v>
      </c>
      <c r="M30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82" t="s">
        <v>54</v>
      </c>
      <c r="P3082" t="str">
        <f>IF(Table1[[#This Row],[Did the harness undergo Dunk Testing?]]="Yes","Fail","Pass")</f>
        <v>Pass</v>
      </c>
      <c r="Q3082" s="4"/>
      <c r="R3082" t="s">
        <v>55</v>
      </c>
      <c r="S3082" t="s">
        <v>55</v>
      </c>
      <c r="T3082" t="s">
        <v>55</v>
      </c>
      <c r="U3082" t="s">
        <v>662</v>
      </c>
      <c r="V3082" s="4" t="s">
        <v>4642</v>
      </c>
      <c r="W3082" s="4" t="s">
        <v>4643</v>
      </c>
      <c r="X3082" s="4" t="s">
        <v>4644</v>
      </c>
      <c r="Y3082">
        <f>(Table1[[#This Row],[Enter measured harness resistance value (1st measurement)]]+Table1[[#This Row],[Enter measured harness resistance value (2nd measurement)]]+Table1[[#This Row],[Enter measured harness resistance value (3rd measurement)]])/3</f>
        <v>49.543333333333329</v>
      </c>
      <c r="Z3082" cm="1">
        <f t="array" ref="Z3082">MAX(VALUE(Table1[[#This Row],[Enter measured harness resistance value (1st measurement)]:[Enter measured harness resistance value (3rd measurement)]]))</f>
        <v>51.8</v>
      </c>
      <c r="AA3082" cm="1">
        <f t="array" ref="AA3082">MIN(VALUE(Table1[[#This Row],[Enter measured harness resistance value (1st measurement)]:[Enter measured harness resistance value (3rd measurement)]]))</f>
        <v>47.71</v>
      </c>
      <c r="AB3082">
        <f>IF(ISBLANK(Table1[[#This Row],[Enter measured harness resistance value (1st measurement)]]), 0, 1)</f>
        <v>1</v>
      </c>
      <c r="AC3082">
        <f>COUNT(Table1[[#This Row],[Enter measured harness resistance value (1st measurement)]])</f>
        <v>0</v>
      </c>
      <c r="AE3082" t="s">
        <v>78</v>
      </c>
      <c r="AF3082" s="4" t="s">
        <v>2270</v>
      </c>
      <c r="AH3082" t="s">
        <v>55</v>
      </c>
      <c r="AI3082" t="s">
        <v>55</v>
      </c>
      <c r="AJ3082" t="s">
        <v>58</v>
      </c>
      <c r="AL3082" s="4"/>
      <c r="AM3082">
        <f>VALUE(Table1[[#This Row],[Planned Test Hours]])</f>
        <v>0</v>
      </c>
      <c r="AO3082" t="s">
        <v>651</v>
      </c>
    </row>
    <row r="3083" spans="1:41" ht="15" hidden="1" customHeight="1" x14ac:dyDescent="0.3">
      <c r="A3083">
        <v>1693</v>
      </c>
      <c r="B3083" s="1">
        <v>45222.99422453704</v>
      </c>
      <c r="C3083" s="1">
        <v>45223.001770833333</v>
      </c>
      <c r="D3083" t="s">
        <v>157</v>
      </c>
      <c r="F3083" t="s">
        <v>2496</v>
      </c>
      <c r="G3083" s="2">
        <v>45222</v>
      </c>
      <c r="H3083" t="s">
        <v>322</v>
      </c>
      <c r="I30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88</v>
      </c>
      <c r="J3083" t="str">
        <f>IF(ISNUMBER(SEARCH("WP",Table1[[#This Row],[Scan or Enter Harness ID '#]])), "Water pump","Oil pump")</f>
        <v>Water pump</v>
      </c>
      <c r="K308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83" t="s">
        <v>53</v>
      </c>
      <c r="M30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83" t="s">
        <v>54</v>
      </c>
      <c r="P3083" t="str">
        <f>IF(Table1[[#This Row],[Did the harness undergo Dunk Testing?]]="Yes","Fail","Pass")</f>
        <v>Pass</v>
      </c>
      <c r="Q3083" s="4"/>
      <c r="R3083" t="s">
        <v>55</v>
      </c>
      <c r="S3083" t="s">
        <v>55</v>
      </c>
      <c r="T3083" t="s">
        <v>55</v>
      </c>
      <c r="U3083" t="s">
        <v>662</v>
      </c>
      <c r="V3083" s="4" t="s">
        <v>4645</v>
      </c>
      <c r="W3083" s="4" t="s">
        <v>4646</v>
      </c>
      <c r="X3083" s="4" t="s">
        <v>4647</v>
      </c>
      <c r="Y3083">
        <f>(Table1[[#This Row],[Enter measured harness resistance value (1st measurement)]]+Table1[[#This Row],[Enter measured harness resistance value (2nd measurement)]]+Table1[[#This Row],[Enter measured harness resistance value (3rd measurement)]])/3</f>
        <v>39.686666666666667</v>
      </c>
      <c r="Z3083" cm="1">
        <f t="array" ref="Z3083">MAX(VALUE(Table1[[#This Row],[Enter measured harness resistance value (1st measurement)]:[Enter measured harness resistance value (3rd measurement)]]))</f>
        <v>50.82</v>
      </c>
      <c r="AA3083" cm="1">
        <f t="array" ref="AA3083">MIN(VALUE(Table1[[#This Row],[Enter measured harness resistance value (1st measurement)]:[Enter measured harness resistance value (3rd measurement)]]))</f>
        <v>34.020000000000003</v>
      </c>
      <c r="AB3083">
        <f>IF(ISBLANK(Table1[[#This Row],[Enter measured harness resistance value (1st measurement)]]), 0, 1)</f>
        <v>1</v>
      </c>
      <c r="AC3083">
        <f>COUNT(Table1[[#This Row],[Enter measured harness resistance value (1st measurement)]])</f>
        <v>0</v>
      </c>
      <c r="AE3083" t="s">
        <v>78</v>
      </c>
      <c r="AF3083" s="4" t="s">
        <v>2270</v>
      </c>
      <c r="AH3083" t="s">
        <v>55</v>
      </c>
      <c r="AI3083" t="s">
        <v>55</v>
      </c>
      <c r="AJ3083" t="s">
        <v>58</v>
      </c>
      <c r="AL3083" s="4"/>
      <c r="AM3083">
        <f>VALUE(Table1[[#This Row],[Planned Test Hours]])</f>
        <v>0</v>
      </c>
      <c r="AO3083" t="s">
        <v>651</v>
      </c>
    </row>
    <row r="3084" spans="1:41" ht="15" hidden="1" customHeight="1" x14ac:dyDescent="0.3">
      <c r="A3084">
        <v>1694</v>
      </c>
      <c r="B3084" s="1">
        <v>45223.004120370373</v>
      </c>
      <c r="C3084" s="1">
        <v>45223.005914351852</v>
      </c>
      <c r="D3084" t="s">
        <v>157</v>
      </c>
      <c r="F3084" t="s">
        <v>2496</v>
      </c>
      <c r="G3084" s="2">
        <v>45222</v>
      </c>
      <c r="H3084" t="s">
        <v>319</v>
      </c>
      <c r="I30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85</v>
      </c>
      <c r="J3084" t="str">
        <f>IF(ISNUMBER(SEARCH("WP",Table1[[#This Row],[Scan or Enter Harness ID '#]])), "Water pump","Oil pump")</f>
        <v>Water pump</v>
      </c>
      <c r="K308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84" t="s">
        <v>53</v>
      </c>
      <c r="M30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84" t="s">
        <v>54</v>
      </c>
      <c r="P3084" t="str">
        <f>IF(Table1[[#This Row],[Did the harness undergo Dunk Testing?]]="Yes","Fail","Pass")</f>
        <v>Pass</v>
      </c>
      <c r="Q3084" s="4"/>
      <c r="R3084" t="s">
        <v>55</v>
      </c>
      <c r="S3084" t="s">
        <v>55</v>
      </c>
      <c r="T3084" t="s">
        <v>55</v>
      </c>
      <c r="U3084" t="s">
        <v>662</v>
      </c>
      <c r="V3084" s="4" t="s">
        <v>4648</v>
      </c>
      <c r="W3084" s="4" t="s">
        <v>4649</v>
      </c>
      <c r="X3084" s="4" t="s">
        <v>4637</v>
      </c>
      <c r="Y3084">
        <f>(Table1[[#This Row],[Enter measured harness resistance value (1st measurement)]]+Table1[[#This Row],[Enter measured harness resistance value (2nd measurement)]]+Table1[[#This Row],[Enter measured harness resistance value (3rd measurement)]])/3</f>
        <v>31.823333333333334</v>
      </c>
      <c r="Z3084" cm="1">
        <f t="array" ref="Z3084">MAX(VALUE(Table1[[#This Row],[Enter measured harness resistance value (1st measurement)]:[Enter measured harness resistance value (3rd measurement)]]))</f>
        <v>32.770000000000003</v>
      </c>
      <c r="AA3084" cm="1">
        <f t="array" ref="AA3084">MIN(VALUE(Table1[[#This Row],[Enter measured harness resistance value (1st measurement)]:[Enter measured harness resistance value (3rd measurement)]]))</f>
        <v>30.35</v>
      </c>
      <c r="AB3084">
        <f>IF(ISBLANK(Table1[[#This Row],[Enter measured harness resistance value (1st measurement)]]), 0, 1)</f>
        <v>1</v>
      </c>
      <c r="AC3084">
        <f>COUNT(Table1[[#This Row],[Enter measured harness resistance value (1st measurement)]])</f>
        <v>0</v>
      </c>
      <c r="AE3084" t="s">
        <v>78</v>
      </c>
      <c r="AF3084" s="4" t="s">
        <v>2270</v>
      </c>
      <c r="AH3084" t="s">
        <v>55</v>
      </c>
      <c r="AI3084" t="s">
        <v>55</v>
      </c>
      <c r="AJ3084" t="s">
        <v>58</v>
      </c>
      <c r="AL3084" s="4"/>
      <c r="AM3084">
        <f>VALUE(Table1[[#This Row],[Planned Test Hours]])</f>
        <v>0</v>
      </c>
      <c r="AO3084" t="s">
        <v>651</v>
      </c>
    </row>
    <row r="3085" spans="1:41" ht="15" hidden="1" customHeight="1" x14ac:dyDescent="0.3">
      <c r="A3085">
        <v>1695</v>
      </c>
      <c r="B3085" s="1">
        <v>45223.005960648145</v>
      </c>
      <c r="C3085" s="1">
        <v>45223.009826388887</v>
      </c>
      <c r="D3085" t="s">
        <v>157</v>
      </c>
      <c r="F3085" t="s">
        <v>2496</v>
      </c>
      <c r="G3085" s="2">
        <v>45222</v>
      </c>
      <c r="H3085" t="s">
        <v>322</v>
      </c>
      <c r="I30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88</v>
      </c>
      <c r="J3085" t="str">
        <f>IF(ISNUMBER(SEARCH("WP",Table1[[#This Row],[Scan or Enter Harness ID '#]])), "Water pump","Oil pump")</f>
        <v>Water pump</v>
      </c>
      <c r="K308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85" t="s">
        <v>53</v>
      </c>
      <c r="M30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85" t="s">
        <v>54</v>
      </c>
      <c r="P3085" t="str">
        <f>IF(Table1[[#This Row],[Did the harness undergo Dunk Testing?]]="Yes","Fail","Pass")</f>
        <v>Pass</v>
      </c>
      <c r="Q3085" s="4"/>
      <c r="R3085" t="s">
        <v>55</v>
      </c>
      <c r="S3085" t="s">
        <v>55</v>
      </c>
      <c r="T3085" t="s">
        <v>55</v>
      </c>
      <c r="U3085" t="s">
        <v>662</v>
      </c>
      <c r="V3085" s="4" t="s">
        <v>4650</v>
      </c>
      <c r="W3085" s="4" t="s">
        <v>4651</v>
      </c>
      <c r="X3085" s="4" t="s">
        <v>4652</v>
      </c>
      <c r="Y3085">
        <f>(Table1[[#This Row],[Enter measured harness resistance value (1st measurement)]]+Table1[[#This Row],[Enter measured harness resistance value (2nd measurement)]]+Table1[[#This Row],[Enter measured harness resistance value (3rd measurement)]])/3</f>
        <v>39.430000000000007</v>
      </c>
      <c r="Z3085" cm="1">
        <f t="array" ref="Z3085">MAX(VALUE(Table1[[#This Row],[Enter measured harness resistance value (1st measurement)]:[Enter measured harness resistance value (3rd measurement)]]))</f>
        <v>40.6</v>
      </c>
      <c r="AA3085" cm="1">
        <f t="array" ref="AA3085">MIN(VALUE(Table1[[#This Row],[Enter measured harness resistance value (1st measurement)]:[Enter measured harness resistance value (3rd measurement)]]))</f>
        <v>38.700000000000003</v>
      </c>
      <c r="AB3085">
        <f>IF(ISBLANK(Table1[[#This Row],[Enter measured harness resistance value (1st measurement)]]), 0, 1)</f>
        <v>1</v>
      </c>
      <c r="AC3085">
        <f>COUNT(Table1[[#This Row],[Enter measured harness resistance value (1st measurement)]])</f>
        <v>0</v>
      </c>
      <c r="AE3085" t="s">
        <v>78</v>
      </c>
      <c r="AF3085" s="4" t="s">
        <v>2270</v>
      </c>
      <c r="AH3085" t="s">
        <v>55</v>
      </c>
      <c r="AI3085" t="s">
        <v>55</v>
      </c>
      <c r="AJ3085" t="s">
        <v>58</v>
      </c>
      <c r="AL3085" s="4"/>
      <c r="AM3085">
        <f>VALUE(Table1[[#This Row],[Planned Test Hours]])</f>
        <v>0</v>
      </c>
      <c r="AO3085" t="s">
        <v>651</v>
      </c>
    </row>
    <row r="3086" spans="1:41" ht="15" hidden="1" customHeight="1" x14ac:dyDescent="0.3">
      <c r="A3086">
        <v>1696</v>
      </c>
      <c r="B3086" s="1">
        <v>45223.01153935185</v>
      </c>
      <c r="C3086" s="1">
        <v>45223.013067129628</v>
      </c>
      <c r="D3086" t="s">
        <v>157</v>
      </c>
      <c r="F3086" t="s">
        <v>2496</v>
      </c>
      <c r="G3086" s="2">
        <v>45222</v>
      </c>
      <c r="H3086" t="s">
        <v>320</v>
      </c>
      <c r="I30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86</v>
      </c>
      <c r="J3086" t="str">
        <f>IF(ISNUMBER(SEARCH("WP",Table1[[#This Row],[Scan or Enter Harness ID '#]])), "Water pump","Oil pump")</f>
        <v>Water pump</v>
      </c>
      <c r="K308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86" t="s">
        <v>53</v>
      </c>
      <c r="M30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86" t="s">
        <v>54</v>
      </c>
      <c r="P3086" t="str">
        <f>IF(Table1[[#This Row],[Did the harness undergo Dunk Testing?]]="Yes","Fail","Pass")</f>
        <v>Pass</v>
      </c>
      <c r="Q3086" s="4"/>
      <c r="R3086" t="s">
        <v>55</v>
      </c>
      <c r="S3086" t="s">
        <v>55</v>
      </c>
      <c r="T3086" t="s">
        <v>55</v>
      </c>
      <c r="U3086" t="s">
        <v>662</v>
      </c>
      <c r="V3086" s="4" t="s">
        <v>4653</v>
      </c>
      <c r="W3086" s="4" t="s">
        <v>4654</v>
      </c>
      <c r="X3086" s="4" t="s">
        <v>4655</v>
      </c>
      <c r="Y3086">
        <f>(Table1[[#This Row],[Enter measured harness resistance value (1st measurement)]]+Table1[[#This Row],[Enter measured harness resistance value (2nd measurement)]]+Table1[[#This Row],[Enter measured harness resistance value (3rd measurement)]])/3</f>
        <v>41.940000000000005</v>
      </c>
      <c r="Z3086" cm="1">
        <f t="array" ref="Z3086">MAX(VALUE(Table1[[#This Row],[Enter measured harness resistance value (1st measurement)]:[Enter measured harness resistance value (3rd measurement)]]))</f>
        <v>43.56</v>
      </c>
      <c r="AA3086" cm="1">
        <f t="array" ref="AA3086">MIN(VALUE(Table1[[#This Row],[Enter measured harness resistance value (1st measurement)]:[Enter measured harness resistance value (3rd measurement)]]))</f>
        <v>40.630000000000003</v>
      </c>
      <c r="AB3086">
        <f>IF(ISBLANK(Table1[[#This Row],[Enter measured harness resistance value (1st measurement)]]), 0, 1)</f>
        <v>1</v>
      </c>
      <c r="AC3086">
        <f>COUNT(Table1[[#This Row],[Enter measured harness resistance value (1st measurement)]])</f>
        <v>0</v>
      </c>
      <c r="AE3086" t="s">
        <v>78</v>
      </c>
      <c r="AF3086" s="4" t="s">
        <v>2270</v>
      </c>
      <c r="AH3086" t="s">
        <v>55</v>
      </c>
      <c r="AI3086" t="s">
        <v>55</v>
      </c>
      <c r="AJ3086" t="s">
        <v>58</v>
      </c>
      <c r="AL3086" s="4"/>
      <c r="AM3086">
        <f>VALUE(Table1[[#This Row],[Planned Test Hours]])</f>
        <v>0</v>
      </c>
      <c r="AO3086" t="s">
        <v>651</v>
      </c>
    </row>
    <row r="3087" spans="1:41" ht="15" hidden="1" customHeight="1" x14ac:dyDescent="0.3">
      <c r="A3087">
        <v>1697</v>
      </c>
      <c r="B3087" s="1">
        <v>45223.512314814812</v>
      </c>
      <c r="C3087" s="1">
        <v>45223.518622685187</v>
      </c>
      <c r="D3087" t="s">
        <v>157</v>
      </c>
      <c r="F3087" t="s">
        <v>3917</v>
      </c>
      <c r="G3087" s="2">
        <v>45223</v>
      </c>
      <c r="H3087" t="s">
        <v>256</v>
      </c>
      <c r="I30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3087" t="str">
        <f>IF(ISNUMBER(SEARCH("WP",Table1[[#This Row],[Scan or Enter Harness ID '#]])), "Water pump","Oil pump")</f>
        <v>Water pump</v>
      </c>
      <c r="K308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87" t="s">
        <v>53</v>
      </c>
      <c r="M30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87" t="s">
        <v>54</v>
      </c>
      <c r="P3087" t="str">
        <f>IF(Table1[[#This Row],[Did the harness undergo Dunk Testing?]]="Yes","Fail","Pass")</f>
        <v>Pass</v>
      </c>
      <c r="Q3087" s="4"/>
      <c r="R3087" t="s">
        <v>55</v>
      </c>
      <c r="S3087" t="s">
        <v>55</v>
      </c>
      <c r="T3087" t="s">
        <v>55</v>
      </c>
      <c r="U3087" t="s">
        <v>55</v>
      </c>
      <c r="V3087" s="4" t="s">
        <v>4656</v>
      </c>
      <c r="W3087" s="4" t="s">
        <v>4657</v>
      </c>
      <c r="X3087" s="4" t="s">
        <v>4658</v>
      </c>
      <c r="Y3087">
        <f>(Table1[[#This Row],[Enter measured harness resistance value (1st measurement)]]+Table1[[#This Row],[Enter measured harness resistance value (2nd measurement)]]+Table1[[#This Row],[Enter measured harness resistance value (3rd measurement)]])/3</f>
        <v>33.48845</v>
      </c>
      <c r="Z3087" cm="1">
        <f t="array" ref="Z3087">MAX(VALUE(Table1[[#This Row],[Enter measured harness resistance value (1st measurement)]:[Enter measured harness resistance value (3rd measurement)]]))</f>
        <v>34.738950000000003</v>
      </c>
      <c r="AA3087" cm="1">
        <f t="array" ref="AA3087">MIN(VALUE(Table1[[#This Row],[Enter measured harness resistance value (1st measurement)]:[Enter measured harness resistance value (3rd measurement)]]))</f>
        <v>31.57582</v>
      </c>
      <c r="AB3087">
        <f>IF(ISBLANK(Table1[[#This Row],[Enter measured harness resistance value (1st measurement)]]), 0, 1)</f>
        <v>1</v>
      </c>
      <c r="AC3087">
        <f>COUNT(Table1[[#This Row],[Enter measured harness resistance value (1st measurement)]])</f>
        <v>0</v>
      </c>
      <c r="AD3087" t="s">
        <v>55</v>
      </c>
      <c r="AE3087" t="s">
        <v>78</v>
      </c>
      <c r="AF3087" s="4" t="s">
        <v>2270</v>
      </c>
      <c r="AH3087" t="s">
        <v>55</v>
      </c>
      <c r="AI3087" t="s">
        <v>55</v>
      </c>
      <c r="AJ3087" t="s">
        <v>58</v>
      </c>
      <c r="AL3087" s="4"/>
      <c r="AM3087">
        <f>VALUE(Table1[[#This Row],[Planned Test Hours]])</f>
        <v>0</v>
      </c>
      <c r="AO3087" t="s">
        <v>651</v>
      </c>
    </row>
    <row r="3088" spans="1:41" ht="15" hidden="1" customHeight="1" x14ac:dyDescent="0.3">
      <c r="A3088">
        <v>1698</v>
      </c>
      <c r="B3088" s="1">
        <v>45223.616354166668</v>
      </c>
      <c r="C3088" s="1">
        <v>45223.617465277777</v>
      </c>
      <c r="D3088" t="s">
        <v>157</v>
      </c>
      <c r="F3088" t="s">
        <v>3917</v>
      </c>
      <c r="G3088" s="2">
        <v>45223</v>
      </c>
      <c r="H3088" t="s">
        <v>2763</v>
      </c>
      <c r="I30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3088" t="str">
        <f>IF(ISNUMBER(SEARCH("WP",Table1[[#This Row],[Scan or Enter Harness ID '#]])), "Water pump","Oil pump")</f>
        <v>Water pump</v>
      </c>
      <c r="K308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088" t="s">
        <v>53</v>
      </c>
      <c r="M30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088" t="s">
        <v>1159</v>
      </c>
      <c r="O3088" t="s">
        <v>78</v>
      </c>
      <c r="P3088" t="str">
        <f>IF(Table1[[#This Row],[Did the harness undergo Dunk Testing?]]="Yes","Fail","Pass")</f>
        <v>Pass</v>
      </c>
      <c r="Q3088" s="4" t="s">
        <v>1431</v>
      </c>
      <c r="V3088" s="4"/>
      <c r="W3088" s="4"/>
      <c r="X3088" s="4"/>
      <c r="Y30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88" cm="1">
        <f t="array" ref="Z3088">MAX(VALUE(Table1[[#This Row],[Enter measured harness resistance value (1st measurement)]:[Enter measured harness resistance value (3rd measurement)]]))</f>
        <v>0</v>
      </c>
      <c r="AA3088" cm="1">
        <f t="array" ref="AA3088">MIN(VALUE(Table1[[#This Row],[Enter measured harness resistance value (1st measurement)]:[Enter measured harness resistance value (3rd measurement)]]))</f>
        <v>0</v>
      </c>
      <c r="AB3088">
        <f>IF(ISBLANK(Table1[[#This Row],[Enter measured harness resistance value (1st measurement)]]), 0, 1)</f>
        <v>0</v>
      </c>
      <c r="AC3088">
        <f>COUNT(Table1[[#This Row],[Enter measured harness resistance value (1st measurement)]])</f>
        <v>0</v>
      </c>
      <c r="AF3088" s="4"/>
      <c r="AL3088" s="4"/>
      <c r="AM3088">
        <f>VALUE(Table1[[#This Row],[Planned Test Hours]])</f>
        <v>0</v>
      </c>
      <c r="AO3088" t="s">
        <v>651</v>
      </c>
    </row>
    <row r="3089" spans="1:42" ht="15" hidden="1" customHeight="1" x14ac:dyDescent="0.3">
      <c r="A3089">
        <v>1699</v>
      </c>
      <c r="B3089" s="1">
        <v>45223.617476851854</v>
      </c>
      <c r="C3089" s="1">
        <v>45223.618263888886</v>
      </c>
      <c r="D3089" t="s">
        <v>157</v>
      </c>
      <c r="F3089" t="s">
        <v>3917</v>
      </c>
      <c r="G3089" s="2">
        <v>45223</v>
      </c>
      <c r="H3089" t="s">
        <v>2762</v>
      </c>
      <c r="I30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089" t="str">
        <f>IF(ISNUMBER(SEARCH("WP",Table1[[#This Row],[Scan or Enter Harness ID '#]])), "Water pump","Oil pump")</f>
        <v>Water pump</v>
      </c>
      <c r="K308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089" t="s">
        <v>53</v>
      </c>
      <c r="M30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089" t="s">
        <v>1159</v>
      </c>
      <c r="O3089" t="s">
        <v>78</v>
      </c>
      <c r="P3089" t="str">
        <f>IF(Table1[[#This Row],[Did the harness undergo Dunk Testing?]]="Yes","Fail","Pass")</f>
        <v>Pass</v>
      </c>
      <c r="Q3089" s="4" t="s">
        <v>1431</v>
      </c>
      <c r="V3089" s="4"/>
      <c r="W3089" s="4"/>
      <c r="X3089" s="4"/>
      <c r="Y30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89" cm="1">
        <f t="array" ref="Z3089">MAX(VALUE(Table1[[#This Row],[Enter measured harness resistance value (1st measurement)]:[Enter measured harness resistance value (3rd measurement)]]))</f>
        <v>0</v>
      </c>
      <c r="AA3089" cm="1">
        <f t="array" ref="AA3089">MIN(VALUE(Table1[[#This Row],[Enter measured harness resistance value (1st measurement)]:[Enter measured harness resistance value (3rd measurement)]]))</f>
        <v>0</v>
      </c>
      <c r="AB3089">
        <f>IF(ISBLANK(Table1[[#This Row],[Enter measured harness resistance value (1st measurement)]]), 0, 1)</f>
        <v>0</v>
      </c>
      <c r="AC3089">
        <f>COUNT(Table1[[#This Row],[Enter measured harness resistance value (1st measurement)]])</f>
        <v>0</v>
      </c>
      <c r="AF3089" s="4"/>
      <c r="AL3089" s="4"/>
      <c r="AM3089">
        <f>VALUE(Table1[[#This Row],[Planned Test Hours]])</f>
        <v>0</v>
      </c>
      <c r="AO3089" t="s">
        <v>651</v>
      </c>
      <c r="AP3089" t="s">
        <v>4620</v>
      </c>
    </row>
    <row r="3090" spans="1:42" ht="15" hidden="1" customHeight="1" x14ac:dyDescent="0.3">
      <c r="A3090">
        <v>1700</v>
      </c>
      <c r="B3090" s="1">
        <v>45223.618287037039</v>
      </c>
      <c r="C3090" s="1">
        <v>45223.619363425925</v>
      </c>
      <c r="D3090" t="s">
        <v>157</v>
      </c>
      <c r="F3090" t="s">
        <v>3917</v>
      </c>
      <c r="G3090" s="2">
        <v>45223</v>
      </c>
      <c r="H3090" t="s">
        <v>1867</v>
      </c>
      <c r="I30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128</v>
      </c>
      <c r="J3090" t="str">
        <f>IF(ISNUMBER(SEARCH("WP",Table1[[#This Row],[Scan or Enter Harness ID '#]])), "Water pump","Oil pump")</f>
        <v>Water pump</v>
      </c>
      <c r="K309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90" t="s">
        <v>420</v>
      </c>
      <c r="M30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90" t="str">
        <f>IF(Table1[[#This Row],[Did the harness undergo Dunk Testing?]]="Yes","Fail","Pass")</f>
        <v>Pass</v>
      </c>
      <c r="Q3090" s="4"/>
      <c r="V3090" s="4"/>
      <c r="W3090" s="4"/>
      <c r="X3090" s="4"/>
      <c r="Y30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90" cm="1">
        <f t="array" ref="Z3090">MAX(VALUE(Table1[[#This Row],[Enter measured harness resistance value (1st measurement)]:[Enter measured harness resistance value (3rd measurement)]]))</f>
        <v>0</v>
      </c>
      <c r="AA3090" cm="1">
        <f t="array" ref="AA3090">MIN(VALUE(Table1[[#This Row],[Enter measured harness resistance value (1st measurement)]:[Enter measured harness resistance value (3rd measurement)]]))</f>
        <v>0</v>
      </c>
      <c r="AB3090">
        <f>IF(ISBLANK(Table1[[#This Row],[Enter measured harness resistance value (1st measurement)]]), 0, 1)</f>
        <v>0</v>
      </c>
      <c r="AC3090">
        <f>COUNT(Table1[[#This Row],[Enter measured harness resistance value (1st measurement)]])</f>
        <v>0</v>
      </c>
      <c r="AF3090" s="4"/>
      <c r="AK3090" t="s">
        <v>4169</v>
      </c>
      <c r="AL3090" s="4" t="s">
        <v>2259</v>
      </c>
      <c r="AM3090">
        <f>VALUE(Table1[[#This Row],[Planned Test Hours]])</f>
        <v>8</v>
      </c>
      <c r="AN3090" t="s">
        <v>1446</v>
      </c>
      <c r="AO3090" t="s">
        <v>4659</v>
      </c>
      <c r="AP3090" t="s">
        <v>4660</v>
      </c>
    </row>
    <row r="3091" spans="1:42" ht="15" hidden="1" customHeight="1" x14ac:dyDescent="0.3">
      <c r="A3091">
        <v>1701</v>
      </c>
      <c r="B3091" s="1">
        <v>45223.619386574072</v>
      </c>
      <c r="C3091" s="1">
        <v>45223.619988425926</v>
      </c>
      <c r="D3091" t="s">
        <v>157</v>
      </c>
      <c r="F3091" t="s">
        <v>3917</v>
      </c>
      <c r="G3091" s="2">
        <v>45223</v>
      </c>
      <c r="H3091" t="s">
        <v>1916</v>
      </c>
      <c r="I30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85</v>
      </c>
      <c r="J3091" t="str">
        <f>IF(ISNUMBER(SEARCH("WP",Table1[[#This Row],[Scan or Enter Harness ID '#]])), "Water pump","Oil pump")</f>
        <v>Water pump</v>
      </c>
      <c r="K309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91" t="s">
        <v>420</v>
      </c>
      <c r="M30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91" t="str">
        <f>IF(Table1[[#This Row],[Did the harness undergo Dunk Testing?]]="Yes","Fail","Pass")</f>
        <v>Pass</v>
      </c>
      <c r="Q3091" s="4"/>
      <c r="V3091" s="4"/>
      <c r="W3091" s="4"/>
      <c r="X3091" s="4"/>
      <c r="Y30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91" cm="1">
        <f t="array" ref="Z3091">MAX(VALUE(Table1[[#This Row],[Enter measured harness resistance value (1st measurement)]:[Enter measured harness resistance value (3rd measurement)]]))</f>
        <v>0</v>
      </c>
      <c r="AA3091" cm="1">
        <f t="array" ref="AA3091">MIN(VALUE(Table1[[#This Row],[Enter measured harness resistance value (1st measurement)]:[Enter measured harness resistance value (3rd measurement)]]))</f>
        <v>0</v>
      </c>
      <c r="AB3091">
        <f>IF(ISBLANK(Table1[[#This Row],[Enter measured harness resistance value (1st measurement)]]), 0, 1)</f>
        <v>0</v>
      </c>
      <c r="AC3091">
        <f>COUNT(Table1[[#This Row],[Enter measured harness resistance value (1st measurement)]])</f>
        <v>0</v>
      </c>
      <c r="AF3091" s="4"/>
      <c r="AK3091" t="s">
        <v>4169</v>
      </c>
      <c r="AL3091" s="4" t="s">
        <v>2259</v>
      </c>
      <c r="AM3091">
        <f>VALUE(Table1[[#This Row],[Planned Test Hours]])</f>
        <v>8</v>
      </c>
      <c r="AN3091" t="s">
        <v>1446</v>
      </c>
      <c r="AO3091" t="s">
        <v>4168</v>
      </c>
      <c r="AP3091" t="s">
        <v>4661</v>
      </c>
    </row>
    <row r="3092" spans="1:42" ht="15" hidden="1" customHeight="1" x14ac:dyDescent="0.3">
      <c r="A3092">
        <v>1702</v>
      </c>
      <c r="B3092" s="1">
        <v>45223.620023148149</v>
      </c>
      <c r="C3092" s="1">
        <v>45223.620578703703</v>
      </c>
      <c r="D3092" t="s">
        <v>157</v>
      </c>
      <c r="F3092" t="s">
        <v>3917</v>
      </c>
      <c r="G3092" s="2">
        <v>45223</v>
      </c>
      <c r="H3092" t="s">
        <v>1840</v>
      </c>
      <c r="I30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119</v>
      </c>
      <c r="J3092" t="str">
        <f>IF(ISNUMBER(SEARCH("WP",Table1[[#This Row],[Scan or Enter Harness ID '#]])), "Water pump","Oil pump")</f>
        <v>Water pump</v>
      </c>
      <c r="K309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92" t="s">
        <v>420</v>
      </c>
      <c r="M30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92" t="str">
        <f>IF(Table1[[#This Row],[Did the harness undergo Dunk Testing?]]="Yes","Fail","Pass")</f>
        <v>Pass</v>
      </c>
      <c r="Q3092" s="4"/>
      <c r="V3092" s="4"/>
      <c r="W3092" s="4"/>
      <c r="X3092" s="4"/>
      <c r="Y30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92" cm="1">
        <f t="array" ref="Z3092">MAX(VALUE(Table1[[#This Row],[Enter measured harness resistance value (1st measurement)]:[Enter measured harness resistance value (3rd measurement)]]))</f>
        <v>0</v>
      </c>
      <c r="AA3092" cm="1">
        <f t="array" ref="AA3092">MIN(VALUE(Table1[[#This Row],[Enter measured harness resistance value (1st measurement)]:[Enter measured harness resistance value (3rd measurement)]]))</f>
        <v>0</v>
      </c>
      <c r="AB3092">
        <f>IF(ISBLANK(Table1[[#This Row],[Enter measured harness resistance value (1st measurement)]]), 0, 1)</f>
        <v>0</v>
      </c>
      <c r="AC3092">
        <f>COUNT(Table1[[#This Row],[Enter measured harness resistance value (1st measurement)]])</f>
        <v>0</v>
      </c>
      <c r="AF3092" s="4"/>
      <c r="AK3092" t="s">
        <v>4169</v>
      </c>
      <c r="AL3092" s="4" t="s">
        <v>2259</v>
      </c>
      <c r="AM3092">
        <f>VALUE(Table1[[#This Row],[Planned Test Hours]])</f>
        <v>8</v>
      </c>
      <c r="AN3092" t="s">
        <v>1446</v>
      </c>
      <c r="AO3092" t="s">
        <v>4168</v>
      </c>
      <c r="AP3092" t="s">
        <v>4662</v>
      </c>
    </row>
    <row r="3093" spans="1:42" ht="15" hidden="1" customHeight="1" x14ac:dyDescent="0.3">
      <c r="A3093">
        <v>1703</v>
      </c>
      <c r="B3093" s="1">
        <v>45223.620625000003</v>
      </c>
      <c r="C3093" s="1">
        <v>45223.621122685188</v>
      </c>
      <c r="D3093" t="s">
        <v>157</v>
      </c>
      <c r="F3093" t="s">
        <v>3917</v>
      </c>
      <c r="G3093" s="2">
        <v>45223</v>
      </c>
      <c r="H3093" t="s">
        <v>1914</v>
      </c>
      <c r="I30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3093" t="str">
        <f>IF(ISNUMBER(SEARCH("WP",Table1[[#This Row],[Scan or Enter Harness ID '#]])), "Water pump","Oil pump")</f>
        <v>Water pump</v>
      </c>
      <c r="K309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093" t="s">
        <v>420</v>
      </c>
      <c r="M30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93" t="str">
        <f>IF(Table1[[#This Row],[Did the harness undergo Dunk Testing?]]="Yes","Fail","Pass")</f>
        <v>Pass</v>
      </c>
      <c r="Q3093" s="4"/>
      <c r="V3093" s="4"/>
      <c r="W3093" s="4"/>
      <c r="X3093" s="4"/>
      <c r="Y30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93" cm="1">
        <f t="array" ref="Z3093">MAX(VALUE(Table1[[#This Row],[Enter measured harness resistance value (1st measurement)]:[Enter measured harness resistance value (3rd measurement)]]))</f>
        <v>0</v>
      </c>
      <c r="AA3093" cm="1">
        <f t="array" ref="AA3093">MIN(VALUE(Table1[[#This Row],[Enter measured harness resistance value (1st measurement)]:[Enter measured harness resistance value (3rd measurement)]]))</f>
        <v>0</v>
      </c>
      <c r="AB3093">
        <f>IF(ISBLANK(Table1[[#This Row],[Enter measured harness resistance value (1st measurement)]]), 0, 1)</f>
        <v>0</v>
      </c>
      <c r="AC3093">
        <f>COUNT(Table1[[#This Row],[Enter measured harness resistance value (1st measurement)]])</f>
        <v>0</v>
      </c>
      <c r="AF3093" s="4"/>
      <c r="AK3093" t="s">
        <v>4169</v>
      </c>
      <c r="AL3093" s="4" t="s">
        <v>2259</v>
      </c>
      <c r="AM3093">
        <f>VALUE(Table1[[#This Row],[Planned Test Hours]])</f>
        <v>8</v>
      </c>
      <c r="AN3093" t="s">
        <v>4663</v>
      </c>
      <c r="AO3093" t="s">
        <v>4664</v>
      </c>
      <c r="AP3093" t="s">
        <v>4661</v>
      </c>
    </row>
    <row r="3094" spans="1:42" ht="15" hidden="1" customHeight="1" x14ac:dyDescent="0.3">
      <c r="A3094">
        <v>1704</v>
      </c>
      <c r="B3094" s="1">
        <v>45223.626898148148</v>
      </c>
      <c r="C3094" s="1">
        <v>45223.627847222226</v>
      </c>
      <c r="D3094" t="s">
        <v>157</v>
      </c>
      <c r="F3094" t="s">
        <v>3917</v>
      </c>
      <c r="G3094" s="2">
        <v>45223</v>
      </c>
      <c r="H3094" t="s">
        <v>238</v>
      </c>
      <c r="I30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3094" t="str">
        <f>IF(ISNUMBER(SEARCH("WP",Table1[[#This Row],[Scan or Enter Harness ID '#]])), "Water pump","Oil pump")</f>
        <v>Water pump</v>
      </c>
      <c r="K309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094" t="s">
        <v>420</v>
      </c>
      <c r="M30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094" t="str">
        <f>IF(Table1[[#This Row],[Did the harness undergo Dunk Testing?]]="Yes","Fail","Pass")</f>
        <v>Pass</v>
      </c>
      <c r="Q3094" s="4"/>
      <c r="V3094" s="4"/>
      <c r="W3094" s="4"/>
      <c r="X3094" s="4"/>
      <c r="Y30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094" cm="1">
        <f t="array" ref="Z3094">MAX(VALUE(Table1[[#This Row],[Enter measured harness resistance value (1st measurement)]:[Enter measured harness resistance value (3rd measurement)]]))</f>
        <v>0</v>
      </c>
      <c r="AA3094" cm="1">
        <f t="array" ref="AA3094">MIN(VALUE(Table1[[#This Row],[Enter measured harness resistance value (1st measurement)]:[Enter measured harness resistance value (3rd measurement)]]))</f>
        <v>0</v>
      </c>
      <c r="AB3094">
        <f>IF(ISBLANK(Table1[[#This Row],[Enter measured harness resistance value (1st measurement)]]), 0, 1)</f>
        <v>0</v>
      </c>
      <c r="AC3094">
        <f>COUNT(Table1[[#This Row],[Enter measured harness resistance value (1st measurement)]])</f>
        <v>0</v>
      </c>
      <c r="AF3094" s="4"/>
      <c r="AK3094" t="s">
        <v>4191</v>
      </c>
      <c r="AL3094" s="4" t="s">
        <v>4665</v>
      </c>
      <c r="AM3094">
        <f>VALUE(Table1[[#This Row],[Planned Test Hours]])</f>
        <v>114</v>
      </c>
      <c r="AN3094" t="s">
        <v>4162</v>
      </c>
      <c r="AO3094" t="s">
        <v>4666</v>
      </c>
      <c r="AP3094" t="s">
        <v>4667</v>
      </c>
    </row>
    <row r="3095" spans="1:42" ht="15" hidden="1" customHeight="1" x14ac:dyDescent="0.3">
      <c r="A3095">
        <v>1705</v>
      </c>
      <c r="B3095" s="1">
        <v>45223.985972222225</v>
      </c>
      <c r="C3095" s="1">
        <v>45223.992858796293</v>
      </c>
      <c r="D3095" t="s">
        <v>157</v>
      </c>
      <c r="F3095" t="s">
        <v>2496</v>
      </c>
      <c r="G3095" s="2">
        <v>45223</v>
      </c>
      <c r="H3095" t="s">
        <v>354</v>
      </c>
      <c r="I30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3095" t="str">
        <f>IF(ISNUMBER(SEARCH("WP",Table1[[#This Row],[Scan or Enter Harness ID '#]])), "Water pump","Oil pump")</f>
        <v>Water pump</v>
      </c>
      <c r="K309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3095" t="s">
        <v>53</v>
      </c>
      <c r="M30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95" t="s">
        <v>54</v>
      </c>
      <c r="P3095" t="str">
        <f>IF(Table1[[#This Row],[Did the harness undergo Dunk Testing?]]="Yes","Fail","Pass")</f>
        <v>Pass</v>
      </c>
      <c r="Q3095" s="4"/>
      <c r="R3095" t="s">
        <v>55</v>
      </c>
      <c r="S3095" t="s">
        <v>55</v>
      </c>
      <c r="T3095" t="s">
        <v>55</v>
      </c>
      <c r="U3095" t="s">
        <v>662</v>
      </c>
      <c r="V3095" s="4" t="s">
        <v>4508</v>
      </c>
      <c r="W3095" s="4" t="s">
        <v>4668</v>
      </c>
      <c r="X3095" s="4" t="s">
        <v>4669</v>
      </c>
      <c r="Y3095">
        <f>(Table1[[#This Row],[Enter measured harness resistance value (1st measurement)]]+Table1[[#This Row],[Enter measured harness resistance value (2nd measurement)]]+Table1[[#This Row],[Enter measured harness resistance value (3rd measurement)]])/3</f>
        <v>15.913333333333334</v>
      </c>
      <c r="Z3095" cm="1">
        <f t="array" ref="Z3095">MAX(VALUE(Table1[[#This Row],[Enter measured harness resistance value (1st measurement)]:[Enter measured harness resistance value (3rd measurement)]]))</f>
        <v>16.52</v>
      </c>
      <c r="AA3095" cm="1">
        <f t="array" ref="AA3095">MIN(VALUE(Table1[[#This Row],[Enter measured harness resistance value (1st measurement)]:[Enter measured harness resistance value (3rd measurement)]]))</f>
        <v>15.38</v>
      </c>
      <c r="AB3095">
        <f>IF(ISBLANK(Table1[[#This Row],[Enter measured harness resistance value (1st measurement)]]), 0, 1)</f>
        <v>1</v>
      </c>
      <c r="AC3095">
        <f>COUNT(Table1[[#This Row],[Enter measured harness resistance value (1st measurement)]])</f>
        <v>0</v>
      </c>
      <c r="AE3095" t="s">
        <v>78</v>
      </c>
      <c r="AF3095" s="4" t="s">
        <v>2270</v>
      </c>
      <c r="AH3095" t="s">
        <v>55</v>
      </c>
      <c r="AI3095" t="s">
        <v>55</v>
      </c>
      <c r="AJ3095" t="s">
        <v>58</v>
      </c>
      <c r="AL3095" s="4"/>
      <c r="AM3095">
        <f>VALUE(Table1[[#This Row],[Planned Test Hours]])</f>
        <v>0</v>
      </c>
      <c r="AO3095" t="s">
        <v>651</v>
      </c>
    </row>
    <row r="3096" spans="1:42" ht="15" customHeight="1" x14ac:dyDescent="0.3">
      <c r="A3096">
        <v>1706</v>
      </c>
      <c r="B3096" s="1">
        <v>45223.992893518516</v>
      </c>
      <c r="C3096" s="1">
        <v>45223.998611111114</v>
      </c>
      <c r="D3096" t="s">
        <v>157</v>
      </c>
      <c r="F3096" t="s">
        <v>2496</v>
      </c>
      <c r="G3096" s="2">
        <v>45223</v>
      </c>
      <c r="H3096" t="s">
        <v>4670</v>
      </c>
      <c r="I30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3096" t="str">
        <f>IF(ISNUMBER(SEARCH("WP",Table1[[#This Row],[Scan or Enter Harness ID '#]])), "Water pump","Oil pump")</f>
        <v>Water pump</v>
      </c>
      <c r="K309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w/o Sense (Mexico)</v>
      </c>
      <c r="L3096" t="s">
        <v>53</v>
      </c>
      <c r="M30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96" t="s">
        <v>54</v>
      </c>
      <c r="P3096" t="str">
        <f>IF(Table1[[#This Row],[Did the harness undergo Dunk Testing?]]="Yes","Fail","Pass")</f>
        <v>Pass</v>
      </c>
      <c r="Q3096" s="4"/>
      <c r="R3096" t="s">
        <v>55</v>
      </c>
      <c r="S3096" t="s">
        <v>55</v>
      </c>
      <c r="T3096" t="s">
        <v>55</v>
      </c>
      <c r="U3096" t="s">
        <v>662</v>
      </c>
      <c r="V3096" s="4" t="s">
        <v>4671</v>
      </c>
      <c r="W3096" s="4" t="s">
        <v>3408</v>
      </c>
      <c r="X3096" s="4" t="s">
        <v>4672</v>
      </c>
      <c r="Y3096">
        <f>(Table1[[#This Row],[Enter measured harness resistance value (1st measurement)]]+Table1[[#This Row],[Enter measured harness resistance value (2nd measurement)]]+Table1[[#This Row],[Enter measured harness resistance value (3rd measurement)]])/3</f>
        <v>113.61666666666667</v>
      </c>
      <c r="Z3096" cm="1">
        <f t="array" ref="Z3096">MAX(VALUE(Table1[[#This Row],[Enter measured harness resistance value (1st measurement)]:[Enter measured harness resistance value (3rd measurement)]]))</f>
        <v>114.75</v>
      </c>
      <c r="AA3096" cm="1">
        <f t="array" ref="AA3096">MIN(VALUE(Table1[[#This Row],[Enter measured harness resistance value (1st measurement)]:[Enter measured harness resistance value (3rd measurement)]]))</f>
        <v>111.9</v>
      </c>
      <c r="AB3096">
        <f>IF(ISBLANK(Table1[[#This Row],[Enter measured harness resistance value (1st measurement)]]), 0, 1)</f>
        <v>1</v>
      </c>
      <c r="AC3096">
        <f>COUNT(Table1[[#This Row],[Enter measured harness resistance value (1st measurement)]])</f>
        <v>0</v>
      </c>
      <c r="AE3096" t="s">
        <v>78</v>
      </c>
      <c r="AF3096" s="4" t="s">
        <v>2270</v>
      </c>
      <c r="AH3096" t="s">
        <v>55</v>
      </c>
      <c r="AI3096" t="s">
        <v>55</v>
      </c>
      <c r="AJ3096" t="s">
        <v>58</v>
      </c>
      <c r="AL3096" s="4"/>
      <c r="AM3096">
        <f>VALUE(Table1[[#This Row],[Planned Test Hours]])</f>
        <v>0</v>
      </c>
      <c r="AO3096" t="s">
        <v>651</v>
      </c>
    </row>
    <row r="3097" spans="1:42" ht="15" hidden="1" customHeight="1" x14ac:dyDescent="0.3">
      <c r="A3097">
        <v>1707</v>
      </c>
      <c r="B3097" s="1">
        <v>45224.00104166667</v>
      </c>
      <c r="C3097" s="1">
        <v>45224.003854166665</v>
      </c>
      <c r="D3097" t="s">
        <v>157</v>
      </c>
      <c r="F3097" t="s">
        <v>2496</v>
      </c>
      <c r="G3097" s="2">
        <v>45223</v>
      </c>
      <c r="H3097" t="s">
        <v>360</v>
      </c>
      <c r="I30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3097" t="str">
        <f>IF(ISNUMBER(SEARCH("WP",Table1[[#This Row],[Scan or Enter Harness ID '#]])), "Water pump","Oil pump")</f>
        <v>Water pump</v>
      </c>
      <c r="K309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3097" t="s">
        <v>53</v>
      </c>
      <c r="M30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97" t="s">
        <v>54</v>
      </c>
      <c r="P3097" t="str">
        <f>IF(Table1[[#This Row],[Did the harness undergo Dunk Testing?]]="Yes","Fail","Pass")</f>
        <v>Pass</v>
      </c>
      <c r="Q3097" s="4"/>
      <c r="R3097" t="s">
        <v>55</v>
      </c>
      <c r="S3097" t="s">
        <v>55</v>
      </c>
      <c r="T3097" t="s">
        <v>55</v>
      </c>
      <c r="U3097" t="s">
        <v>662</v>
      </c>
      <c r="V3097" s="4" t="s">
        <v>4673</v>
      </c>
      <c r="W3097" s="4" t="s">
        <v>4674</v>
      </c>
      <c r="X3097" s="4" t="s">
        <v>4675</v>
      </c>
      <c r="Y3097">
        <f>(Table1[[#This Row],[Enter measured harness resistance value (1st measurement)]]+Table1[[#This Row],[Enter measured harness resistance value (2nd measurement)]]+Table1[[#This Row],[Enter measured harness resistance value (3rd measurement)]])/3</f>
        <v>4.3533333333333335</v>
      </c>
      <c r="Z3097" cm="1">
        <f t="array" ref="Z3097">MAX(VALUE(Table1[[#This Row],[Enter measured harness resistance value (1st measurement)]:[Enter measured harness resistance value (3rd measurement)]]))</f>
        <v>4.45</v>
      </c>
      <c r="AA3097" cm="1">
        <f t="array" ref="AA3097">MIN(VALUE(Table1[[#This Row],[Enter measured harness resistance value (1st measurement)]:[Enter measured harness resistance value (3rd measurement)]]))</f>
        <v>4.24</v>
      </c>
      <c r="AB3097">
        <f>IF(ISBLANK(Table1[[#This Row],[Enter measured harness resistance value (1st measurement)]]), 0, 1)</f>
        <v>1</v>
      </c>
      <c r="AC3097">
        <f>COUNT(Table1[[#This Row],[Enter measured harness resistance value (1st measurement)]])</f>
        <v>0</v>
      </c>
      <c r="AE3097" t="s">
        <v>78</v>
      </c>
      <c r="AF3097" s="4" t="s">
        <v>2270</v>
      </c>
      <c r="AH3097" t="s">
        <v>55</v>
      </c>
      <c r="AI3097" t="s">
        <v>55</v>
      </c>
      <c r="AJ3097" t="s">
        <v>58</v>
      </c>
      <c r="AL3097" s="4"/>
      <c r="AM3097">
        <f>VALUE(Table1[[#This Row],[Planned Test Hours]])</f>
        <v>0</v>
      </c>
      <c r="AO3097" t="s">
        <v>651</v>
      </c>
    </row>
    <row r="3098" spans="1:42" ht="15" hidden="1" customHeight="1" x14ac:dyDescent="0.3">
      <c r="A3098">
        <v>1708</v>
      </c>
      <c r="B3098" s="1">
        <v>45224.005902777775</v>
      </c>
      <c r="C3098" s="1">
        <v>45224.0075462963</v>
      </c>
      <c r="D3098" t="s">
        <v>157</v>
      </c>
      <c r="F3098" t="s">
        <v>2496</v>
      </c>
      <c r="G3098" s="2">
        <v>45223</v>
      </c>
      <c r="H3098" t="s">
        <v>359</v>
      </c>
      <c r="I30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3098" t="str">
        <f>IF(ISNUMBER(SEARCH("WP",Table1[[#This Row],[Scan or Enter Harness ID '#]])), "Water pump","Oil pump")</f>
        <v>Water pump</v>
      </c>
      <c r="K309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3098" t="s">
        <v>53</v>
      </c>
      <c r="M30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98" t="s">
        <v>54</v>
      </c>
      <c r="P3098" t="str">
        <f>IF(Table1[[#This Row],[Did the harness undergo Dunk Testing?]]="Yes","Fail","Pass")</f>
        <v>Pass</v>
      </c>
      <c r="Q3098" s="4"/>
      <c r="R3098" t="s">
        <v>55</v>
      </c>
      <c r="S3098" t="s">
        <v>55</v>
      </c>
      <c r="T3098" t="s">
        <v>55</v>
      </c>
      <c r="U3098" t="s">
        <v>662</v>
      </c>
      <c r="V3098" s="4" t="s">
        <v>4676</v>
      </c>
      <c r="W3098" s="4" t="s">
        <v>4677</v>
      </c>
      <c r="X3098" s="4" t="s">
        <v>4678</v>
      </c>
      <c r="Y3098">
        <f>(Table1[[#This Row],[Enter measured harness resistance value (1st measurement)]]+Table1[[#This Row],[Enter measured harness resistance value (2nd measurement)]]+Table1[[#This Row],[Enter measured harness resistance value (3rd measurement)]])/3</f>
        <v>6.1466666666666656</v>
      </c>
      <c r="Z3098" cm="1">
        <f t="array" ref="Z3098">MAX(VALUE(Table1[[#This Row],[Enter measured harness resistance value (1st measurement)]:[Enter measured harness resistance value (3rd measurement)]]))</f>
        <v>6.18</v>
      </c>
      <c r="AA3098" cm="1">
        <f t="array" ref="AA3098">MIN(VALUE(Table1[[#This Row],[Enter measured harness resistance value (1st measurement)]:[Enter measured harness resistance value (3rd measurement)]]))</f>
        <v>6.1</v>
      </c>
      <c r="AB3098">
        <f>IF(ISBLANK(Table1[[#This Row],[Enter measured harness resistance value (1st measurement)]]), 0, 1)</f>
        <v>1</v>
      </c>
      <c r="AC3098">
        <f>COUNT(Table1[[#This Row],[Enter measured harness resistance value (1st measurement)]])</f>
        <v>0</v>
      </c>
      <c r="AE3098" t="s">
        <v>78</v>
      </c>
      <c r="AF3098" s="4" t="s">
        <v>2270</v>
      </c>
      <c r="AH3098" t="s">
        <v>55</v>
      </c>
      <c r="AI3098" t="s">
        <v>55</v>
      </c>
      <c r="AJ3098" t="s">
        <v>58</v>
      </c>
      <c r="AL3098" s="4"/>
      <c r="AM3098">
        <f>VALUE(Table1[[#This Row],[Planned Test Hours]])</f>
        <v>0</v>
      </c>
      <c r="AO3098" t="s">
        <v>651</v>
      </c>
    </row>
    <row r="3099" spans="1:42" ht="15" hidden="1" customHeight="1" x14ac:dyDescent="0.3">
      <c r="A3099">
        <v>1709</v>
      </c>
      <c r="B3099" s="1">
        <v>45224.007569444446</v>
      </c>
      <c r="C3099" s="1">
        <v>45224.010648148149</v>
      </c>
      <c r="D3099" t="s">
        <v>157</v>
      </c>
      <c r="F3099" t="s">
        <v>2496</v>
      </c>
      <c r="G3099" s="2">
        <v>45223</v>
      </c>
      <c r="H3099" t="s">
        <v>358</v>
      </c>
      <c r="I30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3099" t="str">
        <f>IF(ISNUMBER(SEARCH("WP",Table1[[#This Row],[Scan or Enter Harness ID '#]])), "Water pump","Oil pump")</f>
        <v>Water pump</v>
      </c>
      <c r="K309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3099" t="s">
        <v>53</v>
      </c>
      <c r="M30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099" t="s">
        <v>54</v>
      </c>
      <c r="P3099" t="str">
        <f>IF(Table1[[#This Row],[Did the harness undergo Dunk Testing?]]="Yes","Fail","Pass")</f>
        <v>Pass</v>
      </c>
      <c r="Q3099" s="4"/>
      <c r="R3099" t="s">
        <v>55</v>
      </c>
      <c r="S3099" t="s">
        <v>55</v>
      </c>
      <c r="T3099" t="s">
        <v>55</v>
      </c>
      <c r="U3099" t="s">
        <v>662</v>
      </c>
      <c r="V3099" s="4" t="s">
        <v>4679</v>
      </c>
      <c r="W3099" s="4" t="s">
        <v>4680</v>
      </c>
      <c r="X3099" s="4" t="s">
        <v>4681</v>
      </c>
      <c r="Y3099">
        <f>(Table1[[#This Row],[Enter measured harness resistance value (1st measurement)]]+Table1[[#This Row],[Enter measured harness resistance value (2nd measurement)]]+Table1[[#This Row],[Enter measured harness resistance value (3rd measurement)]])/3</f>
        <v>4.6133333333333333</v>
      </c>
      <c r="Z3099" cm="1">
        <f t="array" ref="Z3099">MAX(VALUE(Table1[[#This Row],[Enter measured harness resistance value (1st measurement)]:[Enter measured harness resistance value (3rd measurement)]]))</f>
        <v>4.88</v>
      </c>
      <c r="AA3099" cm="1">
        <f t="array" ref="AA3099">MIN(VALUE(Table1[[#This Row],[Enter measured harness resistance value (1st measurement)]:[Enter measured harness resistance value (3rd measurement)]]))</f>
        <v>4.3499999999999996</v>
      </c>
      <c r="AB3099">
        <f>IF(ISBLANK(Table1[[#This Row],[Enter measured harness resistance value (1st measurement)]]), 0, 1)</f>
        <v>1</v>
      </c>
      <c r="AC3099">
        <f>COUNT(Table1[[#This Row],[Enter measured harness resistance value (1st measurement)]])</f>
        <v>0</v>
      </c>
      <c r="AE3099" t="s">
        <v>78</v>
      </c>
      <c r="AF3099" s="4" t="s">
        <v>2270</v>
      </c>
      <c r="AH3099" t="s">
        <v>55</v>
      </c>
      <c r="AI3099" t="s">
        <v>55</v>
      </c>
      <c r="AJ3099" t="s">
        <v>58</v>
      </c>
      <c r="AL3099" s="4"/>
      <c r="AM3099">
        <f>VALUE(Table1[[#This Row],[Planned Test Hours]])</f>
        <v>0</v>
      </c>
      <c r="AO3099" t="s">
        <v>651</v>
      </c>
    </row>
    <row r="3100" spans="1:42" ht="15" hidden="1" customHeight="1" x14ac:dyDescent="0.3">
      <c r="A3100">
        <v>1710</v>
      </c>
      <c r="B3100" s="1">
        <v>45237.591527777775</v>
      </c>
      <c r="C3100" s="1">
        <v>45237.600856481484</v>
      </c>
      <c r="D3100" t="s">
        <v>157</v>
      </c>
      <c r="F3100" t="s">
        <v>3917</v>
      </c>
      <c r="G3100" s="2">
        <v>45237</v>
      </c>
      <c r="H3100" t="s">
        <v>310</v>
      </c>
      <c r="I31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76</v>
      </c>
      <c r="J3100" t="str">
        <f>IF(ISNUMBER(SEARCH("WP",Table1[[#This Row],[Scan or Enter Harness ID '#]])), "Water pump","Oil pump")</f>
        <v>Water pump</v>
      </c>
      <c r="K310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100" t="s">
        <v>53</v>
      </c>
      <c r="M31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00" t="s">
        <v>54</v>
      </c>
      <c r="P3100" t="str">
        <f>IF(Table1[[#This Row],[Did the harness undergo Dunk Testing?]]="Yes","Fail","Pass")</f>
        <v>Pass</v>
      </c>
      <c r="Q3100" s="4"/>
      <c r="R3100" t="s">
        <v>55</v>
      </c>
      <c r="S3100" t="s">
        <v>55</v>
      </c>
      <c r="T3100" t="s">
        <v>55</v>
      </c>
      <c r="U3100" t="s">
        <v>662</v>
      </c>
      <c r="V3100" s="4">
        <v>60.247149999999998</v>
      </c>
      <c r="W3100" s="4">
        <v>63.671889999999998</v>
      </c>
      <c r="X3100" s="4">
        <v>61.098399999999998</v>
      </c>
      <c r="Y3100">
        <f>(Table1[[#This Row],[Enter measured harness resistance value (1st measurement)]]+Table1[[#This Row],[Enter measured harness resistance value (2nd measurement)]]+Table1[[#This Row],[Enter measured harness resistance value (3rd measurement)]])/3</f>
        <v>61.67248</v>
      </c>
      <c r="Z3100" cm="1">
        <f t="array" ref="Z3100">MAX(VALUE(Table1[[#This Row],[Enter measured harness resistance value (1st measurement)]:[Enter measured harness resistance value (3rd measurement)]]))</f>
        <v>63.671889999999998</v>
      </c>
      <c r="AA3100" cm="1">
        <f t="array" ref="AA3100">MIN(VALUE(Table1[[#This Row],[Enter measured harness resistance value (1st measurement)]:[Enter measured harness resistance value (3rd measurement)]]))</f>
        <v>60.247149999999998</v>
      </c>
      <c r="AB3100">
        <f>IF(ISBLANK(Table1[[#This Row],[Enter measured harness resistance value (1st measurement)]]), 0, 1)</f>
        <v>1</v>
      </c>
      <c r="AC3100">
        <f>COUNT(Table1[[#This Row],[Enter measured harness resistance value (1st measurement)]])</f>
        <v>1</v>
      </c>
      <c r="AD3100" t="s">
        <v>74</v>
      </c>
      <c r="AE3100" t="s">
        <v>78</v>
      </c>
      <c r="AF3100" s="4"/>
      <c r="AH3100" t="s">
        <v>55</v>
      </c>
      <c r="AI3100" t="s">
        <v>55</v>
      </c>
      <c r="AJ3100" t="s">
        <v>136</v>
      </c>
      <c r="AL3100" s="4"/>
      <c r="AM3100">
        <f>VALUE(Table1[[#This Row],[Planned Test Hours]])</f>
        <v>0</v>
      </c>
      <c r="AO3100" t="s">
        <v>137</v>
      </c>
      <c r="AP3100" t="s">
        <v>4682</v>
      </c>
    </row>
    <row r="3101" spans="1:42" ht="15" hidden="1" customHeight="1" x14ac:dyDescent="0.3">
      <c r="A3101">
        <v>1711</v>
      </c>
      <c r="B3101" s="1">
        <v>45237.618472222224</v>
      </c>
      <c r="C3101" s="1">
        <v>45237.634456018517</v>
      </c>
      <c r="D3101" t="s">
        <v>157</v>
      </c>
      <c r="F3101" t="s">
        <v>3917</v>
      </c>
      <c r="G3101" s="2">
        <v>45237</v>
      </c>
      <c r="H3101" t="s">
        <v>291</v>
      </c>
      <c r="I31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3101" t="str">
        <f>IF(ISNUMBER(SEARCH("WP",Table1[[#This Row],[Scan or Enter Harness ID '#]])), "Water pump","Oil pump")</f>
        <v>Water pump</v>
      </c>
      <c r="K310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101" t="s">
        <v>420</v>
      </c>
      <c r="M31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01" t="str">
        <f>IF(Table1[[#This Row],[Did the harness undergo Dunk Testing?]]="Yes","Fail","Pass")</f>
        <v>Pass</v>
      </c>
      <c r="Q3101" s="4"/>
      <c r="V3101" s="4"/>
      <c r="W3101" s="4"/>
      <c r="X3101" s="4"/>
      <c r="Y31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01" cm="1">
        <f t="array" ref="Z3101">MAX(VALUE(Table1[[#This Row],[Enter measured harness resistance value (1st measurement)]:[Enter measured harness resistance value (3rd measurement)]]))</f>
        <v>0</v>
      </c>
      <c r="AA3101" cm="1">
        <f t="array" ref="AA3101">MIN(VALUE(Table1[[#This Row],[Enter measured harness resistance value (1st measurement)]:[Enter measured harness resistance value (3rd measurement)]]))</f>
        <v>0</v>
      </c>
      <c r="AB3101">
        <f>IF(ISBLANK(Table1[[#This Row],[Enter measured harness resistance value (1st measurement)]]), 0, 1)</f>
        <v>0</v>
      </c>
      <c r="AC3101">
        <f>COUNT(Table1[[#This Row],[Enter measured harness resistance value (1st measurement)]])</f>
        <v>0</v>
      </c>
      <c r="AF3101" s="4"/>
      <c r="AK3101" t="s">
        <v>4683</v>
      </c>
      <c r="AL3101" s="4" t="s">
        <v>2435</v>
      </c>
      <c r="AM3101">
        <f>VALUE(Table1[[#This Row],[Planned Test Hours]])</f>
        <v>20</v>
      </c>
      <c r="AN3101" t="s">
        <v>1163</v>
      </c>
      <c r="AO3101" t="s">
        <v>3927</v>
      </c>
    </row>
    <row r="3102" spans="1:42" ht="15" hidden="1" customHeight="1" x14ac:dyDescent="0.3">
      <c r="A3102">
        <v>1712</v>
      </c>
      <c r="B3102" s="1">
        <v>45237.634479166663</v>
      </c>
      <c r="C3102" s="1">
        <v>45237.635416666664</v>
      </c>
      <c r="D3102" t="s">
        <v>157</v>
      </c>
      <c r="F3102" t="s">
        <v>3917</v>
      </c>
      <c r="G3102" s="2">
        <v>45237</v>
      </c>
      <c r="H3102" t="s">
        <v>301</v>
      </c>
      <c r="I31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67</v>
      </c>
      <c r="J3102" t="str">
        <f>IF(ISNUMBER(SEARCH("WP",Table1[[#This Row],[Scan or Enter Harness ID '#]])), "Water pump","Oil pump")</f>
        <v>Water pump</v>
      </c>
      <c r="K310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102" t="s">
        <v>420</v>
      </c>
      <c r="M31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02" t="str">
        <f>IF(Table1[[#This Row],[Did the harness undergo Dunk Testing?]]="Yes","Fail","Pass")</f>
        <v>Pass</v>
      </c>
      <c r="Q3102" s="4"/>
      <c r="V3102" s="4"/>
      <c r="W3102" s="4"/>
      <c r="X3102" s="4"/>
      <c r="Y31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02" cm="1">
        <f t="array" ref="Z3102">MAX(VALUE(Table1[[#This Row],[Enter measured harness resistance value (1st measurement)]:[Enter measured harness resistance value (3rd measurement)]]))</f>
        <v>0</v>
      </c>
      <c r="AA3102" cm="1">
        <f t="array" ref="AA3102">MIN(VALUE(Table1[[#This Row],[Enter measured harness resistance value (1st measurement)]:[Enter measured harness resistance value (3rd measurement)]]))</f>
        <v>0</v>
      </c>
      <c r="AB3102">
        <f>IF(ISBLANK(Table1[[#This Row],[Enter measured harness resistance value (1st measurement)]]), 0, 1)</f>
        <v>0</v>
      </c>
      <c r="AC3102">
        <f>COUNT(Table1[[#This Row],[Enter measured harness resistance value (1st measurement)]])</f>
        <v>0</v>
      </c>
      <c r="AF3102" s="4"/>
      <c r="AK3102" t="s">
        <v>4187</v>
      </c>
      <c r="AL3102" s="4" t="s">
        <v>2435</v>
      </c>
      <c r="AM3102">
        <f>VALUE(Table1[[#This Row],[Planned Test Hours]])</f>
        <v>20</v>
      </c>
      <c r="AN3102" t="s">
        <v>1163</v>
      </c>
      <c r="AO3102" t="s">
        <v>4684</v>
      </c>
      <c r="AP3102" t="s">
        <v>3927</v>
      </c>
    </row>
    <row r="3103" spans="1:42" ht="15" hidden="1" customHeight="1" x14ac:dyDescent="0.3">
      <c r="A3103">
        <v>1713</v>
      </c>
      <c r="B3103" s="1">
        <v>45237.635439814818</v>
      </c>
      <c r="C3103" s="1">
        <v>45237.636076388888</v>
      </c>
      <c r="D3103" t="s">
        <v>157</v>
      </c>
      <c r="F3103" t="s">
        <v>3917</v>
      </c>
      <c r="G3103" s="2">
        <v>45237</v>
      </c>
      <c r="H3103" t="s">
        <v>304</v>
      </c>
      <c r="I31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70</v>
      </c>
      <c r="J3103" t="str">
        <f>IF(ISNUMBER(SEARCH("WP",Table1[[#This Row],[Scan or Enter Harness ID '#]])), "Water pump","Oil pump")</f>
        <v>Water pump</v>
      </c>
      <c r="K310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103" t="s">
        <v>420</v>
      </c>
      <c r="M31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03" t="str">
        <f>IF(Table1[[#This Row],[Did the harness undergo Dunk Testing?]]="Yes","Fail","Pass")</f>
        <v>Pass</v>
      </c>
      <c r="Q3103" s="4"/>
      <c r="V3103" s="4"/>
      <c r="W3103" s="4"/>
      <c r="X3103" s="4"/>
      <c r="Y31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03" cm="1">
        <f t="array" ref="Z3103">MAX(VALUE(Table1[[#This Row],[Enter measured harness resistance value (1st measurement)]:[Enter measured harness resistance value (3rd measurement)]]))</f>
        <v>0</v>
      </c>
      <c r="AA3103" cm="1">
        <f t="array" ref="AA3103">MIN(VALUE(Table1[[#This Row],[Enter measured harness resistance value (1st measurement)]:[Enter measured harness resistance value (3rd measurement)]]))</f>
        <v>0</v>
      </c>
      <c r="AB3103">
        <f>IF(ISBLANK(Table1[[#This Row],[Enter measured harness resistance value (1st measurement)]]), 0, 1)</f>
        <v>0</v>
      </c>
      <c r="AC3103">
        <f>COUNT(Table1[[#This Row],[Enter measured harness resistance value (1st measurement)]])</f>
        <v>0</v>
      </c>
      <c r="AF3103" s="4"/>
      <c r="AK3103" t="s">
        <v>4187</v>
      </c>
      <c r="AL3103" s="4" t="s">
        <v>2435</v>
      </c>
      <c r="AM3103">
        <f>VALUE(Table1[[#This Row],[Planned Test Hours]])</f>
        <v>20</v>
      </c>
      <c r="AN3103" t="s">
        <v>1163</v>
      </c>
      <c r="AO3103" t="s">
        <v>3927</v>
      </c>
    </row>
    <row r="3104" spans="1:42" ht="15" hidden="1" customHeight="1" x14ac:dyDescent="0.3">
      <c r="A3104">
        <v>1714</v>
      </c>
      <c r="B3104" s="1">
        <v>45237.656886574077</v>
      </c>
      <c r="C3104" s="1">
        <v>45237.657789351855</v>
      </c>
      <c r="D3104" t="s">
        <v>157</v>
      </c>
      <c r="F3104" t="s">
        <v>3917</v>
      </c>
      <c r="G3104" s="2">
        <v>45237</v>
      </c>
      <c r="H3104" t="s">
        <v>227</v>
      </c>
      <c r="I31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3104" t="str">
        <f>IF(ISNUMBER(SEARCH("WP",Table1[[#This Row],[Scan or Enter Harness ID '#]])), "Water pump","Oil pump")</f>
        <v>Water pump</v>
      </c>
      <c r="K310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3104" t="s">
        <v>420</v>
      </c>
      <c r="M31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04" t="str">
        <f>IF(Table1[[#This Row],[Did the harness undergo Dunk Testing?]]="Yes","Fail","Pass")</f>
        <v>Pass</v>
      </c>
      <c r="Q3104" s="4"/>
      <c r="V3104" s="4"/>
      <c r="W3104" s="4"/>
      <c r="X3104" s="4"/>
      <c r="Y31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04" cm="1">
        <f t="array" ref="Z3104">MAX(VALUE(Table1[[#This Row],[Enter measured harness resistance value (1st measurement)]:[Enter measured harness resistance value (3rd measurement)]]))</f>
        <v>0</v>
      </c>
      <c r="AA3104" cm="1">
        <f t="array" ref="AA3104">MIN(VALUE(Table1[[#This Row],[Enter measured harness resistance value (1st measurement)]:[Enter measured harness resistance value (3rd measurement)]]))</f>
        <v>0</v>
      </c>
      <c r="AB3104">
        <f>IF(ISBLANK(Table1[[#This Row],[Enter measured harness resistance value (1st measurement)]]), 0, 1)</f>
        <v>0</v>
      </c>
      <c r="AC3104">
        <f>COUNT(Table1[[#This Row],[Enter measured harness resistance value (1st measurement)]])</f>
        <v>0</v>
      </c>
      <c r="AF3104" s="4"/>
      <c r="AK3104" t="s">
        <v>4527</v>
      </c>
      <c r="AL3104" s="4">
        <v>43</v>
      </c>
      <c r="AM3104">
        <f>VALUE(Table1[[#This Row],[Planned Test Hours]])</f>
        <v>43</v>
      </c>
      <c r="AN3104" t="s">
        <v>4685</v>
      </c>
      <c r="AO3104" t="s">
        <v>4686</v>
      </c>
      <c r="AP3104" t="s">
        <v>4687</v>
      </c>
    </row>
    <row r="3105" spans="1:42" ht="15" customHeight="1" x14ac:dyDescent="0.3">
      <c r="A3105">
        <v>1715</v>
      </c>
      <c r="B3105" s="1">
        <v>45238.513402777775</v>
      </c>
      <c r="C3105" s="1">
        <v>45238.515034722222</v>
      </c>
      <c r="D3105" t="s">
        <v>157</v>
      </c>
      <c r="F3105" t="s">
        <v>876</v>
      </c>
      <c r="G3105" s="2">
        <v>45238</v>
      </c>
      <c r="H3105" t="s">
        <v>4688</v>
      </c>
      <c r="I31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3105" t="str">
        <f>IF(ISNUMBER(SEARCH("WP",Table1[[#This Row],[Scan or Enter Harness ID '#]])), "Water pump","Oil pump")</f>
        <v>Water pump</v>
      </c>
      <c r="K310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105" t="s">
        <v>420</v>
      </c>
      <c r="M31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05" t="str">
        <f>IF(Table1[[#This Row],[Did the harness undergo Dunk Testing?]]="Yes","Fail","Pass")</f>
        <v>Pass</v>
      </c>
      <c r="Q3105" s="4"/>
      <c r="V3105" s="4"/>
      <c r="W3105" s="4"/>
      <c r="X3105" s="4"/>
      <c r="Y31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05" cm="1">
        <f t="array" ref="Z3105">MAX(VALUE(Table1[[#This Row],[Enter measured harness resistance value (1st measurement)]:[Enter measured harness resistance value (3rd measurement)]]))</f>
        <v>0</v>
      </c>
      <c r="AA3105" cm="1">
        <f t="array" ref="AA3105">MIN(VALUE(Table1[[#This Row],[Enter measured harness resistance value (1st measurement)]:[Enter measured harness resistance value (3rd measurement)]]))</f>
        <v>0</v>
      </c>
      <c r="AB3105">
        <f>IF(ISBLANK(Table1[[#This Row],[Enter measured harness resistance value (1st measurement)]]), 0, 1)</f>
        <v>0</v>
      </c>
      <c r="AC3105">
        <f>COUNT(Table1[[#This Row],[Enter measured harness resistance value (1st measurement)]])</f>
        <v>0</v>
      </c>
      <c r="AF3105" s="4"/>
      <c r="AK3105" t="s">
        <v>2979</v>
      </c>
      <c r="AL3105" s="4" t="s">
        <v>2979</v>
      </c>
      <c r="AM3105" t="e">
        <f>VALUE(Table1[[#This Row],[Planned Test Hours]])</f>
        <v>#VALUE!</v>
      </c>
      <c r="AN3105" t="s">
        <v>4689</v>
      </c>
      <c r="AO3105" t="s">
        <v>4690</v>
      </c>
      <c r="AP3105" t="s">
        <v>4691</v>
      </c>
    </row>
    <row r="3106" spans="1:42" ht="15" customHeight="1" x14ac:dyDescent="0.3">
      <c r="A3106">
        <v>1716</v>
      </c>
      <c r="B3106" s="1">
        <v>45238.515127314815</v>
      </c>
      <c r="C3106" s="1">
        <v>45238.516099537039</v>
      </c>
      <c r="D3106" t="s">
        <v>157</v>
      </c>
      <c r="F3106" t="s">
        <v>876</v>
      </c>
      <c r="G3106" s="2">
        <v>45238</v>
      </c>
      <c r="H3106" t="s">
        <v>4692</v>
      </c>
      <c r="I31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69</v>
      </c>
      <c r="J3106" t="str">
        <f>IF(ISNUMBER(SEARCH("WP",Table1[[#This Row],[Scan or Enter Harness ID '#]])), "Water pump","Oil pump")</f>
        <v>Water pump</v>
      </c>
      <c r="K310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106" t="s">
        <v>420</v>
      </c>
      <c r="M31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06" t="str">
        <f>IF(Table1[[#This Row],[Did the harness undergo Dunk Testing?]]="Yes","Fail","Pass")</f>
        <v>Pass</v>
      </c>
      <c r="Q3106" s="4"/>
      <c r="V3106" s="4"/>
      <c r="W3106" s="4"/>
      <c r="X3106" s="4"/>
      <c r="Y31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06" cm="1">
        <f t="array" ref="Z3106">MAX(VALUE(Table1[[#This Row],[Enter measured harness resistance value (1st measurement)]:[Enter measured harness resistance value (3rd measurement)]]))</f>
        <v>0</v>
      </c>
      <c r="AA3106" cm="1">
        <f t="array" ref="AA3106">MIN(VALUE(Table1[[#This Row],[Enter measured harness resistance value (1st measurement)]:[Enter measured harness resistance value (3rd measurement)]]))</f>
        <v>0</v>
      </c>
      <c r="AB3106">
        <f>IF(ISBLANK(Table1[[#This Row],[Enter measured harness resistance value (1st measurement)]]), 0, 1)</f>
        <v>0</v>
      </c>
      <c r="AC3106">
        <f>COUNT(Table1[[#This Row],[Enter measured harness resistance value (1st measurement)]])</f>
        <v>0</v>
      </c>
      <c r="AF3106" s="4"/>
      <c r="AK3106" t="s">
        <v>2979</v>
      </c>
      <c r="AL3106" s="4" t="s">
        <v>2979</v>
      </c>
      <c r="AM3106" t="e">
        <f>VALUE(Table1[[#This Row],[Planned Test Hours]])</f>
        <v>#VALUE!</v>
      </c>
      <c r="AN3106" t="s">
        <v>4689</v>
      </c>
      <c r="AO3106" t="s">
        <v>4693</v>
      </c>
      <c r="AP3106" t="s">
        <v>4691</v>
      </c>
    </row>
    <row r="3107" spans="1:42" ht="15" customHeight="1" x14ac:dyDescent="0.3">
      <c r="A3107">
        <v>1717</v>
      </c>
      <c r="B3107" s="1">
        <v>45238.516192129631</v>
      </c>
      <c r="C3107" s="1">
        <v>45238.517384259256</v>
      </c>
      <c r="D3107" t="s">
        <v>157</v>
      </c>
      <c r="F3107" t="s">
        <v>876</v>
      </c>
      <c r="G3107" s="2">
        <v>45238</v>
      </c>
      <c r="H3107" t="s">
        <v>4694</v>
      </c>
      <c r="I31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69</v>
      </c>
      <c r="J3107" t="str">
        <f>IF(ISNUMBER(SEARCH("WP",Table1[[#This Row],[Scan or Enter Harness ID '#]])), "Water pump","Oil pump")</f>
        <v>Water pump</v>
      </c>
      <c r="K310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07" t="s">
        <v>420</v>
      </c>
      <c r="M31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07" t="str">
        <f>IF(Table1[[#This Row],[Did the harness undergo Dunk Testing?]]="Yes","Fail","Pass")</f>
        <v>Pass</v>
      </c>
      <c r="Q3107" s="4"/>
      <c r="V3107" s="4"/>
      <c r="W3107" s="4"/>
      <c r="X3107" s="4"/>
      <c r="Y31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07" cm="1">
        <f t="array" ref="Z3107">MAX(VALUE(Table1[[#This Row],[Enter measured harness resistance value (1st measurement)]:[Enter measured harness resistance value (3rd measurement)]]))</f>
        <v>0</v>
      </c>
      <c r="AA3107" cm="1">
        <f t="array" ref="AA3107">MIN(VALUE(Table1[[#This Row],[Enter measured harness resistance value (1st measurement)]:[Enter measured harness resistance value (3rd measurement)]]))</f>
        <v>0</v>
      </c>
      <c r="AB3107">
        <f>IF(ISBLANK(Table1[[#This Row],[Enter measured harness resistance value (1st measurement)]]), 0, 1)</f>
        <v>0</v>
      </c>
      <c r="AC3107">
        <f>COUNT(Table1[[#This Row],[Enter measured harness resistance value (1st measurement)]])</f>
        <v>0</v>
      </c>
      <c r="AF3107" s="4"/>
      <c r="AK3107" t="s">
        <v>2979</v>
      </c>
      <c r="AL3107" s="4" t="s">
        <v>2979</v>
      </c>
      <c r="AM3107" t="e">
        <f>VALUE(Table1[[#This Row],[Planned Test Hours]])</f>
        <v>#VALUE!</v>
      </c>
      <c r="AN3107" t="s">
        <v>4689</v>
      </c>
      <c r="AO3107" t="s">
        <v>4695</v>
      </c>
      <c r="AP3107" t="s">
        <v>4691</v>
      </c>
    </row>
    <row r="3108" spans="1:42" ht="15" customHeight="1" x14ac:dyDescent="0.3">
      <c r="A3108">
        <v>1718</v>
      </c>
      <c r="B3108" s="1">
        <v>45238.517407407409</v>
      </c>
      <c r="C3108" s="1">
        <v>45238.518182870372</v>
      </c>
      <c r="D3108" t="s">
        <v>157</v>
      </c>
      <c r="F3108" t="s">
        <v>876</v>
      </c>
      <c r="G3108" s="2">
        <v>45238</v>
      </c>
      <c r="H3108" t="s">
        <v>4696</v>
      </c>
      <c r="I31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3108" t="str">
        <f>IF(ISNUMBER(SEARCH("WP",Table1[[#This Row],[Scan or Enter Harness ID '#]])), "Water pump","Oil pump")</f>
        <v>Water pump</v>
      </c>
      <c r="K310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08" t="s">
        <v>420</v>
      </c>
      <c r="M31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08" t="str">
        <f>IF(Table1[[#This Row],[Did the harness undergo Dunk Testing?]]="Yes","Fail","Pass")</f>
        <v>Pass</v>
      </c>
      <c r="Q3108" s="4"/>
      <c r="V3108" s="4"/>
      <c r="W3108" s="4"/>
      <c r="X3108" s="4"/>
      <c r="Y31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08" cm="1">
        <f t="array" ref="Z3108">MAX(VALUE(Table1[[#This Row],[Enter measured harness resistance value (1st measurement)]:[Enter measured harness resistance value (3rd measurement)]]))</f>
        <v>0</v>
      </c>
      <c r="AA3108" cm="1">
        <f t="array" ref="AA3108">MIN(VALUE(Table1[[#This Row],[Enter measured harness resistance value (1st measurement)]:[Enter measured harness resistance value (3rd measurement)]]))</f>
        <v>0</v>
      </c>
      <c r="AB3108">
        <f>IF(ISBLANK(Table1[[#This Row],[Enter measured harness resistance value (1st measurement)]]), 0, 1)</f>
        <v>0</v>
      </c>
      <c r="AC3108">
        <f>COUNT(Table1[[#This Row],[Enter measured harness resistance value (1st measurement)]])</f>
        <v>0</v>
      </c>
      <c r="AF3108" s="4"/>
      <c r="AK3108" t="s">
        <v>2979</v>
      </c>
      <c r="AL3108" s="4" t="s">
        <v>2979</v>
      </c>
      <c r="AM3108" t="e">
        <f>VALUE(Table1[[#This Row],[Planned Test Hours]])</f>
        <v>#VALUE!</v>
      </c>
      <c r="AN3108" t="s">
        <v>4689</v>
      </c>
      <c r="AO3108" t="s">
        <v>4693</v>
      </c>
      <c r="AP3108" t="s">
        <v>4691</v>
      </c>
    </row>
    <row r="3109" spans="1:42" ht="15" customHeight="1" x14ac:dyDescent="0.3">
      <c r="B3109" s="1">
        <v>45239.402199074073</v>
      </c>
      <c r="C3109" s="1">
        <v>45239.459143518521</v>
      </c>
      <c r="D3109" t="s">
        <v>157</v>
      </c>
      <c r="F3109" t="s">
        <v>3917</v>
      </c>
      <c r="G3109" s="2">
        <v>45239</v>
      </c>
      <c r="H3109" t="s">
        <v>4697</v>
      </c>
      <c r="I31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3109" t="str">
        <f>IF(ISNUMBER(SEARCH("WP",Table1[[#This Row],[Scan or Enter Harness ID '#]])), "Water pump","Oil pump")</f>
        <v>Water pump</v>
      </c>
      <c r="K310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09" t="s">
        <v>420</v>
      </c>
      <c r="M31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09" t="str">
        <f>IF(Table1[[#This Row],[Did the harness undergo Dunk Testing?]]="Yes","Fail","Pass")</f>
        <v>Pass</v>
      </c>
      <c r="Q3109" s="4"/>
      <c r="V3109" s="4"/>
      <c r="W3109" s="4"/>
      <c r="X3109" s="4"/>
      <c r="Y31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09" cm="1">
        <f t="array" ref="Z3109">MAX(VALUE(Table1[[#This Row],[Enter measured harness resistance value (1st measurement)]:[Enter measured harness resistance value (3rd measurement)]]))</f>
        <v>0</v>
      </c>
      <c r="AA3109" cm="1">
        <f t="array" ref="AA3109">MIN(VALUE(Table1[[#This Row],[Enter measured harness resistance value (1st measurement)]:[Enter measured harness resistance value (3rd measurement)]]))</f>
        <v>0</v>
      </c>
      <c r="AB3109">
        <f>IF(ISBLANK(Table1[[#This Row],[Enter measured harness resistance value (1st measurement)]]), 0, 1)</f>
        <v>0</v>
      </c>
      <c r="AC3109">
        <f>COUNT(Table1[[#This Row],[Enter measured harness resistance value (1st measurement)]])</f>
        <v>0</v>
      </c>
      <c r="AF3109" s="4"/>
      <c r="AK3109" t="s">
        <v>4527</v>
      </c>
      <c r="AL3109" s="4" t="s">
        <v>4698</v>
      </c>
      <c r="AM3109">
        <f>VALUE(Table1[[#This Row],[Planned Test Hours]])</f>
        <v>35</v>
      </c>
      <c r="AN3109" t="s">
        <v>4162</v>
      </c>
      <c r="AO3109" t="s">
        <v>4699</v>
      </c>
      <c r="AP3109" t="s">
        <v>4699</v>
      </c>
    </row>
    <row r="3110" spans="1:42" ht="15" hidden="1" customHeight="1" x14ac:dyDescent="0.3">
      <c r="A3110">
        <v>1720</v>
      </c>
      <c r="B3110" s="1">
        <v>45239.460682870369</v>
      </c>
      <c r="C3110" s="1">
        <v>45239.461423611108</v>
      </c>
      <c r="D3110" t="s">
        <v>157</v>
      </c>
      <c r="F3110" t="s">
        <v>3917</v>
      </c>
      <c r="G3110" s="2">
        <v>45239</v>
      </c>
      <c r="H3110" t="s">
        <v>1649</v>
      </c>
      <c r="I31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137</v>
      </c>
      <c r="J3110" t="str">
        <f>IF(ISNUMBER(SEARCH("WP",Table1[[#This Row],[Scan or Enter Harness ID '#]])), "Water pump","Oil pump")</f>
        <v>Water pump</v>
      </c>
      <c r="K311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110" t="s">
        <v>420</v>
      </c>
      <c r="M31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10" t="str">
        <f>IF(Table1[[#This Row],[Did the harness undergo Dunk Testing?]]="Yes","Fail","Pass")</f>
        <v>Pass</v>
      </c>
      <c r="Q3110" s="4"/>
      <c r="V3110" s="4"/>
      <c r="W3110" s="4"/>
      <c r="X3110" s="4"/>
      <c r="Y31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10" cm="1">
        <f t="array" ref="Z3110">MAX(VALUE(Table1[[#This Row],[Enter measured harness resistance value (1st measurement)]:[Enter measured harness resistance value (3rd measurement)]]))</f>
        <v>0</v>
      </c>
      <c r="AA3110" cm="1">
        <f t="array" ref="AA3110">MIN(VALUE(Table1[[#This Row],[Enter measured harness resistance value (1st measurement)]:[Enter measured harness resistance value (3rd measurement)]]))</f>
        <v>0</v>
      </c>
      <c r="AB3110">
        <f>IF(ISBLANK(Table1[[#This Row],[Enter measured harness resistance value (1st measurement)]]), 0, 1)</f>
        <v>0</v>
      </c>
      <c r="AC3110">
        <f>COUNT(Table1[[#This Row],[Enter measured harness resistance value (1st measurement)]])</f>
        <v>0</v>
      </c>
      <c r="AF3110" s="4"/>
      <c r="AK3110" t="s">
        <v>4527</v>
      </c>
      <c r="AL3110" s="4" t="s">
        <v>4698</v>
      </c>
      <c r="AM3110">
        <f>VALUE(Table1[[#This Row],[Planned Test Hours]])</f>
        <v>35</v>
      </c>
      <c r="AN3110" t="s">
        <v>4162</v>
      </c>
      <c r="AO3110" t="s">
        <v>4699</v>
      </c>
      <c r="AP3110" t="s">
        <v>4700</v>
      </c>
    </row>
    <row r="3111" spans="1:42" ht="15" hidden="1" customHeight="1" x14ac:dyDescent="0.3">
      <c r="A3111">
        <v>1721</v>
      </c>
      <c r="B3111" s="1">
        <v>45239.61855324074</v>
      </c>
      <c r="C3111" s="1">
        <v>45239.624374999999</v>
      </c>
      <c r="D3111" t="s">
        <v>157</v>
      </c>
      <c r="F3111" t="s">
        <v>750</v>
      </c>
      <c r="G3111" s="2">
        <v>45239</v>
      </c>
      <c r="H3111" t="s">
        <v>3837</v>
      </c>
      <c r="I31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3111" t="str">
        <f>IF(ISNUMBER(SEARCH("WP",Table1[[#This Row],[Scan or Enter Harness ID '#]])), "Water pump","Oil pump")</f>
        <v>Water pump</v>
      </c>
      <c r="K311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11" t="s">
        <v>53</v>
      </c>
      <c r="M31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11" t="s">
        <v>1159</v>
      </c>
      <c r="O3111" t="s">
        <v>78</v>
      </c>
      <c r="P3111" t="str">
        <f>IF(Table1[[#This Row],[Did the harness undergo Dunk Testing?]]="Yes","Fail","Pass")</f>
        <v>Pass</v>
      </c>
      <c r="Q3111" s="4" t="s">
        <v>4701</v>
      </c>
      <c r="V3111" s="4"/>
      <c r="W3111" s="4"/>
      <c r="X3111" s="4"/>
      <c r="Y31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11" cm="1">
        <f t="array" ref="Z3111">MAX(VALUE(Table1[[#This Row],[Enter measured harness resistance value (1st measurement)]:[Enter measured harness resistance value (3rd measurement)]]))</f>
        <v>0</v>
      </c>
      <c r="AA3111" cm="1">
        <f t="array" ref="AA3111">MIN(VALUE(Table1[[#This Row],[Enter measured harness resistance value (1st measurement)]:[Enter measured harness resistance value (3rd measurement)]]))</f>
        <v>0</v>
      </c>
      <c r="AB3111">
        <f>IF(ISBLANK(Table1[[#This Row],[Enter measured harness resistance value (1st measurement)]]), 0, 1)</f>
        <v>0</v>
      </c>
      <c r="AC3111">
        <f>COUNT(Table1[[#This Row],[Enter measured harness resistance value (1st measurement)]])</f>
        <v>0</v>
      </c>
      <c r="AF3111" s="4"/>
      <c r="AL3111" s="4"/>
      <c r="AM3111">
        <f>VALUE(Table1[[#This Row],[Planned Test Hours]])</f>
        <v>0</v>
      </c>
      <c r="AO3111" t="s">
        <v>1160</v>
      </c>
      <c r="AP3111" t="s">
        <v>4702</v>
      </c>
    </row>
    <row r="3112" spans="1:42" ht="15" hidden="1" customHeight="1" x14ac:dyDescent="0.3">
      <c r="A3112">
        <v>1722</v>
      </c>
      <c r="B3112" s="1">
        <v>45239.624432870369</v>
      </c>
      <c r="C3112" s="1">
        <v>45239.624930555554</v>
      </c>
      <c r="D3112" t="s">
        <v>157</v>
      </c>
      <c r="F3112" t="s">
        <v>750</v>
      </c>
      <c r="G3112" s="2">
        <v>45239</v>
      </c>
      <c r="H3112" t="s">
        <v>3842</v>
      </c>
      <c r="I31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3112" t="str">
        <f>IF(ISNUMBER(SEARCH("WP",Table1[[#This Row],[Scan or Enter Harness ID '#]])), "Water pump","Oil pump")</f>
        <v>Water pump</v>
      </c>
      <c r="K311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12" t="s">
        <v>53</v>
      </c>
      <c r="M31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12" t="s">
        <v>1159</v>
      </c>
      <c r="O3112" t="s">
        <v>78</v>
      </c>
      <c r="P3112" t="str">
        <f>IF(Table1[[#This Row],[Did the harness undergo Dunk Testing?]]="Yes","Fail","Pass")</f>
        <v>Pass</v>
      </c>
      <c r="Q3112" s="4" t="s">
        <v>4701</v>
      </c>
      <c r="V3112" s="4"/>
      <c r="W3112" s="4"/>
      <c r="X3112" s="4"/>
      <c r="Y31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12" cm="1">
        <f t="array" ref="Z3112">MAX(VALUE(Table1[[#This Row],[Enter measured harness resistance value (1st measurement)]:[Enter measured harness resistance value (3rd measurement)]]))</f>
        <v>0</v>
      </c>
      <c r="AA3112" cm="1">
        <f t="array" ref="AA3112">MIN(VALUE(Table1[[#This Row],[Enter measured harness resistance value (1st measurement)]:[Enter measured harness resistance value (3rd measurement)]]))</f>
        <v>0</v>
      </c>
      <c r="AB3112">
        <f>IF(ISBLANK(Table1[[#This Row],[Enter measured harness resistance value (1st measurement)]]), 0, 1)</f>
        <v>0</v>
      </c>
      <c r="AC3112">
        <f>COUNT(Table1[[#This Row],[Enter measured harness resistance value (1st measurement)]])</f>
        <v>0</v>
      </c>
      <c r="AF3112" s="4"/>
      <c r="AL3112" s="4"/>
      <c r="AM3112">
        <f>VALUE(Table1[[#This Row],[Planned Test Hours]])</f>
        <v>0</v>
      </c>
      <c r="AO3112" t="s">
        <v>1160</v>
      </c>
      <c r="AP3112" t="s">
        <v>4702</v>
      </c>
    </row>
    <row r="3113" spans="1:42" ht="15" customHeight="1" x14ac:dyDescent="0.3">
      <c r="A3113">
        <v>1723</v>
      </c>
      <c r="B3113" s="1">
        <v>45239.625104166669</v>
      </c>
      <c r="C3113" s="1">
        <v>45239.625520833331</v>
      </c>
      <c r="D3113" t="s">
        <v>157</v>
      </c>
      <c r="F3113" t="s">
        <v>750</v>
      </c>
      <c r="G3113" s="2">
        <v>45239</v>
      </c>
      <c r="H3113" t="s">
        <v>4703</v>
      </c>
      <c r="I31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3113" t="str">
        <f>IF(ISNUMBER(SEARCH("WP",Table1[[#This Row],[Scan or Enter Harness ID '#]])), "Water pump","Oil pump")</f>
        <v>Water pump</v>
      </c>
      <c r="K311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13" t="s">
        <v>53</v>
      </c>
      <c r="M31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13" t="s">
        <v>1159</v>
      </c>
      <c r="O3113" t="s">
        <v>78</v>
      </c>
      <c r="P3113" t="str">
        <f>IF(Table1[[#This Row],[Did the harness undergo Dunk Testing?]]="Yes","Fail","Pass")</f>
        <v>Pass</v>
      </c>
      <c r="Q3113" s="4" t="s">
        <v>4701</v>
      </c>
      <c r="V3113" s="4"/>
      <c r="W3113" s="4"/>
      <c r="X3113" s="4"/>
      <c r="Y31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13" cm="1">
        <f t="array" ref="Z3113">MAX(VALUE(Table1[[#This Row],[Enter measured harness resistance value (1st measurement)]:[Enter measured harness resistance value (3rd measurement)]]))</f>
        <v>0</v>
      </c>
      <c r="AA3113" cm="1">
        <f t="array" ref="AA3113">MIN(VALUE(Table1[[#This Row],[Enter measured harness resistance value (1st measurement)]:[Enter measured harness resistance value (3rd measurement)]]))</f>
        <v>0</v>
      </c>
      <c r="AB3113">
        <f>IF(ISBLANK(Table1[[#This Row],[Enter measured harness resistance value (1st measurement)]]), 0, 1)</f>
        <v>0</v>
      </c>
      <c r="AC3113">
        <f>COUNT(Table1[[#This Row],[Enter measured harness resistance value (1st measurement)]])</f>
        <v>0</v>
      </c>
      <c r="AF3113" s="4"/>
      <c r="AL3113" s="4"/>
      <c r="AM3113">
        <f>VALUE(Table1[[#This Row],[Planned Test Hours]])</f>
        <v>0</v>
      </c>
      <c r="AO3113" t="s">
        <v>1160</v>
      </c>
      <c r="AP3113" t="s">
        <v>4702</v>
      </c>
    </row>
    <row r="3114" spans="1:42" ht="15" hidden="1" customHeight="1" x14ac:dyDescent="0.3">
      <c r="A3114">
        <v>1724</v>
      </c>
      <c r="B3114" s="1">
        <v>45239.625590277778</v>
      </c>
      <c r="C3114" s="1">
        <v>45239.626030092593</v>
      </c>
      <c r="D3114" t="s">
        <v>157</v>
      </c>
      <c r="F3114" t="s">
        <v>750</v>
      </c>
      <c r="G3114" s="2">
        <v>45239</v>
      </c>
      <c r="H3114" t="s">
        <v>4130</v>
      </c>
      <c r="I31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3114" t="str">
        <f>IF(ISNUMBER(SEARCH("WP",Table1[[#This Row],[Scan or Enter Harness ID '#]])), "Water pump","Oil pump")</f>
        <v>Water pump</v>
      </c>
      <c r="K311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14" t="s">
        <v>53</v>
      </c>
      <c r="M31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14" t="s">
        <v>1159</v>
      </c>
      <c r="O3114" t="s">
        <v>78</v>
      </c>
      <c r="P3114" t="str">
        <f>IF(Table1[[#This Row],[Did the harness undergo Dunk Testing?]]="Yes","Fail","Pass")</f>
        <v>Pass</v>
      </c>
      <c r="Q3114" s="4" t="s">
        <v>4701</v>
      </c>
      <c r="V3114" s="4"/>
      <c r="W3114" s="4"/>
      <c r="X3114" s="4"/>
      <c r="Y31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14" cm="1">
        <f t="array" ref="Z3114">MAX(VALUE(Table1[[#This Row],[Enter measured harness resistance value (1st measurement)]:[Enter measured harness resistance value (3rd measurement)]]))</f>
        <v>0</v>
      </c>
      <c r="AA3114" cm="1">
        <f t="array" ref="AA3114">MIN(VALUE(Table1[[#This Row],[Enter measured harness resistance value (1st measurement)]:[Enter measured harness resistance value (3rd measurement)]]))</f>
        <v>0</v>
      </c>
      <c r="AB3114">
        <f>IF(ISBLANK(Table1[[#This Row],[Enter measured harness resistance value (1st measurement)]]), 0, 1)</f>
        <v>0</v>
      </c>
      <c r="AC3114">
        <f>COUNT(Table1[[#This Row],[Enter measured harness resistance value (1st measurement)]])</f>
        <v>0</v>
      </c>
      <c r="AF3114" s="4"/>
      <c r="AL3114" s="4"/>
      <c r="AM3114">
        <f>VALUE(Table1[[#This Row],[Planned Test Hours]])</f>
        <v>0</v>
      </c>
      <c r="AO3114" t="s">
        <v>1160</v>
      </c>
      <c r="AP3114" t="s">
        <v>4702</v>
      </c>
    </row>
    <row r="3115" spans="1:42" ht="15" hidden="1" customHeight="1" x14ac:dyDescent="0.3">
      <c r="A3115">
        <v>1725</v>
      </c>
      <c r="B3115" s="1">
        <v>45239.626099537039</v>
      </c>
      <c r="C3115" s="1">
        <v>45239.626736111109</v>
      </c>
      <c r="D3115" t="s">
        <v>157</v>
      </c>
      <c r="F3115" t="s">
        <v>750</v>
      </c>
      <c r="G3115" s="2">
        <v>45239</v>
      </c>
      <c r="H3115" t="s">
        <v>3365</v>
      </c>
      <c r="I31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3115" t="str">
        <f>IF(ISNUMBER(SEARCH("WP",Table1[[#This Row],[Scan or Enter Harness ID '#]])), "Water pump","Oil pump")</f>
        <v>Water pump</v>
      </c>
      <c r="K311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115" t="s">
        <v>53</v>
      </c>
      <c r="M31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15" t="s">
        <v>1159</v>
      </c>
      <c r="O3115" t="s">
        <v>78</v>
      </c>
      <c r="P3115" t="str">
        <f>IF(Table1[[#This Row],[Did the harness undergo Dunk Testing?]]="Yes","Fail","Pass")</f>
        <v>Pass</v>
      </c>
      <c r="Q3115" s="4" t="s">
        <v>4701</v>
      </c>
      <c r="V3115" s="4"/>
      <c r="W3115" s="4"/>
      <c r="X3115" s="4"/>
      <c r="Y31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15" cm="1">
        <f t="array" ref="Z3115">MAX(VALUE(Table1[[#This Row],[Enter measured harness resistance value (1st measurement)]:[Enter measured harness resistance value (3rd measurement)]]))</f>
        <v>0</v>
      </c>
      <c r="AA3115" cm="1">
        <f t="array" ref="AA3115">MIN(VALUE(Table1[[#This Row],[Enter measured harness resistance value (1st measurement)]:[Enter measured harness resistance value (3rd measurement)]]))</f>
        <v>0</v>
      </c>
      <c r="AB3115">
        <f>IF(ISBLANK(Table1[[#This Row],[Enter measured harness resistance value (1st measurement)]]), 0, 1)</f>
        <v>0</v>
      </c>
      <c r="AC3115">
        <f>COUNT(Table1[[#This Row],[Enter measured harness resistance value (1st measurement)]])</f>
        <v>0</v>
      </c>
      <c r="AF3115" s="4"/>
      <c r="AL3115" s="4"/>
      <c r="AM3115">
        <f>VALUE(Table1[[#This Row],[Planned Test Hours]])</f>
        <v>0</v>
      </c>
      <c r="AO3115" t="s">
        <v>1160</v>
      </c>
      <c r="AP3115" t="s">
        <v>4702</v>
      </c>
    </row>
    <row r="3116" spans="1:42" ht="15" hidden="1" customHeight="1" x14ac:dyDescent="0.3">
      <c r="A3116">
        <v>1726</v>
      </c>
      <c r="B3116" s="1">
        <v>45239.626805555556</v>
      </c>
      <c r="C3116" s="1">
        <v>45239.628622685188</v>
      </c>
      <c r="D3116" t="s">
        <v>157</v>
      </c>
      <c r="F3116" t="s">
        <v>750</v>
      </c>
      <c r="G3116" s="2">
        <v>45239</v>
      </c>
      <c r="H3116" t="s">
        <v>3862</v>
      </c>
      <c r="I31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3116" t="str">
        <f>IF(ISNUMBER(SEARCH("WP",Table1[[#This Row],[Scan or Enter Harness ID '#]])), "Water pump","Oil pump")</f>
        <v>Water pump</v>
      </c>
      <c r="K311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16" t="s">
        <v>420</v>
      </c>
      <c r="M31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16" t="str">
        <f>IF(Table1[[#This Row],[Did the harness undergo Dunk Testing?]]="Yes","Fail","Pass")</f>
        <v>Pass</v>
      </c>
      <c r="Q3116" s="4"/>
      <c r="V3116" s="4"/>
      <c r="W3116" s="4"/>
      <c r="X3116" s="4"/>
      <c r="Y31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16" cm="1">
        <f t="array" ref="Z3116">MAX(VALUE(Table1[[#This Row],[Enter measured harness resistance value (1st measurement)]:[Enter measured harness resistance value (3rd measurement)]]))</f>
        <v>0</v>
      </c>
      <c r="AA3116" cm="1">
        <f t="array" ref="AA3116">MIN(VALUE(Table1[[#This Row],[Enter measured harness resistance value (1st measurement)]:[Enter measured harness resistance value (3rd measurement)]]))</f>
        <v>0</v>
      </c>
      <c r="AB3116">
        <f>IF(ISBLANK(Table1[[#This Row],[Enter measured harness resistance value (1st measurement)]]), 0, 1)</f>
        <v>0</v>
      </c>
      <c r="AC3116">
        <f>COUNT(Table1[[#This Row],[Enter measured harness resistance value (1st measurement)]])</f>
        <v>0</v>
      </c>
      <c r="AF3116" s="4"/>
      <c r="AK3116" t="s">
        <v>4704</v>
      </c>
      <c r="AL3116" s="4" t="s">
        <v>4701</v>
      </c>
      <c r="AM3116">
        <f>VALUE(Table1[[#This Row],[Planned Test Hours]])</f>
        <v>554</v>
      </c>
      <c r="AN3116" t="s">
        <v>3556</v>
      </c>
      <c r="AO3116" t="s">
        <v>4705</v>
      </c>
      <c r="AP3116" t="s">
        <v>4706</v>
      </c>
    </row>
    <row r="3117" spans="1:42" ht="15" hidden="1" customHeight="1" x14ac:dyDescent="0.3">
      <c r="A3117">
        <v>1727</v>
      </c>
      <c r="B3117" s="1">
        <v>45239.628668981481</v>
      </c>
      <c r="C3117" s="1">
        <v>45239.629317129627</v>
      </c>
      <c r="D3117" t="s">
        <v>157</v>
      </c>
      <c r="F3117" t="s">
        <v>750</v>
      </c>
      <c r="G3117" s="2">
        <v>45239</v>
      </c>
      <c r="H3117" t="s">
        <v>3885</v>
      </c>
      <c r="I31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3117" t="str">
        <f>IF(ISNUMBER(SEARCH("WP",Table1[[#This Row],[Scan or Enter Harness ID '#]])), "Water pump","Oil pump")</f>
        <v>Water pump</v>
      </c>
      <c r="K311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17" t="s">
        <v>420</v>
      </c>
      <c r="M31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17" t="str">
        <f>IF(Table1[[#This Row],[Did the harness undergo Dunk Testing?]]="Yes","Fail","Pass")</f>
        <v>Pass</v>
      </c>
      <c r="Q3117" s="4"/>
      <c r="V3117" s="4"/>
      <c r="W3117" s="4"/>
      <c r="X3117" s="4"/>
      <c r="Y31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17" cm="1">
        <f t="array" ref="Z3117">MAX(VALUE(Table1[[#This Row],[Enter measured harness resistance value (1st measurement)]:[Enter measured harness resistance value (3rd measurement)]]))</f>
        <v>0</v>
      </c>
      <c r="AA3117" cm="1">
        <f t="array" ref="AA3117">MIN(VALUE(Table1[[#This Row],[Enter measured harness resistance value (1st measurement)]:[Enter measured harness resistance value (3rd measurement)]]))</f>
        <v>0</v>
      </c>
      <c r="AB3117">
        <f>IF(ISBLANK(Table1[[#This Row],[Enter measured harness resistance value (1st measurement)]]), 0, 1)</f>
        <v>0</v>
      </c>
      <c r="AC3117">
        <f>COUNT(Table1[[#This Row],[Enter measured harness resistance value (1st measurement)]])</f>
        <v>0</v>
      </c>
      <c r="AF3117" s="4"/>
      <c r="AK3117" t="s">
        <v>4704</v>
      </c>
      <c r="AL3117" s="4" t="s">
        <v>4701</v>
      </c>
      <c r="AM3117">
        <f>VALUE(Table1[[#This Row],[Planned Test Hours]])</f>
        <v>554</v>
      </c>
      <c r="AN3117" t="s">
        <v>3556</v>
      </c>
      <c r="AO3117" t="s">
        <v>4705</v>
      </c>
      <c r="AP3117" t="s">
        <v>4706</v>
      </c>
    </row>
    <row r="3118" spans="1:42" ht="15" hidden="1" customHeight="1" x14ac:dyDescent="0.3">
      <c r="A3118">
        <v>1728</v>
      </c>
      <c r="B3118" s="1">
        <v>45239.62940972222</v>
      </c>
      <c r="C3118" s="1">
        <v>45239.630312499998</v>
      </c>
      <c r="D3118" t="s">
        <v>157</v>
      </c>
      <c r="F3118" t="s">
        <v>750</v>
      </c>
      <c r="G3118" s="2">
        <v>45239</v>
      </c>
      <c r="H3118" t="s">
        <v>3881</v>
      </c>
      <c r="I31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3118" t="str">
        <f>IF(ISNUMBER(SEARCH("WP",Table1[[#This Row],[Scan or Enter Harness ID '#]])), "Water pump","Oil pump")</f>
        <v>Water pump</v>
      </c>
      <c r="K311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18" t="s">
        <v>420</v>
      </c>
      <c r="M31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18" t="str">
        <f>IF(Table1[[#This Row],[Did the harness undergo Dunk Testing?]]="Yes","Fail","Pass")</f>
        <v>Pass</v>
      </c>
      <c r="Q3118" s="4"/>
      <c r="V3118" s="4"/>
      <c r="W3118" s="4"/>
      <c r="X3118" s="4"/>
      <c r="Y31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18" cm="1">
        <f t="array" ref="Z3118">MAX(VALUE(Table1[[#This Row],[Enter measured harness resistance value (1st measurement)]:[Enter measured harness resistance value (3rd measurement)]]))</f>
        <v>0</v>
      </c>
      <c r="AA3118" cm="1">
        <f t="array" ref="AA3118">MIN(VALUE(Table1[[#This Row],[Enter measured harness resistance value (1st measurement)]:[Enter measured harness resistance value (3rd measurement)]]))</f>
        <v>0</v>
      </c>
      <c r="AB3118">
        <f>IF(ISBLANK(Table1[[#This Row],[Enter measured harness resistance value (1st measurement)]]), 0, 1)</f>
        <v>0</v>
      </c>
      <c r="AC3118">
        <f>COUNT(Table1[[#This Row],[Enter measured harness resistance value (1st measurement)]])</f>
        <v>0</v>
      </c>
      <c r="AF3118" s="4"/>
      <c r="AK3118" t="s">
        <v>4704</v>
      </c>
      <c r="AL3118" s="4" t="s">
        <v>4701</v>
      </c>
      <c r="AM3118">
        <f>VALUE(Table1[[#This Row],[Planned Test Hours]])</f>
        <v>554</v>
      </c>
      <c r="AN3118" t="s">
        <v>3556</v>
      </c>
      <c r="AO3118" t="s">
        <v>4705</v>
      </c>
      <c r="AP3118" t="s">
        <v>4706</v>
      </c>
    </row>
    <row r="3119" spans="1:42" ht="15" hidden="1" customHeight="1" x14ac:dyDescent="0.3">
      <c r="A3119">
        <v>1729</v>
      </c>
      <c r="B3119" s="1">
        <v>45239.630358796298</v>
      </c>
      <c r="C3119" s="1">
        <v>45239.631157407406</v>
      </c>
      <c r="D3119" t="s">
        <v>157</v>
      </c>
      <c r="F3119" t="s">
        <v>750</v>
      </c>
      <c r="G3119" s="2">
        <v>45239</v>
      </c>
      <c r="H3119" t="s">
        <v>3907</v>
      </c>
      <c r="I31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3119" t="str">
        <f>IF(ISNUMBER(SEARCH("WP",Table1[[#This Row],[Scan or Enter Harness ID '#]])), "Water pump","Oil pump")</f>
        <v>Water pump</v>
      </c>
      <c r="K311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19" t="s">
        <v>420</v>
      </c>
      <c r="M31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19" t="str">
        <f>IF(Table1[[#This Row],[Did the harness undergo Dunk Testing?]]="Yes","Fail","Pass")</f>
        <v>Pass</v>
      </c>
      <c r="Q3119" s="4"/>
      <c r="V3119" s="4"/>
      <c r="W3119" s="4"/>
      <c r="X3119" s="4"/>
      <c r="Y31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19" cm="1">
        <f t="array" ref="Z3119">MAX(VALUE(Table1[[#This Row],[Enter measured harness resistance value (1st measurement)]:[Enter measured harness resistance value (3rd measurement)]]))</f>
        <v>0</v>
      </c>
      <c r="AA3119" cm="1">
        <f t="array" ref="AA3119">MIN(VALUE(Table1[[#This Row],[Enter measured harness resistance value (1st measurement)]:[Enter measured harness resistance value (3rd measurement)]]))</f>
        <v>0</v>
      </c>
      <c r="AB3119">
        <f>IF(ISBLANK(Table1[[#This Row],[Enter measured harness resistance value (1st measurement)]]), 0, 1)</f>
        <v>0</v>
      </c>
      <c r="AC3119">
        <f>COUNT(Table1[[#This Row],[Enter measured harness resistance value (1st measurement)]])</f>
        <v>0</v>
      </c>
      <c r="AF3119" s="4"/>
      <c r="AK3119" t="s">
        <v>4704</v>
      </c>
      <c r="AL3119" s="4" t="s">
        <v>4701</v>
      </c>
      <c r="AM3119">
        <f>VALUE(Table1[[#This Row],[Planned Test Hours]])</f>
        <v>554</v>
      </c>
      <c r="AN3119" t="s">
        <v>3556</v>
      </c>
      <c r="AO3119" t="s">
        <v>4705</v>
      </c>
      <c r="AP3119" t="s">
        <v>4706</v>
      </c>
    </row>
    <row r="3120" spans="1:42" ht="15" hidden="1" customHeight="1" x14ac:dyDescent="0.3">
      <c r="A3120">
        <v>1730</v>
      </c>
      <c r="B3120" s="1">
        <v>45239.631180555552</v>
      </c>
      <c r="C3120" s="1">
        <v>45239.631990740738</v>
      </c>
      <c r="D3120" t="s">
        <v>157</v>
      </c>
      <c r="F3120" t="s">
        <v>750</v>
      </c>
      <c r="G3120" s="2">
        <v>45239</v>
      </c>
      <c r="H3120" t="s">
        <v>3866</v>
      </c>
      <c r="I31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3120" t="str">
        <f>IF(ISNUMBER(SEARCH("WP",Table1[[#This Row],[Scan or Enter Harness ID '#]])), "Water pump","Oil pump")</f>
        <v>Water pump</v>
      </c>
      <c r="K312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20" t="s">
        <v>420</v>
      </c>
      <c r="M31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20" t="str">
        <f>IF(Table1[[#This Row],[Did the harness undergo Dunk Testing?]]="Yes","Fail","Pass")</f>
        <v>Pass</v>
      </c>
      <c r="Q3120" s="4"/>
      <c r="V3120" s="4"/>
      <c r="W3120" s="4"/>
      <c r="X3120" s="4"/>
      <c r="Y31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20" cm="1">
        <f t="array" ref="Z3120">MAX(VALUE(Table1[[#This Row],[Enter measured harness resistance value (1st measurement)]:[Enter measured harness resistance value (3rd measurement)]]))</f>
        <v>0</v>
      </c>
      <c r="AA3120" cm="1">
        <f t="array" ref="AA3120">MIN(VALUE(Table1[[#This Row],[Enter measured harness resistance value (1st measurement)]:[Enter measured harness resistance value (3rd measurement)]]))</f>
        <v>0</v>
      </c>
      <c r="AB3120">
        <f>IF(ISBLANK(Table1[[#This Row],[Enter measured harness resistance value (1st measurement)]]), 0, 1)</f>
        <v>0</v>
      </c>
      <c r="AC3120">
        <f>COUNT(Table1[[#This Row],[Enter measured harness resistance value (1st measurement)]])</f>
        <v>0</v>
      </c>
      <c r="AF3120" s="4"/>
      <c r="AK3120" t="s">
        <v>4704</v>
      </c>
      <c r="AL3120" s="4" t="s">
        <v>4701</v>
      </c>
      <c r="AM3120">
        <f>VALUE(Table1[[#This Row],[Planned Test Hours]])</f>
        <v>554</v>
      </c>
      <c r="AN3120" t="s">
        <v>3556</v>
      </c>
      <c r="AO3120" t="s">
        <v>4705</v>
      </c>
      <c r="AP3120" t="s">
        <v>4706</v>
      </c>
    </row>
    <row r="3121" spans="1:42" ht="15" customHeight="1" x14ac:dyDescent="0.3">
      <c r="A3121">
        <v>1731</v>
      </c>
      <c r="B3121" s="1">
        <v>45240.708784722221</v>
      </c>
      <c r="C3121" s="1">
        <v>45240.710127314815</v>
      </c>
      <c r="D3121" t="s">
        <v>157</v>
      </c>
      <c r="F3121" t="s">
        <v>876</v>
      </c>
      <c r="G3121" s="2">
        <v>45240</v>
      </c>
      <c r="H3121" t="s">
        <v>4707</v>
      </c>
      <c r="I31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3121" t="str">
        <f>IF(ISNUMBER(SEARCH("WP",Table1[[#This Row],[Scan or Enter Harness ID '#]])), "Water pump","Oil pump")</f>
        <v>Water pump</v>
      </c>
      <c r="K312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121" t="s">
        <v>420</v>
      </c>
      <c r="M31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21" t="str">
        <f>IF(Table1[[#This Row],[Did the harness undergo Dunk Testing?]]="Yes","Fail","Pass")</f>
        <v>Pass</v>
      </c>
      <c r="Q3121" s="4"/>
      <c r="V3121" s="4"/>
      <c r="W3121" s="4"/>
      <c r="X3121" s="4"/>
      <c r="Y31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21" cm="1">
        <f t="array" ref="Z3121">MAX(VALUE(Table1[[#This Row],[Enter measured harness resistance value (1st measurement)]:[Enter measured harness resistance value (3rd measurement)]]))</f>
        <v>0</v>
      </c>
      <c r="AA3121" cm="1">
        <f t="array" ref="AA3121">MIN(VALUE(Table1[[#This Row],[Enter measured harness resistance value (1st measurement)]:[Enter measured harness resistance value (3rd measurement)]]))</f>
        <v>0</v>
      </c>
      <c r="AB3121">
        <f>IF(ISBLANK(Table1[[#This Row],[Enter measured harness resistance value (1st measurement)]]), 0, 1)</f>
        <v>0</v>
      </c>
      <c r="AC3121">
        <f>COUNT(Table1[[#This Row],[Enter measured harness resistance value (1st measurement)]])</f>
        <v>0</v>
      </c>
      <c r="AF3121" s="4"/>
      <c r="AK3121" t="s">
        <v>4708</v>
      </c>
      <c r="AL3121" s="4" t="s">
        <v>3025</v>
      </c>
      <c r="AM3121">
        <f>VALUE(Table1[[#This Row],[Planned Test Hours]])</f>
        <v>500</v>
      </c>
      <c r="AN3121" t="s">
        <v>4709</v>
      </c>
      <c r="AO3121" t="s">
        <v>4710</v>
      </c>
    </row>
    <row r="3122" spans="1:42" ht="15" hidden="1" customHeight="1" x14ac:dyDescent="0.3">
      <c r="A3122">
        <v>1732</v>
      </c>
      <c r="B3122" s="1">
        <v>45244.494293981479</v>
      </c>
      <c r="C3122" s="1">
        <v>45244.495011574072</v>
      </c>
      <c r="D3122" t="s">
        <v>157</v>
      </c>
      <c r="F3122" t="s">
        <v>3917</v>
      </c>
      <c r="G3122" s="2">
        <v>45244</v>
      </c>
      <c r="H3122" t="s">
        <v>88</v>
      </c>
      <c r="I31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3122" t="str">
        <f>IF(ISNUMBER(SEARCH("WP",Table1[[#This Row],[Scan or Enter Harness ID '#]])), "Water pump","Oil pump")</f>
        <v>Water pump</v>
      </c>
      <c r="K312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122" t="s">
        <v>420</v>
      </c>
      <c r="M31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22" t="str">
        <f>IF(Table1[[#This Row],[Did the harness undergo Dunk Testing?]]="Yes","Fail","Pass")</f>
        <v>Pass</v>
      </c>
      <c r="Q3122" s="4"/>
      <c r="V3122" s="4"/>
      <c r="W3122" s="4"/>
      <c r="X3122" s="4"/>
      <c r="Y31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22" cm="1">
        <f t="array" ref="Z3122">MAX(VALUE(Table1[[#This Row],[Enter measured harness resistance value (1st measurement)]:[Enter measured harness resistance value (3rd measurement)]]))</f>
        <v>0</v>
      </c>
      <c r="AA3122" cm="1">
        <f t="array" ref="AA3122">MIN(VALUE(Table1[[#This Row],[Enter measured harness resistance value (1st measurement)]:[Enter measured harness resistance value (3rd measurement)]]))</f>
        <v>0</v>
      </c>
      <c r="AB3122">
        <f>IF(ISBLANK(Table1[[#This Row],[Enter measured harness resistance value (1st measurement)]]), 0, 1)</f>
        <v>0</v>
      </c>
      <c r="AC3122">
        <f>COUNT(Table1[[#This Row],[Enter measured harness resistance value (1st measurement)]])</f>
        <v>0</v>
      </c>
      <c r="AF3122" s="4"/>
      <c r="AL3122" s="4"/>
      <c r="AM3122">
        <f>VALUE(Table1[[#This Row],[Planned Test Hours]])</f>
        <v>0</v>
      </c>
      <c r="AN3122" t="s">
        <v>4685</v>
      </c>
      <c r="AO3122" t="s">
        <v>4686</v>
      </c>
      <c r="AP3122" t="s">
        <v>4711</v>
      </c>
    </row>
    <row r="3123" spans="1:42" ht="15" hidden="1" customHeight="1" x14ac:dyDescent="0.3">
      <c r="A3123">
        <v>1733</v>
      </c>
      <c r="B3123" s="1">
        <v>45246.51898148148</v>
      </c>
      <c r="C3123" s="1">
        <v>45246.520439814813</v>
      </c>
      <c r="D3123" t="s">
        <v>157</v>
      </c>
      <c r="F3123" t="s">
        <v>3917</v>
      </c>
      <c r="G3123" s="2">
        <v>45246</v>
      </c>
      <c r="H3123" t="s">
        <v>1062</v>
      </c>
      <c r="I31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123" t="str">
        <f>IF(ISNUMBER(SEARCH("WP",Table1[[#This Row],[Scan or Enter Harness ID '#]])), "Water pump","Oil pump")</f>
        <v>Water pump</v>
      </c>
      <c r="K312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23" t="s">
        <v>53</v>
      </c>
      <c r="M31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23" t="s">
        <v>1159</v>
      </c>
      <c r="O3123" t="s">
        <v>78</v>
      </c>
      <c r="P3123" t="str">
        <f>IF(Table1[[#This Row],[Did the harness undergo Dunk Testing?]]="Yes","Fail","Pass")</f>
        <v>Pass</v>
      </c>
      <c r="Q3123" s="4" t="s">
        <v>2222</v>
      </c>
      <c r="V3123" s="4"/>
      <c r="W3123" s="4"/>
      <c r="X3123" s="4"/>
      <c r="Y31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23" cm="1">
        <f t="array" ref="Z3123">MAX(VALUE(Table1[[#This Row],[Enter measured harness resistance value (1st measurement)]:[Enter measured harness resistance value (3rd measurement)]]))</f>
        <v>0</v>
      </c>
      <c r="AA3123" cm="1">
        <f t="array" ref="AA3123">MIN(VALUE(Table1[[#This Row],[Enter measured harness resistance value (1st measurement)]:[Enter measured harness resistance value (3rd measurement)]]))</f>
        <v>0</v>
      </c>
      <c r="AB3123">
        <f>IF(ISBLANK(Table1[[#This Row],[Enter measured harness resistance value (1st measurement)]]), 0, 1)</f>
        <v>0</v>
      </c>
      <c r="AC3123">
        <f>COUNT(Table1[[#This Row],[Enter measured harness resistance value (1st measurement)]])</f>
        <v>0</v>
      </c>
      <c r="AF3123" s="4"/>
      <c r="AL3123" s="4"/>
      <c r="AM3123">
        <f>VALUE(Table1[[#This Row],[Planned Test Hours]])</f>
        <v>0</v>
      </c>
      <c r="AO3123" t="s">
        <v>1160</v>
      </c>
      <c r="AP3123" t="s">
        <v>4712</v>
      </c>
    </row>
    <row r="3124" spans="1:42" ht="15" hidden="1" customHeight="1" x14ac:dyDescent="0.3">
      <c r="A3124">
        <v>1734</v>
      </c>
      <c r="B3124" s="1">
        <v>45246.520914351851</v>
      </c>
      <c r="C3124" s="1">
        <v>45246.521574074075</v>
      </c>
      <c r="D3124" t="s">
        <v>157</v>
      </c>
      <c r="F3124" t="s">
        <v>3917</v>
      </c>
      <c r="G3124" s="2">
        <v>45246</v>
      </c>
      <c r="H3124" t="s">
        <v>4713</v>
      </c>
      <c r="I31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3124" t="str">
        <f>IF(ISNUMBER(SEARCH("WP",Table1[[#This Row],[Scan or Enter Harness ID '#]])), "Water pump","Oil pump")</f>
        <v>Water pump</v>
      </c>
      <c r="K312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124" t="s">
        <v>53</v>
      </c>
      <c r="M31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24" t="s">
        <v>1159</v>
      </c>
      <c r="O3124" t="s">
        <v>78</v>
      </c>
      <c r="P3124" t="str">
        <f>IF(Table1[[#This Row],[Did the harness undergo Dunk Testing?]]="Yes","Fail","Pass")</f>
        <v>Pass</v>
      </c>
      <c r="Q3124" s="4" t="s">
        <v>4714</v>
      </c>
      <c r="V3124" s="4"/>
      <c r="W3124" s="4"/>
      <c r="X3124" s="4"/>
      <c r="Y31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24" cm="1">
        <f t="array" ref="Z3124">MAX(VALUE(Table1[[#This Row],[Enter measured harness resistance value (1st measurement)]:[Enter measured harness resistance value (3rd measurement)]]))</f>
        <v>0</v>
      </c>
      <c r="AA3124" cm="1">
        <f t="array" ref="AA3124">MIN(VALUE(Table1[[#This Row],[Enter measured harness resistance value (1st measurement)]:[Enter measured harness resistance value (3rd measurement)]]))</f>
        <v>0</v>
      </c>
      <c r="AB3124">
        <f>IF(ISBLANK(Table1[[#This Row],[Enter measured harness resistance value (1st measurement)]]), 0, 1)</f>
        <v>0</v>
      </c>
      <c r="AC3124">
        <f>COUNT(Table1[[#This Row],[Enter measured harness resistance value (1st measurement)]])</f>
        <v>0</v>
      </c>
      <c r="AF3124" s="4"/>
      <c r="AL3124" s="4"/>
      <c r="AM3124">
        <f>VALUE(Table1[[#This Row],[Planned Test Hours]])</f>
        <v>0</v>
      </c>
      <c r="AO3124" t="s">
        <v>1160</v>
      </c>
      <c r="AP3124" t="s">
        <v>4712</v>
      </c>
    </row>
    <row r="3125" spans="1:42" ht="15" hidden="1" customHeight="1" x14ac:dyDescent="0.3">
      <c r="A3125">
        <v>1735</v>
      </c>
      <c r="B3125" s="1">
        <v>45246.521585648145</v>
      </c>
      <c r="C3125" s="1">
        <v>45246.522673611114</v>
      </c>
      <c r="D3125" t="s">
        <v>157</v>
      </c>
      <c r="F3125" t="s">
        <v>3917</v>
      </c>
      <c r="G3125" s="2">
        <v>45246</v>
      </c>
      <c r="H3125" t="s">
        <v>4715</v>
      </c>
      <c r="I31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3125" t="str">
        <f>IF(ISNUMBER(SEARCH("WP",Table1[[#This Row],[Scan or Enter Harness ID '#]])), "Water pump","Oil pump")</f>
        <v>Water pump</v>
      </c>
      <c r="K312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125" t="s">
        <v>53</v>
      </c>
      <c r="M31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25" t="s">
        <v>1159</v>
      </c>
      <c r="O3125" t="s">
        <v>78</v>
      </c>
      <c r="P3125" t="str">
        <f>IF(Table1[[#This Row],[Did the harness undergo Dunk Testing?]]="Yes","Fail","Pass")</f>
        <v>Pass</v>
      </c>
      <c r="Q3125" s="4" t="s">
        <v>4714</v>
      </c>
      <c r="V3125" s="4"/>
      <c r="W3125" s="4"/>
      <c r="X3125" s="4"/>
      <c r="Y31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25" cm="1">
        <f t="array" ref="Z3125">MAX(VALUE(Table1[[#This Row],[Enter measured harness resistance value (1st measurement)]:[Enter measured harness resistance value (3rd measurement)]]))</f>
        <v>0</v>
      </c>
      <c r="AA3125" cm="1">
        <f t="array" ref="AA3125">MIN(VALUE(Table1[[#This Row],[Enter measured harness resistance value (1st measurement)]:[Enter measured harness resistance value (3rd measurement)]]))</f>
        <v>0</v>
      </c>
      <c r="AB3125">
        <f>IF(ISBLANK(Table1[[#This Row],[Enter measured harness resistance value (1st measurement)]]), 0, 1)</f>
        <v>0</v>
      </c>
      <c r="AC3125">
        <f>COUNT(Table1[[#This Row],[Enter measured harness resistance value (1st measurement)]])</f>
        <v>0</v>
      </c>
      <c r="AF3125" s="4"/>
      <c r="AL3125" s="4"/>
      <c r="AM3125">
        <f>VALUE(Table1[[#This Row],[Planned Test Hours]])</f>
        <v>0</v>
      </c>
      <c r="AO3125" t="s">
        <v>1160</v>
      </c>
      <c r="AP3125" t="s">
        <v>4712</v>
      </c>
    </row>
    <row r="3126" spans="1:42" ht="15" hidden="1" customHeight="1" x14ac:dyDescent="0.3">
      <c r="A3126">
        <v>1736</v>
      </c>
      <c r="B3126" s="1">
        <v>45246.52270833333</v>
      </c>
      <c r="C3126" s="1">
        <v>45246.524398148147</v>
      </c>
      <c r="D3126" t="s">
        <v>157</v>
      </c>
      <c r="F3126" t="s">
        <v>3917</v>
      </c>
      <c r="G3126" s="2">
        <v>45246</v>
      </c>
      <c r="H3126" t="s">
        <v>4716</v>
      </c>
      <c r="I31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85</v>
      </c>
      <c r="J3126" t="str">
        <f>IF(ISNUMBER(SEARCH("WP",Table1[[#This Row],[Scan or Enter Harness ID '#]])), "Water pump","Oil pump")</f>
        <v>Water pump</v>
      </c>
      <c r="K312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126" t="s">
        <v>53</v>
      </c>
      <c r="M31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26" t="s">
        <v>1159</v>
      </c>
      <c r="O3126" t="s">
        <v>78</v>
      </c>
      <c r="P3126" t="str">
        <f>IF(Table1[[#This Row],[Did the harness undergo Dunk Testing?]]="Yes","Fail","Pass")</f>
        <v>Pass</v>
      </c>
      <c r="Q3126" s="4" t="s">
        <v>2270</v>
      </c>
      <c r="V3126" s="4"/>
      <c r="W3126" s="4"/>
      <c r="X3126" s="4"/>
      <c r="Y31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26" cm="1">
        <f t="array" ref="Z3126">MAX(VALUE(Table1[[#This Row],[Enter measured harness resistance value (1st measurement)]:[Enter measured harness resistance value (3rd measurement)]]))</f>
        <v>0</v>
      </c>
      <c r="AA3126" cm="1">
        <f t="array" ref="AA3126">MIN(VALUE(Table1[[#This Row],[Enter measured harness resistance value (1st measurement)]:[Enter measured harness resistance value (3rd measurement)]]))</f>
        <v>0</v>
      </c>
      <c r="AB3126">
        <f>IF(ISBLANK(Table1[[#This Row],[Enter measured harness resistance value (1st measurement)]]), 0, 1)</f>
        <v>0</v>
      </c>
      <c r="AC3126">
        <f>COUNT(Table1[[#This Row],[Enter measured harness resistance value (1st measurement)]])</f>
        <v>0</v>
      </c>
      <c r="AF3126" s="4"/>
      <c r="AL3126" s="4"/>
      <c r="AM3126">
        <f>VALUE(Table1[[#This Row],[Planned Test Hours]])</f>
        <v>0</v>
      </c>
      <c r="AO3126" t="s">
        <v>1160</v>
      </c>
    </row>
    <row r="3127" spans="1:42" ht="15" hidden="1" customHeight="1" x14ac:dyDescent="0.3">
      <c r="A3127">
        <v>1737</v>
      </c>
      <c r="B3127" s="1">
        <v>45246.524456018517</v>
      </c>
      <c r="C3127" s="1">
        <v>45246.524895833332</v>
      </c>
      <c r="D3127" t="s">
        <v>157</v>
      </c>
      <c r="F3127" t="s">
        <v>3917</v>
      </c>
      <c r="G3127" s="2">
        <v>45246</v>
      </c>
      <c r="H3127" t="s">
        <v>4717</v>
      </c>
      <c r="I31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3127" t="str">
        <f>IF(ISNUMBER(SEARCH("WP",Table1[[#This Row],[Scan or Enter Harness ID '#]])), "Water pump","Oil pump")</f>
        <v>Water pump</v>
      </c>
      <c r="K312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127" t="s">
        <v>53</v>
      </c>
      <c r="M31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27" t="s">
        <v>1159</v>
      </c>
      <c r="O3127" t="s">
        <v>78</v>
      </c>
      <c r="P3127" t="str">
        <f>IF(Table1[[#This Row],[Did the harness undergo Dunk Testing?]]="Yes","Fail","Pass")</f>
        <v>Pass</v>
      </c>
      <c r="Q3127" s="4" t="s">
        <v>2270</v>
      </c>
      <c r="V3127" s="4"/>
      <c r="W3127" s="4"/>
      <c r="X3127" s="4"/>
      <c r="Y31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27" cm="1">
        <f t="array" ref="Z3127">MAX(VALUE(Table1[[#This Row],[Enter measured harness resistance value (1st measurement)]:[Enter measured harness resistance value (3rd measurement)]]))</f>
        <v>0</v>
      </c>
      <c r="AA3127" cm="1">
        <f t="array" ref="AA3127">MIN(VALUE(Table1[[#This Row],[Enter measured harness resistance value (1st measurement)]:[Enter measured harness resistance value (3rd measurement)]]))</f>
        <v>0</v>
      </c>
      <c r="AB3127">
        <f>IF(ISBLANK(Table1[[#This Row],[Enter measured harness resistance value (1st measurement)]]), 0, 1)</f>
        <v>0</v>
      </c>
      <c r="AC3127">
        <f>COUNT(Table1[[#This Row],[Enter measured harness resistance value (1st measurement)]])</f>
        <v>0</v>
      </c>
      <c r="AF3127" s="4"/>
      <c r="AL3127" s="4"/>
      <c r="AM3127">
        <f>VALUE(Table1[[#This Row],[Planned Test Hours]])</f>
        <v>0</v>
      </c>
      <c r="AO3127" t="s">
        <v>1160</v>
      </c>
    </row>
    <row r="3128" spans="1:42" ht="15" hidden="1" customHeight="1" x14ac:dyDescent="0.3">
      <c r="A3128">
        <v>1738</v>
      </c>
      <c r="B3128" s="1">
        <v>45246.524918981479</v>
      </c>
      <c r="C3128" s="1">
        <v>45246.525381944448</v>
      </c>
      <c r="D3128" t="s">
        <v>157</v>
      </c>
      <c r="F3128" t="s">
        <v>3917</v>
      </c>
      <c r="G3128" s="2">
        <v>45246</v>
      </c>
      <c r="H3128" t="s">
        <v>4718</v>
      </c>
      <c r="I31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119</v>
      </c>
      <c r="J3128" t="str">
        <f>IF(ISNUMBER(SEARCH("WP",Table1[[#This Row],[Scan or Enter Harness ID '#]])), "Water pump","Oil pump")</f>
        <v>Water pump</v>
      </c>
      <c r="K312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128" t="s">
        <v>53</v>
      </c>
      <c r="M31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28" t="s">
        <v>1159</v>
      </c>
      <c r="O3128" t="s">
        <v>78</v>
      </c>
      <c r="P3128" t="str">
        <f>IF(Table1[[#This Row],[Did the harness undergo Dunk Testing?]]="Yes","Fail","Pass")</f>
        <v>Pass</v>
      </c>
      <c r="Q3128" s="4" t="s">
        <v>2270</v>
      </c>
      <c r="V3128" s="4"/>
      <c r="W3128" s="4"/>
      <c r="X3128" s="4"/>
      <c r="Y31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28" cm="1">
        <f t="array" ref="Z3128">MAX(VALUE(Table1[[#This Row],[Enter measured harness resistance value (1st measurement)]:[Enter measured harness resistance value (3rd measurement)]]))</f>
        <v>0</v>
      </c>
      <c r="AA3128" cm="1">
        <f t="array" ref="AA3128">MIN(VALUE(Table1[[#This Row],[Enter measured harness resistance value (1st measurement)]:[Enter measured harness resistance value (3rd measurement)]]))</f>
        <v>0</v>
      </c>
      <c r="AB3128">
        <f>IF(ISBLANK(Table1[[#This Row],[Enter measured harness resistance value (1st measurement)]]), 0, 1)</f>
        <v>0</v>
      </c>
      <c r="AC3128">
        <f>COUNT(Table1[[#This Row],[Enter measured harness resistance value (1st measurement)]])</f>
        <v>0</v>
      </c>
      <c r="AF3128" s="4"/>
      <c r="AL3128" s="4"/>
      <c r="AM3128">
        <f>VALUE(Table1[[#This Row],[Planned Test Hours]])</f>
        <v>0</v>
      </c>
      <c r="AO3128" t="s">
        <v>1160</v>
      </c>
    </row>
    <row r="3129" spans="1:42" ht="15" hidden="1" customHeight="1" x14ac:dyDescent="0.3">
      <c r="A3129">
        <v>1739</v>
      </c>
      <c r="B3129" s="1">
        <v>45246.525879629633</v>
      </c>
      <c r="C3129" s="1">
        <v>45246.526597222219</v>
      </c>
      <c r="D3129" t="s">
        <v>157</v>
      </c>
      <c r="F3129" t="s">
        <v>3917</v>
      </c>
      <c r="G3129" s="2">
        <v>45246</v>
      </c>
      <c r="H3129" t="s">
        <v>4719</v>
      </c>
      <c r="I31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3129" t="str">
        <f>IF(ISNUMBER(SEARCH("WP",Table1[[#This Row],[Scan or Enter Harness ID '#]])), "Water pump","Oil pump")</f>
        <v>Water pump</v>
      </c>
      <c r="K312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3129" t="s">
        <v>53</v>
      </c>
      <c r="M31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29" t="s">
        <v>1159</v>
      </c>
      <c r="O3129" t="s">
        <v>78</v>
      </c>
      <c r="P3129" t="str">
        <f>IF(Table1[[#This Row],[Did the harness undergo Dunk Testing?]]="Yes","Fail","Pass")</f>
        <v>Pass</v>
      </c>
      <c r="Q3129" s="4" t="s">
        <v>2270</v>
      </c>
      <c r="V3129" s="4"/>
      <c r="W3129" s="4"/>
      <c r="X3129" s="4"/>
      <c r="Y31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29" cm="1">
        <f t="array" ref="Z3129">MAX(VALUE(Table1[[#This Row],[Enter measured harness resistance value (1st measurement)]:[Enter measured harness resistance value (3rd measurement)]]))</f>
        <v>0</v>
      </c>
      <c r="AA3129" cm="1">
        <f t="array" ref="AA3129">MIN(VALUE(Table1[[#This Row],[Enter measured harness resistance value (1st measurement)]:[Enter measured harness resistance value (3rd measurement)]]))</f>
        <v>0</v>
      </c>
      <c r="AB3129">
        <f>IF(ISBLANK(Table1[[#This Row],[Enter measured harness resistance value (1st measurement)]]), 0, 1)</f>
        <v>0</v>
      </c>
      <c r="AC3129">
        <f>COUNT(Table1[[#This Row],[Enter measured harness resistance value (1st measurement)]])</f>
        <v>0</v>
      </c>
      <c r="AF3129" s="4"/>
      <c r="AL3129" s="4"/>
      <c r="AM3129">
        <f>VALUE(Table1[[#This Row],[Planned Test Hours]])</f>
        <v>0</v>
      </c>
      <c r="AO3129" t="s">
        <v>1160</v>
      </c>
    </row>
    <row r="3130" spans="1:42" ht="15" hidden="1" customHeight="1" x14ac:dyDescent="0.3">
      <c r="A3130">
        <v>1740</v>
      </c>
      <c r="B3130" s="1">
        <v>45246.526747685188</v>
      </c>
      <c r="C3130" s="1">
        <v>45246.527037037034</v>
      </c>
      <c r="D3130" t="s">
        <v>157</v>
      </c>
      <c r="F3130" t="s">
        <v>3917</v>
      </c>
      <c r="G3130" s="2">
        <v>45246</v>
      </c>
      <c r="H3130" t="s">
        <v>4720</v>
      </c>
      <c r="I31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3130" t="str">
        <f>IF(ISNUMBER(SEARCH("WP",Table1[[#This Row],[Scan or Enter Harness ID '#]])), "Water pump","Oil pump")</f>
        <v>Water pump</v>
      </c>
      <c r="K313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3130" t="s">
        <v>53</v>
      </c>
      <c r="M31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30" t="s">
        <v>1159</v>
      </c>
      <c r="O3130" t="s">
        <v>78</v>
      </c>
      <c r="P3130" t="str">
        <f>IF(Table1[[#This Row],[Did the harness undergo Dunk Testing?]]="Yes","Fail","Pass")</f>
        <v>Pass</v>
      </c>
      <c r="Q3130" s="4" t="s">
        <v>2270</v>
      </c>
      <c r="V3130" s="4"/>
      <c r="W3130" s="4"/>
      <c r="X3130" s="4"/>
      <c r="Y31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30" cm="1">
        <f t="array" ref="Z3130">MAX(VALUE(Table1[[#This Row],[Enter measured harness resistance value (1st measurement)]:[Enter measured harness resistance value (3rd measurement)]]))</f>
        <v>0</v>
      </c>
      <c r="AA3130" cm="1">
        <f t="array" ref="AA3130">MIN(VALUE(Table1[[#This Row],[Enter measured harness resistance value (1st measurement)]:[Enter measured harness resistance value (3rd measurement)]]))</f>
        <v>0</v>
      </c>
      <c r="AB3130">
        <f>IF(ISBLANK(Table1[[#This Row],[Enter measured harness resistance value (1st measurement)]]), 0, 1)</f>
        <v>0</v>
      </c>
      <c r="AC3130">
        <f>COUNT(Table1[[#This Row],[Enter measured harness resistance value (1st measurement)]])</f>
        <v>0</v>
      </c>
      <c r="AF3130" s="4"/>
      <c r="AL3130" s="4"/>
      <c r="AM3130">
        <f>VALUE(Table1[[#This Row],[Planned Test Hours]])</f>
        <v>0</v>
      </c>
      <c r="AO3130" t="s">
        <v>1160</v>
      </c>
    </row>
    <row r="3131" spans="1:42" ht="15" hidden="1" customHeight="1" x14ac:dyDescent="0.3">
      <c r="A3131">
        <v>1741</v>
      </c>
      <c r="B3131" s="1">
        <v>45246.527060185188</v>
      </c>
      <c r="C3131" s="1">
        <v>45246.527384259258</v>
      </c>
      <c r="D3131" t="s">
        <v>157</v>
      </c>
      <c r="F3131" t="s">
        <v>3917</v>
      </c>
      <c r="G3131" s="2">
        <v>45246</v>
      </c>
      <c r="H3131" t="s">
        <v>4721</v>
      </c>
      <c r="I31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3131" t="str">
        <f>IF(ISNUMBER(SEARCH("WP",Table1[[#This Row],[Scan or Enter Harness ID '#]])), "Water pump","Oil pump")</f>
        <v>Water pump</v>
      </c>
      <c r="K313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3131" t="s">
        <v>53</v>
      </c>
      <c r="M31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31" t="s">
        <v>1159</v>
      </c>
      <c r="O3131" t="s">
        <v>78</v>
      </c>
      <c r="P3131" t="str">
        <f>IF(Table1[[#This Row],[Did the harness undergo Dunk Testing?]]="Yes","Fail","Pass")</f>
        <v>Pass</v>
      </c>
      <c r="Q3131" s="4" t="s">
        <v>2270</v>
      </c>
      <c r="V3131" s="4"/>
      <c r="W3131" s="4"/>
      <c r="X3131" s="4"/>
      <c r="Y313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31" cm="1">
        <f t="array" ref="Z3131">MAX(VALUE(Table1[[#This Row],[Enter measured harness resistance value (1st measurement)]:[Enter measured harness resistance value (3rd measurement)]]))</f>
        <v>0</v>
      </c>
      <c r="AA3131" cm="1">
        <f t="array" ref="AA3131">MIN(VALUE(Table1[[#This Row],[Enter measured harness resistance value (1st measurement)]:[Enter measured harness resistance value (3rd measurement)]]))</f>
        <v>0</v>
      </c>
      <c r="AB3131">
        <f>IF(ISBLANK(Table1[[#This Row],[Enter measured harness resistance value (1st measurement)]]), 0, 1)</f>
        <v>0</v>
      </c>
      <c r="AC3131">
        <f>COUNT(Table1[[#This Row],[Enter measured harness resistance value (1st measurement)]])</f>
        <v>0</v>
      </c>
      <c r="AF3131" s="4"/>
      <c r="AL3131" s="4"/>
      <c r="AM3131">
        <f>VALUE(Table1[[#This Row],[Planned Test Hours]])</f>
        <v>0</v>
      </c>
      <c r="AO3131" t="s">
        <v>1160</v>
      </c>
    </row>
    <row r="3132" spans="1:42" ht="15" customHeight="1" x14ac:dyDescent="0.3">
      <c r="A3132">
        <v>1742</v>
      </c>
      <c r="B3132" s="1">
        <v>45246.76326388889</v>
      </c>
      <c r="C3132" s="1">
        <v>45246.765324074076</v>
      </c>
      <c r="D3132" t="s">
        <v>157</v>
      </c>
      <c r="G3132" s="2">
        <v>45246</v>
      </c>
      <c r="H3132" t="s">
        <v>4722</v>
      </c>
      <c r="I31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91</v>
      </c>
      <c r="J3132" t="str">
        <f>IF(ISNUMBER(SEARCH("WP",Table1[[#This Row],[Scan or Enter Harness ID '#]])), "Water pump","Oil pump")</f>
        <v>Oil pump</v>
      </c>
      <c r="K313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132" t="s">
        <v>420</v>
      </c>
      <c r="M31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32" t="str">
        <f>IF(Table1[[#This Row],[Did the harness undergo Dunk Testing?]]="Yes","Fail","Pass")</f>
        <v>Pass</v>
      </c>
      <c r="Q3132" s="4"/>
      <c r="V3132" s="4"/>
      <c r="W3132" s="4"/>
      <c r="X3132" s="4"/>
      <c r="Y31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32" cm="1">
        <f t="array" ref="Z3132">MAX(VALUE(Table1[[#This Row],[Enter measured harness resistance value (1st measurement)]:[Enter measured harness resistance value (3rd measurement)]]))</f>
        <v>0</v>
      </c>
      <c r="AA3132" cm="1">
        <f t="array" ref="AA3132">MIN(VALUE(Table1[[#This Row],[Enter measured harness resistance value (1st measurement)]:[Enter measured harness resistance value (3rd measurement)]]))</f>
        <v>0</v>
      </c>
      <c r="AB3132">
        <f>IF(ISBLANK(Table1[[#This Row],[Enter measured harness resistance value (1st measurement)]]), 0, 1)</f>
        <v>0</v>
      </c>
      <c r="AC3132">
        <f>COUNT(Table1[[#This Row],[Enter measured harness resistance value (1st measurement)]])</f>
        <v>0</v>
      </c>
      <c r="AF3132" s="4"/>
      <c r="AK3132" t="s">
        <v>4723</v>
      </c>
      <c r="AL3132" s="4" t="s">
        <v>2117</v>
      </c>
      <c r="AM3132">
        <f>VALUE(Table1[[#This Row],[Planned Test Hours]])</f>
        <v>300</v>
      </c>
      <c r="AN3132" t="s">
        <v>2131</v>
      </c>
      <c r="AO3132" t="s">
        <v>4724</v>
      </c>
      <c r="AP3132" t="s">
        <v>4725</v>
      </c>
    </row>
    <row r="3133" spans="1:42" ht="15" hidden="1" customHeight="1" x14ac:dyDescent="0.3">
      <c r="A3133">
        <v>1743</v>
      </c>
      <c r="B3133" s="1">
        <v>45246.896655092591</v>
      </c>
      <c r="C3133" s="1">
        <v>45246.909803240742</v>
      </c>
      <c r="D3133" t="s">
        <v>157</v>
      </c>
      <c r="F3133" t="s">
        <v>2496</v>
      </c>
      <c r="G3133" s="2">
        <v>45246</v>
      </c>
      <c r="H3133" t="s">
        <v>4726</v>
      </c>
      <c r="I31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3133" t="str">
        <f>IF(ISNUMBER(SEARCH("WP",Table1[[#This Row],[Scan or Enter Harness ID '#]])), "Water pump","Oil pump")</f>
        <v>Water pump</v>
      </c>
      <c r="K313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w/o Sense</v>
      </c>
      <c r="L3133" t="s">
        <v>53</v>
      </c>
      <c r="M31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33" t="s">
        <v>54</v>
      </c>
      <c r="P3133" t="str">
        <f>IF(Table1[[#This Row],[Did the harness undergo Dunk Testing?]]="Yes","Fail","Pass")</f>
        <v>Pass</v>
      </c>
      <c r="Q3133" s="4"/>
      <c r="R3133" t="s">
        <v>55</v>
      </c>
      <c r="S3133" t="s">
        <v>55</v>
      </c>
      <c r="T3133" t="s">
        <v>55</v>
      </c>
      <c r="U3133" t="s">
        <v>55</v>
      </c>
      <c r="V3133" s="4" t="s">
        <v>4727</v>
      </c>
      <c r="W3133" s="4" t="s">
        <v>4728</v>
      </c>
      <c r="X3133" s="4" t="s">
        <v>4729</v>
      </c>
      <c r="Y3133">
        <f>(Table1[[#This Row],[Enter measured harness resistance value (1st measurement)]]+Table1[[#This Row],[Enter measured harness resistance value (2nd measurement)]]+Table1[[#This Row],[Enter measured harness resistance value (3rd measurement)]])/3</f>
        <v>23.069999999999997</v>
      </c>
      <c r="Z3133" cm="1">
        <f t="array" ref="Z3133">MAX(VALUE(Table1[[#This Row],[Enter measured harness resistance value (1st measurement)]:[Enter measured harness resistance value (3rd measurement)]]))</f>
        <v>23.88</v>
      </c>
      <c r="AA3133" cm="1">
        <f t="array" ref="AA3133">MIN(VALUE(Table1[[#This Row],[Enter measured harness resistance value (1st measurement)]:[Enter measured harness resistance value (3rd measurement)]]))</f>
        <v>22.41</v>
      </c>
      <c r="AB3133">
        <f>IF(ISBLANK(Table1[[#This Row],[Enter measured harness resistance value (1st measurement)]]), 0, 1)</f>
        <v>1</v>
      </c>
      <c r="AC3133">
        <f>COUNT(Table1[[#This Row],[Enter measured harness resistance value (1st measurement)]])</f>
        <v>0</v>
      </c>
      <c r="AE3133" t="s">
        <v>78</v>
      </c>
      <c r="AF3133" s="4"/>
      <c r="AH3133" t="s">
        <v>55</v>
      </c>
      <c r="AI3133" t="s">
        <v>55</v>
      </c>
      <c r="AJ3133" t="s">
        <v>58</v>
      </c>
      <c r="AL3133" s="4"/>
      <c r="AM3133">
        <f>VALUE(Table1[[#This Row],[Planned Test Hours]])</f>
        <v>0</v>
      </c>
      <c r="AO3133" t="s">
        <v>651</v>
      </c>
    </row>
    <row r="3134" spans="1:42" ht="15" hidden="1" customHeight="1" x14ac:dyDescent="0.3">
      <c r="A3134">
        <v>1744</v>
      </c>
      <c r="B3134" s="1">
        <v>45246.915810185186</v>
      </c>
      <c r="C3134" s="1">
        <v>45246.919386574074</v>
      </c>
      <c r="D3134" t="s">
        <v>157</v>
      </c>
      <c r="F3134" t="s">
        <v>2496</v>
      </c>
      <c r="G3134" s="2">
        <v>45246</v>
      </c>
      <c r="H3134" t="s">
        <v>4730</v>
      </c>
      <c r="I31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3134" t="str">
        <f>IF(ISNUMBER(SEARCH("WP",Table1[[#This Row],[Scan or Enter Harness ID '#]])), "Water pump","Oil pump")</f>
        <v>Water pump</v>
      </c>
      <c r="K313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 Sense</v>
      </c>
      <c r="L3134" t="s">
        <v>53</v>
      </c>
      <c r="M31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34" t="s">
        <v>54</v>
      </c>
      <c r="P3134" t="str">
        <f>IF(Table1[[#This Row],[Did the harness undergo Dunk Testing?]]="Yes","Fail","Pass")</f>
        <v>Pass</v>
      </c>
      <c r="Q3134" s="4"/>
      <c r="R3134" t="s">
        <v>55</v>
      </c>
      <c r="S3134" t="s">
        <v>55</v>
      </c>
      <c r="U3134" t="s">
        <v>662</v>
      </c>
      <c r="V3134" s="4" t="s">
        <v>4731</v>
      </c>
      <c r="W3134" s="4" t="s">
        <v>4732</v>
      </c>
      <c r="X3134" s="4" t="s">
        <v>4733</v>
      </c>
      <c r="Y3134">
        <f>(Table1[[#This Row],[Enter measured harness resistance value (1st measurement)]]+Table1[[#This Row],[Enter measured harness resistance value (2nd measurement)]]+Table1[[#This Row],[Enter measured harness resistance value (3rd measurement)]])/3</f>
        <v>8.6506666666666661</v>
      </c>
      <c r="Z3134" cm="1">
        <f t="array" ref="Z3134">MAX(VALUE(Table1[[#This Row],[Enter measured harness resistance value (1st measurement)]:[Enter measured harness resistance value (3rd measurement)]]))</f>
        <v>9.1419999999999995</v>
      </c>
      <c r="AA3134" cm="1">
        <f t="array" ref="AA3134">MIN(VALUE(Table1[[#This Row],[Enter measured harness resistance value (1st measurement)]:[Enter measured harness resistance value (3rd measurement)]]))</f>
        <v>8.3699999999999992</v>
      </c>
      <c r="AB3134">
        <f>IF(ISBLANK(Table1[[#This Row],[Enter measured harness resistance value (1st measurement)]]), 0, 1)</f>
        <v>1</v>
      </c>
      <c r="AC3134">
        <f>COUNT(Table1[[#This Row],[Enter measured harness resistance value (1st measurement)]])</f>
        <v>0</v>
      </c>
      <c r="AE3134" t="s">
        <v>78</v>
      </c>
      <c r="AF3134" s="4"/>
      <c r="AH3134" t="s">
        <v>55</v>
      </c>
      <c r="AI3134" t="s">
        <v>55</v>
      </c>
      <c r="AJ3134" t="s">
        <v>58</v>
      </c>
      <c r="AL3134" s="4"/>
      <c r="AM3134">
        <f>VALUE(Table1[[#This Row],[Planned Test Hours]])</f>
        <v>0</v>
      </c>
      <c r="AO3134" t="s">
        <v>651</v>
      </c>
    </row>
    <row r="3135" spans="1:42" ht="15" hidden="1" customHeight="1" x14ac:dyDescent="0.3">
      <c r="A3135">
        <v>1745</v>
      </c>
      <c r="B3135" s="1">
        <v>45246.920798611114</v>
      </c>
      <c r="C3135" s="1">
        <v>45246.950879629629</v>
      </c>
      <c r="D3135" t="s">
        <v>157</v>
      </c>
      <c r="F3135" t="s">
        <v>2496</v>
      </c>
      <c r="G3135" s="2">
        <v>45246</v>
      </c>
      <c r="H3135" t="s">
        <v>4734</v>
      </c>
      <c r="I31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99</v>
      </c>
      <c r="J3135" t="str">
        <f>IF(ISNUMBER(SEARCH("WP",Table1[[#This Row],[Scan or Enter Harness ID '#]])), "Water pump","Oil pump")</f>
        <v>Water pump</v>
      </c>
      <c r="K313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3135" t="s">
        <v>53</v>
      </c>
      <c r="M31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35" t="s">
        <v>54</v>
      </c>
      <c r="P3135" t="str">
        <f>IF(Table1[[#This Row],[Did the harness undergo Dunk Testing?]]="Yes","Fail","Pass")</f>
        <v>Pass</v>
      </c>
      <c r="Q3135" s="4"/>
      <c r="R3135" t="s">
        <v>55</v>
      </c>
      <c r="S3135" t="s">
        <v>55</v>
      </c>
      <c r="T3135" t="s">
        <v>55</v>
      </c>
      <c r="U3135" t="s">
        <v>662</v>
      </c>
      <c r="V3135" s="4" t="s">
        <v>4735</v>
      </c>
      <c r="W3135" s="4" t="s">
        <v>4736</v>
      </c>
      <c r="X3135" s="4" t="s">
        <v>4737</v>
      </c>
      <c r="Y3135">
        <f>(Table1[[#This Row],[Enter measured harness resistance value (1st measurement)]]+Table1[[#This Row],[Enter measured harness resistance value (2nd measurement)]]+Table1[[#This Row],[Enter measured harness resistance value (3rd measurement)]])/3</f>
        <v>169.01333333333335</v>
      </c>
      <c r="Z3135" cm="1">
        <f t="array" ref="Z3135">MAX(VALUE(Table1[[#This Row],[Enter measured harness resistance value (1st measurement)]:[Enter measured harness resistance value (3rd measurement)]]))</f>
        <v>172.62</v>
      </c>
      <c r="AA3135" cm="1">
        <f t="array" ref="AA3135">MIN(VALUE(Table1[[#This Row],[Enter measured harness resistance value (1st measurement)]:[Enter measured harness resistance value (3rd measurement)]]))</f>
        <v>166.85</v>
      </c>
      <c r="AB3135">
        <f>IF(ISBLANK(Table1[[#This Row],[Enter measured harness resistance value (1st measurement)]]), 0, 1)</f>
        <v>1</v>
      </c>
      <c r="AC3135">
        <f>COUNT(Table1[[#This Row],[Enter measured harness resistance value (1st measurement)]])</f>
        <v>0</v>
      </c>
      <c r="AD3135" t="s">
        <v>55</v>
      </c>
      <c r="AE3135" t="s">
        <v>78</v>
      </c>
      <c r="AF3135" s="4" t="s">
        <v>2270</v>
      </c>
      <c r="AH3135" t="s">
        <v>55</v>
      </c>
      <c r="AI3135" t="s">
        <v>55</v>
      </c>
      <c r="AJ3135" t="s">
        <v>58</v>
      </c>
      <c r="AL3135" s="4"/>
      <c r="AM3135">
        <f>VALUE(Table1[[#This Row],[Planned Test Hours]])</f>
        <v>0</v>
      </c>
      <c r="AO3135" t="s">
        <v>651</v>
      </c>
    </row>
    <row r="3136" spans="1:42" ht="15" hidden="1" customHeight="1" x14ac:dyDescent="0.3">
      <c r="A3136">
        <v>1746</v>
      </c>
      <c r="B3136" s="1">
        <v>45246.950949074075</v>
      </c>
      <c r="C3136" s="1">
        <v>45246.954780092594</v>
      </c>
      <c r="D3136" t="s">
        <v>157</v>
      </c>
      <c r="F3136" t="s">
        <v>2496</v>
      </c>
      <c r="G3136" s="2">
        <v>45246</v>
      </c>
      <c r="H3136" t="s">
        <v>377</v>
      </c>
      <c r="I31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3136" t="str">
        <f>IF(ISNUMBER(SEARCH("WP",Table1[[#This Row],[Scan or Enter Harness ID '#]])), "Water pump","Oil pump")</f>
        <v>Water pump</v>
      </c>
      <c r="K313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48V GEN2 w/ Sense</v>
      </c>
      <c r="L3136" t="s">
        <v>53</v>
      </c>
      <c r="M31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36" t="s">
        <v>54</v>
      </c>
      <c r="P3136" t="str">
        <f>IF(Table1[[#This Row],[Did the harness undergo Dunk Testing?]]="Yes","Fail","Pass")</f>
        <v>Pass</v>
      </c>
      <c r="Q3136" s="4"/>
      <c r="R3136" t="s">
        <v>55</v>
      </c>
      <c r="S3136" t="s">
        <v>55</v>
      </c>
      <c r="T3136" t="s">
        <v>55</v>
      </c>
      <c r="U3136" t="s">
        <v>662</v>
      </c>
      <c r="V3136" s="4" t="s">
        <v>4738</v>
      </c>
      <c r="W3136" s="4" t="s">
        <v>4739</v>
      </c>
      <c r="X3136" s="4" t="s">
        <v>4740</v>
      </c>
      <c r="Y3136">
        <f>(Table1[[#This Row],[Enter measured harness resistance value (1st measurement)]]+Table1[[#This Row],[Enter measured harness resistance value (2nd measurement)]]+Table1[[#This Row],[Enter measured harness resistance value (3rd measurement)]])/3</f>
        <v>7.2133333333333338</v>
      </c>
      <c r="Z3136" cm="1">
        <f t="array" ref="Z3136">MAX(VALUE(Table1[[#This Row],[Enter measured harness resistance value (1st measurement)]:[Enter measured harness resistance value (3rd measurement)]]))</f>
        <v>7.66</v>
      </c>
      <c r="AA3136" cm="1">
        <f t="array" ref="AA3136">MIN(VALUE(Table1[[#This Row],[Enter measured harness resistance value (1st measurement)]:[Enter measured harness resistance value (3rd measurement)]]))</f>
        <v>6.75</v>
      </c>
      <c r="AB3136">
        <f>IF(ISBLANK(Table1[[#This Row],[Enter measured harness resistance value (1st measurement)]]), 0, 1)</f>
        <v>1</v>
      </c>
      <c r="AC3136">
        <f>COUNT(Table1[[#This Row],[Enter measured harness resistance value (1st measurement)]])</f>
        <v>0</v>
      </c>
      <c r="AD3136" t="s">
        <v>55</v>
      </c>
      <c r="AE3136" t="s">
        <v>78</v>
      </c>
      <c r="AF3136" s="4" t="s">
        <v>2270</v>
      </c>
      <c r="AH3136" t="s">
        <v>55</v>
      </c>
      <c r="AI3136" t="s">
        <v>55</v>
      </c>
      <c r="AJ3136" t="s">
        <v>58</v>
      </c>
      <c r="AL3136" s="4"/>
      <c r="AM3136">
        <f>VALUE(Table1[[#This Row],[Planned Test Hours]])</f>
        <v>0</v>
      </c>
      <c r="AO3136" t="s">
        <v>651</v>
      </c>
    </row>
    <row r="3137" spans="1:42" ht="15" hidden="1" customHeight="1" x14ac:dyDescent="0.3">
      <c r="A3137">
        <v>1747</v>
      </c>
      <c r="B3137" s="1">
        <v>45246.954826388886</v>
      </c>
      <c r="C3137" s="1">
        <v>45246.95784722222</v>
      </c>
      <c r="D3137" t="s">
        <v>157</v>
      </c>
      <c r="F3137" t="s">
        <v>2496</v>
      </c>
      <c r="G3137" s="2">
        <v>45246</v>
      </c>
      <c r="H3137" t="s">
        <v>373</v>
      </c>
      <c r="I31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3137" t="str">
        <f>IF(ISNUMBER(SEARCH("WP",Table1[[#This Row],[Scan or Enter Harness ID '#]])), "Water pump","Oil pump")</f>
        <v>Water pump</v>
      </c>
      <c r="K313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Renault LIN</v>
      </c>
      <c r="L3137" t="s">
        <v>53</v>
      </c>
      <c r="M31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37" t="s">
        <v>54</v>
      </c>
      <c r="P3137" t="str">
        <f>IF(Table1[[#This Row],[Did the harness undergo Dunk Testing?]]="Yes","Fail","Pass")</f>
        <v>Pass</v>
      </c>
      <c r="Q3137" s="4"/>
      <c r="R3137" t="s">
        <v>55</v>
      </c>
      <c r="S3137" t="s">
        <v>55</v>
      </c>
      <c r="T3137" t="s">
        <v>55</v>
      </c>
      <c r="U3137" t="s">
        <v>662</v>
      </c>
      <c r="V3137" s="4" t="s">
        <v>4741</v>
      </c>
      <c r="W3137" s="4" t="s">
        <v>4742</v>
      </c>
      <c r="X3137" s="4" t="s">
        <v>4743</v>
      </c>
      <c r="Y3137">
        <f>(Table1[[#This Row],[Enter measured harness resistance value (1st measurement)]]+Table1[[#This Row],[Enter measured harness resistance value (2nd measurement)]]+Table1[[#This Row],[Enter measured harness resistance value (3rd measurement)]])/3</f>
        <v>192.38333333333333</v>
      </c>
      <c r="Z3137" cm="1">
        <f t="array" ref="Z3137">MAX(VALUE(Table1[[#This Row],[Enter measured harness resistance value (1st measurement)]:[Enter measured harness resistance value (3rd measurement)]]))</f>
        <v>194.83</v>
      </c>
      <c r="AA3137" cm="1">
        <f t="array" ref="AA3137">MIN(VALUE(Table1[[#This Row],[Enter measured harness resistance value (1st measurement)]:[Enter measured harness resistance value (3rd measurement)]]))</f>
        <v>189.88</v>
      </c>
      <c r="AB3137">
        <f>IF(ISBLANK(Table1[[#This Row],[Enter measured harness resistance value (1st measurement)]]), 0, 1)</f>
        <v>1</v>
      </c>
      <c r="AC3137">
        <f>COUNT(Table1[[#This Row],[Enter measured harness resistance value (1st measurement)]])</f>
        <v>0</v>
      </c>
      <c r="AE3137" t="s">
        <v>78</v>
      </c>
      <c r="AF3137" s="4" t="s">
        <v>2270</v>
      </c>
      <c r="AH3137" t="s">
        <v>55</v>
      </c>
      <c r="AI3137" t="s">
        <v>55</v>
      </c>
      <c r="AJ3137" t="s">
        <v>58</v>
      </c>
      <c r="AL3137" s="4"/>
      <c r="AM3137">
        <f>VALUE(Table1[[#This Row],[Planned Test Hours]])</f>
        <v>0</v>
      </c>
      <c r="AO3137" t="s">
        <v>651</v>
      </c>
    </row>
    <row r="3138" spans="1:42" ht="15" hidden="1" customHeight="1" x14ac:dyDescent="0.3">
      <c r="A3138">
        <v>1748</v>
      </c>
      <c r="B3138" s="1">
        <v>45247.656180555554</v>
      </c>
      <c r="C3138" s="1">
        <v>45247.664293981485</v>
      </c>
      <c r="D3138" t="s">
        <v>157</v>
      </c>
      <c r="F3138" t="s">
        <v>2496</v>
      </c>
      <c r="G3138" s="2">
        <v>45247</v>
      </c>
      <c r="H3138" t="s">
        <v>3365</v>
      </c>
      <c r="I31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3138" t="str">
        <f>IF(ISNUMBER(SEARCH("WP",Table1[[#This Row],[Scan or Enter Harness ID '#]])), "Water pump","Oil pump")</f>
        <v>Water pump</v>
      </c>
      <c r="K313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138" t="s">
        <v>53</v>
      </c>
      <c r="M31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38" t="s">
        <v>54</v>
      </c>
      <c r="P3138" t="str">
        <f>IF(Table1[[#This Row],[Did the harness undergo Dunk Testing?]]="Yes","Fail","Pass")</f>
        <v>Pass</v>
      </c>
      <c r="Q3138" s="4"/>
      <c r="R3138" t="s">
        <v>55</v>
      </c>
      <c r="S3138" t="s">
        <v>55</v>
      </c>
      <c r="U3138" t="s">
        <v>662</v>
      </c>
      <c r="V3138" s="4" t="s">
        <v>4744</v>
      </c>
      <c r="W3138" s="4" t="s">
        <v>4745</v>
      </c>
      <c r="X3138" s="4" t="s">
        <v>4746</v>
      </c>
      <c r="Y3138">
        <f>(Table1[[#This Row],[Enter measured harness resistance value (1st measurement)]]+Table1[[#This Row],[Enter measured harness resistance value (2nd measurement)]]+Table1[[#This Row],[Enter measured harness resistance value (3rd measurement)]])/3</f>
        <v>68.75333333333333</v>
      </c>
      <c r="Z3138" cm="1">
        <f t="array" ref="Z3138">MAX(VALUE(Table1[[#This Row],[Enter measured harness resistance value (1st measurement)]:[Enter measured harness resistance value (3rd measurement)]]))</f>
        <v>75.56</v>
      </c>
      <c r="AA3138" cm="1">
        <f t="array" ref="AA3138">MIN(VALUE(Table1[[#This Row],[Enter measured harness resistance value (1st measurement)]:[Enter measured harness resistance value (3rd measurement)]]))</f>
        <v>56.74</v>
      </c>
      <c r="AB3138">
        <f>IF(ISBLANK(Table1[[#This Row],[Enter measured harness resistance value (1st measurement)]]), 0, 1)</f>
        <v>1</v>
      </c>
      <c r="AC3138">
        <f>COUNT(Table1[[#This Row],[Enter measured harness resistance value (1st measurement)]])</f>
        <v>0</v>
      </c>
      <c r="AE3138" t="s">
        <v>78</v>
      </c>
      <c r="AF3138" s="4" t="s">
        <v>2270</v>
      </c>
      <c r="AH3138" t="s">
        <v>55</v>
      </c>
      <c r="AI3138" t="s">
        <v>55</v>
      </c>
      <c r="AJ3138" t="s">
        <v>58</v>
      </c>
      <c r="AL3138" s="4"/>
      <c r="AM3138">
        <f>VALUE(Table1[[#This Row],[Planned Test Hours]])</f>
        <v>0</v>
      </c>
      <c r="AO3138" t="s">
        <v>651</v>
      </c>
    </row>
    <row r="3139" spans="1:42" ht="15" hidden="1" customHeight="1" x14ac:dyDescent="0.3">
      <c r="A3139">
        <v>1749</v>
      </c>
      <c r="B3139" s="1">
        <v>45247.664340277777</v>
      </c>
      <c r="C3139" s="1">
        <v>45247.670648148145</v>
      </c>
      <c r="D3139" t="s">
        <v>157</v>
      </c>
      <c r="F3139" t="s">
        <v>2496</v>
      </c>
      <c r="G3139" s="2">
        <v>45247</v>
      </c>
      <c r="H3139" t="s">
        <v>3842</v>
      </c>
      <c r="I31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3139" t="str">
        <f>IF(ISNUMBER(SEARCH("WP",Table1[[#This Row],[Scan or Enter Harness ID '#]])), "Water pump","Oil pump")</f>
        <v>Water pump</v>
      </c>
      <c r="K313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39" t="s">
        <v>53</v>
      </c>
      <c r="M31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39" t="s">
        <v>54</v>
      </c>
      <c r="P3139" t="str">
        <f>IF(Table1[[#This Row],[Did the harness undergo Dunk Testing?]]="Yes","Fail","Pass")</f>
        <v>Pass</v>
      </c>
      <c r="Q3139" s="4"/>
      <c r="R3139" t="s">
        <v>55</v>
      </c>
      <c r="S3139" t="s">
        <v>55</v>
      </c>
      <c r="T3139" t="s">
        <v>55</v>
      </c>
      <c r="U3139" t="s">
        <v>662</v>
      </c>
      <c r="V3139" s="4" t="s">
        <v>4747</v>
      </c>
      <c r="W3139" s="4" t="s">
        <v>4748</v>
      </c>
      <c r="X3139" s="4" t="s">
        <v>4749</v>
      </c>
      <c r="Y3139">
        <f>(Table1[[#This Row],[Enter measured harness resistance value (1st measurement)]]+Table1[[#This Row],[Enter measured harness resistance value (2nd measurement)]]+Table1[[#This Row],[Enter measured harness resistance value (3rd measurement)]])/3</f>
        <v>71.686666666666653</v>
      </c>
      <c r="Z3139" cm="1">
        <f t="array" ref="Z3139">MAX(VALUE(Table1[[#This Row],[Enter measured harness resistance value (1st measurement)]:[Enter measured harness resistance value (3rd measurement)]]))</f>
        <v>77.319999999999993</v>
      </c>
      <c r="AA3139" cm="1">
        <f t="array" ref="AA3139">MIN(VALUE(Table1[[#This Row],[Enter measured harness resistance value (1st measurement)]:[Enter measured harness resistance value (3rd measurement)]]))</f>
        <v>60.64</v>
      </c>
      <c r="AB3139">
        <f>IF(ISBLANK(Table1[[#This Row],[Enter measured harness resistance value (1st measurement)]]), 0, 1)</f>
        <v>1</v>
      </c>
      <c r="AC3139">
        <f>COUNT(Table1[[#This Row],[Enter measured harness resistance value (1st measurement)]])</f>
        <v>0</v>
      </c>
      <c r="AE3139" t="s">
        <v>78</v>
      </c>
      <c r="AF3139" s="4" t="s">
        <v>2270</v>
      </c>
      <c r="AH3139" t="s">
        <v>55</v>
      </c>
      <c r="AI3139" t="s">
        <v>55</v>
      </c>
      <c r="AJ3139" t="s">
        <v>58</v>
      </c>
      <c r="AL3139" s="4"/>
      <c r="AM3139">
        <f>VALUE(Table1[[#This Row],[Planned Test Hours]])</f>
        <v>0</v>
      </c>
      <c r="AO3139" t="s">
        <v>651</v>
      </c>
    </row>
    <row r="3140" spans="1:42" ht="15" hidden="1" customHeight="1" x14ac:dyDescent="0.3">
      <c r="A3140">
        <v>1750</v>
      </c>
      <c r="B3140" s="1">
        <v>45247.670694444445</v>
      </c>
      <c r="C3140" s="1">
        <v>45247.673796296294</v>
      </c>
      <c r="D3140" t="s">
        <v>157</v>
      </c>
      <c r="F3140" t="s">
        <v>2496</v>
      </c>
      <c r="G3140" s="2">
        <v>45247</v>
      </c>
      <c r="H3140" t="s">
        <v>3842</v>
      </c>
      <c r="I31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3140" t="str">
        <f>IF(ISNUMBER(SEARCH("WP",Table1[[#This Row],[Scan or Enter Harness ID '#]])), "Water pump","Oil pump")</f>
        <v>Water pump</v>
      </c>
      <c r="K314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40" t="s">
        <v>53</v>
      </c>
      <c r="M31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40" t="s">
        <v>54</v>
      </c>
      <c r="P3140" t="str">
        <f>IF(Table1[[#This Row],[Did the harness undergo Dunk Testing?]]="Yes","Fail","Pass")</f>
        <v>Pass</v>
      </c>
      <c r="Q3140" s="4"/>
      <c r="R3140" t="s">
        <v>55</v>
      </c>
      <c r="S3140" t="s">
        <v>55</v>
      </c>
      <c r="T3140" t="s">
        <v>55</v>
      </c>
      <c r="U3140" t="s">
        <v>662</v>
      </c>
      <c r="V3140" s="4" t="s">
        <v>3847</v>
      </c>
      <c r="W3140" s="4" t="s">
        <v>4750</v>
      </c>
      <c r="X3140" s="4" t="s">
        <v>4751</v>
      </c>
      <c r="Y3140">
        <f>(Table1[[#This Row],[Enter measured harness resistance value (1st measurement)]]+Table1[[#This Row],[Enter measured harness resistance value (2nd measurement)]]+Table1[[#This Row],[Enter measured harness resistance value (3rd measurement)]])/3</f>
        <v>66.47</v>
      </c>
      <c r="Z3140" cm="1">
        <f t="array" ref="Z3140">MAX(VALUE(Table1[[#This Row],[Enter measured harness resistance value (1st measurement)]:[Enter measured harness resistance value (3rd measurement)]]))</f>
        <v>71.38</v>
      </c>
      <c r="AA3140" cm="1">
        <f t="array" ref="AA3140">MIN(VALUE(Table1[[#This Row],[Enter measured harness resistance value (1st measurement)]:[Enter measured harness resistance value (3rd measurement)]]))</f>
        <v>58.28</v>
      </c>
      <c r="AB3140">
        <f>IF(ISBLANK(Table1[[#This Row],[Enter measured harness resistance value (1st measurement)]]), 0, 1)</f>
        <v>1</v>
      </c>
      <c r="AC3140">
        <f>COUNT(Table1[[#This Row],[Enter measured harness resistance value (1st measurement)]])</f>
        <v>0</v>
      </c>
      <c r="AD3140" t="s">
        <v>55</v>
      </c>
      <c r="AE3140" t="s">
        <v>78</v>
      </c>
      <c r="AF3140" s="4" t="s">
        <v>2270</v>
      </c>
      <c r="AH3140" t="s">
        <v>55</v>
      </c>
      <c r="AI3140" t="s">
        <v>55</v>
      </c>
      <c r="AJ3140" t="s">
        <v>58</v>
      </c>
      <c r="AL3140" s="4"/>
      <c r="AM3140">
        <f>VALUE(Table1[[#This Row],[Planned Test Hours]])</f>
        <v>0</v>
      </c>
      <c r="AO3140" t="s">
        <v>651</v>
      </c>
    </row>
    <row r="3141" spans="1:42" ht="15" hidden="1" customHeight="1" x14ac:dyDescent="0.3">
      <c r="A3141">
        <v>1751</v>
      </c>
      <c r="B3141" s="1">
        <v>45247.932025462964</v>
      </c>
      <c r="C3141" s="1">
        <v>45247.942615740743</v>
      </c>
      <c r="D3141" t="s">
        <v>157</v>
      </c>
      <c r="F3141" t="s">
        <v>2496</v>
      </c>
      <c r="G3141" s="2">
        <v>45247</v>
      </c>
      <c r="H3141" t="s">
        <v>4130</v>
      </c>
      <c r="I31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3141" t="str">
        <f>IF(ISNUMBER(SEARCH("WP",Table1[[#This Row],[Scan or Enter Harness ID '#]])), "Water pump","Oil pump")</f>
        <v>Water pump</v>
      </c>
      <c r="K314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41" t="s">
        <v>53</v>
      </c>
      <c r="M31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41" t="s">
        <v>54</v>
      </c>
      <c r="P3141" t="str">
        <f>IF(Table1[[#This Row],[Did the harness undergo Dunk Testing?]]="Yes","Fail","Pass")</f>
        <v>Pass</v>
      </c>
      <c r="Q3141" s="4"/>
      <c r="R3141" t="s">
        <v>55</v>
      </c>
      <c r="S3141" t="s">
        <v>55</v>
      </c>
      <c r="T3141" t="s">
        <v>55</v>
      </c>
      <c r="U3141" t="s">
        <v>662</v>
      </c>
      <c r="V3141" s="4" t="s">
        <v>4752</v>
      </c>
      <c r="W3141" s="4" t="s">
        <v>4753</v>
      </c>
      <c r="X3141" s="4" t="s">
        <v>4754</v>
      </c>
      <c r="Y3141">
        <f>(Table1[[#This Row],[Enter measured harness resistance value (1st measurement)]]+Table1[[#This Row],[Enter measured harness resistance value (2nd measurement)]]+Table1[[#This Row],[Enter measured harness resistance value (3rd measurement)]])/3</f>
        <v>79.796666666666667</v>
      </c>
      <c r="Z3141" cm="1">
        <f t="array" ref="Z3141">MAX(VALUE(Table1[[#This Row],[Enter measured harness resistance value (1st measurement)]:[Enter measured harness resistance value (3rd measurement)]]))</f>
        <v>80.739999999999995</v>
      </c>
      <c r="AA3141" cm="1">
        <f t="array" ref="AA3141">MIN(VALUE(Table1[[#This Row],[Enter measured harness resistance value (1st measurement)]:[Enter measured harness resistance value (3rd measurement)]]))</f>
        <v>78.12</v>
      </c>
      <c r="AB3141">
        <f>IF(ISBLANK(Table1[[#This Row],[Enter measured harness resistance value (1st measurement)]]), 0, 1)</f>
        <v>1</v>
      </c>
      <c r="AC3141">
        <f>COUNT(Table1[[#This Row],[Enter measured harness resistance value (1st measurement)]])</f>
        <v>0</v>
      </c>
      <c r="AE3141" t="s">
        <v>78</v>
      </c>
      <c r="AF3141" s="4"/>
      <c r="AH3141" t="s">
        <v>55</v>
      </c>
      <c r="AI3141" t="s">
        <v>55</v>
      </c>
      <c r="AJ3141" t="s">
        <v>58</v>
      </c>
      <c r="AL3141" s="4"/>
      <c r="AM3141">
        <f>VALUE(Table1[[#This Row],[Planned Test Hours]])</f>
        <v>0</v>
      </c>
      <c r="AO3141" t="s">
        <v>651</v>
      </c>
    </row>
    <row r="3142" spans="1:42" ht="15" hidden="1" customHeight="1" x14ac:dyDescent="0.3">
      <c r="A3142">
        <v>1752</v>
      </c>
      <c r="B3142" s="1">
        <v>45247.943576388891</v>
      </c>
      <c r="C3142" s="1">
        <v>45247.945763888885</v>
      </c>
      <c r="D3142" t="s">
        <v>157</v>
      </c>
      <c r="F3142" t="s">
        <v>2496</v>
      </c>
      <c r="G3142" s="2">
        <v>45247</v>
      </c>
      <c r="H3142" t="s">
        <v>3837</v>
      </c>
      <c r="I31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3142" t="str">
        <f>IF(ISNUMBER(SEARCH("WP",Table1[[#This Row],[Scan or Enter Harness ID '#]])), "Water pump","Oil pump")</f>
        <v>Water pump</v>
      </c>
      <c r="K314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42" t="s">
        <v>53</v>
      </c>
      <c r="M31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42" t="s">
        <v>54</v>
      </c>
      <c r="P3142" t="str">
        <f>IF(Table1[[#This Row],[Did the harness undergo Dunk Testing?]]="Yes","Fail","Pass")</f>
        <v>Pass</v>
      </c>
      <c r="Q3142" s="4"/>
      <c r="R3142" t="s">
        <v>55</v>
      </c>
      <c r="S3142" t="s">
        <v>55</v>
      </c>
      <c r="T3142" t="s">
        <v>55</v>
      </c>
      <c r="U3142" t="s">
        <v>662</v>
      </c>
      <c r="V3142" s="4" t="s">
        <v>4755</v>
      </c>
      <c r="W3142" s="4" t="s">
        <v>4756</v>
      </c>
      <c r="X3142" s="4" t="s">
        <v>4757</v>
      </c>
      <c r="Y3142">
        <f>(Table1[[#This Row],[Enter measured harness resistance value (1st measurement)]]+Table1[[#This Row],[Enter measured harness resistance value (2nd measurement)]]+Table1[[#This Row],[Enter measured harness resistance value (3rd measurement)]])/3</f>
        <v>80.50333333333333</v>
      </c>
      <c r="Z3142" cm="1">
        <f t="array" ref="Z3142">MAX(VALUE(Table1[[#This Row],[Enter measured harness resistance value (1st measurement)]:[Enter measured harness resistance value (3rd measurement)]]))</f>
        <v>84.52</v>
      </c>
      <c r="AA3142" cm="1">
        <f t="array" ref="AA3142">MIN(VALUE(Table1[[#This Row],[Enter measured harness resistance value (1st measurement)]:[Enter measured harness resistance value (3rd measurement)]]))</f>
        <v>74.42</v>
      </c>
      <c r="AB3142">
        <f>IF(ISBLANK(Table1[[#This Row],[Enter measured harness resistance value (1st measurement)]]), 0, 1)</f>
        <v>1</v>
      </c>
      <c r="AC3142">
        <f>COUNT(Table1[[#This Row],[Enter measured harness resistance value (1st measurement)]])</f>
        <v>0</v>
      </c>
      <c r="AE3142" t="s">
        <v>78</v>
      </c>
      <c r="AF3142" s="4" t="s">
        <v>2270</v>
      </c>
      <c r="AH3142" t="s">
        <v>55</v>
      </c>
      <c r="AI3142" t="s">
        <v>55</v>
      </c>
      <c r="AJ3142" t="s">
        <v>58</v>
      </c>
      <c r="AL3142" s="4"/>
      <c r="AM3142">
        <f>VALUE(Table1[[#This Row],[Planned Test Hours]])</f>
        <v>0</v>
      </c>
      <c r="AO3142" t="s">
        <v>651</v>
      </c>
    </row>
    <row r="3143" spans="1:42" ht="15" hidden="1" customHeight="1" x14ac:dyDescent="0.3">
      <c r="A3143">
        <v>1753</v>
      </c>
      <c r="B3143" s="1">
        <v>45247.946782407409</v>
      </c>
      <c r="C3143" s="1">
        <v>45247.94939814815</v>
      </c>
      <c r="D3143" t="s">
        <v>157</v>
      </c>
      <c r="F3143" t="s">
        <v>2496</v>
      </c>
      <c r="G3143" s="2">
        <v>45247</v>
      </c>
      <c r="H3143" t="s">
        <v>3365</v>
      </c>
      <c r="I31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3143" t="str">
        <f>IF(ISNUMBER(SEARCH("WP",Table1[[#This Row],[Scan or Enter Harness ID '#]])), "Water pump","Oil pump")</f>
        <v>Water pump</v>
      </c>
      <c r="K314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143" t="s">
        <v>53</v>
      </c>
      <c r="M31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43" t="s">
        <v>54</v>
      </c>
      <c r="P3143" t="str">
        <f>IF(Table1[[#This Row],[Did the harness undergo Dunk Testing?]]="Yes","Fail","Pass")</f>
        <v>Pass</v>
      </c>
      <c r="Q3143" s="4"/>
      <c r="R3143" t="s">
        <v>55</v>
      </c>
      <c r="S3143" t="s">
        <v>55</v>
      </c>
      <c r="T3143" t="s">
        <v>55</v>
      </c>
      <c r="U3143" t="s">
        <v>662</v>
      </c>
      <c r="V3143" s="4" t="s">
        <v>4758</v>
      </c>
      <c r="W3143" s="4" t="s">
        <v>4759</v>
      </c>
      <c r="X3143" s="4" t="s">
        <v>3883</v>
      </c>
      <c r="Y3143">
        <f>(Table1[[#This Row],[Enter measured harness resistance value (1st measurement)]]+Table1[[#This Row],[Enter measured harness resistance value (2nd measurement)]]+Table1[[#This Row],[Enter measured harness resistance value (3rd measurement)]])/3</f>
        <v>67.58</v>
      </c>
      <c r="Z3143" cm="1">
        <f t="array" ref="Z3143">MAX(VALUE(Table1[[#This Row],[Enter measured harness resistance value (1st measurement)]:[Enter measured harness resistance value (3rd measurement)]]))</f>
        <v>74.12</v>
      </c>
      <c r="AA3143" cm="1">
        <f t="array" ref="AA3143">MIN(VALUE(Table1[[#This Row],[Enter measured harness resistance value (1st measurement)]:[Enter measured harness resistance value (3rd measurement)]]))</f>
        <v>59.62</v>
      </c>
      <c r="AB3143">
        <f>IF(ISBLANK(Table1[[#This Row],[Enter measured harness resistance value (1st measurement)]]), 0, 1)</f>
        <v>1</v>
      </c>
      <c r="AC3143">
        <f>COUNT(Table1[[#This Row],[Enter measured harness resistance value (1st measurement)]])</f>
        <v>0</v>
      </c>
      <c r="AE3143" t="s">
        <v>78</v>
      </c>
      <c r="AF3143" s="4" t="s">
        <v>2270</v>
      </c>
      <c r="AH3143" t="s">
        <v>55</v>
      </c>
      <c r="AI3143" t="s">
        <v>55</v>
      </c>
      <c r="AJ3143" t="s">
        <v>58</v>
      </c>
      <c r="AL3143" s="4"/>
      <c r="AM3143">
        <f>VALUE(Table1[[#This Row],[Planned Test Hours]])</f>
        <v>0</v>
      </c>
      <c r="AO3143" t="s">
        <v>651</v>
      </c>
    </row>
    <row r="3144" spans="1:42" ht="15" hidden="1" customHeight="1" x14ac:dyDescent="0.3">
      <c r="A3144">
        <v>1754</v>
      </c>
      <c r="B3144" s="1">
        <v>45247.950694444444</v>
      </c>
      <c r="C3144" s="1">
        <v>45247.952835648146</v>
      </c>
      <c r="D3144" t="s">
        <v>157</v>
      </c>
      <c r="F3144" t="s">
        <v>2496</v>
      </c>
      <c r="G3144" s="2">
        <v>45247</v>
      </c>
      <c r="H3144" t="s">
        <v>3358</v>
      </c>
      <c r="I31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3144" t="str">
        <f>IF(ISNUMBER(SEARCH("WP",Table1[[#This Row],[Scan or Enter Harness ID '#]])), "Water pump","Oil pump")</f>
        <v>Water pump</v>
      </c>
      <c r="K314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144" t="s">
        <v>53</v>
      </c>
      <c r="M31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44" t="s">
        <v>54</v>
      </c>
      <c r="P3144" t="str">
        <f>IF(Table1[[#This Row],[Did the harness undergo Dunk Testing?]]="Yes","Fail","Pass")</f>
        <v>Pass</v>
      </c>
      <c r="Q3144" s="4"/>
      <c r="R3144" t="s">
        <v>55</v>
      </c>
      <c r="S3144" t="s">
        <v>55</v>
      </c>
      <c r="T3144" t="s">
        <v>55</v>
      </c>
      <c r="U3144" t="s">
        <v>662</v>
      </c>
      <c r="V3144" s="4" t="s">
        <v>4760</v>
      </c>
      <c r="W3144" s="4" t="s">
        <v>4761</v>
      </c>
      <c r="X3144" s="4" t="s">
        <v>4762</v>
      </c>
      <c r="Y3144">
        <f>(Table1[[#This Row],[Enter measured harness resistance value (1st measurement)]]+Table1[[#This Row],[Enter measured harness resistance value (2nd measurement)]]+Table1[[#This Row],[Enter measured harness resistance value (3rd measurement)]])/3</f>
        <v>80.126666666666665</v>
      </c>
      <c r="Z3144" cm="1">
        <f t="array" ref="Z3144">MAX(VALUE(Table1[[#This Row],[Enter measured harness resistance value (1st measurement)]:[Enter measured harness resistance value (3rd measurement)]]))</f>
        <v>84.11</v>
      </c>
      <c r="AA3144" cm="1">
        <f t="array" ref="AA3144">MIN(VALUE(Table1[[#This Row],[Enter measured harness resistance value (1st measurement)]:[Enter measured harness resistance value (3rd measurement)]]))</f>
        <v>74.91</v>
      </c>
      <c r="AB3144">
        <f>IF(ISBLANK(Table1[[#This Row],[Enter measured harness resistance value (1st measurement)]]), 0, 1)</f>
        <v>1</v>
      </c>
      <c r="AC3144">
        <f>COUNT(Table1[[#This Row],[Enter measured harness resistance value (1st measurement)]])</f>
        <v>0</v>
      </c>
      <c r="AE3144" t="s">
        <v>78</v>
      </c>
      <c r="AF3144" s="4" t="s">
        <v>2270</v>
      </c>
      <c r="AH3144" t="s">
        <v>55</v>
      </c>
      <c r="AI3144" t="s">
        <v>55</v>
      </c>
      <c r="AJ3144" t="s">
        <v>58</v>
      </c>
      <c r="AL3144" s="4"/>
      <c r="AM3144">
        <f>VALUE(Table1[[#This Row],[Planned Test Hours]])</f>
        <v>0</v>
      </c>
      <c r="AO3144" t="s">
        <v>651</v>
      </c>
    </row>
    <row r="3145" spans="1:42" ht="15" hidden="1" customHeight="1" x14ac:dyDescent="0.3">
      <c r="A3145">
        <v>1755</v>
      </c>
      <c r="B3145" s="1">
        <v>45250.453703703701</v>
      </c>
      <c r="C3145" s="1">
        <v>45250.467743055553</v>
      </c>
      <c r="D3145" t="s">
        <v>157</v>
      </c>
      <c r="F3145" t="s">
        <v>3917</v>
      </c>
      <c r="G3145" s="2">
        <v>45250</v>
      </c>
      <c r="H3145" t="s">
        <v>836</v>
      </c>
      <c r="I31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3145" t="str">
        <f>IF(ISNUMBER(SEARCH("WP",Table1[[#This Row],[Scan or Enter Harness ID '#]])), "Water pump","Oil pump")</f>
        <v>Water pump</v>
      </c>
      <c r="K314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45" t="s">
        <v>420</v>
      </c>
      <c r="M31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45" t="str">
        <f>IF(Table1[[#This Row],[Did the harness undergo Dunk Testing?]]="Yes","Fail","Pass")</f>
        <v>Pass</v>
      </c>
      <c r="Q3145" s="4"/>
      <c r="V3145" s="4"/>
      <c r="W3145" s="4"/>
      <c r="X3145" s="4"/>
      <c r="Y31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45" cm="1">
        <f t="array" ref="Z3145">MAX(VALUE(Table1[[#This Row],[Enter measured harness resistance value (1st measurement)]:[Enter measured harness resistance value (3rd measurement)]]))</f>
        <v>0</v>
      </c>
      <c r="AA3145" cm="1">
        <f t="array" ref="AA3145">MIN(VALUE(Table1[[#This Row],[Enter measured harness resistance value (1st measurement)]:[Enter measured harness resistance value (3rd measurement)]]))</f>
        <v>0</v>
      </c>
      <c r="AB3145">
        <f>IF(ISBLANK(Table1[[#This Row],[Enter measured harness resistance value (1st measurement)]]), 0, 1)</f>
        <v>0</v>
      </c>
      <c r="AC3145">
        <f>COUNT(Table1[[#This Row],[Enter measured harness resistance value (1st measurement)]])</f>
        <v>0</v>
      </c>
      <c r="AF3145" s="4"/>
      <c r="AK3145" t="s">
        <v>4527</v>
      </c>
      <c r="AL3145" s="4">
        <v>40</v>
      </c>
      <c r="AM3145">
        <f>VALUE(Table1[[#This Row],[Planned Test Hours]])</f>
        <v>40</v>
      </c>
      <c r="AN3145" t="s">
        <v>4162</v>
      </c>
      <c r="AO3145" t="s">
        <v>4763</v>
      </c>
      <c r="AP3145" t="s">
        <v>4764</v>
      </c>
    </row>
    <row r="3146" spans="1:42" ht="15" hidden="1" customHeight="1" x14ac:dyDescent="0.3">
      <c r="A3146">
        <v>1759</v>
      </c>
      <c r="B3146" s="1">
        <v>45251.543113425927</v>
      </c>
      <c r="C3146" s="1">
        <v>45251.544178240743</v>
      </c>
      <c r="D3146" t="s">
        <v>157</v>
      </c>
      <c r="F3146" t="s">
        <v>3917</v>
      </c>
      <c r="G3146" s="2">
        <v>45251</v>
      </c>
      <c r="H3146" t="s">
        <v>780</v>
      </c>
      <c r="I31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3146" t="str">
        <f>IF(ISNUMBER(SEARCH("WP",Table1[[#This Row],[Scan or Enter Harness ID '#]])), "Water pump","Oil pump")</f>
        <v>Water pump</v>
      </c>
      <c r="K314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146" t="s">
        <v>420</v>
      </c>
      <c r="M31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46" t="str">
        <f>IF(Table1[[#This Row],[Did the harness undergo Dunk Testing?]]="Yes","Fail","Pass")</f>
        <v>Pass</v>
      </c>
      <c r="Q3146" s="4"/>
      <c r="V3146" s="4"/>
      <c r="W3146" s="4"/>
      <c r="X3146" s="4"/>
      <c r="Y31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46" cm="1">
        <f t="array" ref="Z3146">MAX(VALUE(Table1[[#This Row],[Enter measured harness resistance value (1st measurement)]:[Enter measured harness resistance value (3rd measurement)]]))</f>
        <v>0</v>
      </c>
      <c r="AA3146" cm="1">
        <f t="array" ref="AA3146">MIN(VALUE(Table1[[#This Row],[Enter measured harness resistance value (1st measurement)]:[Enter measured harness resistance value (3rd measurement)]]))</f>
        <v>0</v>
      </c>
      <c r="AB3146">
        <f>IF(ISBLANK(Table1[[#This Row],[Enter measured harness resistance value (1st measurement)]]), 0, 1)</f>
        <v>0</v>
      </c>
      <c r="AC3146">
        <f>COUNT(Table1[[#This Row],[Enter measured harness resistance value (1st measurement)]])</f>
        <v>0</v>
      </c>
      <c r="AF3146" s="4"/>
      <c r="AK3146" t="s">
        <v>4527</v>
      </c>
      <c r="AL3146" s="4" t="s">
        <v>4765</v>
      </c>
      <c r="AM3146">
        <f>VALUE(Table1[[#This Row],[Planned Test Hours]])</f>
        <v>32</v>
      </c>
      <c r="AN3146" t="s">
        <v>1163</v>
      </c>
      <c r="AO3146" t="s">
        <v>4766</v>
      </c>
      <c r="AP3146" t="s">
        <v>4767</v>
      </c>
    </row>
    <row r="3147" spans="1:42" ht="15" hidden="1" customHeight="1" x14ac:dyDescent="0.3">
      <c r="A3147">
        <v>1760</v>
      </c>
      <c r="B3147" s="1">
        <v>45251.54420138889</v>
      </c>
      <c r="C3147" s="1">
        <v>45251.547453703701</v>
      </c>
      <c r="D3147" t="s">
        <v>157</v>
      </c>
      <c r="F3147" t="s">
        <v>3917</v>
      </c>
      <c r="G3147" s="2">
        <v>45251</v>
      </c>
      <c r="H3147" t="s">
        <v>766</v>
      </c>
      <c r="I31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3147" t="str">
        <f>IF(ISNUMBER(SEARCH("WP",Table1[[#This Row],[Scan or Enter Harness ID '#]])), "Water pump","Oil pump")</f>
        <v>Water pump</v>
      </c>
      <c r="K314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147" t="s">
        <v>420</v>
      </c>
      <c r="M31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47" t="str">
        <f>IF(Table1[[#This Row],[Did the harness undergo Dunk Testing?]]="Yes","Fail","Pass")</f>
        <v>Pass</v>
      </c>
      <c r="Q3147" s="4"/>
      <c r="V3147" s="4"/>
      <c r="W3147" s="4"/>
      <c r="X3147" s="4"/>
      <c r="Y31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47" cm="1">
        <f t="array" ref="Z3147">MAX(VALUE(Table1[[#This Row],[Enter measured harness resistance value (1st measurement)]:[Enter measured harness resistance value (3rd measurement)]]))</f>
        <v>0</v>
      </c>
      <c r="AA3147" cm="1">
        <f t="array" ref="AA3147">MIN(VALUE(Table1[[#This Row],[Enter measured harness resistance value (1st measurement)]:[Enter measured harness resistance value (3rd measurement)]]))</f>
        <v>0</v>
      </c>
      <c r="AB3147">
        <f>IF(ISBLANK(Table1[[#This Row],[Enter measured harness resistance value (1st measurement)]]), 0, 1)</f>
        <v>0</v>
      </c>
      <c r="AC3147">
        <f>COUNT(Table1[[#This Row],[Enter measured harness resistance value (1st measurement)]])</f>
        <v>0</v>
      </c>
      <c r="AF3147" s="4"/>
      <c r="AK3147" t="s">
        <v>4527</v>
      </c>
      <c r="AL3147" s="4" t="s">
        <v>4765</v>
      </c>
      <c r="AM3147">
        <f>VALUE(Table1[[#This Row],[Planned Test Hours]])</f>
        <v>32</v>
      </c>
      <c r="AN3147" t="s">
        <v>1163</v>
      </c>
      <c r="AO3147" t="s">
        <v>4766</v>
      </c>
      <c r="AP3147" t="s">
        <v>4768</v>
      </c>
    </row>
    <row r="3148" spans="1:42" ht="15" hidden="1" customHeight="1" x14ac:dyDescent="0.3">
      <c r="A3148">
        <v>1761</v>
      </c>
      <c r="B3148" s="1">
        <v>45251.548703703702</v>
      </c>
      <c r="C3148" s="1">
        <v>45251.599826388891</v>
      </c>
      <c r="D3148" t="s">
        <v>157</v>
      </c>
      <c r="F3148" t="s">
        <v>3917</v>
      </c>
      <c r="G3148" s="2">
        <v>45251</v>
      </c>
      <c r="H3148" t="s">
        <v>770</v>
      </c>
      <c r="I31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3148" t="str">
        <f>IF(ISNUMBER(SEARCH("WP",Table1[[#This Row],[Scan or Enter Harness ID '#]])), "Water pump","Oil pump")</f>
        <v>Water pump</v>
      </c>
      <c r="K314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148" t="s">
        <v>420</v>
      </c>
      <c r="M31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48" t="str">
        <f>IF(Table1[[#This Row],[Did the harness undergo Dunk Testing?]]="Yes","Fail","Pass")</f>
        <v>Pass</v>
      </c>
      <c r="Q3148" s="4"/>
      <c r="V3148" s="4"/>
      <c r="W3148" s="4"/>
      <c r="X3148" s="4"/>
      <c r="Y31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48" cm="1">
        <f t="array" ref="Z3148">MAX(VALUE(Table1[[#This Row],[Enter measured harness resistance value (1st measurement)]:[Enter measured harness resistance value (3rd measurement)]]))</f>
        <v>0</v>
      </c>
      <c r="AA3148" cm="1">
        <f t="array" ref="AA3148">MIN(VALUE(Table1[[#This Row],[Enter measured harness resistance value (1st measurement)]:[Enter measured harness resistance value (3rd measurement)]]))</f>
        <v>0</v>
      </c>
      <c r="AB3148">
        <f>IF(ISBLANK(Table1[[#This Row],[Enter measured harness resistance value (1st measurement)]]), 0, 1)</f>
        <v>0</v>
      </c>
      <c r="AC3148">
        <f>COUNT(Table1[[#This Row],[Enter measured harness resistance value (1st measurement)]])</f>
        <v>0</v>
      </c>
      <c r="AF3148" s="4"/>
      <c r="AK3148" t="s">
        <v>4527</v>
      </c>
      <c r="AL3148" s="4" t="s">
        <v>4765</v>
      </c>
      <c r="AM3148">
        <f>VALUE(Table1[[#This Row],[Planned Test Hours]])</f>
        <v>32</v>
      </c>
      <c r="AN3148" t="s">
        <v>1163</v>
      </c>
      <c r="AO3148" t="s">
        <v>4766</v>
      </c>
      <c r="AP3148" t="s">
        <v>4769</v>
      </c>
    </row>
    <row r="3149" spans="1:42" ht="15" hidden="1" customHeight="1" x14ac:dyDescent="0.3">
      <c r="A3149">
        <v>1762</v>
      </c>
      <c r="B3149" s="1">
        <v>45252.408113425925</v>
      </c>
      <c r="C3149" s="1">
        <v>45252.41070601852</v>
      </c>
      <c r="D3149" t="s">
        <v>157</v>
      </c>
      <c r="F3149" t="s">
        <v>3917</v>
      </c>
      <c r="G3149" s="2">
        <v>45252</v>
      </c>
      <c r="H3149" t="s">
        <v>809</v>
      </c>
      <c r="I31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3149" t="str">
        <f>IF(ISNUMBER(SEARCH("WP",Table1[[#This Row],[Scan or Enter Harness ID '#]])), "Water pump","Oil pump")</f>
        <v>Water pump</v>
      </c>
      <c r="K314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49" t="s">
        <v>420</v>
      </c>
      <c r="M31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49" t="str">
        <f>IF(Table1[[#This Row],[Did the harness undergo Dunk Testing?]]="Yes","Fail","Pass")</f>
        <v>Pass</v>
      </c>
      <c r="Q3149" s="4"/>
      <c r="V3149" s="4"/>
      <c r="W3149" s="4"/>
      <c r="X3149" s="4"/>
      <c r="Y31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49" cm="1">
        <f t="array" ref="Z3149">MAX(VALUE(Table1[[#This Row],[Enter measured harness resistance value (1st measurement)]:[Enter measured harness resistance value (3rd measurement)]]))</f>
        <v>0</v>
      </c>
      <c r="AA3149" cm="1">
        <f t="array" ref="AA3149">MIN(VALUE(Table1[[#This Row],[Enter measured harness resistance value (1st measurement)]:[Enter measured harness resistance value (3rd measurement)]]))</f>
        <v>0</v>
      </c>
      <c r="AB3149">
        <f>IF(ISBLANK(Table1[[#This Row],[Enter measured harness resistance value (1st measurement)]]), 0, 1)</f>
        <v>0</v>
      </c>
      <c r="AC3149">
        <f>COUNT(Table1[[#This Row],[Enter measured harness resistance value (1st measurement)]])</f>
        <v>0</v>
      </c>
      <c r="AF3149" s="4"/>
      <c r="AK3149" t="s">
        <v>4527</v>
      </c>
      <c r="AL3149" s="4" t="s">
        <v>4770</v>
      </c>
      <c r="AM3149">
        <f>VALUE(Table1[[#This Row],[Planned Test Hours]])</f>
        <v>19</v>
      </c>
      <c r="AN3149" t="s">
        <v>4162</v>
      </c>
      <c r="AO3149" t="s">
        <v>4686</v>
      </c>
      <c r="AP3149" t="s">
        <v>4771</v>
      </c>
    </row>
    <row r="3150" spans="1:42" ht="15" hidden="1" customHeight="1" x14ac:dyDescent="0.3">
      <c r="A3150">
        <v>1763</v>
      </c>
      <c r="B3150" s="1">
        <v>45252.41128472222</v>
      </c>
      <c r="C3150" s="1">
        <v>45252.411898148152</v>
      </c>
      <c r="D3150" t="s">
        <v>157</v>
      </c>
      <c r="F3150" t="s">
        <v>3917</v>
      </c>
      <c r="G3150" s="2">
        <v>45252</v>
      </c>
      <c r="H3150" t="s">
        <v>811</v>
      </c>
      <c r="I31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3150" t="str">
        <f>IF(ISNUMBER(SEARCH("WP",Table1[[#This Row],[Scan or Enter Harness ID '#]])), "Water pump","Oil pump")</f>
        <v>Water pump</v>
      </c>
      <c r="K315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50" t="s">
        <v>420</v>
      </c>
      <c r="M31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50" t="str">
        <f>IF(Table1[[#This Row],[Did the harness undergo Dunk Testing?]]="Yes","Fail","Pass")</f>
        <v>Pass</v>
      </c>
      <c r="Q3150" s="4"/>
      <c r="V3150" s="4"/>
      <c r="W3150" s="4"/>
      <c r="X3150" s="4"/>
      <c r="Y31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50" cm="1">
        <f t="array" ref="Z3150">MAX(VALUE(Table1[[#This Row],[Enter measured harness resistance value (1st measurement)]:[Enter measured harness resistance value (3rd measurement)]]))</f>
        <v>0</v>
      </c>
      <c r="AA3150" cm="1">
        <f t="array" ref="AA3150">MIN(VALUE(Table1[[#This Row],[Enter measured harness resistance value (1st measurement)]:[Enter measured harness resistance value (3rd measurement)]]))</f>
        <v>0</v>
      </c>
      <c r="AB3150">
        <f>IF(ISBLANK(Table1[[#This Row],[Enter measured harness resistance value (1st measurement)]]), 0, 1)</f>
        <v>0</v>
      </c>
      <c r="AC3150">
        <f>COUNT(Table1[[#This Row],[Enter measured harness resistance value (1st measurement)]])</f>
        <v>0</v>
      </c>
      <c r="AF3150" s="4"/>
      <c r="AK3150" t="s">
        <v>4527</v>
      </c>
      <c r="AL3150" s="4" t="s">
        <v>4770</v>
      </c>
      <c r="AM3150">
        <f>VALUE(Table1[[#This Row],[Planned Test Hours]])</f>
        <v>19</v>
      </c>
      <c r="AN3150" t="s">
        <v>4162</v>
      </c>
      <c r="AO3150" t="s">
        <v>4686</v>
      </c>
      <c r="AP3150" t="s">
        <v>4771</v>
      </c>
    </row>
    <row r="3151" spans="1:42" ht="15" hidden="1" customHeight="1" x14ac:dyDescent="0.3">
      <c r="A3151">
        <v>1764</v>
      </c>
      <c r="B3151" s="1">
        <v>45252.619930555556</v>
      </c>
      <c r="C3151" s="1">
        <v>45252.621574074074</v>
      </c>
      <c r="D3151" t="s">
        <v>157</v>
      </c>
      <c r="F3151" t="s">
        <v>3917</v>
      </c>
      <c r="G3151" s="2">
        <v>45252</v>
      </c>
      <c r="H3151" t="s">
        <v>1853</v>
      </c>
      <c r="I31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111</v>
      </c>
      <c r="J3151" t="str">
        <f>IF(ISNUMBER(SEARCH("WP",Table1[[#This Row],[Scan or Enter Harness ID '#]])), "Water pump","Oil pump")</f>
        <v>Water pump</v>
      </c>
      <c r="K315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151" t="s">
        <v>420</v>
      </c>
      <c r="M31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51" t="str">
        <f>IF(Table1[[#This Row],[Did the harness undergo Dunk Testing?]]="Yes","Fail","Pass")</f>
        <v>Pass</v>
      </c>
      <c r="Q3151" s="4"/>
      <c r="V3151" s="4"/>
      <c r="W3151" s="4"/>
      <c r="X3151" s="4"/>
      <c r="Y31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51" cm="1">
        <f t="array" ref="Z3151">MAX(VALUE(Table1[[#This Row],[Enter measured harness resistance value (1st measurement)]:[Enter measured harness resistance value (3rd measurement)]]))</f>
        <v>0</v>
      </c>
      <c r="AA3151" cm="1">
        <f t="array" ref="AA3151">MIN(VALUE(Table1[[#This Row],[Enter measured harness resistance value (1st measurement)]:[Enter measured harness resistance value (3rd measurement)]]))</f>
        <v>0</v>
      </c>
      <c r="AB3151">
        <f>IF(ISBLANK(Table1[[#This Row],[Enter measured harness resistance value (1st measurement)]]), 0, 1)</f>
        <v>0</v>
      </c>
      <c r="AC3151">
        <f>COUNT(Table1[[#This Row],[Enter measured harness resistance value (1st measurement)]])</f>
        <v>0</v>
      </c>
      <c r="AF3151" s="4"/>
      <c r="AK3151" t="s">
        <v>4527</v>
      </c>
      <c r="AL3151" s="4" t="s">
        <v>4180</v>
      </c>
      <c r="AM3151">
        <f>VALUE(Table1[[#This Row],[Planned Test Hours]])</f>
        <v>10</v>
      </c>
      <c r="AN3151" t="s">
        <v>1446</v>
      </c>
      <c r="AO3151" t="s">
        <v>4772</v>
      </c>
      <c r="AP3151" t="s">
        <v>4773</v>
      </c>
    </row>
    <row r="3152" spans="1:42" ht="15" hidden="1" customHeight="1" x14ac:dyDescent="0.3">
      <c r="A3152">
        <v>1765</v>
      </c>
      <c r="B3152" s="1">
        <v>45252.621631944443</v>
      </c>
      <c r="C3152" s="1">
        <v>45252.62358796296</v>
      </c>
      <c r="D3152" t="s">
        <v>157</v>
      </c>
      <c r="F3152" t="s">
        <v>3917</v>
      </c>
      <c r="G3152" s="2">
        <v>45252</v>
      </c>
      <c r="H3152" t="s">
        <v>1893</v>
      </c>
      <c r="I31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3152" t="str">
        <f>IF(ISNUMBER(SEARCH("WP",Table1[[#This Row],[Scan or Enter Harness ID '#]])), "Water pump","Oil pump")</f>
        <v>Water pump</v>
      </c>
      <c r="K315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152" t="s">
        <v>420</v>
      </c>
      <c r="M31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52" t="str">
        <f>IF(Table1[[#This Row],[Did the harness undergo Dunk Testing?]]="Yes","Fail","Pass")</f>
        <v>Pass</v>
      </c>
      <c r="Q3152" s="4"/>
      <c r="V3152" s="4"/>
      <c r="W3152" s="4"/>
      <c r="X3152" s="4"/>
      <c r="Y31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52" cm="1">
        <f t="array" ref="Z3152">MAX(VALUE(Table1[[#This Row],[Enter measured harness resistance value (1st measurement)]:[Enter measured harness resistance value (3rd measurement)]]))</f>
        <v>0</v>
      </c>
      <c r="AA3152" cm="1">
        <f t="array" ref="AA3152">MIN(VALUE(Table1[[#This Row],[Enter measured harness resistance value (1st measurement)]:[Enter measured harness resistance value (3rd measurement)]]))</f>
        <v>0</v>
      </c>
      <c r="AB3152">
        <f>IF(ISBLANK(Table1[[#This Row],[Enter measured harness resistance value (1st measurement)]]), 0, 1)</f>
        <v>0</v>
      </c>
      <c r="AC3152">
        <f>COUNT(Table1[[#This Row],[Enter measured harness resistance value (1st measurement)]])</f>
        <v>0</v>
      </c>
      <c r="AF3152" s="4"/>
      <c r="AK3152" t="s">
        <v>4527</v>
      </c>
      <c r="AL3152" s="4" t="s">
        <v>4180</v>
      </c>
      <c r="AM3152">
        <f>VALUE(Table1[[#This Row],[Planned Test Hours]])</f>
        <v>10</v>
      </c>
      <c r="AN3152" t="s">
        <v>1446</v>
      </c>
      <c r="AO3152" t="s">
        <v>4772</v>
      </c>
      <c r="AP3152" t="s">
        <v>4774</v>
      </c>
    </row>
    <row r="3153" spans="1:42" ht="15" hidden="1" customHeight="1" x14ac:dyDescent="0.3">
      <c r="A3153">
        <v>1766</v>
      </c>
      <c r="B3153" s="1">
        <v>45252.623738425929</v>
      </c>
      <c r="C3153" s="1">
        <v>45252.624328703707</v>
      </c>
      <c r="D3153" t="s">
        <v>157</v>
      </c>
      <c r="F3153" t="s">
        <v>3917</v>
      </c>
      <c r="G3153" s="2">
        <v>45252</v>
      </c>
      <c r="H3153" t="s">
        <v>4775</v>
      </c>
      <c r="I31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3153" t="str">
        <f>IF(ISNUMBER(SEARCH("WP",Table1[[#This Row],[Scan or Enter Harness ID '#]])), "Water pump","Oil pump")</f>
        <v>Water pump</v>
      </c>
      <c r="K315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153" t="s">
        <v>420</v>
      </c>
      <c r="M31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53" t="str">
        <f>IF(Table1[[#This Row],[Did the harness undergo Dunk Testing?]]="Yes","Fail","Pass")</f>
        <v>Pass</v>
      </c>
      <c r="Q3153" s="4"/>
      <c r="V3153" s="4"/>
      <c r="W3153" s="4"/>
      <c r="X3153" s="4"/>
      <c r="Y315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53" cm="1">
        <f t="array" ref="Z3153">MAX(VALUE(Table1[[#This Row],[Enter measured harness resistance value (1st measurement)]:[Enter measured harness resistance value (3rd measurement)]]))</f>
        <v>0</v>
      </c>
      <c r="AA3153" cm="1">
        <f t="array" ref="AA3153">MIN(VALUE(Table1[[#This Row],[Enter measured harness resistance value (1st measurement)]:[Enter measured harness resistance value (3rd measurement)]]))</f>
        <v>0</v>
      </c>
      <c r="AB3153">
        <f>IF(ISBLANK(Table1[[#This Row],[Enter measured harness resistance value (1st measurement)]]), 0, 1)</f>
        <v>0</v>
      </c>
      <c r="AC3153">
        <f>COUNT(Table1[[#This Row],[Enter measured harness resistance value (1st measurement)]])</f>
        <v>0</v>
      </c>
      <c r="AF3153" s="4"/>
      <c r="AK3153" t="s">
        <v>4527</v>
      </c>
      <c r="AL3153" s="4" t="s">
        <v>4180</v>
      </c>
      <c r="AM3153">
        <f>VALUE(Table1[[#This Row],[Planned Test Hours]])</f>
        <v>10</v>
      </c>
      <c r="AN3153" t="s">
        <v>1446</v>
      </c>
      <c r="AO3153" t="s">
        <v>4772</v>
      </c>
      <c r="AP3153" t="s">
        <v>4776</v>
      </c>
    </row>
    <row r="3154" spans="1:42" ht="15" hidden="1" customHeight="1" x14ac:dyDescent="0.3">
      <c r="A3154">
        <v>1767</v>
      </c>
      <c r="B3154" s="1">
        <v>45252.624456018515</v>
      </c>
      <c r="C3154" s="1">
        <v>45252.625034722223</v>
      </c>
      <c r="D3154" t="s">
        <v>157</v>
      </c>
      <c r="F3154" t="s">
        <v>3917</v>
      </c>
      <c r="G3154" s="2">
        <v>45252</v>
      </c>
      <c r="H3154" t="s">
        <v>1832</v>
      </c>
      <c r="I31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3154" t="str">
        <f>IF(ISNUMBER(SEARCH("WP",Table1[[#This Row],[Scan or Enter Harness ID '#]])), "Water pump","Oil pump")</f>
        <v>Water pump</v>
      </c>
      <c r="K315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154" t="s">
        <v>420</v>
      </c>
      <c r="M31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54" t="str">
        <f>IF(Table1[[#This Row],[Did the harness undergo Dunk Testing?]]="Yes","Fail","Pass")</f>
        <v>Pass</v>
      </c>
      <c r="Q3154" s="4"/>
      <c r="V3154" s="4"/>
      <c r="W3154" s="4"/>
      <c r="X3154" s="4"/>
      <c r="Y315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54" cm="1">
        <f t="array" ref="Z3154">MAX(VALUE(Table1[[#This Row],[Enter measured harness resistance value (1st measurement)]:[Enter measured harness resistance value (3rd measurement)]]))</f>
        <v>0</v>
      </c>
      <c r="AA3154" cm="1">
        <f t="array" ref="AA3154">MIN(VALUE(Table1[[#This Row],[Enter measured harness resistance value (1st measurement)]:[Enter measured harness resistance value (3rd measurement)]]))</f>
        <v>0</v>
      </c>
      <c r="AB3154">
        <f>IF(ISBLANK(Table1[[#This Row],[Enter measured harness resistance value (1st measurement)]]), 0, 1)</f>
        <v>0</v>
      </c>
      <c r="AC3154">
        <f>COUNT(Table1[[#This Row],[Enter measured harness resistance value (1st measurement)]])</f>
        <v>0</v>
      </c>
      <c r="AF3154" s="4"/>
      <c r="AK3154" t="s">
        <v>4527</v>
      </c>
      <c r="AL3154" s="4" t="s">
        <v>4180</v>
      </c>
      <c r="AM3154">
        <f>VALUE(Table1[[#This Row],[Planned Test Hours]])</f>
        <v>10</v>
      </c>
      <c r="AN3154" t="s">
        <v>1446</v>
      </c>
      <c r="AO3154" t="s">
        <v>4772</v>
      </c>
      <c r="AP3154" t="s">
        <v>4661</v>
      </c>
    </row>
    <row r="3155" spans="1:42" ht="15" hidden="1" customHeight="1" x14ac:dyDescent="0.3">
      <c r="A3155">
        <v>1768</v>
      </c>
      <c r="B3155" s="1">
        <v>45254.430185185185</v>
      </c>
      <c r="C3155" s="1">
        <v>45254.431006944447</v>
      </c>
      <c r="D3155" t="s">
        <v>157</v>
      </c>
      <c r="F3155" t="s">
        <v>3917</v>
      </c>
      <c r="G3155" s="2">
        <v>45252</v>
      </c>
      <c r="H3155" t="s">
        <v>810</v>
      </c>
      <c r="I31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66</v>
      </c>
      <c r="J3155" t="str">
        <f>IF(ISNUMBER(SEARCH("WP",Table1[[#This Row],[Scan or Enter Harness ID '#]])), "Water pump","Oil pump")</f>
        <v>Water pump</v>
      </c>
      <c r="K315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55" t="s">
        <v>420</v>
      </c>
      <c r="M31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55" t="str">
        <f>IF(Table1[[#This Row],[Did the harness undergo Dunk Testing?]]="Yes","Fail","Pass")</f>
        <v>Pass</v>
      </c>
      <c r="Q3155" s="4"/>
      <c r="V3155" s="4"/>
      <c r="W3155" s="4"/>
      <c r="X3155" s="4"/>
      <c r="Y31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55" cm="1">
        <f t="array" ref="Z3155">MAX(VALUE(Table1[[#This Row],[Enter measured harness resistance value (1st measurement)]:[Enter measured harness resistance value (3rd measurement)]]))</f>
        <v>0</v>
      </c>
      <c r="AA3155" cm="1">
        <f t="array" ref="AA3155">MIN(VALUE(Table1[[#This Row],[Enter measured harness resistance value (1st measurement)]:[Enter measured harness resistance value (3rd measurement)]]))</f>
        <v>0</v>
      </c>
      <c r="AB3155">
        <f>IF(ISBLANK(Table1[[#This Row],[Enter measured harness resistance value (1st measurement)]]), 0, 1)</f>
        <v>0</v>
      </c>
      <c r="AC3155">
        <f>COUNT(Table1[[#This Row],[Enter measured harness resistance value (1st measurement)]])</f>
        <v>0</v>
      </c>
      <c r="AF3155" s="4"/>
      <c r="AK3155" t="s">
        <v>4527</v>
      </c>
      <c r="AL3155" s="4" t="s">
        <v>2435</v>
      </c>
      <c r="AM3155">
        <f>VALUE(Table1[[#This Row],[Planned Test Hours]])</f>
        <v>20</v>
      </c>
      <c r="AN3155" t="s">
        <v>4162</v>
      </c>
      <c r="AO3155" t="s">
        <v>4686</v>
      </c>
      <c r="AP3155" t="s">
        <v>4777</v>
      </c>
    </row>
    <row r="3156" spans="1:42" ht="15" hidden="1" customHeight="1" x14ac:dyDescent="0.3">
      <c r="A3156">
        <v>1769</v>
      </c>
      <c r="B3156" s="1">
        <v>45254.518912037034</v>
      </c>
      <c r="C3156" s="1">
        <v>45254.519814814812</v>
      </c>
      <c r="D3156" t="s">
        <v>157</v>
      </c>
      <c r="F3156" t="s">
        <v>3917</v>
      </c>
      <c r="G3156" s="2">
        <v>45254</v>
      </c>
      <c r="H3156" t="s">
        <v>3893</v>
      </c>
      <c r="I31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3156" t="str">
        <f>IF(ISNUMBER(SEARCH("WP",Table1[[#This Row],[Scan or Enter Harness ID '#]])), "Water pump","Oil pump")</f>
        <v>Water pump</v>
      </c>
      <c r="K315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56" t="s">
        <v>420</v>
      </c>
      <c r="M31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56" t="str">
        <f>IF(Table1[[#This Row],[Did the harness undergo Dunk Testing?]]="Yes","Fail","Pass")</f>
        <v>Pass</v>
      </c>
      <c r="Q3156" s="4"/>
      <c r="V3156" s="4"/>
      <c r="W3156" s="4"/>
      <c r="X3156" s="4"/>
      <c r="Y31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56" cm="1">
        <f t="array" ref="Z3156">MAX(VALUE(Table1[[#This Row],[Enter measured harness resistance value (1st measurement)]:[Enter measured harness resistance value (3rd measurement)]]))</f>
        <v>0</v>
      </c>
      <c r="AA3156" cm="1">
        <f t="array" ref="AA3156">MIN(VALUE(Table1[[#This Row],[Enter measured harness resistance value (1st measurement)]:[Enter measured harness resistance value (3rd measurement)]]))</f>
        <v>0</v>
      </c>
      <c r="AB3156">
        <f>IF(ISBLANK(Table1[[#This Row],[Enter measured harness resistance value (1st measurement)]]), 0, 1)</f>
        <v>0</v>
      </c>
      <c r="AC3156">
        <f>COUNT(Table1[[#This Row],[Enter measured harness resistance value (1st measurement)]])</f>
        <v>0</v>
      </c>
      <c r="AF3156" s="4"/>
      <c r="AK3156" t="s">
        <v>4704</v>
      </c>
      <c r="AL3156" s="4" t="s">
        <v>2819</v>
      </c>
      <c r="AM3156">
        <f>VALUE(Table1[[#This Row],[Planned Test Hours]])</f>
        <v>24</v>
      </c>
      <c r="AN3156" t="s">
        <v>1446</v>
      </c>
      <c r="AO3156" t="s">
        <v>4173</v>
      </c>
      <c r="AP3156" t="s">
        <v>4172</v>
      </c>
    </row>
    <row r="3157" spans="1:42" ht="15" hidden="1" customHeight="1" x14ac:dyDescent="0.3">
      <c r="A3157">
        <v>1770</v>
      </c>
      <c r="B3157" s="1">
        <v>45254.519872685189</v>
      </c>
      <c r="C3157" s="1">
        <v>45254.521099537036</v>
      </c>
      <c r="D3157" t="s">
        <v>157</v>
      </c>
      <c r="F3157" t="s">
        <v>3917</v>
      </c>
      <c r="G3157" s="2">
        <v>45254</v>
      </c>
      <c r="H3157" t="s">
        <v>3874</v>
      </c>
      <c r="I31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3157" t="str">
        <f>IF(ISNUMBER(SEARCH("WP",Table1[[#This Row],[Scan or Enter Harness ID '#]])), "Water pump","Oil pump")</f>
        <v>Water pump</v>
      </c>
      <c r="K315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57" t="s">
        <v>420</v>
      </c>
      <c r="M31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57" t="str">
        <f>IF(Table1[[#This Row],[Did the harness undergo Dunk Testing?]]="Yes","Fail","Pass")</f>
        <v>Pass</v>
      </c>
      <c r="Q3157" s="4"/>
      <c r="V3157" s="4"/>
      <c r="W3157" s="4"/>
      <c r="X3157" s="4"/>
      <c r="Y31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57" cm="1">
        <f t="array" ref="Z3157">MAX(VALUE(Table1[[#This Row],[Enter measured harness resistance value (1st measurement)]:[Enter measured harness resistance value (3rd measurement)]]))</f>
        <v>0</v>
      </c>
      <c r="AA3157" cm="1">
        <f t="array" ref="AA3157">MIN(VALUE(Table1[[#This Row],[Enter measured harness resistance value (1st measurement)]:[Enter measured harness resistance value (3rd measurement)]]))</f>
        <v>0</v>
      </c>
      <c r="AB3157">
        <f>IF(ISBLANK(Table1[[#This Row],[Enter measured harness resistance value (1st measurement)]]), 0, 1)</f>
        <v>0</v>
      </c>
      <c r="AC3157">
        <f>COUNT(Table1[[#This Row],[Enter measured harness resistance value (1st measurement)]])</f>
        <v>0</v>
      </c>
      <c r="AF3157" s="4"/>
      <c r="AK3157" t="s">
        <v>4704</v>
      </c>
      <c r="AL3157" s="4" t="s">
        <v>2819</v>
      </c>
      <c r="AM3157">
        <f>VALUE(Table1[[#This Row],[Planned Test Hours]])</f>
        <v>24</v>
      </c>
      <c r="AN3157" t="s">
        <v>1446</v>
      </c>
      <c r="AO3157" t="s">
        <v>4173</v>
      </c>
      <c r="AP3157" t="s">
        <v>4172</v>
      </c>
    </row>
    <row r="3158" spans="1:42" ht="15" hidden="1" customHeight="1" x14ac:dyDescent="0.3">
      <c r="A3158">
        <v>1771</v>
      </c>
      <c r="B3158" s="1">
        <v>45254.521319444444</v>
      </c>
      <c r="C3158" s="1">
        <v>45254.522141203706</v>
      </c>
      <c r="D3158" t="s">
        <v>157</v>
      </c>
      <c r="F3158" t="s">
        <v>3917</v>
      </c>
      <c r="G3158" s="2">
        <v>45254</v>
      </c>
      <c r="H3158" t="s">
        <v>3870</v>
      </c>
      <c r="I31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3158" t="str">
        <f>IF(ISNUMBER(SEARCH("WP",Table1[[#This Row],[Scan or Enter Harness ID '#]])), "Water pump","Oil pump")</f>
        <v>Water pump</v>
      </c>
      <c r="K315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58" t="s">
        <v>420</v>
      </c>
      <c r="M31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58" t="str">
        <f>IF(Table1[[#This Row],[Did the harness undergo Dunk Testing?]]="Yes","Fail","Pass")</f>
        <v>Pass</v>
      </c>
      <c r="Q3158" s="4"/>
      <c r="V3158" s="4"/>
      <c r="W3158" s="4"/>
      <c r="X3158" s="4"/>
      <c r="Y31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58" cm="1">
        <f t="array" ref="Z3158">MAX(VALUE(Table1[[#This Row],[Enter measured harness resistance value (1st measurement)]:[Enter measured harness resistance value (3rd measurement)]]))</f>
        <v>0</v>
      </c>
      <c r="AA3158" cm="1">
        <f t="array" ref="AA3158">MIN(VALUE(Table1[[#This Row],[Enter measured harness resistance value (1st measurement)]:[Enter measured harness resistance value (3rd measurement)]]))</f>
        <v>0</v>
      </c>
      <c r="AB3158">
        <f>IF(ISBLANK(Table1[[#This Row],[Enter measured harness resistance value (1st measurement)]]), 0, 1)</f>
        <v>0</v>
      </c>
      <c r="AC3158">
        <f>COUNT(Table1[[#This Row],[Enter measured harness resistance value (1st measurement)]])</f>
        <v>0</v>
      </c>
      <c r="AF3158" s="4"/>
      <c r="AK3158" t="s">
        <v>4704</v>
      </c>
      <c r="AL3158" s="4" t="s">
        <v>2819</v>
      </c>
      <c r="AM3158">
        <f>VALUE(Table1[[#This Row],[Planned Test Hours]])</f>
        <v>24</v>
      </c>
      <c r="AN3158" t="s">
        <v>1446</v>
      </c>
      <c r="AO3158" t="s">
        <v>4173</v>
      </c>
      <c r="AP3158" t="s">
        <v>4172</v>
      </c>
    </row>
    <row r="3159" spans="1:42" ht="15" hidden="1" customHeight="1" x14ac:dyDescent="0.3">
      <c r="A3159">
        <v>1772</v>
      </c>
      <c r="B3159" s="1">
        <v>45254.522268518522</v>
      </c>
      <c r="C3159" s="1">
        <v>45254.522789351853</v>
      </c>
      <c r="D3159" t="s">
        <v>157</v>
      </c>
      <c r="F3159" t="s">
        <v>3917</v>
      </c>
      <c r="G3159" s="2">
        <v>45254</v>
      </c>
      <c r="H3159" t="s">
        <v>3897</v>
      </c>
      <c r="I31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3159" t="str">
        <f>IF(ISNUMBER(SEARCH("WP",Table1[[#This Row],[Scan or Enter Harness ID '#]])), "Water pump","Oil pump")</f>
        <v>Water pump</v>
      </c>
      <c r="K315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59" t="s">
        <v>420</v>
      </c>
      <c r="M31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59" t="str">
        <f>IF(Table1[[#This Row],[Did the harness undergo Dunk Testing?]]="Yes","Fail","Pass")</f>
        <v>Pass</v>
      </c>
      <c r="Q3159" s="4"/>
      <c r="V3159" s="4"/>
      <c r="W3159" s="4"/>
      <c r="X3159" s="4"/>
      <c r="Y31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59" cm="1">
        <f t="array" ref="Z3159">MAX(VALUE(Table1[[#This Row],[Enter measured harness resistance value (1st measurement)]:[Enter measured harness resistance value (3rd measurement)]]))</f>
        <v>0</v>
      </c>
      <c r="AA3159" cm="1">
        <f t="array" ref="AA3159">MIN(VALUE(Table1[[#This Row],[Enter measured harness resistance value (1st measurement)]:[Enter measured harness resistance value (3rd measurement)]]))</f>
        <v>0</v>
      </c>
      <c r="AB3159">
        <f>IF(ISBLANK(Table1[[#This Row],[Enter measured harness resistance value (1st measurement)]]), 0, 1)</f>
        <v>0</v>
      </c>
      <c r="AC3159">
        <f>COUNT(Table1[[#This Row],[Enter measured harness resistance value (1st measurement)]])</f>
        <v>0</v>
      </c>
      <c r="AF3159" s="4"/>
      <c r="AK3159" t="s">
        <v>4704</v>
      </c>
      <c r="AL3159" s="4" t="s">
        <v>2819</v>
      </c>
      <c r="AM3159">
        <f>VALUE(Table1[[#This Row],[Planned Test Hours]])</f>
        <v>24</v>
      </c>
      <c r="AN3159" t="s">
        <v>1446</v>
      </c>
      <c r="AO3159" t="s">
        <v>4173</v>
      </c>
      <c r="AP3159" t="s">
        <v>4172</v>
      </c>
    </row>
    <row r="3160" spans="1:42" ht="15" hidden="1" customHeight="1" x14ac:dyDescent="0.3">
      <c r="A3160">
        <v>1773</v>
      </c>
      <c r="B3160" s="1">
        <v>45254.522951388892</v>
      </c>
      <c r="C3160" s="1">
        <v>45254.523692129631</v>
      </c>
      <c r="D3160" t="s">
        <v>157</v>
      </c>
      <c r="F3160" t="s">
        <v>3917</v>
      </c>
      <c r="G3160" s="2">
        <v>45254</v>
      </c>
      <c r="H3160" t="s">
        <v>3889</v>
      </c>
      <c r="I31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3160" t="str">
        <f>IF(ISNUMBER(SEARCH("WP",Table1[[#This Row],[Scan or Enter Harness ID '#]])), "Water pump","Oil pump")</f>
        <v>Water pump</v>
      </c>
      <c r="K316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60" t="s">
        <v>420</v>
      </c>
      <c r="M31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60" t="str">
        <f>IF(Table1[[#This Row],[Did the harness undergo Dunk Testing?]]="Yes","Fail","Pass")</f>
        <v>Pass</v>
      </c>
      <c r="Q3160" s="4"/>
      <c r="V3160" s="4"/>
      <c r="W3160" s="4"/>
      <c r="X3160" s="4"/>
      <c r="Y31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60" cm="1">
        <f t="array" ref="Z3160">MAX(VALUE(Table1[[#This Row],[Enter measured harness resistance value (1st measurement)]:[Enter measured harness resistance value (3rd measurement)]]))</f>
        <v>0</v>
      </c>
      <c r="AA3160" cm="1">
        <f t="array" ref="AA3160">MIN(VALUE(Table1[[#This Row],[Enter measured harness resistance value (1st measurement)]:[Enter measured harness resistance value (3rd measurement)]]))</f>
        <v>0</v>
      </c>
      <c r="AB3160">
        <f>IF(ISBLANK(Table1[[#This Row],[Enter measured harness resistance value (1st measurement)]]), 0, 1)</f>
        <v>0</v>
      </c>
      <c r="AC3160">
        <f>COUNT(Table1[[#This Row],[Enter measured harness resistance value (1st measurement)]])</f>
        <v>0</v>
      </c>
      <c r="AF3160" s="4"/>
      <c r="AK3160" t="s">
        <v>4704</v>
      </c>
      <c r="AL3160" s="4" t="s">
        <v>2819</v>
      </c>
      <c r="AM3160">
        <f>VALUE(Table1[[#This Row],[Planned Test Hours]])</f>
        <v>24</v>
      </c>
      <c r="AN3160" t="s">
        <v>1446</v>
      </c>
      <c r="AO3160" t="s">
        <v>4173</v>
      </c>
      <c r="AP3160" t="s">
        <v>4172</v>
      </c>
    </row>
    <row r="3161" spans="1:42" ht="15" hidden="1" customHeight="1" x14ac:dyDescent="0.3">
      <c r="A3161">
        <v>1774</v>
      </c>
      <c r="B3161" s="1">
        <v>45254.525821759256</v>
      </c>
      <c r="C3161" s="1">
        <v>45254.527499999997</v>
      </c>
      <c r="D3161" t="s">
        <v>157</v>
      </c>
      <c r="F3161" t="s">
        <v>3917</v>
      </c>
      <c r="G3161" s="2">
        <v>45254</v>
      </c>
      <c r="H3161" t="s">
        <v>93</v>
      </c>
      <c r="I31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3161" t="str">
        <f>IF(ISNUMBER(SEARCH("WP",Table1[[#This Row],[Scan or Enter Harness ID '#]])), "Water pump","Oil pump")</f>
        <v>Water pump</v>
      </c>
      <c r="K316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161" t="s">
        <v>53</v>
      </c>
      <c r="M31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61" t="s">
        <v>1159</v>
      </c>
      <c r="O3161" t="s">
        <v>78</v>
      </c>
      <c r="P3161" t="str">
        <f>IF(Table1[[#This Row],[Did the harness undergo Dunk Testing?]]="Yes","Fail","Pass")</f>
        <v>Pass</v>
      </c>
      <c r="Q3161" s="4" t="s">
        <v>3025</v>
      </c>
      <c r="V3161" s="4"/>
      <c r="W3161" s="4"/>
      <c r="X3161" s="4"/>
      <c r="Y31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61" cm="1">
        <f t="array" ref="Z3161">MAX(VALUE(Table1[[#This Row],[Enter measured harness resistance value (1st measurement)]:[Enter measured harness resistance value (3rd measurement)]]))</f>
        <v>0</v>
      </c>
      <c r="AA3161" cm="1">
        <f t="array" ref="AA3161">MIN(VALUE(Table1[[#This Row],[Enter measured harness resistance value (1st measurement)]:[Enter measured harness resistance value (3rd measurement)]]))</f>
        <v>0</v>
      </c>
      <c r="AB3161">
        <f>IF(ISBLANK(Table1[[#This Row],[Enter measured harness resistance value (1st measurement)]]), 0, 1)</f>
        <v>0</v>
      </c>
      <c r="AC3161">
        <f>COUNT(Table1[[#This Row],[Enter measured harness resistance value (1st measurement)]])</f>
        <v>0</v>
      </c>
      <c r="AF3161" s="4"/>
      <c r="AL3161" s="4"/>
      <c r="AM3161">
        <f>VALUE(Table1[[#This Row],[Planned Test Hours]])</f>
        <v>0</v>
      </c>
      <c r="AO3161" t="s">
        <v>1160</v>
      </c>
      <c r="AP3161" t="s">
        <v>4778</v>
      </c>
    </row>
    <row r="3162" spans="1:42" ht="15" hidden="1" customHeight="1" x14ac:dyDescent="0.3">
      <c r="A3162">
        <v>1775</v>
      </c>
      <c r="B3162" s="1">
        <v>45254.527511574073</v>
      </c>
      <c r="C3162" s="1">
        <v>45254.528067129628</v>
      </c>
      <c r="D3162" t="s">
        <v>157</v>
      </c>
      <c r="F3162" t="s">
        <v>3917</v>
      </c>
      <c r="G3162" s="2">
        <v>45254</v>
      </c>
      <c r="H3162" t="s">
        <v>97</v>
      </c>
      <c r="I31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3162" t="str">
        <f>IF(ISNUMBER(SEARCH("WP",Table1[[#This Row],[Scan or Enter Harness ID '#]])), "Water pump","Oil pump")</f>
        <v>Water pump</v>
      </c>
      <c r="K316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162" t="s">
        <v>53</v>
      </c>
      <c r="M31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62" t="s">
        <v>1159</v>
      </c>
      <c r="O3162" t="s">
        <v>78</v>
      </c>
      <c r="P3162" t="str">
        <f>IF(Table1[[#This Row],[Did the harness undergo Dunk Testing?]]="Yes","Fail","Pass")</f>
        <v>Pass</v>
      </c>
      <c r="Q3162" s="4" t="s">
        <v>3025</v>
      </c>
      <c r="V3162" s="4"/>
      <c r="W3162" s="4"/>
      <c r="X3162" s="4"/>
      <c r="Y31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62" cm="1">
        <f t="array" ref="Z3162">MAX(VALUE(Table1[[#This Row],[Enter measured harness resistance value (1st measurement)]:[Enter measured harness resistance value (3rd measurement)]]))</f>
        <v>0</v>
      </c>
      <c r="AA3162" cm="1">
        <f t="array" ref="AA3162">MIN(VALUE(Table1[[#This Row],[Enter measured harness resistance value (1st measurement)]:[Enter measured harness resistance value (3rd measurement)]]))</f>
        <v>0</v>
      </c>
      <c r="AB3162">
        <f>IF(ISBLANK(Table1[[#This Row],[Enter measured harness resistance value (1st measurement)]]), 0, 1)</f>
        <v>0</v>
      </c>
      <c r="AC3162">
        <f>COUNT(Table1[[#This Row],[Enter measured harness resistance value (1st measurement)]])</f>
        <v>0</v>
      </c>
      <c r="AF3162" s="4"/>
      <c r="AL3162" s="4"/>
      <c r="AM3162">
        <f>VALUE(Table1[[#This Row],[Planned Test Hours]])</f>
        <v>0</v>
      </c>
      <c r="AO3162" t="s">
        <v>1160</v>
      </c>
      <c r="AP3162" t="s">
        <v>4779</v>
      </c>
    </row>
    <row r="3163" spans="1:42" ht="15" hidden="1" customHeight="1" x14ac:dyDescent="0.3">
      <c r="A3163">
        <v>1776</v>
      </c>
      <c r="B3163" s="1">
        <v>45254.528113425928</v>
      </c>
      <c r="C3163" s="1">
        <v>45254.528854166667</v>
      </c>
      <c r="D3163" t="s">
        <v>157</v>
      </c>
      <c r="F3163" t="s">
        <v>3917</v>
      </c>
      <c r="G3163" s="2">
        <v>45254</v>
      </c>
      <c r="H3163" t="s">
        <v>86</v>
      </c>
      <c r="I31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3163" t="str">
        <f>IF(ISNUMBER(SEARCH("WP",Table1[[#This Row],[Scan or Enter Harness ID '#]])), "Water pump","Oil pump")</f>
        <v>Water pump</v>
      </c>
      <c r="K316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163" t="s">
        <v>53</v>
      </c>
      <c r="M31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63" t="s">
        <v>1159</v>
      </c>
      <c r="O3163" t="s">
        <v>78</v>
      </c>
      <c r="P3163" t="str">
        <f>IF(Table1[[#This Row],[Did the harness undergo Dunk Testing?]]="Yes","Fail","Pass")</f>
        <v>Pass</v>
      </c>
      <c r="Q3163" s="4" t="s">
        <v>3025</v>
      </c>
      <c r="V3163" s="4"/>
      <c r="W3163" s="4"/>
      <c r="X3163" s="4"/>
      <c r="Y31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63" cm="1">
        <f t="array" ref="Z3163">MAX(VALUE(Table1[[#This Row],[Enter measured harness resistance value (1st measurement)]:[Enter measured harness resistance value (3rd measurement)]]))</f>
        <v>0</v>
      </c>
      <c r="AA3163" cm="1">
        <f t="array" ref="AA3163">MIN(VALUE(Table1[[#This Row],[Enter measured harness resistance value (1st measurement)]:[Enter measured harness resistance value (3rd measurement)]]))</f>
        <v>0</v>
      </c>
      <c r="AB3163">
        <f>IF(ISBLANK(Table1[[#This Row],[Enter measured harness resistance value (1st measurement)]]), 0, 1)</f>
        <v>0</v>
      </c>
      <c r="AC3163">
        <f>COUNT(Table1[[#This Row],[Enter measured harness resistance value (1st measurement)]])</f>
        <v>0</v>
      </c>
      <c r="AF3163" s="4"/>
      <c r="AL3163" s="4"/>
      <c r="AM3163">
        <f>VALUE(Table1[[#This Row],[Planned Test Hours]])</f>
        <v>0</v>
      </c>
      <c r="AO3163" t="s">
        <v>1160</v>
      </c>
      <c r="AP3163" t="s">
        <v>4780</v>
      </c>
    </row>
    <row r="3164" spans="1:42" ht="15" hidden="1" customHeight="1" x14ac:dyDescent="0.3">
      <c r="A3164">
        <v>1777</v>
      </c>
      <c r="B3164" s="1">
        <v>45254.528865740744</v>
      </c>
      <c r="C3164" s="1">
        <v>45254.529745370368</v>
      </c>
      <c r="D3164" t="s">
        <v>157</v>
      </c>
      <c r="F3164" t="s">
        <v>3917</v>
      </c>
      <c r="G3164" s="2">
        <v>45254</v>
      </c>
      <c r="H3164" t="s">
        <v>116</v>
      </c>
      <c r="I31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3164" t="str">
        <f>IF(ISNUMBER(SEARCH("WP",Table1[[#This Row],[Scan or Enter Harness ID '#]])), "Water pump","Oil pump")</f>
        <v>Water pump</v>
      </c>
      <c r="K316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164" t="s">
        <v>53</v>
      </c>
      <c r="M31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64" t="s">
        <v>1159</v>
      </c>
      <c r="O3164" t="s">
        <v>78</v>
      </c>
      <c r="P3164" t="str">
        <f>IF(Table1[[#This Row],[Did the harness undergo Dunk Testing?]]="Yes","Fail","Pass")</f>
        <v>Pass</v>
      </c>
      <c r="Q3164" s="4" t="s">
        <v>3025</v>
      </c>
      <c r="V3164" s="4"/>
      <c r="W3164" s="4"/>
      <c r="X3164" s="4"/>
      <c r="Y31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64" cm="1">
        <f t="array" ref="Z3164">MAX(VALUE(Table1[[#This Row],[Enter measured harness resistance value (1st measurement)]:[Enter measured harness resistance value (3rd measurement)]]))</f>
        <v>0</v>
      </c>
      <c r="AA3164" cm="1">
        <f t="array" ref="AA3164">MIN(VALUE(Table1[[#This Row],[Enter measured harness resistance value (1st measurement)]:[Enter measured harness resistance value (3rd measurement)]]))</f>
        <v>0</v>
      </c>
      <c r="AB3164">
        <f>IF(ISBLANK(Table1[[#This Row],[Enter measured harness resistance value (1st measurement)]]), 0, 1)</f>
        <v>0</v>
      </c>
      <c r="AC3164">
        <f>COUNT(Table1[[#This Row],[Enter measured harness resistance value (1st measurement)]])</f>
        <v>0</v>
      </c>
      <c r="AF3164" s="4"/>
      <c r="AL3164" s="4"/>
      <c r="AM3164">
        <f>VALUE(Table1[[#This Row],[Planned Test Hours]])</f>
        <v>0</v>
      </c>
      <c r="AO3164" t="s">
        <v>1160</v>
      </c>
      <c r="AP3164" t="s">
        <v>4781</v>
      </c>
    </row>
    <row r="3165" spans="1:42" ht="15" hidden="1" customHeight="1" x14ac:dyDescent="0.3">
      <c r="A3165">
        <v>1778</v>
      </c>
      <c r="B3165" s="1">
        <v>45254.530219907407</v>
      </c>
      <c r="C3165" s="1">
        <v>45254.530763888892</v>
      </c>
      <c r="D3165" t="s">
        <v>157</v>
      </c>
      <c r="F3165" t="s">
        <v>3917</v>
      </c>
      <c r="G3165" s="2">
        <v>45252</v>
      </c>
      <c r="H3165" t="s">
        <v>100</v>
      </c>
      <c r="I31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165" t="str">
        <f>IF(ISNUMBER(SEARCH("WP",Table1[[#This Row],[Scan or Enter Harness ID '#]])), "Water pump","Oil pump")</f>
        <v>Water pump</v>
      </c>
      <c r="K316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165" t="s">
        <v>53</v>
      </c>
      <c r="M31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65" t="s">
        <v>1159</v>
      </c>
      <c r="O3165" t="s">
        <v>78</v>
      </c>
      <c r="P3165" t="str">
        <f>IF(Table1[[#This Row],[Did the harness undergo Dunk Testing?]]="Yes","Fail","Pass")</f>
        <v>Pass</v>
      </c>
      <c r="Q3165" s="4" t="s">
        <v>3025</v>
      </c>
      <c r="V3165" s="4"/>
      <c r="W3165" s="4"/>
      <c r="X3165" s="4"/>
      <c r="Y31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65" cm="1">
        <f t="array" ref="Z3165">MAX(VALUE(Table1[[#This Row],[Enter measured harness resistance value (1st measurement)]:[Enter measured harness resistance value (3rd measurement)]]))</f>
        <v>0</v>
      </c>
      <c r="AA3165" cm="1">
        <f t="array" ref="AA3165">MIN(VALUE(Table1[[#This Row],[Enter measured harness resistance value (1st measurement)]:[Enter measured harness resistance value (3rd measurement)]]))</f>
        <v>0</v>
      </c>
      <c r="AB3165">
        <f>IF(ISBLANK(Table1[[#This Row],[Enter measured harness resistance value (1st measurement)]]), 0, 1)</f>
        <v>0</v>
      </c>
      <c r="AC3165">
        <f>COUNT(Table1[[#This Row],[Enter measured harness resistance value (1st measurement)]])</f>
        <v>0</v>
      </c>
      <c r="AF3165" s="4"/>
      <c r="AL3165" s="4"/>
      <c r="AM3165">
        <f>VALUE(Table1[[#This Row],[Planned Test Hours]])</f>
        <v>0</v>
      </c>
      <c r="AO3165" t="s">
        <v>1160</v>
      </c>
      <c r="AP3165" t="s">
        <v>4782</v>
      </c>
    </row>
    <row r="3166" spans="1:42" ht="15" hidden="1" customHeight="1" x14ac:dyDescent="0.3">
      <c r="A3166">
        <v>1779</v>
      </c>
      <c r="B3166" s="1">
        <v>45254.530787037038</v>
      </c>
      <c r="C3166" s="1">
        <v>45254.5315162037</v>
      </c>
      <c r="D3166" t="s">
        <v>157</v>
      </c>
      <c r="F3166" t="s">
        <v>3917</v>
      </c>
      <c r="G3166" s="2">
        <v>45252</v>
      </c>
      <c r="H3166" t="s">
        <v>111</v>
      </c>
      <c r="I31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166" t="str">
        <f>IF(ISNUMBER(SEARCH("WP",Table1[[#This Row],[Scan or Enter Harness ID '#]])), "Water pump","Oil pump")</f>
        <v>Water pump</v>
      </c>
      <c r="K316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166" t="s">
        <v>53</v>
      </c>
      <c r="M31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66" t="s">
        <v>1159</v>
      </c>
      <c r="O3166" t="s">
        <v>78</v>
      </c>
      <c r="P3166" t="str">
        <f>IF(Table1[[#This Row],[Did the harness undergo Dunk Testing?]]="Yes","Fail","Pass")</f>
        <v>Pass</v>
      </c>
      <c r="Q3166" s="4" t="s">
        <v>3025</v>
      </c>
      <c r="V3166" s="4"/>
      <c r="W3166" s="4"/>
      <c r="X3166" s="4"/>
      <c r="Y31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66" cm="1">
        <f t="array" ref="Z3166">MAX(VALUE(Table1[[#This Row],[Enter measured harness resistance value (1st measurement)]:[Enter measured harness resistance value (3rd measurement)]]))</f>
        <v>0</v>
      </c>
      <c r="AA3166" cm="1">
        <f t="array" ref="AA3166">MIN(VALUE(Table1[[#This Row],[Enter measured harness resistance value (1st measurement)]:[Enter measured harness resistance value (3rd measurement)]]))</f>
        <v>0</v>
      </c>
      <c r="AB3166">
        <f>IF(ISBLANK(Table1[[#This Row],[Enter measured harness resistance value (1st measurement)]]), 0, 1)</f>
        <v>0</v>
      </c>
      <c r="AC3166">
        <f>COUNT(Table1[[#This Row],[Enter measured harness resistance value (1st measurement)]])</f>
        <v>0</v>
      </c>
      <c r="AF3166" s="4"/>
      <c r="AL3166" s="4"/>
      <c r="AM3166">
        <f>VALUE(Table1[[#This Row],[Planned Test Hours]])</f>
        <v>0</v>
      </c>
      <c r="AO3166" t="s">
        <v>1160</v>
      </c>
      <c r="AP3166" t="s">
        <v>4783</v>
      </c>
    </row>
    <row r="3167" spans="1:42" ht="15" customHeight="1" x14ac:dyDescent="0.3">
      <c r="A3167">
        <v>1780</v>
      </c>
      <c r="B3167" s="1">
        <v>45254.53197916667</v>
      </c>
      <c r="C3167" s="1">
        <v>45257.616423611114</v>
      </c>
      <c r="D3167" t="s">
        <v>157</v>
      </c>
      <c r="F3167" t="s">
        <v>3917</v>
      </c>
      <c r="G3167" s="2">
        <v>45252</v>
      </c>
      <c r="H3167" t="s">
        <v>4784</v>
      </c>
      <c r="I31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122</v>
      </c>
      <c r="J3167" t="str">
        <f>IF(ISNUMBER(SEARCH("WP",Table1[[#This Row],[Scan or Enter Harness ID '#]])), "Water pump","Oil pump")</f>
        <v>Water pump</v>
      </c>
      <c r="K316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167" t="s">
        <v>420</v>
      </c>
      <c r="M31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67" t="str">
        <f>IF(Table1[[#This Row],[Did the harness undergo Dunk Testing?]]="Yes","Fail","Pass")</f>
        <v>Pass</v>
      </c>
      <c r="Q3167" s="4"/>
      <c r="V3167" s="4"/>
      <c r="W3167" s="4"/>
      <c r="X3167" s="4"/>
      <c r="Y31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67" cm="1">
        <f t="array" ref="Z3167">MAX(VALUE(Table1[[#This Row],[Enter measured harness resistance value (1st measurement)]:[Enter measured harness resistance value (3rd measurement)]]))</f>
        <v>0</v>
      </c>
      <c r="AA3167" cm="1">
        <f t="array" ref="AA3167">MIN(VALUE(Table1[[#This Row],[Enter measured harness resistance value (1st measurement)]:[Enter measured harness resistance value (3rd measurement)]]))</f>
        <v>0</v>
      </c>
      <c r="AB3167">
        <f>IF(ISBLANK(Table1[[#This Row],[Enter measured harness resistance value (1st measurement)]]), 0, 1)</f>
        <v>0</v>
      </c>
      <c r="AC3167">
        <f>COUNT(Table1[[#This Row],[Enter measured harness resistance value (1st measurement)]])</f>
        <v>0</v>
      </c>
      <c r="AF3167" s="4"/>
      <c r="AK3167" t="s">
        <v>4785</v>
      </c>
      <c r="AL3167" s="4" t="s">
        <v>2547</v>
      </c>
      <c r="AM3167">
        <f>VALUE(Table1[[#This Row],[Planned Test Hours]])</f>
        <v>240</v>
      </c>
      <c r="AN3167" t="s">
        <v>4037</v>
      </c>
      <c r="AO3167" t="s">
        <v>4188</v>
      </c>
      <c r="AP3167" t="s">
        <v>4786</v>
      </c>
    </row>
    <row r="3168" spans="1:42" ht="15" hidden="1" customHeight="1" x14ac:dyDescent="0.3">
      <c r="A3168">
        <v>1781</v>
      </c>
      <c r="B3168" s="1">
        <v>45257.616435185184</v>
      </c>
      <c r="C3168" s="1">
        <v>45257.617025462961</v>
      </c>
      <c r="D3168" t="s">
        <v>157</v>
      </c>
      <c r="F3168" t="s">
        <v>3917</v>
      </c>
      <c r="G3168" s="2">
        <v>45252</v>
      </c>
      <c r="H3168" t="s">
        <v>3831</v>
      </c>
      <c r="I31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3168" t="str">
        <f>IF(ISNUMBER(SEARCH("WP",Table1[[#This Row],[Scan or Enter Harness ID '#]])), "Water pump","Oil pump")</f>
        <v>Water pump</v>
      </c>
      <c r="K316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68" t="s">
        <v>420</v>
      </c>
      <c r="M31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68" t="str">
        <f>IF(Table1[[#This Row],[Did the harness undergo Dunk Testing?]]="Yes","Fail","Pass")</f>
        <v>Pass</v>
      </c>
      <c r="Q3168" s="4"/>
      <c r="V3168" s="4"/>
      <c r="W3168" s="4"/>
      <c r="X3168" s="4"/>
      <c r="Y31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68" cm="1">
        <f t="array" ref="Z3168">MAX(VALUE(Table1[[#This Row],[Enter measured harness resistance value (1st measurement)]:[Enter measured harness resistance value (3rd measurement)]]))</f>
        <v>0</v>
      </c>
      <c r="AA3168" cm="1">
        <f t="array" ref="AA3168">MIN(VALUE(Table1[[#This Row],[Enter measured harness resistance value (1st measurement)]:[Enter measured harness resistance value (3rd measurement)]]))</f>
        <v>0</v>
      </c>
      <c r="AB3168">
        <f>IF(ISBLANK(Table1[[#This Row],[Enter measured harness resistance value (1st measurement)]]), 0, 1)</f>
        <v>0</v>
      </c>
      <c r="AC3168">
        <f>COUNT(Table1[[#This Row],[Enter measured harness resistance value (1st measurement)]])</f>
        <v>0</v>
      </c>
      <c r="AF3168" s="4"/>
      <c r="AK3168" t="s">
        <v>4785</v>
      </c>
      <c r="AL3168" s="4" t="s">
        <v>2547</v>
      </c>
      <c r="AM3168">
        <f>VALUE(Table1[[#This Row],[Planned Test Hours]])</f>
        <v>240</v>
      </c>
      <c r="AN3168" t="s">
        <v>4037</v>
      </c>
      <c r="AO3168" t="s">
        <v>4188</v>
      </c>
      <c r="AP3168" t="s">
        <v>4786</v>
      </c>
    </row>
    <row r="3169" spans="1:42" ht="15" hidden="1" customHeight="1" x14ac:dyDescent="0.3">
      <c r="A3169">
        <v>1782</v>
      </c>
      <c r="B3169" s="1">
        <v>45257.617060185185</v>
      </c>
      <c r="C3169" s="1">
        <v>45257.617893518516</v>
      </c>
      <c r="D3169" t="s">
        <v>157</v>
      </c>
      <c r="F3169" t="s">
        <v>3917</v>
      </c>
      <c r="G3169" s="2">
        <v>45252</v>
      </c>
      <c r="H3169" t="s">
        <v>3911</v>
      </c>
      <c r="I31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44</v>
      </c>
      <c r="J3169" t="str">
        <f>IF(ISNUMBER(SEARCH("WP",Table1[[#This Row],[Scan or Enter Harness ID '#]])), "Water pump","Oil pump")</f>
        <v>Water pump</v>
      </c>
      <c r="K316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69" t="s">
        <v>420</v>
      </c>
      <c r="M31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69" t="str">
        <f>IF(Table1[[#This Row],[Did the harness undergo Dunk Testing?]]="Yes","Fail","Pass")</f>
        <v>Pass</v>
      </c>
      <c r="Q3169" s="4"/>
      <c r="V3169" s="4"/>
      <c r="W3169" s="4"/>
      <c r="X3169" s="4"/>
      <c r="Y31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69" cm="1">
        <f t="array" ref="Z3169">MAX(VALUE(Table1[[#This Row],[Enter measured harness resistance value (1st measurement)]:[Enter measured harness resistance value (3rd measurement)]]))</f>
        <v>0</v>
      </c>
      <c r="AA3169" cm="1">
        <f t="array" ref="AA3169">MIN(VALUE(Table1[[#This Row],[Enter measured harness resistance value (1st measurement)]:[Enter measured harness resistance value (3rd measurement)]]))</f>
        <v>0</v>
      </c>
      <c r="AB3169">
        <f>IF(ISBLANK(Table1[[#This Row],[Enter measured harness resistance value (1st measurement)]]), 0, 1)</f>
        <v>0</v>
      </c>
      <c r="AC3169">
        <f>COUNT(Table1[[#This Row],[Enter measured harness resistance value (1st measurement)]])</f>
        <v>0</v>
      </c>
      <c r="AF3169" s="4"/>
      <c r="AK3169" t="s">
        <v>4785</v>
      </c>
      <c r="AL3169" s="4" t="s">
        <v>2547</v>
      </c>
      <c r="AM3169">
        <f>VALUE(Table1[[#This Row],[Planned Test Hours]])</f>
        <v>240</v>
      </c>
      <c r="AN3169" t="s">
        <v>4037</v>
      </c>
      <c r="AO3169" t="s">
        <v>4188</v>
      </c>
      <c r="AP3169" t="s">
        <v>4786</v>
      </c>
    </row>
    <row r="3170" spans="1:42" ht="15" hidden="1" customHeight="1" x14ac:dyDescent="0.3">
      <c r="A3170">
        <v>1783</v>
      </c>
      <c r="B3170" s="1">
        <v>45257.618067129632</v>
      </c>
      <c r="C3170" s="1">
        <v>45257.618634259263</v>
      </c>
      <c r="D3170" t="s">
        <v>157</v>
      </c>
      <c r="F3170" t="s">
        <v>3917</v>
      </c>
      <c r="G3170" s="2">
        <v>45252</v>
      </c>
      <c r="H3170" t="s">
        <v>3783</v>
      </c>
      <c r="I31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3170" t="str">
        <f>IF(ISNUMBER(SEARCH("WP",Table1[[#This Row],[Scan or Enter Harness ID '#]])), "Water pump","Oil pump")</f>
        <v>Water pump</v>
      </c>
      <c r="K317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70" t="s">
        <v>420</v>
      </c>
      <c r="M31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70" t="str">
        <f>IF(Table1[[#This Row],[Did the harness undergo Dunk Testing?]]="Yes","Fail","Pass")</f>
        <v>Pass</v>
      </c>
      <c r="Q3170" s="4"/>
      <c r="V3170" s="4"/>
      <c r="W3170" s="4"/>
      <c r="X3170" s="4"/>
      <c r="Y31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70" cm="1">
        <f t="array" ref="Z3170">MAX(VALUE(Table1[[#This Row],[Enter measured harness resistance value (1st measurement)]:[Enter measured harness resistance value (3rd measurement)]]))</f>
        <v>0</v>
      </c>
      <c r="AA3170" cm="1">
        <f t="array" ref="AA3170">MIN(VALUE(Table1[[#This Row],[Enter measured harness resistance value (1st measurement)]:[Enter measured harness resistance value (3rd measurement)]]))</f>
        <v>0</v>
      </c>
      <c r="AB3170">
        <f>IF(ISBLANK(Table1[[#This Row],[Enter measured harness resistance value (1st measurement)]]), 0, 1)</f>
        <v>0</v>
      </c>
      <c r="AC3170">
        <f>COUNT(Table1[[#This Row],[Enter measured harness resistance value (1st measurement)]])</f>
        <v>0</v>
      </c>
      <c r="AF3170" s="4"/>
      <c r="AK3170" t="s">
        <v>4785</v>
      </c>
      <c r="AL3170" s="4" t="s">
        <v>2547</v>
      </c>
      <c r="AM3170">
        <f>VALUE(Table1[[#This Row],[Planned Test Hours]])</f>
        <v>240</v>
      </c>
      <c r="AN3170" t="s">
        <v>4037</v>
      </c>
      <c r="AO3170" t="s">
        <v>4188</v>
      </c>
      <c r="AP3170" t="s">
        <v>4786</v>
      </c>
    </row>
    <row r="3171" spans="1:42" ht="15" hidden="1" customHeight="1" x14ac:dyDescent="0.3">
      <c r="A3171">
        <v>1784</v>
      </c>
      <c r="B3171" s="1">
        <v>45257.618796296294</v>
      </c>
      <c r="C3171" s="1">
        <v>45257.619340277779</v>
      </c>
      <c r="D3171" t="s">
        <v>157</v>
      </c>
      <c r="F3171" t="s">
        <v>3917</v>
      </c>
      <c r="G3171" s="2">
        <v>45252</v>
      </c>
      <c r="H3171" t="s">
        <v>3755</v>
      </c>
      <c r="I31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3171" t="str">
        <f>IF(ISNUMBER(SEARCH("WP",Table1[[#This Row],[Scan or Enter Harness ID '#]])), "Water pump","Oil pump")</f>
        <v>Water pump</v>
      </c>
      <c r="K317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71" t="s">
        <v>420</v>
      </c>
      <c r="M31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71" t="str">
        <f>IF(Table1[[#This Row],[Did the harness undergo Dunk Testing?]]="Yes","Fail","Pass")</f>
        <v>Pass</v>
      </c>
      <c r="Q3171" s="4"/>
      <c r="V3171" s="4"/>
      <c r="W3171" s="4"/>
      <c r="X3171" s="4"/>
      <c r="Y31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71" cm="1">
        <f t="array" ref="Z3171">MAX(VALUE(Table1[[#This Row],[Enter measured harness resistance value (1st measurement)]:[Enter measured harness resistance value (3rd measurement)]]))</f>
        <v>0</v>
      </c>
      <c r="AA3171" cm="1">
        <f t="array" ref="AA3171">MIN(VALUE(Table1[[#This Row],[Enter measured harness resistance value (1st measurement)]:[Enter measured harness resistance value (3rd measurement)]]))</f>
        <v>0</v>
      </c>
      <c r="AB3171">
        <f>IF(ISBLANK(Table1[[#This Row],[Enter measured harness resistance value (1st measurement)]]), 0, 1)</f>
        <v>0</v>
      </c>
      <c r="AC3171">
        <f>COUNT(Table1[[#This Row],[Enter measured harness resistance value (1st measurement)]])</f>
        <v>0</v>
      </c>
      <c r="AF3171" s="4"/>
      <c r="AK3171" t="s">
        <v>4785</v>
      </c>
      <c r="AL3171" s="4" t="s">
        <v>2547</v>
      </c>
      <c r="AM3171">
        <f>VALUE(Table1[[#This Row],[Planned Test Hours]])</f>
        <v>240</v>
      </c>
      <c r="AN3171" t="s">
        <v>4037</v>
      </c>
      <c r="AO3171" t="s">
        <v>4188</v>
      </c>
      <c r="AP3171" t="s">
        <v>4786</v>
      </c>
    </row>
    <row r="3172" spans="1:42" ht="15" hidden="1" customHeight="1" x14ac:dyDescent="0.3">
      <c r="A3172">
        <v>1785</v>
      </c>
      <c r="B3172" s="1">
        <v>45257.678506944445</v>
      </c>
      <c r="C3172" s="1">
        <v>45257.679629629631</v>
      </c>
      <c r="D3172" t="s">
        <v>157</v>
      </c>
      <c r="F3172" t="s">
        <v>3917</v>
      </c>
      <c r="G3172" s="2">
        <v>45257</v>
      </c>
      <c r="H3172" t="s">
        <v>328</v>
      </c>
      <c r="I31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94</v>
      </c>
      <c r="J3172" t="str">
        <f>IF(ISNUMBER(SEARCH("WP",Table1[[#This Row],[Scan or Enter Harness ID '#]])), "Water pump","Oil pump")</f>
        <v>Water pump</v>
      </c>
      <c r="K317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172" t="s">
        <v>53</v>
      </c>
      <c r="M31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72" t="s">
        <v>1159</v>
      </c>
      <c r="O3172" t="s">
        <v>78</v>
      </c>
      <c r="P3172" t="str">
        <f>IF(Table1[[#This Row],[Did the harness undergo Dunk Testing?]]="Yes","Fail","Pass")</f>
        <v>Pass</v>
      </c>
      <c r="Q3172" s="4" t="s">
        <v>2547</v>
      </c>
      <c r="V3172" s="4"/>
      <c r="W3172" s="4"/>
      <c r="X3172" s="4"/>
      <c r="Y31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72" cm="1">
        <f t="array" ref="Z3172">MAX(VALUE(Table1[[#This Row],[Enter measured harness resistance value (1st measurement)]:[Enter measured harness resistance value (3rd measurement)]]))</f>
        <v>0</v>
      </c>
      <c r="AA3172" cm="1">
        <f t="array" ref="AA3172">MIN(VALUE(Table1[[#This Row],[Enter measured harness resistance value (1st measurement)]:[Enter measured harness resistance value (3rd measurement)]]))</f>
        <v>0</v>
      </c>
      <c r="AB3172">
        <f>IF(ISBLANK(Table1[[#This Row],[Enter measured harness resistance value (1st measurement)]]), 0, 1)</f>
        <v>0</v>
      </c>
      <c r="AC3172">
        <f>COUNT(Table1[[#This Row],[Enter measured harness resistance value (1st measurement)]])</f>
        <v>0</v>
      </c>
      <c r="AF3172" s="4"/>
      <c r="AL3172" s="4"/>
      <c r="AM3172">
        <f>VALUE(Table1[[#This Row],[Planned Test Hours]])</f>
        <v>0</v>
      </c>
      <c r="AO3172" t="s">
        <v>1160</v>
      </c>
    </row>
    <row r="3173" spans="1:42" ht="15" hidden="1" customHeight="1" x14ac:dyDescent="0.3">
      <c r="A3173">
        <v>1786</v>
      </c>
      <c r="B3173" s="1">
        <v>45257.679652777777</v>
      </c>
      <c r="C3173" s="1">
        <v>45257.680208333331</v>
      </c>
      <c r="D3173" t="s">
        <v>157</v>
      </c>
      <c r="F3173" t="s">
        <v>3917</v>
      </c>
      <c r="G3173" s="2">
        <v>45252</v>
      </c>
      <c r="H3173" t="s">
        <v>327</v>
      </c>
      <c r="I31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3173" t="str">
        <f>IF(ISNUMBER(SEARCH("WP",Table1[[#This Row],[Scan or Enter Harness ID '#]])), "Water pump","Oil pump")</f>
        <v>Water pump</v>
      </c>
      <c r="K317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173" t="s">
        <v>53</v>
      </c>
      <c r="M31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73" t="s">
        <v>1159</v>
      </c>
      <c r="O3173" t="s">
        <v>78</v>
      </c>
      <c r="P3173" t="str">
        <f>IF(Table1[[#This Row],[Did the harness undergo Dunk Testing?]]="Yes","Fail","Pass")</f>
        <v>Pass</v>
      </c>
      <c r="Q3173" s="4" t="s">
        <v>2547</v>
      </c>
      <c r="V3173" s="4"/>
      <c r="W3173" s="4"/>
      <c r="X3173" s="4"/>
      <c r="Y31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73" cm="1">
        <f t="array" ref="Z3173">MAX(VALUE(Table1[[#This Row],[Enter measured harness resistance value (1st measurement)]:[Enter measured harness resistance value (3rd measurement)]]))</f>
        <v>0</v>
      </c>
      <c r="AA3173" cm="1">
        <f t="array" ref="AA3173">MIN(VALUE(Table1[[#This Row],[Enter measured harness resistance value (1st measurement)]:[Enter measured harness resistance value (3rd measurement)]]))</f>
        <v>0</v>
      </c>
      <c r="AB3173">
        <f>IF(ISBLANK(Table1[[#This Row],[Enter measured harness resistance value (1st measurement)]]), 0, 1)</f>
        <v>0</v>
      </c>
      <c r="AC3173">
        <f>COUNT(Table1[[#This Row],[Enter measured harness resistance value (1st measurement)]])</f>
        <v>0</v>
      </c>
      <c r="AF3173" s="4"/>
      <c r="AL3173" s="4"/>
      <c r="AM3173">
        <f>VALUE(Table1[[#This Row],[Planned Test Hours]])</f>
        <v>0</v>
      </c>
      <c r="AO3173" t="s">
        <v>1160</v>
      </c>
    </row>
    <row r="3174" spans="1:42" ht="15" hidden="1" customHeight="1" x14ac:dyDescent="0.3">
      <c r="A3174">
        <v>1787</v>
      </c>
      <c r="B3174" s="1">
        <v>45257.680219907408</v>
      </c>
      <c r="C3174" s="1">
        <v>45257.680844907409</v>
      </c>
      <c r="D3174" t="s">
        <v>157</v>
      </c>
      <c r="F3174" t="s">
        <v>3917</v>
      </c>
      <c r="G3174" s="2">
        <v>45257</v>
      </c>
      <c r="H3174" t="s">
        <v>338</v>
      </c>
      <c r="I31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104</v>
      </c>
      <c r="J3174" t="str">
        <f>IF(ISNUMBER(SEARCH("WP",Table1[[#This Row],[Scan or Enter Harness ID '#]])), "Water pump","Oil pump")</f>
        <v>Water pump</v>
      </c>
      <c r="K317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174" t="s">
        <v>53</v>
      </c>
      <c r="M31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74" t="s">
        <v>1159</v>
      </c>
      <c r="O3174" t="s">
        <v>78</v>
      </c>
      <c r="P3174" t="str">
        <f>IF(Table1[[#This Row],[Did the harness undergo Dunk Testing?]]="Yes","Fail","Pass")</f>
        <v>Pass</v>
      </c>
      <c r="Q3174" s="4" t="s">
        <v>2547</v>
      </c>
      <c r="V3174" s="4"/>
      <c r="W3174" s="4"/>
      <c r="X3174" s="4"/>
      <c r="Y31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74" cm="1">
        <f t="array" ref="Z3174">MAX(VALUE(Table1[[#This Row],[Enter measured harness resistance value (1st measurement)]:[Enter measured harness resistance value (3rd measurement)]]))</f>
        <v>0</v>
      </c>
      <c r="AA3174" cm="1">
        <f t="array" ref="AA3174">MIN(VALUE(Table1[[#This Row],[Enter measured harness resistance value (1st measurement)]:[Enter measured harness resistance value (3rd measurement)]]))</f>
        <v>0</v>
      </c>
      <c r="AB3174">
        <f>IF(ISBLANK(Table1[[#This Row],[Enter measured harness resistance value (1st measurement)]]), 0, 1)</f>
        <v>0</v>
      </c>
      <c r="AC3174">
        <f>COUNT(Table1[[#This Row],[Enter measured harness resistance value (1st measurement)]])</f>
        <v>0</v>
      </c>
      <c r="AF3174" s="4"/>
      <c r="AL3174" s="4"/>
      <c r="AM3174">
        <f>VALUE(Table1[[#This Row],[Planned Test Hours]])</f>
        <v>0</v>
      </c>
      <c r="AO3174" t="s">
        <v>1160</v>
      </c>
    </row>
    <row r="3175" spans="1:42" ht="15" hidden="1" customHeight="1" x14ac:dyDescent="0.3">
      <c r="A3175">
        <v>1788</v>
      </c>
      <c r="B3175" s="1">
        <v>45257.680856481478</v>
      </c>
      <c r="C3175" s="1">
        <v>45257.681342592594</v>
      </c>
      <c r="D3175" t="s">
        <v>157</v>
      </c>
      <c r="F3175" t="s">
        <v>3917</v>
      </c>
      <c r="G3175" s="2">
        <v>45257</v>
      </c>
      <c r="H3175" t="s">
        <v>325</v>
      </c>
      <c r="I31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91</v>
      </c>
      <c r="J3175" t="str">
        <f>IF(ISNUMBER(SEARCH("WP",Table1[[#This Row],[Scan or Enter Harness ID '#]])), "Water pump","Oil pump")</f>
        <v>Water pump</v>
      </c>
      <c r="K317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175" t="s">
        <v>53</v>
      </c>
      <c r="M31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75" t="s">
        <v>1159</v>
      </c>
      <c r="O3175" t="s">
        <v>78</v>
      </c>
      <c r="P3175" t="str">
        <f>IF(Table1[[#This Row],[Did the harness undergo Dunk Testing?]]="Yes","Fail","Pass")</f>
        <v>Pass</v>
      </c>
      <c r="Q3175" s="4" t="s">
        <v>2547</v>
      </c>
      <c r="V3175" s="4"/>
      <c r="W3175" s="4"/>
      <c r="X3175" s="4"/>
      <c r="Y317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75" cm="1">
        <f t="array" ref="Z3175">MAX(VALUE(Table1[[#This Row],[Enter measured harness resistance value (1st measurement)]:[Enter measured harness resistance value (3rd measurement)]]))</f>
        <v>0</v>
      </c>
      <c r="AA3175" cm="1">
        <f t="array" ref="AA3175">MIN(VALUE(Table1[[#This Row],[Enter measured harness resistance value (1st measurement)]:[Enter measured harness resistance value (3rd measurement)]]))</f>
        <v>0</v>
      </c>
      <c r="AB3175">
        <f>IF(ISBLANK(Table1[[#This Row],[Enter measured harness resistance value (1st measurement)]]), 0, 1)</f>
        <v>0</v>
      </c>
      <c r="AC3175">
        <f>COUNT(Table1[[#This Row],[Enter measured harness resistance value (1st measurement)]])</f>
        <v>0</v>
      </c>
      <c r="AF3175" s="4"/>
      <c r="AL3175" s="4"/>
      <c r="AM3175">
        <f>VALUE(Table1[[#This Row],[Planned Test Hours]])</f>
        <v>0</v>
      </c>
      <c r="AO3175" t="s">
        <v>1160</v>
      </c>
    </row>
    <row r="3176" spans="1:42" ht="15" hidden="1" customHeight="1" x14ac:dyDescent="0.3">
      <c r="A3176">
        <v>1789</v>
      </c>
      <c r="B3176" s="1">
        <v>45257.681354166663</v>
      </c>
      <c r="C3176" s="1">
        <v>45257.681967592594</v>
      </c>
      <c r="D3176" t="s">
        <v>157</v>
      </c>
      <c r="F3176" t="s">
        <v>3917</v>
      </c>
      <c r="G3176" s="2">
        <v>45252</v>
      </c>
      <c r="H3176" t="s">
        <v>326</v>
      </c>
      <c r="I31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3176" t="str">
        <f>IF(ISNUMBER(SEARCH("WP",Table1[[#This Row],[Scan or Enter Harness ID '#]])), "Water pump","Oil pump")</f>
        <v>Water pump</v>
      </c>
      <c r="K317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176" t="s">
        <v>53</v>
      </c>
      <c r="M31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76" t="s">
        <v>1159</v>
      </c>
      <c r="O3176" t="s">
        <v>78</v>
      </c>
      <c r="P3176" t="str">
        <f>IF(Table1[[#This Row],[Did the harness undergo Dunk Testing?]]="Yes","Fail","Pass")</f>
        <v>Pass</v>
      </c>
      <c r="Q3176" s="4" t="s">
        <v>2547</v>
      </c>
      <c r="V3176" s="4"/>
      <c r="W3176" s="4"/>
      <c r="X3176" s="4"/>
      <c r="Y31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76" cm="1">
        <f t="array" ref="Z3176">MAX(VALUE(Table1[[#This Row],[Enter measured harness resistance value (1st measurement)]:[Enter measured harness resistance value (3rd measurement)]]))</f>
        <v>0</v>
      </c>
      <c r="AA3176" cm="1">
        <f t="array" ref="AA3176">MIN(VALUE(Table1[[#This Row],[Enter measured harness resistance value (1st measurement)]:[Enter measured harness resistance value (3rd measurement)]]))</f>
        <v>0</v>
      </c>
      <c r="AB3176">
        <f>IF(ISBLANK(Table1[[#This Row],[Enter measured harness resistance value (1st measurement)]]), 0, 1)</f>
        <v>0</v>
      </c>
      <c r="AC3176">
        <f>COUNT(Table1[[#This Row],[Enter measured harness resistance value (1st measurement)]])</f>
        <v>0</v>
      </c>
      <c r="AF3176" s="4"/>
      <c r="AL3176" s="4"/>
      <c r="AM3176">
        <f>VALUE(Table1[[#This Row],[Planned Test Hours]])</f>
        <v>0</v>
      </c>
      <c r="AO3176" t="s">
        <v>1160</v>
      </c>
    </row>
    <row r="3177" spans="1:42" ht="15" hidden="1" customHeight="1" x14ac:dyDescent="0.3">
      <c r="A3177">
        <v>1790</v>
      </c>
      <c r="B3177" s="1">
        <v>45257.681979166664</v>
      </c>
      <c r="C3177" s="1">
        <v>45257.682430555556</v>
      </c>
      <c r="D3177" t="s">
        <v>157</v>
      </c>
      <c r="F3177" t="s">
        <v>3917</v>
      </c>
      <c r="G3177" s="2">
        <v>45252</v>
      </c>
      <c r="H3177" t="s">
        <v>330</v>
      </c>
      <c r="I31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3177" t="str">
        <f>IF(ISNUMBER(SEARCH("WP",Table1[[#This Row],[Scan or Enter Harness ID '#]])), "Water pump","Oil pump")</f>
        <v>Water pump</v>
      </c>
      <c r="K317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177" t="s">
        <v>53</v>
      </c>
      <c r="M31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77" t="s">
        <v>1159</v>
      </c>
      <c r="O3177" t="s">
        <v>78</v>
      </c>
      <c r="P3177" t="str">
        <f>IF(Table1[[#This Row],[Did the harness undergo Dunk Testing?]]="Yes","Fail","Pass")</f>
        <v>Pass</v>
      </c>
      <c r="Q3177" s="4" t="s">
        <v>2547</v>
      </c>
      <c r="V3177" s="4"/>
      <c r="W3177" s="4"/>
      <c r="X3177" s="4"/>
      <c r="Y31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77" cm="1">
        <f t="array" ref="Z3177">MAX(VALUE(Table1[[#This Row],[Enter measured harness resistance value (1st measurement)]:[Enter measured harness resistance value (3rd measurement)]]))</f>
        <v>0</v>
      </c>
      <c r="AA3177" cm="1">
        <f t="array" ref="AA3177">MIN(VALUE(Table1[[#This Row],[Enter measured harness resistance value (1st measurement)]:[Enter measured harness resistance value (3rd measurement)]]))</f>
        <v>0</v>
      </c>
      <c r="AB3177">
        <f>IF(ISBLANK(Table1[[#This Row],[Enter measured harness resistance value (1st measurement)]]), 0, 1)</f>
        <v>0</v>
      </c>
      <c r="AC3177">
        <f>COUNT(Table1[[#This Row],[Enter measured harness resistance value (1st measurement)]])</f>
        <v>0</v>
      </c>
      <c r="AF3177" s="4"/>
      <c r="AL3177" s="4"/>
      <c r="AM3177">
        <f>VALUE(Table1[[#This Row],[Planned Test Hours]])</f>
        <v>0</v>
      </c>
      <c r="AO3177" t="s">
        <v>1160</v>
      </c>
    </row>
    <row r="3178" spans="1:42" ht="15" customHeight="1" x14ac:dyDescent="0.3">
      <c r="A3178">
        <v>1791</v>
      </c>
      <c r="B3178" s="1">
        <v>45264.572268518517</v>
      </c>
      <c r="C3178" s="1">
        <v>45264.574305555558</v>
      </c>
      <c r="D3178" t="s">
        <v>157</v>
      </c>
      <c r="F3178" t="s">
        <v>876</v>
      </c>
      <c r="G3178" s="2">
        <v>45264</v>
      </c>
      <c r="H3178" t="s">
        <v>4787</v>
      </c>
      <c r="I31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3178" t="str">
        <f>IF(ISNUMBER(SEARCH("WP",Table1[[#This Row],[Scan or Enter Harness ID '#]])), "Water pump","Oil pump")</f>
        <v>Water pump</v>
      </c>
      <c r="K317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78" t="s">
        <v>420</v>
      </c>
      <c r="M31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78" t="str">
        <f>IF(Table1[[#This Row],[Did the harness undergo Dunk Testing?]]="Yes","Fail","Pass")</f>
        <v>Pass</v>
      </c>
      <c r="Q3178" s="4"/>
      <c r="V3178" s="4"/>
      <c r="W3178" s="4"/>
      <c r="X3178" s="4"/>
      <c r="Y317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78" cm="1">
        <f t="array" ref="Z3178">MAX(VALUE(Table1[[#This Row],[Enter measured harness resistance value (1st measurement)]:[Enter measured harness resistance value (3rd measurement)]]))</f>
        <v>0</v>
      </c>
      <c r="AA3178" cm="1">
        <f t="array" ref="AA3178">MIN(VALUE(Table1[[#This Row],[Enter measured harness resistance value (1st measurement)]:[Enter measured harness resistance value (3rd measurement)]]))</f>
        <v>0</v>
      </c>
      <c r="AB3178">
        <f>IF(ISBLANK(Table1[[#This Row],[Enter measured harness resistance value (1st measurement)]]), 0, 1)</f>
        <v>0</v>
      </c>
      <c r="AC3178">
        <f>COUNT(Table1[[#This Row],[Enter measured harness resistance value (1st measurement)]])</f>
        <v>0</v>
      </c>
      <c r="AF3178" s="4"/>
      <c r="AK3178" t="s">
        <v>4788</v>
      </c>
      <c r="AL3178" s="4" t="s">
        <v>2979</v>
      </c>
      <c r="AM3178" t="e">
        <f>VALUE(Table1[[#This Row],[Planned Test Hours]])</f>
        <v>#VALUE!</v>
      </c>
      <c r="AN3178" t="s">
        <v>4789</v>
      </c>
      <c r="AO3178" t="s">
        <v>4790</v>
      </c>
      <c r="AP3178" t="s">
        <v>4790</v>
      </c>
    </row>
    <row r="3179" spans="1:42" ht="15" customHeight="1" x14ac:dyDescent="0.3">
      <c r="A3179">
        <v>1792</v>
      </c>
      <c r="B3179" s="1">
        <v>45264.574340277781</v>
      </c>
      <c r="C3179" s="1">
        <v>45264.575277777774</v>
      </c>
      <c r="D3179" t="s">
        <v>157</v>
      </c>
      <c r="F3179" t="s">
        <v>876</v>
      </c>
      <c r="G3179" s="2">
        <v>45264</v>
      </c>
      <c r="H3179" t="s">
        <v>4791</v>
      </c>
      <c r="I31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3179" t="str">
        <f>IF(ISNUMBER(SEARCH("WP",Table1[[#This Row],[Scan or Enter Harness ID '#]])), "Water pump","Oil pump")</f>
        <v>Water pump</v>
      </c>
      <c r="K317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179" t="s">
        <v>420</v>
      </c>
      <c r="M31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79" t="str">
        <f>IF(Table1[[#This Row],[Did the harness undergo Dunk Testing?]]="Yes","Fail","Pass")</f>
        <v>Pass</v>
      </c>
      <c r="Q3179" s="4"/>
      <c r="V3179" s="4"/>
      <c r="W3179" s="4"/>
      <c r="X3179" s="4"/>
      <c r="Y31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79" cm="1">
        <f t="array" ref="Z3179">MAX(VALUE(Table1[[#This Row],[Enter measured harness resistance value (1st measurement)]:[Enter measured harness resistance value (3rd measurement)]]))</f>
        <v>0</v>
      </c>
      <c r="AA3179" cm="1">
        <f t="array" ref="AA3179">MIN(VALUE(Table1[[#This Row],[Enter measured harness resistance value (1st measurement)]:[Enter measured harness resistance value (3rd measurement)]]))</f>
        <v>0</v>
      </c>
      <c r="AB3179">
        <f>IF(ISBLANK(Table1[[#This Row],[Enter measured harness resistance value (1st measurement)]]), 0, 1)</f>
        <v>0</v>
      </c>
      <c r="AC3179">
        <f>COUNT(Table1[[#This Row],[Enter measured harness resistance value (1st measurement)]])</f>
        <v>0</v>
      </c>
      <c r="AF3179" s="4"/>
      <c r="AK3179" t="s">
        <v>2979</v>
      </c>
      <c r="AL3179" s="4" t="s">
        <v>2979</v>
      </c>
      <c r="AM3179" t="e">
        <f>VALUE(Table1[[#This Row],[Planned Test Hours]])</f>
        <v>#VALUE!</v>
      </c>
      <c r="AN3179" t="s">
        <v>4789</v>
      </c>
      <c r="AO3179" t="s">
        <v>4790</v>
      </c>
      <c r="AP3179" t="s">
        <v>4790</v>
      </c>
    </row>
    <row r="3180" spans="1:42" ht="15" hidden="1" customHeight="1" x14ac:dyDescent="0.3">
      <c r="A3180">
        <v>1793</v>
      </c>
      <c r="B3180" s="1">
        <v>45267.471493055556</v>
      </c>
      <c r="C3180" s="1">
        <v>45267.473067129627</v>
      </c>
      <c r="D3180" t="s">
        <v>157</v>
      </c>
      <c r="F3180" t="s">
        <v>876</v>
      </c>
      <c r="G3180" s="2">
        <v>45267</v>
      </c>
      <c r="H3180" t="s">
        <v>3988</v>
      </c>
      <c r="I31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3180" t="str">
        <f>IF(ISNUMBER(SEARCH("WP",Table1[[#This Row],[Scan or Enter Harness ID '#]])), "Water pump","Oil pump")</f>
        <v>Water pump</v>
      </c>
      <c r="K318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3180" t="s">
        <v>420</v>
      </c>
      <c r="M31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80" t="str">
        <f>IF(Table1[[#This Row],[Did the harness undergo Dunk Testing?]]="Yes","Fail","Pass")</f>
        <v>Pass</v>
      </c>
      <c r="Q3180" s="4"/>
      <c r="V3180" s="4"/>
      <c r="W3180" s="4"/>
      <c r="X3180" s="4"/>
      <c r="Y31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80" cm="1">
        <f t="array" ref="Z3180">MAX(VALUE(Table1[[#This Row],[Enter measured harness resistance value (1st measurement)]:[Enter measured harness resistance value (3rd measurement)]]))</f>
        <v>0</v>
      </c>
      <c r="AA3180" cm="1">
        <f t="array" ref="AA3180">MIN(VALUE(Table1[[#This Row],[Enter measured harness resistance value (1st measurement)]:[Enter measured harness resistance value (3rd measurement)]]))</f>
        <v>0</v>
      </c>
      <c r="AB3180">
        <f>IF(ISBLANK(Table1[[#This Row],[Enter measured harness resistance value (1st measurement)]]), 0, 1)</f>
        <v>0</v>
      </c>
      <c r="AC3180">
        <f>COUNT(Table1[[#This Row],[Enter measured harness resistance value (1st measurement)]])</f>
        <v>0</v>
      </c>
      <c r="AF3180" s="4"/>
      <c r="AK3180" t="s">
        <v>4792</v>
      </c>
      <c r="AL3180" s="4" t="s">
        <v>2117</v>
      </c>
      <c r="AM3180">
        <f>VALUE(Table1[[#This Row],[Planned Test Hours]])</f>
        <v>300</v>
      </c>
      <c r="AN3180" t="s">
        <v>1701</v>
      </c>
      <c r="AO3180" t="s">
        <v>4793</v>
      </c>
    </row>
    <row r="3181" spans="1:42" ht="15" hidden="1" customHeight="1" x14ac:dyDescent="0.3">
      <c r="A3181">
        <v>1794</v>
      </c>
      <c r="B3181" s="1">
        <v>45271.608055555553</v>
      </c>
      <c r="C3181" s="1">
        <v>45271.609594907408</v>
      </c>
      <c r="D3181" t="s">
        <v>157</v>
      </c>
      <c r="F3181" t="s">
        <v>3917</v>
      </c>
      <c r="G3181" s="2">
        <v>45271</v>
      </c>
      <c r="H3181" t="s">
        <v>1617</v>
      </c>
      <c r="I31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90</v>
      </c>
      <c r="J3181" t="str">
        <f>IF(ISNUMBER(SEARCH("WP",Table1[[#This Row],[Scan or Enter Harness ID '#]])), "Water pump","Oil pump")</f>
        <v>Water pump</v>
      </c>
      <c r="K318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181" t="s">
        <v>420</v>
      </c>
      <c r="M31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81" t="str">
        <f>IF(Table1[[#This Row],[Did the harness undergo Dunk Testing?]]="Yes","Fail","Pass")</f>
        <v>Pass</v>
      </c>
      <c r="Q3181" s="4"/>
      <c r="V3181" s="4"/>
      <c r="W3181" s="4"/>
      <c r="X3181" s="4"/>
      <c r="Y31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81" cm="1">
        <f t="array" ref="Z3181">MAX(VALUE(Table1[[#This Row],[Enter measured harness resistance value (1st measurement)]:[Enter measured harness resistance value (3rd measurement)]]))</f>
        <v>0</v>
      </c>
      <c r="AA3181" cm="1">
        <f t="array" ref="AA3181">MIN(VALUE(Table1[[#This Row],[Enter measured harness resistance value (1st measurement)]:[Enter measured harness resistance value (3rd measurement)]]))</f>
        <v>0</v>
      </c>
      <c r="AB3181">
        <f>IF(ISBLANK(Table1[[#This Row],[Enter measured harness resistance value (1st measurement)]]), 0, 1)</f>
        <v>0</v>
      </c>
      <c r="AC3181">
        <f>COUNT(Table1[[#This Row],[Enter measured harness resistance value (1st measurement)]])</f>
        <v>0</v>
      </c>
      <c r="AF3181" s="4"/>
      <c r="AK3181" t="s">
        <v>4527</v>
      </c>
      <c r="AL3181" s="4" t="s">
        <v>2435</v>
      </c>
      <c r="AM3181">
        <f>VALUE(Table1[[#This Row],[Planned Test Hours]])</f>
        <v>20</v>
      </c>
      <c r="AN3181" t="s">
        <v>4794</v>
      </c>
      <c r="AO3181" t="s">
        <v>4772</v>
      </c>
      <c r="AP3181" t="s">
        <v>4795</v>
      </c>
    </row>
    <row r="3182" spans="1:42" ht="15" hidden="1" customHeight="1" x14ac:dyDescent="0.3">
      <c r="A3182">
        <v>1795</v>
      </c>
      <c r="B3182" s="1">
        <v>45271.609629629631</v>
      </c>
      <c r="C3182" s="1">
        <v>45271.610208333332</v>
      </c>
      <c r="D3182" t="s">
        <v>157</v>
      </c>
      <c r="F3182" t="s">
        <v>3917</v>
      </c>
      <c r="G3182" s="2">
        <v>45271</v>
      </c>
      <c r="H3182" t="s">
        <v>1630</v>
      </c>
      <c r="I31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3182" t="str">
        <f>IF(ISNUMBER(SEARCH("WP",Table1[[#This Row],[Scan or Enter Harness ID '#]])), "Water pump","Oil pump")</f>
        <v>Water pump</v>
      </c>
      <c r="K318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182" t="s">
        <v>420</v>
      </c>
      <c r="M31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82" t="str">
        <f>IF(Table1[[#This Row],[Did the harness undergo Dunk Testing?]]="Yes","Fail","Pass")</f>
        <v>Pass</v>
      </c>
      <c r="Q3182" s="4"/>
      <c r="V3182" s="4"/>
      <c r="W3182" s="4"/>
      <c r="X3182" s="4"/>
      <c r="Y31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82" cm="1">
        <f t="array" ref="Z3182">MAX(VALUE(Table1[[#This Row],[Enter measured harness resistance value (1st measurement)]:[Enter measured harness resistance value (3rd measurement)]]))</f>
        <v>0</v>
      </c>
      <c r="AA3182" cm="1">
        <f t="array" ref="AA3182">MIN(VALUE(Table1[[#This Row],[Enter measured harness resistance value (1st measurement)]:[Enter measured harness resistance value (3rd measurement)]]))</f>
        <v>0</v>
      </c>
      <c r="AB3182">
        <f>IF(ISBLANK(Table1[[#This Row],[Enter measured harness resistance value (1st measurement)]]), 0, 1)</f>
        <v>0</v>
      </c>
      <c r="AC3182">
        <f>COUNT(Table1[[#This Row],[Enter measured harness resistance value (1st measurement)]])</f>
        <v>0</v>
      </c>
      <c r="AF3182" s="4"/>
      <c r="AK3182" t="s">
        <v>4527</v>
      </c>
      <c r="AL3182" s="4" t="s">
        <v>2435</v>
      </c>
      <c r="AM3182">
        <f>VALUE(Table1[[#This Row],[Planned Test Hours]])</f>
        <v>20</v>
      </c>
      <c r="AN3182" t="s">
        <v>4794</v>
      </c>
      <c r="AO3182" t="s">
        <v>4796</v>
      </c>
      <c r="AP3182" t="s">
        <v>4797</v>
      </c>
    </row>
    <row r="3183" spans="1:42" ht="15" hidden="1" customHeight="1" x14ac:dyDescent="0.3">
      <c r="A3183">
        <v>1796</v>
      </c>
      <c r="B3183" s="1">
        <v>45271.610254629632</v>
      </c>
      <c r="C3183" s="1">
        <v>45271.610844907409</v>
      </c>
      <c r="D3183" t="s">
        <v>157</v>
      </c>
      <c r="F3183" t="s">
        <v>3917</v>
      </c>
      <c r="G3183" s="2">
        <v>45271</v>
      </c>
      <c r="H3183" t="s">
        <v>1685</v>
      </c>
      <c r="I31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3183" t="str">
        <f>IF(ISNUMBER(SEARCH("WP",Table1[[#This Row],[Scan or Enter Harness ID '#]])), "Water pump","Oil pump")</f>
        <v>Water pump</v>
      </c>
      <c r="K318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183" t="s">
        <v>420</v>
      </c>
      <c r="M31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83" t="str">
        <f>IF(Table1[[#This Row],[Did the harness undergo Dunk Testing?]]="Yes","Fail","Pass")</f>
        <v>Pass</v>
      </c>
      <c r="Q3183" s="4"/>
      <c r="V3183" s="4"/>
      <c r="W3183" s="4"/>
      <c r="X3183" s="4"/>
      <c r="Y31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83" cm="1">
        <f t="array" ref="Z3183">MAX(VALUE(Table1[[#This Row],[Enter measured harness resistance value (1st measurement)]:[Enter measured harness resistance value (3rd measurement)]]))</f>
        <v>0</v>
      </c>
      <c r="AA3183" cm="1">
        <f t="array" ref="AA3183">MIN(VALUE(Table1[[#This Row],[Enter measured harness resistance value (1st measurement)]:[Enter measured harness resistance value (3rd measurement)]]))</f>
        <v>0</v>
      </c>
      <c r="AB3183">
        <f>IF(ISBLANK(Table1[[#This Row],[Enter measured harness resistance value (1st measurement)]]), 0, 1)</f>
        <v>0</v>
      </c>
      <c r="AC3183">
        <f>COUNT(Table1[[#This Row],[Enter measured harness resistance value (1st measurement)]])</f>
        <v>0</v>
      </c>
      <c r="AF3183" s="4"/>
      <c r="AK3183" t="s">
        <v>4527</v>
      </c>
      <c r="AL3183" s="4" t="s">
        <v>2435</v>
      </c>
      <c r="AM3183">
        <f>VALUE(Table1[[#This Row],[Planned Test Hours]])</f>
        <v>20</v>
      </c>
      <c r="AN3183" t="s">
        <v>4794</v>
      </c>
      <c r="AO3183" t="s">
        <v>4772</v>
      </c>
      <c r="AP3183" t="s">
        <v>4798</v>
      </c>
    </row>
    <row r="3184" spans="1:42" ht="15" hidden="1" customHeight="1" x14ac:dyDescent="0.3">
      <c r="A3184">
        <v>1797</v>
      </c>
      <c r="B3184" s="1">
        <v>45275.408472222225</v>
      </c>
      <c r="C3184" s="1">
        <v>45275.421932870369</v>
      </c>
      <c r="D3184" t="s">
        <v>157</v>
      </c>
      <c r="F3184" t="s">
        <v>3917</v>
      </c>
      <c r="G3184" s="2">
        <v>45271</v>
      </c>
      <c r="H3184" t="s">
        <v>807</v>
      </c>
      <c r="I31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63</v>
      </c>
      <c r="J3184" t="str">
        <f>IF(ISNUMBER(SEARCH("WP",Table1[[#This Row],[Scan or Enter Harness ID '#]])), "Water pump","Oil pump")</f>
        <v>Water pump</v>
      </c>
      <c r="K318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84" t="s">
        <v>420</v>
      </c>
      <c r="M31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84" t="str">
        <f>IF(Table1[[#This Row],[Did the harness undergo Dunk Testing?]]="Yes","Fail","Pass")</f>
        <v>Pass</v>
      </c>
      <c r="Q3184" s="4"/>
      <c r="V3184" s="4"/>
      <c r="W3184" s="4"/>
      <c r="X3184" s="4"/>
      <c r="Y31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84" cm="1">
        <f t="array" ref="Z3184">MAX(VALUE(Table1[[#This Row],[Enter measured harness resistance value (1st measurement)]:[Enter measured harness resistance value (3rd measurement)]]))</f>
        <v>0</v>
      </c>
      <c r="AA3184" cm="1">
        <f t="array" ref="AA3184">MIN(VALUE(Table1[[#This Row],[Enter measured harness resistance value (1st measurement)]:[Enter measured harness resistance value (3rd measurement)]]))</f>
        <v>0</v>
      </c>
      <c r="AB3184">
        <f>IF(ISBLANK(Table1[[#This Row],[Enter measured harness resistance value (1st measurement)]]), 0, 1)</f>
        <v>0</v>
      </c>
      <c r="AC3184">
        <f>COUNT(Table1[[#This Row],[Enter measured harness resistance value (1st measurement)]])</f>
        <v>0</v>
      </c>
      <c r="AF3184" s="4"/>
      <c r="AK3184" t="s">
        <v>4799</v>
      </c>
      <c r="AL3184" s="4" t="s">
        <v>4030</v>
      </c>
      <c r="AM3184">
        <f>VALUE(Table1[[#This Row],[Planned Test Hours]])</f>
        <v>48</v>
      </c>
      <c r="AN3184" t="s">
        <v>1163</v>
      </c>
      <c r="AO3184" t="s">
        <v>4666</v>
      </c>
      <c r="AP3184" t="s">
        <v>4800</v>
      </c>
    </row>
    <row r="3185" spans="1:42" ht="15" hidden="1" customHeight="1" x14ac:dyDescent="0.3">
      <c r="A3185">
        <v>1798</v>
      </c>
      <c r="B3185" s="1">
        <v>45275.421967592592</v>
      </c>
      <c r="C3185" s="1">
        <v>45275.422812500001</v>
      </c>
      <c r="D3185" t="s">
        <v>157</v>
      </c>
      <c r="F3185" t="s">
        <v>3917</v>
      </c>
      <c r="G3185" s="2">
        <v>45275</v>
      </c>
      <c r="H3185" t="s">
        <v>838</v>
      </c>
      <c r="I31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3185" t="str">
        <f>IF(ISNUMBER(SEARCH("WP",Table1[[#This Row],[Scan or Enter Harness ID '#]])), "Water pump","Oil pump")</f>
        <v>Water pump</v>
      </c>
      <c r="K318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85" t="s">
        <v>420</v>
      </c>
      <c r="M31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85" t="str">
        <f>IF(Table1[[#This Row],[Did the harness undergo Dunk Testing?]]="Yes","Fail","Pass")</f>
        <v>Pass</v>
      </c>
      <c r="Q3185" s="4"/>
      <c r="V3185" s="4"/>
      <c r="W3185" s="4"/>
      <c r="X3185" s="4"/>
      <c r="Y31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85" cm="1">
        <f t="array" ref="Z3185">MAX(VALUE(Table1[[#This Row],[Enter measured harness resistance value (1st measurement)]:[Enter measured harness resistance value (3rd measurement)]]))</f>
        <v>0</v>
      </c>
      <c r="AA3185" cm="1">
        <f t="array" ref="AA3185">MIN(VALUE(Table1[[#This Row],[Enter measured harness resistance value (1st measurement)]:[Enter measured harness resistance value (3rd measurement)]]))</f>
        <v>0</v>
      </c>
      <c r="AB3185">
        <f>IF(ISBLANK(Table1[[#This Row],[Enter measured harness resistance value (1st measurement)]]), 0, 1)</f>
        <v>0</v>
      </c>
      <c r="AC3185">
        <f>COUNT(Table1[[#This Row],[Enter measured harness resistance value (1st measurement)]])</f>
        <v>0</v>
      </c>
      <c r="AF3185" s="4"/>
      <c r="AK3185" t="s">
        <v>4799</v>
      </c>
      <c r="AL3185" s="4" t="s">
        <v>4030</v>
      </c>
      <c r="AM3185">
        <f>VALUE(Table1[[#This Row],[Planned Test Hours]])</f>
        <v>48</v>
      </c>
      <c r="AN3185" t="s">
        <v>1163</v>
      </c>
      <c r="AO3185" t="s">
        <v>4666</v>
      </c>
      <c r="AP3185" t="s">
        <v>4801</v>
      </c>
    </row>
    <row r="3186" spans="1:42" ht="15" hidden="1" customHeight="1" x14ac:dyDescent="0.3">
      <c r="A3186">
        <v>1799</v>
      </c>
      <c r="B3186" s="1">
        <v>45275.422835648147</v>
      </c>
      <c r="C3186" s="1">
        <v>45275.423634259256</v>
      </c>
      <c r="D3186" t="s">
        <v>157</v>
      </c>
      <c r="F3186" t="s">
        <v>3917</v>
      </c>
      <c r="G3186" s="2">
        <v>45275</v>
      </c>
      <c r="H3186" t="s">
        <v>842</v>
      </c>
      <c r="I31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3186" t="str">
        <f>IF(ISNUMBER(SEARCH("WP",Table1[[#This Row],[Scan or Enter Harness ID '#]])), "Water pump","Oil pump")</f>
        <v>Water pump</v>
      </c>
      <c r="K318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86" t="s">
        <v>420</v>
      </c>
      <c r="M31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86" t="str">
        <f>IF(Table1[[#This Row],[Did the harness undergo Dunk Testing?]]="Yes","Fail","Pass")</f>
        <v>Pass</v>
      </c>
      <c r="Q3186" s="4"/>
      <c r="V3186" s="4"/>
      <c r="W3186" s="4"/>
      <c r="X3186" s="4"/>
      <c r="Y31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86" cm="1">
        <f t="array" ref="Z3186">MAX(VALUE(Table1[[#This Row],[Enter measured harness resistance value (1st measurement)]:[Enter measured harness resistance value (3rd measurement)]]))</f>
        <v>0</v>
      </c>
      <c r="AA3186" cm="1">
        <f t="array" ref="AA3186">MIN(VALUE(Table1[[#This Row],[Enter measured harness resistance value (1st measurement)]:[Enter measured harness resistance value (3rd measurement)]]))</f>
        <v>0</v>
      </c>
      <c r="AB3186">
        <f>IF(ISBLANK(Table1[[#This Row],[Enter measured harness resistance value (1st measurement)]]), 0, 1)</f>
        <v>0</v>
      </c>
      <c r="AC3186">
        <f>COUNT(Table1[[#This Row],[Enter measured harness resistance value (1st measurement)]])</f>
        <v>0</v>
      </c>
      <c r="AF3186" s="4"/>
      <c r="AK3186" t="s">
        <v>4799</v>
      </c>
      <c r="AL3186" s="4" t="s">
        <v>4030</v>
      </c>
      <c r="AM3186">
        <f>VALUE(Table1[[#This Row],[Planned Test Hours]])</f>
        <v>48</v>
      </c>
      <c r="AN3186" t="s">
        <v>4802</v>
      </c>
      <c r="AO3186" t="s">
        <v>4666</v>
      </c>
      <c r="AP3186" t="s">
        <v>4803</v>
      </c>
    </row>
    <row r="3187" spans="1:42" ht="15" hidden="1" customHeight="1" x14ac:dyDescent="0.3">
      <c r="A3187">
        <v>1800</v>
      </c>
      <c r="B3187" s="1">
        <v>45275.491712962961</v>
      </c>
      <c r="C3187" s="1">
        <v>45275.492361111108</v>
      </c>
      <c r="D3187" t="s">
        <v>157</v>
      </c>
      <c r="F3187" t="s">
        <v>3917</v>
      </c>
      <c r="G3187" s="2">
        <v>45275</v>
      </c>
      <c r="H3187" t="s">
        <v>780</v>
      </c>
      <c r="I31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3187" t="str">
        <f>IF(ISNUMBER(SEARCH("WP",Table1[[#This Row],[Scan or Enter Harness ID '#]])), "Water pump","Oil pump")</f>
        <v>Water pump</v>
      </c>
      <c r="K318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187" t="s">
        <v>53</v>
      </c>
      <c r="M31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87" t="s">
        <v>1159</v>
      </c>
      <c r="O3187" t="s">
        <v>78</v>
      </c>
      <c r="P3187" t="str">
        <f>IF(Table1[[#This Row],[Did the harness undergo Dunk Testing?]]="Yes","Fail","Pass")</f>
        <v>Pass</v>
      </c>
      <c r="Q3187" s="4" t="s">
        <v>4030</v>
      </c>
      <c r="V3187" s="4"/>
      <c r="W3187" s="4"/>
      <c r="X3187" s="4"/>
      <c r="Y31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87" cm="1">
        <f t="array" ref="Z3187">MAX(VALUE(Table1[[#This Row],[Enter measured harness resistance value (1st measurement)]:[Enter measured harness resistance value (3rd measurement)]]))</f>
        <v>0</v>
      </c>
      <c r="AA3187" cm="1">
        <f t="array" ref="AA3187">MIN(VALUE(Table1[[#This Row],[Enter measured harness resistance value (1st measurement)]:[Enter measured harness resistance value (3rd measurement)]]))</f>
        <v>0</v>
      </c>
      <c r="AB3187">
        <f>IF(ISBLANK(Table1[[#This Row],[Enter measured harness resistance value (1st measurement)]]), 0, 1)</f>
        <v>0</v>
      </c>
      <c r="AC3187">
        <f>COUNT(Table1[[#This Row],[Enter measured harness resistance value (1st measurement)]])</f>
        <v>0</v>
      </c>
      <c r="AF3187" s="4"/>
      <c r="AL3187" s="4"/>
      <c r="AM3187">
        <f>VALUE(Table1[[#This Row],[Planned Test Hours]])</f>
        <v>0</v>
      </c>
      <c r="AO3187" t="s">
        <v>137</v>
      </c>
      <c r="AP3187" t="s">
        <v>4804</v>
      </c>
    </row>
    <row r="3188" spans="1:42" ht="15" hidden="1" customHeight="1" x14ac:dyDescent="0.3">
      <c r="A3188">
        <v>1801</v>
      </c>
      <c r="B3188" s="1">
        <v>45275.492442129631</v>
      </c>
      <c r="C3188" s="1">
        <v>45275.493032407408</v>
      </c>
      <c r="D3188" t="s">
        <v>157</v>
      </c>
      <c r="F3188" t="s">
        <v>3917</v>
      </c>
      <c r="G3188" s="2">
        <v>45275</v>
      </c>
      <c r="H3188" t="s">
        <v>770</v>
      </c>
      <c r="I31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3188" t="str">
        <f>IF(ISNUMBER(SEARCH("WP",Table1[[#This Row],[Scan or Enter Harness ID '#]])), "Water pump","Oil pump")</f>
        <v>Water pump</v>
      </c>
      <c r="K318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188" t="s">
        <v>53</v>
      </c>
      <c r="M31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88" t="s">
        <v>1159</v>
      </c>
      <c r="O3188" t="s">
        <v>78</v>
      </c>
      <c r="P3188" t="str">
        <f>IF(Table1[[#This Row],[Did the harness undergo Dunk Testing?]]="Yes","Fail","Pass")</f>
        <v>Pass</v>
      </c>
      <c r="Q3188" s="4" t="s">
        <v>4030</v>
      </c>
      <c r="V3188" s="4"/>
      <c r="W3188" s="4"/>
      <c r="X3188" s="4"/>
      <c r="Y31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88" cm="1">
        <f t="array" ref="Z3188">MAX(VALUE(Table1[[#This Row],[Enter measured harness resistance value (1st measurement)]:[Enter measured harness resistance value (3rd measurement)]]))</f>
        <v>0</v>
      </c>
      <c r="AA3188" cm="1">
        <f t="array" ref="AA3188">MIN(VALUE(Table1[[#This Row],[Enter measured harness resistance value (1st measurement)]:[Enter measured harness resistance value (3rd measurement)]]))</f>
        <v>0</v>
      </c>
      <c r="AB3188">
        <f>IF(ISBLANK(Table1[[#This Row],[Enter measured harness resistance value (1st measurement)]]), 0, 1)</f>
        <v>0</v>
      </c>
      <c r="AC3188">
        <f>COUNT(Table1[[#This Row],[Enter measured harness resistance value (1st measurement)]])</f>
        <v>0</v>
      </c>
      <c r="AF3188" s="4"/>
      <c r="AL3188" s="4"/>
      <c r="AM3188">
        <f>VALUE(Table1[[#This Row],[Planned Test Hours]])</f>
        <v>0</v>
      </c>
      <c r="AO3188" t="s">
        <v>137</v>
      </c>
      <c r="AP3188" t="s">
        <v>4805</v>
      </c>
    </row>
    <row r="3189" spans="1:42" ht="15" hidden="1" customHeight="1" x14ac:dyDescent="0.3">
      <c r="A3189">
        <v>1802</v>
      </c>
      <c r="B3189" s="1">
        <v>45275.493148148147</v>
      </c>
      <c r="C3189" s="1">
        <v>45275.49359953704</v>
      </c>
      <c r="D3189" t="s">
        <v>157</v>
      </c>
      <c r="F3189" t="s">
        <v>3917</v>
      </c>
      <c r="G3189" s="2">
        <v>45271</v>
      </c>
      <c r="H3189" t="s">
        <v>766</v>
      </c>
      <c r="I31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3189" t="str">
        <f>IF(ISNUMBER(SEARCH("WP",Table1[[#This Row],[Scan or Enter Harness ID '#]])), "Water pump","Oil pump")</f>
        <v>Water pump</v>
      </c>
      <c r="K318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189" t="s">
        <v>53</v>
      </c>
      <c r="M31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89" t="s">
        <v>1159</v>
      </c>
      <c r="O3189" t="s">
        <v>78</v>
      </c>
      <c r="P3189" t="str">
        <f>IF(Table1[[#This Row],[Did the harness undergo Dunk Testing?]]="Yes","Fail","Pass")</f>
        <v>Pass</v>
      </c>
      <c r="Q3189" s="4" t="s">
        <v>4030</v>
      </c>
      <c r="V3189" s="4"/>
      <c r="W3189" s="4"/>
      <c r="X3189" s="4"/>
      <c r="Y31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89" cm="1">
        <f t="array" ref="Z3189">MAX(VALUE(Table1[[#This Row],[Enter measured harness resistance value (1st measurement)]:[Enter measured harness resistance value (3rd measurement)]]))</f>
        <v>0</v>
      </c>
      <c r="AA3189" cm="1">
        <f t="array" ref="AA3189">MIN(VALUE(Table1[[#This Row],[Enter measured harness resistance value (1st measurement)]:[Enter measured harness resistance value (3rd measurement)]]))</f>
        <v>0</v>
      </c>
      <c r="AB3189">
        <f>IF(ISBLANK(Table1[[#This Row],[Enter measured harness resistance value (1st measurement)]]), 0, 1)</f>
        <v>0</v>
      </c>
      <c r="AC3189">
        <f>COUNT(Table1[[#This Row],[Enter measured harness resistance value (1st measurement)]])</f>
        <v>0</v>
      </c>
      <c r="AF3189" s="4"/>
      <c r="AL3189" s="4"/>
      <c r="AM3189">
        <f>VALUE(Table1[[#This Row],[Planned Test Hours]])</f>
        <v>0</v>
      </c>
      <c r="AO3189" t="s">
        <v>137</v>
      </c>
      <c r="AP3189" t="s">
        <v>4806</v>
      </c>
    </row>
    <row r="3190" spans="1:42" ht="15" hidden="1" customHeight="1" x14ac:dyDescent="0.3">
      <c r="A3190">
        <v>1803</v>
      </c>
      <c r="B3190" s="1">
        <v>45275.49423611111</v>
      </c>
      <c r="C3190" s="1">
        <v>45275.495081018518</v>
      </c>
      <c r="D3190" t="s">
        <v>157</v>
      </c>
      <c r="F3190" t="s">
        <v>3917</v>
      </c>
      <c r="G3190" s="2">
        <v>45275</v>
      </c>
      <c r="H3190" t="s">
        <v>846</v>
      </c>
      <c r="I31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3190" t="str">
        <f>IF(ISNUMBER(SEARCH("WP",Table1[[#This Row],[Scan or Enter Harness ID '#]])), "Water pump","Oil pump")</f>
        <v>Water pump</v>
      </c>
      <c r="K319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90" t="s">
        <v>420</v>
      </c>
      <c r="M31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90" t="str">
        <f>IF(Table1[[#This Row],[Did the harness undergo Dunk Testing?]]="Yes","Fail","Pass")</f>
        <v>Pass</v>
      </c>
      <c r="Q3190" s="4"/>
      <c r="V3190" s="4"/>
      <c r="W3190" s="4"/>
      <c r="X3190" s="4"/>
      <c r="Y31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90" cm="1">
        <f t="array" ref="Z3190">MAX(VALUE(Table1[[#This Row],[Enter measured harness resistance value (1st measurement)]:[Enter measured harness resistance value (3rd measurement)]]))</f>
        <v>0</v>
      </c>
      <c r="AA3190" cm="1">
        <f t="array" ref="AA3190">MIN(VALUE(Table1[[#This Row],[Enter measured harness resistance value (1st measurement)]:[Enter measured harness resistance value (3rd measurement)]]))</f>
        <v>0</v>
      </c>
      <c r="AB3190">
        <f>IF(ISBLANK(Table1[[#This Row],[Enter measured harness resistance value (1st measurement)]]), 0, 1)</f>
        <v>0</v>
      </c>
      <c r="AC3190">
        <f>COUNT(Table1[[#This Row],[Enter measured harness resistance value (1st measurement)]])</f>
        <v>0</v>
      </c>
      <c r="AF3190" s="4"/>
      <c r="AK3190" t="s">
        <v>4799</v>
      </c>
      <c r="AL3190" s="4" t="s">
        <v>4030</v>
      </c>
      <c r="AM3190">
        <f>VALUE(Table1[[#This Row],[Planned Test Hours]])</f>
        <v>48</v>
      </c>
      <c r="AN3190" t="s">
        <v>4158</v>
      </c>
      <c r="AO3190" t="s">
        <v>4807</v>
      </c>
      <c r="AP3190" t="s">
        <v>4808</v>
      </c>
    </row>
    <row r="3191" spans="1:42" ht="15" hidden="1" customHeight="1" x14ac:dyDescent="0.3">
      <c r="A3191">
        <v>1804</v>
      </c>
      <c r="B3191" s="1">
        <v>45275.49523148148</v>
      </c>
      <c r="C3191" s="1">
        <v>45275.496342592596</v>
      </c>
      <c r="D3191" t="s">
        <v>157</v>
      </c>
      <c r="F3191" t="s">
        <v>3917</v>
      </c>
      <c r="G3191" s="2">
        <v>45275</v>
      </c>
      <c r="H3191" t="s">
        <v>845</v>
      </c>
      <c r="I31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3191" t="str">
        <f>IF(ISNUMBER(SEARCH("WP",Table1[[#This Row],[Scan or Enter Harness ID '#]])), "Water pump","Oil pump")</f>
        <v>Water pump</v>
      </c>
      <c r="K319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91" t="s">
        <v>420</v>
      </c>
      <c r="M31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91" t="str">
        <f>IF(Table1[[#This Row],[Did the harness undergo Dunk Testing?]]="Yes","Fail","Pass")</f>
        <v>Pass</v>
      </c>
      <c r="Q3191" s="4"/>
      <c r="V3191" s="4"/>
      <c r="W3191" s="4"/>
      <c r="X3191" s="4"/>
      <c r="Y31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91" cm="1">
        <f t="array" ref="Z3191">MAX(VALUE(Table1[[#This Row],[Enter measured harness resistance value (1st measurement)]:[Enter measured harness resistance value (3rd measurement)]]))</f>
        <v>0</v>
      </c>
      <c r="AA3191" cm="1">
        <f t="array" ref="AA3191">MIN(VALUE(Table1[[#This Row],[Enter measured harness resistance value (1st measurement)]:[Enter measured harness resistance value (3rd measurement)]]))</f>
        <v>0</v>
      </c>
      <c r="AB3191">
        <f>IF(ISBLANK(Table1[[#This Row],[Enter measured harness resistance value (1st measurement)]]), 0, 1)</f>
        <v>0</v>
      </c>
      <c r="AC3191">
        <f>COUNT(Table1[[#This Row],[Enter measured harness resistance value (1st measurement)]])</f>
        <v>0</v>
      </c>
      <c r="AF3191" s="4"/>
      <c r="AK3191" t="s">
        <v>4799</v>
      </c>
      <c r="AL3191" s="4" t="s">
        <v>2270</v>
      </c>
      <c r="AM3191">
        <f>VALUE(Table1[[#This Row],[Planned Test Hours]])</f>
        <v>0</v>
      </c>
      <c r="AN3191" t="s">
        <v>4809</v>
      </c>
      <c r="AO3191" t="s">
        <v>4807</v>
      </c>
      <c r="AP3191" t="s">
        <v>4810</v>
      </c>
    </row>
    <row r="3192" spans="1:42" ht="15" hidden="1" customHeight="1" x14ac:dyDescent="0.3">
      <c r="A3192">
        <v>1805</v>
      </c>
      <c r="B3192" s="1">
        <v>45275.49659722222</v>
      </c>
      <c r="C3192" s="1">
        <v>45275.497453703705</v>
      </c>
      <c r="D3192" t="s">
        <v>157</v>
      </c>
      <c r="F3192" t="s">
        <v>3917</v>
      </c>
      <c r="G3192" s="2">
        <v>45275</v>
      </c>
      <c r="H3192" t="s">
        <v>835</v>
      </c>
      <c r="I31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3192" t="str">
        <f>IF(ISNUMBER(SEARCH("WP",Table1[[#This Row],[Scan or Enter Harness ID '#]])), "Water pump","Oil pump")</f>
        <v>Water pump</v>
      </c>
      <c r="K319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192" t="s">
        <v>420</v>
      </c>
      <c r="M31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192" t="str">
        <f>IF(Table1[[#This Row],[Did the harness undergo Dunk Testing?]]="Yes","Fail","Pass")</f>
        <v>Pass</v>
      </c>
      <c r="Q3192" s="4"/>
      <c r="V3192" s="4"/>
      <c r="W3192" s="4"/>
      <c r="X3192" s="4"/>
      <c r="Y31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92" cm="1">
        <f t="array" ref="Z3192">MAX(VALUE(Table1[[#This Row],[Enter measured harness resistance value (1st measurement)]:[Enter measured harness resistance value (3rd measurement)]]))</f>
        <v>0</v>
      </c>
      <c r="AA3192" cm="1">
        <f t="array" ref="AA3192">MIN(VALUE(Table1[[#This Row],[Enter measured harness resistance value (1st measurement)]:[Enter measured harness resistance value (3rd measurement)]]))</f>
        <v>0</v>
      </c>
      <c r="AB3192">
        <f>IF(ISBLANK(Table1[[#This Row],[Enter measured harness resistance value (1st measurement)]]), 0, 1)</f>
        <v>0</v>
      </c>
      <c r="AC3192">
        <f>COUNT(Table1[[#This Row],[Enter measured harness resistance value (1st measurement)]])</f>
        <v>0</v>
      </c>
      <c r="AF3192" s="4"/>
      <c r="AK3192" t="s">
        <v>4799</v>
      </c>
      <c r="AL3192" s="4" t="s">
        <v>2270</v>
      </c>
      <c r="AM3192">
        <f>VALUE(Table1[[#This Row],[Planned Test Hours]])</f>
        <v>0</v>
      </c>
      <c r="AN3192" t="s">
        <v>1163</v>
      </c>
      <c r="AO3192" t="s">
        <v>4666</v>
      </c>
      <c r="AP3192" t="s">
        <v>4811</v>
      </c>
    </row>
    <row r="3193" spans="1:42" ht="15" hidden="1" customHeight="1" x14ac:dyDescent="0.3">
      <c r="A3193">
        <v>1806</v>
      </c>
      <c r="B3193" s="1">
        <v>45275.646493055552</v>
      </c>
      <c r="C3193" s="1">
        <v>45275.651122685187</v>
      </c>
      <c r="D3193" t="s">
        <v>157</v>
      </c>
      <c r="F3193" t="s">
        <v>3917</v>
      </c>
      <c r="G3193" s="2">
        <v>45275</v>
      </c>
      <c r="H3193" t="s">
        <v>1893</v>
      </c>
      <c r="I31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3193" t="str">
        <f>IF(ISNUMBER(SEARCH("WP",Table1[[#This Row],[Scan or Enter Harness ID '#]])), "Water pump","Oil pump")</f>
        <v>Water pump</v>
      </c>
      <c r="K319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193" t="s">
        <v>53</v>
      </c>
      <c r="M31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93" t="s">
        <v>1159</v>
      </c>
      <c r="O3193" t="s">
        <v>78</v>
      </c>
      <c r="P3193" t="str">
        <f>IF(Table1[[#This Row],[Did the harness undergo Dunk Testing?]]="Yes","Fail","Pass")</f>
        <v>Pass</v>
      </c>
      <c r="Q3193" s="4" t="s">
        <v>2270</v>
      </c>
      <c r="V3193" s="4"/>
      <c r="W3193" s="4"/>
      <c r="X3193" s="4"/>
      <c r="Y31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93" cm="1">
        <f t="array" ref="Z3193">MAX(VALUE(Table1[[#This Row],[Enter measured harness resistance value (1st measurement)]:[Enter measured harness resistance value (3rd measurement)]]))</f>
        <v>0</v>
      </c>
      <c r="AA3193" cm="1">
        <f t="array" ref="AA3193">MIN(VALUE(Table1[[#This Row],[Enter measured harness resistance value (1st measurement)]:[Enter measured harness resistance value (3rd measurement)]]))</f>
        <v>0</v>
      </c>
      <c r="AB3193">
        <f>IF(ISBLANK(Table1[[#This Row],[Enter measured harness resistance value (1st measurement)]]), 0, 1)</f>
        <v>0</v>
      </c>
      <c r="AC3193">
        <f>COUNT(Table1[[#This Row],[Enter measured harness resistance value (1st measurement)]])</f>
        <v>0</v>
      </c>
      <c r="AF3193" s="4"/>
      <c r="AL3193" s="4"/>
      <c r="AM3193">
        <f>VALUE(Table1[[#This Row],[Planned Test Hours]])</f>
        <v>0</v>
      </c>
      <c r="AO3193" t="s">
        <v>1160</v>
      </c>
    </row>
    <row r="3194" spans="1:42" ht="15" hidden="1" customHeight="1" x14ac:dyDescent="0.3">
      <c r="A3194">
        <v>1807</v>
      </c>
      <c r="B3194" s="1">
        <v>45275.651493055557</v>
      </c>
      <c r="C3194" s="1">
        <v>45275.652291666665</v>
      </c>
      <c r="D3194" t="s">
        <v>157</v>
      </c>
      <c r="F3194" t="s">
        <v>3917</v>
      </c>
      <c r="G3194" s="2">
        <v>45275</v>
      </c>
      <c r="H3194" t="s">
        <v>1853</v>
      </c>
      <c r="I31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111</v>
      </c>
      <c r="J3194" t="str">
        <f>IF(ISNUMBER(SEARCH("WP",Table1[[#This Row],[Scan or Enter Harness ID '#]])), "Water pump","Oil pump")</f>
        <v>Water pump</v>
      </c>
      <c r="K319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194" t="s">
        <v>53</v>
      </c>
      <c r="M31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194" t="s">
        <v>1159</v>
      </c>
      <c r="O3194" t="s">
        <v>78</v>
      </c>
      <c r="P3194" t="str">
        <f>IF(Table1[[#This Row],[Did the harness undergo Dunk Testing?]]="Yes","Fail","Pass")</f>
        <v>Pass</v>
      </c>
      <c r="Q3194" s="4" t="s">
        <v>2270</v>
      </c>
      <c r="V3194" s="4"/>
      <c r="W3194" s="4"/>
      <c r="X3194" s="4"/>
      <c r="Y31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194" cm="1">
        <f t="array" ref="Z3194">MAX(VALUE(Table1[[#This Row],[Enter measured harness resistance value (1st measurement)]:[Enter measured harness resistance value (3rd measurement)]]))</f>
        <v>0</v>
      </c>
      <c r="AA3194" cm="1">
        <f t="array" ref="AA3194">MIN(VALUE(Table1[[#This Row],[Enter measured harness resistance value (1st measurement)]:[Enter measured harness resistance value (3rd measurement)]]))</f>
        <v>0</v>
      </c>
      <c r="AB3194">
        <f>IF(ISBLANK(Table1[[#This Row],[Enter measured harness resistance value (1st measurement)]]), 0, 1)</f>
        <v>0</v>
      </c>
      <c r="AC3194">
        <f>COUNT(Table1[[#This Row],[Enter measured harness resistance value (1st measurement)]])</f>
        <v>0</v>
      </c>
      <c r="AF3194" s="4"/>
      <c r="AL3194" s="4"/>
      <c r="AM3194">
        <f>VALUE(Table1[[#This Row],[Planned Test Hours]])</f>
        <v>0</v>
      </c>
      <c r="AO3194" t="s">
        <v>1160</v>
      </c>
    </row>
    <row r="3195" spans="1:42" ht="15" hidden="1" customHeight="1" x14ac:dyDescent="0.3">
      <c r="A3195">
        <v>1808</v>
      </c>
      <c r="B3195" s="1">
        <v>45278.902071759258</v>
      </c>
      <c r="C3195" s="1">
        <v>45278.911817129629</v>
      </c>
      <c r="D3195" t="s">
        <v>157</v>
      </c>
      <c r="F3195" t="s">
        <v>2496</v>
      </c>
      <c r="G3195" s="2">
        <v>45278</v>
      </c>
      <c r="H3195" t="s">
        <v>355</v>
      </c>
      <c r="I31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3195" t="str">
        <f>IF(ISNUMBER(SEARCH("WP",Table1[[#This Row],[Scan or Enter Harness ID '#]])), "Water pump","Oil pump")</f>
        <v>Water pump</v>
      </c>
      <c r="K319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DAG 12V w/o Sense</v>
      </c>
      <c r="L3195" t="s">
        <v>53</v>
      </c>
      <c r="M31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95" t="s">
        <v>54</v>
      </c>
      <c r="P3195" t="str">
        <f>IF(Table1[[#This Row],[Did the harness undergo Dunk Testing?]]="Yes","Fail","Pass")</f>
        <v>Pass</v>
      </c>
      <c r="Q3195" s="4"/>
      <c r="R3195" t="s">
        <v>55</v>
      </c>
      <c r="S3195" t="s">
        <v>55</v>
      </c>
      <c r="T3195" t="s">
        <v>55</v>
      </c>
      <c r="U3195" t="s">
        <v>55</v>
      </c>
      <c r="V3195" s="4" t="s">
        <v>4812</v>
      </c>
      <c r="W3195" s="4" t="s">
        <v>4813</v>
      </c>
      <c r="X3195" s="4" t="s">
        <v>4814</v>
      </c>
      <c r="Y3195">
        <f>(Table1[[#This Row],[Enter measured harness resistance value (1st measurement)]]+Table1[[#This Row],[Enter measured harness resistance value (2nd measurement)]]+Table1[[#This Row],[Enter measured harness resistance value (3rd measurement)]])/3</f>
        <v>38.15</v>
      </c>
      <c r="Z3195" cm="1">
        <f t="array" ref="Z3195">MAX(VALUE(Table1[[#This Row],[Enter measured harness resistance value (1st measurement)]:[Enter measured harness resistance value (3rd measurement)]]))</f>
        <v>44.6</v>
      </c>
      <c r="AA3195" cm="1">
        <f t="array" ref="AA3195">MIN(VALUE(Table1[[#This Row],[Enter measured harness resistance value (1st measurement)]:[Enter measured harness resistance value (3rd measurement)]]))</f>
        <v>29.86</v>
      </c>
      <c r="AB3195">
        <f>IF(ISBLANK(Table1[[#This Row],[Enter measured harness resistance value (1st measurement)]]), 0, 1)</f>
        <v>1</v>
      </c>
      <c r="AC3195">
        <f>COUNT(Table1[[#This Row],[Enter measured harness resistance value (1st measurement)]])</f>
        <v>0</v>
      </c>
      <c r="AE3195" t="s">
        <v>78</v>
      </c>
      <c r="AF3195" s="4" t="s">
        <v>2270</v>
      </c>
      <c r="AH3195" t="s">
        <v>55</v>
      </c>
      <c r="AI3195" t="s">
        <v>55</v>
      </c>
      <c r="AJ3195" t="s">
        <v>58</v>
      </c>
      <c r="AL3195" s="4"/>
      <c r="AM3195">
        <f>VALUE(Table1[[#This Row],[Planned Test Hours]])</f>
        <v>0</v>
      </c>
      <c r="AO3195" t="s">
        <v>651</v>
      </c>
    </row>
    <row r="3196" spans="1:42" ht="15" hidden="1" customHeight="1" x14ac:dyDescent="0.3">
      <c r="A3196">
        <v>1809</v>
      </c>
      <c r="B3196" s="1">
        <v>45278.901099537034</v>
      </c>
      <c r="C3196" s="1">
        <v>45278.922835648147</v>
      </c>
      <c r="D3196" t="s">
        <v>157</v>
      </c>
      <c r="F3196" t="s">
        <v>2496</v>
      </c>
      <c r="G3196" s="2">
        <v>45278</v>
      </c>
      <c r="H3196" t="s">
        <v>91</v>
      </c>
      <c r="I31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3196" t="str">
        <f>IF(ISNUMBER(SEARCH("WP",Table1[[#This Row],[Scan or Enter Harness ID '#]])), "Water pump","Oil pump")</f>
        <v>Water pump</v>
      </c>
      <c r="K319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196" t="s">
        <v>53</v>
      </c>
      <c r="M31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96" t="s">
        <v>54</v>
      </c>
      <c r="P3196" t="str">
        <f>IF(Table1[[#This Row],[Did the harness undergo Dunk Testing?]]="Yes","Fail","Pass")</f>
        <v>Pass</v>
      </c>
      <c r="Q3196" s="4"/>
      <c r="R3196" t="s">
        <v>55</v>
      </c>
      <c r="S3196" t="s">
        <v>55</v>
      </c>
      <c r="T3196" t="s">
        <v>55</v>
      </c>
      <c r="U3196" t="s">
        <v>662</v>
      </c>
      <c r="V3196" s="4" t="s">
        <v>4815</v>
      </c>
      <c r="W3196" s="4" t="s">
        <v>4816</v>
      </c>
      <c r="X3196" s="4" t="s">
        <v>4817</v>
      </c>
      <c r="Y3196">
        <f>(Table1[[#This Row],[Enter measured harness resistance value (1st measurement)]]+Table1[[#This Row],[Enter measured harness resistance value (2nd measurement)]]+Table1[[#This Row],[Enter measured harness resistance value (3rd measurement)]])/3</f>
        <v>29.72</v>
      </c>
      <c r="Z3196" cm="1">
        <f t="array" ref="Z3196">MAX(VALUE(Table1[[#This Row],[Enter measured harness resistance value (1st measurement)]:[Enter measured harness resistance value (3rd measurement)]]))</f>
        <v>38.369999999999997</v>
      </c>
      <c r="AA3196" cm="1">
        <f t="array" ref="AA3196">MIN(VALUE(Table1[[#This Row],[Enter measured harness resistance value (1st measurement)]:[Enter measured harness resistance value (3rd measurement)]]))</f>
        <v>12.55</v>
      </c>
      <c r="AB3196">
        <f>IF(ISBLANK(Table1[[#This Row],[Enter measured harness resistance value (1st measurement)]]), 0, 1)</f>
        <v>1</v>
      </c>
      <c r="AC3196">
        <f>COUNT(Table1[[#This Row],[Enter measured harness resistance value (1st measurement)]])</f>
        <v>0</v>
      </c>
      <c r="AD3196" t="s">
        <v>55</v>
      </c>
      <c r="AE3196" t="s">
        <v>78</v>
      </c>
      <c r="AF3196" s="4" t="s">
        <v>2270</v>
      </c>
      <c r="AH3196" t="s">
        <v>55</v>
      </c>
      <c r="AI3196" t="s">
        <v>55</v>
      </c>
      <c r="AJ3196" t="s">
        <v>58</v>
      </c>
      <c r="AL3196" s="4"/>
      <c r="AM3196">
        <f>VALUE(Table1[[#This Row],[Planned Test Hours]])</f>
        <v>0</v>
      </c>
      <c r="AO3196" t="s">
        <v>651</v>
      </c>
    </row>
    <row r="3197" spans="1:42" ht="15" hidden="1" customHeight="1" x14ac:dyDescent="0.3">
      <c r="A3197">
        <v>1810</v>
      </c>
      <c r="B3197" s="1">
        <v>45278.92328703704</v>
      </c>
      <c r="C3197" s="1">
        <v>45278.929201388892</v>
      </c>
      <c r="D3197" t="s">
        <v>157</v>
      </c>
      <c r="F3197" t="s">
        <v>2496</v>
      </c>
      <c r="G3197" s="2">
        <v>45278</v>
      </c>
      <c r="H3197" t="s">
        <v>102</v>
      </c>
      <c r="I31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3197" t="str">
        <f>IF(ISNUMBER(SEARCH("WP",Table1[[#This Row],[Scan or Enter Harness ID '#]])), "Water pump","Oil pump")</f>
        <v>Water pump</v>
      </c>
      <c r="K319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197" t="s">
        <v>53</v>
      </c>
      <c r="M31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97" t="s">
        <v>54</v>
      </c>
      <c r="P3197" t="str">
        <f>IF(Table1[[#This Row],[Did the harness undergo Dunk Testing?]]="Yes","Fail","Pass")</f>
        <v>Pass</v>
      </c>
      <c r="Q3197" s="4"/>
      <c r="R3197" t="s">
        <v>55</v>
      </c>
      <c r="S3197" t="s">
        <v>55</v>
      </c>
      <c r="T3197" t="s">
        <v>55</v>
      </c>
      <c r="U3197" t="s">
        <v>662</v>
      </c>
      <c r="V3197" s="4" t="s">
        <v>3559</v>
      </c>
      <c r="W3197" s="4" t="s">
        <v>3566</v>
      </c>
      <c r="X3197" s="4" t="s">
        <v>4818</v>
      </c>
      <c r="Y3197">
        <f>(Table1[[#This Row],[Enter measured harness resistance value (1st measurement)]]+Table1[[#This Row],[Enter measured harness resistance value (2nd measurement)]]+Table1[[#This Row],[Enter measured harness resistance value (3rd measurement)]])/3</f>
        <v>24.97</v>
      </c>
      <c r="Z3197" cm="1">
        <f t="array" ref="Z3197">MAX(VALUE(Table1[[#This Row],[Enter measured harness resistance value (1st measurement)]:[Enter measured harness resistance value (3rd measurement)]]))</f>
        <v>25.84</v>
      </c>
      <c r="AA3197" cm="1">
        <f t="array" ref="AA3197">MIN(VALUE(Table1[[#This Row],[Enter measured harness resistance value (1st measurement)]:[Enter measured harness resistance value (3rd measurement)]]))</f>
        <v>24.37</v>
      </c>
      <c r="AB3197">
        <f>IF(ISBLANK(Table1[[#This Row],[Enter measured harness resistance value (1st measurement)]]), 0, 1)</f>
        <v>1</v>
      </c>
      <c r="AC3197">
        <f>COUNT(Table1[[#This Row],[Enter measured harness resistance value (1st measurement)]])</f>
        <v>0</v>
      </c>
      <c r="AD3197" t="s">
        <v>55</v>
      </c>
      <c r="AE3197" t="s">
        <v>78</v>
      </c>
      <c r="AF3197" s="4" t="s">
        <v>2270</v>
      </c>
      <c r="AH3197" t="s">
        <v>55</v>
      </c>
      <c r="AI3197" t="s">
        <v>55</v>
      </c>
      <c r="AJ3197" t="s">
        <v>58</v>
      </c>
      <c r="AL3197" s="4"/>
      <c r="AM3197">
        <f>VALUE(Table1[[#This Row],[Planned Test Hours]])</f>
        <v>0</v>
      </c>
      <c r="AO3197" t="s">
        <v>651</v>
      </c>
    </row>
    <row r="3198" spans="1:42" ht="15" hidden="1" customHeight="1" x14ac:dyDescent="0.3">
      <c r="A3198">
        <v>1811</v>
      </c>
      <c r="B3198" s="1">
        <v>45278.929537037038</v>
      </c>
      <c r="C3198" s="1">
        <v>45278.942523148151</v>
      </c>
      <c r="D3198" t="s">
        <v>157</v>
      </c>
      <c r="F3198" t="s">
        <v>2496</v>
      </c>
      <c r="G3198" s="2">
        <v>45278</v>
      </c>
      <c r="H3198" t="s">
        <v>1331</v>
      </c>
      <c r="I31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3198" t="str">
        <f>IF(ISNUMBER(SEARCH("WP",Table1[[#This Row],[Scan or Enter Harness ID '#]])), "Water pump","Oil pump")</f>
        <v>Water pump</v>
      </c>
      <c r="K319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3198" t="s">
        <v>53</v>
      </c>
      <c r="M31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98" t="s">
        <v>54</v>
      </c>
      <c r="P3198" t="str">
        <f>IF(Table1[[#This Row],[Did the harness undergo Dunk Testing?]]="Yes","Fail","Pass")</f>
        <v>Pass</v>
      </c>
      <c r="Q3198" s="4"/>
      <c r="R3198" t="s">
        <v>55</v>
      </c>
      <c r="S3198" t="s">
        <v>55</v>
      </c>
      <c r="T3198" t="s">
        <v>55</v>
      </c>
      <c r="U3198" t="s">
        <v>55</v>
      </c>
      <c r="V3198" s="4" t="s">
        <v>4819</v>
      </c>
      <c r="W3198" s="4" t="s">
        <v>4820</v>
      </c>
      <c r="X3198" s="4" t="s">
        <v>4668</v>
      </c>
      <c r="Y3198">
        <f>(Table1[[#This Row],[Enter measured harness resistance value (1st measurement)]]+Table1[[#This Row],[Enter measured harness resistance value (2nd measurement)]]+Table1[[#This Row],[Enter measured harness resistance value (3rd measurement)]])/3</f>
        <v>15.793333333333331</v>
      </c>
      <c r="Z3198" cm="1">
        <f t="array" ref="Z3198">MAX(VALUE(Table1[[#This Row],[Enter measured harness resistance value (1st measurement)]:[Enter measured harness resistance value (3rd measurement)]]))</f>
        <v>15.84</v>
      </c>
      <c r="AA3198" cm="1">
        <f t="array" ref="AA3198">MIN(VALUE(Table1[[#This Row],[Enter measured harness resistance value (1st measurement)]:[Enter measured harness resistance value (3rd measurement)]]))</f>
        <v>15.72</v>
      </c>
      <c r="AB3198">
        <f>IF(ISBLANK(Table1[[#This Row],[Enter measured harness resistance value (1st measurement)]]), 0, 1)</f>
        <v>1</v>
      </c>
      <c r="AC3198">
        <f>COUNT(Table1[[#This Row],[Enter measured harness resistance value (1st measurement)]])</f>
        <v>0</v>
      </c>
      <c r="AD3198" t="s">
        <v>55</v>
      </c>
      <c r="AE3198" t="s">
        <v>78</v>
      </c>
      <c r="AF3198" s="4" t="s">
        <v>2270</v>
      </c>
      <c r="AH3198" t="s">
        <v>55</v>
      </c>
      <c r="AI3198" t="s">
        <v>55</v>
      </c>
      <c r="AJ3198" t="s">
        <v>58</v>
      </c>
      <c r="AL3198" s="4"/>
      <c r="AM3198">
        <f>VALUE(Table1[[#This Row],[Planned Test Hours]])</f>
        <v>0</v>
      </c>
      <c r="AO3198" t="s">
        <v>651</v>
      </c>
    </row>
    <row r="3199" spans="1:42" ht="15" hidden="1" customHeight="1" x14ac:dyDescent="0.3">
      <c r="A3199">
        <v>1812</v>
      </c>
      <c r="B3199" s="1">
        <v>45278.944733796299</v>
      </c>
      <c r="C3199" s="1">
        <v>45278.955034722225</v>
      </c>
      <c r="D3199" t="s">
        <v>157</v>
      </c>
      <c r="F3199" t="s">
        <v>2496</v>
      </c>
      <c r="G3199" s="2">
        <v>45278</v>
      </c>
      <c r="H3199" t="s">
        <v>1330</v>
      </c>
      <c r="I31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3199" t="str">
        <f>IF(ISNUMBER(SEARCH("WP",Table1[[#This Row],[Scan or Enter Harness ID '#]])), "Water pump","Oil pump")</f>
        <v>Water pump</v>
      </c>
      <c r="K319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3199" t="s">
        <v>53</v>
      </c>
      <c r="M31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199" t="s">
        <v>54</v>
      </c>
      <c r="P3199" t="str">
        <f>IF(Table1[[#This Row],[Did the harness undergo Dunk Testing?]]="Yes","Fail","Pass")</f>
        <v>Pass</v>
      </c>
      <c r="Q3199" s="4"/>
      <c r="R3199" t="s">
        <v>55</v>
      </c>
      <c r="S3199" t="s">
        <v>55</v>
      </c>
      <c r="T3199" t="s">
        <v>55</v>
      </c>
      <c r="U3199" t="s">
        <v>55</v>
      </c>
      <c r="V3199" s="4" t="s">
        <v>4821</v>
      </c>
      <c r="W3199" s="4" t="s">
        <v>4822</v>
      </c>
      <c r="X3199" s="4" t="s">
        <v>4823</v>
      </c>
      <c r="Y3199">
        <f>(Table1[[#This Row],[Enter measured harness resistance value (1st measurement)]]+Table1[[#This Row],[Enter measured harness resistance value (2nd measurement)]]+Table1[[#This Row],[Enter measured harness resistance value (3rd measurement)]])/3</f>
        <v>16.833333333333332</v>
      </c>
      <c r="Z3199" cm="1">
        <f t="array" ref="Z3199">MAX(VALUE(Table1[[#This Row],[Enter measured harness resistance value (1st measurement)]:[Enter measured harness resistance value (3rd measurement)]]))</f>
        <v>17.05</v>
      </c>
      <c r="AA3199" cm="1">
        <f t="array" ref="AA3199">MIN(VALUE(Table1[[#This Row],[Enter measured harness resistance value (1st measurement)]:[Enter measured harness resistance value (3rd measurement)]]))</f>
        <v>16.489999999999998</v>
      </c>
      <c r="AB3199">
        <f>IF(ISBLANK(Table1[[#This Row],[Enter measured harness resistance value (1st measurement)]]), 0, 1)</f>
        <v>1</v>
      </c>
      <c r="AC3199">
        <f>COUNT(Table1[[#This Row],[Enter measured harness resistance value (1st measurement)]])</f>
        <v>0</v>
      </c>
      <c r="AD3199" t="s">
        <v>55</v>
      </c>
      <c r="AE3199" t="s">
        <v>78</v>
      </c>
      <c r="AF3199" s="4" t="s">
        <v>2270</v>
      </c>
      <c r="AH3199" t="s">
        <v>55</v>
      </c>
      <c r="AI3199" t="s">
        <v>55</v>
      </c>
      <c r="AJ3199" t="s">
        <v>58</v>
      </c>
      <c r="AL3199" s="4"/>
      <c r="AM3199">
        <f>VALUE(Table1[[#This Row],[Planned Test Hours]])</f>
        <v>0</v>
      </c>
      <c r="AO3199" t="s">
        <v>651</v>
      </c>
    </row>
    <row r="3200" spans="1:42" ht="15" hidden="1" customHeight="1" x14ac:dyDescent="0.3">
      <c r="A3200">
        <v>1813</v>
      </c>
      <c r="B3200" s="1">
        <v>45278.955810185187</v>
      </c>
      <c r="C3200" s="1">
        <v>45278.9606712963</v>
      </c>
      <c r="D3200" t="s">
        <v>157</v>
      </c>
      <c r="F3200" t="s">
        <v>2496</v>
      </c>
      <c r="G3200" s="2">
        <v>45278</v>
      </c>
      <c r="H3200" t="s">
        <v>341</v>
      </c>
      <c r="I32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3200" t="str">
        <f>IF(ISNUMBER(SEARCH("WP",Table1[[#This Row],[Scan or Enter Harness ID '#]])), "Water pump","Oil pump")</f>
        <v>Water pump</v>
      </c>
      <c r="K320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200" t="s">
        <v>53</v>
      </c>
      <c r="M32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00" t="s">
        <v>54</v>
      </c>
      <c r="P3200" t="str">
        <f>IF(Table1[[#This Row],[Did the harness undergo Dunk Testing?]]="Yes","Fail","Pass")</f>
        <v>Pass</v>
      </c>
      <c r="Q3200" s="4"/>
      <c r="R3200" t="s">
        <v>55</v>
      </c>
      <c r="S3200" t="s">
        <v>55</v>
      </c>
      <c r="T3200" t="s">
        <v>55</v>
      </c>
      <c r="U3200" t="s">
        <v>662</v>
      </c>
      <c r="V3200" s="4" t="s">
        <v>4824</v>
      </c>
      <c r="W3200" s="4" t="s">
        <v>4825</v>
      </c>
      <c r="X3200" s="4" t="s">
        <v>4826</v>
      </c>
      <c r="Y3200">
        <f>(Table1[[#This Row],[Enter measured harness resistance value (1st measurement)]]+Table1[[#This Row],[Enter measured harness resistance value (2nd measurement)]]+Table1[[#This Row],[Enter measured harness resistance value (3rd measurement)]])/3</f>
        <v>76.263333333333321</v>
      </c>
      <c r="Z3200" cm="1">
        <f t="array" ref="Z3200">MAX(VALUE(Table1[[#This Row],[Enter measured harness resistance value (1st measurement)]:[Enter measured harness resistance value (3rd measurement)]]))</f>
        <v>81.459999999999994</v>
      </c>
      <c r="AA3200" cm="1">
        <f t="array" ref="AA3200">MIN(VALUE(Table1[[#This Row],[Enter measured harness resistance value (1st measurement)]:[Enter measured harness resistance value (3rd measurement)]]))</f>
        <v>70.34</v>
      </c>
      <c r="AB3200">
        <f>IF(ISBLANK(Table1[[#This Row],[Enter measured harness resistance value (1st measurement)]]), 0, 1)</f>
        <v>1</v>
      </c>
      <c r="AC3200">
        <f>COUNT(Table1[[#This Row],[Enter measured harness resistance value (1st measurement)]])</f>
        <v>0</v>
      </c>
      <c r="AE3200" t="s">
        <v>78</v>
      </c>
      <c r="AF3200" s="4" t="s">
        <v>2270</v>
      </c>
      <c r="AH3200" t="s">
        <v>55</v>
      </c>
      <c r="AI3200" t="s">
        <v>55</v>
      </c>
      <c r="AJ3200" t="s">
        <v>136</v>
      </c>
      <c r="AL3200" s="4"/>
      <c r="AM3200">
        <f>VALUE(Table1[[#This Row],[Planned Test Hours]])</f>
        <v>0</v>
      </c>
      <c r="AO3200" t="s">
        <v>2293</v>
      </c>
      <c r="AP3200" t="s">
        <v>4827</v>
      </c>
    </row>
    <row r="3201" spans="1:42" ht="15" hidden="1" customHeight="1" x14ac:dyDescent="0.3">
      <c r="A3201">
        <v>1814</v>
      </c>
      <c r="B3201" s="1">
        <v>45278.992222222223</v>
      </c>
      <c r="C3201" s="1">
        <v>45279.001689814817</v>
      </c>
      <c r="D3201" t="s">
        <v>157</v>
      </c>
      <c r="F3201" t="s">
        <v>2496</v>
      </c>
      <c r="G3201" s="2">
        <v>45278</v>
      </c>
      <c r="H3201" t="s">
        <v>86</v>
      </c>
      <c r="I32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3201" t="str">
        <f>IF(ISNUMBER(SEARCH("WP",Table1[[#This Row],[Scan or Enter Harness ID '#]])), "Water pump","Oil pump")</f>
        <v>Water pump</v>
      </c>
      <c r="K320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201" t="s">
        <v>53</v>
      </c>
      <c r="M32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01" t="s">
        <v>54</v>
      </c>
      <c r="P3201" t="str">
        <f>IF(Table1[[#This Row],[Did the harness undergo Dunk Testing?]]="Yes","Fail","Pass")</f>
        <v>Pass</v>
      </c>
      <c r="Q3201" s="4"/>
      <c r="R3201" t="s">
        <v>55</v>
      </c>
      <c r="S3201" t="s">
        <v>55</v>
      </c>
      <c r="T3201" t="s">
        <v>55</v>
      </c>
      <c r="U3201" t="s">
        <v>662</v>
      </c>
      <c r="V3201" s="4" t="s">
        <v>4828</v>
      </c>
      <c r="W3201" s="4" t="s">
        <v>4829</v>
      </c>
      <c r="X3201" s="4" t="s">
        <v>4830</v>
      </c>
      <c r="Y3201">
        <f>(Table1[[#This Row],[Enter measured harness resistance value (1st measurement)]]+Table1[[#This Row],[Enter measured harness resistance value (2nd measurement)]]+Table1[[#This Row],[Enter measured harness resistance value (3rd measurement)]])/3</f>
        <v>25.429999999999996</v>
      </c>
      <c r="Z3201" cm="1">
        <f t="array" ref="Z3201">MAX(VALUE(Table1[[#This Row],[Enter measured harness resistance value (1st measurement)]:[Enter measured harness resistance value (3rd measurement)]]))</f>
        <v>26.15</v>
      </c>
      <c r="AA3201" cm="1">
        <f t="array" ref="AA3201">MIN(VALUE(Table1[[#This Row],[Enter measured harness resistance value (1st measurement)]:[Enter measured harness resistance value (3rd measurement)]]))</f>
        <v>24.95</v>
      </c>
      <c r="AB3201">
        <f>IF(ISBLANK(Table1[[#This Row],[Enter measured harness resistance value (1st measurement)]]), 0, 1)</f>
        <v>1</v>
      </c>
      <c r="AC3201">
        <f>COUNT(Table1[[#This Row],[Enter measured harness resistance value (1st measurement)]])</f>
        <v>0</v>
      </c>
      <c r="AD3201" t="s">
        <v>55</v>
      </c>
      <c r="AE3201" t="s">
        <v>78</v>
      </c>
      <c r="AF3201" s="4" t="s">
        <v>2270</v>
      </c>
      <c r="AH3201" t="s">
        <v>55</v>
      </c>
      <c r="AI3201" t="s">
        <v>55</v>
      </c>
      <c r="AJ3201" t="s">
        <v>58</v>
      </c>
      <c r="AL3201" s="4"/>
      <c r="AM3201">
        <f>VALUE(Table1[[#This Row],[Planned Test Hours]])</f>
        <v>0</v>
      </c>
      <c r="AO3201" t="s">
        <v>651</v>
      </c>
    </row>
    <row r="3202" spans="1:42" ht="15" hidden="1" customHeight="1" x14ac:dyDescent="0.3">
      <c r="A3202">
        <v>1815</v>
      </c>
      <c r="B3202" s="1">
        <v>45279.003761574073</v>
      </c>
      <c r="C3202" s="1">
        <v>45279.005960648145</v>
      </c>
      <c r="D3202" t="s">
        <v>157</v>
      </c>
      <c r="F3202" t="s">
        <v>2496</v>
      </c>
      <c r="G3202" s="2">
        <v>45279</v>
      </c>
      <c r="H3202" t="s">
        <v>93</v>
      </c>
      <c r="I32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3202" t="str">
        <f>IF(ISNUMBER(SEARCH("WP",Table1[[#This Row],[Scan or Enter Harness ID '#]])), "Water pump","Oil pump")</f>
        <v>Water pump</v>
      </c>
      <c r="K320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202" t="s">
        <v>53</v>
      </c>
      <c r="M32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02" t="s">
        <v>54</v>
      </c>
      <c r="P3202" t="str">
        <f>IF(Table1[[#This Row],[Did the harness undergo Dunk Testing?]]="Yes","Fail","Pass")</f>
        <v>Pass</v>
      </c>
      <c r="Q3202" s="4"/>
      <c r="R3202" t="s">
        <v>55</v>
      </c>
      <c r="S3202" t="s">
        <v>55</v>
      </c>
      <c r="T3202" t="s">
        <v>55</v>
      </c>
      <c r="U3202" t="s">
        <v>662</v>
      </c>
      <c r="V3202" s="4" t="s">
        <v>4831</v>
      </c>
      <c r="W3202" s="4" t="s">
        <v>4832</v>
      </c>
      <c r="X3202" s="4" t="s">
        <v>3648</v>
      </c>
      <c r="Y3202">
        <f>(Table1[[#This Row],[Enter measured harness resistance value (1st measurement)]]+Table1[[#This Row],[Enter measured harness resistance value (2nd measurement)]]+Table1[[#This Row],[Enter measured harness resistance value (3rd measurement)]])/3</f>
        <v>27.446666666666669</v>
      </c>
      <c r="Z3202" cm="1">
        <f t="array" ref="Z3202">MAX(VALUE(Table1[[#This Row],[Enter measured harness resistance value (1st measurement)]:[Enter measured harness resistance value (3rd measurement)]]))</f>
        <v>30.71</v>
      </c>
      <c r="AA3202" cm="1">
        <f t="array" ref="AA3202">MIN(VALUE(Table1[[#This Row],[Enter measured harness resistance value (1st measurement)]:[Enter measured harness resistance value (3rd measurement)]]))</f>
        <v>25.45</v>
      </c>
      <c r="AB3202">
        <f>IF(ISBLANK(Table1[[#This Row],[Enter measured harness resistance value (1st measurement)]]), 0, 1)</f>
        <v>1</v>
      </c>
      <c r="AC3202">
        <f>COUNT(Table1[[#This Row],[Enter measured harness resistance value (1st measurement)]])</f>
        <v>0</v>
      </c>
      <c r="AE3202" t="s">
        <v>78</v>
      </c>
      <c r="AF3202" s="4" t="s">
        <v>2270</v>
      </c>
      <c r="AH3202" t="s">
        <v>55</v>
      </c>
      <c r="AI3202" t="s">
        <v>55</v>
      </c>
      <c r="AJ3202" t="s">
        <v>58</v>
      </c>
      <c r="AL3202" s="4"/>
      <c r="AM3202">
        <f>VALUE(Table1[[#This Row],[Planned Test Hours]])</f>
        <v>0</v>
      </c>
      <c r="AO3202" t="s">
        <v>651</v>
      </c>
    </row>
    <row r="3203" spans="1:42" ht="15" hidden="1" customHeight="1" x14ac:dyDescent="0.3">
      <c r="A3203">
        <v>1816</v>
      </c>
      <c r="B3203" s="1">
        <v>45279.00849537037</v>
      </c>
      <c r="C3203" s="1">
        <v>45279.012037037035</v>
      </c>
      <c r="D3203" t="s">
        <v>157</v>
      </c>
      <c r="F3203" t="s">
        <v>2496</v>
      </c>
      <c r="G3203" s="2">
        <v>45279</v>
      </c>
      <c r="H3203" t="s">
        <v>100</v>
      </c>
      <c r="I32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203" t="str">
        <f>IF(ISNUMBER(SEARCH("WP",Table1[[#This Row],[Scan or Enter Harness ID '#]])), "Water pump","Oil pump")</f>
        <v>Water pump</v>
      </c>
      <c r="K320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203" t="s">
        <v>53</v>
      </c>
      <c r="M32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03" t="s">
        <v>54</v>
      </c>
      <c r="P3203" t="str">
        <f>IF(Table1[[#This Row],[Did the harness undergo Dunk Testing?]]="Yes","Fail","Pass")</f>
        <v>Pass</v>
      </c>
      <c r="Q3203" s="4"/>
      <c r="R3203" t="s">
        <v>55</v>
      </c>
      <c r="S3203" t="s">
        <v>55</v>
      </c>
      <c r="T3203" t="s">
        <v>55</v>
      </c>
      <c r="U3203" t="s">
        <v>662</v>
      </c>
      <c r="V3203" s="4" t="s">
        <v>4833</v>
      </c>
      <c r="W3203" s="4" t="s">
        <v>3775</v>
      </c>
      <c r="X3203" s="4" t="s">
        <v>4834</v>
      </c>
      <c r="Y3203">
        <f>(Table1[[#This Row],[Enter measured harness resistance value (1st measurement)]]+Table1[[#This Row],[Enter measured harness resistance value (2nd measurement)]]+Table1[[#This Row],[Enter measured harness resistance value (3rd measurement)]])/3</f>
        <v>27.466666666666669</v>
      </c>
      <c r="Z3203" cm="1">
        <f t="array" ref="Z3203">MAX(VALUE(Table1[[#This Row],[Enter measured harness resistance value (1st measurement)]:[Enter measured harness resistance value (3rd measurement)]]))</f>
        <v>27.59</v>
      </c>
      <c r="AA3203" cm="1">
        <f t="array" ref="AA3203">MIN(VALUE(Table1[[#This Row],[Enter measured harness resistance value (1st measurement)]:[Enter measured harness resistance value (3rd measurement)]]))</f>
        <v>27.28</v>
      </c>
      <c r="AB3203">
        <f>IF(ISBLANK(Table1[[#This Row],[Enter measured harness resistance value (1st measurement)]]), 0, 1)</f>
        <v>1</v>
      </c>
      <c r="AC3203">
        <f>COUNT(Table1[[#This Row],[Enter measured harness resistance value (1st measurement)]])</f>
        <v>0</v>
      </c>
      <c r="AD3203" t="s">
        <v>55</v>
      </c>
      <c r="AE3203" t="s">
        <v>78</v>
      </c>
      <c r="AF3203" s="4" t="s">
        <v>2270</v>
      </c>
      <c r="AH3203" t="s">
        <v>55</v>
      </c>
      <c r="AI3203" t="s">
        <v>55</v>
      </c>
      <c r="AJ3203" t="s">
        <v>58</v>
      </c>
      <c r="AL3203" s="4"/>
      <c r="AM3203">
        <f>VALUE(Table1[[#This Row],[Planned Test Hours]])</f>
        <v>0</v>
      </c>
      <c r="AO3203" t="s">
        <v>651</v>
      </c>
    </row>
    <row r="3204" spans="1:42" ht="15" hidden="1" customHeight="1" x14ac:dyDescent="0.3">
      <c r="A3204">
        <v>1817</v>
      </c>
      <c r="B3204" s="1">
        <v>45279.012175925927</v>
      </c>
      <c r="C3204" s="1">
        <v>45279.017847222225</v>
      </c>
      <c r="D3204" t="s">
        <v>157</v>
      </c>
      <c r="F3204" t="s">
        <v>2496</v>
      </c>
      <c r="G3204" s="2">
        <v>45279</v>
      </c>
      <c r="H3204" t="s">
        <v>97</v>
      </c>
      <c r="I32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3204" t="str">
        <f>IF(ISNUMBER(SEARCH("WP",Table1[[#This Row],[Scan or Enter Harness ID '#]])), "Water pump","Oil pump")</f>
        <v>Water pump</v>
      </c>
      <c r="K320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204" t="s">
        <v>53</v>
      </c>
      <c r="M32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04" t="s">
        <v>54</v>
      </c>
      <c r="P3204" t="str">
        <f>IF(Table1[[#This Row],[Did the harness undergo Dunk Testing?]]="Yes","Fail","Pass")</f>
        <v>Pass</v>
      </c>
      <c r="Q3204" s="4"/>
      <c r="R3204" t="s">
        <v>55</v>
      </c>
      <c r="S3204" t="s">
        <v>55</v>
      </c>
      <c r="T3204" t="s">
        <v>55</v>
      </c>
      <c r="U3204" t="s">
        <v>662</v>
      </c>
      <c r="V3204" s="4" t="s">
        <v>4835</v>
      </c>
      <c r="W3204" s="4" t="s">
        <v>4836</v>
      </c>
      <c r="X3204" s="4" t="s">
        <v>4837</v>
      </c>
      <c r="Y3204">
        <f>(Table1[[#This Row],[Enter measured harness resistance value (1st measurement)]]+Table1[[#This Row],[Enter measured harness resistance value (2nd measurement)]]+Table1[[#This Row],[Enter measured harness resistance value (3rd measurement)]])/3</f>
        <v>27.103333333333335</v>
      </c>
      <c r="Z3204" cm="1">
        <f t="array" ref="Z3204">MAX(VALUE(Table1[[#This Row],[Enter measured harness resistance value (1st measurement)]:[Enter measured harness resistance value (3rd measurement)]]))</f>
        <v>29.56</v>
      </c>
      <c r="AA3204" cm="1">
        <f t="array" ref="AA3204">MIN(VALUE(Table1[[#This Row],[Enter measured harness resistance value (1st measurement)]:[Enter measured harness resistance value (3rd measurement)]]))</f>
        <v>24.63</v>
      </c>
      <c r="AB3204">
        <f>IF(ISBLANK(Table1[[#This Row],[Enter measured harness resistance value (1st measurement)]]), 0, 1)</f>
        <v>1</v>
      </c>
      <c r="AC3204">
        <f>COUNT(Table1[[#This Row],[Enter measured harness resistance value (1st measurement)]])</f>
        <v>0</v>
      </c>
      <c r="AD3204" t="s">
        <v>55</v>
      </c>
      <c r="AE3204" t="s">
        <v>78</v>
      </c>
      <c r="AF3204" s="4" t="s">
        <v>2270</v>
      </c>
      <c r="AH3204" t="s">
        <v>55</v>
      </c>
      <c r="AI3204" t="s">
        <v>55</v>
      </c>
      <c r="AJ3204" t="s">
        <v>58</v>
      </c>
      <c r="AL3204" s="4"/>
      <c r="AM3204">
        <f>VALUE(Table1[[#This Row],[Planned Test Hours]])</f>
        <v>0</v>
      </c>
      <c r="AO3204" t="s">
        <v>651</v>
      </c>
    </row>
    <row r="3205" spans="1:42" ht="15" hidden="1" customHeight="1" x14ac:dyDescent="0.3">
      <c r="A3205">
        <v>1818</v>
      </c>
      <c r="B3205" s="1">
        <v>45279.018136574072</v>
      </c>
      <c r="C3205" s="1">
        <v>45279.02171296296</v>
      </c>
      <c r="D3205" t="s">
        <v>157</v>
      </c>
      <c r="F3205" t="s">
        <v>2496</v>
      </c>
      <c r="G3205" s="2">
        <v>45279</v>
      </c>
      <c r="H3205" t="s">
        <v>97</v>
      </c>
      <c r="I32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3205" t="str">
        <f>IF(ISNUMBER(SEARCH("WP",Table1[[#This Row],[Scan or Enter Harness ID '#]])), "Water pump","Oil pump")</f>
        <v>Water pump</v>
      </c>
      <c r="K320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205" t="s">
        <v>53</v>
      </c>
      <c r="M32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05" t="s">
        <v>54</v>
      </c>
      <c r="P3205" t="str">
        <f>IF(Table1[[#This Row],[Did the harness undergo Dunk Testing?]]="Yes","Fail","Pass")</f>
        <v>Pass</v>
      </c>
      <c r="Q3205" s="4"/>
      <c r="R3205" t="s">
        <v>55</v>
      </c>
      <c r="S3205" t="s">
        <v>55</v>
      </c>
      <c r="T3205" t="s">
        <v>55</v>
      </c>
      <c r="U3205" t="s">
        <v>662</v>
      </c>
      <c r="V3205" s="4" t="s">
        <v>3778</v>
      </c>
      <c r="W3205" s="4" t="s">
        <v>4838</v>
      </c>
      <c r="X3205" s="4" t="s">
        <v>4839</v>
      </c>
      <c r="Y3205">
        <f>(Table1[[#This Row],[Enter measured harness resistance value (1st measurement)]]+Table1[[#This Row],[Enter measured harness resistance value (2nd measurement)]]+Table1[[#This Row],[Enter measured harness resistance value (3rd measurement)]])/3</f>
        <v>25.09</v>
      </c>
      <c r="Z3205" cm="1">
        <f t="array" ref="Z3205">MAX(VALUE(Table1[[#This Row],[Enter measured harness resistance value (1st measurement)]:[Enter measured harness resistance value (3rd measurement)]]))</f>
        <v>25.6</v>
      </c>
      <c r="AA3205" cm="1">
        <f t="array" ref="AA3205">MIN(VALUE(Table1[[#This Row],[Enter measured harness resistance value (1st measurement)]:[Enter measured harness resistance value (3rd measurement)]]))</f>
        <v>24.81</v>
      </c>
      <c r="AB3205">
        <f>IF(ISBLANK(Table1[[#This Row],[Enter measured harness resistance value (1st measurement)]]), 0, 1)</f>
        <v>1</v>
      </c>
      <c r="AC3205">
        <f>COUNT(Table1[[#This Row],[Enter measured harness resistance value (1st measurement)]])</f>
        <v>0</v>
      </c>
      <c r="AD3205" t="s">
        <v>55</v>
      </c>
      <c r="AE3205" t="s">
        <v>57</v>
      </c>
      <c r="AF3205" s="4"/>
      <c r="AJ3205" t="s">
        <v>58</v>
      </c>
      <c r="AL3205" s="4"/>
      <c r="AM3205">
        <f>VALUE(Table1[[#This Row],[Planned Test Hours]])</f>
        <v>0</v>
      </c>
      <c r="AO3205" t="s">
        <v>651</v>
      </c>
    </row>
    <row r="3206" spans="1:42" ht="15" hidden="1" customHeight="1" x14ac:dyDescent="0.3">
      <c r="A3206">
        <v>1819</v>
      </c>
      <c r="B3206" s="1">
        <v>45279.022812499999</v>
      </c>
      <c r="C3206" s="1">
        <v>45279.026261574072</v>
      </c>
      <c r="D3206" t="s">
        <v>157</v>
      </c>
      <c r="F3206" t="s">
        <v>2496</v>
      </c>
      <c r="G3206" s="2">
        <v>45279</v>
      </c>
      <c r="H3206" t="s">
        <v>111</v>
      </c>
      <c r="I32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206" t="str">
        <f>IF(ISNUMBER(SEARCH("WP",Table1[[#This Row],[Scan or Enter Harness ID '#]])), "Water pump","Oil pump")</f>
        <v>Water pump</v>
      </c>
      <c r="K320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206" t="s">
        <v>53</v>
      </c>
      <c r="M32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06" t="s">
        <v>54</v>
      </c>
      <c r="P3206" t="str">
        <f>IF(Table1[[#This Row],[Did the harness undergo Dunk Testing?]]="Yes","Fail","Pass")</f>
        <v>Pass</v>
      </c>
      <c r="Q3206" s="4"/>
      <c r="R3206" t="s">
        <v>55</v>
      </c>
      <c r="S3206" t="s">
        <v>55</v>
      </c>
      <c r="T3206" t="s">
        <v>55</v>
      </c>
      <c r="U3206" t="s">
        <v>662</v>
      </c>
      <c r="V3206" s="4" t="s">
        <v>3559</v>
      </c>
      <c r="W3206" s="4" t="s">
        <v>4840</v>
      </c>
      <c r="X3206" s="4" t="s">
        <v>4841</v>
      </c>
      <c r="Y3206">
        <f>(Table1[[#This Row],[Enter measured harness resistance value (1st measurement)]]+Table1[[#This Row],[Enter measured harness resistance value (2nd measurement)]]+Table1[[#This Row],[Enter measured harness resistance value (3rd measurement)]])/3</f>
        <v>26.193333333333332</v>
      </c>
      <c r="Z3206" cm="1">
        <f t="array" ref="Z3206">MAX(VALUE(Table1[[#This Row],[Enter measured harness resistance value (1st measurement)]:[Enter measured harness resistance value (3rd measurement)]]))</f>
        <v>29.08</v>
      </c>
      <c r="AA3206" cm="1">
        <f t="array" ref="AA3206">MIN(VALUE(Table1[[#This Row],[Enter measured harness resistance value (1st measurement)]:[Enter measured harness resistance value (3rd measurement)]]))</f>
        <v>24.7</v>
      </c>
      <c r="AB3206">
        <f>IF(ISBLANK(Table1[[#This Row],[Enter measured harness resistance value (1st measurement)]]), 0, 1)</f>
        <v>1</v>
      </c>
      <c r="AC3206">
        <f>COUNT(Table1[[#This Row],[Enter measured harness resistance value (1st measurement)]])</f>
        <v>0</v>
      </c>
      <c r="AD3206" t="s">
        <v>55</v>
      </c>
      <c r="AE3206" t="s">
        <v>78</v>
      </c>
      <c r="AF3206" s="4" t="s">
        <v>2270</v>
      </c>
      <c r="AH3206" t="s">
        <v>55</v>
      </c>
      <c r="AI3206" t="s">
        <v>55</v>
      </c>
      <c r="AJ3206" t="s">
        <v>58</v>
      </c>
      <c r="AL3206" s="4"/>
      <c r="AM3206">
        <f>VALUE(Table1[[#This Row],[Planned Test Hours]])</f>
        <v>0</v>
      </c>
      <c r="AO3206" t="s">
        <v>651</v>
      </c>
    </row>
    <row r="3207" spans="1:42" ht="15" hidden="1" customHeight="1" x14ac:dyDescent="0.3">
      <c r="A3207">
        <v>1820</v>
      </c>
      <c r="B3207" s="1">
        <v>45279.028113425928</v>
      </c>
      <c r="C3207" s="1">
        <v>45279.031018518515</v>
      </c>
      <c r="D3207" t="s">
        <v>157</v>
      </c>
      <c r="F3207" t="s">
        <v>2496</v>
      </c>
      <c r="G3207" s="2">
        <v>45279</v>
      </c>
      <c r="H3207" t="s">
        <v>111</v>
      </c>
      <c r="I32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207" t="str">
        <f>IF(ISNUMBER(SEARCH("WP",Table1[[#This Row],[Scan or Enter Harness ID '#]])), "Water pump","Oil pump")</f>
        <v>Water pump</v>
      </c>
      <c r="K320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207" t="s">
        <v>53</v>
      </c>
      <c r="M32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07" t="s">
        <v>54</v>
      </c>
      <c r="P3207" t="str">
        <f>IF(Table1[[#This Row],[Did the harness undergo Dunk Testing?]]="Yes","Fail","Pass")</f>
        <v>Pass</v>
      </c>
      <c r="Q3207" s="4"/>
      <c r="R3207" t="s">
        <v>55</v>
      </c>
      <c r="S3207" t="s">
        <v>55</v>
      </c>
      <c r="T3207" t="s">
        <v>55</v>
      </c>
      <c r="U3207" t="s">
        <v>662</v>
      </c>
      <c r="V3207" s="4" t="s">
        <v>4842</v>
      </c>
      <c r="W3207" s="4" t="s">
        <v>4843</v>
      </c>
      <c r="X3207" s="4" t="s">
        <v>4844</v>
      </c>
      <c r="Y3207">
        <f>(Table1[[#This Row],[Enter measured harness resistance value (1st measurement)]]+Table1[[#This Row],[Enter measured harness resistance value (2nd measurement)]]+Table1[[#This Row],[Enter measured harness resistance value (3rd measurement)]])/3</f>
        <v>53.923333333333325</v>
      </c>
      <c r="Z3207" cm="1">
        <f t="array" ref="Z3207">MAX(VALUE(Table1[[#This Row],[Enter measured harness resistance value (1st measurement)]:[Enter measured harness resistance value (3rd measurement)]]))</f>
        <v>54.83</v>
      </c>
      <c r="AA3207" cm="1">
        <f t="array" ref="AA3207">MIN(VALUE(Table1[[#This Row],[Enter measured harness resistance value (1st measurement)]:[Enter measured harness resistance value (3rd measurement)]]))</f>
        <v>53.12</v>
      </c>
      <c r="AB3207">
        <f>IF(ISBLANK(Table1[[#This Row],[Enter measured harness resistance value (1st measurement)]]), 0, 1)</f>
        <v>1</v>
      </c>
      <c r="AC3207">
        <f>COUNT(Table1[[#This Row],[Enter measured harness resistance value (1st measurement)]])</f>
        <v>0</v>
      </c>
      <c r="AD3207" t="s">
        <v>55</v>
      </c>
      <c r="AE3207" t="s">
        <v>78</v>
      </c>
      <c r="AF3207" s="4" t="s">
        <v>2270</v>
      </c>
      <c r="AH3207" t="s">
        <v>55</v>
      </c>
      <c r="AI3207" t="s">
        <v>55</v>
      </c>
      <c r="AJ3207" t="s">
        <v>58</v>
      </c>
      <c r="AL3207" s="4"/>
      <c r="AM3207">
        <f>VALUE(Table1[[#This Row],[Planned Test Hours]])</f>
        <v>0</v>
      </c>
      <c r="AO3207" t="s">
        <v>651</v>
      </c>
    </row>
    <row r="3208" spans="1:42" ht="15" customHeight="1" x14ac:dyDescent="0.3">
      <c r="A3208">
        <v>1821</v>
      </c>
      <c r="B3208" s="1">
        <v>45288.4453587963</v>
      </c>
      <c r="C3208" s="1">
        <v>45288.449791666666</v>
      </c>
      <c r="D3208" t="s">
        <v>157</v>
      </c>
      <c r="F3208" t="s">
        <v>2418</v>
      </c>
      <c r="G3208" s="2">
        <v>45288</v>
      </c>
      <c r="H3208" t="s">
        <v>4845</v>
      </c>
      <c r="I32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121</v>
      </c>
      <c r="J3208" t="str">
        <f>IF(ISNUMBER(SEARCH("WP",Table1[[#This Row],[Scan or Enter Harness ID '#]])), "Water pump","Oil pump")</f>
        <v>Oil pump</v>
      </c>
      <c r="K320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208" t="s">
        <v>420</v>
      </c>
      <c r="M32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08" t="str">
        <f>IF(Table1[[#This Row],[Did the harness undergo Dunk Testing?]]="Yes","Fail","Pass")</f>
        <v>Pass</v>
      </c>
      <c r="Q3208" s="4"/>
      <c r="V3208" s="4"/>
      <c r="W3208" s="4"/>
      <c r="X3208" s="4"/>
      <c r="Y32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08" cm="1">
        <f t="array" ref="Z3208">MAX(VALUE(Table1[[#This Row],[Enter measured harness resistance value (1st measurement)]:[Enter measured harness resistance value (3rd measurement)]]))</f>
        <v>0</v>
      </c>
      <c r="AA3208" cm="1">
        <f t="array" ref="AA3208">MIN(VALUE(Table1[[#This Row],[Enter measured harness resistance value (1st measurement)]:[Enter measured harness resistance value (3rd measurement)]]))</f>
        <v>0</v>
      </c>
      <c r="AB3208">
        <f>IF(ISBLANK(Table1[[#This Row],[Enter measured harness resistance value (1st measurement)]]), 0, 1)</f>
        <v>0</v>
      </c>
      <c r="AC3208">
        <f>COUNT(Table1[[#This Row],[Enter measured harness resistance value (1st measurement)]])</f>
        <v>0</v>
      </c>
      <c r="AF3208" s="4"/>
      <c r="AK3208" t="s">
        <v>4846</v>
      </c>
      <c r="AL3208" s="4" t="s">
        <v>4847</v>
      </c>
      <c r="AM3208">
        <f>VALUE(Table1[[#This Row],[Planned Test Hours]])</f>
        <v>1600</v>
      </c>
      <c r="AN3208" t="s">
        <v>2176</v>
      </c>
      <c r="AO3208" t="s">
        <v>2873</v>
      </c>
    </row>
    <row r="3209" spans="1:42" ht="15" hidden="1" customHeight="1" x14ac:dyDescent="0.3">
      <c r="A3209">
        <v>1822</v>
      </c>
      <c r="B3209" s="1">
        <v>45288.486967592595</v>
      </c>
      <c r="C3209" s="1">
        <v>45288.489085648151</v>
      </c>
      <c r="D3209" t="s">
        <v>157</v>
      </c>
      <c r="F3209" t="s">
        <v>2418</v>
      </c>
      <c r="G3209" s="2">
        <v>45288</v>
      </c>
      <c r="H3209" t="s">
        <v>1654</v>
      </c>
      <c r="I32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118</v>
      </c>
      <c r="J3209" t="str">
        <f>IF(ISNUMBER(SEARCH("WP",Table1[[#This Row],[Scan or Enter Harness ID '#]])), "Water pump","Oil pump")</f>
        <v>Water pump</v>
      </c>
      <c r="K320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209" t="s">
        <v>53</v>
      </c>
      <c r="M32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09" t="s">
        <v>1159</v>
      </c>
      <c r="O3209" t="s">
        <v>78</v>
      </c>
      <c r="P3209" t="str">
        <f>IF(Table1[[#This Row],[Did the harness undergo Dunk Testing?]]="Yes","Fail","Pass")</f>
        <v>Pass</v>
      </c>
      <c r="Q3209" s="4" t="s">
        <v>4848</v>
      </c>
      <c r="V3209" s="4"/>
      <c r="W3209" s="4"/>
      <c r="X3209" s="4"/>
      <c r="Y32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09" cm="1">
        <f t="array" ref="Z3209">MAX(VALUE(Table1[[#This Row],[Enter measured harness resistance value (1st measurement)]:[Enter measured harness resistance value (3rd measurement)]]))</f>
        <v>0</v>
      </c>
      <c r="AA3209" cm="1">
        <f t="array" ref="AA3209">MIN(VALUE(Table1[[#This Row],[Enter measured harness resistance value (1st measurement)]:[Enter measured harness resistance value (3rd measurement)]]))</f>
        <v>0</v>
      </c>
      <c r="AB3209">
        <f>IF(ISBLANK(Table1[[#This Row],[Enter measured harness resistance value (1st measurement)]]), 0, 1)</f>
        <v>0</v>
      </c>
      <c r="AC3209">
        <f>COUNT(Table1[[#This Row],[Enter measured harness resistance value (1st measurement)]])</f>
        <v>0</v>
      </c>
      <c r="AF3209" s="4"/>
      <c r="AL3209" s="4"/>
      <c r="AM3209">
        <f>VALUE(Table1[[#This Row],[Planned Test Hours]])</f>
        <v>0</v>
      </c>
      <c r="AO3209" t="s">
        <v>4849</v>
      </c>
    </row>
    <row r="3210" spans="1:42" ht="15" hidden="1" customHeight="1" x14ac:dyDescent="0.3">
      <c r="A3210">
        <v>1823</v>
      </c>
      <c r="B3210" s="1">
        <v>45294.466956018521</v>
      </c>
      <c r="C3210" s="1">
        <v>45294.468263888892</v>
      </c>
      <c r="D3210" t="s">
        <v>157</v>
      </c>
      <c r="F3210" t="s">
        <v>3917</v>
      </c>
      <c r="G3210" s="2">
        <v>45294</v>
      </c>
      <c r="H3210" t="s">
        <v>316</v>
      </c>
      <c r="I32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82</v>
      </c>
      <c r="J3210" t="str">
        <f>IF(ISNUMBER(SEARCH("WP",Table1[[#This Row],[Scan or Enter Harness ID '#]])), "Water pump","Oil pump")</f>
        <v>Water pump</v>
      </c>
      <c r="K321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10" t="s">
        <v>420</v>
      </c>
      <c r="M32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10" t="str">
        <f>IF(Table1[[#This Row],[Did the harness undergo Dunk Testing?]]="Yes","Fail","Pass")</f>
        <v>Pass</v>
      </c>
      <c r="Q3210" s="4"/>
      <c r="V3210" s="4"/>
      <c r="W3210" s="4"/>
      <c r="X3210" s="4"/>
      <c r="Y32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10" cm="1">
        <f t="array" ref="Z3210">MAX(VALUE(Table1[[#This Row],[Enter measured harness resistance value (1st measurement)]:[Enter measured harness resistance value (3rd measurement)]]))</f>
        <v>0</v>
      </c>
      <c r="AA3210" cm="1">
        <f t="array" ref="AA3210">MIN(VALUE(Table1[[#This Row],[Enter measured harness resistance value (1st measurement)]:[Enter measured harness resistance value (3rd measurement)]]))</f>
        <v>0</v>
      </c>
      <c r="AB3210">
        <f>IF(ISBLANK(Table1[[#This Row],[Enter measured harness resistance value (1st measurement)]]), 0, 1)</f>
        <v>0</v>
      </c>
      <c r="AC3210">
        <f>COUNT(Table1[[#This Row],[Enter measured harness resistance value (1st measurement)]])</f>
        <v>0</v>
      </c>
      <c r="AF3210" s="4"/>
      <c r="AK3210" t="s">
        <v>4850</v>
      </c>
      <c r="AL3210" s="4" t="s">
        <v>4030</v>
      </c>
      <c r="AM3210">
        <f>VALUE(Table1[[#This Row],[Planned Test Hours]])</f>
        <v>48</v>
      </c>
      <c r="AN3210" t="s">
        <v>1446</v>
      </c>
      <c r="AO3210" t="s">
        <v>4772</v>
      </c>
      <c r="AP3210" t="s">
        <v>4851</v>
      </c>
    </row>
    <row r="3211" spans="1:42" ht="15" hidden="1" customHeight="1" x14ac:dyDescent="0.3">
      <c r="A3211">
        <v>1824</v>
      </c>
      <c r="B3211" s="1">
        <v>45294.468298611115</v>
      </c>
      <c r="C3211" s="1">
        <v>45294.469085648147</v>
      </c>
      <c r="D3211" t="s">
        <v>157</v>
      </c>
      <c r="F3211" t="s">
        <v>3917</v>
      </c>
      <c r="G3211" s="2">
        <v>45294</v>
      </c>
      <c r="H3211" t="s">
        <v>277</v>
      </c>
      <c r="I32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3211" t="str">
        <f>IF(ISNUMBER(SEARCH("WP",Table1[[#This Row],[Scan or Enter Harness ID '#]])), "Water pump","Oil pump")</f>
        <v>Water pump</v>
      </c>
      <c r="K321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11" t="s">
        <v>420</v>
      </c>
      <c r="M32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11" t="str">
        <f>IF(Table1[[#This Row],[Did the harness undergo Dunk Testing?]]="Yes","Fail","Pass")</f>
        <v>Pass</v>
      </c>
      <c r="Q3211" s="4"/>
      <c r="V3211" s="4"/>
      <c r="W3211" s="4"/>
      <c r="X3211" s="4"/>
      <c r="Y32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11" cm="1">
        <f t="array" ref="Z3211">MAX(VALUE(Table1[[#This Row],[Enter measured harness resistance value (1st measurement)]:[Enter measured harness resistance value (3rd measurement)]]))</f>
        <v>0</v>
      </c>
      <c r="AA3211" cm="1">
        <f t="array" ref="AA3211">MIN(VALUE(Table1[[#This Row],[Enter measured harness resistance value (1st measurement)]:[Enter measured harness resistance value (3rd measurement)]]))</f>
        <v>0</v>
      </c>
      <c r="AB3211">
        <f>IF(ISBLANK(Table1[[#This Row],[Enter measured harness resistance value (1st measurement)]]), 0, 1)</f>
        <v>0</v>
      </c>
      <c r="AC3211">
        <f>COUNT(Table1[[#This Row],[Enter measured harness resistance value (1st measurement)]])</f>
        <v>0</v>
      </c>
      <c r="AF3211" s="4"/>
      <c r="AK3211" t="s">
        <v>4850</v>
      </c>
      <c r="AL3211" s="4" t="s">
        <v>4030</v>
      </c>
      <c r="AM3211">
        <f>VALUE(Table1[[#This Row],[Planned Test Hours]])</f>
        <v>48</v>
      </c>
      <c r="AN3211" t="s">
        <v>1446</v>
      </c>
      <c r="AO3211" t="s">
        <v>4772</v>
      </c>
      <c r="AP3211" t="s">
        <v>1446</v>
      </c>
    </row>
    <row r="3212" spans="1:42" ht="15" hidden="1" customHeight="1" x14ac:dyDescent="0.3">
      <c r="A3212">
        <v>1825</v>
      </c>
      <c r="B3212" s="1">
        <v>45294.469386574077</v>
      </c>
      <c r="C3212" s="1">
        <v>45294.470532407409</v>
      </c>
      <c r="D3212" t="s">
        <v>157</v>
      </c>
      <c r="F3212" t="s">
        <v>3917</v>
      </c>
      <c r="G3212" s="2">
        <v>45294</v>
      </c>
      <c r="H3212" t="s">
        <v>480</v>
      </c>
      <c r="I32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107</v>
      </c>
      <c r="J3212" t="str">
        <f>IF(ISNUMBER(SEARCH("WP",Table1[[#This Row],[Scan or Enter Harness ID '#]])), "Water pump","Oil pump")</f>
        <v>Water pump</v>
      </c>
      <c r="K321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12" t="s">
        <v>420</v>
      </c>
      <c r="M32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12" t="str">
        <f>IF(Table1[[#This Row],[Did the harness undergo Dunk Testing?]]="Yes","Fail","Pass")</f>
        <v>Pass</v>
      </c>
      <c r="Q3212" s="4"/>
      <c r="V3212" s="4"/>
      <c r="W3212" s="4"/>
      <c r="X3212" s="4"/>
      <c r="Y32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12" cm="1">
        <f t="array" ref="Z3212">MAX(VALUE(Table1[[#This Row],[Enter measured harness resistance value (1st measurement)]:[Enter measured harness resistance value (3rd measurement)]]))</f>
        <v>0</v>
      </c>
      <c r="AA3212" cm="1">
        <f t="array" ref="AA3212">MIN(VALUE(Table1[[#This Row],[Enter measured harness resistance value (1st measurement)]:[Enter measured harness resistance value (3rd measurement)]]))</f>
        <v>0</v>
      </c>
      <c r="AB3212">
        <f>IF(ISBLANK(Table1[[#This Row],[Enter measured harness resistance value (1st measurement)]]), 0, 1)</f>
        <v>0</v>
      </c>
      <c r="AC3212">
        <f>COUNT(Table1[[#This Row],[Enter measured harness resistance value (1st measurement)]])</f>
        <v>0</v>
      </c>
      <c r="AF3212" s="4"/>
      <c r="AK3212" t="s">
        <v>4850</v>
      </c>
      <c r="AL3212" s="4" t="s">
        <v>4030</v>
      </c>
      <c r="AM3212">
        <f>VALUE(Table1[[#This Row],[Planned Test Hours]])</f>
        <v>48</v>
      </c>
      <c r="AN3212" t="s">
        <v>1446</v>
      </c>
      <c r="AO3212" t="s">
        <v>4772</v>
      </c>
      <c r="AP3212" t="s">
        <v>4851</v>
      </c>
    </row>
    <row r="3213" spans="1:42" ht="15" hidden="1" customHeight="1" x14ac:dyDescent="0.3">
      <c r="A3213">
        <v>1826</v>
      </c>
      <c r="B3213" s="1">
        <v>45294.603750000002</v>
      </c>
      <c r="C3213" s="1">
        <v>45294.604398148149</v>
      </c>
      <c r="D3213" t="s">
        <v>157</v>
      </c>
      <c r="F3213" t="s">
        <v>3917</v>
      </c>
      <c r="G3213" s="2">
        <v>45294</v>
      </c>
      <c r="H3213" t="s">
        <v>259</v>
      </c>
      <c r="I32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3213" t="str">
        <f>IF(ISNUMBER(SEARCH("WP",Table1[[#This Row],[Scan or Enter Harness ID '#]])), "Water pump","Oil pump")</f>
        <v>Water pump</v>
      </c>
      <c r="K321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13" t="s">
        <v>420</v>
      </c>
      <c r="M32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13" t="str">
        <f>IF(Table1[[#This Row],[Did the harness undergo Dunk Testing?]]="Yes","Fail","Pass")</f>
        <v>Pass</v>
      </c>
      <c r="Q3213" s="4"/>
      <c r="V3213" s="4"/>
      <c r="W3213" s="4"/>
      <c r="X3213" s="4"/>
      <c r="Y32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13" cm="1">
        <f t="array" ref="Z3213">MAX(VALUE(Table1[[#This Row],[Enter measured harness resistance value (1st measurement)]:[Enter measured harness resistance value (3rd measurement)]]))</f>
        <v>0</v>
      </c>
      <c r="AA3213" cm="1">
        <f t="array" ref="AA3213">MIN(VALUE(Table1[[#This Row],[Enter measured harness resistance value (1st measurement)]:[Enter measured harness resistance value (3rd measurement)]]))</f>
        <v>0</v>
      </c>
      <c r="AB3213">
        <f>IF(ISBLANK(Table1[[#This Row],[Enter measured harness resistance value (1st measurement)]]), 0, 1)</f>
        <v>0</v>
      </c>
      <c r="AC3213">
        <f>COUNT(Table1[[#This Row],[Enter measured harness resistance value (1st measurement)]])</f>
        <v>0</v>
      </c>
      <c r="AF3213" s="4"/>
      <c r="AK3213" t="s">
        <v>4850</v>
      </c>
      <c r="AL3213" s="4" t="s">
        <v>4030</v>
      </c>
      <c r="AM3213">
        <f>VALUE(Table1[[#This Row],[Planned Test Hours]])</f>
        <v>48</v>
      </c>
      <c r="AN3213" t="s">
        <v>1446</v>
      </c>
      <c r="AO3213" t="s">
        <v>4772</v>
      </c>
      <c r="AP3213" t="s">
        <v>4851</v>
      </c>
    </row>
    <row r="3214" spans="1:42" ht="15" hidden="1" customHeight="1" x14ac:dyDescent="0.3">
      <c r="A3214">
        <v>1827</v>
      </c>
      <c r="B3214" s="1">
        <v>45294.656689814816</v>
      </c>
      <c r="C3214" s="1">
        <v>45294.657141203701</v>
      </c>
      <c r="D3214" t="s">
        <v>157</v>
      </c>
      <c r="F3214" t="s">
        <v>3917</v>
      </c>
      <c r="G3214" s="2">
        <v>45294</v>
      </c>
      <c r="H3214" t="s">
        <v>1630</v>
      </c>
      <c r="I32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3214" t="str">
        <f>IF(ISNUMBER(SEARCH("WP",Table1[[#This Row],[Scan or Enter Harness ID '#]])), "Water pump","Oil pump")</f>
        <v>Water pump</v>
      </c>
      <c r="K321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214" t="s">
        <v>53</v>
      </c>
      <c r="M32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14" t="s">
        <v>1159</v>
      </c>
      <c r="O3214" t="s">
        <v>78</v>
      </c>
      <c r="P3214" t="str">
        <f>IF(Table1[[#This Row],[Did the harness undergo Dunk Testing?]]="Yes","Fail","Pass")</f>
        <v>Pass</v>
      </c>
      <c r="Q3214" s="4" t="s">
        <v>2819</v>
      </c>
      <c r="V3214" s="4"/>
      <c r="W3214" s="4"/>
      <c r="X3214" s="4"/>
      <c r="Y32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14" cm="1">
        <f t="array" ref="Z3214">MAX(VALUE(Table1[[#This Row],[Enter measured harness resistance value (1st measurement)]:[Enter measured harness resistance value (3rd measurement)]]))</f>
        <v>0</v>
      </c>
      <c r="AA3214" cm="1">
        <f t="array" ref="AA3214">MIN(VALUE(Table1[[#This Row],[Enter measured harness resistance value (1st measurement)]:[Enter measured harness resistance value (3rd measurement)]]))</f>
        <v>0</v>
      </c>
      <c r="AB3214">
        <f>IF(ISBLANK(Table1[[#This Row],[Enter measured harness resistance value (1st measurement)]]), 0, 1)</f>
        <v>0</v>
      </c>
      <c r="AC3214">
        <f>COUNT(Table1[[#This Row],[Enter measured harness resistance value (1st measurement)]])</f>
        <v>0</v>
      </c>
      <c r="AF3214" s="4"/>
      <c r="AL3214" s="4"/>
      <c r="AM3214">
        <f>VALUE(Table1[[#This Row],[Planned Test Hours]])</f>
        <v>0</v>
      </c>
      <c r="AO3214" t="s">
        <v>651</v>
      </c>
      <c r="AP3214" t="s">
        <v>2557</v>
      </c>
    </row>
    <row r="3215" spans="1:42" ht="15" hidden="1" customHeight="1" x14ac:dyDescent="0.3">
      <c r="A3215">
        <v>1828</v>
      </c>
      <c r="B3215" s="1">
        <v>45294.657164351855</v>
      </c>
      <c r="C3215" s="1">
        <v>45294.657557870371</v>
      </c>
      <c r="D3215" t="s">
        <v>157</v>
      </c>
      <c r="F3215" t="s">
        <v>3917</v>
      </c>
      <c r="G3215" s="2">
        <v>45294</v>
      </c>
      <c r="H3215" t="s">
        <v>1617</v>
      </c>
      <c r="I32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90</v>
      </c>
      <c r="J3215" t="str">
        <f>IF(ISNUMBER(SEARCH("WP",Table1[[#This Row],[Scan or Enter Harness ID '#]])), "Water pump","Oil pump")</f>
        <v>Water pump</v>
      </c>
      <c r="K321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215" t="s">
        <v>53</v>
      </c>
      <c r="M32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15" t="s">
        <v>1159</v>
      </c>
      <c r="O3215" t="s">
        <v>78</v>
      </c>
      <c r="P3215" t="str">
        <f>IF(Table1[[#This Row],[Did the harness undergo Dunk Testing?]]="Yes","Fail","Pass")</f>
        <v>Pass</v>
      </c>
      <c r="Q3215" s="4" t="s">
        <v>2819</v>
      </c>
      <c r="V3215" s="4"/>
      <c r="W3215" s="4"/>
      <c r="X3215" s="4"/>
      <c r="Y32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15" cm="1">
        <f t="array" ref="Z3215">MAX(VALUE(Table1[[#This Row],[Enter measured harness resistance value (1st measurement)]:[Enter measured harness resistance value (3rd measurement)]]))</f>
        <v>0</v>
      </c>
      <c r="AA3215" cm="1">
        <f t="array" ref="AA3215">MIN(VALUE(Table1[[#This Row],[Enter measured harness resistance value (1st measurement)]:[Enter measured harness resistance value (3rd measurement)]]))</f>
        <v>0</v>
      </c>
      <c r="AB3215">
        <f>IF(ISBLANK(Table1[[#This Row],[Enter measured harness resistance value (1st measurement)]]), 0, 1)</f>
        <v>0</v>
      </c>
      <c r="AC3215">
        <f>COUNT(Table1[[#This Row],[Enter measured harness resistance value (1st measurement)]])</f>
        <v>0</v>
      </c>
      <c r="AF3215" s="4"/>
      <c r="AL3215" s="4"/>
      <c r="AM3215">
        <f>VALUE(Table1[[#This Row],[Planned Test Hours]])</f>
        <v>0</v>
      </c>
      <c r="AO3215" t="s">
        <v>651</v>
      </c>
      <c r="AP3215" t="s">
        <v>2557</v>
      </c>
    </row>
    <row r="3216" spans="1:42" ht="15" hidden="1" customHeight="1" x14ac:dyDescent="0.3">
      <c r="A3216">
        <v>1829</v>
      </c>
      <c r="B3216" s="1">
        <v>45294.65761574074</v>
      </c>
      <c r="C3216" s="1">
        <v>45294.657939814817</v>
      </c>
      <c r="D3216" t="s">
        <v>157</v>
      </c>
      <c r="F3216" t="s">
        <v>3917</v>
      </c>
      <c r="G3216" s="2">
        <v>45294</v>
      </c>
      <c r="H3216" t="s">
        <v>1685</v>
      </c>
      <c r="I32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3216" t="str">
        <f>IF(ISNUMBER(SEARCH("WP",Table1[[#This Row],[Scan or Enter Harness ID '#]])), "Water pump","Oil pump")</f>
        <v>Water pump</v>
      </c>
      <c r="K321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216" t="s">
        <v>53</v>
      </c>
      <c r="M32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16" t="s">
        <v>1159</v>
      </c>
      <c r="O3216" t="s">
        <v>78</v>
      </c>
      <c r="P3216" t="str">
        <f>IF(Table1[[#This Row],[Did the harness undergo Dunk Testing?]]="Yes","Fail","Pass")</f>
        <v>Pass</v>
      </c>
      <c r="Q3216" s="4" t="s">
        <v>2819</v>
      </c>
      <c r="V3216" s="4"/>
      <c r="W3216" s="4"/>
      <c r="X3216" s="4"/>
      <c r="Y32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16" cm="1">
        <f t="array" ref="Z3216">MAX(VALUE(Table1[[#This Row],[Enter measured harness resistance value (1st measurement)]:[Enter measured harness resistance value (3rd measurement)]]))</f>
        <v>0</v>
      </c>
      <c r="AA3216" cm="1">
        <f t="array" ref="AA3216">MIN(VALUE(Table1[[#This Row],[Enter measured harness resistance value (1st measurement)]:[Enter measured harness resistance value (3rd measurement)]]))</f>
        <v>0</v>
      </c>
      <c r="AB3216">
        <f>IF(ISBLANK(Table1[[#This Row],[Enter measured harness resistance value (1st measurement)]]), 0, 1)</f>
        <v>0</v>
      </c>
      <c r="AC3216">
        <f>COUNT(Table1[[#This Row],[Enter measured harness resistance value (1st measurement)]])</f>
        <v>0</v>
      </c>
      <c r="AF3216" s="4"/>
      <c r="AL3216" s="4"/>
      <c r="AM3216">
        <f>VALUE(Table1[[#This Row],[Planned Test Hours]])</f>
        <v>0</v>
      </c>
      <c r="AO3216" t="s">
        <v>651</v>
      </c>
      <c r="AP3216" t="s">
        <v>2557</v>
      </c>
    </row>
    <row r="3217" spans="1:42" ht="15" hidden="1" customHeight="1" x14ac:dyDescent="0.3">
      <c r="A3217">
        <v>1830</v>
      </c>
      <c r="B3217" s="1">
        <v>45296.473506944443</v>
      </c>
      <c r="C3217" s="1">
        <v>45296.47483796296</v>
      </c>
      <c r="D3217" t="s">
        <v>157</v>
      </c>
      <c r="F3217" t="s">
        <v>3917</v>
      </c>
      <c r="G3217" s="2">
        <v>45296</v>
      </c>
      <c r="H3217" t="s">
        <v>86</v>
      </c>
      <c r="I32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3217" t="str">
        <f>IF(ISNUMBER(SEARCH("WP",Table1[[#This Row],[Scan or Enter Harness ID '#]])), "Water pump","Oil pump")</f>
        <v>Water pump</v>
      </c>
      <c r="K321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217" t="s">
        <v>420</v>
      </c>
      <c r="M32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17" t="str">
        <f>IF(Table1[[#This Row],[Did the harness undergo Dunk Testing?]]="Yes","Fail","Pass")</f>
        <v>Pass</v>
      </c>
      <c r="Q3217" s="4"/>
      <c r="V3217" s="4"/>
      <c r="W3217" s="4"/>
      <c r="X3217" s="4"/>
      <c r="Y32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17" cm="1">
        <f t="array" ref="Z3217">MAX(VALUE(Table1[[#This Row],[Enter measured harness resistance value (1st measurement)]:[Enter measured harness resistance value (3rd measurement)]]))</f>
        <v>0</v>
      </c>
      <c r="AA3217" cm="1">
        <f t="array" ref="AA3217">MIN(VALUE(Table1[[#This Row],[Enter measured harness resistance value (1st measurement)]:[Enter measured harness resistance value (3rd measurement)]]))</f>
        <v>0</v>
      </c>
      <c r="AB3217">
        <f>IF(ISBLANK(Table1[[#This Row],[Enter measured harness resistance value (1st measurement)]]), 0, 1)</f>
        <v>0</v>
      </c>
      <c r="AC3217">
        <f>COUNT(Table1[[#This Row],[Enter measured harness resistance value (1st measurement)]])</f>
        <v>0</v>
      </c>
      <c r="AF3217" s="4"/>
      <c r="AK3217" t="s">
        <v>4852</v>
      </c>
      <c r="AL3217" s="4" t="s">
        <v>2819</v>
      </c>
      <c r="AM3217">
        <f>VALUE(Table1[[#This Row],[Planned Test Hours]])</f>
        <v>24</v>
      </c>
      <c r="AN3217" t="s">
        <v>1446</v>
      </c>
      <c r="AO3217" t="s">
        <v>4168</v>
      </c>
      <c r="AP3217" t="s">
        <v>4853</v>
      </c>
    </row>
    <row r="3218" spans="1:42" ht="15" hidden="1" customHeight="1" x14ac:dyDescent="0.3">
      <c r="A3218">
        <v>1831</v>
      </c>
      <c r="B3218" s="1">
        <v>45296.548530092594</v>
      </c>
      <c r="C3218" s="1">
        <v>45296.549884259257</v>
      </c>
      <c r="D3218" t="s">
        <v>157</v>
      </c>
      <c r="F3218" t="s">
        <v>3917</v>
      </c>
      <c r="G3218" s="2">
        <v>45296</v>
      </c>
      <c r="H3218" t="s">
        <v>275</v>
      </c>
      <c r="I32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3218" t="str">
        <f>IF(ISNUMBER(SEARCH("WP",Table1[[#This Row],[Scan or Enter Harness ID '#]])), "Water pump","Oil pump")</f>
        <v>Water pump</v>
      </c>
      <c r="K321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18" t="s">
        <v>420</v>
      </c>
      <c r="M32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18" t="str">
        <f>IF(Table1[[#This Row],[Did the harness undergo Dunk Testing?]]="Yes","Fail","Pass")</f>
        <v>Pass</v>
      </c>
      <c r="Q3218" s="4"/>
      <c r="V3218" s="4"/>
      <c r="W3218" s="4"/>
      <c r="X3218" s="4"/>
      <c r="Y32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18" cm="1">
        <f t="array" ref="Z3218">MAX(VALUE(Table1[[#This Row],[Enter measured harness resistance value (1st measurement)]:[Enter measured harness resistance value (3rd measurement)]]))</f>
        <v>0</v>
      </c>
      <c r="AA3218" cm="1">
        <f t="array" ref="AA3218">MIN(VALUE(Table1[[#This Row],[Enter measured harness resistance value (1st measurement)]:[Enter measured harness resistance value (3rd measurement)]]))</f>
        <v>0</v>
      </c>
      <c r="AB3218">
        <f>IF(ISBLANK(Table1[[#This Row],[Enter measured harness resistance value (1st measurement)]]), 0, 1)</f>
        <v>0</v>
      </c>
      <c r="AC3218">
        <f>COUNT(Table1[[#This Row],[Enter measured harness resistance value (1st measurement)]])</f>
        <v>0</v>
      </c>
      <c r="AF3218" s="4"/>
      <c r="AK3218" t="s">
        <v>4850</v>
      </c>
      <c r="AL3218" s="4" t="s">
        <v>3954</v>
      </c>
      <c r="AM3218">
        <f>VALUE(Table1[[#This Row],[Planned Test Hours]])</f>
        <v>72</v>
      </c>
      <c r="AN3218" t="s">
        <v>4854</v>
      </c>
      <c r="AO3218" t="s">
        <v>4666</v>
      </c>
      <c r="AP3218" t="s">
        <v>4855</v>
      </c>
    </row>
    <row r="3219" spans="1:42" ht="15" hidden="1" customHeight="1" x14ac:dyDescent="0.3">
      <c r="A3219">
        <v>1832</v>
      </c>
      <c r="B3219" s="1">
        <v>45296.54991898148</v>
      </c>
      <c r="C3219" s="1">
        <v>45296.550925925927</v>
      </c>
      <c r="D3219" t="s">
        <v>157</v>
      </c>
      <c r="F3219" t="s">
        <v>3917</v>
      </c>
      <c r="G3219" s="2">
        <v>45296</v>
      </c>
      <c r="H3219" t="s">
        <v>287</v>
      </c>
      <c r="I32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3219" t="str">
        <f>IF(ISNUMBER(SEARCH("WP",Table1[[#This Row],[Scan or Enter Harness ID '#]])), "Water pump","Oil pump")</f>
        <v>Water pump</v>
      </c>
      <c r="K321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19" t="s">
        <v>420</v>
      </c>
      <c r="M32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19" t="str">
        <f>IF(Table1[[#This Row],[Did the harness undergo Dunk Testing?]]="Yes","Fail","Pass")</f>
        <v>Pass</v>
      </c>
      <c r="Q3219" s="4"/>
      <c r="V3219" s="4"/>
      <c r="W3219" s="4"/>
      <c r="X3219" s="4"/>
      <c r="Y32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19" cm="1">
        <f t="array" ref="Z3219">MAX(VALUE(Table1[[#This Row],[Enter measured harness resistance value (1st measurement)]:[Enter measured harness resistance value (3rd measurement)]]))</f>
        <v>0</v>
      </c>
      <c r="AA3219" cm="1">
        <f t="array" ref="AA3219">MIN(VALUE(Table1[[#This Row],[Enter measured harness resistance value (1st measurement)]:[Enter measured harness resistance value (3rd measurement)]]))</f>
        <v>0</v>
      </c>
      <c r="AB3219">
        <f>IF(ISBLANK(Table1[[#This Row],[Enter measured harness resistance value (1st measurement)]]), 0, 1)</f>
        <v>0</v>
      </c>
      <c r="AC3219">
        <f>COUNT(Table1[[#This Row],[Enter measured harness resistance value (1st measurement)]])</f>
        <v>0</v>
      </c>
      <c r="AF3219" s="4"/>
      <c r="AK3219" t="s">
        <v>4850</v>
      </c>
      <c r="AL3219" s="4" t="s">
        <v>3954</v>
      </c>
      <c r="AM3219">
        <f>VALUE(Table1[[#This Row],[Planned Test Hours]])</f>
        <v>72</v>
      </c>
      <c r="AN3219" t="s">
        <v>4854</v>
      </c>
      <c r="AO3219" t="s">
        <v>4666</v>
      </c>
      <c r="AP3219" t="s">
        <v>4856</v>
      </c>
    </row>
    <row r="3220" spans="1:42" ht="15" hidden="1" customHeight="1" x14ac:dyDescent="0.3">
      <c r="A3220">
        <v>1833</v>
      </c>
      <c r="B3220" s="1">
        <v>45296.551122685189</v>
      </c>
      <c r="C3220" s="1">
        <v>45296.552106481482</v>
      </c>
      <c r="D3220" t="s">
        <v>157</v>
      </c>
      <c r="F3220" t="s">
        <v>3917</v>
      </c>
      <c r="G3220" s="2">
        <v>45296</v>
      </c>
      <c r="H3220" t="s">
        <v>284</v>
      </c>
      <c r="I32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3220" t="str">
        <f>IF(ISNUMBER(SEARCH("WP",Table1[[#This Row],[Scan or Enter Harness ID '#]])), "Water pump","Oil pump")</f>
        <v>Water pump</v>
      </c>
      <c r="K322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20" t="s">
        <v>420</v>
      </c>
      <c r="M32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20" t="str">
        <f>IF(Table1[[#This Row],[Did the harness undergo Dunk Testing?]]="Yes","Fail","Pass")</f>
        <v>Pass</v>
      </c>
      <c r="Q3220" s="4"/>
      <c r="V3220" s="4"/>
      <c r="W3220" s="4"/>
      <c r="X3220" s="4"/>
      <c r="Y32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20" cm="1">
        <f t="array" ref="Z3220">MAX(VALUE(Table1[[#This Row],[Enter measured harness resistance value (1st measurement)]:[Enter measured harness resistance value (3rd measurement)]]))</f>
        <v>0</v>
      </c>
      <c r="AA3220" cm="1">
        <f t="array" ref="AA3220">MIN(VALUE(Table1[[#This Row],[Enter measured harness resistance value (1st measurement)]:[Enter measured harness resistance value (3rd measurement)]]))</f>
        <v>0</v>
      </c>
      <c r="AB3220">
        <f>IF(ISBLANK(Table1[[#This Row],[Enter measured harness resistance value (1st measurement)]]), 0, 1)</f>
        <v>0</v>
      </c>
      <c r="AC3220">
        <f>COUNT(Table1[[#This Row],[Enter measured harness resistance value (1st measurement)]])</f>
        <v>0</v>
      </c>
      <c r="AF3220" s="4"/>
      <c r="AK3220" t="s">
        <v>4850</v>
      </c>
      <c r="AL3220" s="4" t="s">
        <v>3954</v>
      </c>
      <c r="AM3220">
        <f>VALUE(Table1[[#This Row],[Planned Test Hours]])</f>
        <v>72</v>
      </c>
      <c r="AN3220" t="s">
        <v>4857</v>
      </c>
      <c r="AO3220" t="s">
        <v>4858</v>
      </c>
      <c r="AP3220" t="s">
        <v>4859</v>
      </c>
    </row>
    <row r="3221" spans="1:42" ht="15" hidden="1" customHeight="1" x14ac:dyDescent="0.3">
      <c r="A3221">
        <v>1834</v>
      </c>
      <c r="B3221" s="1">
        <v>45302.507951388892</v>
      </c>
      <c r="C3221" s="1">
        <v>45302.509120370371</v>
      </c>
      <c r="D3221" t="s">
        <v>157</v>
      </c>
      <c r="F3221" t="s">
        <v>876</v>
      </c>
      <c r="G3221" s="2">
        <v>45302</v>
      </c>
      <c r="H3221" t="s">
        <v>819</v>
      </c>
      <c r="I32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3221" t="str">
        <f>IF(ISNUMBER(SEARCH("WP",Table1[[#This Row],[Scan or Enter Harness ID '#]])), "Water pump","Oil pump")</f>
        <v>Water pump</v>
      </c>
      <c r="K322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221" t="s">
        <v>420</v>
      </c>
      <c r="M32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21" t="str">
        <f>IF(Table1[[#This Row],[Did the harness undergo Dunk Testing?]]="Yes","Fail","Pass")</f>
        <v>Pass</v>
      </c>
      <c r="Q3221" s="4"/>
      <c r="V3221" s="4"/>
      <c r="W3221" s="4"/>
      <c r="X3221" s="4"/>
      <c r="Y32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21" cm="1">
        <f t="array" ref="Z3221">MAX(VALUE(Table1[[#This Row],[Enter measured harness resistance value (1st measurement)]:[Enter measured harness resistance value (3rd measurement)]]))</f>
        <v>0</v>
      </c>
      <c r="AA3221" cm="1">
        <f t="array" ref="AA3221">MIN(VALUE(Table1[[#This Row],[Enter measured harness resistance value (1st measurement)]:[Enter measured harness resistance value (3rd measurement)]]))</f>
        <v>0</v>
      </c>
      <c r="AB3221">
        <f>IF(ISBLANK(Table1[[#This Row],[Enter measured harness resistance value (1st measurement)]]), 0, 1)</f>
        <v>0</v>
      </c>
      <c r="AC3221">
        <f>COUNT(Table1[[#This Row],[Enter measured harness resistance value (1st measurement)]])</f>
        <v>0</v>
      </c>
      <c r="AF3221" s="4"/>
      <c r="AK3221" t="s">
        <v>4860</v>
      </c>
      <c r="AL3221" s="4" t="s">
        <v>1431</v>
      </c>
      <c r="AM3221">
        <f>VALUE(Table1[[#This Row],[Planned Test Hours]])</f>
        <v>100</v>
      </c>
      <c r="AN3221" t="s">
        <v>4861</v>
      </c>
      <c r="AO3221" t="s">
        <v>4862</v>
      </c>
      <c r="AP3221" t="s">
        <v>4863</v>
      </c>
    </row>
    <row r="3222" spans="1:42" ht="15" hidden="1" customHeight="1" x14ac:dyDescent="0.3">
      <c r="A3222">
        <v>1835</v>
      </c>
      <c r="B3222" s="1">
        <v>45302.509155092594</v>
      </c>
      <c r="C3222" s="1">
        <v>45302.509791666664</v>
      </c>
      <c r="D3222" t="s">
        <v>157</v>
      </c>
      <c r="F3222" t="s">
        <v>876</v>
      </c>
      <c r="G3222" s="2">
        <v>45302</v>
      </c>
      <c r="H3222" t="s">
        <v>820</v>
      </c>
      <c r="I32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3222" t="str">
        <f>IF(ISNUMBER(SEARCH("WP",Table1[[#This Row],[Scan or Enter Harness ID '#]])), "Water pump","Oil pump")</f>
        <v>Water pump</v>
      </c>
      <c r="K322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222" t="s">
        <v>420</v>
      </c>
      <c r="M32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22" t="str">
        <f>IF(Table1[[#This Row],[Did the harness undergo Dunk Testing?]]="Yes","Fail","Pass")</f>
        <v>Pass</v>
      </c>
      <c r="Q3222" s="4"/>
      <c r="V3222" s="4"/>
      <c r="W3222" s="4"/>
      <c r="X3222" s="4"/>
      <c r="Y32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22" cm="1">
        <f t="array" ref="Z3222">MAX(VALUE(Table1[[#This Row],[Enter measured harness resistance value (1st measurement)]:[Enter measured harness resistance value (3rd measurement)]]))</f>
        <v>0</v>
      </c>
      <c r="AA3222" cm="1">
        <f t="array" ref="AA3222">MIN(VALUE(Table1[[#This Row],[Enter measured harness resistance value (1st measurement)]:[Enter measured harness resistance value (3rd measurement)]]))</f>
        <v>0</v>
      </c>
      <c r="AB3222">
        <f>IF(ISBLANK(Table1[[#This Row],[Enter measured harness resistance value (1st measurement)]]), 0, 1)</f>
        <v>0</v>
      </c>
      <c r="AC3222">
        <f>COUNT(Table1[[#This Row],[Enter measured harness resistance value (1st measurement)]])</f>
        <v>0</v>
      </c>
      <c r="AF3222" s="4"/>
      <c r="AK3222" t="s">
        <v>4860</v>
      </c>
      <c r="AL3222" s="4" t="s">
        <v>1431</v>
      </c>
      <c r="AM3222">
        <f>VALUE(Table1[[#This Row],[Planned Test Hours]])</f>
        <v>100</v>
      </c>
      <c r="AN3222" t="s">
        <v>4861</v>
      </c>
      <c r="AO3222" t="s">
        <v>4862</v>
      </c>
      <c r="AP3222" t="s">
        <v>4863</v>
      </c>
    </row>
    <row r="3223" spans="1:42" ht="15" hidden="1" customHeight="1" x14ac:dyDescent="0.3">
      <c r="A3223">
        <v>1836</v>
      </c>
      <c r="B3223" s="1">
        <v>45303.499768518515</v>
      </c>
      <c r="C3223" s="1">
        <v>45303.502372685187</v>
      </c>
      <c r="D3223" t="s">
        <v>157</v>
      </c>
      <c r="F3223" t="s">
        <v>3917</v>
      </c>
      <c r="G3223" s="2">
        <v>45303</v>
      </c>
      <c r="H3223" t="s">
        <v>1757</v>
      </c>
      <c r="I32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138</v>
      </c>
      <c r="J3223" t="str">
        <f>IF(ISNUMBER(SEARCH("WP",Table1[[#This Row],[Scan or Enter Harness ID '#]])), "Water pump","Oil pump")</f>
        <v>Water pump</v>
      </c>
      <c r="K322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223" t="s">
        <v>420</v>
      </c>
      <c r="M32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23" t="str">
        <f>IF(Table1[[#This Row],[Did the harness undergo Dunk Testing?]]="Yes","Fail","Pass")</f>
        <v>Pass</v>
      </c>
      <c r="Q3223" s="4"/>
      <c r="V3223" s="4"/>
      <c r="W3223" s="4"/>
      <c r="X3223" s="4"/>
      <c r="Y32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23" cm="1">
        <f t="array" ref="Z3223">MAX(VALUE(Table1[[#This Row],[Enter measured harness resistance value (1st measurement)]:[Enter measured harness resistance value (3rd measurement)]]))</f>
        <v>0</v>
      </c>
      <c r="AA3223" cm="1">
        <f t="array" ref="AA3223">MIN(VALUE(Table1[[#This Row],[Enter measured harness resistance value (1st measurement)]:[Enter measured harness resistance value (3rd measurement)]]))</f>
        <v>0</v>
      </c>
      <c r="AB3223">
        <f>IF(ISBLANK(Table1[[#This Row],[Enter measured harness resistance value (1st measurement)]]), 0, 1)</f>
        <v>0</v>
      </c>
      <c r="AC3223">
        <f>COUNT(Table1[[#This Row],[Enter measured harness resistance value (1st measurement)]])</f>
        <v>0</v>
      </c>
      <c r="AF3223" s="4"/>
      <c r="AK3223" t="s">
        <v>4852</v>
      </c>
      <c r="AL3223" s="4" t="s">
        <v>4847</v>
      </c>
      <c r="AM3223">
        <f>VALUE(Table1[[#This Row],[Planned Test Hours]])</f>
        <v>1600</v>
      </c>
      <c r="AN3223" t="s">
        <v>1446</v>
      </c>
      <c r="AO3223" t="s">
        <v>4864</v>
      </c>
      <c r="AP3223" t="s">
        <v>4865</v>
      </c>
    </row>
    <row r="3224" spans="1:42" ht="15" hidden="1" customHeight="1" x14ac:dyDescent="0.3">
      <c r="A3224">
        <v>1837</v>
      </c>
      <c r="B3224" s="1">
        <v>45303.502523148149</v>
      </c>
      <c r="C3224" s="1">
        <v>45303.50371527778</v>
      </c>
      <c r="D3224" t="s">
        <v>157</v>
      </c>
      <c r="F3224" t="s">
        <v>3917</v>
      </c>
      <c r="G3224" s="2">
        <v>45303</v>
      </c>
      <c r="H3224" t="s">
        <v>1808</v>
      </c>
      <c r="I32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140</v>
      </c>
      <c r="J3224" t="str">
        <f>IF(ISNUMBER(SEARCH("WP",Table1[[#This Row],[Scan or Enter Harness ID '#]])), "Water pump","Oil pump")</f>
        <v>Water pump</v>
      </c>
      <c r="K322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224" t="s">
        <v>420</v>
      </c>
      <c r="M32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24" t="str">
        <f>IF(Table1[[#This Row],[Did the harness undergo Dunk Testing?]]="Yes","Fail","Pass")</f>
        <v>Pass</v>
      </c>
      <c r="Q3224" s="4"/>
      <c r="V3224" s="4"/>
      <c r="W3224" s="4"/>
      <c r="X3224" s="4"/>
      <c r="Y32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24" cm="1">
        <f t="array" ref="Z3224">MAX(VALUE(Table1[[#This Row],[Enter measured harness resistance value (1st measurement)]:[Enter measured harness resistance value (3rd measurement)]]))</f>
        <v>0</v>
      </c>
      <c r="AA3224" cm="1">
        <f t="array" ref="AA3224">MIN(VALUE(Table1[[#This Row],[Enter measured harness resistance value (1st measurement)]:[Enter measured harness resistance value (3rd measurement)]]))</f>
        <v>0</v>
      </c>
      <c r="AB3224">
        <f>IF(ISBLANK(Table1[[#This Row],[Enter measured harness resistance value (1st measurement)]]), 0, 1)</f>
        <v>0</v>
      </c>
      <c r="AC3224">
        <f>COUNT(Table1[[#This Row],[Enter measured harness resistance value (1st measurement)]])</f>
        <v>0</v>
      </c>
      <c r="AF3224" s="4"/>
      <c r="AK3224" t="s">
        <v>4852</v>
      </c>
      <c r="AL3224" s="4" t="s">
        <v>4847</v>
      </c>
      <c r="AM3224">
        <f>VALUE(Table1[[#This Row],[Planned Test Hours]])</f>
        <v>1600</v>
      </c>
      <c r="AN3224" t="s">
        <v>2124</v>
      </c>
      <c r="AO3224" t="s">
        <v>4864</v>
      </c>
      <c r="AP3224" t="s">
        <v>4786</v>
      </c>
    </row>
    <row r="3225" spans="1:42" ht="15" hidden="1" customHeight="1" x14ac:dyDescent="0.3">
      <c r="A3225">
        <v>1838</v>
      </c>
      <c r="B3225" s="1">
        <v>45303.503819444442</v>
      </c>
      <c r="C3225" s="1">
        <v>45303.504618055558</v>
      </c>
      <c r="D3225" t="s">
        <v>157</v>
      </c>
      <c r="F3225" t="s">
        <v>3917</v>
      </c>
      <c r="G3225" s="2">
        <v>45303</v>
      </c>
      <c r="H3225" t="s">
        <v>1793</v>
      </c>
      <c r="I32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133</v>
      </c>
      <c r="J3225" t="str">
        <f>IF(ISNUMBER(SEARCH("WP",Table1[[#This Row],[Scan or Enter Harness ID '#]])), "Water pump","Oil pump")</f>
        <v>Water pump</v>
      </c>
      <c r="K322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225" t="s">
        <v>420</v>
      </c>
      <c r="M32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25" t="str">
        <f>IF(Table1[[#This Row],[Did the harness undergo Dunk Testing?]]="Yes","Fail","Pass")</f>
        <v>Pass</v>
      </c>
      <c r="Q3225" s="4"/>
      <c r="V3225" s="4"/>
      <c r="W3225" s="4"/>
      <c r="X3225" s="4"/>
      <c r="Y32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25" cm="1">
        <f t="array" ref="Z3225">MAX(VALUE(Table1[[#This Row],[Enter measured harness resistance value (1st measurement)]:[Enter measured harness resistance value (3rd measurement)]]))</f>
        <v>0</v>
      </c>
      <c r="AA3225" cm="1">
        <f t="array" ref="AA3225">MIN(VALUE(Table1[[#This Row],[Enter measured harness resistance value (1st measurement)]:[Enter measured harness resistance value (3rd measurement)]]))</f>
        <v>0</v>
      </c>
      <c r="AB3225">
        <f>IF(ISBLANK(Table1[[#This Row],[Enter measured harness resistance value (1st measurement)]]), 0, 1)</f>
        <v>0</v>
      </c>
      <c r="AC3225">
        <f>COUNT(Table1[[#This Row],[Enter measured harness resistance value (1st measurement)]])</f>
        <v>0</v>
      </c>
      <c r="AF3225" s="4"/>
      <c r="AK3225" t="s">
        <v>4852</v>
      </c>
      <c r="AL3225" s="4" t="s">
        <v>4847</v>
      </c>
      <c r="AM3225">
        <f>VALUE(Table1[[#This Row],[Planned Test Hours]])</f>
        <v>1600</v>
      </c>
      <c r="AN3225" t="s">
        <v>2124</v>
      </c>
      <c r="AO3225" t="s">
        <v>4866</v>
      </c>
      <c r="AP3225" t="s">
        <v>4867</v>
      </c>
    </row>
    <row r="3226" spans="1:42" ht="15" hidden="1" customHeight="1" x14ac:dyDescent="0.3">
      <c r="A3226">
        <v>1839</v>
      </c>
      <c r="B3226" s="1">
        <v>45303.504745370374</v>
      </c>
      <c r="C3226" s="1">
        <v>45303.50582175926</v>
      </c>
      <c r="D3226" t="s">
        <v>157</v>
      </c>
      <c r="F3226" t="s">
        <v>3917</v>
      </c>
      <c r="G3226" s="2">
        <v>45303</v>
      </c>
      <c r="H3226" t="s">
        <v>1773</v>
      </c>
      <c r="I32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3226" t="str">
        <f>IF(ISNUMBER(SEARCH("WP",Table1[[#This Row],[Scan or Enter Harness ID '#]])), "Water pump","Oil pump")</f>
        <v>Water pump</v>
      </c>
      <c r="K322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226" t="s">
        <v>420</v>
      </c>
      <c r="M32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26" t="str">
        <f>IF(Table1[[#This Row],[Did the harness undergo Dunk Testing?]]="Yes","Fail","Pass")</f>
        <v>Pass</v>
      </c>
      <c r="Q3226" s="4"/>
      <c r="V3226" s="4"/>
      <c r="W3226" s="4"/>
      <c r="X3226" s="4"/>
      <c r="Y32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26" cm="1">
        <f t="array" ref="Z3226">MAX(VALUE(Table1[[#This Row],[Enter measured harness resistance value (1st measurement)]:[Enter measured harness resistance value (3rd measurement)]]))</f>
        <v>0</v>
      </c>
      <c r="AA3226" cm="1">
        <f t="array" ref="AA3226">MIN(VALUE(Table1[[#This Row],[Enter measured harness resistance value (1st measurement)]:[Enter measured harness resistance value (3rd measurement)]]))</f>
        <v>0</v>
      </c>
      <c r="AB3226">
        <f>IF(ISBLANK(Table1[[#This Row],[Enter measured harness resistance value (1st measurement)]]), 0, 1)</f>
        <v>0</v>
      </c>
      <c r="AC3226">
        <f>COUNT(Table1[[#This Row],[Enter measured harness resistance value (1st measurement)]])</f>
        <v>0</v>
      </c>
      <c r="AF3226" s="4"/>
      <c r="AK3226" t="s">
        <v>4852</v>
      </c>
      <c r="AL3226" s="4" t="s">
        <v>4847</v>
      </c>
      <c r="AM3226">
        <f>VALUE(Table1[[#This Row],[Planned Test Hours]])</f>
        <v>1600</v>
      </c>
      <c r="AN3226" t="s">
        <v>2124</v>
      </c>
      <c r="AO3226" t="s">
        <v>4868</v>
      </c>
      <c r="AP3226" t="s">
        <v>4786</v>
      </c>
    </row>
    <row r="3227" spans="1:42" ht="15" hidden="1" customHeight="1" x14ac:dyDescent="0.3">
      <c r="A3227">
        <v>1840</v>
      </c>
      <c r="B3227" s="1">
        <v>45303.506076388891</v>
      </c>
      <c r="C3227" s="1">
        <v>45303.506701388891</v>
      </c>
      <c r="D3227" t="s">
        <v>157</v>
      </c>
      <c r="F3227" t="s">
        <v>3917</v>
      </c>
      <c r="G3227" s="2">
        <v>45303</v>
      </c>
      <c r="H3227" t="s">
        <v>1734</v>
      </c>
      <c r="I32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227" t="str">
        <f>IF(ISNUMBER(SEARCH("WP",Table1[[#This Row],[Scan or Enter Harness ID '#]])), "Water pump","Oil pump")</f>
        <v>Water pump</v>
      </c>
      <c r="K322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227" t="s">
        <v>420</v>
      </c>
      <c r="M32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27" t="str">
        <f>IF(Table1[[#This Row],[Did the harness undergo Dunk Testing?]]="Yes","Fail","Pass")</f>
        <v>Pass</v>
      </c>
      <c r="Q3227" s="4"/>
      <c r="V3227" s="4"/>
      <c r="W3227" s="4"/>
      <c r="X3227" s="4"/>
      <c r="Y32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27" cm="1">
        <f t="array" ref="Z3227">MAX(VALUE(Table1[[#This Row],[Enter measured harness resistance value (1st measurement)]:[Enter measured harness resistance value (3rd measurement)]]))</f>
        <v>0</v>
      </c>
      <c r="AA3227" cm="1">
        <f t="array" ref="AA3227">MIN(VALUE(Table1[[#This Row],[Enter measured harness resistance value (1st measurement)]:[Enter measured harness resistance value (3rd measurement)]]))</f>
        <v>0</v>
      </c>
      <c r="AB3227">
        <f>IF(ISBLANK(Table1[[#This Row],[Enter measured harness resistance value (1st measurement)]]), 0, 1)</f>
        <v>0</v>
      </c>
      <c r="AC3227">
        <f>COUNT(Table1[[#This Row],[Enter measured harness resistance value (1st measurement)]])</f>
        <v>0</v>
      </c>
      <c r="AF3227" s="4"/>
      <c r="AK3227" t="s">
        <v>4852</v>
      </c>
      <c r="AL3227" s="4" t="s">
        <v>4847</v>
      </c>
      <c r="AM3227">
        <f>VALUE(Table1[[#This Row],[Planned Test Hours]])</f>
        <v>1600</v>
      </c>
      <c r="AN3227" t="s">
        <v>2124</v>
      </c>
      <c r="AO3227" t="s">
        <v>4866</v>
      </c>
      <c r="AP3227" t="s">
        <v>4869</v>
      </c>
    </row>
    <row r="3228" spans="1:42" ht="15" hidden="1" customHeight="1" x14ac:dyDescent="0.3">
      <c r="A3228">
        <v>1841</v>
      </c>
      <c r="B3228" s="1">
        <v>45303.507141203707</v>
      </c>
      <c r="C3228" s="1">
        <v>45303.507754629631</v>
      </c>
      <c r="D3228" t="s">
        <v>157</v>
      </c>
      <c r="F3228" t="s">
        <v>3917</v>
      </c>
      <c r="G3228" s="2">
        <v>45303</v>
      </c>
      <c r="H3228" t="s">
        <v>1789</v>
      </c>
      <c r="I32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3228" t="str">
        <f>IF(ISNUMBER(SEARCH("WP",Table1[[#This Row],[Scan or Enter Harness ID '#]])), "Water pump","Oil pump")</f>
        <v>Water pump</v>
      </c>
      <c r="K322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228" t="s">
        <v>420</v>
      </c>
      <c r="M32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28" t="str">
        <f>IF(Table1[[#This Row],[Did the harness undergo Dunk Testing?]]="Yes","Fail","Pass")</f>
        <v>Pass</v>
      </c>
      <c r="Q3228" s="4"/>
      <c r="V3228" s="4"/>
      <c r="W3228" s="4"/>
      <c r="X3228" s="4"/>
      <c r="Y32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28" cm="1">
        <f t="array" ref="Z3228">MAX(VALUE(Table1[[#This Row],[Enter measured harness resistance value (1st measurement)]:[Enter measured harness resistance value (3rd measurement)]]))</f>
        <v>0</v>
      </c>
      <c r="AA3228" cm="1">
        <f t="array" ref="AA3228">MIN(VALUE(Table1[[#This Row],[Enter measured harness resistance value (1st measurement)]:[Enter measured harness resistance value (3rd measurement)]]))</f>
        <v>0</v>
      </c>
      <c r="AB3228">
        <f>IF(ISBLANK(Table1[[#This Row],[Enter measured harness resistance value (1st measurement)]]), 0, 1)</f>
        <v>0</v>
      </c>
      <c r="AC3228">
        <f>COUNT(Table1[[#This Row],[Enter measured harness resistance value (1st measurement)]])</f>
        <v>0</v>
      </c>
      <c r="AF3228" s="4"/>
      <c r="AK3228" t="s">
        <v>4852</v>
      </c>
      <c r="AL3228" s="4" t="s">
        <v>4847</v>
      </c>
      <c r="AM3228">
        <f>VALUE(Table1[[#This Row],[Planned Test Hours]])</f>
        <v>1600</v>
      </c>
      <c r="AN3228" t="s">
        <v>2124</v>
      </c>
      <c r="AO3228" t="s">
        <v>4870</v>
      </c>
      <c r="AP3228" t="s">
        <v>4869</v>
      </c>
    </row>
    <row r="3229" spans="1:42" ht="15" hidden="1" customHeight="1" x14ac:dyDescent="0.3">
      <c r="A3229">
        <v>1842</v>
      </c>
      <c r="B3229" s="1">
        <v>45303.650034722225</v>
      </c>
      <c r="C3229" s="1">
        <v>45303.650787037041</v>
      </c>
      <c r="D3229" t="s">
        <v>157</v>
      </c>
      <c r="F3229" t="s">
        <v>3917</v>
      </c>
      <c r="G3229" s="2">
        <v>45303</v>
      </c>
      <c r="H3229" t="s">
        <v>838</v>
      </c>
      <c r="I32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3229" t="str">
        <f>IF(ISNUMBER(SEARCH("WP",Table1[[#This Row],[Scan or Enter Harness ID '#]])), "Water pump","Oil pump")</f>
        <v>Water pump</v>
      </c>
      <c r="K322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229" t="s">
        <v>53</v>
      </c>
      <c r="M32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29" t="s">
        <v>1159</v>
      </c>
      <c r="O3229" t="s">
        <v>78</v>
      </c>
      <c r="P3229" t="str">
        <f>IF(Table1[[#This Row],[Did the harness undergo Dunk Testing?]]="Yes","Fail","Pass")</f>
        <v>Pass</v>
      </c>
      <c r="Q3229" s="4" t="s">
        <v>1431</v>
      </c>
      <c r="V3229" s="4"/>
      <c r="W3229" s="4"/>
      <c r="X3229" s="4"/>
      <c r="Y32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29" cm="1">
        <f t="array" ref="Z3229">MAX(VALUE(Table1[[#This Row],[Enter measured harness resistance value (1st measurement)]:[Enter measured harness resistance value (3rd measurement)]]))</f>
        <v>0</v>
      </c>
      <c r="AA3229" cm="1">
        <f t="array" ref="AA3229">MIN(VALUE(Table1[[#This Row],[Enter measured harness resistance value (1st measurement)]:[Enter measured harness resistance value (3rd measurement)]]))</f>
        <v>0</v>
      </c>
      <c r="AB3229">
        <f>IF(ISBLANK(Table1[[#This Row],[Enter measured harness resistance value (1st measurement)]]), 0, 1)</f>
        <v>0</v>
      </c>
      <c r="AC3229">
        <f>COUNT(Table1[[#This Row],[Enter measured harness resistance value (1st measurement)]])</f>
        <v>0</v>
      </c>
      <c r="AF3229" s="4"/>
      <c r="AL3229" s="4"/>
      <c r="AM3229">
        <f>VALUE(Table1[[#This Row],[Planned Test Hours]])</f>
        <v>0</v>
      </c>
      <c r="AO3229" t="s">
        <v>137</v>
      </c>
      <c r="AP3229" t="s">
        <v>4871</v>
      </c>
    </row>
    <row r="3230" spans="1:42" ht="15" hidden="1" customHeight="1" x14ac:dyDescent="0.3">
      <c r="A3230">
        <v>1843</v>
      </c>
      <c r="B3230" s="1">
        <v>45303.65184027778</v>
      </c>
      <c r="C3230" s="1">
        <v>45303.652268518519</v>
      </c>
      <c r="D3230" t="s">
        <v>157</v>
      </c>
      <c r="F3230" t="s">
        <v>3917</v>
      </c>
      <c r="G3230" s="2">
        <v>45303</v>
      </c>
      <c r="H3230" t="s">
        <v>807</v>
      </c>
      <c r="I32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63</v>
      </c>
      <c r="J3230" t="str">
        <f>IF(ISNUMBER(SEARCH("WP",Table1[[#This Row],[Scan or Enter Harness ID '#]])), "Water pump","Oil pump")</f>
        <v>Water pump</v>
      </c>
      <c r="K323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230" t="s">
        <v>53</v>
      </c>
      <c r="M32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30" t="s">
        <v>1159</v>
      </c>
      <c r="O3230" t="s">
        <v>78</v>
      </c>
      <c r="P3230" t="str">
        <f>IF(Table1[[#This Row],[Did the harness undergo Dunk Testing?]]="Yes","Fail","Pass")</f>
        <v>Pass</v>
      </c>
      <c r="Q3230" s="4" t="s">
        <v>1431</v>
      </c>
      <c r="V3230" s="4"/>
      <c r="W3230" s="4"/>
      <c r="X3230" s="4"/>
      <c r="Y32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30" cm="1">
        <f t="array" ref="Z3230">MAX(VALUE(Table1[[#This Row],[Enter measured harness resistance value (1st measurement)]:[Enter measured harness resistance value (3rd measurement)]]))</f>
        <v>0</v>
      </c>
      <c r="AA3230" cm="1">
        <f t="array" ref="AA3230">MIN(VALUE(Table1[[#This Row],[Enter measured harness resistance value (1st measurement)]:[Enter measured harness resistance value (3rd measurement)]]))</f>
        <v>0</v>
      </c>
      <c r="AB3230">
        <f>IF(ISBLANK(Table1[[#This Row],[Enter measured harness resistance value (1st measurement)]]), 0, 1)</f>
        <v>0</v>
      </c>
      <c r="AC3230">
        <f>COUNT(Table1[[#This Row],[Enter measured harness resistance value (1st measurement)]])</f>
        <v>0</v>
      </c>
      <c r="AF3230" s="4"/>
      <c r="AL3230" s="4"/>
      <c r="AM3230">
        <f>VALUE(Table1[[#This Row],[Planned Test Hours]])</f>
        <v>0</v>
      </c>
      <c r="AO3230" t="s">
        <v>137</v>
      </c>
      <c r="AP3230" t="s">
        <v>4872</v>
      </c>
    </row>
    <row r="3231" spans="1:42" ht="15" hidden="1" customHeight="1" x14ac:dyDescent="0.3">
      <c r="A3231">
        <v>1844</v>
      </c>
      <c r="B3231" s="1">
        <v>45303.652488425927</v>
      </c>
      <c r="C3231" s="1">
        <v>45303.653067129628</v>
      </c>
      <c r="D3231" t="s">
        <v>157</v>
      </c>
      <c r="F3231" t="s">
        <v>3917</v>
      </c>
      <c r="G3231" s="2">
        <v>45303</v>
      </c>
      <c r="H3231" t="s">
        <v>842</v>
      </c>
      <c r="I32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3231" t="str">
        <f>IF(ISNUMBER(SEARCH("WP",Table1[[#This Row],[Scan or Enter Harness ID '#]])), "Water pump","Oil pump")</f>
        <v>Water pump</v>
      </c>
      <c r="K323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231" t="s">
        <v>53</v>
      </c>
      <c r="M32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31" t="s">
        <v>1159</v>
      </c>
      <c r="O3231" t="s">
        <v>78</v>
      </c>
      <c r="P3231" t="str">
        <f>IF(Table1[[#This Row],[Did the harness undergo Dunk Testing?]]="Yes","Fail","Pass")</f>
        <v>Pass</v>
      </c>
      <c r="Q3231" s="4" t="s">
        <v>1431</v>
      </c>
      <c r="V3231" s="4"/>
      <c r="W3231" s="4"/>
      <c r="X3231" s="4"/>
      <c r="Y323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31" cm="1">
        <f t="array" ref="Z3231">MAX(VALUE(Table1[[#This Row],[Enter measured harness resistance value (1st measurement)]:[Enter measured harness resistance value (3rd measurement)]]))</f>
        <v>0</v>
      </c>
      <c r="AA3231" cm="1">
        <f t="array" ref="AA3231">MIN(VALUE(Table1[[#This Row],[Enter measured harness resistance value (1st measurement)]:[Enter measured harness resistance value (3rd measurement)]]))</f>
        <v>0</v>
      </c>
      <c r="AB3231">
        <f>IF(ISBLANK(Table1[[#This Row],[Enter measured harness resistance value (1st measurement)]]), 0, 1)</f>
        <v>0</v>
      </c>
      <c r="AC3231">
        <f>COUNT(Table1[[#This Row],[Enter measured harness resistance value (1st measurement)]])</f>
        <v>0</v>
      </c>
      <c r="AF3231" s="4"/>
      <c r="AL3231" s="4"/>
      <c r="AM3231">
        <f>VALUE(Table1[[#This Row],[Planned Test Hours]])</f>
        <v>0</v>
      </c>
      <c r="AO3231" t="s">
        <v>137</v>
      </c>
      <c r="AP3231" t="s">
        <v>4871</v>
      </c>
    </row>
    <row r="3232" spans="1:42" ht="15" hidden="1" customHeight="1" x14ac:dyDescent="0.3">
      <c r="A3232">
        <v>1845</v>
      </c>
      <c r="B3232" s="1">
        <v>45308.449490740742</v>
      </c>
      <c r="C3232" s="1">
        <v>45308.450416666667</v>
      </c>
      <c r="D3232" t="s">
        <v>157</v>
      </c>
      <c r="F3232" t="s">
        <v>3917</v>
      </c>
      <c r="G3232" s="2">
        <v>45308</v>
      </c>
      <c r="H3232" t="s">
        <v>86</v>
      </c>
      <c r="I32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3232" t="str">
        <f>IF(ISNUMBER(SEARCH("WP",Table1[[#This Row],[Scan or Enter Harness ID '#]])), "Water pump","Oil pump")</f>
        <v>Water pump</v>
      </c>
      <c r="K323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232" t="s">
        <v>53</v>
      </c>
      <c r="M32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32" t="s">
        <v>1159</v>
      </c>
      <c r="O3232" t="s">
        <v>78</v>
      </c>
      <c r="P3232" t="str">
        <f>IF(Table1[[#This Row],[Did the harness undergo Dunk Testing?]]="Yes","Fail","Pass")</f>
        <v>Pass</v>
      </c>
      <c r="Q3232" s="4" t="s">
        <v>2435</v>
      </c>
      <c r="R3232" t="s">
        <v>55</v>
      </c>
      <c r="V3232" s="4"/>
      <c r="W3232" s="4"/>
      <c r="X3232" s="4"/>
      <c r="Y323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32" cm="1">
        <f t="array" ref="Z3232">MAX(VALUE(Table1[[#This Row],[Enter measured harness resistance value (1st measurement)]:[Enter measured harness resistance value (3rd measurement)]]))</f>
        <v>0</v>
      </c>
      <c r="AA3232" cm="1">
        <f t="array" ref="AA3232">MIN(VALUE(Table1[[#This Row],[Enter measured harness resistance value (1st measurement)]:[Enter measured harness resistance value (3rd measurement)]]))</f>
        <v>0</v>
      </c>
      <c r="AB3232">
        <f>IF(ISBLANK(Table1[[#This Row],[Enter measured harness resistance value (1st measurement)]]), 0, 1)</f>
        <v>0</v>
      </c>
      <c r="AC3232">
        <f>COUNT(Table1[[#This Row],[Enter measured harness resistance value (1st measurement)]])</f>
        <v>0</v>
      </c>
      <c r="AF3232" s="4"/>
      <c r="AL3232" s="4"/>
      <c r="AM3232">
        <f>VALUE(Table1[[#This Row],[Planned Test Hours]])</f>
        <v>0</v>
      </c>
      <c r="AO3232" t="s">
        <v>651</v>
      </c>
      <c r="AP3232" t="s">
        <v>4873</v>
      </c>
    </row>
    <row r="3233" spans="1:45" ht="15" customHeight="1" x14ac:dyDescent="0.3">
      <c r="A3233">
        <v>1846</v>
      </c>
      <c r="B3233" s="1">
        <v>45327.394479166665</v>
      </c>
      <c r="C3233" s="1">
        <v>45327.400578703702</v>
      </c>
      <c r="D3233" t="s">
        <v>157</v>
      </c>
      <c r="F3233" t="s">
        <v>4194</v>
      </c>
      <c r="G3233" s="2">
        <v>45327</v>
      </c>
      <c r="H3233" t="s">
        <v>4874</v>
      </c>
      <c r="I32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3233" t="str">
        <f>IF(ISNUMBER(SEARCH("WP",Table1[[#This Row],[Scan or Enter Harness ID '#]])), "Water pump","Oil pump")</f>
        <v>Water pump</v>
      </c>
      <c r="K323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33" t="s">
        <v>53</v>
      </c>
      <c r="M32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33" t="s">
        <v>54</v>
      </c>
      <c r="P3233" t="str">
        <f>IF(Table1[[#This Row],[Did the harness undergo Dunk Testing?]]="Yes","Fail","Pass")</f>
        <v>Pass</v>
      </c>
      <c r="Q3233" s="4"/>
      <c r="S3233" t="s">
        <v>55</v>
      </c>
      <c r="T3233" t="s">
        <v>55</v>
      </c>
      <c r="U3233" t="s">
        <v>55</v>
      </c>
      <c r="V3233" s="4" t="s">
        <v>4875</v>
      </c>
      <c r="W3233" s="4" t="s">
        <v>4876</v>
      </c>
      <c r="X3233" s="4" t="s">
        <v>4877</v>
      </c>
      <c r="Y3233">
        <f>(Table1[[#This Row],[Enter measured harness resistance value (1st measurement)]]+Table1[[#This Row],[Enter measured harness resistance value (2nd measurement)]]+Table1[[#This Row],[Enter measured harness resistance value (3rd measurement)]])/3</f>
        <v>427.02666666666664</v>
      </c>
      <c r="Z3233" cm="1">
        <f t="array" ref="Z3233">MAX(VALUE(Table1[[#This Row],[Enter measured harness resistance value (1st measurement)]:[Enter measured harness resistance value (3rd measurement)]]))</f>
        <v>427.6</v>
      </c>
      <c r="AA3233" cm="1">
        <f t="array" ref="AA3233">MIN(VALUE(Table1[[#This Row],[Enter measured harness resistance value (1st measurement)]:[Enter measured harness resistance value (3rd measurement)]]))</f>
        <v>426.73</v>
      </c>
      <c r="AB3233">
        <f>IF(ISBLANK(Table1[[#This Row],[Enter measured harness resistance value (1st measurement)]]), 0, 1)</f>
        <v>1</v>
      </c>
      <c r="AC3233">
        <f>COUNT(Table1[[#This Row],[Enter measured harness resistance value (1st measurement)]])</f>
        <v>0</v>
      </c>
      <c r="AE3233" t="s">
        <v>57</v>
      </c>
      <c r="AF3233" s="4"/>
      <c r="AJ3233" t="s">
        <v>58</v>
      </c>
      <c r="AL3233" s="4"/>
      <c r="AM3233">
        <f>VALUE(Table1[[#This Row],[Planned Test Hours]])</f>
        <v>0</v>
      </c>
      <c r="AO3233" t="s">
        <v>755</v>
      </c>
      <c r="AS3233" t="s">
        <v>55</v>
      </c>
    </row>
    <row r="3234" spans="1:45" ht="15" customHeight="1" x14ac:dyDescent="0.3">
      <c r="A3234">
        <v>1847</v>
      </c>
      <c r="B3234" s="1">
        <v>45327.401539351849</v>
      </c>
      <c r="C3234" s="1">
        <v>45327.40283564815</v>
      </c>
      <c r="D3234" t="s">
        <v>157</v>
      </c>
      <c r="F3234" t="s">
        <v>4194</v>
      </c>
      <c r="G3234" s="2">
        <v>45327</v>
      </c>
      <c r="H3234" t="s">
        <v>4878</v>
      </c>
      <c r="I32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3234" t="str">
        <f>IF(ISNUMBER(SEARCH("WP",Table1[[#This Row],[Scan or Enter Harness ID '#]])), "Water pump","Oil pump")</f>
        <v>Water pump</v>
      </c>
      <c r="K323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34" t="s">
        <v>53</v>
      </c>
      <c r="M32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34" t="s">
        <v>54</v>
      </c>
      <c r="P3234" t="str">
        <f>IF(Table1[[#This Row],[Did the harness undergo Dunk Testing?]]="Yes","Fail","Pass")</f>
        <v>Pass</v>
      </c>
      <c r="Q3234" s="4"/>
      <c r="S3234" t="s">
        <v>55</v>
      </c>
      <c r="T3234" t="s">
        <v>55</v>
      </c>
      <c r="U3234" t="s">
        <v>55</v>
      </c>
      <c r="V3234" s="4" t="s">
        <v>4879</v>
      </c>
      <c r="W3234" s="4" t="s">
        <v>4880</v>
      </c>
      <c r="X3234" s="4" t="s">
        <v>4881</v>
      </c>
      <c r="Y3234">
        <f>(Table1[[#This Row],[Enter measured harness resistance value (1st measurement)]]+Table1[[#This Row],[Enter measured harness resistance value (2nd measurement)]]+Table1[[#This Row],[Enter measured harness resistance value (3rd measurement)]])/3</f>
        <v>427.40333333333336</v>
      </c>
      <c r="Z3234" cm="1">
        <f t="array" ref="Z3234">MAX(VALUE(Table1[[#This Row],[Enter measured harness resistance value (1st measurement)]:[Enter measured harness resistance value (3rd measurement)]]))</f>
        <v>427.82</v>
      </c>
      <c r="AA3234" cm="1">
        <f t="array" ref="AA3234">MIN(VALUE(Table1[[#This Row],[Enter measured harness resistance value (1st measurement)]:[Enter measured harness resistance value (3rd measurement)]]))</f>
        <v>427.19</v>
      </c>
      <c r="AB3234">
        <f>IF(ISBLANK(Table1[[#This Row],[Enter measured harness resistance value (1st measurement)]]), 0, 1)</f>
        <v>1</v>
      </c>
      <c r="AC3234">
        <f>COUNT(Table1[[#This Row],[Enter measured harness resistance value (1st measurement)]])</f>
        <v>0</v>
      </c>
      <c r="AE3234" t="s">
        <v>57</v>
      </c>
      <c r="AF3234" s="4"/>
      <c r="AJ3234" t="s">
        <v>58</v>
      </c>
      <c r="AL3234" s="4"/>
      <c r="AM3234">
        <f>VALUE(Table1[[#This Row],[Planned Test Hours]])</f>
        <v>0</v>
      </c>
      <c r="AO3234" t="s">
        <v>755</v>
      </c>
      <c r="AS3234" t="s">
        <v>55</v>
      </c>
    </row>
    <row r="3235" spans="1:45" ht="15" customHeight="1" x14ac:dyDescent="0.3">
      <c r="A3235">
        <v>1848</v>
      </c>
      <c r="B3235" s="1">
        <v>45327.402858796297</v>
      </c>
      <c r="C3235" s="1">
        <v>45327.404502314814</v>
      </c>
      <c r="D3235" t="s">
        <v>157</v>
      </c>
      <c r="F3235" t="s">
        <v>4194</v>
      </c>
      <c r="G3235" s="2">
        <v>45327</v>
      </c>
      <c r="H3235" t="s">
        <v>4882</v>
      </c>
      <c r="I32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3235" t="str">
        <f>IF(ISNUMBER(SEARCH("WP",Table1[[#This Row],[Scan or Enter Harness ID '#]])), "Water pump","Oil pump")</f>
        <v>Water pump</v>
      </c>
      <c r="K323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35" t="s">
        <v>53</v>
      </c>
      <c r="M32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35" t="s">
        <v>54</v>
      </c>
      <c r="P3235" t="str">
        <f>IF(Table1[[#This Row],[Did the harness undergo Dunk Testing?]]="Yes","Fail","Pass")</f>
        <v>Pass</v>
      </c>
      <c r="Q3235" s="4"/>
      <c r="S3235" t="s">
        <v>55</v>
      </c>
      <c r="T3235" t="s">
        <v>55</v>
      </c>
      <c r="U3235" t="s">
        <v>55</v>
      </c>
      <c r="V3235" s="4" t="s">
        <v>4883</v>
      </c>
      <c r="W3235" s="4" t="s">
        <v>4884</v>
      </c>
      <c r="X3235" s="4" t="s">
        <v>4885</v>
      </c>
      <c r="Y3235">
        <f>(Table1[[#This Row],[Enter measured harness resistance value (1st measurement)]]+Table1[[#This Row],[Enter measured harness resistance value (2nd measurement)]]+Table1[[#This Row],[Enter measured harness resistance value (3rd measurement)]])/3</f>
        <v>427.33333333333331</v>
      </c>
      <c r="Z3235" cm="1">
        <f t="array" ref="Z3235">MAX(VALUE(Table1[[#This Row],[Enter measured harness resistance value (1st measurement)]:[Enter measured harness resistance value (3rd measurement)]]))</f>
        <v>427.43</v>
      </c>
      <c r="AA3235" cm="1">
        <f t="array" ref="AA3235">MIN(VALUE(Table1[[#This Row],[Enter measured harness resistance value (1st measurement)]:[Enter measured harness resistance value (3rd measurement)]]))</f>
        <v>427.27</v>
      </c>
      <c r="AB3235">
        <f>IF(ISBLANK(Table1[[#This Row],[Enter measured harness resistance value (1st measurement)]]), 0, 1)</f>
        <v>1</v>
      </c>
      <c r="AC3235">
        <f>COUNT(Table1[[#This Row],[Enter measured harness resistance value (1st measurement)]])</f>
        <v>0</v>
      </c>
      <c r="AD3235" t="s">
        <v>55</v>
      </c>
      <c r="AE3235" t="s">
        <v>57</v>
      </c>
      <c r="AF3235" s="4"/>
      <c r="AJ3235" t="s">
        <v>58</v>
      </c>
      <c r="AL3235" s="4"/>
      <c r="AM3235">
        <f>VALUE(Table1[[#This Row],[Planned Test Hours]])</f>
        <v>0</v>
      </c>
      <c r="AO3235" t="s">
        <v>755</v>
      </c>
      <c r="AS3235" t="s">
        <v>55</v>
      </c>
    </row>
    <row r="3236" spans="1:45" ht="15" customHeight="1" x14ac:dyDescent="0.3">
      <c r="A3236">
        <v>1849</v>
      </c>
      <c r="B3236" s="1">
        <v>45327.404548611114</v>
      </c>
      <c r="C3236" s="1">
        <v>45327.413854166669</v>
      </c>
      <c r="D3236" t="s">
        <v>157</v>
      </c>
      <c r="F3236" t="s">
        <v>4194</v>
      </c>
      <c r="G3236" s="2">
        <v>45327</v>
      </c>
      <c r="H3236" t="s">
        <v>4886</v>
      </c>
      <c r="I32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3236" t="str">
        <f>IF(ISNUMBER(SEARCH("WP",Table1[[#This Row],[Scan or Enter Harness ID '#]])), "Water pump","Oil pump")</f>
        <v>Water pump</v>
      </c>
      <c r="K323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36" t="s">
        <v>53</v>
      </c>
      <c r="M32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36" t="s">
        <v>54</v>
      </c>
      <c r="P3236" t="str">
        <f>IF(Table1[[#This Row],[Did the harness undergo Dunk Testing?]]="Yes","Fail","Pass")</f>
        <v>Pass</v>
      </c>
      <c r="Q3236" s="4"/>
      <c r="S3236" t="s">
        <v>55</v>
      </c>
      <c r="T3236" t="s">
        <v>55</v>
      </c>
      <c r="U3236" t="s">
        <v>55</v>
      </c>
      <c r="V3236" s="4" t="s">
        <v>4887</v>
      </c>
      <c r="W3236" s="4" t="s">
        <v>4888</v>
      </c>
      <c r="X3236" s="4" t="s">
        <v>4889</v>
      </c>
      <c r="Y3236">
        <f>(Table1[[#This Row],[Enter measured harness resistance value (1st measurement)]]+Table1[[#This Row],[Enter measured harness resistance value (2nd measurement)]]+Table1[[#This Row],[Enter measured harness resistance value (3rd measurement)]])/3</f>
        <v>427.12333333333328</v>
      </c>
      <c r="Z3236" cm="1">
        <f t="array" ref="Z3236">MAX(VALUE(Table1[[#This Row],[Enter measured harness resistance value (1st measurement)]:[Enter measured harness resistance value (3rd measurement)]]))</f>
        <v>427.76</v>
      </c>
      <c r="AA3236" cm="1">
        <f t="array" ref="AA3236">MIN(VALUE(Table1[[#This Row],[Enter measured harness resistance value (1st measurement)]:[Enter measured harness resistance value (3rd measurement)]]))</f>
        <v>426.8</v>
      </c>
      <c r="AB3236">
        <f>IF(ISBLANK(Table1[[#This Row],[Enter measured harness resistance value (1st measurement)]]), 0, 1)</f>
        <v>1</v>
      </c>
      <c r="AC3236">
        <f>COUNT(Table1[[#This Row],[Enter measured harness resistance value (1st measurement)]])</f>
        <v>0</v>
      </c>
      <c r="AD3236" t="s">
        <v>55</v>
      </c>
      <c r="AE3236" t="s">
        <v>57</v>
      </c>
      <c r="AF3236" s="4"/>
      <c r="AJ3236" t="s">
        <v>58</v>
      </c>
      <c r="AL3236" s="4"/>
      <c r="AM3236">
        <f>VALUE(Table1[[#This Row],[Planned Test Hours]])</f>
        <v>0</v>
      </c>
      <c r="AO3236" t="s">
        <v>755</v>
      </c>
      <c r="AS3236" t="s">
        <v>55</v>
      </c>
    </row>
    <row r="3237" spans="1:45" ht="15" customHeight="1" x14ac:dyDescent="0.3">
      <c r="A3237">
        <v>1850</v>
      </c>
      <c r="B3237" s="1">
        <v>45327.413877314815</v>
      </c>
      <c r="C3237" s="1">
        <v>45327.415821759256</v>
      </c>
      <c r="D3237" t="s">
        <v>157</v>
      </c>
      <c r="F3237" t="s">
        <v>4194</v>
      </c>
      <c r="G3237" s="2">
        <v>45327</v>
      </c>
      <c r="H3237" t="s">
        <v>4890</v>
      </c>
      <c r="I32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3237" t="str">
        <f>IF(ISNUMBER(SEARCH("WP",Table1[[#This Row],[Scan or Enter Harness ID '#]])), "Water pump","Oil pump")</f>
        <v>Water pump</v>
      </c>
      <c r="K323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37" t="s">
        <v>53</v>
      </c>
      <c r="M32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37" t="s">
        <v>54</v>
      </c>
      <c r="P3237" t="str">
        <f>IF(Table1[[#This Row],[Did the harness undergo Dunk Testing?]]="Yes","Fail","Pass")</f>
        <v>Pass</v>
      </c>
      <c r="Q3237" s="4"/>
      <c r="S3237" t="s">
        <v>55</v>
      </c>
      <c r="T3237" t="s">
        <v>55</v>
      </c>
      <c r="U3237" t="s">
        <v>55</v>
      </c>
      <c r="V3237" s="4" t="s">
        <v>4891</v>
      </c>
      <c r="W3237" s="4" t="s">
        <v>4892</v>
      </c>
      <c r="X3237" s="4" t="s">
        <v>4893</v>
      </c>
      <c r="Y3237">
        <f>(Table1[[#This Row],[Enter measured harness resistance value (1st measurement)]]+Table1[[#This Row],[Enter measured harness resistance value (2nd measurement)]]+Table1[[#This Row],[Enter measured harness resistance value (3rd measurement)]])/3</f>
        <v>427.75666666666666</v>
      </c>
      <c r="Z3237" cm="1">
        <f t="array" ref="Z3237">MAX(VALUE(Table1[[#This Row],[Enter measured harness resistance value (1st measurement)]:[Enter measured harness resistance value (3rd measurement)]]))</f>
        <v>427.87</v>
      </c>
      <c r="AA3237" cm="1">
        <f t="array" ref="AA3237">MIN(VALUE(Table1[[#This Row],[Enter measured harness resistance value (1st measurement)]:[Enter measured harness resistance value (3rd measurement)]]))</f>
        <v>427.69</v>
      </c>
      <c r="AB3237">
        <f>IF(ISBLANK(Table1[[#This Row],[Enter measured harness resistance value (1st measurement)]]), 0, 1)</f>
        <v>1</v>
      </c>
      <c r="AC3237">
        <f>COUNT(Table1[[#This Row],[Enter measured harness resistance value (1st measurement)]])</f>
        <v>0</v>
      </c>
      <c r="AD3237" t="s">
        <v>55</v>
      </c>
      <c r="AE3237" t="s">
        <v>57</v>
      </c>
      <c r="AF3237" s="4"/>
      <c r="AJ3237" t="s">
        <v>58</v>
      </c>
      <c r="AL3237" s="4"/>
      <c r="AM3237">
        <f>VALUE(Table1[[#This Row],[Planned Test Hours]])</f>
        <v>0</v>
      </c>
      <c r="AO3237" t="s">
        <v>755</v>
      </c>
      <c r="AS3237" t="s">
        <v>55</v>
      </c>
    </row>
    <row r="3238" spans="1:45" ht="15" customHeight="1" x14ac:dyDescent="0.3">
      <c r="A3238">
        <v>1851</v>
      </c>
      <c r="B3238" s="1">
        <v>45327.415844907409</v>
      </c>
      <c r="C3238" s="1">
        <v>45327.417592592596</v>
      </c>
      <c r="D3238" t="s">
        <v>157</v>
      </c>
      <c r="F3238" t="s">
        <v>4194</v>
      </c>
      <c r="G3238" s="2">
        <v>45327</v>
      </c>
      <c r="H3238" t="s">
        <v>4894</v>
      </c>
      <c r="I32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3238" t="str">
        <f>IF(ISNUMBER(SEARCH("WP",Table1[[#This Row],[Scan or Enter Harness ID '#]])), "Water pump","Oil pump")</f>
        <v>Water pump</v>
      </c>
      <c r="K323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38" t="s">
        <v>53</v>
      </c>
      <c r="M32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38" t="s">
        <v>54</v>
      </c>
      <c r="P3238" t="str">
        <f>IF(Table1[[#This Row],[Did the harness undergo Dunk Testing?]]="Yes","Fail","Pass")</f>
        <v>Pass</v>
      </c>
      <c r="Q3238" s="4"/>
      <c r="S3238" t="s">
        <v>55</v>
      </c>
      <c r="T3238" t="s">
        <v>55</v>
      </c>
      <c r="U3238" t="s">
        <v>55</v>
      </c>
      <c r="V3238" s="4" t="s">
        <v>4895</v>
      </c>
      <c r="W3238" s="4" t="s">
        <v>4896</v>
      </c>
      <c r="X3238" s="4" t="s">
        <v>4897</v>
      </c>
      <c r="Y3238">
        <f>(Table1[[#This Row],[Enter measured harness resistance value (1st measurement)]]+Table1[[#This Row],[Enter measured harness resistance value (2nd measurement)]]+Table1[[#This Row],[Enter measured harness resistance value (3rd measurement)]])/3</f>
        <v>427.64000000000004</v>
      </c>
      <c r="Z3238" cm="1">
        <f t="array" ref="Z3238">MAX(VALUE(Table1[[#This Row],[Enter measured harness resistance value (1st measurement)]:[Enter measured harness resistance value (3rd measurement)]]))</f>
        <v>427.75</v>
      </c>
      <c r="AA3238" cm="1">
        <f t="array" ref="AA3238">MIN(VALUE(Table1[[#This Row],[Enter measured harness resistance value (1st measurement)]:[Enter measured harness resistance value (3rd measurement)]]))</f>
        <v>427.55</v>
      </c>
      <c r="AB3238">
        <f>IF(ISBLANK(Table1[[#This Row],[Enter measured harness resistance value (1st measurement)]]), 0, 1)</f>
        <v>1</v>
      </c>
      <c r="AC3238">
        <f>COUNT(Table1[[#This Row],[Enter measured harness resistance value (1st measurement)]])</f>
        <v>0</v>
      </c>
      <c r="AD3238" t="s">
        <v>55</v>
      </c>
      <c r="AE3238" t="s">
        <v>57</v>
      </c>
      <c r="AF3238" s="4"/>
      <c r="AJ3238" t="s">
        <v>58</v>
      </c>
      <c r="AL3238" s="4"/>
      <c r="AM3238">
        <f>VALUE(Table1[[#This Row],[Planned Test Hours]])</f>
        <v>0</v>
      </c>
      <c r="AO3238" t="s">
        <v>755</v>
      </c>
      <c r="AS3238" t="s">
        <v>55</v>
      </c>
    </row>
    <row r="3239" spans="1:45" ht="15" customHeight="1" x14ac:dyDescent="0.3">
      <c r="A3239">
        <v>1852</v>
      </c>
      <c r="B3239" s="1">
        <v>45327.417627314811</v>
      </c>
      <c r="C3239" s="1">
        <v>45327.419085648151</v>
      </c>
      <c r="D3239" t="s">
        <v>157</v>
      </c>
      <c r="F3239" t="s">
        <v>4194</v>
      </c>
      <c r="G3239" s="2">
        <v>45327</v>
      </c>
      <c r="H3239" t="s">
        <v>4898</v>
      </c>
      <c r="I32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3239" t="str">
        <f>IF(ISNUMBER(SEARCH("WP",Table1[[#This Row],[Scan or Enter Harness ID '#]])), "Water pump","Oil pump")</f>
        <v>Water pump</v>
      </c>
      <c r="K323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39" t="s">
        <v>53</v>
      </c>
      <c r="M32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39" t="s">
        <v>54</v>
      </c>
      <c r="P3239" t="str">
        <f>IF(Table1[[#This Row],[Did the harness undergo Dunk Testing?]]="Yes","Fail","Pass")</f>
        <v>Pass</v>
      </c>
      <c r="Q3239" s="4"/>
      <c r="S3239" t="s">
        <v>55</v>
      </c>
      <c r="T3239" t="s">
        <v>55</v>
      </c>
      <c r="U3239" t="s">
        <v>55</v>
      </c>
      <c r="V3239" s="4" t="s">
        <v>4899</v>
      </c>
      <c r="W3239" s="4" t="s">
        <v>4897</v>
      </c>
      <c r="X3239" s="4" t="s">
        <v>4900</v>
      </c>
      <c r="Y3239">
        <f>(Table1[[#This Row],[Enter measured harness resistance value (1st measurement)]]+Table1[[#This Row],[Enter measured harness resistance value (2nd measurement)]]+Table1[[#This Row],[Enter measured harness resistance value (3rd measurement)]])/3</f>
        <v>427.51</v>
      </c>
      <c r="Z3239" cm="1">
        <f t="array" ref="Z3239">MAX(VALUE(Table1[[#This Row],[Enter measured harness resistance value (1st measurement)]:[Enter measured harness resistance value (3rd measurement)]]))</f>
        <v>427.55</v>
      </c>
      <c r="AA3239" cm="1">
        <f t="array" ref="AA3239">MIN(VALUE(Table1[[#This Row],[Enter measured harness resistance value (1st measurement)]:[Enter measured harness resistance value (3rd measurement)]]))</f>
        <v>427.47</v>
      </c>
      <c r="AB3239">
        <f>IF(ISBLANK(Table1[[#This Row],[Enter measured harness resistance value (1st measurement)]]), 0, 1)</f>
        <v>1</v>
      </c>
      <c r="AC3239">
        <f>COUNT(Table1[[#This Row],[Enter measured harness resistance value (1st measurement)]])</f>
        <v>0</v>
      </c>
      <c r="AE3239" t="s">
        <v>57</v>
      </c>
      <c r="AF3239" s="4"/>
      <c r="AJ3239" t="s">
        <v>58</v>
      </c>
      <c r="AL3239" s="4"/>
      <c r="AM3239">
        <f>VALUE(Table1[[#This Row],[Planned Test Hours]])</f>
        <v>0</v>
      </c>
      <c r="AO3239" t="s">
        <v>755</v>
      </c>
      <c r="AS3239" t="s">
        <v>55</v>
      </c>
    </row>
    <row r="3240" spans="1:45" ht="15" customHeight="1" x14ac:dyDescent="0.3">
      <c r="A3240">
        <v>1853</v>
      </c>
      <c r="B3240" s="1">
        <v>45327.419120370374</v>
      </c>
      <c r="C3240" s="1">
        <v>45327.420370370368</v>
      </c>
      <c r="D3240" t="s">
        <v>157</v>
      </c>
      <c r="F3240" t="s">
        <v>4194</v>
      </c>
      <c r="G3240" s="2">
        <v>45327</v>
      </c>
      <c r="H3240" t="s">
        <v>4901</v>
      </c>
      <c r="I32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3240" t="str">
        <f>IF(ISNUMBER(SEARCH("WP",Table1[[#This Row],[Scan or Enter Harness ID '#]])), "Water pump","Oil pump")</f>
        <v>Water pump</v>
      </c>
      <c r="K324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40" t="s">
        <v>53</v>
      </c>
      <c r="M32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40" t="s">
        <v>54</v>
      </c>
      <c r="P3240" t="str">
        <f>IF(Table1[[#This Row],[Did the harness undergo Dunk Testing?]]="Yes","Fail","Pass")</f>
        <v>Pass</v>
      </c>
      <c r="Q3240" s="4"/>
      <c r="S3240" t="s">
        <v>55</v>
      </c>
      <c r="T3240" t="s">
        <v>55</v>
      </c>
      <c r="U3240" t="s">
        <v>55</v>
      </c>
      <c r="V3240" s="4" t="s">
        <v>4875</v>
      </c>
      <c r="W3240" s="4" t="s">
        <v>4902</v>
      </c>
      <c r="X3240" s="4" t="s">
        <v>4903</v>
      </c>
      <c r="Y3240">
        <f>(Table1[[#This Row],[Enter measured harness resistance value (1st measurement)]]+Table1[[#This Row],[Enter measured harness resistance value (2nd measurement)]]+Table1[[#This Row],[Enter measured harness resistance value (3rd measurement)]])/3</f>
        <v>427.50333333333333</v>
      </c>
      <c r="Z3240" cm="1">
        <f t="array" ref="Z3240">MAX(VALUE(Table1[[#This Row],[Enter measured harness resistance value (1st measurement)]:[Enter measured harness resistance value (3rd measurement)]]))</f>
        <v>427.6</v>
      </c>
      <c r="AA3240" cm="1">
        <f t="array" ref="AA3240">MIN(VALUE(Table1[[#This Row],[Enter measured harness resistance value (1st measurement)]:[Enter measured harness resistance value (3rd measurement)]]))</f>
        <v>427.41</v>
      </c>
      <c r="AB3240">
        <f>IF(ISBLANK(Table1[[#This Row],[Enter measured harness resistance value (1st measurement)]]), 0, 1)</f>
        <v>1</v>
      </c>
      <c r="AC3240">
        <f>COUNT(Table1[[#This Row],[Enter measured harness resistance value (1st measurement)]])</f>
        <v>0</v>
      </c>
      <c r="AD3240" t="s">
        <v>55</v>
      </c>
      <c r="AE3240" t="s">
        <v>57</v>
      </c>
      <c r="AF3240" s="4"/>
      <c r="AJ3240" t="s">
        <v>58</v>
      </c>
      <c r="AL3240" s="4"/>
      <c r="AM3240">
        <f>VALUE(Table1[[#This Row],[Planned Test Hours]])</f>
        <v>0</v>
      </c>
      <c r="AO3240" t="s">
        <v>755</v>
      </c>
      <c r="AS3240" t="s">
        <v>55</v>
      </c>
    </row>
    <row r="3241" spans="1:45" ht="15" customHeight="1" x14ac:dyDescent="0.3">
      <c r="A3241">
        <v>1854</v>
      </c>
      <c r="B3241" s="1">
        <v>45327.420405092591</v>
      </c>
      <c r="C3241" s="1">
        <v>45327.421620370369</v>
      </c>
      <c r="D3241" t="s">
        <v>157</v>
      </c>
      <c r="F3241" t="s">
        <v>4194</v>
      </c>
      <c r="G3241" s="2">
        <v>45327</v>
      </c>
      <c r="H3241" t="s">
        <v>4904</v>
      </c>
      <c r="I32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3241" t="str">
        <f>IF(ISNUMBER(SEARCH("WP",Table1[[#This Row],[Scan or Enter Harness ID '#]])), "Water pump","Oil pump")</f>
        <v>Water pump</v>
      </c>
      <c r="K324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41" t="s">
        <v>53</v>
      </c>
      <c r="M32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41" t="s">
        <v>54</v>
      </c>
      <c r="P3241" t="str">
        <f>IF(Table1[[#This Row],[Did the harness undergo Dunk Testing?]]="Yes","Fail","Pass")</f>
        <v>Pass</v>
      </c>
      <c r="Q3241" s="4"/>
      <c r="S3241" t="s">
        <v>55</v>
      </c>
      <c r="T3241" t="s">
        <v>55</v>
      </c>
      <c r="U3241" t="s">
        <v>55</v>
      </c>
      <c r="V3241" s="4" t="s">
        <v>4905</v>
      </c>
      <c r="W3241" s="4" t="s">
        <v>4906</v>
      </c>
      <c r="X3241" s="4" t="s">
        <v>4907</v>
      </c>
      <c r="Y3241">
        <f>(Table1[[#This Row],[Enter measured harness resistance value (1st measurement)]]+Table1[[#This Row],[Enter measured harness resistance value (2nd measurement)]]+Table1[[#This Row],[Enter measured harness resistance value (3rd measurement)]])/3</f>
        <v>427.92000000000007</v>
      </c>
      <c r="Z3241" cm="1">
        <f t="array" ref="Z3241">MAX(VALUE(Table1[[#This Row],[Enter measured harness resistance value (1st measurement)]:[Enter measured harness resistance value (3rd measurement)]]))</f>
        <v>427.97</v>
      </c>
      <c r="AA3241" cm="1">
        <f t="array" ref="AA3241">MIN(VALUE(Table1[[#This Row],[Enter measured harness resistance value (1st measurement)]:[Enter measured harness resistance value (3rd measurement)]]))</f>
        <v>427.86</v>
      </c>
      <c r="AB3241">
        <f>IF(ISBLANK(Table1[[#This Row],[Enter measured harness resistance value (1st measurement)]]), 0, 1)</f>
        <v>1</v>
      </c>
      <c r="AC3241">
        <f>COUNT(Table1[[#This Row],[Enter measured harness resistance value (1st measurement)]])</f>
        <v>0</v>
      </c>
      <c r="AE3241" t="s">
        <v>57</v>
      </c>
      <c r="AF3241" s="4"/>
      <c r="AJ3241" t="s">
        <v>58</v>
      </c>
      <c r="AL3241" s="4"/>
      <c r="AM3241">
        <f>VALUE(Table1[[#This Row],[Planned Test Hours]])</f>
        <v>0</v>
      </c>
      <c r="AO3241" t="s">
        <v>755</v>
      </c>
      <c r="AS3241" t="s">
        <v>55</v>
      </c>
    </row>
    <row r="3242" spans="1:45" ht="15" customHeight="1" x14ac:dyDescent="0.3">
      <c r="A3242">
        <v>1855</v>
      </c>
      <c r="B3242" s="1">
        <v>45327.421655092592</v>
      </c>
      <c r="C3242" s="1">
        <v>45327.423136574071</v>
      </c>
      <c r="D3242" t="s">
        <v>157</v>
      </c>
      <c r="F3242" t="s">
        <v>4194</v>
      </c>
      <c r="G3242" s="2">
        <v>45327</v>
      </c>
      <c r="H3242" t="s">
        <v>4908</v>
      </c>
      <c r="I32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3242" t="str">
        <f>IF(ISNUMBER(SEARCH("WP",Table1[[#This Row],[Scan or Enter Harness ID '#]])), "Water pump","Oil pump")</f>
        <v>Water pump</v>
      </c>
      <c r="K324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42" t="s">
        <v>53</v>
      </c>
      <c r="M32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42" t="s">
        <v>54</v>
      </c>
      <c r="P3242" t="str">
        <f>IF(Table1[[#This Row],[Did the harness undergo Dunk Testing?]]="Yes","Fail","Pass")</f>
        <v>Pass</v>
      </c>
      <c r="Q3242" s="4"/>
      <c r="S3242" t="s">
        <v>55</v>
      </c>
      <c r="T3242" t="s">
        <v>55</v>
      </c>
      <c r="U3242" t="s">
        <v>55</v>
      </c>
      <c r="V3242" s="4" t="s">
        <v>4909</v>
      </c>
      <c r="W3242" s="4" t="s">
        <v>4910</v>
      </c>
      <c r="X3242" s="4" t="s">
        <v>4911</v>
      </c>
      <c r="Y3242">
        <f>(Table1[[#This Row],[Enter measured harness resistance value (1st measurement)]]+Table1[[#This Row],[Enter measured harness resistance value (2nd measurement)]]+Table1[[#This Row],[Enter measured harness resistance value (3rd measurement)]])/3</f>
        <v>428.08333333333331</v>
      </c>
      <c r="Z3242" cm="1">
        <f t="array" ref="Z3242">MAX(VALUE(Table1[[#This Row],[Enter measured harness resistance value (1st measurement)]:[Enter measured harness resistance value (3rd measurement)]]))</f>
        <v>428.27</v>
      </c>
      <c r="AA3242" cm="1">
        <f t="array" ref="AA3242">MIN(VALUE(Table1[[#This Row],[Enter measured harness resistance value (1st measurement)]:[Enter measured harness resistance value (3rd measurement)]]))</f>
        <v>427.96</v>
      </c>
      <c r="AB3242">
        <f>IF(ISBLANK(Table1[[#This Row],[Enter measured harness resistance value (1st measurement)]]), 0, 1)</f>
        <v>1</v>
      </c>
      <c r="AC3242">
        <f>COUNT(Table1[[#This Row],[Enter measured harness resistance value (1st measurement)]])</f>
        <v>0</v>
      </c>
      <c r="AD3242" t="s">
        <v>55</v>
      </c>
      <c r="AE3242" t="s">
        <v>57</v>
      </c>
      <c r="AF3242" s="4"/>
      <c r="AJ3242" t="s">
        <v>58</v>
      </c>
      <c r="AL3242" s="4"/>
      <c r="AM3242">
        <f>VALUE(Table1[[#This Row],[Planned Test Hours]])</f>
        <v>0</v>
      </c>
      <c r="AO3242" t="s">
        <v>755</v>
      </c>
      <c r="AS3242" t="s">
        <v>55</v>
      </c>
    </row>
    <row r="3243" spans="1:45" ht="15" customHeight="1" x14ac:dyDescent="0.3">
      <c r="A3243">
        <v>1856</v>
      </c>
      <c r="B3243" s="1">
        <v>45327.423159722224</v>
      </c>
      <c r="C3243" s="1">
        <v>45327.42765046296</v>
      </c>
      <c r="D3243" t="s">
        <v>157</v>
      </c>
      <c r="F3243" t="s">
        <v>4194</v>
      </c>
      <c r="G3243" s="2">
        <v>45327</v>
      </c>
      <c r="H3243" t="s">
        <v>4912</v>
      </c>
      <c r="I32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243" t="str">
        <f>IF(ISNUMBER(SEARCH("WP",Table1[[#This Row],[Scan or Enter Harness ID '#]])), "Water pump","Oil pump")</f>
        <v>Water pump</v>
      </c>
      <c r="K324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43" t="s">
        <v>53</v>
      </c>
      <c r="M32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43" t="s">
        <v>54</v>
      </c>
      <c r="P3243" t="str">
        <f>IF(Table1[[#This Row],[Did the harness undergo Dunk Testing?]]="Yes","Fail","Pass")</f>
        <v>Pass</v>
      </c>
      <c r="Q3243" s="4"/>
      <c r="S3243" t="s">
        <v>55</v>
      </c>
      <c r="T3243" t="s">
        <v>55</v>
      </c>
      <c r="U3243" t="s">
        <v>55</v>
      </c>
      <c r="V3243" s="4" t="s">
        <v>4913</v>
      </c>
      <c r="W3243" s="4" t="s">
        <v>4914</v>
      </c>
      <c r="X3243" s="4" t="s">
        <v>4915</v>
      </c>
      <c r="Y3243">
        <f>(Table1[[#This Row],[Enter measured harness resistance value (1st measurement)]]+Table1[[#This Row],[Enter measured harness resistance value (2nd measurement)]]+Table1[[#This Row],[Enter measured harness resistance value (3rd measurement)]])/3</f>
        <v>481.02666666666664</v>
      </c>
      <c r="Z3243" cm="1">
        <f t="array" ref="Z3243">MAX(VALUE(Table1[[#This Row],[Enter measured harness resistance value (1st measurement)]:[Enter measured harness resistance value (3rd measurement)]]))</f>
        <v>481.99</v>
      </c>
      <c r="AA3243" cm="1">
        <f t="array" ref="AA3243">MIN(VALUE(Table1[[#This Row],[Enter measured harness resistance value (1st measurement)]:[Enter measured harness resistance value (3rd measurement)]]))</f>
        <v>480.5</v>
      </c>
      <c r="AB3243">
        <f>IF(ISBLANK(Table1[[#This Row],[Enter measured harness resistance value (1st measurement)]]), 0, 1)</f>
        <v>1</v>
      </c>
      <c r="AC3243">
        <f>COUNT(Table1[[#This Row],[Enter measured harness resistance value (1st measurement)]])</f>
        <v>0</v>
      </c>
      <c r="AD3243" t="s">
        <v>55</v>
      </c>
      <c r="AE3243" t="s">
        <v>57</v>
      </c>
      <c r="AF3243" s="4"/>
      <c r="AJ3243" t="s">
        <v>58</v>
      </c>
      <c r="AL3243" s="4"/>
      <c r="AM3243">
        <f>VALUE(Table1[[#This Row],[Planned Test Hours]])</f>
        <v>0</v>
      </c>
      <c r="AO3243" t="s">
        <v>755</v>
      </c>
      <c r="AS3243" t="s">
        <v>55</v>
      </c>
    </row>
    <row r="3244" spans="1:45" ht="15" customHeight="1" x14ac:dyDescent="0.3">
      <c r="A3244">
        <v>1857</v>
      </c>
      <c r="B3244" s="1">
        <v>45327.427708333336</v>
      </c>
      <c r="C3244" s="1">
        <v>45327.43068287037</v>
      </c>
      <c r="D3244" t="s">
        <v>157</v>
      </c>
      <c r="F3244" t="s">
        <v>4194</v>
      </c>
      <c r="G3244" s="2">
        <v>45327</v>
      </c>
      <c r="H3244" t="s">
        <v>4916</v>
      </c>
      <c r="I32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3244" t="str">
        <f>IF(ISNUMBER(SEARCH("WP",Table1[[#This Row],[Scan or Enter Harness ID '#]])), "Water pump","Oil pump")</f>
        <v>Water pump</v>
      </c>
      <c r="K324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44" t="s">
        <v>53</v>
      </c>
      <c r="M32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44" t="s">
        <v>54</v>
      </c>
      <c r="P3244" t="str">
        <f>IF(Table1[[#This Row],[Did the harness undergo Dunk Testing?]]="Yes","Fail","Pass")</f>
        <v>Pass</v>
      </c>
      <c r="Q3244" s="4"/>
      <c r="S3244" t="s">
        <v>55</v>
      </c>
      <c r="T3244" t="s">
        <v>55</v>
      </c>
      <c r="U3244" t="s">
        <v>55</v>
      </c>
      <c r="V3244" s="4" t="s">
        <v>4917</v>
      </c>
      <c r="W3244" s="4" t="s">
        <v>4918</v>
      </c>
      <c r="X3244" s="4" t="s">
        <v>4919</v>
      </c>
      <c r="Y3244">
        <f>(Table1[[#This Row],[Enter measured harness resistance value (1st measurement)]]+Table1[[#This Row],[Enter measured harness resistance value (2nd measurement)]]+Table1[[#This Row],[Enter measured harness resistance value (3rd measurement)]])/3</f>
        <v>453.71000000000004</v>
      </c>
      <c r="Z3244" cm="1">
        <f t="array" ref="Z3244">MAX(VALUE(Table1[[#This Row],[Enter measured harness resistance value (1st measurement)]:[Enter measured harness resistance value (3rd measurement)]]))</f>
        <v>453.77</v>
      </c>
      <c r="AA3244" cm="1">
        <f t="array" ref="AA3244">MIN(VALUE(Table1[[#This Row],[Enter measured harness resistance value (1st measurement)]:[Enter measured harness resistance value (3rd measurement)]]))</f>
        <v>453.64</v>
      </c>
      <c r="AB3244">
        <f>IF(ISBLANK(Table1[[#This Row],[Enter measured harness resistance value (1st measurement)]]), 0, 1)</f>
        <v>1</v>
      </c>
      <c r="AC3244">
        <f>COUNT(Table1[[#This Row],[Enter measured harness resistance value (1st measurement)]])</f>
        <v>0</v>
      </c>
      <c r="AE3244" t="s">
        <v>57</v>
      </c>
      <c r="AF3244" s="4"/>
      <c r="AJ3244" t="s">
        <v>58</v>
      </c>
      <c r="AL3244" s="4"/>
      <c r="AM3244">
        <f>VALUE(Table1[[#This Row],[Planned Test Hours]])</f>
        <v>0</v>
      </c>
      <c r="AO3244" t="s">
        <v>755</v>
      </c>
      <c r="AS3244" t="s">
        <v>55</v>
      </c>
    </row>
    <row r="3245" spans="1:45" ht="15" customHeight="1" x14ac:dyDescent="0.3">
      <c r="A3245">
        <v>1858</v>
      </c>
      <c r="B3245" s="1">
        <v>45327.430717592593</v>
      </c>
      <c r="C3245" s="1">
        <v>45327.437337962961</v>
      </c>
      <c r="D3245" t="s">
        <v>157</v>
      </c>
      <c r="F3245" t="s">
        <v>4194</v>
      </c>
      <c r="G3245" s="2">
        <v>45327</v>
      </c>
      <c r="H3245" t="s">
        <v>4920</v>
      </c>
      <c r="I32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3245" t="str">
        <f>IF(ISNUMBER(SEARCH("WP",Table1[[#This Row],[Scan or Enter Harness ID '#]])), "Water pump","Oil pump")</f>
        <v>Water pump</v>
      </c>
      <c r="K324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45" t="s">
        <v>53</v>
      </c>
      <c r="M32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45" t="s">
        <v>54</v>
      </c>
      <c r="P3245" t="str">
        <f>IF(Table1[[#This Row],[Did the harness undergo Dunk Testing?]]="Yes","Fail","Pass")</f>
        <v>Pass</v>
      </c>
      <c r="Q3245" s="4"/>
      <c r="S3245" t="s">
        <v>55</v>
      </c>
      <c r="T3245" t="s">
        <v>55</v>
      </c>
      <c r="U3245" t="s">
        <v>55</v>
      </c>
      <c r="V3245" s="4" t="s">
        <v>4921</v>
      </c>
      <c r="W3245" s="4" t="s">
        <v>4922</v>
      </c>
      <c r="X3245" s="4" t="s">
        <v>4923</v>
      </c>
      <c r="Y3245">
        <f>(Table1[[#This Row],[Enter measured harness resistance value (1st measurement)]]+Table1[[#This Row],[Enter measured harness resistance value (2nd measurement)]]+Table1[[#This Row],[Enter measured harness resistance value (3rd measurement)]])/3</f>
        <v>1907.9499999999996</v>
      </c>
      <c r="Z3245" cm="1">
        <f t="array" ref="Z3245">MAX(VALUE(Table1[[#This Row],[Enter measured harness resistance value (1st measurement)]:[Enter measured harness resistance value (3rd measurement)]]))</f>
        <v>21717.87</v>
      </c>
      <c r="AA3245" cm="1">
        <f t="array" ref="AA3245">MIN(VALUE(Table1[[#This Row],[Enter measured harness resistance value (1st measurement)]:[Enter measured harness resistance value (3rd measurement)]]))</f>
        <v>-10748.44</v>
      </c>
      <c r="AB3245">
        <f>IF(ISBLANK(Table1[[#This Row],[Enter measured harness resistance value (1st measurement)]]), 0, 1)</f>
        <v>1</v>
      </c>
      <c r="AC3245">
        <f>COUNT(Table1[[#This Row],[Enter measured harness resistance value (1st measurement)]])</f>
        <v>0</v>
      </c>
      <c r="AE3245" t="s">
        <v>57</v>
      </c>
      <c r="AF3245" s="4"/>
      <c r="AJ3245" t="s">
        <v>136</v>
      </c>
      <c r="AL3245" s="4"/>
      <c r="AM3245">
        <f>VALUE(Table1[[#This Row],[Planned Test Hours]])</f>
        <v>0</v>
      </c>
      <c r="AO3245" t="s">
        <v>755</v>
      </c>
      <c r="AS3245" t="s">
        <v>55</v>
      </c>
    </row>
    <row r="3246" spans="1:45" ht="15" hidden="1" customHeight="1" x14ac:dyDescent="0.3">
      <c r="A3246">
        <v>1859</v>
      </c>
      <c r="B3246" s="1">
        <v>45327.453692129631</v>
      </c>
      <c r="C3246" s="1">
        <v>45327.455185185187</v>
      </c>
      <c r="D3246" t="s">
        <v>157</v>
      </c>
      <c r="F3246" t="s">
        <v>4194</v>
      </c>
      <c r="G3246" s="2">
        <v>45327</v>
      </c>
      <c r="H3246" t="s">
        <v>4916</v>
      </c>
      <c r="I32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3246" t="str">
        <f>IF(ISNUMBER(SEARCH("WP",Table1[[#This Row],[Scan or Enter Harness ID '#]])), "Water pump","Oil pump")</f>
        <v>Water pump</v>
      </c>
      <c r="K324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46" t="s">
        <v>53</v>
      </c>
      <c r="M32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46" t="s">
        <v>54</v>
      </c>
      <c r="P3246" t="str">
        <f>IF(Table1[[#This Row],[Did the harness undergo Dunk Testing?]]="Yes","Fail","Pass")</f>
        <v>Pass</v>
      </c>
      <c r="Q3246" s="4"/>
      <c r="S3246" t="s">
        <v>55</v>
      </c>
      <c r="T3246" t="s">
        <v>55</v>
      </c>
      <c r="U3246" t="s">
        <v>55</v>
      </c>
      <c r="V3246" s="4" t="s">
        <v>4924</v>
      </c>
      <c r="W3246" s="4" t="s">
        <v>4925</v>
      </c>
      <c r="X3246" s="4" t="s">
        <v>4926</v>
      </c>
      <c r="Y3246">
        <f>(Table1[[#This Row],[Enter measured harness resistance value (1st measurement)]]+Table1[[#This Row],[Enter measured harness resistance value (2nd measurement)]]+Table1[[#This Row],[Enter measured harness resistance value (3rd measurement)]])/3</f>
        <v>442.09666666666664</v>
      </c>
      <c r="Z3246" cm="1">
        <f t="array" ref="Z3246">MAX(VALUE(Table1[[#This Row],[Enter measured harness resistance value (1st measurement)]:[Enter measured harness resistance value (3rd measurement)]]))</f>
        <v>449.35</v>
      </c>
      <c r="AA3246" cm="1">
        <f t="array" ref="AA3246">MIN(VALUE(Table1[[#This Row],[Enter measured harness resistance value (1st measurement)]:[Enter measured harness resistance value (3rd measurement)]]))</f>
        <v>427.8</v>
      </c>
      <c r="AB3246">
        <f>IF(ISBLANK(Table1[[#This Row],[Enter measured harness resistance value (1st measurement)]]), 0, 1)</f>
        <v>1</v>
      </c>
      <c r="AC3246">
        <f>COUNT(Table1[[#This Row],[Enter measured harness resistance value (1st measurement)]])</f>
        <v>0</v>
      </c>
      <c r="AE3246" t="s">
        <v>57</v>
      </c>
      <c r="AF3246" s="4"/>
      <c r="AJ3246" t="s">
        <v>58</v>
      </c>
      <c r="AL3246" s="4"/>
      <c r="AM3246">
        <f>VALUE(Table1[[#This Row],[Planned Test Hours]])</f>
        <v>0</v>
      </c>
      <c r="AO3246" t="s">
        <v>755</v>
      </c>
      <c r="AS3246" t="s">
        <v>55</v>
      </c>
    </row>
    <row r="3247" spans="1:45" ht="15" hidden="1" customHeight="1" x14ac:dyDescent="0.3">
      <c r="A3247">
        <v>1860</v>
      </c>
      <c r="B3247" s="1">
        <v>45327.516967592594</v>
      </c>
      <c r="C3247" s="1">
        <v>45327.518483796295</v>
      </c>
      <c r="D3247" t="s">
        <v>157</v>
      </c>
      <c r="F3247" t="s">
        <v>3917</v>
      </c>
      <c r="G3247" s="2">
        <v>45327</v>
      </c>
      <c r="H3247" t="s">
        <v>3815</v>
      </c>
      <c r="I32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3247" t="str">
        <f>IF(ISNUMBER(SEARCH("WP",Table1[[#This Row],[Scan or Enter Harness ID '#]])), "Water pump","Oil pump")</f>
        <v>Water pump</v>
      </c>
      <c r="K324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47" t="s">
        <v>420</v>
      </c>
      <c r="M32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47" t="str">
        <f>IF(Table1[[#This Row],[Did the harness undergo Dunk Testing?]]="Yes","Fail","Pass")</f>
        <v>Pass</v>
      </c>
      <c r="Q3247" s="4"/>
      <c r="V3247" s="4"/>
      <c r="W3247" s="4"/>
      <c r="X3247" s="4"/>
      <c r="Y32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47" cm="1">
        <f t="array" ref="Z3247">MAX(VALUE(Table1[[#This Row],[Enter measured harness resistance value (1st measurement)]:[Enter measured harness resistance value (3rd measurement)]]))</f>
        <v>0</v>
      </c>
      <c r="AA3247" cm="1">
        <f t="array" ref="AA3247">MIN(VALUE(Table1[[#This Row],[Enter measured harness resistance value (1st measurement)]:[Enter measured harness resistance value (3rd measurement)]]))</f>
        <v>0</v>
      </c>
      <c r="AB3247">
        <f>IF(ISBLANK(Table1[[#This Row],[Enter measured harness resistance value (1st measurement)]]), 0, 1)</f>
        <v>0</v>
      </c>
      <c r="AC3247">
        <f>COUNT(Table1[[#This Row],[Enter measured harness resistance value (1st measurement)]])</f>
        <v>0</v>
      </c>
      <c r="AF3247" s="4"/>
      <c r="AK3247" t="s">
        <v>4927</v>
      </c>
      <c r="AL3247" s="4" t="s">
        <v>2033</v>
      </c>
      <c r="AM3247">
        <f>VALUE(Table1[[#This Row],[Planned Test Hours]])</f>
        <v>1500</v>
      </c>
      <c r="AN3247" t="s">
        <v>1446</v>
      </c>
      <c r="AO3247" t="s">
        <v>4928</v>
      </c>
      <c r="AP3247" t="s">
        <v>4929</v>
      </c>
    </row>
    <row r="3248" spans="1:45" ht="15" hidden="1" customHeight="1" x14ac:dyDescent="0.3">
      <c r="A3248">
        <v>1861</v>
      </c>
      <c r="B3248" s="1">
        <v>45327.518599537034</v>
      </c>
      <c r="C3248" s="1">
        <v>45327.519803240742</v>
      </c>
      <c r="D3248" t="s">
        <v>157</v>
      </c>
      <c r="F3248" t="s">
        <v>3917</v>
      </c>
      <c r="G3248" s="2">
        <v>45327</v>
      </c>
      <c r="H3248" t="s">
        <v>3790</v>
      </c>
      <c r="I32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3248" t="str">
        <f>IF(ISNUMBER(SEARCH("WP",Table1[[#This Row],[Scan or Enter Harness ID '#]])), "Water pump","Oil pump")</f>
        <v>Water pump</v>
      </c>
      <c r="K324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48" t="s">
        <v>420</v>
      </c>
      <c r="M32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48" t="str">
        <f>IF(Table1[[#This Row],[Did the harness undergo Dunk Testing?]]="Yes","Fail","Pass")</f>
        <v>Pass</v>
      </c>
      <c r="Q3248" s="4"/>
      <c r="V3248" s="4"/>
      <c r="W3248" s="4"/>
      <c r="X3248" s="4"/>
      <c r="Y32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48" cm="1">
        <f t="array" ref="Z3248">MAX(VALUE(Table1[[#This Row],[Enter measured harness resistance value (1st measurement)]:[Enter measured harness resistance value (3rd measurement)]]))</f>
        <v>0</v>
      </c>
      <c r="AA3248" cm="1">
        <f t="array" ref="AA3248">MIN(VALUE(Table1[[#This Row],[Enter measured harness resistance value (1st measurement)]:[Enter measured harness resistance value (3rd measurement)]]))</f>
        <v>0</v>
      </c>
      <c r="AB3248">
        <f>IF(ISBLANK(Table1[[#This Row],[Enter measured harness resistance value (1st measurement)]]), 0, 1)</f>
        <v>0</v>
      </c>
      <c r="AC3248">
        <f>COUNT(Table1[[#This Row],[Enter measured harness resistance value (1st measurement)]])</f>
        <v>0</v>
      </c>
      <c r="AF3248" s="4"/>
      <c r="AK3248" t="s">
        <v>4927</v>
      </c>
      <c r="AL3248" s="4" t="s">
        <v>2033</v>
      </c>
      <c r="AM3248">
        <f>VALUE(Table1[[#This Row],[Planned Test Hours]])</f>
        <v>1500</v>
      </c>
      <c r="AN3248" t="s">
        <v>1446</v>
      </c>
      <c r="AO3248" t="s">
        <v>4928</v>
      </c>
      <c r="AP3248" t="s">
        <v>4930</v>
      </c>
    </row>
    <row r="3249" spans="1:42" ht="15" hidden="1" customHeight="1" x14ac:dyDescent="0.3">
      <c r="A3249">
        <v>1862</v>
      </c>
      <c r="B3249" s="1">
        <v>45327.536273148151</v>
      </c>
      <c r="C3249" s="1">
        <v>45327.537222222221</v>
      </c>
      <c r="D3249" t="s">
        <v>157</v>
      </c>
      <c r="F3249" t="s">
        <v>3917</v>
      </c>
      <c r="G3249" s="2">
        <v>45327</v>
      </c>
      <c r="H3249" t="s">
        <v>896</v>
      </c>
      <c r="I32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84</v>
      </c>
      <c r="J3249" t="str">
        <f>IF(ISNUMBER(SEARCH("WP",Table1[[#This Row],[Scan or Enter Harness ID '#]])), "Water pump","Oil pump")</f>
        <v>Water pump</v>
      </c>
      <c r="K324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249" t="s">
        <v>420</v>
      </c>
      <c r="M32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49" t="str">
        <f>IF(Table1[[#This Row],[Did the harness undergo Dunk Testing?]]="Yes","Fail","Pass")</f>
        <v>Pass</v>
      </c>
      <c r="Q3249" s="4"/>
      <c r="V3249" s="4"/>
      <c r="W3249" s="4"/>
      <c r="X3249" s="4"/>
      <c r="Y32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49" cm="1">
        <f t="array" ref="Z3249">MAX(VALUE(Table1[[#This Row],[Enter measured harness resistance value (1st measurement)]:[Enter measured harness resistance value (3rd measurement)]]))</f>
        <v>0</v>
      </c>
      <c r="AA3249" cm="1">
        <f t="array" ref="AA3249">MIN(VALUE(Table1[[#This Row],[Enter measured harness resistance value (1st measurement)]:[Enter measured harness resistance value (3rd measurement)]]))</f>
        <v>0</v>
      </c>
      <c r="AB3249">
        <f>IF(ISBLANK(Table1[[#This Row],[Enter measured harness resistance value (1st measurement)]]), 0, 1)</f>
        <v>0</v>
      </c>
      <c r="AC3249">
        <f>COUNT(Table1[[#This Row],[Enter measured harness resistance value (1st measurement)]])</f>
        <v>0</v>
      </c>
      <c r="AF3249" s="4"/>
      <c r="AK3249" t="s">
        <v>4927</v>
      </c>
      <c r="AL3249" s="4" t="s">
        <v>2033</v>
      </c>
      <c r="AM3249">
        <f>VALUE(Table1[[#This Row],[Planned Test Hours]])</f>
        <v>1500</v>
      </c>
      <c r="AN3249" t="s">
        <v>1446</v>
      </c>
      <c r="AO3249" t="s">
        <v>4928</v>
      </c>
      <c r="AP3249" t="s">
        <v>4931</v>
      </c>
    </row>
    <row r="3250" spans="1:42" ht="15" hidden="1" customHeight="1" x14ac:dyDescent="0.3">
      <c r="A3250">
        <v>1863</v>
      </c>
      <c r="B3250" s="1">
        <v>45327.537476851852</v>
      </c>
      <c r="C3250" s="1">
        <v>45327.538495370369</v>
      </c>
      <c r="D3250" t="s">
        <v>157</v>
      </c>
      <c r="F3250" t="s">
        <v>3917</v>
      </c>
      <c r="G3250" s="2">
        <v>45327</v>
      </c>
      <c r="H3250" t="s">
        <v>774</v>
      </c>
      <c r="I32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3250" t="str">
        <f>IF(ISNUMBER(SEARCH("WP",Table1[[#This Row],[Scan or Enter Harness ID '#]])), "Water pump","Oil pump")</f>
        <v>Water pump</v>
      </c>
      <c r="K325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250" t="s">
        <v>420</v>
      </c>
      <c r="M32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50" t="str">
        <f>IF(Table1[[#This Row],[Did the harness undergo Dunk Testing?]]="Yes","Fail","Pass")</f>
        <v>Pass</v>
      </c>
      <c r="Q3250" s="4"/>
      <c r="V3250" s="4"/>
      <c r="W3250" s="4"/>
      <c r="X3250" s="4"/>
      <c r="Y32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50" cm="1">
        <f t="array" ref="Z3250">MAX(VALUE(Table1[[#This Row],[Enter measured harness resistance value (1st measurement)]:[Enter measured harness resistance value (3rd measurement)]]))</f>
        <v>0</v>
      </c>
      <c r="AA3250" cm="1">
        <f t="array" ref="AA3250">MIN(VALUE(Table1[[#This Row],[Enter measured harness resistance value (1st measurement)]:[Enter measured harness resistance value (3rd measurement)]]))</f>
        <v>0</v>
      </c>
      <c r="AB3250">
        <f>IF(ISBLANK(Table1[[#This Row],[Enter measured harness resistance value (1st measurement)]]), 0, 1)</f>
        <v>0</v>
      </c>
      <c r="AC3250">
        <f>COUNT(Table1[[#This Row],[Enter measured harness resistance value (1st measurement)]])</f>
        <v>0</v>
      </c>
      <c r="AF3250" s="4"/>
      <c r="AK3250" t="s">
        <v>4927</v>
      </c>
      <c r="AL3250" s="4" t="s">
        <v>2033</v>
      </c>
      <c r="AM3250">
        <f>VALUE(Table1[[#This Row],[Planned Test Hours]])</f>
        <v>1500</v>
      </c>
      <c r="AN3250" t="s">
        <v>1446</v>
      </c>
      <c r="AO3250" t="s">
        <v>4928</v>
      </c>
      <c r="AP3250" t="s">
        <v>4932</v>
      </c>
    </row>
    <row r="3251" spans="1:42" ht="15" hidden="1" customHeight="1" x14ac:dyDescent="0.3">
      <c r="A3251">
        <v>1864</v>
      </c>
      <c r="B3251" s="1">
        <v>45327.538541666669</v>
      </c>
      <c r="C3251" s="1">
        <v>45327.544687499998</v>
      </c>
      <c r="D3251" t="s">
        <v>157</v>
      </c>
      <c r="F3251" t="s">
        <v>3917</v>
      </c>
      <c r="G3251" s="2">
        <v>45327</v>
      </c>
      <c r="H3251" t="s">
        <v>773</v>
      </c>
      <c r="I32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3251" t="str">
        <f>IF(ISNUMBER(SEARCH("WP",Table1[[#This Row],[Scan or Enter Harness ID '#]])), "Water pump","Oil pump")</f>
        <v>Water pump</v>
      </c>
      <c r="K325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251" t="s">
        <v>420</v>
      </c>
      <c r="M32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51" t="str">
        <f>IF(Table1[[#This Row],[Did the harness undergo Dunk Testing?]]="Yes","Fail","Pass")</f>
        <v>Pass</v>
      </c>
      <c r="Q3251" s="4"/>
      <c r="V3251" s="4"/>
      <c r="W3251" s="4"/>
      <c r="X3251" s="4"/>
      <c r="Y32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51" cm="1">
        <f t="array" ref="Z3251">MAX(VALUE(Table1[[#This Row],[Enter measured harness resistance value (1st measurement)]:[Enter measured harness resistance value (3rd measurement)]]))</f>
        <v>0</v>
      </c>
      <c r="AA3251" cm="1">
        <f t="array" ref="AA3251">MIN(VALUE(Table1[[#This Row],[Enter measured harness resistance value (1st measurement)]:[Enter measured harness resistance value (3rd measurement)]]))</f>
        <v>0</v>
      </c>
      <c r="AB3251">
        <f>IF(ISBLANK(Table1[[#This Row],[Enter measured harness resistance value (1st measurement)]]), 0, 1)</f>
        <v>0</v>
      </c>
      <c r="AC3251">
        <f>COUNT(Table1[[#This Row],[Enter measured harness resistance value (1st measurement)]])</f>
        <v>0</v>
      </c>
      <c r="AF3251" s="4"/>
      <c r="AK3251" t="s">
        <v>4927</v>
      </c>
      <c r="AL3251" s="4" t="s">
        <v>2033</v>
      </c>
      <c r="AM3251">
        <f>VALUE(Table1[[#This Row],[Planned Test Hours]])</f>
        <v>1500</v>
      </c>
      <c r="AN3251" t="s">
        <v>1446</v>
      </c>
      <c r="AO3251" t="s">
        <v>4928</v>
      </c>
      <c r="AP3251" t="s">
        <v>4933</v>
      </c>
    </row>
    <row r="3252" spans="1:42" ht="15" hidden="1" customHeight="1" x14ac:dyDescent="0.3">
      <c r="A3252">
        <v>1865</v>
      </c>
      <c r="B3252" s="1">
        <v>45327.544722222221</v>
      </c>
      <c r="C3252" s="1">
        <v>45327.54582175926</v>
      </c>
      <c r="D3252" t="s">
        <v>157</v>
      </c>
      <c r="F3252" t="s">
        <v>3917</v>
      </c>
      <c r="G3252" s="2">
        <v>45327</v>
      </c>
      <c r="H3252" t="s">
        <v>897</v>
      </c>
      <c r="I32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82</v>
      </c>
      <c r="J3252" t="str">
        <f>IF(ISNUMBER(SEARCH("WP",Table1[[#This Row],[Scan or Enter Harness ID '#]])), "Water pump","Oil pump")</f>
        <v>Water pump</v>
      </c>
      <c r="K325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252" t="s">
        <v>420</v>
      </c>
      <c r="M32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52" t="str">
        <f>IF(Table1[[#This Row],[Did the harness undergo Dunk Testing?]]="Yes","Fail","Pass")</f>
        <v>Pass</v>
      </c>
      <c r="Q3252" s="4"/>
      <c r="V3252" s="4"/>
      <c r="W3252" s="4"/>
      <c r="X3252" s="4"/>
      <c r="Y32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52" cm="1">
        <f t="array" ref="Z3252">MAX(VALUE(Table1[[#This Row],[Enter measured harness resistance value (1st measurement)]:[Enter measured harness resistance value (3rd measurement)]]))</f>
        <v>0</v>
      </c>
      <c r="AA3252" cm="1">
        <f t="array" ref="AA3252">MIN(VALUE(Table1[[#This Row],[Enter measured harness resistance value (1st measurement)]:[Enter measured harness resistance value (3rd measurement)]]))</f>
        <v>0</v>
      </c>
      <c r="AB3252">
        <f>IF(ISBLANK(Table1[[#This Row],[Enter measured harness resistance value (1st measurement)]]), 0, 1)</f>
        <v>0</v>
      </c>
      <c r="AC3252">
        <f>COUNT(Table1[[#This Row],[Enter measured harness resistance value (1st measurement)]])</f>
        <v>0</v>
      </c>
      <c r="AF3252" s="4"/>
      <c r="AK3252" t="s">
        <v>4927</v>
      </c>
      <c r="AL3252" s="4" t="s">
        <v>2033</v>
      </c>
      <c r="AM3252">
        <f>VALUE(Table1[[#This Row],[Planned Test Hours]])</f>
        <v>1500</v>
      </c>
      <c r="AN3252" t="s">
        <v>1446</v>
      </c>
      <c r="AO3252" t="s">
        <v>4928</v>
      </c>
      <c r="AP3252" t="s">
        <v>4934</v>
      </c>
    </row>
    <row r="3253" spans="1:42" ht="15" hidden="1" customHeight="1" x14ac:dyDescent="0.3">
      <c r="A3253">
        <v>1866</v>
      </c>
      <c r="B3253" s="1">
        <v>45327.547256944446</v>
      </c>
      <c r="C3253" s="1">
        <v>45327.623611111114</v>
      </c>
      <c r="D3253" t="s">
        <v>157</v>
      </c>
      <c r="F3253" t="s">
        <v>3917</v>
      </c>
      <c r="G3253" s="2">
        <v>45327</v>
      </c>
      <c r="H3253" t="s">
        <v>786</v>
      </c>
      <c r="I32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44</v>
      </c>
      <c r="J3253" t="str">
        <f>IF(ISNUMBER(SEARCH("WP",Table1[[#This Row],[Scan or Enter Harness ID '#]])), "Water pump","Oil pump")</f>
        <v>Water pump</v>
      </c>
      <c r="K325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253" t="s">
        <v>420</v>
      </c>
      <c r="M32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53" t="str">
        <f>IF(Table1[[#This Row],[Did the harness undergo Dunk Testing?]]="Yes","Fail","Pass")</f>
        <v>Pass</v>
      </c>
      <c r="Q3253" s="4"/>
      <c r="V3253" s="4"/>
      <c r="W3253" s="4"/>
      <c r="X3253" s="4"/>
      <c r="Y325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53" cm="1">
        <f t="array" ref="Z3253">MAX(VALUE(Table1[[#This Row],[Enter measured harness resistance value (1st measurement)]:[Enter measured harness resistance value (3rd measurement)]]))</f>
        <v>0</v>
      </c>
      <c r="AA3253" cm="1">
        <f t="array" ref="AA3253">MIN(VALUE(Table1[[#This Row],[Enter measured harness resistance value (1st measurement)]:[Enter measured harness resistance value (3rd measurement)]]))</f>
        <v>0</v>
      </c>
      <c r="AB3253">
        <f>IF(ISBLANK(Table1[[#This Row],[Enter measured harness resistance value (1st measurement)]]), 0, 1)</f>
        <v>0</v>
      </c>
      <c r="AC3253">
        <f>COUNT(Table1[[#This Row],[Enter measured harness resistance value (1st measurement)]])</f>
        <v>0</v>
      </c>
      <c r="AF3253" s="4"/>
      <c r="AK3253" t="s">
        <v>4927</v>
      </c>
      <c r="AL3253" s="4" t="s">
        <v>2033</v>
      </c>
      <c r="AM3253">
        <f>VALUE(Table1[[#This Row],[Planned Test Hours]])</f>
        <v>1500</v>
      </c>
      <c r="AN3253" t="s">
        <v>1446</v>
      </c>
      <c r="AO3253" t="s">
        <v>4928</v>
      </c>
      <c r="AP3253" t="s">
        <v>4935</v>
      </c>
    </row>
    <row r="3254" spans="1:42" ht="15" hidden="1" customHeight="1" x14ac:dyDescent="0.3">
      <c r="A3254">
        <v>1867</v>
      </c>
      <c r="B3254" s="1">
        <v>45327.65284722222</v>
      </c>
      <c r="C3254" s="1">
        <v>45327.65347222222</v>
      </c>
      <c r="D3254" t="s">
        <v>157</v>
      </c>
      <c r="F3254" t="s">
        <v>3917</v>
      </c>
      <c r="G3254" s="2">
        <v>45327</v>
      </c>
      <c r="H3254" t="s">
        <v>765</v>
      </c>
      <c r="I32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3254" t="str">
        <f>IF(ISNUMBER(SEARCH("WP",Table1[[#This Row],[Scan or Enter Harness ID '#]])), "Water pump","Oil pump")</f>
        <v>Water pump</v>
      </c>
      <c r="K325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254" t="s">
        <v>420</v>
      </c>
      <c r="M32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54" t="str">
        <f>IF(Table1[[#This Row],[Did the harness undergo Dunk Testing?]]="Yes","Fail","Pass")</f>
        <v>Pass</v>
      </c>
      <c r="Q3254" s="4"/>
      <c r="V3254" s="4"/>
      <c r="W3254" s="4"/>
      <c r="X3254" s="4"/>
      <c r="Y325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54" cm="1">
        <f t="array" ref="Z3254">MAX(VALUE(Table1[[#This Row],[Enter measured harness resistance value (1st measurement)]:[Enter measured harness resistance value (3rd measurement)]]))</f>
        <v>0</v>
      </c>
      <c r="AA3254" cm="1">
        <f t="array" ref="AA3254">MIN(VALUE(Table1[[#This Row],[Enter measured harness resistance value (1st measurement)]:[Enter measured harness resistance value (3rd measurement)]]))</f>
        <v>0</v>
      </c>
      <c r="AB3254">
        <f>IF(ISBLANK(Table1[[#This Row],[Enter measured harness resistance value (1st measurement)]]), 0, 1)</f>
        <v>0</v>
      </c>
      <c r="AC3254">
        <f>COUNT(Table1[[#This Row],[Enter measured harness resistance value (1st measurement)]])</f>
        <v>0</v>
      </c>
      <c r="AF3254" s="4"/>
      <c r="AK3254" t="s">
        <v>4927</v>
      </c>
      <c r="AL3254" s="4" t="s">
        <v>2033</v>
      </c>
      <c r="AM3254">
        <f>VALUE(Table1[[#This Row],[Planned Test Hours]])</f>
        <v>1500</v>
      </c>
      <c r="AN3254" t="s">
        <v>2124</v>
      </c>
      <c r="AO3254" t="s">
        <v>4928</v>
      </c>
      <c r="AP3254" t="s">
        <v>4936</v>
      </c>
    </row>
    <row r="3255" spans="1:42" ht="15" customHeight="1" x14ac:dyDescent="0.3">
      <c r="A3255">
        <v>1868</v>
      </c>
      <c r="B3255" s="1">
        <v>45327.755601851852</v>
      </c>
      <c r="C3255" s="1">
        <v>45327.762430555558</v>
      </c>
      <c r="D3255" t="s">
        <v>157</v>
      </c>
      <c r="F3255" t="s">
        <v>876</v>
      </c>
      <c r="G3255" s="2">
        <v>45324</v>
      </c>
      <c r="H3255" t="s">
        <v>4937</v>
      </c>
      <c r="I32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3255" t="str">
        <f>IF(ISNUMBER(SEARCH("WP",Table1[[#This Row],[Scan or Enter Harness ID '#]])), "Water pump","Oil pump")</f>
        <v>Water pump</v>
      </c>
      <c r="K325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55" t="s">
        <v>420</v>
      </c>
      <c r="M32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55" t="str">
        <f>IF(Table1[[#This Row],[Did the harness undergo Dunk Testing?]]="Yes","Fail","Pass")</f>
        <v>Pass</v>
      </c>
      <c r="Q3255" s="4"/>
      <c r="V3255" s="4"/>
      <c r="W3255" s="4"/>
      <c r="X3255" s="4"/>
      <c r="Y325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55" cm="1">
        <f t="array" ref="Z3255">MAX(VALUE(Table1[[#This Row],[Enter measured harness resistance value (1st measurement)]:[Enter measured harness resistance value (3rd measurement)]]))</f>
        <v>0</v>
      </c>
      <c r="AA3255" cm="1">
        <f t="array" ref="AA3255">MIN(VALUE(Table1[[#This Row],[Enter measured harness resistance value (1st measurement)]:[Enter measured harness resistance value (3rd measurement)]]))</f>
        <v>0</v>
      </c>
      <c r="AB3255">
        <f>IF(ISBLANK(Table1[[#This Row],[Enter measured harness resistance value (1st measurement)]]), 0, 1)</f>
        <v>0</v>
      </c>
      <c r="AC3255">
        <f>COUNT(Table1[[#This Row],[Enter measured harness resistance value (1st measurement)]])</f>
        <v>0</v>
      </c>
      <c r="AF3255" s="4"/>
      <c r="AK3255" t="s">
        <v>4938</v>
      </c>
      <c r="AL3255" s="4" t="s">
        <v>2033</v>
      </c>
      <c r="AM3255">
        <f>VALUE(Table1[[#This Row],[Planned Test Hours]])</f>
        <v>1500</v>
      </c>
      <c r="AN3255" t="s">
        <v>2131</v>
      </c>
      <c r="AO3255" t="s">
        <v>3152</v>
      </c>
    </row>
    <row r="3256" spans="1:42" ht="15" customHeight="1" x14ac:dyDescent="0.3">
      <c r="A3256">
        <v>1869</v>
      </c>
      <c r="B3256" s="1">
        <v>45327.762499999997</v>
      </c>
      <c r="C3256" s="1">
        <v>45327.762916666667</v>
      </c>
      <c r="D3256" t="s">
        <v>157</v>
      </c>
      <c r="F3256" t="s">
        <v>876</v>
      </c>
      <c r="G3256" s="2">
        <v>45324</v>
      </c>
      <c r="H3256" t="s">
        <v>4939</v>
      </c>
      <c r="I32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3256" t="str">
        <f>IF(ISNUMBER(SEARCH("WP",Table1[[#This Row],[Scan or Enter Harness ID '#]])), "Water pump","Oil pump")</f>
        <v>Water pump</v>
      </c>
      <c r="K325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56" t="s">
        <v>420</v>
      </c>
      <c r="M32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56" t="str">
        <f>IF(Table1[[#This Row],[Did the harness undergo Dunk Testing?]]="Yes","Fail","Pass")</f>
        <v>Pass</v>
      </c>
      <c r="Q3256" s="4"/>
      <c r="V3256" s="4"/>
      <c r="W3256" s="4"/>
      <c r="X3256" s="4"/>
      <c r="Y32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56" cm="1">
        <f t="array" ref="Z3256">MAX(VALUE(Table1[[#This Row],[Enter measured harness resistance value (1st measurement)]:[Enter measured harness resistance value (3rd measurement)]]))</f>
        <v>0</v>
      </c>
      <c r="AA3256" cm="1">
        <f t="array" ref="AA3256">MIN(VALUE(Table1[[#This Row],[Enter measured harness resistance value (1st measurement)]:[Enter measured harness resistance value (3rd measurement)]]))</f>
        <v>0</v>
      </c>
      <c r="AB3256">
        <f>IF(ISBLANK(Table1[[#This Row],[Enter measured harness resistance value (1st measurement)]]), 0, 1)</f>
        <v>0</v>
      </c>
      <c r="AC3256">
        <f>COUNT(Table1[[#This Row],[Enter measured harness resistance value (1st measurement)]])</f>
        <v>0</v>
      </c>
      <c r="AF3256" s="4"/>
      <c r="AK3256" t="s">
        <v>4938</v>
      </c>
      <c r="AL3256" s="4"/>
      <c r="AM3256">
        <f>VALUE(Table1[[#This Row],[Planned Test Hours]])</f>
        <v>0</v>
      </c>
      <c r="AN3256" t="s">
        <v>2131</v>
      </c>
      <c r="AO3256" t="s">
        <v>3152</v>
      </c>
    </row>
    <row r="3257" spans="1:42" ht="15" hidden="1" customHeight="1" x14ac:dyDescent="0.3">
      <c r="A3257">
        <v>1870</v>
      </c>
      <c r="B3257" s="1">
        <v>45327.762962962966</v>
      </c>
      <c r="C3257" s="1">
        <v>45327.76357638889</v>
      </c>
      <c r="D3257" t="s">
        <v>157</v>
      </c>
      <c r="F3257" t="s">
        <v>876</v>
      </c>
      <c r="G3257" s="2">
        <v>45324</v>
      </c>
      <c r="H3257" t="s">
        <v>265</v>
      </c>
      <c r="I32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3257" t="str">
        <f>IF(ISNUMBER(SEARCH("WP",Table1[[#This Row],[Scan or Enter Harness ID '#]])), "Water pump","Oil pump")</f>
        <v>Water pump</v>
      </c>
      <c r="K325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57" t="s">
        <v>420</v>
      </c>
      <c r="M32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57" t="str">
        <f>IF(Table1[[#This Row],[Did the harness undergo Dunk Testing?]]="Yes","Fail","Pass")</f>
        <v>Pass</v>
      </c>
      <c r="Q3257" s="4"/>
      <c r="V3257" s="4"/>
      <c r="W3257" s="4"/>
      <c r="X3257" s="4"/>
      <c r="Y32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57" cm="1">
        <f t="array" ref="Z3257">MAX(VALUE(Table1[[#This Row],[Enter measured harness resistance value (1st measurement)]:[Enter measured harness resistance value (3rd measurement)]]))</f>
        <v>0</v>
      </c>
      <c r="AA3257" cm="1">
        <f t="array" ref="AA3257">MIN(VALUE(Table1[[#This Row],[Enter measured harness resistance value (1st measurement)]:[Enter measured harness resistance value (3rd measurement)]]))</f>
        <v>0</v>
      </c>
      <c r="AB3257">
        <f>IF(ISBLANK(Table1[[#This Row],[Enter measured harness resistance value (1st measurement)]]), 0, 1)</f>
        <v>0</v>
      </c>
      <c r="AC3257">
        <f>COUNT(Table1[[#This Row],[Enter measured harness resistance value (1st measurement)]])</f>
        <v>0</v>
      </c>
      <c r="AF3257" s="4"/>
      <c r="AK3257" t="s">
        <v>4938</v>
      </c>
      <c r="AL3257" s="4" t="s">
        <v>2033</v>
      </c>
      <c r="AM3257">
        <f>VALUE(Table1[[#This Row],[Planned Test Hours]])</f>
        <v>1500</v>
      </c>
      <c r="AN3257" t="s">
        <v>2131</v>
      </c>
      <c r="AO3257" t="s">
        <v>3152</v>
      </c>
    </row>
    <row r="3258" spans="1:42" ht="15" hidden="1" customHeight="1" x14ac:dyDescent="0.3">
      <c r="A3258">
        <v>1871</v>
      </c>
      <c r="B3258" s="1">
        <v>45327.763611111113</v>
      </c>
      <c r="C3258" s="1">
        <v>45327.764201388891</v>
      </c>
      <c r="D3258" t="s">
        <v>157</v>
      </c>
      <c r="F3258" t="s">
        <v>876</v>
      </c>
      <c r="G3258" s="2">
        <v>45324</v>
      </c>
      <c r="H3258" t="s">
        <v>3438</v>
      </c>
      <c r="I32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117</v>
      </c>
      <c r="J3258" t="str">
        <f>IF(ISNUMBER(SEARCH("WP",Table1[[#This Row],[Scan or Enter Harness ID '#]])), "Water pump","Oil pump")</f>
        <v>Water pump</v>
      </c>
      <c r="K325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58" t="s">
        <v>420</v>
      </c>
      <c r="M32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58" t="str">
        <f>IF(Table1[[#This Row],[Did the harness undergo Dunk Testing?]]="Yes","Fail","Pass")</f>
        <v>Pass</v>
      </c>
      <c r="Q3258" s="4"/>
      <c r="V3258" s="4"/>
      <c r="W3258" s="4"/>
      <c r="X3258" s="4"/>
      <c r="Y32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58" cm="1">
        <f t="array" ref="Z3258">MAX(VALUE(Table1[[#This Row],[Enter measured harness resistance value (1st measurement)]:[Enter measured harness resistance value (3rd measurement)]]))</f>
        <v>0</v>
      </c>
      <c r="AA3258" cm="1">
        <f t="array" ref="AA3258">MIN(VALUE(Table1[[#This Row],[Enter measured harness resistance value (1st measurement)]:[Enter measured harness resistance value (3rd measurement)]]))</f>
        <v>0</v>
      </c>
      <c r="AB3258">
        <f>IF(ISBLANK(Table1[[#This Row],[Enter measured harness resistance value (1st measurement)]]), 0, 1)</f>
        <v>0</v>
      </c>
      <c r="AC3258">
        <f>COUNT(Table1[[#This Row],[Enter measured harness resistance value (1st measurement)]])</f>
        <v>0</v>
      </c>
      <c r="AF3258" s="4"/>
      <c r="AK3258" t="s">
        <v>4938</v>
      </c>
      <c r="AL3258" s="4" t="s">
        <v>2033</v>
      </c>
      <c r="AM3258">
        <f>VALUE(Table1[[#This Row],[Planned Test Hours]])</f>
        <v>1500</v>
      </c>
      <c r="AN3258" t="s">
        <v>2131</v>
      </c>
      <c r="AO3258" t="s">
        <v>3152</v>
      </c>
    </row>
    <row r="3259" spans="1:42" ht="15" hidden="1" customHeight="1" x14ac:dyDescent="0.3">
      <c r="A3259">
        <v>1872</v>
      </c>
      <c r="B3259" s="1">
        <v>45327.764282407406</v>
      </c>
      <c r="C3259" s="1">
        <v>45327.76489583333</v>
      </c>
      <c r="D3259" t="s">
        <v>157</v>
      </c>
      <c r="F3259" t="s">
        <v>876</v>
      </c>
      <c r="G3259" s="2">
        <v>45324</v>
      </c>
      <c r="H3259" t="s">
        <v>3824</v>
      </c>
      <c r="I32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3259" t="str">
        <f>IF(ISNUMBER(SEARCH("WP",Table1[[#This Row],[Scan or Enter Harness ID '#]])), "Water pump","Oil pump")</f>
        <v>Water pump</v>
      </c>
      <c r="K325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59" t="s">
        <v>420</v>
      </c>
      <c r="M32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59" t="str">
        <f>IF(Table1[[#This Row],[Did the harness undergo Dunk Testing?]]="Yes","Fail","Pass")</f>
        <v>Pass</v>
      </c>
      <c r="Q3259" s="4"/>
      <c r="V3259" s="4"/>
      <c r="W3259" s="4"/>
      <c r="X3259" s="4"/>
      <c r="Y32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59" cm="1">
        <f t="array" ref="Z3259">MAX(VALUE(Table1[[#This Row],[Enter measured harness resistance value (1st measurement)]:[Enter measured harness resistance value (3rd measurement)]]))</f>
        <v>0</v>
      </c>
      <c r="AA3259" cm="1">
        <f t="array" ref="AA3259">MIN(VALUE(Table1[[#This Row],[Enter measured harness resistance value (1st measurement)]:[Enter measured harness resistance value (3rd measurement)]]))</f>
        <v>0</v>
      </c>
      <c r="AB3259">
        <f>IF(ISBLANK(Table1[[#This Row],[Enter measured harness resistance value (1st measurement)]]), 0, 1)</f>
        <v>0</v>
      </c>
      <c r="AC3259">
        <f>COUNT(Table1[[#This Row],[Enter measured harness resistance value (1st measurement)]])</f>
        <v>0</v>
      </c>
      <c r="AF3259" s="4"/>
      <c r="AK3259" t="s">
        <v>4938</v>
      </c>
      <c r="AL3259" s="4" t="s">
        <v>2033</v>
      </c>
      <c r="AM3259">
        <f>VALUE(Table1[[#This Row],[Planned Test Hours]])</f>
        <v>1500</v>
      </c>
      <c r="AN3259" t="s">
        <v>2131</v>
      </c>
      <c r="AO3259" t="s">
        <v>3152</v>
      </c>
      <c r="AP3259" t="s">
        <v>3152</v>
      </c>
    </row>
    <row r="3260" spans="1:42" ht="15" hidden="1" customHeight="1" x14ac:dyDescent="0.3">
      <c r="A3260">
        <v>1873</v>
      </c>
      <c r="B3260" s="1">
        <v>45327.764953703707</v>
      </c>
      <c r="C3260" s="1">
        <v>45327.765497685185</v>
      </c>
      <c r="D3260" t="s">
        <v>157</v>
      </c>
      <c r="F3260" t="s">
        <v>876</v>
      </c>
      <c r="G3260" s="2">
        <v>45324</v>
      </c>
      <c r="H3260" t="s">
        <v>3401</v>
      </c>
      <c r="I32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121</v>
      </c>
      <c r="J3260" t="str">
        <f>IF(ISNUMBER(SEARCH("WP",Table1[[#This Row],[Scan or Enter Harness ID '#]])), "Water pump","Oil pump")</f>
        <v>Water pump</v>
      </c>
      <c r="K326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60" t="s">
        <v>420</v>
      </c>
      <c r="M32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60" t="str">
        <f>IF(Table1[[#This Row],[Did the harness undergo Dunk Testing?]]="Yes","Fail","Pass")</f>
        <v>Pass</v>
      </c>
      <c r="Q3260" s="4"/>
      <c r="V3260" s="4"/>
      <c r="W3260" s="4"/>
      <c r="X3260" s="4"/>
      <c r="Y32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60" cm="1">
        <f t="array" ref="Z3260">MAX(VALUE(Table1[[#This Row],[Enter measured harness resistance value (1st measurement)]:[Enter measured harness resistance value (3rd measurement)]]))</f>
        <v>0</v>
      </c>
      <c r="AA3260" cm="1">
        <f t="array" ref="AA3260">MIN(VALUE(Table1[[#This Row],[Enter measured harness resistance value (1st measurement)]:[Enter measured harness resistance value (3rd measurement)]]))</f>
        <v>0</v>
      </c>
      <c r="AB3260">
        <f>IF(ISBLANK(Table1[[#This Row],[Enter measured harness resistance value (1st measurement)]]), 0, 1)</f>
        <v>0</v>
      </c>
      <c r="AC3260">
        <f>COUNT(Table1[[#This Row],[Enter measured harness resistance value (1st measurement)]])</f>
        <v>0</v>
      </c>
      <c r="AF3260" s="4"/>
      <c r="AK3260" t="s">
        <v>4938</v>
      </c>
      <c r="AL3260" s="4" t="s">
        <v>2033</v>
      </c>
      <c r="AM3260">
        <f>VALUE(Table1[[#This Row],[Planned Test Hours]])</f>
        <v>1500</v>
      </c>
      <c r="AN3260" t="s">
        <v>2131</v>
      </c>
      <c r="AO3260" t="s">
        <v>3152</v>
      </c>
    </row>
    <row r="3261" spans="1:42" ht="15" customHeight="1" x14ac:dyDescent="0.3">
      <c r="A3261">
        <v>1874</v>
      </c>
      <c r="B3261" s="1">
        <v>45327.765763888892</v>
      </c>
      <c r="C3261" s="1">
        <v>45327.76699074074</v>
      </c>
      <c r="D3261" t="s">
        <v>157</v>
      </c>
      <c r="F3261" t="s">
        <v>876</v>
      </c>
      <c r="G3261" s="2">
        <v>45324</v>
      </c>
      <c r="H3261" t="s">
        <v>4940</v>
      </c>
      <c r="I32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3261" t="str">
        <f>IF(ISNUMBER(SEARCH("WP",Table1[[#This Row],[Scan or Enter Harness ID '#]])), "Water pump","Oil pump")</f>
        <v>Water pump</v>
      </c>
      <c r="K326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61" t="s">
        <v>420</v>
      </c>
      <c r="M32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61" t="str">
        <f>IF(Table1[[#This Row],[Did the harness undergo Dunk Testing?]]="Yes","Fail","Pass")</f>
        <v>Pass</v>
      </c>
      <c r="Q3261" s="4"/>
      <c r="V3261" s="4"/>
      <c r="W3261" s="4"/>
      <c r="X3261" s="4"/>
      <c r="Y32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61" cm="1">
        <f t="array" ref="Z3261">MAX(VALUE(Table1[[#This Row],[Enter measured harness resistance value (1st measurement)]:[Enter measured harness resistance value (3rd measurement)]]))</f>
        <v>0</v>
      </c>
      <c r="AA3261" cm="1">
        <f t="array" ref="AA3261">MIN(VALUE(Table1[[#This Row],[Enter measured harness resistance value (1st measurement)]:[Enter measured harness resistance value (3rd measurement)]]))</f>
        <v>0</v>
      </c>
      <c r="AB3261">
        <f>IF(ISBLANK(Table1[[#This Row],[Enter measured harness resistance value (1st measurement)]]), 0, 1)</f>
        <v>0</v>
      </c>
      <c r="AC3261">
        <f>COUNT(Table1[[#This Row],[Enter measured harness resistance value (1st measurement)]])</f>
        <v>0</v>
      </c>
      <c r="AF3261" s="4"/>
      <c r="AK3261" t="s">
        <v>4938</v>
      </c>
      <c r="AL3261" s="4" t="s">
        <v>4941</v>
      </c>
      <c r="AM3261">
        <f>VALUE(Table1[[#This Row],[Planned Test Hours]])</f>
        <v>3000</v>
      </c>
      <c r="AN3261" t="s">
        <v>2131</v>
      </c>
      <c r="AO3261" t="s">
        <v>3152</v>
      </c>
      <c r="AP3261" t="s">
        <v>4942</v>
      </c>
    </row>
    <row r="3262" spans="1:42" ht="15" customHeight="1" x14ac:dyDescent="0.3">
      <c r="A3262">
        <v>1875</v>
      </c>
      <c r="B3262" s="1">
        <v>45327.767025462963</v>
      </c>
      <c r="C3262" s="1">
        <v>45327.767581018517</v>
      </c>
      <c r="D3262" t="s">
        <v>157</v>
      </c>
      <c r="F3262" t="s">
        <v>876</v>
      </c>
      <c r="G3262" s="2">
        <v>45324</v>
      </c>
      <c r="H3262" t="s">
        <v>4943</v>
      </c>
      <c r="I32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262" t="str">
        <f>IF(ISNUMBER(SEARCH("WP",Table1[[#This Row],[Scan or Enter Harness ID '#]])), "Water pump","Oil pump")</f>
        <v>Water pump</v>
      </c>
      <c r="K326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62" t="s">
        <v>420</v>
      </c>
      <c r="M32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62" t="str">
        <f>IF(Table1[[#This Row],[Did the harness undergo Dunk Testing?]]="Yes","Fail","Pass")</f>
        <v>Pass</v>
      </c>
      <c r="Q3262" s="4"/>
      <c r="V3262" s="4"/>
      <c r="W3262" s="4"/>
      <c r="X3262" s="4"/>
      <c r="Y32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62" cm="1">
        <f t="array" ref="Z3262">MAX(VALUE(Table1[[#This Row],[Enter measured harness resistance value (1st measurement)]:[Enter measured harness resistance value (3rd measurement)]]))</f>
        <v>0</v>
      </c>
      <c r="AA3262" cm="1">
        <f t="array" ref="AA3262">MIN(VALUE(Table1[[#This Row],[Enter measured harness resistance value (1st measurement)]:[Enter measured harness resistance value (3rd measurement)]]))</f>
        <v>0</v>
      </c>
      <c r="AB3262">
        <f>IF(ISBLANK(Table1[[#This Row],[Enter measured harness resistance value (1st measurement)]]), 0, 1)</f>
        <v>0</v>
      </c>
      <c r="AC3262">
        <f>COUNT(Table1[[#This Row],[Enter measured harness resistance value (1st measurement)]])</f>
        <v>0</v>
      </c>
      <c r="AF3262" s="4"/>
      <c r="AK3262" t="s">
        <v>4938</v>
      </c>
      <c r="AL3262" s="4" t="s">
        <v>4941</v>
      </c>
      <c r="AM3262">
        <f>VALUE(Table1[[#This Row],[Planned Test Hours]])</f>
        <v>3000</v>
      </c>
      <c r="AN3262" t="s">
        <v>2131</v>
      </c>
      <c r="AO3262" t="s">
        <v>3152</v>
      </c>
      <c r="AP3262" t="s">
        <v>4942</v>
      </c>
    </row>
    <row r="3263" spans="1:42" ht="15" customHeight="1" x14ac:dyDescent="0.3">
      <c r="A3263">
        <v>1876</v>
      </c>
      <c r="B3263" s="1">
        <v>45327.767604166664</v>
      </c>
      <c r="C3263" s="1">
        <v>45327.768368055556</v>
      </c>
      <c r="D3263" t="s">
        <v>157</v>
      </c>
      <c r="F3263" t="s">
        <v>876</v>
      </c>
      <c r="G3263" s="2">
        <v>45324</v>
      </c>
      <c r="H3263" t="s">
        <v>4944</v>
      </c>
      <c r="I32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3263" t="str">
        <f>IF(ISNUMBER(SEARCH("WP",Table1[[#This Row],[Scan or Enter Harness ID '#]])), "Water pump","Oil pump")</f>
        <v>Water pump</v>
      </c>
      <c r="K326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63" t="s">
        <v>420</v>
      </c>
      <c r="M32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63" t="str">
        <f>IF(Table1[[#This Row],[Did the harness undergo Dunk Testing?]]="Yes","Fail","Pass")</f>
        <v>Pass</v>
      </c>
      <c r="Q3263" s="4"/>
      <c r="V3263" s="4"/>
      <c r="W3263" s="4"/>
      <c r="X3263" s="4"/>
      <c r="Y32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63" cm="1">
        <f t="array" ref="Z3263">MAX(VALUE(Table1[[#This Row],[Enter measured harness resistance value (1st measurement)]:[Enter measured harness resistance value (3rd measurement)]]))</f>
        <v>0</v>
      </c>
      <c r="AA3263" cm="1">
        <f t="array" ref="AA3263">MIN(VALUE(Table1[[#This Row],[Enter measured harness resistance value (1st measurement)]:[Enter measured harness resistance value (3rd measurement)]]))</f>
        <v>0</v>
      </c>
      <c r="AB3263">
        <f>IF(ISBLANK(Table1[[#This Row],[Enter measured harness resistance value (1st measurement)]]), 0, 1)</f>
        <v>0</v>
      </c>
      <c r="AC3263">
        <f>COUNT(Table1[[#This Row],[Enter measured harness resistance value (1st measurement)]])</f>
        <v>0</v>
      </c>
      <c r="AF3263" s="4"/>
      <c r="AK3263" t="s">
        <v>4938</v>
      </c>
      <c r="AL3263" s="4" t="s">
        <v>4941</v>
      </c>
      <c r="AM3263">
        <f>VALUE(Table1[[#This Row],[Planned Test Hours]])</f>
        <v>3000</v>
      </c>
      <c r="AN3263" t="s">
        <v>2131</v>
      </c>
      <c r="AO3263" t="s">
        <v>3152</v>
      </c>
      <c r="AP3263" t="s">
        <v>4942</v>
      </c>
    </row>
    <row r="3264" spans="1:42" ht="15" customHeight="1" x14ac:dyDescent="0.3">
      <c r="A3264">
        <v>1877</v>
      </c>
      <c r="B3264" s="1">
        <v>45328.40421296296</v>
      </c>
      <c r="C3264" s="1">
        <v>45328.405717592592</v>
      </c>
      <c r="D3264" t="s">
        <v>157</v>
      </c>
      <c r="F3264" t="s">
        <v>876</v>
      </c>
      <c r="G3264" s="2">
        <v>45324</v>
      </c>
      <c r="H3264" t="s">
        <v>4945</v>
      </c>
      <c r="I32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264" t="str">
        <f>IF(ISNUMBER(SEARCH("WP",Table1[[#This Row],[Scan or Enter Harness ID '#]])), "Water pump","Oil pump")</f>
        <v>Water pump</v>
      </c>
      <c r="K326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64" t="s">
        <v>420</v>
      </c>
      <c r="M32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64" t="str">
        <f>IF(Table1[[#This Row],[Did the harness undergo Dunk Testing?]]="Yes","Fail","Pass")</f>
        <v>Pass</v>
      </c>
      <c r="Q3264" s="4"/>
      <c r="V3264" s="4"/>
      <c r="W3264" s="4"/>
      <c r="X3264" s="4"/>
      <c r="Y32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64" cm="1">
        <f t="array" ref="Z3264">MAX(VALUE(Table1[[#This Row],[Enter measured harness resistance value (1st measurement)]:[Enter measured harness resistance value (3rd measurement)]]))</f>
        <v>0</v>
      </c>
      <c r="AA3264" cm="1">
        <f t="array" ref="AA3264">MIN(VALUE(Table1[[#This Row],[Enter measured harness resistance value (1st measurement)]:[Enter measured harness resistance value (3rd measurement)]]))</f>
        <v>0</v>
      </c>
      <c r="AB3264">
        <f>IF(ISBLANK(Table1[[#This Row],[Enter measured harness resistance value (1st measurement)]]), 0, 1)</f>
        <v>0</v>
      </c>
      <c r="AC3264">
        <f>COUNT(Table1[[#This Row],[Enter measured harness resistance value (1st measurement)]])</f>
        <v>0</v>
      </c>
      <c r="AF3264" s="4"/>
      <c r="AK3264" t="s">
        <v>4938</v>
      </c>
      <c r="AL3264" s="4" t="s">
        <v>4941</v>
      </c>
      <c r="AM3264">
        <f>VALUE(Table1[[#This Row],[Planned Test Hours]])</f>
        <v>3000</v>
      </c>
      <c r="AN3264" t="s">
        <v>2131</v>
      </c>
      <c r="AO3264" t="s">
        <v>3152</v>
      </c>
      <c r="AP3264" t="s">
        <v>4942</v>
      </c>
    </row>
    <row r="3265" spans="1:45" ht="15" customHeight="1" x14ac:dyDescent="0.3">
      <c r="A3265">
        <v>1878</v>
      </c>
      <c r="B3265" s="1">
        <v>45328.405763888892</v>
      </c>
      <c r="C3265" s="1">
        <v>45328.407175925924</v>
      </c>
      <c r="D3265" t="s">
        <v>157</v>
      </c>
      <c r="F3265" t="s">
        <v>876</v>
      </c>
      <c r="G3265" s="2">
        <v>45324</v>
      </c>
      <c r="H3265" t="s">
        <v>4946</v>
      </c>
      <c r="I32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3265" t="str">
        <f>IF(ISNUMBER(SEARCH("WP",Table1[[#This Row],[Scan or Enter Harness ID '#]])), "Water pump","Oil pump")</f>
        <v>Water pump</v>
      </c>
      <c r="K326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65" t="s">
        <v>420</v>
      </c>
      <c r="M32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65" t="str">
        <f>IF(Table1[[#This Row],[Did the harness undergo Dunk Testing?]]="Yes","Fail","Pass")</f>
        <v>Pass</v>
      </c>
      <c r="Q3265" s="4"/>
      <c r="V3265" s="4"/>
      <c r="W3265" s="4"/>
      <c r="X3265" s="4"/>
      <c r="Y32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65" cm="1">
        <f t="array" ref="Z3265">MAX(VALUE(Table1[[#This Row],[Enter measured harness resistance value (1st measurement)]:[Enter measured harness resistance value (3rd measurement)]]))</f>
        <v>0</v>
      </c>
      <c r="AA3265" cm="1">
        <f t="array" ref="AA3265">MIN(VALUE(Table1[[#This Row],[Enter measured harness resistance value (1st measurement)]:[Enter measured harness resistance value (3rd measurement)]]))</f>
        <v>0</v>
      </c>
      <c r="AB3265">
        <f>IF(ISBLANK(Table1[[#This Row],[Enter measured harness resistance value (1st measurement)]]), 0, 1)</f>
        <v>0</v>
      </c>
      <c r="AC3265">
        <f>COUNT(Table1[[#This Row],[Enter measured harness resistance value (1st measurement)]])</f>
        <v>0</v>
      </c>
      <c r="AF3265" s="4"/>
      <c r="AK3265" t="s">
        <v>4938</v>
      </c>
      <c r="AL3265" s="4" t="s">
        <v>4941</v>
      </c>
      <c r="AM3265">
        <f>VALUE(Table1[[#This Row],[Planned Test Hours]])</f>
        <v>3000</v>
      </c>
      <c r="AN3265" t="s">
        <v>2131</v>
      </c>
      <c r="AO3265" t="s">
        <v>3152</v>
      </c>
      <c r="AP3265" t="s">
        <v>4942</v>
      </c>
    </row>
    <row r="3266" spans="1:45" ht="15" hidden="1" customHeight="1" x14ac:dyDescent="0.3">
      <c r="A3266">
        <v>1879</v>
      </c>
      <c r="B3266" s="1">
        <v>45328.407199074078</v>
      </c>
      <c r="C3266" s="1">
        <v>45328.407997685186</v>
      </c>
      <c r="D3266" t="s">
        <v>157</v>
      </c>
      <c r="F3266" t="s">
        <v>876</v>
      </c>
      <c r="G3266" s="2">
        <v>45324</v>
      </c>
      <c r="H3266" t="s">
        <v>4940</v>
      </c>
      <c r="I32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3266" t="str">
        <f>IF(ISNUMBER(SEARCH("WP",Table1[[#This Row],[Scan or Enter Harness ID '#]])), "Water pump","Oil pump")</f>
        <v>Water pump</v>
      </c>
      <c r="K326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66" t="s">
        <v>420</v>
      </c>
      <c r="M32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66" t="str">
        <f>IF(Table1[[#This Row],[Did the harness undergo Dunk Testing?]]="Yes","Fail","Pass")</f>
        <v>Pass</v>
      </c>
      <c r="Q3266" s="4"/>
      <c r="V3266" s="4"/>
      <c r="W3266" s="4"/>
      <c r="X3266" s="4"/>
      <c r="Y32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66" cm="1">
        <f t="array" ref="Z3266">MAX(VALUE(Table1[[#This Row],[Enter measured harness resistance value (1st measurement)]:[Enter measured harness resistance value (3rd measurement)]]))</f>
        <v>0</v>
      </c>
      <c r="AA3266" cm="1">
        <f t="array" ref="AA3266">MIN(VALUE(Table1[[#This Row],[Enter measured harness resistance value (1st measurement)]:[Enter measured harness resistance value (3rd measurement)]]))</f>
        <v>0</v>
      </c>
      <c r="AB3266">
        <f>IF(ISBLANK(Table1[[#This Row],[Enter measured harness resistance value (1st measurement)]]), 0, 1)</f>
        <v>0</v>
      </c>
      <c r="AC3266">
        <f>COUNT(Table1[[#This Row],[Enter measured harness resistance value (1st measurement)]])</f>
        <v>0</v>
      </c>
      <c r="AF3266" s="4"/>
      <c r="AK3266" t="s">
        <v>4938</v>
      </c>
      <c r="AL3266" s="4" t="s">
        <v>4941</v>
      </c>
      <c r="AM3266">
        <f>VALUE(Table1[[#This Row],[Planned Test Hours]])</f>
        <v>3000</v>
      </c>
      <c r="AN3266" t="s">
        <v>2131</v>
      </c>
      <c r="AO3266" t="s">
        <v>3152</v>
      </c>
      <c r="AP3266" t="s">
        <v>4942</v>
      </c>
    </row>
    <row r="3267" spans="1:45" ht="15" customHeight="1" x14ac:dyDescent="0.3">
      <c r="A3267">
        <v>1880</v>
      </c>
      <c r="B3267" s="1">
        <v>45328.408020833333</v>
      </c>
      <c r="C3267" s="1">
        <v>45328.40861111111</v>
      </c>
      <c r="D3267" t="s">
        <v>157</v>
      </c>
      <c r="F3267" t="s">
        <v>876</v>
      </c>
      <c r="G3267" s="2">
        <v>45324</v>
      </c>
      <c r="H3267" t="s">
        <v>4947</v>
      </c>
      <c r="I32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3267" t="str">
        <f>IF(ISNUMBER(SEARCH("WP",Table1[[#This Row],[Scan or Enter Harness ID '#]])), "Water pump","Oil pump")</f>
        <v>Water pump</v>
      </c>
      <c r="K326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67" t="s">
        <v>420</v>
      </c>
      <c r="M32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67" t="str">
        <f>IF(Table1[[#This Row],[Did the harness undergo Dunk Testing?]]="Yes","Fail","Pass")</f>
        <v>Pass</v>
      </c>
      <c r="Q3267" s="4"/>
      <c r="V3267" s="4"/>
      <c r="W3267" s="4"/>
      <c r="X3267" s="4"/>
      <c r="Y32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67" cm="1">
        <f t="array" ref="Z3267">MAX(VALUE(Table1[[#This Row],[Enter measured harness resistance value (1st measurement)]:[Enter measured harness resistance value (3rd measurement)]]))</f>
        <v>0</v>
      </c>
      <c r="AA3267" cm="1">
        <f t="array" ref="AA3267">MIN(VALUE(Table1[[#This Row],[Enter measured harness resistance value (1st measurement)]:[Enter measured harness resistance value (3rd measurement)]]))</f>
        <v>0</v>
      </c>
      <c r="AB3267">
        <f>IF(ISBLANK(Table1[[#This Row],[Enter measured harness resistance value (1st measurement)]]), 0, 1)</f>
        <v>0</v>
      </c>
      <c r="AC3267">
        <f>COUNT(Table1[[#This Row],[Enter measured harness resistance value (1st measurement)]])</f>
        <v>0</v>
      </c>
      <c r="AF3267" s="4"/>
      <c r="AK3267" t="s">
        <v>4938</v>
      </c>
      <c r="AL3267" s="4" t="s">
        <v>4941</v>
      </c>
      <c r="AM3267">
        <f>VALUE(Table1[[#This Row],[Planned Test Hours]])</f>
        <v>3000</v>
      </c>
      <c r="AN3267" t="s">
        <v>2471</v>
      </c>
      <c r="AO3267" t="s">
        <v>2972</v>
      </c>
      <c r="AP3267" t="s">
        <v>4942</v>
      </c>
    </row>
    <row r="3268" spans="1:45" ht="15" customHeight="1" x14ac:dyDescent="0.3">
      <c r="A3268">
        <v>1881</v>
      </c>
      <c r="B3268" s="1">
        <v>45328.408634259256</v>
      </c>
      <c r="C3268" s="1">
        <v>45328.409259259257</v>
      </c>
      <c r="D3268" t="s">
        <v>157</v>
      </c>
      <c r="F3268" t="s">
        <v>876</v>
      </c>
      <c r="G3268" s="2">
        <v>45324</v>
      </c>
      <c r="H3268" t="s">
        <v>4948</v>
      </c>
      <c r="I32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3268" t="str">
        <f>IF(ISNUMBER(SEARCH("WP",Table1[[#This Row],[Scan or Enter Harness ID '#]])), "Water pump","Oil pump")</f>
        <v>Water pump</v>
      </c>
      <c r="K326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68" t="s">
        <v>420</v>
      </c>
      <c r="M32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68" t="str">
        <f>IF(Table1[[#This Row],[Did the harness undergo Dunk Testing?]]="Yes","Fail","Pass")</f>
        <v>Pass</v>
      </c>
      <c r="Q3268" s="4"/>
      <c r="V3268" s="4"/>
      <c r="W3268" s="4"/>
      <c r="X3268" s="4"/>
      <c r="Y32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68" cm="1">
        <f t="array" ref="Z3268">MAX(VALUE(Table1[[#This Row],[Enter measured harness resistance value (1st measurement)]:[Enter measured harness resistance value (3rd measurement)]]))</f>
        <v>0</v>
      </c>
      <c r="AA3268" cm="1">
        <f t="array" ref="AA3268">MIN(VALUE(Table1[[#This Row],[Enter measured harness resistance value (1st measurement)]:[Enter measured harness resistance value (3rd measurement)]]))</f>
        <v>0</v>
      </c>
      <c r="AB3268">
        <f>IF(ISBLANK(Table1[[#This Row],[Enter measured harness resistance value (1st measurement)]]), 0, 1)</f>
        <v>0</v>
      </c>
      <c r="AC3268">
        <f>COUNT(Table1[[#This Row],[Enter measured harness resistance value (1st measurement)]])</f>
        <v>0</v>
      </c>
      <c r="AF3268" s="4"/>
      <c r="AK3268" t="s">
        <v>4938</v>
      </c>
      <c r="AL3268" s="4" t="s">
        <v>4941</v>
      </c>
      <c r="AM3268">
        <f>VALUE(Table1[[#This Row],[Planned Test Hours]])</f>
        <v>3000</v>
      </c>
      <c r="AN3268" t="s">
        <v>2471</v>
      </c>
      <c r="AO3268" t="s">
        <v>2972</v>
      </c>
      <c r="AP3268" t="s">
        <v>4942</v>
      </c>
    </row>
    <row r="3269" spans="1:45" ht="15" customHeight="1" x14ac:dyDescent="0.3">
      <c r="A3269">
        <v>1884</v>
      </c>
      <c r="B3269" s="1">
        <v>45328.416527777779</v>
      </c>
      <c r="C3269" s="1">
        <v>45328.417013888888</v>
      </c>
      <c r="D3269" t="s">
        <v>157</v>
      </c>
      <c r="F3269" t="s">
        <v>3917</v>
      </c>
      <c r="G3269" s="2">
        <v>45328</v>
      </c>
      <c r="H3269" t="s">
        <v>4949</v>
      </c>
      <c r="I32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3269" t="str">
        <f>IF(ISNUMBER(SEARCH("WP",Table1[[#This Row],[Scan or Enter Harness ID '#]])), "Water pump","Oil pump")</f>
        <v>Water pump</v>
      </c>
      <c r="K326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69" t="s">
        <v>420</v>
      </c>
      <c r="M32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69" t="str">
        <f>IF(Table1[[#This Row],[Did the harness undergo Dunk Testing?]]="Yes","Fail","Pass")</f>
        <v>Pass</v>
      </c>
      <c r="Q3269" s="4"/>
      <c r="V3269" s="4"/>
      <c r="W3269" s="4"/>
      <c r="X3269" s="4"/>
      <c r="Y32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69" cm="1">
        <f t="array" ref="Z3269">MAX(VALUE(Table1[[#This Row],[Enter measured harness resistance value (1st measurement)]:[Enter measured harness resistance value (3rd measurement)]]))</f>
        <v>0</v>
      </c>
      <c r="AA3269" cm="1">
        <f t="array" ref="AA3269">MIN(VALUE(Table1[[#This Row],[Enter measured harness resistance value (1st measurement)]:[Enter measured harness resistance value (3rd measurement)]]))</f>
        <v>0</v>
      </c>
      <c r="AB3269">
        <f>IF(ISBLANK(Table1[[#This Row],[Enter measured harness resistance value (1st measurement)]]), 0, 1)</f>
        <v>0</v>
      </c>
      <c r="AC3269">
        <f>COUNT(Table1[[#This Row],[Enter measured harness resistance value (1st measurement)]])</f>
        <v>0</v>
      </c>
      <c r="AF3269" s="4"/>
      <c r="AK3269" t="s">
        <v>4927</v>
      </c>
      <c r="AL3269" s="4" t="s">
        <v>2033</v>
      </c>
      <c r="AM3269">
        <f>VALUE(Table1[[#This Row],[Planned Test Hours]])</f>
        <v>1500</v>
      </c>
      <c r="AN3269" t="s">
        <v>2213</v>
      </c>
      <c r="AO3269" t="s">
        <v>4928</v>
      </c>
      <c r="AP3269" t="s">
        <v>4950</v>
      </c>
    </row>
    <row r="3270" spans="1:45" ht="15" customHeight="1" x14ac:dyDescent="0.3">
      <c r="A3270">
        <v>1885</v>
      </c>
      <c r="B3270" s="1">
        <v>45328.417083333334</v>
      </c>
      <c r="C3270" s="1">
        <v>45328.417534722219</v>
      </c>
      <c r="D3270" t="s">
        <v>157</v>
      </c>
      <c r="F3270" t="s">
        <v>3917</v>
      </c>
      <c r="G3270" s="2">
        <v>45328</v>
      </c>
      <c r="H3270" t="s">
        <v>4951</v>
      </c>
      <c r="I32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3270" t="str">
        <f>IF(ISNUMBER(SEARCH("WP",Table1[[#This Row],[Scan or Enter Harness ID '#]])), "Water pump","Oil pump")</f>
        <v>Water pump</v>
      </c>
      <c r="K327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70" t="s">
        <v>420</v>
      </c>
      <c r="M32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70" t="str">
        <f>IF(Table1[[#This Row],[Did the harness undergo Dunk Testing?]]="Yes","Fail","Pass")</f>
        <v>Pass</v>
      </c>
      <c r="Q3270" s="4"/>
      <c r="V3270" s="4"/>
      <c r="W3270" s="4"/>
      <c r="X3270" s="4"/>
      <c r="Y32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70" cm="1">
        <f t="array" ref="Z3270">MAX(VALUE(Table1[[#This Row],[Enter measured harness resistance value (1st measurement)]:[Enter measured harness resistance value (3rd measurement)]]))</f>
        <v>0</v>
      </c>
      <c r="AA3270" cm="1">
        <f t="array" ref="AA3270">MIN(VALUE(Table1[[#This Row],[Enter measured harness resistance value (1st measurement)]:[Enter measured harness resistance value (3rd measurement)]]))</f>
        <v>0</v>
      </c>
      <c r="AB3270">
        <f>IF(ISBLANK(Table1[[#This Row],[Enter measured harness resistance value (1st measurement)]]), 0, 1)</f>
        <v>0</v>
      </c>
      <c r="AC3270">
        <f>COUNT(Table1[[#This Row],[Enter measured harness resistance value (1st measurement)]])</f>
        <v>0</v>
      </c>
      <c r="AF3270" s="4"/>
      <c r="AK3270" t="s">
        <v>4927</v>
      </c>
      <c r="AL3270" s="4" t="s">
        <v>2033</v>
      </c>
      <c r="AM3270">
        <f>VALUE(Table1[[#This Row],[Planned Test Hours]])</f>
        <v>1500</v>
      </c>
      <c r="AN3270" t="s">
        <v>2213</v>
      </c>
      <c r="AO3270" t="s">
        <v>4928</v>
      </c>
      <c r="AP3270" t="s">
        <v>4950</v>
      </c>
    </row>
    <row r="3271" spans="1:45" ht="15" customHeight="1" x14ac:dyDescent="0.3">
      <c r="A3271">
        <v>1886</v>
      </c>
      <c r="B3271" s="1">
        <v>45328.417395833334</v>
      </c>
      <c r="C3271" s="1">
        <v>45328.418020833335</v>
      </c>
      <c r="D3271" t="s">
        <v>157</v>
      </c>
      <c r="F3271" t="s">
        <v>876</v>
      </c>
      <c r="G3271" s="2">
        <v>45324</v>
      </c>
      <c r="H3271" t="s">
        <v>4952</v>
      </c>
      <c r="I32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3271" t="str">
        <f>IF(ISNUMBER(SEARCH("WP",Table1[[#This Row],[Scan or Enter Harness ID '#]])), "Water pump","Oil pump")</f>
        <v>Water pump</v>
      </c>
      <c r="K327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71" t="s">
        <v>420</v>
      </c>
      <c r="M32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71" t="str">
        <f>IF(Table1[[#This Row],[Did the harness undergo Dunk Testing?]]="Yes","Fail","Pass")</f>
        <v>Pass</v>
      </c>
      <c r="Q3271" s="4"/>
      <c r="V3271" s="4"/>
      <c r="W3271" s="4"/>
      <c r="X3271" s="4"/>
      <c r="Y32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71" cm="1">
        <f t="array" ref="Z3271">MAX(VALUE(Table1[[#This Row],[Enter measured harness resistance value (1st measurement)]:[Enter measured harness resistance value (3rd measurement)]]))</f>
        <v>0</v>
      </c>
      <c r="AA3271" cm="1">
        <f t="array" ref="AA3271">MIN(VALUE(Table1[[#This Row],[Enter measured harness resistance value (1st measurement)]:[Enter measured harness resistance value (3rd measurement)]]))</f>
        <v>0</v>
      </c>
      <c r="AB3271">
        <f>IF(ISBLANK(Table1[[#This Row],[Enter measured harness resistance value (1st measurement)]]), 0, 1)</f>
        <v>0</v>
      </c>
      <c r="AC3271">
        <f>COUNT(Table1[[#This Row],[Enter measured harness resistance value (1st measurement)]])</f>
        <v>0</v>
      </c>
      <c r="AF3271" s="4"/>
      <c r="AK3271" t="s">
        <v>4938</v>
      </c>
      <c r="AL3271" s="4" t="s">
        <v>4941</v>
      </c>
      <c r="AM3271">
        <f>VALUE(Table1[[#This Row],[Planned Test Hours]])</f>
        <v>3000</v>
      </c>
      <c r="AN3271" t="s">
        <v>2471</v>
      </c>
      <c r="AO3271" t="s">
        <v>2972</v>
      </c>
      <c r="AP3271" t="s">
        <v>4942</v>
      </c>
    </row>
    <row r="3272" spans="1:45" ht="15" hidden="1" customHeight="1" x14ac:dyDescent="0.3">
      <c r="A3272">
        <v>1887</v>
      </c>
      <c r="B3272" s="1">
        <v>45328.658993055556</v>
      </c>
      <c r="C3272" s="1">
        <v>45328.659351851849</v>
      </c>
      <c r="D3272" t="s">
        <v>157</v>
      </c>
      <c r="F3272" t="s">
        <v>3917</v>
      </c>
      <c r="G3272" s="2">
        <v>45328</v>
      </c>
      <c r="H3272" t="s">
        <v>4953</v>
      </c>
      <c r="I32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3272" t="str">
        <f>IF(ISNUMBER(SEARCH("WP",Table1[[#This Row],[Scan or Enter Harness ID '#]])), "Water pump","Oil pump")</f>
        <v>Water pump</v>
      </c>
      <c r="K327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w/ Sense</v>
      </c>
      <c r="L3272" t="s">
        <v>53</v>
      </c>
      <c r="M32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72" t="s">
        <v>54</v>
      </c>
      <c r="P3272" t="str">
        <f>IF(Table1[[#This Row],[Did the harness undergo Dunk Testing?]]="Yes","Fail","Pass")</f>
        <v>Pass</v>
      </c>
      <c r="Q3272" s="4"/>
      <c r="S3272" t="s">
        <v>74</v>
      </c>
      <c r="T3272" t="s">
        <v>74</v>
      </c>
      <c r="U3272" t="s">
        <v>74</v>
      </c>
      <c r="V3272" s="4"/>
      <c r="W3272" s="4"/>
      <c r="X3272" s="4"/>
      <c r="Y32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72" cm="1">
        <f t="array" ref="Z3272">MAX(VALUE(Table1[[#This Row],[Enter measured harness resistance value (1st measurement)]:[Enter measured harness resistance value (3rd measurement)]]))</f>
        <v>0</v>
      </c>
      <c r="AA3272" cm="1">
        <f t="array" ref="AA3272">MIN(VALUE(Table1[[#This Row],[Enter measured harness resistance value (1st measurement)]:[Enter measured harness resistance value (3rd measurement)]]))</f>
        <v>0</v>
      </c>
      <c r="AB3272">
        <f>IF(ISBLANK(Table1[[#This Row],[Enter measured harness resistance value (1st measurement)]]), 0, 1)</f>
        <v>0</v>
      </c>
      <c r="AC3272">
        <f>COUNT(Table1[[#This Row],[Enter measured harness resistance value (1st measurement)]])</f>
        <v>0</v>
      </c>
      <c r="AE3272" t="s">
        <v>78</v>
      </c>
      <c r="AF3272" s="4"/>
      <c r="AI3272" t="s">
        <v>74</v>
      </c>
      <c r="AJ3272" t="s">
        <v>136</v>
      </c>
      <c r="AL3272" s="4"/>
      <c r="AM3272">
        <f>VALUE(Table1[[#This Row],[Planned Test Hours]])</f>
        <v>0</v>
      </c>
      <c r="AO3272" t="s">
        <v>137</v>
      </c>
      <c r="AS3272" t="s">
        <v>74</v>
      </c>
    </row>
    <row r="3273" spans="1:45" ht="15" hidden="1" customHeight="1" x14ac:dyDescent="0.3">
      <c r="A3273">
        <v>1888</v>
      </c>
      <c r="B3273" s="1">
        <v>45329.489374999997</v>
      </c>
      <c r="C3273" s="1">
        <v>45329.491296296299</v>
      </c>
      <c r="D3273" t="s">
        <v>157</v>
      </c>
      <c r="F3273" t="s">
        <v>3917</v>
      </c>
      <c r="G3273" s="2">
        <v>45329</v>
      </c>
      <c r="H3273" t="s">
        <v>2779</v>
      </c>
      <c r="I32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3273" t="str">
        <f>IF(ISNUMBER(SEARCH("WP",Table1[[#This Row],[Scan or Enter Harness ID '#]])), "Water pump","Oil pump")</f>
        <v>Water pump</v>
      </c>
      <c r="K327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273" t="s">
        <v>53</v>
      </c>
      <c r="M32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73" t="s">
        <v>1159</v>
      </c>
      <c r="O3273" t="s">
        <v>78</v>
      </c>
      <c r="P3273" t="str">
        <f>IF(Table1[[#This Row],[Did the harness undergo Dunk Testing?]]="Yes","Fail","Pass")</f>
        <v>Pass</v>
      </c>
      <c r="Q3273" s="4" t="s">
        <v>2270</v>
      </c>
      <c r="R3273" t="s">
        <v>55</v>
      </c>
      <c r="V3273" s="4"/>
      <c r="W3273" s="4"/>
      <c r="X3273" s="4"/>
      <c r="Y32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73" cm="1">
        <f t="array" ref="Z3273">MAX(VALUE(Table1[[#This Row],[Enter measured harness resistance value (1st measurement)]:[Enter measured harness resistance value (3rd measurement)]]))</f>
        <v>0</v>
      </c>
      <c r="AA3273" cm="1">
        <f t="array" ref="AA3273">MIN(VALUE(Table1[[#This Row],[Enter measured harness resistance value (1st measurement)]:[Enter measured harness resistance value (3rd measurement)]]))</f>
        <v>0</v>
      </c>
      <c r="AB3273">
        <f>IF(ISBLANK(Table1[[#This Row],[Enter measured harness resistance value (1st measurement)]]), 0, 1)</f>
        <v>0</v>
      </c>
      <c r="AC3273">
        <f>COUNT(Table1[[#This Row],[Enter measured harness resistance value (1st measurement)]])</f>
        <v>0</v>
      </c>
      <c r="AF3273" s="4"/>
      <c r="AL3273" s="4"/>
      <c r="AM3273">
        <f>VALUE(Table1[[#This Row],[Planned Test Hours]])</f>
        <v>0</v>
      </c>
      <c r="AO3273" t="s">
        <v>651</v>
      </c>
      <c r="AP3273" t="s">
        <v>4954</v>
      </c>
    </row>
    <row r="3274" spans="1:45" ht="15" hidden="1" customHeight="1" x14ac:dyDescent="0.3">
      <c r="A3274">
        <v>1889</v>
      </c>
      <c r="B3274" s="1">
        <v>45329.491342592592</v>
      </c>
      <c r="C3274" s="1">
        <v>45329.492303240739</v>
      </c>
      <c r="D3274" t="s">
        <v>157</v>
      </c>
      <c r="F3274" t="s">
        <v>3917</v>
      </c>
      <c r="G3274" s="2">
        <v>45329</v>
      </c>
      <c r="H3274" t="s">
        <v>2772</v>
      </c>
      <c r="I32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3274" t="str">
        <f>IF(ISNUMBER(SEARCH("WP",Table1[[#This Row],[Scan or Enter Harness ID '#]])), "Water pump","Oil pump")</f>
        <v>Water pump</v>
      </c>
      <c r="K327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274" t="s">
        <v>53</v>
      </c>
      <c r="M32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74" t="s">
        <v>1159</v>
      </c>
      <c r="O3274" t="s">
        <v>78</v>
      </c>
      <c r="P3274" t="str">
        <f>IF(Table1[[#This Row],[Did the harness undergo Dunk Testing?]]="Yes","Fail","Pass")</f>
        <v>Pass</v>
      </c>
      <c r="Q3274" s="4" t="s">
        <v>2270</v>
      </c>
      <c r="R3274" t="s">
        <v>55</v>
      </c>
      <c r="V3274" s="4"/>
      <c r="W3274" s="4"/>
      <c r="X3274" s="4"/>
      <c r="Y32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74" cm="1">
        <f t="array" ref="Z3274">MAX(VALUE(Table1[[#This Row],[Enter measured harness resistance value (1st measurement)]:[Enter measured harness resistance value (3rd measurement)]]))</f>
        <v>0</v>
      </c>
      <c r="AA3274" cm="1">
        <f t="array" ref="AA3274">MIN(VALUE(Table1[[#This Row],[Enter measured harness resistance value (1st measurement)]:[Enter measured harness resistance value (3rd measurement)]]))</f>
        <v>0</v>
      </c>
      <c r="AB3274">
        <f>IF(ISBLANK(Table1[[#This Row],[Enter measured harness resistance value (1st measurement)]]), 0, 1)</f>
        <v>0</v>
      </c>
      <c r="AC3274">
        <f>COUNT(Table1[[#This Row],[Enter measured harness resistance value (1st measurement)]])</f>
        <v>0</v>
      </c>
      <c r="AF3274" s="4"/>
      <c r="AL3274" s="4"/>
      <c r="AM3274">
        <f>VALUE(Table1[[#This Row],[Planned Test Hours]])</f>
        <v>0</v>
      </c>
      <c r="AO3274" t="s">
        <v>651</v>
      </c>
      <c r="AP3274" t="s">
        <v>4954</v>
      </c>
    </row>
    <row r="3275" spans="1:45" ht="15" hidden="1" customHeight="1" x14ac:dyDescent="0.3">
      <c r="A3275">
        <v>1890</v>
      </c>
      <c r="B3275" s="1">
        <v>45329.492581018516</v>
      </c>
      <c r="C3275" s="1">
        <v>45329.493194444447</v>
      </c>
      <c r="D3275" t="s">
        <v>157</v>
      </c>
      <c r="F3275" t="s">
        <v>3917</v>
      </c>
      <c r="G3275" s="2">
        <v>45329</v>
      </c>
      <c r="H3275" t="s">
        <v>4955</v>
      </c>
      <c r="I32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275" t="str">
        <f>IF(ISNUMBER(SEARCH("WP",Table1[[#This Row],[Scan or Enter Harness ID '#]])), "Water pump","Oil pump")</f>
        <v>Water pump</v>
      </c>
      <c r="K327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BMW250W w/ Sense</v>
      </c>
      <c r="L3275" t="s">
        <v>53</v>
      </c>
      <c r="M32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75" t="s">
        <v>1159</v>
      </c>
      <c r="O3275" t="s">
        <v>78</v>
      </c>
      <c r="P3275" t="str">
        <f>IF(Table1[[#This Row],[Did the harness undergo Dunk Testing?]]="Yes","Fail","Pass")</f>
        <v>Pass</v>
      </c>
      <c r="Q3275" s="4" t="s">
        <v>2270</v>
      </c>
      <c r="R3275" t="s">
        <v>55</v>
      </c>
      <c r="V3275" s="4"/>
      <c r="W3275" s="4"/>
      <c r="X3275" s="4"/>
      <c r="Y327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75" cm="1">
        <f t="array" ref="Z3275">MAX(VALUE(Table1[[#This Row],[Enter measured harness resistance value (1st measurement)]:[Enter measured harness resistance value (3rd measurement)]]))</f>
        <v>0</v>
      </c>
      <c r="AA3275" cm="1">
        <f t="array" ref="AA3275">MIN(VALUE(Table1[[#This Row],[Enter measured harness resistance value (1st measurement)]:[Enter measured harness resistance value (3rd measurement)]]))</f>
        <v>0</v>
      </c>
      <c r="AB3275">
        <f>IF(ISBLANK(Table1[[#This Row],[Enter measured harness resistance value (1st measurement)]]), 0, 1)</f>
        <v>0</v>
      </c>
      <c r="AC3275">
        <f>COUNT(Table1[[#This Row],[Enter measured harness resistance value (1st measurement)]])</f>
        <v>0</v>
      </c>
      <c r="AF3275" s="4"/>
      <c r="AL3275" s="4"/>
      <c r="AM3275">
        <f>VALUE(Table1[[#This Row],[Planned Test Hours]])</f>
        <v>0</v>
      </c>
      <c r="AO3275" t="s">
        <v>651</v>
      </c>
      <c r="AP3275" t="s">
        <v>4956</v>
      </c>
    </row>
    <row r="3276" spans="1:45" ht="15" hidden="1" customHeight="1" x14ac:dyDescent="0.3">
      <c r="A3276">
        <v>1891</v>
      </c>
      <c r="B3276" s="1">
        <v>45329.498252314814</v>
      </c>
      <c r="C3276" s="1">
        <v>45329.498703703706</v>
      </c>
      <c r="D3276" t="s">
        <v>157</v>
      </c>
      <c r="F3276" t="s">
        <v>3917</v>
      </c>
      <c r="G3276" s="2">
        <v>45329</v>
      </c>
      <c r="H3276" t="s">
        <v>4957</v>
      </c>
      <c r="I32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3276" t="str">
        <f>IF(ISNUMBER(SEARCH("WP",Table1[[#This Row],[Scan or Enter Harness ID '#]])), "Water pump","Oil pump")</f>
        <v>Water pump</v>
      </c>
      <c r="K327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76" t="s">
        <v>420</v>
      </c>
      <c r="M32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76" t="str">
        <f>IF(Table1[[#This Row],[Did the harness undergo Dunk Testing?]]="Yes","Fail","Pass")</f>
        <v>Pass</v>
      </c>
      <c r="Q3276" s="4"/>
      <c r="V3276" s="4"/>
      <c r="W3276" s="4"/>
      <c r="X3276" s="4"/>
      <c r="Y32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76" cm="1">
        <f t="array" ref="Z3276">MAX(VALUE(Table1[[#This Row],[Enter measured harness resistance value (1st measurement)]:[Enter measured harness resistance value (3rd measurement)]]))</f>
        <v>0</v>
      </c>
      <c r="AA3276" cm="1">
        <f t="array" ref="AA3276">MIN(VALUE(Table1[[#This Row],[Enter measured harness resistance value (1st measurement)]:[Enter measured harness resistance value (3rd measurement)]]))</f>
        <v>0</v>
      </c>
      <c r="AB3276">
        <f>IF(ISBLANK(Table1[[#This Row],[Enter measured harness resistance value (1st measurement)]]), 0, 1)</f>
        <v>0</v>
      </c>
      <c r="AC3276">
        <f>COUNT(Table1[[#This Row],[Enter measured harness resistance value (1st measurement)]])</f>
        <v>0</v>
      </c>
      <c r="AF3276" s="4"/>
      <c r="AK3276" t="s">
        <v>4927</v>
      </c>
      <c r="AL3276" s="4" t="s">
        <v>2033</v>
      </c>
      <c r="AM3276">
        <f>VALUE(Table1[[#This Row],[Planned Test Hours]])</f>
        <v>1500</v>
      </c>
      <c r="AN3276" t="s">
        <v>2213</v>
      </c>
      <c r="AO3276" t="s">
        <v>4928</v>
      </c>
      <c r="AP3276" t="s">
        <v>4958</v>
      </c>
    </row>
    <row r="3277" spans="1:45" ht="15" hidden="1" customHeight="1" x14ac:dyDescent="0.3">
      <c r="A3277">
        <v>1892</v>
      </c>
      <c r="B3277" s="1">
        <v>45329.498738425929</v>
      </c>
      <c r="C3277" s="1">
        <v>45329.499236111114</v>
      </c>
      <c r="D3277" t="s">
        <v>157</v>
      </c>
      <c r="F3277" t="s">
        <v>3917</v>
      </c>
      <c r="G3277" s="2">
        <v>45329</v>
      </c>
      <c r="H3277" t="s">
        <v>4959</v>
      </c>
      <c r="I32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3277" t="str">
        <f>IF(ISNUMBER(SEARCH("WP",Table1[[#This Row],[Scan or Enter Harness ID '#]])), "Water pump","Oil pump")</f>
        <v>Water pump</v>
      </c>
      <c r="K327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77" t="s">
        <v>420</v>
      </c>
      <c r="M32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77" t="str">
        <f>IF(Table1[[#This Row],[Did the harness undergo Dunk Testing?]]="Yes","Fail","Pass")</f>
        <v>Pass</v>
      </c>
      <c r="Q3277" s="4"/>
      <c r="V3277" s="4"/>
      <c r="W3277" s="4"/>
      <c r="X3277" s="4"/>
      <c r="Y32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77" cm="1">
        <f t="array" ref="Z3277">MAX(VALUE(Table1[[#This Row],[Enter measured harness resistance value (1st measurement)]:[Enter measured harness resistance value (3rd measurement)]]))</f>
        <v>0</v>
      </c>
      <c r="AA3277" cm="1">
        <f t="array" ref="AA3277">MIN(VALUE(Table1[[#This Row],[Enter measured harness resistance value (1st measurement)]:[Enter measured harness resistance value (3rd measurement)]]))</f>
        <v>0</v>
      </c>
      <c r="AB3277">
        <f>IF(ISBLANK(Table1[[#This Row],[Enter measured harness resistance value (1st measurement)]]), 0, 1)</f>
        <v>0</v>
      </c>
      <c r="AC3277">
        <f>COUNT(Table1[[#This Row],[Enter measured harness resistance value (1st measurement)]])</f>
        <v>0</v>
      </c>
      <c r="AF3277" s="4"/>
      <c r="AK3277" t="s">
        <v>4927</v>
      </c>
      <c r="AL3277" s="4" t="s">
        <v>2033</v>
      </c>
      <c r="AM3277">
        <f>VALUE(Table1[[#This Row],[Planned Test Hours]])</f>
        <v>1500</v>
      </c>
      <c r="AN3277" t="s">
        <v>1446</v>
      </c>
      <c r="AO3277" t="s">
        <v>4928</v>
      </c>
      <c r="AP3277" t="s">
        <v>4786</v>
      </c>
    </row>
    <row r="3278" spans="1:45" ht="15" customHeight="1" x14ac:dyDescent="0.3">
      <c r="A3278">
        <v>1893</v>
      </c>
      <c r="B3278" s="1">
        <v>45329.670949074076</v>
      </c>
      <c r="C3278" s="1">
        <v>45329.672094907408</v>
      </c>
      <c r="D3278" t="s">
        <v>157</v>
      </c>
      <c r="F3278" t="s">
        <v>3917</v>
      </c>
      <c r="G3278" s="2">
        <v>45329</v>
      </c>
      <c r="H3278" t="s">
        <v>4960</v>
      </c>
      <c r="I32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3278" t="str">
        <f>IF(ISNUMBER(SEARCH("WP",Table1[[#This Row],[Scan or Enter Harness ID '#]])), "Water pump","Oil pump")</f>
        <v>Water pump</v>
      </c>
      <c r="K327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78" t="s">
        <v>420</v>
      </c>
      <c r="M32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78" t="str">
        <f>IF(Table1[[#This Row],[Did the harness undergo Dunk Testing?]]="Yes","Fail","Pass")</f>
        <v>Pass</v>
      </c>
      <c r="Q3278" s="4"/>
      <c r="V3278" s="4"/>
      <c r="W3278" s="4"/>
      <c r="X3278" s="4"/>
      <c r="Y327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78" cm="1">
        <f t="array" ref="Z3278">MAX(VALUE(Table1[[#This Row],[Enter measured harness resistance value (1st measurement)]:[Enter measured harness resistance value (3rd measurement)]]))</f>
        <v>0</v>
      </c>
      <c r="AA3278" cm="1">
        <f t="array" ref="AA3278">MIN(VALUE(Table1[[#This Row],[Enter measured harness resistance value (1st measurement)]:[Enter measured harness resistance value (3rd measurement)]]))</f>
        <v>0</v>
      </c>
      <c r="AB3278">
        <f>IF(ISBLANK(Table1[[#This Row],[Enter measured harness resistance value (1st measurement)]]), 0, 1)</f>
        <v>0</v>
      </c>
      <c r="AC3278">
        <f>COUNT(Table1[[#This Row],[Enter measured harness resistance value (1st measurement)]])</f>
        <v>0</v>
      </c>
      <c r="AF3278" s="4"/>
      <c r="AL3278" s="4"/>
      <c r="AM3278">
        <f>VALUE(Table1[[#This Row],[Planned Test Hours]])</f>
        <v>0</v>
      </c>
      <c r="AO3278" t="s">
        <v>4961</v>
      </c>
      <c r="AP3278" t="s">
        <v>4962</v>
      </c>
    </row>
    <row r="3279" spans="1:45" ht="15" hidden="1" customHeight="1" x14ac:dyDescent="0.3">
      <c r="A3279">
        <v>1894</v>
      </c>
      <c r="B3279" s="1">
        <v>45329.67260416667</v>
      </c>
      <c r="C3279" s="1">
        <v>45329.67359953704</v>
      </c>
      <c r="D3279" t="s">
        <v>157</v>
      </c>
      <c r="F3279" t="s">
        <v>3917</v>
      </c>
      <c r="G3279" s="2">
        <v>45329</v>
      </c>
      <c r="H3279" t="s">
        <v>3803</v>
      </c>
      <c r="I32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3279" t="str">
        <f>IF(ISNUMBER(SEARCH("WP",Table1[[#This Row],[Scan or Enter Harness ID '#]])), "Water pump","Oil pump")</f>
        <v>Water pump</v>
      </c>
      <c r="K327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79" t="s">
        <v>420</v>
      </c>
      <c r="M32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79" t="str">
        <f>IF(Table1[[#This Row],[Did the harness undergo Dunk Testing?]]="Yes","Fail","Pass")</f>
        <v>Pass</v>
      </c>
      <c r="Q3279" s="4"/>
      <c r="V3279" s="4"/>
      <c r="W3279" s="4"/>
      <c r="X3279" s="4"/>
      <c r="Y32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79" cm="1">
        <f t="array" ref="Z3279">MAX(VALUE(Table1[[#This Row],[Enter measured harness resistance value (1st measurement)]:[Enter measured harness resistance value (3rd measurement)]]))</f>
        <v>0</v>
      </c>
      <c r="AA3279" cm="1">
        <f t="array" ref="AA3279">MIN(VALUE(Table1[[#This Row],[Enter measured harness resistance value (1st measurement)]:[Enter measured harness resistance value (3rd measurement)]]))</f>
        <v>0</v>
      </c>
      <c r="AB3279">
        <f>IF(ISBLANK(Table1[[#This Row],[Enter measured harness resistance value (1st measurement)]]), 0, 1)</f>
        <v>0</v>
      </c>
      <c r="AC3279">
        <f>COUNT(Table1[[#This Row],[Enter measured harness resistance value (1st measurement)]])</f>
        <v>0</v>
      </c>
      <c r="AF3279" s="4"/>
      <c r="AL3279" s="4"/>
      <c r="AM3279">
        <f>VALUE(Table1[[#This Row],[Planned Test Hours]])</f>
        <v>0</v>
      </c>
      <c r="AO3279" t="s">
        <v>4961</v>
      </c>
      <c r="AP3279" t="s">
        <v>4963</v>
      </c>
    </row>
    <row r="3280" spans="1:45" ht="15" hidden="1" customHeight="1" x14ac:dyDescent="0.3">
      <c r="A3280">
        <v>1895</v>
      </c>
      <c r="B3280" s="1">
        <v>45329.673645833333</v>
      </c>
      <c r="C3280" s="1">
        <v>45329.674166666664</v>
      </c>
      <c r="D3280" t="s">
        <v>157</v>
      </c>
      <c r="F3280" t="s">
        <v>3917</v>
      </c>
      <c r="G3280" s="2">
        <v>45329</v>
      </c>
      <c r="H3280" t="s">
        <v>4964</v>
      </c>
      <c r="I32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3280" t="str">
        <f>IF(ISNUMBER(SEARCH("WP",Table1[[#This Row],[Scan or Enter Harness ID '#]])), "Water pump","Oil pump")</f>
        <v>Water pump</v>
      </c>
      <c r="K328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80" t="s">
        <v>420</v>
      </c>
      <c r="M32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280" t="str">
        <f>IF(Table1[[#This Row],[Did the harness undergo Dunk Testing?]]="Yes","Fail","Pass")</f>
        <v>Pass</v>
      </c>
      <c r="Q3280" s="4"/>
      <c r="V3280" s="4"/>
      <c r="W3280" s="4"/>
      <c r="X3280" s="4"/>
      <c r="Y32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80" cm="1">
        <f t="array" ref="Z3280">MAX(VALUE(Table1[[#This Row],[Enter measured harness resistance value (1st measurement)]:[Enter measured harness resistance value (3rd measurement)]]))</f>
        <v>0</v>
      </c>
      <c r="AA3280" cm="1">
        <f t="array" ref="AA3280">MIN(VALUE(Table1[[#This Row],[Enter measured harness resistance value (1st measurement)]:[Enter measured harness resistance value (3rd measurement)]]))</f>
        <v>0</v>
      </c>
      <c r="AB3280">
        <f>IF(ISBLANK(Table1[[#This Row],[Enter measured harness resistance value (1st measurement)]]), 0, 1)</f>
        <v>0</v>
      </c>
      <c r="AC3280">
        <f>COUNT(Table1[[#This Row],[Enter measured harness resistance value (1st measurement)]])</f>
        <v>0</v>
      </c>
      <c r="AF3280" s="4"/>
      <c r="AL3280" s="4"/>
      <c r="AM3280">
        <f>VALUE(Table1[[#This Row],[Planned Test Hours]])</f>
        <v>0</v>
      </c>
      <c r="AO3280" t="s">
        <v>4961</v>
      </c>
      <c r="AP3280" t="s">
        <v>4965</v>
      </c>
    </row>
    <row r="3281" spans="1:45" ht="15" hidden="1" customHeight="1" x14ac:dyDescent="0.3">
      <c r="A3281">
        <v>1896</v>
      </c>
      <c r="B3281" s="1">
        <v>45329.69425925926</v>
      </c>
      <c r="C3281" s="1">
        <v>45329.695092592592</v>
      </c>
      <c r="D3281" t="s">
        <v>157</v>
      </c>
      <c r="F3281" t="s">
        <v>3917</v>
      </c>
      <c r="G3281" s="2">
        <v>45329</v>
      </c>
      <c r="H3281" t="s">
        <v>1052</v>
      </c>
      <c r="I32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3281" t="str">
        <f>IF(ISNUMBER(SEARCH("WP",Table1[[#This Row],[Scan or Enter Harness ID '#]])), "Water pump","Oil pump")</f>
        <v>Water pump</v>
      </c>
      <c r="K328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281" t="s">
        <v>53</v>
      </c>
      <c r="M32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81" t="s">
        <v>1159</v>
      </c>
      <c r="O3281" t="s">
        <v>78</v>
      </c>
      <c r="P3281" t="str">
        <f>IF(Table1[[#This Row],[Did the harness undergo Dunk Testing?]]="Yes","Fail","Pass")</f>
        <v>Pass</v>
      </c>
      <c r="Q3281" s="4" t="s">
        <v>2270</v>
      </c>
      <c r="R3281" t="s">
        <v>74</v>
      </c>
      <c r="V3281" s="4"/>
      <c r="W3281" s="4"/>
      <c r="X3281" s="4"/>
      <c r="Y32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81" cm="1">
        <f t="array" ref="Z3281">MAX(VALUE(Table1[[#This Row],[Enter measured harness resistance value (1st measurement)]:[Enter measured harness resistance value (3rd measurement)]]))</f>
        <v>0</v>
      </c>
      <c r="AA3281" cm="1">
        <f t="array" ref="AA3281">MIN(VALUE(Table1[[#This Row],[Enter measured harness resistance value (1st measurement)]:[Enter measured harness resistance value (3rd measurement)]]))</f>
        <v>0</v>
      </c>
      <c r="AB3281">
        <f>IF(ISBLANK(Table1[[#This Row],[Enter measured harness resistance value (1st measurement)]]), 0, 1)</f>
        <v>0</v>
      </c>
      <c r="AC3281">
        <f>COUNT(Table1[[#This Row],[Enter measured harness resistance value (1st measurement)]])</f>
        <v>0</v>
      </c>
      <c r="AF3281" s="4"/>
      <c r="AL3281" s="4"/>
      <c r="AM3281">
        <f>VALUE(Table1[[#This Row],[Planned Test Hours]])</f>
        <v>0</v>
      </c>
      <c r="AO3281" t="s">
        <v>137</v>
      </c>
      <c r="AP3281" t="s">
        <v>4966</v>
      </c>
    </row>
    <row r="3282" spans="1:45" ht="15" hidden="1" customHeight="1" x14ac:dyDescent="0.3">
      <c r="A3282">
        <v>1897</v>
      </c>
      <c r="B3282" s="1">
        <v>45330.418067129627</v>
      </c>
      <c r="C3282" s="1">
        <v>45330.422094907408</v>
      </c>
      <c r="D3282" t="s">
        <v>157</v>
      </c>
      <c r="F3282" t="s">
        <v>3917</v>
      </c>
      <c r="G3282" s="2">
        <v>45330</v>
      </c>
      <c r="H3282" t="s">
        <v>4967</v>
      </c>
      <c r="I32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74</v>
      </c>
      <c r="J3282" t="str">
        <f>IF(ISNUMBER(SEARCH("WP",Table1[[#This Row],[Scan or Enter Harness ID '#]])), "Water pump","Oil pump")</f>
        <v>Water pump</v>
      </c>
      <c r="K328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82" t="s">
        <v>53</v>
      </c>
      <c r="M32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82" t="s">
        <v>54</v>
      </c>
      <c r="P3282" t="str">
        <f>IF(Table1[[#This Row],[Did the harness undergo Dunk Testing?]]="Yes","Fail","Pass")</f>
        <v>Pass</v>
      </c>
      <c r="Q3282" s="4"/>
      <c r="S3282" t="s">
        <v>55</v>
      </c>
      <c r="T3282" t="s">
        <v>55</v>
      </c>
      <c r="U3282" t="s">
        <v>662</v>
      </c>
      <c r="V3282" s="4" t="s">
        <v>4968</v>
      </c>
      <c r="W3282" s="4" t="s">
        <v>4969</v>
      </c>
      <c r="X3282" s="4" t="s">
        <v>4970</v>
      </c>
      <c r="Y3282">
        <f>(Table1[[#This Row],[Enter measured harness resistance value (1st measurement)]]+Table1[[#This Row],[Enter measured harness resistance value (2nd measurement)]]+Table1[[#This Row],[Enter measured harness resistance value (3rd measurement)]])/3</f>
        <v>13.893333333333333</v>
      </c>
      <c r="Z3282" cm="1">
        <f t="array" ref="Z3282">MAX(VALUE(Table1[[#This Row],[Enter measured harness resistance value (1st measurement)]:[Enter measured harness resistance value (3rd measurement)]]))</f>
        <v>15.24</v>
      </c>
      <c r="AA3282" cm="1">
        <f t="array" ref="AA3282">MIN(VALUE(Table1[[#This Row],[Enter measured harness resistance value (1st measurement)]:[Enter measured harness resistance value (3rd measurement)]]))</f>
        <v>12.12</v>
      </c>
      <c r="AB3282">
        <f>IF(ISBLANK(Table1[[#This Row],[Enter measured harness resistance value (1st measurement)]]), 0, 1)</f>
        <v>1</v>
      </c>
      <c r="AC3282">
        <f>COUNT(Table1[[#This Row],[Enter measured harness resistance value (1st measurement)]])</f>
        <v>0</v>
      </c>
      <c r="AD3282" t="s">
        <v>55</v>
      </c>
      <c r="AE3282" t="s">
        <v>78</v>
      </c>
      <c r="AF3282" s="4" t="s">
        <v>3025</v>
      </c>
      <c r="AH3282" t="s">
        <v>55</v>
      </c>
      <c r="AI3282" t="s">
        <v>55</v>
      </c>
      <c r="AJ3282" t="s">
        <v>58</v>
      </c>
      <c r="AL3282" s="4"/>
      <c r="AM3282">
        <f>VALUE(Table1[[#This Row],[Planned Test Hours]])</f>
        <v>0</v>
      </c>
      <c r="AO3282" t="s">
        <v>651</v>
      </c>
      <c r="AP3282" t="s">
        <v>4971</v>
      </c>
      <c r="AS3282" t="s">
        <v>55</v>
      </c>
    </row>
    <row r="3283" spans="1:45" ht="15" hidden="1" customHeight="1" x14ac:dyDescent="0.3">
      <c r="A3283">
        <v>1898</v>
      </c>
      <c r="B3283" s="1">
        <v>45330.422708333332</v>
      </c>
      <c r="C3283" s="1">
        <v>45330.425810185188</v>
      </c>
      <c r="D3283" t="s">
        <v>157</v>
      </c>
      <c r="F3283" t="s">
        <v>3917</v>
      </c>
      <c r="G3283" s="2">
        <v>45330</v>
      </c>
      <c r="H3283" t="s">
        <v>295</v>
      </c>
      <c r="I32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3283" t="str">
        <f>IF(ISNUMBER(SEARCH("WP",Table1[[#This Row],[Scan or Enter Harness ID '#]])), "Water pump","Oil pump")</f>
        <v>Water pump</v>
      </c>
      <c r="K328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83" t="s">
        <v>53</v>
      </c>
      <c r="M32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83" t="s">
        <v>54</v>
      </c>
      <c r="P3283" t="str">
        <f>IF(Table1[[#This Row],[Did the harness undergo Dunk Testing?]]="Yes","Fail","Pass")</f>
        <v>Pass</v>
      </c>
      <c r="Q3283" s="4"/>
      <c r="S3283" t="s">
        <v>55</v>
      </c>
      <c r="T3283" t="s">
        <v>55</v>
      </c>
      <c r="U3283" t="s">
        <v>662</v>
      </c>
      <c r="V3283" s="4" t="s">
        <v>4972</v>
      </c>
      <c r="W3283" s="4" t="s">
        <v>4973</v>
      </c>
      <c r="X3283" s="4" t="s">
        <v>4061</v>
      </c>
      <c r="Y3283">
        <f>(Table1[[#This Row],[Enter measured harness resistance value (1st measurement)]]+Table1[[#This Row],[Enter measured harness resistance value (2nd measurement)]]+Table1[[#This Row],[Enter measured harness resistance value (3rd measurement)]])/3</f>
        <v>20.033333333333331</v>
      </c>
      <c r="Z3283" cm="1">
        <f t="array" ref="Z3283">MAX(VALUE(Table1[[#This Row],[Enter measured harness resistance value (1st measurement)]:[Enter measured harness resistance value (3rd measurement)]]))</f>
        <v>21.27</v>
      </c>
      <c r="AA3283" cm="1">
        <f t="array" ref="AA3283">MIN(VALUE(Table1[[#This Row],[Enter measured harness resistance value (1st measurement)]:[Enter measured harness resistance value (3rd measurement)]]))</f>
        <v>18.690000000000001</v>
      </c>
      <c r="AB3283">
        <f>IF(ISBLANK(Table1[[#This Row],[Enter measured harness resistance value (1st measurement)]]), 0, 1)</f>
        <v>1</v>
      </c>
      <c r="AC3283">
        <f>COUNT(Table1[[#This Row],[Enter measured harness resistance value (1st measurement)]])</f>
        <v>0</v>
      </c>
      <c r="AD3283" t="s">
        <v>55</v>
      </c>
      <c r="AE3283" t="s">
        <v>78</v>
      </c>
      <c r="AF3283" s="4" t="s">
        <v>3025</v>
      </c>
      <c r="AH3283" t="s">
        <v>55</v>
      </c>
      <c r="AI3283" t="s">
        <v>55</v>
      </c>
      <c r="AJ3283" t="s">
        <v>58</v>
      </c>
      <c r="AL3283" s="4"/>
      <c r="AM3283">
        <f>VALUE(Table1[[#This Row],[Planned Test Hours]])</f>
        <v>0</v>
      </c>
      <c r="AO3283" t="s">
        <v>651</v>
      </c>
      <c r="AP3283" t="s">
        <v>4971</v>
      </c>
      <c r="AS3283" t="s">
        <v>55</v>
      </c>
    </row>
    <row r="3284" spans="1:45" ht="15" customHeight="1" x14ac:dyDescent="0.3">
      <c r="A3284">
        <v>1899</v>
      </c>
      <c r="B3284" s="1">
        <v>45330.430034722223</v>
      </c>
      <c r="C3284" s="1">
        <v>45330.43241898148</v>
      </c>
      <c r="D3284" t="s">
        <v>157</v>
      </c>
      <c r="F3284" t="s">
        <v>3917</v>
      </c>
      <c r="G3284" s="2">
        <v>45330</v>
      </c>
      <c r="H3284" t="s">
        <v>4974</v>
      </c>
      <c r="I32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3284" t="str">
        <f>IF(ISNUMBER(SEARCH("WP",Table1[[#This Row],[Scan or Enter Harness ID '#]])), "Water pump","Oil pump")</f>
        <v>Water pump</v>
      </c>
      <c r="K328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284" t="s">
        <v>53</v>
      </c>
      <c r="M32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284" t="s">
        <v>54</v>
      </c>
      <c r="P3284" t="str">
        <f>IF(Table1[[#This Row],[Did the harness undergo Dunk Testing?]]="Yes","Fail","Pass")</f>
        <v>Pass</v>
      </c>
      <c r="Q3284" s="4"/>
      <c r="S3284" t="s">
        <v>55</v>
      </c>
      <c r="T3284" t="s">
        <v>55</v>
      </c>
      <c r="U3284" t="s">
        <v>662</v>
      </c>
      <c r="V3284" s="4" t="s">
        <v>4975</v>
      </c>
      <c r="W3284" s="4" t="s">
        <v>4976</v>
      </c>
      <c r="X3284" s="4" t="s">
        <v>4977</v>
      </c>
      <c r="Y3284">
        <f>(Table1[[#This Row],[Enter measured harness resistance value (1st measurement)]]+Table1[[#This Row],[Enter measured harness resistance value (2nd measurement)]]+Table1[[#This Row],[Enter measured harness resistance value (3rd measurement)]])/3</f>
        <v>14.959999999999999</v>
      </c>
      <c r="Z3284" cm="1">
        <f t="array" ref="Z3284">MAX(VALUE(Table1[[#This Row],[Enter measured harness resistance value (1st measurement)]:[Enter measured harness resistance value (3rd measurement)]]))</f>
        <v>15.54</v>
      </c>
      <c r="AA3284" cm="1">
        <f t="array" ref="AA3284">MIN(VALUE(Table1[[#This Row],[Enter measured harness resistance value (1st measurement)]:[Enter measured harness resistance value (3rd measurement)]]))</f>
        <v>14.43</v>
      </c>
      <c r="AB3284">
        <f>IF(ISBLANK(Table1[[#This Row],[Enter measured harness resistance value (1st measurement)]]), 0, 1)</f>
        <v>1</v>
      </c>
      <c r="AC3284">
        <f>COUNT(Table1[[#This Row],[Enter measured harness resistance value (1st measurement)]])</f>
        <v>0</v>
      </c>
      <c r="AD3284" t="s">
        <v>55</v>
      </c>
      <c r="AE3284" t="s">
        <v>78</v>
      </c>
      <c r="AF3284" s="4" t="s">
        <v>3025</v>
      </c>
      <c r="AH3284" t="s">
        <v>55</v>
      </c>
      <c r="AI3284" t="s">
        <v>55</v>
      </c>
      <c r="AJ3284" t="s">
        <v>58</v>
      </c>
      <c r="AL3284" s="4"/>
      <c r="AM3284">
        <f>VALUE(Table1[[#This Row],[Planned Test Hours]])</f>
        <v>0</v>
      </c>
      <c r="AO3284" t="s">
        <v>651</v>
      </c>
      <c r="AP3284" t="s">
        <v>58</v>
      </c>
      <c r="AS3284" t="s">
        <v>55</v>
      </c>
    </row>
    <row r="3285" spans="1:45" ht="15" hidden="1" customHeight="1" x14ac:dyDescent="0.3">
      <c r="A3285">
        <v>1900</v>
      </c>
      <c r="B3285" s="1">
        <v>45330.43378472222</v>
      </c>
      <c r="C3285" s="1">
        <v>45330.434236111112</v>
      </c>
      <c r="D3285" t="s">
        <v>157</v>
      </c>
      <c r="F3285" t="s">
        <v>3917</v>
      </c>
      <c r="G3285" s="2">
        <v>45330</v>
      </c>
      <c r="H3285" t="s">
        <v>1654</v>
      </c>
      <c r="I32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118</v>
      </c>
      <c r="J3285" t="str">
        <f>IF(ISNUMBER(SEARCH("WP",Table1[[#This Row],[Scan or Enter Harness ID '#]])), "Water pump","Oil pump")</f>
        <v>Water pump</v>
      </c>
      <c r="K328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285" t="s">
        <v>53</v>
      </c>
      <c r="M32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85" t="s">
        <v>1159</v>
      </c>
      <c r="O3285" t="s">
        <v>78</v>
      </c>
      <c r="P3285" t="str">
        <f>IF(Table1[[#This Row],[Did the harness undergo Dunk Testing?]]="Yes","Fail","Pass")</f>
        <v>Pass</v>
      </c>
      <c r="Q3285" s="4" t="s">
        <v>2609</v>
      </c>
      <c r="R3285" t="s">
        <v>55</v>
      </c>
      <c r="V3285" s="4"/>
      <c r="W3285" s="4"/>
      <c r="X3285" s="4"/>
      <c r="Y32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85" cm="1">
        <f t="array" ref="Z3285">MAX(VALUE(Table1[[#This Row],[Enter measured harness resistance value (1st measurement)]:[Enter measured harness resistance value (3rd measurement)]]))</f>
        <v>0</v>
      </c>
      <c r="AA3285" cm="1">
        <f t="array" ref="AA3285">MIN(VALUE(Table1[[#This Row],[Enter measured harness resistance value (1st measurement)]:[Enter measured harness resistance value (3rd measurement)]]))</f>
        <v>0</v>
      </c>
      <c r="AB3285">
        <f>IF(ISBLANK(Table1[[#This Row],[Enter measured harness resistance value (1st measurement)]]), 0, 1)</f>
        <v>0</v>
      </c>
      <c r="AC3285">
        <f>COUNT(Table1[[#This Row],[Enter measured harness resistance value (1st measurement)]])</f>
        <v>0</v>
      </c>
      <c r="AF3285" s="4"/>
      <c r="AL3285" s="4"/>
      <c r="AM3285">
        <f>VALUE(Table1[[#This Row],[Planned Test Hours]])</f>
        <v>0</v>
      </c>
      <c r="AO3285" t="s">
        <v>137</v>
      </c>
      <c r="AP3285" t="s">
        <v>4978</v>
      </c>
    </row>
    <row r="3286" spans="1:45" ht="15" hidden="1" customHeight="1" x14ac:dyDescent="0.3">
      <c r="A3286">
        <v>1901</v>
      </c>
      <c r="B3286" s="1">
        <v>45330.438622685186</v>
      </c>
      <c r="C3286" s="1">
        <v>45330.44085648148</v>
      </c>
      <c r="D3286" t="s">
        <v>157</v>
      </c>
      <c r="F3286" t="s">
        <v>3917</v>
      </c>
      <c r="G3286" s="2">
        <v>45330</v>
      </c>
      <c r="H3286" t="s">
        <v>274</v>
      </c>
      <c r="I32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3286" t="str">
        <f>IF(ISNUMBER(SEARCH("WP",Table1[[#This Row],[Scan or Enter Harness ID '#]])), "Water pump","Oil pump")</f>
        <v>Water pump</v>
      </c>
      <c r="K328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286" t="s">
        <v>53</v>
      </c>
      <c r="M32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86" t="s">
        <v>1159</v>
      </c>
      <c r="O3286" t="s">
        <v>78</v>
      </c>
      <c r="P3286" t="str">
        <f>IF(Table1[[#This Row],[Did the harness undergo Dunk Testing?]]="Yes","Fail","Pass")</f>
        <v>Pass</v>
      </c>
      <c r="Q3286" s="4" t="s">
        <v>2609</v>
      </c>
      <c r="R3286" t="s">
        <v>74</v>
      </c>
      <c r="V3286" s="4"/>
      <c r="W3286" s="4"/>
      <c r="X3286" s="4"/>
      <c r="Y32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86" cm="1">
        <f t="array" ref="Z3286">MAX(VALUE(Table1[[#This Row],[Enter measured harness resistance value (1st measurement)]:[Enter measured harness resistance value (3rd measurement)]]))</f>
        <v>0</v>
      </c>
      <c r="AA3286" cm="1">
        <f t="array" ref="AA3286">MIN(VALUE(Table1[[#This Row],[Enter measured harness resistance value (1st measurement)]:[Enter measured harness resistance value (3rd measurement)]]))</f>
        <v>0</v>
      </c>
      <c r="AB3286">
        <f>IF(ISBLANK(Table1[[#This Row],[Enter measured harness resistance value (1st measurement)]]), 0, 1)</f>
        <v>0</v>
      </c>
      <c r="AC3286">
        <f>COUNT(Table1[[#This Row],[Enter measured harness resistance value (1st measurement)]])</f>
        <v>0</v>
      </c>
      <c r="AF3286" s="4"/>
      <c r="AL3286" s="4"/>
      <c r="AM3286">
        <f>VALUE(Table1[[#This Row],[Planned Test Hours]])</f>
        <v>0</v>
      </c>
      <c r="AO3286" t="s">
        <v>137</v>
      </c>
      <c r="AP3286" t="s">
        <v>4979</v>
      </c>
    </row>
    <row r="3287" spans="1:45" ht="15" hidden="1" customHeight="1" x14ac:dyDescent="0.3">
      <c r="A3287">
        <v>1902</v>
      </c>
      <c r="B3287" s="1">
        <v>45330.44190972222</v>
      </c>
      <c r="C3287" s="1">
        <v>45330.442465277774</v>
      </c>
      <c r="D3287" t="s">
        <v>157</v>
      </c>
      <c r="F3287" t="s">
        <v>3917</v>
      </c>
      <c r="G3287" s="2">
        <v>45330</v>
      </c>
      <c r="H3287" t="s">
        <v>62</v>
      </c>
      <c r="I32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3287" t="str">
        <f>IF(ISNUMBER(SEARCH("WP",Table1[[#This Row],[Scan or Enter Harness ID '#]])), "Water pump","Oil pump")</f>
        <v>Water pump</v>
      </c>
      <c r="K328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3287" t="s">
        <v>53</v>
      </c>
      <c r="M32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87" t="s">
        <v>1159</v>
      </c>
      <c r="O3287" t="s">
        <v>57</v>
      </c>
      <c r="P3287" t="str">
        <f>IF(Table1[[#This Row],[Did the harness undergo Dunk Testing?]]="Yes","Fail","Pass")</f>
        <v>Fail</v>
      </c>
      <c r="Q3287" s="4" t="s">
        <v>2270</v>
      </c>
      <c r="R3287" t="s">
        <v>74</v>
      </c>
      <c r="V3287" s="4"/>
      <c r="W3287" s="4"/>
      <c r="X3287" s="4"/>
      <c r="Y32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87" cm="1">
        <f t="array" ref="Z3287">MAX(VALUE(Table1[[#This Row],[Enter measured harness resistance value (1st measurement)]:[Enter measured harness resistance value (3rd measurement)]]))</f>
        <v>0</v>
      </c>
      <c r="AA3287" cm="1">
        <f t="array" ref="AA3287">MIN(VALUE(Table1[[#This Row],[Enter measured harness resistance value (1st measurement)]:[Enter measured harness resistance value (3rd measurement)]]))</f>
        <v>0</v>
      </c>
      <c r="AB3287">
        <f>IF(ISBLANK(Table1[[#This Row],[Enter measured harness resistance value (1st measurement)]]), 0, 1)</f>
        <v>0</v>
      </c>
      <c r="AC3287">
        <f>COUNT(Table1[[#This Row],[Enter measured harness resistance value (1st measurement)]])</f>
        <v>0</v>
      </c>
      <c r="AF3287" s="4"/>
      <c r="AL3287" s="4"/>
      <c r="AM3287">
        <f>VALUE(Table1[[#This Row],[Planned Test Hours]])</f>
        <v>0</v>
      </c>
      <c r="AO3287" t="s">
        <v>137</v>
      </c>
      <c r="AP3287" t="s">
        <v>4980</v>
      </c>
    </row>
    <row r="3288" spans="1:45" ht="15" hidden="1" customHeight="1" x14ac:dyDescent="0.3">
      <c r="A3288">
        <v>1903</v>
      </c>
      <c r="B3288" s="1">
        <v>45330.443067129629</v>
      </c>
      <c r="C3288" s="1">
        <v>45330.443518518521</v>
      </c>
      <c r="D3288" t="s">
        <v>157</v>
      </c>
      <c r="F3288" t="s">
        <v>3917</v>
      </c>
      <c r="G3288" s="2">
        <v>45330</v>
      </c>
      <c r="H3288" t="s">
        <v>3874</v>
      </c>
      <c r="I32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3288" t="str">
        <f>IF(ISNUMBER(SEARCH("WP",Table1[[#This Row],[Scan or Enter Harness ID '#]])), "Water pump","Oil pump")</f>
        <v>Water pump</v>
      </c>
      <c r="K328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88" t="s">
        <v>53</v>
      </c>
      <c r="M32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88" t="s">
        <v>1159</v>
      </c>
      <c r="O3288" t="s">
        <v>57</v>
      </c>
      <c r="P3288" t="str">
        <f>IF(Table1[[#This Row],[Did the harness undergo Dunk Testing?]]="Yes","Fail","Pass")</f>
        <v>Fail</v>
      </c>
      <c r="Q3288" s="4" t="s">
        <v>2270</v>
      </c>
      <c r="R3288" t="s">
        <v>74</v>
      </c>
      <c r="V3288" s="4"/>
      <c r="W3288" s="4"/>
      <c r="X3288" s="4"/>
      <c r="Y32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88" cm="1">
        <f t="array" ref="Z3288">MAX(VALUE(Table1[[#This Row],[Enter measured harness resistance value (1st measurement)]:[Enter measured harness resistance value (3rd measurement)]]))</f>
        <v>0</v>
      </c>
      <c r="AA3288" cm="1">
        <f t="array" ref="AA3288">MIN(VALUE(Table1[[#This Row],[Enter measured harness resistance value (1st measurement)]:[Enter measured harness resistance value (3rd measurement)]]))</f>
        <v>0</v>
      </c>
      <c r="AB3288">
        <f>IF(ISBLANK(Table1[[#This Row],[Enter measured harness resistance value (1st measurement)]]), 0, 1)</f>
        <v>0</v>
      </c>
      <c r="AC3288">
        <f>COUNT(Table1[[#This Row],[Enter measured harness resistance value (1st measurement)]])</f>
        <v>0</v>
      </c>
      <c r="AF3288" s="4"/>
      <c r="AL3288" s="4"/>
      <c r="AM3288">
        <f>VALUE(Table1[[#This Row],[Planned Test Hours]])</f>
        <v>0</v>
      </c>
      <c r="AO3288" t="s">
        <v>137</v>
      </c>
      <c r="AP3288" t="s">
        <v>4980</v>
      </c>
    </row>
    <row r="3289" spans="1:45" ht="15" hidden="1" customHeight="1" x14ac:dyDescent="0.3">
      <c r="A3289">
        <v>1904</v>
      </c>
      <c r="B3289" s="1">
        <v>45330.443761574075</v>
      </c>
      <c r="C3289" s="1">
        <v>45330.444178240738</v>
      </c>
      <c r="D3289" t="s">
        <v>157</v>
      </c>
      <c r="F3289" t="s">
        <v>3917</v>
      </c>
      <c r="G3289" s="2">
        <v>45330</v>
      </c>
      <c r="H3289" t="s">
        <v>63</v>
      </c>
      <c r="I32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3289" t="str">
        <f>IF(ISNUMBER(SEARCH("WP",Table1[[#This Row],[Scan or Enter Harness ID '#]])), "Water pump","Oil pump")</f>
        <v>Water pump</v>
      </c>
      <c r="K328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3289" t="s">
        <v>53</v>
      </c>
      <c r="M32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89" t="s">
        <v>1159</v>
      </c>
      <c r="O3289" t="s">
        <v>57</v>
      </c>
      <c r="P3289" t="str">
        <f>IF(Table1[[#This Row],[Did the harness undergo Dunk Testing?]]="Yes","Fail","Pass")</f>
        <v>Fail</v>
      </c>
      <c r="Q3289" s="4" t="s">
        <v>2270</v>
      </c>
      <c r="R3289" t="s">
        <v>74</v>
      </c>
      <c r="V3289" s="4"/>
      <c r="W3289" s="4"/>
      <c r="X3289" s="4"/>
      <c r="Y32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89" cm="1">
        <f t="array" ref="Z3289">MAX(VALUE(Table1[[#This Row],[Enter measured harness resistance value (1st measurement)]:[Enter measured harness resistance value (3rd measurement)]]))</f>
        <v>0</v>
      </c>
      <c r="AA3289" cm="1">
        <f t="array" ref="AA3289">MIN(VALUE(Table1[[#This Row],[Enter measured harness resistance value (1st measurement)]:[Enter measured harness resistance value (3rd measurement)]]))</f>
        <v>0</v>
      </c>
      <c r="AB3289">
        <f>IF(ISBLANK(Table1[[#This Row],[Enter measured harness resistance value (1st measurement)]]), 0, 1)</f>
        <v>0</v>
      </c>
      <c r="AC3289">
        <f>COUNT(Table1[[#This Row],[Enter measured harness resistance value (1st measurement)]])</f>
        <v>0</v>
      </c>
      <c r="AF3289" s="4"/>
      <c r="AL3289" s="4"/>
      <c r="AM3289">
        <f>VALUE(Table1[[#This Row],[Planned Test Hours]])</f>
        <v>0</v>
      </c>
      <c r="AO3289" t="s">
        <v>137</v>
      </c>
      <c r="AP3289" t="s">
        <v>4980</v>
      </c>
    </row>
    <row r="3290" spans="1:45" ht="15" hidden="1" customHeight="1" x14ac:dyDescent="0.3">
      <c r="A3290">
        <v>1905</v>
      </c>
      <c r="B3290" s="1">
        <v>45330.44425925926</v>
      </c>
      <c r="C3290" s="1">
        <v>45330.444594907407</v>
      </c>
      <c r="D3290" t="s">
        <v>157</v>
      </c>
      <c r="F3290" t="s">
        <v>3917</v>
      </c>
      <c r="G3290" s="2">
        <v>45330</v>
      </c>
      <c r="H3290" t="s">
        <v>69</v>
      </c>
      <c r="I32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3290" t="str">
        <f>IF(ISNUMBER(SEARCH("WP",Table1[[#This Row],[Scan or Enter Harness ID '#]])), "Water pump","Oil pump")</f>
        <v>Water pump</v>
      </c>
      <c r="K329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3290" t="s">
        <v>53</v>
      </c>
      <c r="M32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90" t="s">
        <v>1159</v>
      </c>
      <c r="O3290" t="s">
        <v>57</v>
      </c>
      <c r="P3290" t="str">
        <f>IF(Table1[[#This Row],[Did the harness undergo Dunk Testing?]]="Yes","Fail","Pass")</f>
        <v>Fail</v>
      </c>
      <c r="Q3290" s="4" t="s">
        <v>2270</v>
      </c>
      <c r="R3290" t="s">
        <v>74</v>
      </c>
      <c r="V3290" s="4"/>
      <c r="W3290" s="4"/>
      <c r="X3290" s="4"/>
      <c r="Y32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90" cm="1">
        <f t="array" ref="Z3290">MAX(VALUE(Table1[[#This Row],[Enter measured harness resistance value (1st measurement)]:[Enter measured harness resistance value (3rd measurement)]]))</f>
        <v>0</v>
      </c>
      <c r="AA3290" cm="1">
        <f t="array" ref="AA3290">MIN(VALUE(Table1[[#This Row],[Enter measured harness resistance value (1st measurement)]:[Enter measured harness resistance value (3rd measurement)]]))</f>
        <v>0</v>
      </c>
      <c r="AB3290">
        <f>IF(ISBLANK(Table1[[#This Row],[Enter measured harness resistance value (1st measurement)]]), 0, 1)</f>
        <v>0</v>
      </c>
      <c r="AC3290">
        <f>COUNT(Table1[[#This Row],[Enter measured harness resistance value (1st measurement)]])</f>
        <v>0</v>
      </c>
      <c r="AF3290" s="4"/>
      <c r="AL3290" s="4"/>
      <c r="AM3290">
        <f>VALUE(Table1[[#This Row],[Planned Test Hours]])</f>
        <v>0</v>
      </c>
      <c r="AO3290" t="s">
        <v>137</v>
      </c>
      <c r="AP3290" t="s">
        <v>4981</v>
      </c>
    </row>
    <row r="3291" spans="1:45" ht="15" hidden="1" customHeight="1" x14ac:dyDescent="0.3">
      <c r="A3291">
        <v>1906</v>
      </c>
      <c r="B3291" s="1">
        <v>45330.445057870369</v>
      </c>
      <c r="C3291" s="1">
        <v>45330.445451388892</v>
      </c>
      <c r="D3291" t="s">
        <v>157</v>
      </c>
      <c r="F3291" t="s">
        <v>3917</v>
      </c>
      <c r="G3291" s="2">
        <v>45330</v>
      </c>
      <c r="H3291" t="s">
        <v>68</v>
      </c>
      <c r="I32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3291" t="str">
        <f>IF(ISNUMBER(SEARCH("WP",Table1[[#This Row],[Scan or Enter Harness ID '#]])), "Water pump","Oil pump")</f>
        <v>Water pump</v>
      </c>
      <c r="K329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3291" t="s">
        <v>53</v>
      </c>
      <c r="M32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91" t="s">
        <v>1159</v>
      </c>
      <c r="O3291" t="s">
        <v>57</v>
      </c>
      <c r="P3291" t="str">
        <f>IF(Table1[[#This Row],[Did the harness undergo Dunk Testing?]]="Yes","Fail","Pass")</f>
        <v>Fail</v>
      </c>
      <c r="Q3291" s="4" t="s">
        <v>2270</v>
      </c>
      <c r="R3291" t="s">
        <v>74</v>
      </c>
      <c r="V3291" s="4"/>
      <c r="W3291" s="4"/>
      <c r="X3291" s="4"/>
      <c r="Y32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91" cm="1">
        <f t="array" ref="Z3291">MAX(VALUE(Table1[[#This Row],[Enter measured harness resistance value (1st measurement)]:[Enter measured harness resistance value (3rd measurement)]]))</f>
        <v>0</v>
      </c>
      <c r="AA3291" cm="1">
        <f t="array" ref="AA3291">MIN(VALUE(Table1[[#This Row],[Enter measured harness resistance value (1st measurement)]:[Enter measured harness resistance value (3rd measurement)]]))</f>
        <v>0</v>
      </c>
      <c r="AB3291">
        <f>IF(ISBLANK(Table1[[#This Row],[Enter measured harness resistance value (1st measurement)]]), 0, 1)</f>
        <v>0</v>
      </c>
      <c r="AC3291">
        <f>COUNT(Table1[[#This Row],[Enter measured harness resistance value (1st measurement)]])</f>
        <v>0</v>
      </c>
      <c r="AF3291" s="4"/>
      <c r="AL3291" s="4"/>
      <c r="AM3291">
        <f>VALUE(Table1[[#This Row],[Planned Test Hours]])</f>
        <v>0</v>
      </c>
      <c r="AO3291" t="s">
        <v>137</v>
      </c>
      <c r="AP3291" t="s">
        <v>4981</v>
      </c>
    </row>
    <row r="3292" spans="1:45" ht="15" hidden="1" customHeight="1" x14ac:dyDescent="0.3">
      <c r="A3292">
        <v>1907</v>
      </c>
      <c r="B3292" s="1">
        <v>45330.445567129631</v>
      </c>
      <c r="C3292" s="1">
        <v>45330.445925925924</v>
      </c>
      <c r="D3292" t="s">
        <v>157</v>
      </c>
      <c r="F3292" t="s">
        <v>3917</v>
      </c>
      <c r="G3292" s="2">
        <v>45330</v>
      </c>
      <c r="H3292" t="s">
        <v>70</v>
      </c>
      <c r="I32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3292" t="str">
        <f>IF(ISNUMBER(SEARCH("WP",Table1[[#This Row],[Scan or Enter Harness ID '#]])), "Water pump","Oil pump")</f>
        <v>Water pump</v>
      </c>
      <c r="K329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3292" t="s">
        <v>53</v>
      </c>
      <c r="M32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92" t="s">
        <v>1159</v>
      </c>
      <c r="O3292" t="s">
        <v>57</v>
      </c>
      <c r="P3292" t="str">
        <f>IF(Table1[[#This Row],[Did the harness undergo Dunk Testing?]]="Yes","Fail","Pass")</f>
        <v>Fail</v>
      </c>
      <c r="Q3292" s="4" t="s">
        <v>2270</v>
      </c>
      <c r="R3292" t="s">
        <v>74</v>
      </c>
      <c r="V3292" s="4"/>
      <c r="W3292" s="4"/>
      <c r="X3292" s="4"/>
      <c r="Y32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92" cm="1">
        <f t="array" ref="Z3292">MAX(VALUE(Table1[[#This Row],[Enter measured harness resistance value (1st measurement)]:[Enter measured harness resistance value (3rd measurement)]]))</f>
        <v>0</v>
      </c>
      <c r="AA3292" cm="1">
        <f t="array" ref="AA3292">MIN(VALUE(Table1[[#This Row],[Enter measured harness resistance value (1st measurement)]:[Enter measured harness resistance value (3rd measurement)]]))</f>
        <v>0</v>
      </c>
      <c r="AB3292">
        <f>IF(ISBLANK(Table1[[#This Row],[Enter measured harness resistance value (1st measurement)]]), 0, 1)</f>
        <v>0</v>
      </c>
      <c r="AC3292">
        <f>COUNT(Table1[[#This Row],[Enter measured harness resistance value (1st measurement)]])</f>
        <v>0</v>
      </c>
      <c r="AF3292" s="4"/>
      <c r="AL3292" s="4"/>
      <c r="AM3292">
        <f>VALUE(Table1[[#This Row],[Planned Test Hours]])</f>
        <v>0</v>
      </c>
      <c r="AO3292" t="s">
        <v>137</v>
      </c>
      <c r="AP3292" t="s">
        <v>4982</v>
      </c>
    </row>
    <row r="3293" spans="1:45" ht="15" hidden="1" customHeight="1" x14ac:dyDescent="0.3">
      <c r="A3293">
        <v>1908</v>
      </c>
      <c r="B3293" s="1">
        <v>45330.446435185186</v>
      </c>
      <c r="C3293" s="1">
        <v>45330.446875000001</v>
      </c>
      <c r="D3293" t="s">
        <v>157</v>
      </c>
      <c r="F3293" t="s">
        <v>3917</v>
      </c>
      <c r="G3293" s="2">
        <v>45330</v>
      </c>
      <c r="H3293" t="s">
        <v>3893</v>
      </c>
      <c r="I32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3293" t="str">
        <f>IF(ISNUMBER(SEARCH("WP",Table1[[#This Row],[Scan or Enter Harness ID '#]])), "Water pump","Oil pump")</f>
        <v>Water pump</v>
      </c>
      <c r="K329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93" t="s">
        <v>53</v>
      </c>
      <c r="M32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93" t="s">
        <v>1159</v>
      </c>
      <c r="O3293" t="s">
        <v>57</v>
      </c>
      <c r="P3293" t="str">
        <f>IF(Table1[[#This Row],[Did the harness undergo Dunk Testing?]]="Yes","Fail","Pass")</f>
        <v>Fail</v>
      </c>
      <c r="Q3293" s="4" t="s">
        <v>2270</v>
      </c>
      <c r="R3293" t="s">
        <v>74</v>
      </c>
      <c r="V3293" s="4"/>
      <c r="W3293" s="4"/>
      <c r="X3293" s="4"/>
      <c r="Y32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93" cm="1">
        <f t="array" ref="Z3293">MAX(VALUE(Table1[[#This Row],[Enter measured harness resistance value (1st measurement)]:[Enter measured harness resistance value (3rd measurement)]]))</f>
        <v>0</v>
      </c>
      <c r="AA3293" cm="1">
        <f t="array" ref="AA3293">MIN(VALUE(Table1[[#This Row],[Enter measured harness resistance value (1st measurement)]:[Enter measured harness resistance value (3rd measurement)]]))</f>
        <v>0</v>
      </c>
      <c r="AB3293">
        <f>IF(ISBLANK(Table1[[#This Row],[Enter measured harness resistance value (1st measurement)]]), 0, 1)</f>
        <v>0</v>
      </c>
      <c r="AC3293">
        <f>COUNT(Table1[[#This Row],[Enter measured harness resistance value (1st measurement)]])</f>
        <v>0</v>
      </c>
      <c r="AF3293" s="4"/>
      <c r="AL3293" s="4"/>
      <c r="AM3293">
        <f>VALUE(Table1[[#This Row],[Planned Test Hours]])</f>
        <v>0</v>
      </c>
      <c r="AO3293" t="s">
        <v>137</v>
      </c>
      <c r="AP3293" t="s">
        <v>4983</v>
      </c>
    </row>
    <row r="3294" spans="1:45" ht="15" hidden="1" customHeight="1" x14ac:dyDescent="0.3">
      <c r="A3294">
        <v>1909</v>
      </c>
      <c r="B3294" s="1">
        <v>45330.446967592594</v>
      </c>
      <c r="C3294" s="1">
        <v>45330.447372685187</v>
      </c>
      <c r="D3294" t="s">
        <v>157</v>
      </c>
      <c r="F3294" t="s">
        <v>3917</v>
      </c>
      <c r="G3294" s="2">
        <v>45330</v>
      </c>
      <c r="H3294" t="s">
        <v>3870</v>
      </c>
      <c r="I32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3294" t="str">
        <f>IF(ISNUMBER(SEARCH("WP",Table1[[#This Row],[Scan or Enter Harness ID '#]])), "Water pump","Oil pump")</f>
        <v>Water pump</v>
      </c>
      <c r="K329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94" t="s">
        <v>53</v>
      </c>
      <c r="M32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94" t="s">
        <v>1159</v>
      </c>
      <c r="O3294" t="s">
        <v>57</v>
      </c>
      <c r="P3294" t="str">
        <f>IF(Table1[[#This Row],[Did the harness undergo Dunk Testing?]]="Yes","Fail","Pass")</f>
        <v>Fail</v>
      </c>
      <c r="Q3294" s="4" t="s">
        <v>2270</v>
      </c>
      <c r="R3294" t="s">
        <v>74</v>
      </c>
      <c r="V3294" s="4"/>
      <c r="W3294" s="4"/>
      <c r="X3294" s="4"/>
      <c r="Y32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94" cm="1">
        <f t="array" ref="Z3294">MAX(VALUE(Table1[[#This Row],[Enter measured harness resistance value (1st measurement)]:[Enter measured harness resistance value (3rd measurement)]]))</f>
        <v>0</v>
      </c>
      <c r="AA3294" cm="1">
        <f t="array" ref="AA3294">MIN(VALUE(Table1[[#This Row],[Enter measured harness resistance value (1st measurement)]:[Enter measured harness resistance value (3rd measurement)]]))</f>
        <v>0</v>
      </c>
      <c r="AB3294">
        <f>IF(ISBLANK(Table1[[#This Row],[Enter measured harness resistance value (1st measurement)]]), 0, 1)</f>
        <v>0</v>
      </c>
      <c r="AC3294">
        <f>COUNT(Table1[[#This Row],[Enter measured harness resistance value (1st measurement)]])</f>
        <v>0</v>
      </c>
      <c r="AF3294" s="4"/>
      <c r="AL3294" s="4"/>
      <c r="AM3294">
        <f>VALUE(Table1[[#This Row],[Planned Test Hours]])</f>
        <v>0</v>
      </c>
      <c r="AO3294" t="s">
        <v>137</v>
      </c>
      <c r="AP3294" t="s">
        <v>4981</v>
      </c>
    </row>
    <row r="3295" spans="1:45" ht="15" hidden="1" customHeight="1" x14ac:dyDescent="0.3">
      <c r="A3295">
        <v>1910</v>
      </c>
      <c r="B3295" s="1">
        <v>45330.447476851848</v>
      </c>
      <c r="C3295" s="1">
        <v>45330.447870370372</v>
      </c>
      <c r="D3295" t="s">
        <v>157</v>
      </c>
      <c r="F3295" t="s">
        <v>3917</v>
      </c>
      <c r="G3295" s="2">
        <v>45330</v>
      </c>
      <c r="H3295" t="s">
        <v>3897</v>
      </c>
      <c r="I32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3295" t="str">
        <f>IF(ISNUMBER(SEARCH("WP",Table1[[#This Row],[Scan or Enter Harness ID '#]])), "Water pump","Oil pump")</f>
        <v>Water pump</v>
      </c>
      <c r="K329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295" t="s">
        <v>53</v>
      </c>
      <c r="M32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95" t="s">
        <v>1159</v>
      </c>
      <c r="O3295" t="s">
        <v>57</v>
      </c>
      <c r="P3295" t="str">
        <f>IF(Table1[[#This Row],[Did the harness undergo Dunk Testing?]]="Yes","Fail","Pass")</f>
        <v>Fail</v>
      </c>
      <c r="Q3295" s="4" t="s">
        <v>2270</v>
      </c>
      <c r="R3295" t="s">
        <v>74</v>
      </c>
      <c r="V3295" s="4"/>
      <c r="W3295" s="4"/>
      <c r="X3295" s="4"/>
      <c r="Y32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95" cm="1">
        <f t="array" ref="Z3295">MAX(VALUE(Table1[[#This Row],[Enter measured harness resistance value (1st measurement)]:[Enter measured harness resistance value (3rd measurement)]]))</f>
        <v>0</v>
      </c>
      <c r="AA3295" cm="1">
        <f t="array" ref="AA3295">MIN(VALUE(Table1[[#This Row],[Enter measured harness resistance value (1st measurement)]:[Enter measured harness resistance value (3rd measurement)]]))</f>
        <v>0</v>
      </c>
      <c r="AB3295">
        <f>IF(ISBLANK(Table1[[#This Row],[Enter measured harness resistance value (1st measurement)]]), 0, 1)</f>
        <v>0</v>
      </c>
      <c r="AC3295">
        <f>COUNT(Table1[[#This Row],[Enter measured harness resistance value (1st measurement)]])</f>
        <v>0</v>
      </c>
      <c r="AF3295" s="4"/>
      <c r="AL3295" s="4"/>
      <c r="AM3295">
        <f>VALUE(Table1[[#This Row],[Planned Test Hours]])</f>
        <v>0</v>
      </c>
      <c r="AO3295" t="s">
        <v>137</v>
      </c>
      <c r="AP3295" t="s">
        <v>4981</v>
      </c>
    </row>
    <row r="3296" spans="1:45" ht="15" hidden="1" customHeight="1" x14ac:dyDescent="0.3">
      <c r="A3296">
        <v>1911</v>
      </c>
      <c r="B3296" s="1">
        <v>45330.447928240741</v>
      </c>
      <c r="C3296" s="1">
        <v>45330.448298611111</v>
      </c>
      <c r="D3296" t="s">
        <v>157</v>
      </c>
      <c r="F3296" t="s">
        <v>3917</v>
      </c>
      <c r="G3296" s="2">
        <v>45330</v>
      </c>
      <c r="H3296" t="s">
        <v>65</v>
      </c>
      <c r="I32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3296" t="str">
        <f>IF(ISNUMBER(SEARCH("WP",Table1[[#This Row],[Scan or Enter Harness ID '#]])), "Water pump","Oil pump")</f>
        <v>Water pump</v>
      </c>
      <c r="K329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3296" t="s">
        <v>53</v>
      </c>
      <c r="M32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96" t="s">
        <v>1159</v>
      </c>
      <c r="O3296" t="s">
        <v>57</v>
      </c>
      <c r="P3296" t="str">
        <f>IF(Table1[[#This Row],[Did the harness undergo Dunk Testing?]]="Yes","Fail","Pass")</f>
        <v>Fail</v>
      </c>
      <c r="Q3296" s="4" t="s">
        <v>2270</v>
      </c>
      <c r="R3296" t="s">
        <v>74</v>
      </c>
      <c r="V3296" s="4"/>
      <c r="W3296" s="4"/>
      <c r="X3296" s="4"/>
      <c r="Y32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96" cm="1">
        <f t="array" ref="Z3296">MAX(VALUE(Table1[[#This Row],[Enter measured harness resistance value (1st measurement)]:[Enter measured harness resistance value (3rd measurement)]]))</f>
        <v>0</v>
      </c>
      <c r="AA3296" cm="1">
        <f t="array" ref="AA3296">MIN(VALUE(Table1[[#This Row],[Enter measured harness resistance value (1st measurement)]:[Enter measured harness resistance value (3rd measurement)]]))</f>
        <v>0</v>
      </c>
      <c r="AB3296">
        <f>IF(ISBLANK(Table1[[#This Row],[Enter measured harness resistance value (1st measurement)]]), 0, 1)</f>
        <v>0</v>
      </c>
      <c r="AC3296">
        <f>COUNT(Table1[[#This Row],[Enter measured harness resistance value (1st measurement)]])</f>
        <v>0</v>
      </c>
      <c r="AF3296" s="4"/>
      <c r="AL3296" s="4"/>
      <c r="AM3296">
        <f>VALUE(Table1[[#This Row],[Planned Test Hours]])</f>
        <v>0</v>
      </c>
      <c r="AO3296" t="s">
        <v>137</v>
      </c>
      <c r="AP3296" t="s">
        <v>4981</v>
      </c>
    </row>
    <row r="3297" spans="1:42" ht="15" hidden="1" customHeight="1" x14ac:dyDescent="0.3">
      <c r="A3297">
        <v>1912</v>
      </c>
      <c r="B3297" s="1">
        <v>45330.448807870373</v>
      </c>
      <c r="C3297" s="1">
        <v>45330.449317129627</v>
      </c>
      <c r="D3297" t="s">
        <v>157</v>
      </c>
      <c r="F3297" t="s">
        <v>3917</v>
      </c>
      <c r="G3297" s="2">
        <v>45330</v>
      </c>
      <c r="H3297" t="s">
        <v>1832</v>
      </c>
      <c r="I32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3297" t="str">
        <f>IF(ISNUMBER(SEARCH("WP",Table1[[#This Row],[Scan or Enter Harness ID '#]])), "Water pump","Oil pump")</f>
        <v>Water pump</v>
      </c>
      <c r="K329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297" t="s">
        <v>53</v>
      </c>
      <c r="M32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97" t="s">
        <v>1159</v>
      </c>
      <c r="O3297" t="s">
        <v>78</v>
      </c>
      <c r="P3297" t="str">
        <f>IF(Table1[[#This Row],[Did the harness undergo Dunk Testing?]]="Yes","Fail","Pass")</f>
        <v>Pass</v>
      </c>
      <c r="Q3297" s="4" t="s">
        <v>2270</v>
      </c>
      <c r="R3297" t="s">
        <v>55</v>
      </c>
      <c r="V3297" s="4"/>
      <c r="W3297" s="4"/>
      <c r="X3297" s="4"/>
      <c r="Y32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97" cm="1">
        <f t="array" ref="Z3297">MAX(VALUE(Table1[[#This Row],[Enter measured harness resistance value (1st measurement)]:[Enter measured harness resistance value (3rd measurement)]]))</f>
        <v>0</v>
      </c>
      <c r="AA3297" cm="1">
        <f t="array" ref="AA3297">MIN(VALUE(Table1[[#This Row],[Enter measured harness resistance value (1st measurement)]:[Enter measured harness resistance value (3rd measurement)]]))</f>
        <v>0</v>
      </c>
      <c r="AB3297">
        <f>IF(ISBLANK(Table1[[#This Row],[Enter measured harness resistance value (1st measurement)]]), 0, 1)</f>
        <v>0</v>
      </c>
      <c r="AC3297">
        <f>COUNT(Table1[[#This Row],[Enter measured harness resistance value (1st measurement)]])</f>
        <v>0</v>
      </c>
      <c r="AF3297" s="4"/>
      <c r="AL3297" s="4"/>
      <c r="AM3297">
        <f>VALUE(Table1[[#This Row],[Planned Test Hours]])</f>
        <v>0</v>
      </c>
      <c r="AO3297" t="s">
        <v>1160</v>
      </c>
      <c r="AP3297" t="s">
        <v>4186</v>
      </c>
    </row>
    <row r="3298" spans="1:42" ht="15" hidden="1" customHeight="1" x14ac:dyDescent="0.3">
      <c r="A3298">
        <v>1913</v>
      </c>
      <c r="B3298" s="1">
        <v>45330.449583333335</v>
      </c>
      <c r="C3298" s="1">
        <v>45330.45</v>
      </c>
      <c r="D3298" t="s">
        <v>157</v>
      </c>
      <c r="F3298" t="s">
        <v>3917</v>
      </c>
      <c r="G3298" s="2">
        <v>45330</v>
      </c>
      <c r="H3298" t="s">
        <v>4775</v>
      </c>
      <c r="I32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3298" t="str">
        <f>IF(ISNUMBER(SEARCH("WP",Table1[[#This Row],[Scan or Enter Harness ID '#]])), "Water pump","Oil pump")</f>
        <v>Water pump</v>
      </c>
      <c r="K329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298" t="s">
        <v>53</v>
      </c>
      <c r="M32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98" t="s">
        <v>1159</v>
      </c>
      <c r="O3298" t="s">
        <v>78</v>
      </c>
      <c r="P3298" t="str">
        <f>IF(Table1[[#This Row],[Did the harness undergo Dunk Testing?]]="Yes","Fail","Pass")</f>
        <v>Pass</v>
      </c>
      <c r="Q3298" s="4" t="s">
        <v>2270</v>
      </c>
      <c r="R3298" t="s">
        <v>55</v>
      </c>
      <c r="V3298" s="4"/>
      <c r="W3298" s="4"/>
      <c r="X3298" s="4"/>
      <c r="Y32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98" cm="1">
        <f t="array" ref="Z3298">MAX(VALUE(Table1[[#This Row],[Enter measured harness resistance value (1st measurement)]:[Enter measured harness resistance value (3rd measurement)]]))</f>
        <v>0</v>
      </c>
      <c r="AA3298" cm="1">
        <f t="array" ref="AA3298">MIN(VALUE(Table1[[#This Row],[Enter measured harness resistance value (1st measurement)]:[Enter measured harness resistance value (3rd measurement)]]))</f>
        <v>0</v>
      </c>
      <c r="AB3298">
        <f>IF(ISBLANK(Table1[[#This Row],[Enter measured harness resistance value (1st measurement)]]), 0, 1)</f>
        <v>0</v>
      </c>
      <c r="AC3298">
        <f>COUNT(Table1[[#This Row],[Enter measured harness resistance value (1st measurement)]])</f>
        <v>0</v>
      </c>
      <c r="AF3298" s="4"/>
      <c r="AL3298" s="4"/>
      <c r="AM3298">
        <f>VALUE(Table1[[#This Row],[Planned Test Hours]])</f>
        <v>0</v>
      </c>
      <c r="AO3298" t="s">
        <v>1160</v>
      </c>
      <c r="AP3298" t="s">
        <v>4984</v>
      </c>
    </row>
    <row r="3299" spans="1:42" ht="15" hidden="1" customHeight="1" x14ac:dyDescent="0.3">
      <c r="A3299">
        <v>1914</v>
      </c>
      <c r="B3299" s="1">
        <v>45330.450706018521</v>
      </c>
      <c r="C3299" s="1">
        <v>45330.451157407406</v>
      </c>
      <c r="D3299" t="s">
        <v>157</v>
      </c>
      <c r="F3299" t="s">
        <v>3917</v>
      </c>
      <c r="G3299" s="2">
        <v>45330</v>
      </c>
      <c r="H3299" t="s">
        <v>1893</v>
      </c>
      <c r="I32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3299" t="str">
        <f>IF(ISNUMBER(SEARCH("WP",Table1[[#This Row],[Scan or Enter Harness ID '#]])), "Water pump","Oil pump")</f>
        <v>Water pump</v>
      </c>
      <c r="K329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299" t="s">
        <v>53</v>
      </c>
      <c r="M32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299" t="s">
        <v>1159</v>
      </c>
      <c r="O3299" t="s">
        <v>78</v>
      </c>
      <c r="P3299" t="str">
        <f>IF(Table1[[#This Row],[Did the harness undergo Dunk Testing?]]="Yes","Fail","Pass")</f>
        <v>Pass</v>
      </c>
      <c r="Q3299" s="4" t="s">
        <v>2270</v>
      </c>
      <c r="R3299" t="s">
        <v>55</v>
      </c>
      <c r="V3299" s="4"/>
      <c r="W3299" s="4"/>
      <c r="X3299" s="4"/>
      <c r="Y32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299" cm="1">
        <f t="array" ref="Z3299">MAX(VALUE(Table1[[#This Row],[Enter measured harness resistance value (1st measurement)]:[Enter measured harness resistance value (3rd measurement)]]))</f>
        <v>0</v>
      </c>
      <c r="AA3299" cm="1">
        <f t="array" ref="AA3299">MIN(VALUE(Table1[[#This Row],[Enter measured harness resistance value (1st measurement)]:[Enter measured harness resistance value (3rd measurement)]]))</f>
        <v>0</v>
      </c>
      <c r="AB3299">
        <f>IF(ISBLANK(Table1[[#This Row],[Enter measured harness resistance value (1st measurement)]]), 0, 1)</f>
        <v>0</v>
      </c>
      <c r="AC3299">
        <f>COUNT(Table1[[#This Row],[Enter measured harness resistance value (1st measurement)]])</f>
        <v>0</v>
      </c>
      <c r="AF3299" s="4"/>
      <c r="AL3299" s="4"/>
      <c r="AM3299">
        <f>VALUE(Table1[[#This Row],[Planned Test Hours]])</f>
        <v>0</v>
      </c>
      <c r="AO3299" t="s">
        <v>1160</v>
      </c>
      <c r="AP3299" t="s">
        <v>4985</v>
      </c>
    </row>
    <row r="3300" spans="1:42" ht="15" hidden="1" customHeight="1" x14ac:dyDescent="0.3">
      <c r="A3300">
        <v>1915</v>
      </c>
      <c r="B3300" s="1">
        <v>45330.451516203706</v>
      </c>
      <c r="C3300" s="1">
        <v>45330.451898148145</v>
      </c>
      <c r="D3300" t="s">
        <v>157</v>
      </c>
      <c r="F3300" t="s">
        <v>3917</v>
      </c>
      <c r="G3300" s="2">
        <v>45330</v>
      </c>
      <c r="H3300" t="s">
        <v>2283</v>
      </c>
      <c r="I33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3300" t="str">
        <f>IF(ISNUMBER(SEARCH("WP",Table1[[#This Row],[Scan or Enter Harness ID '#]])), "Water pump","Oil pump")</f>
        <v>Water pump</v>
      </c>
      <c r="K330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300" t="s">
        <v>53</v>
      </c>
      <c r="M33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00" t="s">
        <v>1159</v>
      </c>
      <c r="O3300" t="s">
        <v>78</v>
      </c>
      <c r="P3300" t="str">
        <f>IF(Table1[[#This Row],[Did the harness undergo Dunk Testing?]]="Yes","Fail","Pass")</f>
        <v>Pass</v>
      </c>
      <c r="Q3300" s="4" t="s">
        <v>2270</v>
      </c>
      <c r="R3300" t="s">
        <v>74</v>
      </c>
      <c r="V3300" s="4"/>
      <c r="W3300" s="4"/>
      <c r="X3300" s="4"/>
      <c r="Y33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00" cm="1">
        <f t="array" ref="Z3300">MAX(VALUE(Table1[[#This Row],[Enter measured harness resistance value (1st measurement)]:[Enter measured harness resistance value (3rd measurement)]]))</f>
        <v>0</v>
      </c>
      <c r="AA3300" cm="1">
        <f t="array" ref="AA3300">MIN(VALUE(Table1[[#This Row],[Enter measured harness resistance value (1st measurement)]:[Enter measured harness resistance value (3rd measurement)]]))</f>
        <v>0</v>
      </c>
      <c r="AB3300">
        <f>IF(ISBLANK(Table1[[#This Row],[Enter measured harness resistance value (1st measurement)]]), 0, 1)</f>
        <v>0</v>
      </c>
      <c r="AC3300">
        <f>COUNT(Table1[[#This Row],[Enter measured harness resistance value (1st measurement)]])</f>
        <v>0</v>
      </c>
      <c r="AF3300" s="4"/>
      <c r="AL3300" s="4"/>
      <c r="AM3300">
        <f>VALUE(Table1[[#This Row],[Planned Test Hours]])</f>
        <v>0</v>
      </c>
      <c r="AO3300" t="s">
        <v>137</v>
      </c>
      <c r="AP3300" t="s">
        <v>4979</v>
      </c>
    </row>
    <row r="3301" spans="1:42" ht="15" hidden="1" customHeight="1" x14ac:dyDescent="0.3">
      <c r="A3301">
        <v>1916</v>
      </c>
      <c r="B3301" s="1">
        <v>45330.452256944445</v>
      </c>
      <c r="C3301" s="1">
        <v>45330.452685185184</v>
      </c>
      <c r="D3301" t="s">
        <v>157</v>
      </c>
      <c r="F3301" t="s">
        <v>3917</v>
      </c>
      <c r="G3301" s="2">
        <v>45330</v>
      </c>
      <c r="H3301" t="s">
        <v>1853</v>
      </c>
      <c r="I33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111</v>
      </c>
      <c r="J3301" t="str">
        <f>IF(ISNUMBER(SEARCH("WP",Table1[[#This Row],[Scan or Enter Harness ID '#]])), "Water pump","Oil pump")</f>
        <v>Water pump</v>
      </c>
      <c r="K330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301" t="s">
        <v>53</v>
      </c>
      <c r="M33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01" t="s">
        <v>1159</v>
      </c>
      <c r="O3301" t="s">
        <v>78</v>
      </c>
      <c r="P3301" t="str">
        <f>IF(Table1[[#This Row],[Did the harness undergo Dunk Testing?]]="Yes","Fail","Pass")</f>
        <v>Pass</v>
      </c>
      <c r="Q3301" s="4" t="s">
        <v>2270</v>
      </c>
      <c r="R3301" t="s">
        <v>55</v>
      </c>
      <c r="V3301" s="4"/>
      <c r="W3301" s="4"/>
      <c r="X3301" s="4"/>
      <c r="Y33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01" cm="1">
        <f t="array" ref="Z3301">MAX(VALUE(Table1[[#This Row],[Enter measured harness resistance value (1st measurement)]:[Enter measured harness resistance value (3rd measurement)]]))</f>
        <v>0</v>
      </c>
      <c r="AA3301" cm="1">
        <f t="array" ref="AA3301">MIN(VALUE(Table1[[#This Row],[Enter measured harness resistance value (1st measurement)]:[Enter measured harness resistance value (3rd measurement)]]))</f>
        <v>0</v>
      </c>
      <c r="AB3301">
        <f>IF(ISBLANK(Table1[[#This Row],[Enter measured harness resistance value (1st measurement)]]), 0, 1)</f>
        <v>0</v>
      </c>
      <c r="AC3301">
        <f>COUNT(Table1[[#This Row],[Enter measured harness resistance value (1st measurement)]])</f>
        <v>0</v>
      </c>
      <c r="AF3301" s="4"/>
      <c r="AL3301" s="4"/>
      <c r="AM3301">
        <f>VALUE(Table1[[#This Row],[Planned Test Hours]])</f>
        <v>0</v>
      </c>
      <c r="AO3301" t="s">
        <v>1160</v>
      </c>
      <c r="AP3301" t="s">
        <v>4186</v>
      </c>
    </row>
    <row r="3302" spans="1:42" ht="15" hidden="1" customHeight="1" x14ac:dyDescent="0.3">
      <c r="A3302">
        <v>1917</v>
      </c>
      <c r="B3302" s="1">
        <v>45330.452881944446</v>
      </c>
      <c r="C3302" s="1">
        <v>45330.453333333331</v>
      </c>
      <c r="D3302" t="s">
        <v>157</v>
      </c>
      <c r="F3302" t="s">
        <v>3917</v>
      </c>
      <c r="G3302" s="2">
        <v>45330</v>
      </c>
      <c r="H3302" t="s">
        <v>88</v>
      </c>
      <c r="I33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3302" t="str">
        <f>IF(ISNUMBER(SEARCH("WP",Table1[[#This Row],[Scan or Enter Harness ID '#]])), "Water pump","Oil pump")</f>
        <v>Water pump</v>
      </c>
      <c r="K330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302" t="s">
        <v>53</v>
      </c>
      <c r="M33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02" t="s">
        <v>1159</v>
      </c>
      <c r="O3302" t="s">
        <v>78</v>
      </c>
      <c r="P3302" t="str">
        <f>IF(Table1[[#This Row],[Did the harness undergo Dunk Testing?]]="Yes","Fail","Pass")</f>
        <v>Pass</v>
      </c>
      <c r="Q3302" s="4" t="s">
        <v>2270</v>
      </c>
      <c r="R3302" t="s">
        <v>74</v>
      </c>
      <c r="V3302" s="4"/>
      <c r="W3302" s="4"/>
      <c r="X3302" s="4"/>
      <c r="Y33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02" cm="1">
        <f t="array" ref="Z3302">MAX(VALUE(Table1[[#This Row],[Enter measured harness resistance value (1st measurement)]:[Enter measured harness resistance value (3rd measurement)]]))</f>
        <v>0</v>
      </c>
      <c r="AA3302" cm="1">
        <f t="array" ref="AA3302">MIN(VALUE(Table1[[#This Row],[Enter measured harness resistance value (1st measurement)]:[Enter measured harness resistance value (3rd measurement)]]))</f>
        <v>0</v>
      </c>
      <c r="AB3302">
        <f>IF(ISBLANK(Table1[[#This Row],[Enter measured harness resistance value (1st measurement)]]), 0, 1)</f>
        <v>0</v>
      </c>
      <c r="AC3302">
        <f>COUNT(Table1[[#This Row],[Enter measured harness resistance value (1st measurement)]])</f>
        <v>0</v>
      </c>
      <c r="AF3302" s="4"/>
      <c r="AL3302" s="4"/>
      <c r="AM3302">
        <f>VALUE(Table1[[#This Row],[Planned Test Hours]])</f>
        <v>0</v>
      </c>
      <c r="AO3302" t="s">
        <v>137</v>
      </c>
      <c r="AP3302" t="s">
        <v>4986</v>
      </c>
    </row>
    <row r="3303" spans="1:42" ht="15" customHeight="1" x14ac:dyDescent="0.3">
      <c r="A3303">
        <v>1918</v>
      </c>
      <c r="B3303" s="1">
        <v>45331.418796296297</v>
      </c>
      <c r="C3303" s="1">
        <v>45331.419398148151</v>
      </c>
      <c r="D3303" t="s">
        <v>157</v>
      </c>
      <c r="F3303" t="s">
        <v>3917</v>
      </c>
      <c r="G3303" s="2">
        <v>45331</v>
      </c>
      <c r="H3303" t="s">
        <v>4987</v>
      </c>
      <c r="I33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3303" t="str">
        <f>IF(ISNUMBER(SEARCH("WP",Table1[[#This Row],[Scan or Enter Harness ID '#]])), "Water pump","Oil pump")</f>
        <v>Water pump</v>
      </c>
      <c r="K330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03" t="s">
        <v>420</v>
      </c>
      <c r="M33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03" t="str">
        <f>IF(Table1[[#This Row],[Did the harness undergo Dunk Testing?]]="Yes","Fail","Pass")</f>
        <v>Pass</v>
      </c>
      <c r="Q3303" s="4"/>
      <c r="V3303" s="4"/>
      <c r="W3303" s="4"/>
      <c r="X3303" s="4"/>
      <c r="Y33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03" cm="1">
        <f t="array" ref="Z3303">MAX(VALUE(Table1[[#This Row],[Enter measured harness resistance value (1st measurement)]:[Enter measured harness resistance value (3rd measurement)]]))</f>
        <v>0</v>
      </c>
      <c r="AA3303" cm="1">
        <f t="array" ref="AA3303">MIN(VALUE(Table1[[#This Row],[Enter measured harness resistance value (1st measurement)]:[Enter measured harness resistance value (3rd measurement)]]))</f>
        <v>0</v>
      </c>
      <c r="AB3303">
        <f>IF(ISBLANK(Table1[[#This Row],[Enter measured harness resistance value (1st measurement)]]), 0, 1)</f>
        <v>0</v>
      </c>
      <c r="AC3303">
        <f>COUNT(Table1[[#This Row],[Enter measured harness resistance value (1st measurement)]])</f>
        <v>0</v>
      </c>
      <c r="AF3303" s="4"/>
      <c r="AK3303" t="s">
        <v>4988</v>
      </c>
      <c r="AL3303" s="4" t="s">
        <v>4989</v>
      </c>
      <c r="AM3303">
        <f>VALUE(Table1[[#This Row],[Planned Test Hours]])</f>
        <v>1900</v>
      </c>
      <c r="AO3303" t="s">
        <v>4990</v>
      </c>
      <c r="AP3303" t="s">
        <v>4991</v>
      </c>
    </row>
    <row r="3304" spans="1:42" ht="15" customHeight="1" x14ac:dyDescent="0.3">
      <c r="A3304">
        <v>1919</v>
      </c>
      <c r="B3304" s="1">
        <v>45331.419421296298</v>
      </c>
      <c r="C3304" s="1">
        <v>45331.420810185184</v>
      </c>
      <c r="D3304" t="s">
        <v>157</v>
      </c>
      <c r="F3304" t="s">
        <v>3917</v>
      </c>
      <c r="G3304" s="2">
        <v>45331</v>
      </c>
      <c r="H3304" t="s">
        <v>4992</v>
      </c>
      <c r="I33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3304" t="str">
        <f>IF(ISNUMBER(SEARCH("WP",Table1[[#This Row],[Scan or Enter Harness ID '#]])), "Water pump","Oil pump")</f>
        <v>Water pump</v>
      </c>
      <c r="K330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04" t="s">
        <v>420</v>
      </c>
      <c r="M33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04" t="str">
        <f>IF(Table1[[#This Row],[Did the harness undergo Dunk Testing?]]="Yes","Fail","Pass")</f>
        <v>Pass</v>
      </c>
      <c r="Q3304" s="4"/>
      <c r="V3304" s="4"/>
      <c r="W3304" s="4"/>
      <c r="X3304" s="4"/>
      <c r="Y33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04" cm="1">
        <f t="array" ref="Z3304">MAX(VALUE(Table1[[#This Row],[Enter measured harness resistance value (1st measurement)]:[Enter measured harness resistance value (3rd measurement)]]))</f>
        <v>0</v>
      </c>
      <c r="AA3304" cm="1">
        <f t="array" ref="AA3304">MIN(VALUE(Table1[[#This Row],[Enter measured harness resistance value (1st measurement)]:[Enter measured harness resistance value (3rd measurement)]]))</f>
        <v>0</v>
      </c>
      <c r="AB3304">
        <f>IF(ISBLANK(Table1[[#This Row],[Enter measured harness resistance value (1st measurement)]]), 0, 1)</f>
        <v>0</v>
      </c>
      <c r="AC3304">
        <f>COUNT(Table1[[#This Row],[Enter measured harness resistance value (1st measurement)]])</f>
        <v>0</v>
      </c>
      <c r="AF3304" s="4"/>
      <c r="AK3304" t="s">
        <v>4988</v>
      </c>
      <c r="AL3304" s="4" t="s">
        <v>4989</v>
      </c>
      <c r="AM3304">
        <f>VALUE(Table1[[#This Row],[Planned Test Hours]])</f>
        <v>1900</v>
      </c>
      <c r="AO3304" t="s">
        <v>4990</v>
      </c>
      <c r="AP3304" t="s">
        <v>4993</v>
      </c>
    </row>
    <row r="3305" spans="1:42" ht="15" hidden="1" customHeight="1" x14ac:dyDescent="0.3">
      <c r="A3305">
        <v>1920</v>
      </c>
      <c r="B3305" s="1">
        <v>45331.420925925922</v>
      </c>
      <c r="C3305" s="1">
        <v>45331.421400462961</v>
      </c>
      <c r="D3305" t="s">
        <v>157</v>
      </c>
      <c r="F3305" t="s">
        <v>3917</v>
      </c>
      <c r="G3305" s="2">
        <v>45330</v>
      </c>
      <c r="H3305" t="s">
        <v>3830</v>
      </c>
      <c r="I33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3305" t="str">
        <f>IF(ISNUMBER(SEARCH("WP",Table1[[#This Row],[Scan or Enter Harness ID '#]])), "Water pump","Oil pump")</f>
        <v>Water pump</v>
      </c>
      <c r="K330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05" t="s">
        <v>420</v>
      </c>
      <c r="M33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05" t="str">
        <f>IF(Table1[[#This Row],[Did the harness undergo Dunk Testing?]]="Yes","Fail","Pass")</f>
        <v>Pass</v>
      </c>
      <c r="Q3305" s="4"/>
      <c r="V3305" s="4"/>
      <c r="W3305" s="4"/>
      <c r="X3305" s="4"/>
      <c r="Y33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05" cm="1">
        <f t="array" ref="Z3305">MAX(VALUE(Table1[[#This Row],[Enter measured harness resistance value (1st measurement)]:[Enter measured harness resistance value (3rd measurement)]]))</f>
        <v>0</v>
      </c>
      <c r="AA3305" cm="1">
        <f t="array" ref="AA3305">MIN(VALUE(Table1[[#This Row],[Enter measured harness resistance value (1st measurement)]:[Enter measured harness resistance value (3rd measurement)]]))</f>
        <v>0</v>
      </c>
      <c r="AB3305">
        <f>IF(ISBLANK(Table1[[#This Row],[Enter measured harness resistance value (1st measurement)]]), 0, 1)</f>
        <v>0</v>
      </c>
      <c r="AC3305">
        <f>COUNT(Table1[[#This Row],[Enter measured harness resistance value (1st measurement)]])</f>
        <v>0</v>
      </c>
      <c r="AF3305" s="4"/>
      <c r="AK3305" t="s">
        <v>4988</v>
      </c>
      <c r="AL3305" s="4" t="s">
        <v>4989</v>
      </c>
      <c r="AM3305">
        <f>VALUE(Table1[[#This Row],[Planned Test Hours]])</f>
        <v>1900</v>
      </c>
      <c r="AO3305" t="s">
        <v>4990</v>
      </c>
      <c r="AP3305" t="s">
        <v>4994</v>
      </c>
    </row>
    <row r="3306" spans="1:42" ht="15" hidden="1" customHeight="1" x14ac:dyDescent="0.3">
      <c r="A3306">
        <v>1921</v>
      </c>
      <c r="B3306" s="1">
        <v>45331.421539351853</v>
      </c>
      <c r="C3306" s="1">
        <v>45331.422037037039</v>
      </c>
      <c r="D3306" t="s">
        <v>157</v>
      </c>
      <c r="F3306" t="s">
        <v>3917</v>
      </c>
      <c r="G3306" s="2">
        <v>45331</v>
      </c>
      <c r="H3306" t="s">
        <v>4995</v>
      </c>
      <c r="I33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17</v>
      </c>
      <c r="J3306" t="str">
        <f>IF(ISNUMBER(SEARCH("WP",Table1[[#This Row],[Scan or Enter Harness ID '#]])), "Water pump","Oil pump")</f>
        <v>Water pump</v>
      </c>
      <c r="K330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06" t="s">
        <v>420</v>
      </c>
      <c r="M33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06" t="str">
        <f>IF(Table1[[#This Row],[Did the harness undergo Dunk Testing?]]="Yes","Fail","Pass")</f>
        <v>Pass</v>
      </c>
      <c r="Q3306" s="4"/>
      <c r="V3306" s="4"/>
      <c r="W3306" s="4"/>
      <c r="X3306" s="4"/>
      <c r="Y33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06" cm="1">
        <f t="array" ref="Z3306">MAX(VALUE(Table1[[#This Row],[Enter measured harness resistance value (1st measurement)]:[Enter measured harness resistance value (3rd measurement)]]))</f>
        <v>0</v>
      </c>
      <c r="AA3306" cm="1">
        <f t="array" ref="AA3306">MIN(VALUE(Table1[[#This Row],[Enter measured harness resistance value (1st measurement)]:[Enter measured harness resistance value (3rd measurement)]]))</f>
        <v>0</v>
      </c>
      <c r="AB3306">
        <f>IF(ISBLANK(Table1[[#This Row],[Enter measured harness resistance value (1st measurement)]]), 0, 1)</f>
        <v>0</v>
      </c>
      <c r="AC3306">
        <f>COUNT(Table1[[#This Row],[Enter measured harness resistance value (1st measurement)]])</f>
        <v>0</v>
      </c>
      <c r="AF3306" s="4"/>
      <c r="AK3306" t="s">
        <v>4988</v>
      </c>
      <c r="AL3306" s="4" t="s">
        <v>4989</v>
      </c>
      <c r="AM3306">
        <f>VALUE(Table1[[#This Row],[Planned Test Hours]])</f>
        <v>1900</v>
      </c>
      <c r="AO3306" t="s">
        <v>4990</v>
      </c>
      <c r="AP3306" t="s">
        <v>4996</v>
      </c>
    </row>
    <row r="3307" spans="1:42" ht="15" hidden="1" customHeight="1" x14ac:dyDescent="0.3">
      <c r="A3307">
        <v>1922</v>
      </c>
      <c r="B3307" s="1">
        <v>45331.422175925924</v>
      </c>
      <c r="C3307" s="1">
        <v>45331.42291666667</v>
      </c>
      <c r="D3307" t="s">
        <v>157</v>
      </c>
      <c r="F3307" t="s">
        <v>3917</v>
      </c>
      <c r="G3307" s="2">
        <v>45331</v>
      </c>
      <c r="H3307" t="s">
        <v>3586</v>
      </c>
      <c r="I33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3307" t="str">
        <f>IF(ISNUMBER(SEARCH("WP",Table1[[#This Row],[Scan or Enter Harness ID '#]])), "Water pump","Oil pump")</f>
        <v>Water pump</v>
      </c>
      <c r="K330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07" t="s">
        <v>420</v>
      </c>
      <c r="M33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07" t="str">
        <f>IF(Table1[[#This Row],[Did the harness undergo Dunk Testing?]]="Yes","Fail","Pass")</f>
        <v>Pass</v>
      </c>
      <c r="Q3307" s="4"/>
      <c r="V3307" s="4"/>
      <c r="W3307" s="4"/>
      <c r="X3307" s="4"/>
      <c r="Y33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07" cm="1">
        <f t="array" ref="Z3307">MAX(VALUE(Table1[[#This Row],[Enter measured harness resistance value (1st measurement)]:[Enter measured harness resistance value (3rd measurement)]]))</f>
        <v>0</v>
      </c>
      <c r="AA3307" cm="1">
        <f t="array" ref="AA3307">MIN(VALUE(Table1[[#This Row],[Enter measured harness resistance value (1st measurement)]:[Enter measured harness resistance value (3rd measurement)]]))</f>
        <v>0</v>
      </c>
      <c r="AB3307">
        <f>IF(ISBLANK(Table1[[#This Row],[Enter measured harness resistance value (1st measurement)]]), 0, 1)</f>
        <v>0</v>
      </c>
      <c r="AC3307">
        <f>COUNT(Table1[[#This Row],[Enter measured harness resistance value (1st measurement)]])</f>
        <v>0</v>
      </c>
      <c r="AF3307" s="4"/>
      <c r="AK3307" t="s">
        <v>4988</v>
      </c>
      <c r="AL3307" s="4" t="s">
        <v>4989</v>
      </c>
      <c r="AM3307">
        <f>VALUE(Table1[[#This Row],[Planned Test Hours]])</f>
        <v>1900</v>
      </c>
      <c r="AO3307" t="s">
        <v>4990</v>
      </c>
      <c r="AP3307" t="s">
        <v>4997</v>
      </c>
    </row>
    <row r="3308" spans="1:42" ht="15" hidden="1" customHeight="1" x14ac:dyDescent="0.3">
      <c r="A3308">
        <v>1923</v>
      </c>
      <c r="B3308" s="1">
        <v>45331.422951388886</v>
      </c>
      <c r="C3308" s="1">
        <v>45331.423645833333</v>
      </c>
      <c r="D3308" t="s">
        <v>157</v>
      </c>
      <c r="F3308" t="s">
        <v>3917</v>
      </c>
      <c r="G3308" s="2">
        <v>45331</v>
      </c>
      <c r="H3308" t="s">
        <v>4998</v>
      </c>
      <c r="I33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3308" t="str">
        <f>IF(ISNUMBER(SEARCH("WP",Table1[[#This Row],[Scan or Enter Harness ID '#]])), "Water pump","Oil pump")</f>
        <v>Water pump</v>
      </c>
      <c r="K330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08" t="s">
        <v>420</v>
      </c>
      <c r="M33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08" t="str">
        <f>IF(Table1[[#This Row],[Did the harness undergo Dunk Testing?]]="Yes","Fail","Pass")</f>
        <v>Pass</v>
      </c>
      <c r="Q3308" s="4"/>
      <c r="V3308" s="4"/>
      <c r="W3308" s="4"/>
      <c r="X3308" s="4"/>
      <c r="Y330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08" cm="1">
        <f t="array" ref="Z3308">MAX(VALUE(Table1[[#This Row],[Enter measured harness resistance value (1st measurement)]:[Enter measured harness resistance value (3rd measurement)]]))</f>
        <v>0</v>
      </c>
      <c r="AA3308" cm="1">
        <f t="array" ref="AA3308">MIN(VALUE(Table1[[#This Row],[Enter measured harness resistance value (1st measurement)]:[Enter measured harness resistance value (3rd measurement)]]))</f>
        <v>0</v>
      </c>
      <c r="AB3308">
        <f>IF(ISBLANK(Table1[[#This Row],[Enter measured harness resistance value (1st measurement)]]), 0, 1)</f>
        <v>0</v>
      </c>
      <c r="AC3308">
        <f>COUNT(Table1[[#This Row],[Enter measured harness resistance value (1st measurement)]])</f>
        <v>0</v>
      </c>
      <c r="AF3308" s="4"/>
      <c r="AK3308" t="s">
        <v>4988</v>
      </c>
      <c r="AL3308" s="4" t="s">
        <v>4989</v>
      </c>
      <c r="AM3308">
        <f>VALUE(Table1[[#This Row],[Planned Test Hours]])</f>
        <v>1900</v>
      </c>
      <c r="AO3308" t="s">
        <v>4990</v>
      </c>
      <c r="AP3308" t="s">
        <v>4997</v>
      </c>
    </row>
    <row r="3309" spans="1:42" ht="15" hidden="1" customHeight="1" x14ac:dyDescent="0.3">
      <c r="A3309">
        <v>1924</v>
      </c>
      <c r="B3309" s="1">
        <v>45331.611319444448</v>
      </c>
      <c r="C3309" s="1">
        <v>45331.611956018518</v>
      </c>
      <c r="D3309" t="s">
        <v>157</v>
      </c>
      <c r="F3309" t="s">
        <v>3917</v>
      </c>
      <c r="G3309" s="2">
        <v>45331</v>
      </c>
      <c r="H3309" t="s">
        <v>4999</v>
      </c>
      <c r="I33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3309" t="str">
        <f>IF(ISNUMBER(SEARCH("WP",Table1[[#This Row],[Scan or Enter Harness ID '#]])), "Water pump","Oil pump")</f>
        <v>Water pump</v>
      </c>
      <c r="K330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309" t="s">
        <v>420</v>
      </c>
      <c r="M33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09" t="str">
        <f>IF(Table1[[#This Row],[Did the harness undergo Dunk Testing?]]="Yes","Fail","Pass")</f>
        <v>Pass</v>
      </c>
      <c r="Q3309" s="4"/>
      <c r="V3309" s="4"/>
      <c r="W3309" s="4"/>
      <c r="X3309" s="4"/>
      <c r="Y330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09" cm="1">
        <f t="array" ref="Z3309">MAX(VALUE(Table1[[#This Row],[Enter measured harness resistance value (1st measurement)]:[Enter measured harness resistance value (3rd measurement)]]))</f>
        <v>0</v>
      </c>
      <c r="AA3309" cm="1">
        <f t="array" ref="AA3309">MIN(VALUE(Table1[[#This Row],[Enter measured harness resistance value (1st measurement)]:[Enter measured harness resistance value (3rd measurement)]]))</f>
        <v>0</v>
      </c>
      <c r="AB3309">
        <f>IF(ISBLANK(Table1[[#This Row],[Enter measured harness resistance value (1st measurement)]]), 0, 1)</f>
        <v>0</v>
      </c>
      <c r="AC3309">
        <f>COUNT(Table1[[#This Row],[Enter measured harness resistance value (1st measurement)]])</f>
        <v>0</v>
      </c>
      <c r="AF3309" s="4"/>
      <c r="AK3309" t="s">
        <v>4988</v>
      </c>
      <c r="AL3309" s="4" t="s">
        <v>4989</v>
      </c>
      <c r="AM3309">
        <f>VALUE(Table1[[#This Row],[Planned Test Hours]])</f>
        <v>1900</v>
      </c>
      <c r="AO3309" t="s">
        <v>4990</v>
      </c>
      <c r="AP3309" t="s">
        <v>5000</v>
      </c>
    </row>
    <row r="3310" spans="1:42" ht="15" hidden="1" customHeight="1" x14ac:dyDescent="0.3">
      <c r="A3310">
        <v>1925</v>
      </c>
      <c r="B3310" s="1">
        <v>45331.611990740741</v>
      </c>
      <c r="C3310" s="1">
        <v>45331.61347222222</v>
      </c>
      <c r="D3310" t="s">
        <v>157</v>
      </c>
      <c r="F3310" t="s">
        <v>3917</v>
      </c>
      <c r="G3310" s="2">
        <v>45331</v>
      </c>
      <c r="H3310" t="s">
        <v>910</v>
      </c>
      <c r="I33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88</v>
      </c>
      <c r="J3310" t="str">
        <f>IF(ISNUMBER(SEARCH("WP",Table1[[#This Row],[Scan or Enter Harness ID '#]])), "Water pump","Oil pump")</f>
        <v>Water pump</v>
      </c>
      <c r="K331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310" t="s">
        <v>420</v>
      </c>
      <c r="M33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10" t="str">
        <f>IF(Table1[[#This Row],[Did the harness undergo Dunk Testing?]]="Yes","Fail","Pass")</f>
        <v>Pass</v>
      </c>
      <c r="Q3310" s="4"/>
      <c r="V3310" s="4"/>
      <c r="W3310" s="4"/>
      <c r="X3310" s="4"/>
      <c r="Y331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10" cm="1">
        <f t="array" ref="Z3310">MAX(VALUE(Table1[[#This Row],[Enter measured harness resistance value (1st measurement)]:[Enter measured harness resistance value (3rd measurement)]]))</f>
        <v>0</v>
      </c>
      <c r="AA3310" cm="1">
        <f t="array" ref="AA3310">MIN(VALUE(Table1[[#This Row],[Enter measured harness resistance value (1st measurement)]:[Enter measured harness resistance value (3rd measurement)]]))</f>
        <v>0</v>
      </c>
      <c r="AB3310">
        <f>IF(ISBLANK(Table1[[#This Row],[Enter measured harness resistance value (1st measurement)]]), 0, 1)</f>
        <v>0</v>
      </c>
      <c r="AC3310">
        <f>COUNT(Table1[[#This Row],[Enter measured harness resistance value (1st measurement)]])</f>
        <v>0</v>
      </c>
      <c r="AF3310" s="4"/>
      <c r="AK3310" t="s">
        <v>4988</v>
      </c>
      <c r="AL3310" s="4" t="s">
        <v>4989</v>
      </c>
      <c r="AM3310">
        <f>VALUE(Table1[[#This Row],[Planned Test Hours]])</f>
        <v>1900</v>
      </c>
      <c r="AO3310" t="s">
        <v>4990</v>
      </c>
      <c r="AP3310" t="s">
        <v>5001</v>
      </c>
    </row>
    <row r="3311" spans="1:42" ht="15" hidden="1" customHeight="1" x14ac:dyDescent="0.3">
      <c r="A3311">
        <v>1926</v>
      </c>
      <c r="B3311" s="1">
        <v>45331.613634259258</v>
      </c>
      <c r="C3311" s="1">
        <v>45331.614664351851</v>
      </c>
      <c r="D3311" t="s">
        <v>157</v>
      </c>
      <c r="F3311" t="s">
        <v>3917</v>
      </c>
      <c r="G3311" s="2">
        <v>45331</v>
      </c>
      <c r="H3311" t="s">
        <v>911</v>
      </c>
      <c r="I33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85</v>
      </c>
      <c r="J3311" t="str">
        <f>IF(ISNUMBER(SEARCH("WP",Table1[[#This Row],[Scan or Enter Harness ID '#]])), "Water pump","Oil pump")</f>
        <v>Water pump</v>
      </c>
      <c r="K331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311" t="s">
        <v>420</v>
      </c>
      <c r="M33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11" t="str">
        <f>IF(Table1[[#This Row],[Did the harness undergo Dunk Testing?]]="Yes","Fail","Pass")</f>
        <v>Pass</v>
      </c>
      <c r="Q3311" s="4"/>
      <c r="V3311" s="4"/>
      <c r="W3311" s="4"/>
      <c r="X3311" s="4"/>
      <c r="Y331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11" cm="1">
        <f t="array" ref="Z3311">MAX(VALUE(Table1[[#This Row],[Enter measured harness resistance value (1st measurement)]:[Enter measured harness resistance value (3rd measurement)]]))</f>
        <v>0</v>
      </c>
      <c r="AA3311" cm="1">
        <f t="array" ref="AA3311">MIN(VALUE(Table1[[#This Row],[Enter measured harness resistance value (1st measurement)]:[Enter measured harness resistance value (3rd measurement)]]))</f>
        <v>0</v>
      </c>
      <c r="AB3311">
        <f>IF(ISBLANK(Table1[[#This Row],[Enter measured harness resistance value (1st measurement)]]), 0, 1)</f>
        <v>0</v>
      </c>
      <c r="AC3311">
        <f>COUNT(Table1[[#This Row],[Enter measured harness resistance value (1st measurement)]])</f>
        <v>0</v>
      </c>
      <c r="AF3311" s="4"/>
      <c r="AK3311" t="s">
        <v>4988</v>
      </c>
      <c r="AL3311" s="4" t="s">
        <v>4989</v>
      </c>
      <c r="AM3311">
        <f>VALUE(Table1[[#This Row],[Planned Test Hours]])</f>
        <v>1900</v>
      </c>
      <c r="AO3311" t="s">
        <v>4990</v>
      </c>
      <c r="AP3311" t="s">
        <v>5001</v>
      </c>
    </row>
    <row r="3312" spans="1:42" ht="15" hidden="1" customHeight="1" x14ac:dyDescent="0.3">
      <c r="A3312">
        <v>1927</v>
      </c>
      <c r="B3312" s="1">
        <v>45331.614803240744</v>
      </c>
      <c r="C3312" s="1">
        <v>45331.615624999999</v>
      </c>
      <c r="D3312" t="s">
        <v>157</v>
      </c>
      <c r="F3312" t="s">
        <v>3917</v>
      </c>
      <c r="G3312" s="2">
        <v>45331</v>
      </c>
      <c r="H3312" t="s">
        <v>782</v>
      </c>
      <c r="I33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3312" t="str">
        <f>IF(ISNUMBER(SEARCH("WP",Table1[[#This Row],[Scan or Enter Harness ID '#]])), "Water pump","Oil pump")</f>
        <v>Water pump</v>
      </c>
      <c r="K331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312" t="s">
        <v>420</v>
      </c>
      <c r="M33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12" t="str">
        <f>IF(Table1[[#This Row],[Did the harness undergo Dunk Testing?]]="Yes","Fail","Pass")</f>
        <v>Pass</v>
      </c>
      <c r="Q3312" s="4"/>
      <c r="V3312" s="4"/>
      <c r="W3312" s="4"/>
      <c r="X3312" s="4"/>
      <c r="Y331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12" cm="1">
        <f t="array" ref="Z3312">MAX(VALUE(Table1[[#This Row],[Enter measured harness resistance value (1st measurement)]:[Enter measured harness resistance value (3rd measurement)]]))</f>
        <v>0</v>
      </c>
      <c r="AA3312" cm="1">
        <f t="array" ref="AA3312">MIN(VALUE(Table1[[#This Row],[Enter measured harness resistance value (1st measurement)]:[Enter measured harness resistance value (3rd measurement)]]))</f>
        <v>0</v>
      </c>
      <c r="AB3312">
        <f>IF(ISBLANK(Table1[[#This Row],[Enter measured harness resistance value (1st measurement)]]), 0, 1)</f>
        <v>0</v>
      </c>
      <c r="AC3312">
        <f>COUNT(Table1[[#This Row],[Enter measured harness resistance value (1st measurement)]])</f>
        <v>0</v>
      </c>
      <c r="AF3312" s="4"/>
      <c r="AK3312" t="s">
        <v>4988</v>
      </c>
      <c r="AL3312" s="4" t="s">
        <v>4989</v>
      </c>
      <c r="AM3312">
        <f>VALUE(Table1[[#This Row],[Planned Test Hours]])</f>
        <v>1900</v>
      </c>
      <c r="AO3312" t="s">
        <v>4990</v>
      </c>
      <c r="AP3312" t="s">
        <v>5002</v>
      </c>
    </row>
    <row r="3313" spans="1:42" ht="15" hidden="1" customHeight="1" x14ac:dyDescent="0.3">
      <c r="A3313">
        <v>1928</v>
      </c>
      <c r="B3313" s="1">
        <v>45331.615682870368</v>
      </c>
      <c r="C3313" s="1">
        <v>45331.616226851853</v>
      </c>
      <c r="D3313" t="s">
        <v>157</v>
      </c>
      <c r="F3313" t="s">
        <v>3917</v>
      </c>
      <c r="G3313" s="2">
        <v>45331</v>
      </c>
      <c r="H3313" t="s">
        <v>5003</v>
      </c>
      <c r="I33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3313" t="str">
        <f>IF(ISNUMBER(SEARCH("WP",Table1[[#This Row],[Scan or Enter Harness ID '#]])), "Water pump","Oil pump")</f>
        <v>Water pump</v>
      </c>
      <c r="K331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313" t="s">
        <v>420</v>
      </c>
      <c r="M33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13" t="str">
        <f>IF(Table1[[#This Row],[Did the harness undergo Dunk Testing?]]="Yes","Fail","Pass")</f>
        <v>Pass</v>
      </c>
      <c r="Q3313" s="4"/>
      <c r="V3313" s="4"/>
      <c r="W3313" s="4"/>
      <c r="X3313" s="4"/>
      <c r="Y331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13" cm="1">
        <f t="array" ref="Z3313">MAX(VALUE(Table1[[#This Row],[Enter measured harness resistance value (1st measurement)]:[Enter measured harness resistance value (3rd measurement)]]))</f>
        <v>0</v>
      </c>
      <c r="AA3313" cm="1">
        <f t="array" ref="AA3313">MIN(VALUE(Table1[[#This Row],[Enter measured harness resistance value (1st measurement)]:[Enter measured harness resistance value (3rd measurement)]]))</f>
        <v>0</v>
      </c>
      <c r="AB3313">
        <f>IF(ISBLANK(Table1[[#This Row],[Enter measured harness resistance value (1st measurement)]]), 0, 1)</f>
        <v>0</v>
      </c>
      <c r="AC3313">
        <f>COUNT(Table1[[#This Row],[Enter measured harness resistance value (1st measurement)]])</f>
        <v>0</v>
      </c>
      <c r="AF3313" s="4"/>
      <c r="AK3313" t="s">
        <v>4988</v>
      </c>
      <c r="AL3313" s="4" t="s">
        <v>4989</v>
      </c>
      <c r="AM3313">
        <f>VALUE(Table1[[#This Row],[Planned Test Hours]])</f>
        <v>1900</v>
      </c>
      <c r="AO3313" t="s">
        <v>4990</v>
      </c>
      <c r="AP3313" t="s">
        <v>5001</v>
      </c>
    </row>
    <row r="3314" spans="1:42" ht="15" hidden="1" customHeight="1" x14ac:dyDescent="0.3">
      <c r="A3314">
        <v>1929</v>
      </c>
      <c r="B3314" s="1">
        <v>45331.616342592592</v>
      </c>
      <c r="C3314" s="1">
        <v>45331.616770833331</v>
      </c>
      <c r="D3314" t="s">
        <v>157</v>
      </c>
      <c r="F3314" t="s">
        <v>3917</v>
      </c>
      <c r="G3314" s="2">
        <v>45331</v>
      </c>
      <c r="H3314" t="s">
        <v>5004</v>
      </c>
      <c r="I33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3314" t="str">
        <f>IF(ISNUMBER(SEARCH("WP",Table1[[#This Row],[Scan or Enter Harness ID '#]])), "Water pump","Oil pump")</f>
        <v>Water pump</v>
      </c>
      <c r="K331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 (Mexico)</v>
      </c>
      <c r="L3314" t="s">
        <v>420</v>
      </c>
      <c r="M33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14" t="str">
        <f>IF(Table1[[#This Row],[Did the harness undergo Dunk Testing?]]="Yes","Fail","Pass")</f>
        <v>Pass</v>
      </c>
      <c r="Q3314" s="4"/>
      <c r="V3314" s="4"/>
      <c r="W3314" s="4"/>
      <c r="X3314" s="4"/>
      <c r="Y331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14" cm="1">
        <f t="array" ref="Z3314">MAX(VALUE(Table1[[#This Row],[Enter measured harness resistance value (1st measurement)]:[Enter measured harness resistance value (3rd measurement)]]))</f>
        <v>0</v>
      </c>
      <c r="AA3314" cm="1">
        <f t="array" ref="AA3314">MIN(VALUE(Table1[[#This Row],[Enter measured harness resistance value (1st measurement)]:[Enter measured harness resistance value (3rd measurement)]]))</f>
        <v>0</v>
      </c>
      <c r="AB3314">
        <f>IF(ISBLANK(Table1[[#This Row],[Enter measured harness resistance value (1st measurement)]]), 0, 1)</f>
        <v>0</v>
      </c>
      <c r="AC3314">
        <f>COUNT(Table1[[#This Row],[Enter measured harness resistance value (1st measurement)]])</f>
        <v>0</v>
      </c>
      <c r="AF3314" s="4"/>
      <c r="AK3314" t="s">
        <v>4988</v>
      </c>
      <c r="AL3314" s="4" t="s">
        <v>4989</v>
      </c>
      <c r="AM3314">
        <f>VALUE(Table1[[#This Row],[Planned Test Hours]])</f>
        <v>1900</v>
      </c>
      <c r="AO3314" t="s">
        <v>4990</v>
      </c>
      <c r="AP3314" t="s">
        <v>5002</v>
      </c>
    </row>
    <row r="3315" spans="1:42" ht="15" hidden="1" customHeight="1" x14ac:dyDescent="0.3">
      <c r="A3315">
        <v>1930</v>
      </c>
      <c r="B3315" s="1">
        <v>45335.423807870371</v>
      </c>
      <c r="C3315" s="1">
        <v>45335.424444444441</v>
      </c>
      <c r="D3315" t="s">
        <v>157</v>
      </c>
      <c r="F3315" t="s">
        <v>3917</v>
      </c>
      <c r="G3315" s="2">
        <v>45335</v>
      </c>
      <c r="H3315" t="s">
        <v>5005</v>
      </c>
      <c r="I33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3315" t="str">
        <f>IF(ISNUMBER(SEARCH("WP",Table1[[#This Row],[Scan or Enter Harness ID '#]])), "Water pump","Oil pump")</f>
        <v>Water pump</v>
      </c>
      <c r="K331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315" t="s">
        <v>420</v>
      </c>
      <c r="M33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15" t="str">
        <f>IF(Table1[[#This Row],[Did the harness undergo Dunk Testing?]]="Yes","Fail","Pass")</f>
        <v>Pass</v>
      </c>
      <c r="Q3315" s="4"/>
      <c r="V3315" s="4"/>
      <c r="W3315" s="4"/>
      <c r="X3315" s="4"/>
      <c r="Y331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15" cm="1">
        <f t="array" ref="Z3315">MAX(VALUE(Table1[[#This Row],[Enter measured harness resistance value (1st measurement)]:[Enter measured harness resistance value (3rd measurement)]]))</f>
        <v>0</v>
      </c>
      <c r="AA3315" cm="1">
        <f t="array" ref="AA3315">MIN(VALUE(Table1[[#This Row],[Enter measured harness resistance value (1st measurement)]:[Enter measured harness resistance value (3rd measurement)]]))</f>
        <v>0</v>
      </c>
      <c r="AB3315">
        <f>IF(ISBLANK(Table1[[#This Row],[Enter measured harness resistance value (1st measurement)]]), 0, 1)</f>
        <v>0</v>
      </c>
      <c r="AC3315">
        <f>COUNT(Table1[[#This Row],[Enter measured harness resistance value (1st measurement)]])</f>
        <v>0</v>
      </c>
      <c r="AF3315" s="4"/>
      <c r="AL3315" s="4"/>
      <c r="AM3315">
        <f>VALUE(Table1[[#This Row],[Planned Test Hours]])</f>
        <v>0</v>
      </c>
      <c r="AN3315" t="s">
        <v>5006</v>
      </c>
      <c r="AO3315" t="s">
        <v>5007</v>
      </c>
      <c r="AP3315" t="s">
        <v>5008</v>
      </c>
    </row>
    <row r="3316" spans="1:42" ht="15" hidden="1" customHeight="1" x14ac:dyDescent="0.3">
      <c r="A3316">
        <v>1931</v>
      </c>
      <c r="B3316" s="1">
        <v>45337.494583333333</v>
      </c>
      <c r="C3316" s="1">
        <v>45337.496064814812</v>
      </c>
      <c r="D3316" t="s">
        <v>157</v>
      </c>
      <c r="F3316" t="s">
        <v>3917</v>
      </c>
      <c r="G3316" s="2">
        <v>45337</v>
      </c>
      <c r="H3316" t="s">
        <v>5009</v>
      </c>
      <c r="I33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157</v>
      </c>
      <c r="J3316" t="str">
        <f>IF(ISNUMBER(SEARCH("WP",Table1[[#This Row],[Scan or Enter Harness ID '#]])), "Water pump","Oil pump")</f>
        <v>Water pump</v>
      </c>
      <c r="K331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316" t="s">
        <v>420</v>
      </c>
      <c r="M33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16" t="str">
        <f>IF(Table1[[#This Row],[Did the harness undergo Dunk Testing?]]="Yes","Fail","Pass")</f>
        <v>Pass</v>
      </c>
      <c r="Q3316" s="4"/>
      <c r="V3316" s="4"/>
      <c r="W3316" s="4"/>
      <c r="X3316" s="4"/>
      <c r="Y33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16" cm="1">
        <f t="array" ref="Z3316">MAX(VALUE(Table1[[#This Row],[Enter measured harness resistance value (1st measurement)]:[Enter measured harness resistance value (3rd measurement)]]))</f>
        <v>0</v>
      </c>
      <c r="AA3316" cm="1">
        <f t="array" ref="AA3316">MIN(VALUE(Table1[[#This Row],[Enter measured harness resistance value (1st measurement)]:[Enter measured harness resistance value (3rd measurement)]]))</f>
        <v>0</v>
      </c>
      <c r="AB3316">
        <f>IF(ISBLANK(Table1[[#This Row],[Enter measured harness resistance value (1st measurement)]]), 0, 1)</f>
        <v>0</v>
      </c>
      <c r="AC3316">
        <f>COUNT(Table1[[#This Row],[Enter measured harness resistance value (1st measurement)]])</f>
        <v>0</v>
      </c>
      <c r="AF3316" s="4"/>
      <c r="AK3316" t="s">
        <v>5010</v>
      </c>
      <c r="AL3316" s="4" t="s">
        <v>2411</v>
      </c>
      <c r="AM3316">
        <f>VALUE(Table1[[#This Row],[Planned Test Hours]])</f>
        <v>50</v>
      </c>
      <c r="AN3316" t="s">
        <v>5011</v>
      </c>
      <c r="AO3316" t="s">
        <v>2060</v>
      </c>
      <c r="AP3316" t="s">
        <v>5012</v>
      </c>
    </row>
    <row r="3317" spans="1:42" ht="15" hidden="1" customHeight="1" x14ac:dyDescent="0.3">
      <c r="A3317">
        <v>1932</v>
      </c>
      <c r="B3317" s="1">
        <v>45337.496087962965</v>
      </c>
      <c r="C3317" s="1">
        <v>45337.496967592589</v>
      </c>
      <c r="D3317" t="s">
        <v>157</v>
      </c>
      <c r="F3317" t="s">
        <v>3917</v>
      </c>
      <c r="G3317" s="2">
        <v>45337</v>
      </c>
      <c r="H3317" t="s">
        <v>4286</v>
      </c>
      <c r="I33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151</v>
      </c>
      <c r="J3317" t="str">
        <f>IF(ISNUMBER(SEARCH("WP",Table1[[#This Row],[Scan or Enter Harness ID '#]])), "Water pump","Oil pump")</f>
        <v>Water pump</v>
      </c>
      <c r="K331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317" t="s">
        <v>420</v>
      </c>
      <c r="M33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17" t="str">
        <f>IF(Table1[[#This Row],[Did the harness undergo Dunk Testing?]]="Yes","Fail","Pass")</f>
        <v>Pass</v>
      </c>
      <c r="Q3317" s="4"/>
      <c r="V3317" s="4"/>
      <c r="W3317" s="4"/>
      <c r="X3317" s="4"/>
      <c r="Y33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17" cm="1">
        <f t="array" ref="Z3317">MAX(VALUE(Table1[[#This Row],[Enter measured harness resistance value (1st measurement)]:[Enter measured harness resistance value (3rd measurement)]]))</f>
        <v>0</v>
      </c>
      <c r="AA3317" cm="1">
        <f t="array" ref="AA3317">MIN(VALUE(Table1[[#This Row],[Enter measured harness resistance value (1st measurement)]:[Enter measured harness resistance value (3rd measurement)]]))</f>
        <v>0</v>
      </c>
      <c r="AB3317">
        <f>IF(ISBLANK(Table1[[#This Row],[Enter measured harness resistance value (1st measurement)]]), 0, 1)</f>
        <v>0</v>
      </c>
      <c r="AC3317">
        <f>COUNT(Table1[[#This Row],[Enter measured harness resistance value (1st measurement)]])</f>
        <v>0</v>
      </c>
      <c r="AF3317" s="4"/>
      <c r="AK3317" t="s">
        <v>5010</v>
      </c>
      <c r="AL3317" s="4" t="s">
        <v>2411</v>
      </c>
      <c r="AM3317">
        <f>VALUE(Table1[[#This Row],[Planned Test Hours]])</f>
        <v>50</v>
      </c>
      <c r="AN3317" t="s">
        <v>4794</v>
      </c>
      <c r="AO3317" t="s">
        <v>2060</v>
      </c>
      <c r="AP3317" t="s">
        <v>5013</v>
      </c>
    </row>
    <row r="3318" spans="1:42" ht="15" hidden="1" customHeight="1" x14ac:dyDescent="0.3">
      <c r="A3318">
        <v>1933</v>
      </c>
      <c r="B3318" s="1">
        <v>45337.682002314818</v>
      </c>
      <c r="C3318" s="1">
        <v>45337.682835648149</v>
      </c>
      <c r="D3318" t="s">
        <v>157</v>
      </c>
      <c r="F3318" t="s">
        <v>3917</v>
      </c>
      <c r="G3318" s="2">
        <v>45337</v>
      </c>
      <c r="H3318" t="s">
        <v>1653</v>
      </c>
      <c r="I33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127</v>
      </c>
      <c r="J3318" t="str">
        <f>IF(ISNUMBER(SEARCH("WP",Table1[[#This Row],[Scan or Enter Harness ID '#]])), "Water pump","Oil pump")</f>
        <v>Water pump</v>
      </c>
      <c r="K331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318" t="s">
        <v>420</v>
      </c>
      <c r="M33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18" t="str">
        <f>IF(Table1[[#This Row],[Did the harness undergo Dunk Testing?]]="Yes","Fail","Pass")</f>
        <v>Pass</v>
      </c>
      <c r="Q3318" s="4"/>
      <c r="V3318" s="4"/>
      <c r="W3318" s="4"/>
      <c r="X3318" s="4"/>
      <c r="Y33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18" cm="1">
        <f t="array" ref="Z3318">MAX(VALUE(Table1[[#This Row],[Enter measured harness resistance value (1st measurement)]:[Enter measured harness resistance value (3rd measurement)]]))</f>
        <v>0</v>
      </c>
      <c r="AA3318" cm="1">
        <f t="array" ref="AA3318">MIN(VALUE(Table1[[#This Row],[Enter measured harness resistance value (1st measurement)]:[Enter measured harness resistance value (3rd measurement)]]))</f>
        <v>0</v>
      </c>
      <c r="AB3318">
        <f>IF(ISBLANK(Table1[[#This Row],[Enter measured harness resistance value (1st measurement)]]), 0, 1)</f>
        <v>0</v>
      </c>
      <c r="AC3318">
        <f>COUNT(Table1[[#This Row],[Enter measured harness resistance value (1st measurement)]])</f>
        <v>0</v>
      </c>
      <c r="AF3318" s="4"/>
      <c r="AK3318" t="s">
        <v>4150</v>
      </c>
      <c r="AL3318" s="4" t="s">
        <v>3025</v>
      </c>
      <c r="AM3318">
        <f>VALUE(Table1[[#This Row],[Planned Test Hours]])</f>
        <v>500</v>
      </c>
      <c r="AN3318" t="s">
        <v>4008</v>
      </c>
      <c r="AO3318" t="s">
        <v>4151</v>
      </c>
      <c r="AP3318" t="s">
        <v>5014</v>
      </c>
    </row>
    <row r="3319" spans="1:42" ht="15" hidden="1" customHeight="1" x14ac:dyDescent="0.3">
      <c r="A3319">
        <v>1934</v>
      </c>
      <c r="B3319" s="1">
        <v>45338.516631944447</v>
      </c>
      <c r="C3319" s="1">
        <v>45338.51730324074</v>
      </c>
      <c r="D3319" t="s">
        <v>157</v>
      </c>
      <c r="F3319" t="s">
        <v>3917</v>
      </c>
      <c r="G3319" s="2">
        <v>45338</v>
      </c>
      <c r="H3319" t="s">
        <v>4290</v>
      </c>
      <c r="I33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149</v>
      </c>
      <c r="J3319" t="str">
        <f>IF(ISNUMBER(SEARCH("WP",Table1[[#This Row],[Scan or Enter Harness ID '#]])), "Water pump","Oil pump")</f>
        <v>Water pump</v>
      </c>
      <c r="K331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319" t="s">
        <v>420</v>
      </c>
      <c r="M33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19" t="str">
        <f>IF(Table1[[#This Row],[Did the harness undergo Dunk Testing?]]="Yes","Fail","Pass")</f>
        <v>Pass</v>
      </c>
      <c r="Q3319" s="4"/>
      <c r="V3319" s="4"/>
      <c r="W3319" s="4"/>
      <c r="X3319" s="4"/>
      <c r="Y33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19" cm="1">
        <f t="array" ref="Z3319">MAX(VALUE(Table1[[#This Row],[Enter measured harness resistance value (1st measurement)]:[Enter measured harness resistance value (3rd measurement)]]))</f>
        <v>0</v>
      </c>
      <c r="AA3319" cm="1">
        <f t="array" ref="AA3319">MIN(VALUE(Table1[[#This Row],[Enter measured harness resistance value (1st measurement)]:[Enter measured harness resistance value (3rd measurement)]]))</f>
        <v>0</v>
      </c>
      <c r="AB3319">
        <f>IF(ISBLANK(Table1[[#This Row],[Enter measured harness resistance value (1st measurement)]]), 0, 1)</f>
        <v>0</v>
      </c>
      <c r="AC3319">
        <f>COUNT(Table1[[#This Row],[Enter measured harness resistance value (1st measurement)]])</f>
        <v>0</v>
      </c>
      <c r="AF3319" s="4"/>
      <c r="AK3319" t="s">
        <v>5015</v>
      </c>
      <c r="AL3319" s="4" t="s">
        <v>5016</v>
      </c>
      <c r="AM3319">
        <f>VALUE(Table1[[#This Row],[Planned Test Hours]])</f>
        <v>396</v>
      </c>
      <c r="AN3319" t="s">
        <v>4162</v>
      </c>
      <c r="AO3319" t="s">
        <v>2381</v>
      </c>
      <c r="AP3319" t="s">
        <v>5017</v>
      </c>
    </row>
    <row r="3320" spans="1:42" ht="15" hidden="1" customHeight="1" x14ac:dyDescent="0.3">
      <c r="A3320">
        <v>1935</v>
      </c>
      <c r="B3320" s="1">
        <v>45343.534675925926</v>
      </c>
      <c r="C3320" s="1">
        <v>45343.535798611112</v>
      </c>
      <c r="D3320" t="s">
        <v>157</v>
      </c>
      <c r="F3320" t="s">
        <v>3917</v>
      </c>
      <c r="G3320" s="2">
        <v>45343</v>
      </c>
      <c r="H3320" t="s">
        <v>295</v>
      </c>
      <c r="I33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3320" t="str">
        <f>IF(ISNUMBER(SEARCH("WP",Table1[[#This Row],[Scan or Enter Harness ID '#]])), "Water pump","Oil pump")</f>
        <v>Water pump</v>
      </c>
      <c r="K332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20" t="s">
        <v>420</v>
      </c>
      <c r="M33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20" t="str">
        <f>IF(Table1[[#This Row],[Did the harness undergo Dunk Testing?]]="Yes","Fail","Pass")</f>
        <v>Pass</v>
      </c>
      <c r="Q3320" s="4"/>
      <c r="V3320" s="4"/>
      <c r="W3320" s="4"/>
      <c r="X3320" s="4"/>
      <c r="Y33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20" cm="1">
        <f t="array" ref="Z3320">MAX(VALUE(Table1[[#This Row],[Enter measured harness resistance value (1st measurement)]:[Enter measured harness resistance value (3rd measurement)]]))</f>
        <v>0</v>
      </c>
      <c r="AA3320" cm="1">
        <f t="array" ref="AA3320">MIN(VALUE(Table1[[#This Row],[Enter measured harness resistance value (1st measurement)]:[Enter measured harness resistance value (3rd measurement)]]))</f>
        <v>0</v>
      </c>
      <c r="AB3320">
        <f>IF(ISBLANK(Table1[[#This Row],[Enter measured harness resistance value (1st measurement)]]), 0, 1)</f>
        <v>0</v>
      </c>
      <c r="AC3320">
        <f>COUNT(Table1[[#This Row],[Enter measured harness resistance value (1st measurement)]])</f>
        <v>0</v>
      </c>
      <c r="AF3320" s="4"/>
      <c r="AK3320" t="s">
        <v>5018</v>
      </c>
      <c r="AL3320" s="4" t="s">
        <v>4030</v>
      </c>
      <c r="AM3320">
        <f>VALUE(Table1[[#This Row],[Planned Test Hours]])</f>
        <v>48</v>
      </c>
      <c r="AN3320" t="s">
        <v>4854</v>
      </c>
      <c r="AO3320" t="s">
        <v>2401</v>
      </c>
      <c r="AP3320" t="s">
        <v>5019</v>
      </c>
    </row>
    <row r="3321" spans="1:42" ht="15" hidden="1" customHeight="1" x14ac:dyDescent="0.3">
      <c r="A3321">
        <v>1936</v>
      </c>
      <c r="B3321" s="1">
        <v>45349.523055555554</v>
      </c>
      <c r="C3321" s="1">
        <v>45349.527129629627</v>
      </c>
      <c r="D3321" t="s">
        <v>157</v>
      </c>
      <c r="F3321" t="s">
        <v>3917</v>
      </c>
      <c r="G3321" s="2">
        <v>45331</v>
      </c>
      <c r="H3321" t="s">
        <v>5020</v>
      </c>
      <c r="I33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3321" t="str">
        <f>IF(ISNUMBER(SEARCH("WP",Table1[[#This Row],[Scan or Enter Harness ID '#]])), "Water pump","Oil pump")</f>
        <v>Water pump</v>
      </c>
      <c r="K332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21" t="s">
        <v>420</v>
      </c>
      <c r="M33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21" t="str">
        <f>IF(Table1[[#This Row],[Did the harness undergo Dunk Testing?]]="Yes","Fail","Pass")</f>
        <v>Pass</v>
      </c>
      <c r="Q3321" s="4"/>
      <c r="V3321" s="4"/>
      <c r="W3321" s="4"/>
      <c r="X3321" s="4"/>
      <c r="Y33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21" cm="1">
        <f t="array" ref="Z3321">MAX(VALUE(Table1[[#This Row],[Enter measured harness resistance value (1st measurement)]:[Enter measured harness resistance value (3rd measurement)]]))</f>
        <v>0</v>
      </c>
      <c r="AA3321" cm="1">
        <f t="array" ref="AA3321">MIN(VALUE(Table1[[#This Row],[Enter measured harness resistance value (1st measurement)]:[Enter measured harness resistance value (3rd measurement)]]))</f>
        <v>0</v>
      </c>
      <c r="AB3321">
        <f>IF(ISBLANK(Table1[[#This Row],[Enter measured harness resistance value (1st measurement)]]), 0, 1)</f>
        <v>0</v>
      </c>
      <c r="AC3321">
        <f>COUNT(Table1[[#This Row],[Enter measured harness resistance value (1st measurement)]])</f>
        <v>0</v>
      </c>
      <c r="AF3321" s="4"/>
      <c r="AK3321" t="s">
        <v>5021</v>
      </c>
      <c r="AL3321" s="4"/>
      <c r="AM3321">
        <f>VALUE(Table1[[#This Row],[Planned Test Hours]])</f>
        <v>0</v>
      </c>
      <c r="AN3321" t="s">
        <v>1701</v>
      </c>
      <c r="AO3321" t="s">
        <v>5022</v>
      </c>
      <c r="AP3321" t="s">
        <v>5023</v>
      </c>
    </row>
    <row r="3322" spans="1:42" ht="15" hidden="1" customHeight="1" x14ac:dyDescent="0.3">
      <c r="A3322">
        <v>1937</v>
      </c>
      <c r="B3322" s="1">
        <v>45351.663530092592</v>
      </c>
      <c r="C3322" s="1">
        <v>45351.66443287037</v>
      </c>
      <c r="D3322" t="s">
        <v>157</v>
      </c>
      <c r="F3322" t="s">
        <v>3917</v>
      </c>
      <c r="G3322" s="2">
        <v>45351</v>
      </c>
      <c r="H3322" t="s">
        <v>5024</v>
      </c>
      <c r="I33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3322" t="str">
        <f>IF(ISNUMBER(SEARCH("WP",Table1[[#This Row],[Scan or Enter Harness ID '#]])), "Water pump","Oil pump")</f>
        <v>Water pump</v>
      </c>
      <c r="K332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22" t="s">
        <v>53</v>
      </c>
      <c r="M33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22" t="s">
        <v>1159</v>
      </c>
      <c r="O3322" t="s">
        <v>78</v>
      </c>
      <c r="P3322" t="str">
        <f>IF(Table1[[#This Row],[Did the harness undergo Dunk Testing?]]="Yes","Fail","Pass")</f>
        <v>Pass</v>
      </c>
      <c r="Q3322" s="4" t="s">
        <v>3025</v>
      </c>
      <c r="R3322" t="s">
        <v>55</v>
      </c>
      <c r="V3322" s="4"/>
      <c r="W3322" s="4"/>
      <c r="X3322" s="4"/>
      <c r="Y33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22" cm="1">
        <f t="array" ref="Z3322">MAX(VALUE(Table1[[#This Row],[Enter measured harness resistance value (1st measurement)]:[Enter measured harness resistance value (3rd measurement)]]))</f>
        <v>0</v>
      </c>
      <c r="AA3322" cm="1">
        <f t="array" ref="AA3322">MIN(VALUE(Table1[[#This Row],[Enter measured harness resistance value (1st measurement)]:[Enter measured harness resistance value (3rd measurement)]]))</f>
        <v>0</v>
      </c>
      <c r="AB3322">
        <f>IF(ISBLANK(Table1[[#This Row],[Enter measured harness resistance value (1st measurement)]]), 0, 1)</f>
        <v>0</v>
      </c>
      <c r="AC3322">
        <f>COUNT(Table1[[#This Row],[Enter measured harness resistance value (1st measurement)]])</f>
        <v>0</v>
      </c>
      <c r="AF3322" s="4"/>
      <c r="AL3322" s="4"/>
      <c r="AM3322">
        <f>VALUE(Table1[[#This Row],[Planned Test Hours]])</f>
        <v>0</v>
      </c>
      <c r="AO3322" t="s">
        <v>651</v>
      </c>
    </row>
    <row r="3323" spans="1:42" ht="15" hidden="1" customHeight="1" x14ac:dyDescent="0.3">
      <c r="A3323">
        <v>1938</v>
      </c>
      <c r="B3323" s="1">
        <v>45351.665300925924</v>
      </c>
      <c r="C3323" s="1">
        <v>45351.665810185186</v>
      </c>
      <c r="D3323" t="s">
        <v>157</v>
      </c>
      <c r="F3323" t="s">
        <v>3917</v>
      </c>
      <c r="G3323" s="2">
        <v>45351</v>
      </c>
      <c r="H3323" t="s">
        <v>5025</v>
      </c>
      <c r="I33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3323" t="str">
        <f>IF(ISNUMBER(SEARCH("WP",Table1[[#This Row],[Scan or Enter Harness ID '#]])), "Water pump","Oil pump")</f>
        <v>Water pump</v>
      </c>
      <c r="K332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323" t="s">
        <v>53</v>
      </c>
      <c r="M33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23" t="s">
        <v>1159</v>
      </c>
      <c r="O3323" t="s">
        <v>78</v>
      </c>
      <c r="P3323" t="str">
        <f>IF(Table1[[#This Row],[Did the harness undergo Dunk Testing?]]="Yes","Fail","Pass")</f>
        <v>Pass</v>
      </c>
      <c r="Q3323" s="4" t="s">
        <v>2270</v>
      </c>
      <c r="R3323" t="s">
        <v>55</v>
      </c>
      <c r="V3323" s="4"/>
      <c r="W3323" s="4"/>
      <c r="X3323" s="4"/>
      <c r="Y33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23" cm="1">
        <f t="array" ref="Z3323">MAX(VALUE(Table1[[#This Row],[Enter measured harness resistance value (1st measurement)]:[Enter measured harness resistance value (3rd measurement)]]))</f>
        <v>0</v>
      </c>
      <c r="AA3323" cm="1">
        <f t="array" ref="AA3323">MIN(VALUE(Table1[[#This Row],[Enter measured harness resistance value (1st measurement)]:[Enter measured harness resistance value (3rd measurement)]]))</f>
        <v>0</v>
      </c>
      <c r="AB3323">
        <f>IF(ISBLANK(Table1[[#This Row],[Enter measured harness resistance value (1st measurement)]]), 0, 1)</f>
        <v>0</v>
      </c>
      <c r="AC3323">
        <f>COUNT(Table1[[#This Row],[Enter measured harness resistance value (1st measurement)]])</f>
        <v>0</v>
      </c>
      <c r="AF3323" s="4"/>
      <c r="AL3323" s="4"/>
      <c r="AM3323">
        <f>VALUE(Table1[[#This Row],[Planned Test Hours]])</f>
        <v>0</v>
      </c>
      <c r="AO3323" t="s">
        <v>1160</v>
      </c>
    </row>
    <row r="3324" spans="1:42" ht="15" hidden="1" customHeight="1" x14ac:dyDescent="0.3">
      <c r="A3324">
        <v>1939</v>
      </c>
      <c r="B3324" s="1">
        <v>45351.665856481479</v>
      </c>
      <c r="C3324" s="1">
        <v>45351.667638888888</v>
      </c>
      <c r="D3324" t="s">
        <v>157</v>
      </c>
      <c r="F3324" t="s">
        <v>3917</v>
      </c>
      <c r="G3324" s="2">
        <v>45351</v>
      </c>
      <c r="H3324" t="s">
        <v>5026</v>
      </c>
      <c r="I33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3324" t="str">
        <f>IF(ISNUMBER(SEARCH("WP",Table1[[#This Row],[Scan or Enter Harness ID '#]])), "Water pump","Oil pump")</f>
        <v>Water pump</v>
      </c>
      <c r="K332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324" t="s">
        <v>53</v>
      </c>
      <c r="M33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24" t="s">
        <v>1159</v>
      </c>
      <c r="O3324" t="s">
        <v>78</v>
      </c>
      <c r="P3324" t="str">
        <f>IF(Table1[[#This Row],[Did the harness undergo Dunk Testing?]]="Yes","Fail","Pass")</f>
        <v>Pass</v>
      </c>
      <c r="Q3324" s="4" t="s">
        <v>2270</v>
      </c>
      <c r="R3324" t="s">
        <v>74</v>
      </c>
      <c r="V3324" s="4"/>
      <c r="W3324" s="4"/>
      <c r="X3324" s="4"/>
      <c r="Y33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24" cm="1">
        <f t="array" ref="Z3324">MAX(VALUE(Table1[[#This Row],[Enter measured harness resistance value (1st measurement)]:[Enter measured harness resistance value (3rd measurement)]]))</f>
        <v>0</v>
      </c>
      <c r="AA3324" cm="1">
        <f t="array" ref="AA3324">MIN(VALUE(Table1[[#This Row],[Enter measured harness resistance value (1st measurement)]:[Enter measured harness resistance value (3rd measurement)]]))</f>
        <v>0</v>
      </c>
      <c r="AB3324">
        <f>IF(ISBLANK(Table1[[#This Row],[Enter measured harness resistance value (1st measurement)]]), 0, 1)</f>
        <v>0</v>
      </c>
      <c r="AC3324">
        <f>COUNT(Table1[[#This Row],[Enter measured harness resistance value (1st measurement)]])</f>
        <v>0</v>
      </c>
      <c r="AF3324" s="4"/>
      <c r="AL3324" s="4"/>
      <c r="AM3324">
        <f>VALUE(Table1[[#This Row],[Planned Test Hours]])</f>
        <v>0</v>
      </c>
      <c r="AO3324" t="s">
        <v>137</v>
      </c>
      <c r="AP3324" t="s">
        <v>4966</v>
      </c>
    </row>
    <row r="3325" spans="1:42" ht="15" hidden="1" customHeight="1" x14ac:dyDescent="0.3">
      <c r="A3325">
        <v>1940</v>
      </c>
      <c r="B3325" s="1">
        <v>45351.667939814812</v>
      </c>
      <c r="C3325" s="1">
        <v>45351.668530092589</v>
      </c>
      <c r="D3325" t="s">
        <v>157</v>
      </c>
      <c r="F3325" t="s">
        <v>3917</v>
      </c>
      <c r="G3325" s="2">
        <v>45351</v>
      </c>
      <c r="H3325" t="s">
        <v>5027</v>
      </c>
      <c r="I33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3325" t="str">
        <f>IF(ISNUMBER(SEARCH("WP",Table1[[#This Row],[Scan or Enter Harness ID '#]])), "Water pump","Oil pump")</f>
        <v>Water pump</v>
      </c>
      <c r="K332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325" t="s">
        <v>53</v>
      </c>
      <c r="M33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25" t="s">
        <v>1159</v>
      </c>
      <c r="O3325" t="s">
        <v>78</v>
      </c>
      <c r="P3325" t="str">
        <f>IF(Table1[[#This Row],[Did the harness undergo Dunk Testing?]]="Yes","Fail","Pass")</f>
        <v>Pass</v>
      </c>
      <c r="Q3325" s="4" t="s">
        <v>2270</v>
      </c>
      <c r="R3325" t="s">
        <v>74</v>
      </c>
      <c r="V3325" s="4"/>
      <c r="W3325" s="4"/>
      <c r="X3325" s="4"/>
      <c r="Y33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25" cm="1">
        <f t="array" ref="Z3325">MAX(VALUE(Table1[[#This Row],[Enter measured harness resistance value (1st measurement)]:[Enter measured harness resistance value (3rd measurement)]]))</f>
        <v>0</v>
      </c>
      <c r="AA3325" cm="1">
        <f t="array" ref="AA3325">MIN(VALUE(Table1[[#This Row],[Enter measured harness resistance value (1st measurement)]:[Enter measured harness resistance value (3rd measurement)]]))</f>
        <v>0</v>
      </c>
      <c r="AB3325">
        <f>IF(ISBLANK(Table1[[#This Row],[Enter measured harness resistance value (1st measurement)]]), 0, 1)</f>
        <v>0</v>
      </c>
      <c r="AC3325">
        <f>COUNT(Table1[[#This Row],[Enter measured harness resistance value (1st measurement)]])</f>
        <v>0</v>
      </c>
      <c r="AF3325" s="4"/>
      <c r="AL3325" s="4"/>
      <c r="AM3325">
        <f>VALUE(Table1[[#This Row],[Planned Test Hours]])</f>
        <v>0</v>
      </c>
      <c r="AO3325" t="s">
        <v>137</v>
      </c>
      <c r="AP3325" t="s">
        <v>4966</v>
      </c>
    </row>
    <row r="3326" spans="1:42" ht="15" hidden="1" customHeight="1" x14ac:dyDescent="0.3">
      <c r="A3326">
        <v>1941</v>
      </c>
      <c r="B3326" s="1">
        <v>45351.669189814813</v>
      </c>
      <c r="C3326" s="1">
        <v>45351.670578703706</v>
      </c>
      <c r="D3326" t="s">
        <v>157</v>
      </c>
      <c r="F3326" t="s">
        <v>3917</v>
      </c>
      <c r="G3326" s="2">
        <v>45351</v>
      </c>
      <c r="H3326" t="s">
        <v>820</v>
      </c>
      <c r="I33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3326" t="str">
        <f>IF(ISNUMBER(SEARCH("WP",Table1[[#This Row],[Scan or Enter Harness ID '#]])), "Water pump","Oil pump")</f>
        <v>Water pump</v>
      </c>
      <c r="K332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326" t="s">
        <v>53</v>
      </c>
      <c r="M33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26" t="s">
        <v>1159</v>
      </c>
      <c r="O3326" t="s">
        <v>78</v>
      </c>
      <c r="P3326" t="str">
        <f>IF(Table1[[#This Row],[Did the harness undergo Dunk Testing?]]="Yes","Fail","Pass")</f>
        <v>Pass</v>
      </c>
      <c r="Q3326" s="4" t="s">
        <v>2270</v>
      </c>
      <c r="R3326" t="s">
        <v>55</v>
      </c>
      <c r="V3326" s="4"/>
      <c r="W3326" s="4"/>
      <c r="X3326" s="4"/>
      <c r="Y33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26" cm="1">
        <f t="array" ref="Z3326">MAX(VALUE(Table1[[#This Row],[Enter measured harness resistance value (1st measurement)]:[Enter measured harness resistance value (3rd measurement)]]))</f>
        <v>0</v>
      </c>
      <c r="AA3326" cm="1">
        <f t="array" ref="AA3326">MIN(VALUE(Table1[[#This Row],[Enter measured harness resistance value (1st measurement)]:[Enter measured harness resistance value (3rd measurement)]]))</f>
        <v>0</v>
      </c>
      <c r="AB3326">
        <f>IF(ISBLANK(Table1[[#This Row],[Enter measured harness resistance value (1st measurement)]]), 0, 1)</f>
        <v>0</v>
      </c>
      <c r="AC3326">
        <f>COUNT(Table1[[#This Row],[Enter measured harness resistance value (1st measurement)]])</f>
        <v>0</v>
      </c>
      <c r="AF3326" s="4"/>
      <c r="AL3326" s="4"/>
      <c r="AM3326">
        <f>VALUE(Table1[[#This Row],[Planned Test Hours]])</f>
        <v>0</v>
      </c>
      <c r="AO3326" t="s">
        <v>1160</v>
      </c>
      <c r="AP3326" t="s">
        <v>4712</v>
      </c>
    </row>
    <row r="3327" spans="1:42" ht="15" hidden="1" customHeight="1" x14ac:dyDescent="0.3">
      <c r="A3327">
        <v>1942</v>
      </c>
      <c r="B3327" s="1">
        <v>45351.671215277776</v>
      </c>
      <c r="C3327" s="1">
        <v>45351.671655092592</v>
      </c>
      <c r="D3327" t="s">
        <v>157</v>
      </c>
      <c r="F3327" t="s">
        <v>3917</v>
      </c>
      <c r="G3327" s="2">
        <v>45351</v>
      </c>
      <c r="H3327" t="s">
        <v>5028</v>
      </c>
      <c r="I33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3327" t="str">
        <f>IF(ISNUMBER(SEARCH("WP",Table1[[#This Row],[Scan or Enter Harness ID '#]])), "Water pump","Oil pump")</f>
        <v>Water pump</v>
      </c>
      <c r="K332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327" t="s">
        <v>53</v>
      </c>
      <c r="M33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27" t="s">
        <v>1159</v>
      </c>
      <c r="O3327" t="s">
        <v>78</v>
      </c>
      <c r="P3327" t="str">
        <f>IF(Table1[[#This Row],[Did the harness undergo Dunk Testing?]]="Yes","Fail","Pass")</f>
        <v>Pass</v>
      </c>
      <c r="Q3327" s="4" t="s">
        <v>2270</v>
      </c>
      <c r="R3327" t="s">
        <v>55</v>
      </c>
      <c r="V3327" s="4"/>
      <c r="W3327" s="4"/>
      <c r="X3327" s="4"/>
      <c r="Y33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27" cm="1">
        <f t="array" ref="Z3327">MAX(VALUE(Table1[[#This Row],[Enter measured harness resistance value (1st measurement)]:[Enter measured harness resistance value (3rd measurement)]]))</f>
        <v>0</v>
      </c>
      <c r="AA3327" cm="1">
        <f t="array" ref="AA3327">MIN(VALUE(Table1[[#This Row],[Enter measured harness resistance value (1st measurement)]:[Enter measured harness resistance value (3rd measurement)]]))</f>
        <v>0</v>
      </c>
      <c r="AB3327">
        <f>IF(ISBLANK(Table1[[#This Row],[Enter measured harness resistance value (1st measurement)]]), 0, 1)</f>
        <v>0</v>
      </c>
      <c r="AC3327">
        <f>COUNT(Table1[[#This Row],[Enter measured harness resistance value (1st measurement)]])</f>
        <v>0</v>
      </c>
      <c r="AF3327" s="4"/>
      <c r="AL3327" s="4"/>
      <c r="AM3327">
        <f>VALUE(Table1[[#This Row],[Planned Test Hours]])</f>
        <v>0</v>
      </c>
      <c r="AO3327" t="s">
        <v>1160</v>
      </c>
      <c r="AP3327" t="s">
        <v>4712</v>
      </c>
    </row>
    <row r="3328" spans="1:42" ht="15" hidden="1" customHeight="1" x14ac:dyDescent="0.3">
      <c r="A3328">
        <v>1943</v>
      </c>
      <c r="B3328" s="1">
        <v>45351.672048611108</v>
      </c>
      <c r="C3328" s="1">
        <v>45351.672395833331</v>
      </c>
      <c r="D3328" t="s">
        <v>157</v>
      </c>
      <c r="F3328" t="s">
        <v>3917</v>
      </c>
      <c r="G3328" s="2">
        <v>45351</v>
      </c>
      <c r="H3328" t="s">
        <v>5029</v>
      </c>
      <c r="I33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66</v>
      </c>
      <c r="J3328" t="str">
        <f>IF(ISNUMBER(SEARCH("WP",Table1[[#This Row],[Scan or Enter Harness ID '#]])), "Water pump","Oil pump")</f>
        <v>Water pump</v>
      </c>
      <c r="K332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328" t="s">
        <v>53</v>
      </c>
      <c r="M33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28" t="s">
        <v>1159</v>
      </c>
      <c r="O3328" t="s">
        <v>78</v>
      </c>
      <c r="P3328" t="str">
        <f>IF(Table1[[#This Row],[Did the harness undergo Dunk Testing?]]="Yes","Fail","Pass")</f>
        <v>Pass</v>
      </c>
      <c r="Q3328" s="4" t="s">
        <v>2270</v>
      </c>
      <c r="R3328" t="s">
        <v>55</v>
      </c>
      <c r="V3328" s="4"/>
      <c r="W3328" s="4"/>
      <c r="X3328" s="4"/>
      <c r="Y33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28" cm="1">
        <f t="array" ref="Z3328">MAX(VALUE(Table1[[#This Row],[Enter measured harness resistance value (1st measurement)]:[Enter measured harness resistance value (3rd measurement)]]))</f>
        <v>0</v>
      </c>
      <c r="AA3328" cm="1">
        <f t="array" ref="AA3328">MIN(VALUE(Table1[[#This Row],[Enter measured harness resistance value (1st measurement)]:[Enter measured harness resistance value (3rd measurement)]]))</f>
        <v>0</v>
      </c>
      <c r="AB3328">
        <f>IF(ISBLANK(Table1[[#This Row],[Enter measured harness resistance value (1st measurement)]]), 0, 1)</f>
        <v>0</v>
      </c>
      <c r="AC3328">
        <f>COUNT(Table1[[#This Row],[Enter measured harness resistance value (1st measurement)]])</f>
        <v>0</v>
      </c>
      <c r="AF3328" s="4"/>
      <c r="AL3328" s="4"/>
      <c r="AM3328">
        <f>VALUE(Table1[[#This Row],[Planned Test Hours]])</f>
        <v>0</v>
      </c>
      <c r="AO3328" t="s">
        <v>1160</v>
      </c>
    </row>
    <row r="3329" spans="1:45" ht="15" hidden="1" customHeight="1" x14ac:dyDescent="0.3">
      <c r="A3329">
        <v>1944</v>
      </c>
      <c r="B3329" s="1">
        <v>45351.672685185185</v>
      </c>
      <c r="C3329" s="1">
        <v>45351.673009259262</v>
      </c>
      <c r="D3329" t="s">
        <v>157</v>
      </c>
      <c r="F3329" t="s">
        <v>3917</v>
      </c>
      <c r="G3329" s="2">
        <v>45351</v>
      </c>
      <c r="H3329" t="s">
        <v>5030</v>
      </c>
      <c r="I33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3329" t="str">
        <f>IF(ISNUMBER(SEARCH("WP",Table1[[#This Row],[Scan or Enter Harness ID '#]])), "Water pump","Oil pump")</f>
        <v>Water pump</v>
      </c>
      <c r="K332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29" t="s">
        <v>53</v>
      </c>
      <c r="M33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29" t="s">
        <v>1159</v>
      </c>
      <c r="O3329" t="s">
        <v>78</v>
      </c>
      <c r="P3329" t="str">
        <f>IF(Table1[[#This Row],[Did the harness undergo Dunk Testing?]]="Yes","Fail","Pass")</f>
        <v>Pass</v>
      </c>
      <c r="Q3329" s="4" t="s">
        <v>2270</v>
      </c>
      <c r="R3329" t="s">
        <v>55</v>
      </c>
      <c r="V3329" s="4"/>
      <c r="W3329" s="4"/>
      <c r="X3329" s="4"/>
      <c r="Y33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29" cm="1">
        <f t="array" ref="Z3329">MAX(VALUE(Table1[[#This Row],[Enter measured harness resistance value (1st measurement)]:[Enter measured harness resistance value (3rd measurement)]]))</f>
        <v>0</v>
      </c>
      <c r="AA3329" cm="1">
        <f t="array" ref="AA3329">MIN(VALUE(Table1[[#This Row],[Enter measured harness resistance value (1st measurement)]:[Enter measured harness resistance value (3rd measurement)]]))</f>
        <v>0</v>
      </c>
      <c r="AB3329">
        <f>IF(ISBLANK(Table1[[#This Row],[Enter measured harness resistance value (1st measurement)]]), 0, 1)</f>
        <v>0</v>
      </c>
      <c r="AC3329">
        <f>COUNT(Table1[[#This Row],[Enter measured harness resistance value (1st measurement)]])</f>
        <v>0</v>
      </c>
      <c r="AF3329" s="4"/>
      <c r="AL3329" s="4"/>
      <c r="AM3329">
        <f>VALUE(Table1[[#This Row],[Planned Test Hours]])</f>
        <v>0</v>
      </c>
      <c r="AO3329" t="s">
        <v>1160</v>
      </c>
    </row>
    <row r="3330" spans="1:45" ht="15" hidden="1" customHeight="1" x14ac:dyDescent="0.3">
      <c r="A3330">
        <v>1945</v>
      </c>
      <c r="B3330" s="1">
        <v>45352.687488425923</v>
      </c>
      <c r="C3330" s="1">
        <v>45352.688067129631</v>
      </c>
      <c r="D3330" t="s">
        <v>157</v>
      </c>
      <c r="F3330" t="s">
        <v>3917</v>
      </c>
      <c r="G3330" s="2">
        <v>45352</v>
      </c>
      <c r="H3330" t="s">
        <v>818</v>
      </c>
      <c r="I33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3330" t="str">
        <f>IF(ISNUMBER(SEARCH("WP",Table1[[#This Row],[Scan or Enter Harness ID '#]])), "Water pump","Oil pump")</f>
        <v>Water pump</v>
      </c>
      <c r="K333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330" t="s">
        <v>420</v>
      </c>
      <c r="M33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30" t="str">
        <f>IF(Table1[[#This Row],[Did the harness undergo Dunk Testing?]]="Yes","Fail","Pass")</f>
        <v>Pass</v>
      </c>
      <c r="Q3330" s="4"/>
      <c r="V3330" s="4"/>
      <c r="W3330" s="4"/>
      <c r="X3330" s="4"/>
      <c r="Y33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30" cm="1">
        <f t="array" ref="Z3330">MAX(VALUE(Table1[[#This Row],[Enter measured harness resistance value (1st measurement)]:[Enter measured harness resistance value (3rd measurement)]]))</f>
        <v>0</v>
      </c>
      <c r="AA3330" cm="1">
        <f t="array" ref="AA3330">MIN(VALUE(Table1[[#This Row],[Enter measured harness resistance value (1st measurement)]:[Enter measured harness resistance value (3rd measurement)]]))</f>
        <v>0</v>
      </c>
      <c r="AB3330">
        <f>IF(ISBLANK(Table1[[#This Row],[Enter measured harness resistance value (1st measurement)]]), 0, 1)</f>
        <v>0</v>
      </c>
      <c r="AC3330">
        <f>COUNT(Table1[[#This Row],[Enter measured harness resistance value (1st measurement)]])</f>
        <v>0</v>
      </c>
      <c r="AF3330" s="4"/>
      <c r="AL3330" s="4"/>
      <c r="AM3330">
        <f>VALUE(Table1[[#This Row],[Planned Test Hours]])</f>
        <v>0</v>
      </c>
      <c r="AO3330" t="s">
        <v>5031</v>
      </c>
      <c r="AP3330" t="s">
        <v>5032</v>
      </c>
    </row>
    <row r="3331" spans="1:45" ht="15" hidden="1" customHeight="1" x14ac:dyDescent="0.3">
      <c r="A3331">
        <v>1946</v>
      </c>
      <c r="B3331" s="1">
        <v>45352.688101851854</v>
      </c>
      <c r="C3331" s="1">
        <v>45352.688761574071</v>
      </c>
      <c r="D3331" t="s">
        <v>157</v>
      </c>
      <c r="F3331" t="s">
        <v>3917</v>
      </c>
      <c r="G3331" s="2">
        <v>45352</v>
      </c>
      <c r="H3331" t="s">
        <v>817</v>
      </c>
      <c r="I33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49</v>
      </c>
      <c r="J3331" t="str">
        <f>IF(ISNUMBER(SEARCH("WP",Table1[[#This Row],[Scan or Enter Harness ID '#]])), "Water pump","Oil pump")</f>
        <v>Water pump</v>
      </c>
      <c r="K333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331" t="s">
        <v>420</v>
      </c>
      <c r="M33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31" t="str">
        <f>IF(Table1[[#This Row],[Did the harness undergo Dunk Testing?]]="Yes","Fail","Pass")</f>
        <v>Pass</v>
      </c>
      <c r="Q3331" s="4"/>
      <c r="V3331" s="4"/>
      <c r="W3331" s="4"/>
      <c r="X3331" s="4"/>
      <c r="Y333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31" cm="1">
        <f t="array" ref="Z3331">MAX(VALUE(Table1[[#This Row],[Enter measured harness resistance value (1st measurement)]:[Enter measured harness resistance value (3rd measurement)]]))</f>
        <v>0</v>
      </c>
      <c r="AA3331" cm="1">
        <f t="array" ref="AA3331">MIN(VALUE(Table1[[#This Row],[Enter measured harness resistance value (1st measurement)]:[Enter measured harness resistance value (3rd measurement)]]))</f>
        <v>0</v>
      </c>
      <c r="AB3331">
        <f>IF(ISBLANK(Table1[[#This Row],[Enter measured harness resistance value (1st measurement)]]), 0, 1)</f>
        <v>0</v>
      </c>
      <c r="AC3331">
        <f>COUNT(Table1[[#This Row],[Enter measured harness resistance value (1st measurement)]])</f>
        <v>0</v>
      </c>
      <c r="AF3331" s="4"/>
      <c r="AL3331" s="4"/>
      <c r="AM3331">
        <f>VALUE(Table1[[#This Row],[Planned Test Hours]])</f>
        <v>0</v>
      </c>
      <c r="AO3331" t="s">
        <v>5031</v>
      </c>
      <c r="AP3331" t="s">
        <v>5033</v>
      </c>
    </row>
    <row r="3332" spans="1:45" ht="15" hidden="1" customHeight="1" x14ac:dyDescent="0.3">
      <c r="A3332">
        <v>1947</v>
      </c>
      <c r="B3332" s="1">
        <v>45352.806388888886</v>
      </c>
      <c r="C3332" s="1">
        <v>45352.814675925925</v>
      </c>
      <c r="D3332" t="s">
        <v>157</v>
      </c>
      <c r="F3332" t="s">
        <v>2496</v>
      </c>
      <c r="G3332" s="2">
        <v>45352</v>
      </c>
      <c r="H3332" t="s">
        <v>1355</v>
      </c>
      <c r="I33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3332" t="str">
        <f>IF(ISNUMBER(SEARCH("WP",Table1[[#This Row],[Scan or Enter Harness ID '#]])), "Water pump","Oil pump")</f>
        <v>Water pump</v>
      </c>
      <c r="K333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3332" t="s">
        <v>53</v>
      </c>
      <c r="M33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32" t="s">
        <v>54</v>
      </c>
      <c r="P3332" t="str">
        <f>IF(Table1[[#This Row],[Did the harness undergo Dunk Testing?]]="Yes","Fail","Pass")</f>
        <v>Pass</v>
      </c>
      <c r="Q3332" s="4"/>
      <c r="S3332" t="s">
        <v>55</v>
      </c>
      <c r="T3332" t="s">
        <v>55</v>
      </c>
      <c r="U3332" t="s">
        <v>55</v>
      </c>
      <c r="V3332" s="4" t="s">
        <v>5034</v>
      </c>
      <c r="W3332" s="4" t="s">
        <v>5035</v>
      </c>
      <c r="X3332" s="4" t="s">
        <v>5035</v>
      </c>
      <c r="Y3332">
        <f>(Table1[[#This Row],[Enter measured harness resistance value (1st measurement)]]+Table1[[#This Row],[Enter measured harness resistance value (2nd measurement)]]+Table1[[#This Row],[Enter measured harness resistance value (3rd measurement)]])/3</f>
        <v>15.57</v>
      </c>
      <c r="Z3332" cm="1">
        <f t="array" ref="Z3332">MAX(VALUE(Table1[[#This Row],[Enter measured harness resistance value (1st measurement)]:[Enter measured harness resistance value (3rd measurement)]]))</f>
        <v>15.58</v>
      </c>
      <c r="AA3332" cm="1">
        <f t="array" ref="AA3332">MIN(VALUE(Table1[[#This Row],[Enter measured harness resistance value (1st measurement)]:[Enter measured harness resistance value (3rd measurement)]]))</f>
        <v>15.55</v>
      </c>
      <c r="AB3332">
        <f>IF(ISBLANK(Table1[[#This Row],[Enter measured harness resistance value (1st measurement)]]), 0, 1)</f>
        <v>1</v>
      </c>
      <c r="AC3332">
        <f>COUNT(Table1[[#This Row],[Enter measured harness resistance value (1st measurement)]])</f>
        <v>0</v>
      </c>
      <c r="AD3332" t="s">
        <v>55</v>
      </c>
      <c r="AE3332" t="s">
        <v>78</v>
      </c>
      <c r="AF3332" s="4" t="s">
        <v>2270</v>
      </c>
      <c r="AH3332" t="s">
        <v>55</v>
      </c>
      <c r="AI3332" t="s">
        <v>55</v>
      </c>
      <c r="AJ3332" t="s">
        <v>58</v>
      </c>
      <c r="AL3332" s="4"/>
      <c r="AM3332">
        <f>VALUE(Table1[[#This Row],[Planned Test Hours]])</f>
        <v>0</v>
      </c>
      <c r="AO3332" t="s">
        <v>651</v>
      </c>
      <c r="AS3332" t="s">
        <v>55</v>
      </c>
    </row>
    <row r="3333" spans="1:45" ht="15" hidden="1" customHeight="1" x14ac:dyDescent="0.3">
      <c r="A3333">
        <v>1948</v>
      </c>
      <c r="B3333" s="1">
        <v>45352.814722222225</v>
      </c>
      <c r="C3333" s="1">
        <v>45352.824675925927</v>
      </c>
      <c r="D3333" t="s">
        <v>157</v>
      </c>
      <c r="F3333" t="s">
        <v>2496</v>
      </c>
      <c r="G3333" s="2">
        <v>45352</v>
      </c>
      <c r="H3333" t="s">
        <v>1356</v>
      </c>
      <c r="I33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3333" t="str">
        <f>IF(ISNUMBER(SEARCH("WP",Table1[[#This Row],[Scan or Enter Harness ID '#]])), "Water pump","Oil pump")</f>
        <v>Water pump</v>
      </c>
      <c r="K333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3333" t="s">
        <v>53</v>
      </c>
      <c r="M33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33" t="s">
        <v>54</v>
      </c>
      <c r="P3333" t="str">
        <f>IF(Table1[[#This Row],[Did the harness undergo Dunk Testing?]]="Yes","Fail","Pass")</f>
        <v>Pass</v>
      </c>
      <c r="Q3333" s="4"/>
      <c r="S3333" t="s">
        <v>55</v>
      </c>
      <c r="T3333" t="s">
        <v>55</v>
      </c>
      <c r="U3333" t="s">
        <v>55</v>
      </c>
      <c r="V3333" s="4" t="s">
        <v>4668</v>
      </c>
      <c r="W3333" s="4" t="s">
        <v>5036</v>
      </c>
      <c r="X3333" s="4" t="s">
        <v>5037</v>
      </c>
      <c r="Y3333">
        <f>(Table1[[#This Row],[Enter measured harness resistance value (1st measurement)]]+Table1[[#This Row],[Enter measured harness resistance value (2nd measurement)]]+Table1[[#This Row],[Enter measured harness resistance value (3rd measurement)]])/3</f>
        <v>16.133333333333333</v>
      </c>
      <c r="Z3333" cm="1">
        <f t="array" ref="Z3333">MAX(VALUE(Table1[[#This Row],[Enter measured harness resistance value (1st measurement)]:[Enter measured harness resistance value (3rd measurement)]]))</f>
        <v>16.48</v>
      </c>
      <c r="AA3333" cm="1">
        <f t="array" ref="AA3333">MIN(VALUE(Table1[[#This Row],[Enter measured harness resistance value (1st measurement)]:[Enter measured harness resistance value (3rd measurement)]]))</f>
        <v>15.84</v>
      </c>
      <c r="AB3333">
        <f>IF(ISBLANK(Table1[[#This Row],[Enter measured harness resistance value (1st measurement)]]), 0, 1)</f>
        <v>1</v>
      </c>
      <c r="AC3333">
        <f>COUNT(Table1[[#This Row],[Enter measured harness resistance value (1st measurement)]])</f>
        <v>0</v>
      </c>
      <c r="AE3333" t="s">
        <v>78</v>
      </c>
      <c r="AF3333" s="4" t="s">
        <v>2270</v>
      </c>
      <c r="AH3333" t="s">
        <v>55</v>
      </c>
      <c r="AI3333" t="s">
        <v>55</v>
      </c>
      <c r="AJ3333" t="s">
        <v>58</v>
      </c>
      <c r="AL3333" s="4"/>
      <c r="AM3333">
        <f>VALUE(Table1[[#This Row],[Planned Test Hours]])</f>
        <v>0</v>
      </c>
      <c r="AO3333" t="s">
        <v>651</v>
      </c>
      <c r="AS3333" t="s">
        <v>55</v>
      </c>
    </row>
    <row r="3334" spans="1:45" ht="15" hidden="1" customHeight="1" x14ac:dyDescent="0.3">
      <c r="A3334">
        <v>1949</v>
      </c>
      <c r="B3334" s="1">
        <v>45352.828634259262</v>
      </c>
      <c r="C3334" s="1">
        <v>45352.832777777781</v>
      </c>
      <c r="D3334" t="s">
        <v>157</v>
      </c>
      <c r="F3334" t="s">
        <v>2496</v>
      </c>
      <c r="G3334" s="2">
        <v>45352</v>
      </c>
      <c r="H3334" t="s">
        <v>1354</v>
      </c>
      <c r="I33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3334" t="str">
        <f>IF(ISNUMBER(SEARCH("WP",Table1[[#This Row],[Scan or Enter Harness ID '#]])), "Water pump","Oil pump")</f>
        <v>Water pump</v>
      </c>
      <c r="K333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3334" t="s">
        <v>53</v>
      </c>
      <c r="M33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34" t="s">
        <v>54</v>
      </c>
      <c r="P3334" t="str">
        <f>IF(Table1[[#This Row],[Did the harness undergo Dunk Testing?]]="Yes","Fail","Pass")</f>
        <v>Pass</v>
      </c>
      <c r="Q3334" s="4"/>
      <c r="S3334" t="s">
        <v>55</v>
      </c>
      <c r="T3334" t="s">
        <v>55</v>
      </c>
      <c r="U3334" t="s">
        <v>55</v>
      </c>
      <c r="V3334" s="4" t="s">
        <v>5038</v>
      </c>
      <c r="W3334" s="4" t="s">
        <v>5036</v>
      </c>
      <c r="X3334" s="4" t="s">
        <v>5039</v>
      </c>
      <c r="Y3334">
        <f>(Table1[[#This Row],[Enter measured harness resistance value (1st measurement)]]+Table1[[#This Row],[Enter measured harness resistance value (2nd measurement)]]+Table1[[#This Row],[Enter measured harness resistance value (3rd measurement)]])/3</f>
        <v>16.060000000000002</v>
      </c>
      <c r="Z3334" cm="1">
        <f t="array" ref="Z3334">MAX(VALUE(Table1[[#This Row],[Enter measured harness resistance value (1st measurement)]:[Enter measured harness resistance value (3rd measurement)]]))</f>
        <v>16.12</v>
      </c>
      <c r="AA3334" cm="1">
        <f t="array" ref="AA3334">MIN(VALUE(Table1[[#This Row],[Enter measured harness resistance value (1st measurement)]:[Enter measured harness resistance value (3rd measurement)]]))</f>
        <v>15.98</v>
      </c>
      <c r="AB3334">
        <f>IF(ISBLANK(Table1[[#This Row],[Enter measured harness resistance value (1st measurement)]]), 0, 1)</f>
        <v>1</v>
      </c>
      <c r="AC3334">
        <f>COUNT(Table1[[#This Row],[Enter measured harness resistance value (1st measurement)]])</f>
        <v>0</v>
      </c>
      <c r="AE3334" t="s">
        <v>78</v>
      </c>
      <c r="AF3334" s="4" t="s">
        <v>2270</v>
      </c>
      <c r="AH3334" t="s">
        <v>55</v>
      </c>
      <c r="AI3334" t="s">
        <v>55</v>
      </c>
      <c r="AJ3334" t="s">
        <v>58</v>
      </c>
      <c r="AL3334" s="4"/>
      <c r="AM3334">
        <f>VALUE(Table1[[#This Row],[Planned Test Hours]])</f>
        <v>0</v>
      </c>
      <c r="AO3334" t="s">
        <v>651</v>
      </c>
      <c r="AS3334" t="s">
        <v>55</v>
      </c>
    </row>
    <row r="3335" spans="1:45" ht="15" hidden="1" customHeight="1" x14ac:dyDescent="0.3">
      <c r="A3335">
        <v>1950</v>
      </c>
      <c r="B3335" s="1">
        <v>45352.832835648151</v>
      </c>
      <c r="C3335" s="1">
        <v>45352.838252314818</v>
      </c>
      <c r="D3335" t="s">
        <v>157</v>
      </c>
      <c r="F3335" t="s">
        <v>2496</v>
      </c>
      <c r="G3335" s="2">
        <v>45352</v>
      </c>
      <c r="H3335" t="s">
        <v>1363</v>
      </c>
      <c r="I33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3335" t="str">
        <f>IF(ISNUMBER(SEARCH("WP",Table1[[#This Row],[Scan or Enter Harness ID '#]])), "Water pump","Oil pump")</f>
        <v>Water pump</v>
      </c>
      <c r="K333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w/o Sense</v>
      </c>
      <c r="L3335" t="s">
        <v>53</v>
      </c>
      <c r="M33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35" t="s">
        <v>54</v>
      </c>
      <c r="P3335" t="str">
        <f>IF(Table1[[#This Row],[Did the harness undergo Dunk Testing?]]="Yes","Fail","Pass")</f>
        <v>Pass</v>
      </c>
      <c r="Q3335" s="4"/>
      <c r="S3335" t="s">
        <v>55</v>
      </c>
      <c r="T3335" t="s">
        <v>55</v>
      </c>
      <c r="U3335" t="s">
        <v>55</v>
      </c>
      <c r="V3335" s="4" t="s">
        <v>5040</v>
      </c>
      <c r="W3335" s="4" t="s">
        <v>5041</v>
      </c>
      <c r="X3335" s="4" t="s">
        <v>4975</v>
      </c>
      <c r="Y3335">
        <f>(Table1[[#This Row],[Enter measured harness resistance value (1st measurement)]]+Table1[[#This Row],[Enter measured harness resistance value (2nd measurement)]]+Table1[[#This Row],[Enter measured harness resistance value (3rd measurement)]])/3</f>
        <v>15.536666666666667</v>
      </c>
      <c r="Z3335" cm="1">
        <f t="array" ref="Z3335">MAX(VALUE(Table1[[#This Row],[Enter measured harness resistance value (1st measurement)]:[Enter measured harness resistance value (3rd measurement)]]))</f>
        <v>15.57</v>
      </c>
      <c r="AA3335" cm="1">
        <f t="array" ref="AA3335">MIN(VALUE(Table1[[#This Row],[Enter measured harness resistance value (1st measurement)]:[Enter measured harness resistance value (3rd measurement)]]))</f>
        <v>15.5</v>
      </c>
      <c r="AB3335">
        <f>IF(ISBLANK(Table1[[#This Row],[Enter measured harness resistance value (1st measurement)]]), 0, 1)</f>
        <v>1</v>
      </c>
      <c r="AC3335">
        <f>COUNT(Table1[[#This Row],[Enter measured harness resistance value (1st measurement)]])</f>
        <v>0</v>
      </c>
      <c r="AE3335" t="s">
        <v>78</v>
      </c>
      <c r="AF3335" s="4" t="s">
        <v>2270</v>
      </c>
      <c r="AH3335" t="s">
        <v>55</v>
      </c>
      <c r="AI3335" t="s">
        <v>55</v>
      </c>
      <c r="AJ3335" t="s">
        <v>58</v>
      </c>
      <c r="AL3335" s="4"/>
      <c r="AM3335">
        <f>VALUE(Table1[[#This Row],[Planned Test Hours]])</f>
        <v>0</v>
      </c>
      <c r="AO3335" t="s">
        <v>651</v>
      </c>
      <c r="AS3335" t="s">
        <v>55</v>
      </c>
    </row>
    <row r="3336" spans="1:45" ht="15" hidden="1" customHeight="1" x14ac:dyDescent="0.3">
      <c r="A3336">
        <v>1951</v>
      </c>
      <c r="B3336" s="1">
        <v>45352.906041666669</v>
      </c>
      <c r="C3336" s="1">
        <v>45352.91170138889</v>
      </c>
      <c r="D3336" t="s">
        <v>157</v>
      </c>
      <c r="F3336" t="s">
        <v>2496</v>
      </c>
      <c r="G3336" s="2">
        <v>45352</v>
      </c>
      <c r="H3336" t="s">
        <v>3171</v>
      </c>
      <c r="I33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3336" t="str">
        <f>IF(ISNUMBER(SEARCH("WP",Table1[[#This Row],[Scan or Enter Harness ID '#]])), "Water pump","Oil pump")</f>
        <v>Water pump</v>
      </c>
      <c r="K333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3336" t="s">
        <v>53</v>
      </c>
      <c r="M33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36" t="s">
        <v>54</v>
      </c>
      <c r="P3336" t="str">
        <f>IF(Table1[[#This Row],[Did the harness undergo Dunk Testing?]]="Yes","Fail","Pass")</f>
        <v>Pass</v>
      </c>
      <c r="Q3336" s="4"/>
      <c r="S3336" t="s">
        <v>55</v>
      </c>
      <c r="T3336" t="s">
        <v>55</v>
      </c>
      <c r="U3336" t="s">
        <v>662</v>
      </c>
      <c r="V3336" s="4" t="s">
        <v>5042</v>
      </c>
      <c r="W3336" s="4" t="s">
        <v>5043</v>
      </c>
      <c r="X3336" s="4" t="s">
        <v>5044</v>
      </c>
      <c r="Y3336">
        <f>(Table1[[#This Row],[Enter measured harness resistance value (1st measurement)]]+Table1[[#This Row],[Enter measured harness resistance value (2nd measurement)]]+Table1[[#This Row],[Enter measured harness resistance value (3rd measurement)]])/3</f>
        <v>39.83</v>
      </c>
      <c r="Z3336" cm="1">
        <f t="array" ref="Z3336">MAX(VALUE(Table1[[#This Row],[Enter measured harness resistance value (1st measurement)]:[Enter measured harness resistance value (3rd measurement)]]))</f>
        <v>39.950000000000003</v>
      </c>
      <c r="AA3336" cm="1">
        <f t="array" ref="AA3336">MIN(VALUE(Table1[[#This Row],[Enter measured harness resistance value (1st measurement)]:[Enter measured harness resistance value (3rd measurement)]]))</f>
        <v>39.67</v>
      </c>
      <c r="AB3336">
        <f>IF(ISBLANK(Table1[[#This Row],[Enter measured harness resistance value (1st measurement)]]), 0, 1)</f>
        <v>1</v>
      </c>
      <c r="AC3336">
        <f>COUNT(Table1[[#This Row],[Enter measured harness resistance value (1st measurement)]])</f>
        <v>0</v>
      </c>
      <c r="AE3336" t="s">
        <v>78</v>
      </c>
      <c r="AF3336" s="4" t="s">
        <v>2270</v>
      </c>
      <c r="AH3336" t="s">
        <v>55</v>
      </c>
      <c r="AI3336" t="s">
        <v>55</v>
      </c>
      <c r="AJ3336" t="s">
        <v>58</v>
      </c>
      <c r="AL3336" s="4"/>
      <c r="AM3336">
        <f>VALUE(Table1[[#This Row],[Planned Test Hours]])</f>
        <v>0</v>
      </c>
      <c r="AO3336" t="s">
        <v>651</v>
      </c>
      <c r="AS3336" t="s">
        <v>55</v>
      </c>
    </row>
    <row r="3337" spans="1:45" ht="15" hidden="1" customHeight="1" x14ac:dyDescent="0.3">
      <c r="A3337">
        <v>1952</v>
      </c>
      <c r="B3337" s="1">
        <v>45352.911782407406</v>
      </c>
      <c r="C3337" s="1">
        <v>45352.919016203705</v>
      </c>
      <c r="D3337" t="s">
        <v>157</v>
      </c>
      <c r="F3337" t="s">
        <v>2496</v>
      </c>
      <c r="G3337" s="2">
        <v>45352</v>
      </c>
      <c r="H3337" t="s">
        <v>2992</v>
      </c>
      <c r="I33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3337" t="str">
        <f>IF(ISNUMBER(SEARCH("WP",Table1[[#This Row],[Scan or Enter Harness ID '#]])), "Water pump","Oil pump")</f>
        <v>Water pump</v>
      </c>
      <c r="K333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3337" t="s">
        <v>53</v>
      </c>
      <c r="M33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37" t="s">
        <v>54</v>
      </c>
      <c r="P3337" t="str">
        <f>IF(Table1[[#This Row],[Did the harness undergo Dunk Testing?]]="Yes","Fail","Pass")</f>
        <v>Pass</v>
      </c>
      <c r="Q3337" s="4"/>
      <c r="S3337" t="s">
        <v>55</v>
      </c>
      <c r="T3337" t="s">
        <v>55</v>
      </c>
      <c r="U3337" t="s">
        <v>55</v>
      </c>
      <c r="V3337" s="4" t="s">
        <v>5045</v>
      </c>
      <c r="W3337" s="4" t="s">
        <v>5046</v>
      </c>
      <c r="X3337" s="4" t="s">
        <v>5047</v>
      </c>
      <c r="Y3337">
        <f>(Table1[[#This Row],[Enter measured harness resistance value (1st measurement)]]+Table1[[#This Row],[Enter measured harness resistance value (2nd measurement)]]+Table1[[#This Row],[Enter measured harness resistance value (3rd measurement)]])/3</f>
        <v>40.51</v>
      </c>
      <c r="Z3337" cm="1">
        <f t="array" ref="Z3337">MAX(VALUE(Table1[[#This Row],[Enter measured harness resistance value (1st measurement)]:[Enter measured harness resistance value (3rd measurement)]]))</f>
        <v>42.35</v>
      </c>
      <c r="AA3337" cm="1">
        <f t="array" ref="AA3337">MIN(VALUE(Table1[[#This Row],[Enter measured harness resistance value (1st measurement)]:[Enter measured harness resistance value (3rd measurement)]]))</f>
        <v>39.409999999999997</v>
      </c>
      <c r="AB3337">
        <f>IF(ISBLANK(Table1[[#This Row],[Enter measured harness resistance value (1st measurement)]]), 0, 1)</f>
        <v>1</v>
      </c>
      <c r="AC3337">
        <f>COUNT(Table1[[#This Row],[Enter measured harness resistance value (1st measurement)]])</f>
        <v>0</v>
      </c>
      <c r="AE3337" t="s">
        <v>78</v>
      </c>
      <c r="AF3337" s="4" t="s">
        <v>2270</v>
      </c>
      <c r="AH3337" t="s">
        <v>55</v>
      </c>
      <c r="AI3337" t="s">
        <v>55</v>
      </c>
      <c r="AJ3337" t="s">
        <v>58</v>
      </c>
      <c r="AL3337" s="4"/>
      <c r="AM3337">
        <f>VALUE(Table1[[#This Row],[Planned Test Hours]])</f>
        <v>0</v>
      </c>
      <c r="AO3337" t="s">
        <v>651</v>
      </c>
      <c r="AS3337" t="s">
        <v>55</v>
      </c>
    </row>
    <row r="3338" spans="1:45" ht="15" hidden="1" customHeight="1" x14ac:dyDescent="0.3">
      <c r="A3338">
        <v>1953</v>
      </c>
      <c r="B3338" s="1">
        <v>45352.919050925928</v>
      </c>
      <c r="C3338" s="1">
        <v>45352.926064814812</v>
      </c>
      <c r="D3338" t="s">
        <v>157</v>
      </c>
      <c r="F3338" t="s">
        <v>2496</v>
      </c>
      <c r="G3338" s="2">
        <v>45352</v>
      </c>
      <c r="H3338" t="s">
        <v>3163</v>
      </c>
      <c r="I33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27</v>
      </c>
      <c r="J3338" t="str">
        <f>IF(ISNUMBER(SEARCH("WP",Table1[[#This Row],[Scan or Enter Harness ID '#]])), "Water pump","Oil pump")</f>
        <v>Water pump</v>
      </c>
      <c r="K333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3338" t="s">
        <v>53</v>
      </c>
      <c r="M33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38" t="s">
        <v>54</v>
      </c>
      <c r="P3338" t="str">
        <f>IF(Table1[[#This Row],[Did the harness undergo Dunk Testing?]]="Yes","Fail","Pass")</f>
        <v>Pass</v>
      </c>
      <c r="Q3338" s="4"/>
      <c r="S3338" t="s">
        <v>55</v>
      </c>
      <c r="T3338" t="s">
        <v>55</v>
      </c>
      <c r="U3338" t="s">
        <v>55</v>
      </c>
      <c r="V3338" s="4" t="s">
        <v>5048</v>
      </c>
      <c r="W3338" s="4" t="s">
        <v>3355</v>
      </c>
      <c r="X3338" s="4" t="s">
        <v>5049</v>
      </c>
      <c r="Y3338">
        <f>(Table1[[#This Row],[Enter measured harness resistance value (1st measurement)]]+Table1[[#This Row],[Enter measured harness resistance value (2nd measurement)]]+Table1[[#This Row],[Enter measured harness resistance value (3rd measurement)]])/3</f>
        <v>40.25333333333333</v>
      </c>
      <c r="Z3338" cm="1">
        <f t="array" ref="Z3338">MAX(VALUE(Table1[[#This Row],[Enter measured harness resistance value (1st measurement)]:[Enter measured harness resistance value (3rd measurement)]]))</f>
        <v>42.16</v>
      </c>
      <c r="AA3338" cm="1">
        <f t="array" ref="AA3338">MIN(VALUE(Table1[[#This Row],[Enter measured harness resistance value (1st measurement)]:[Enter measured harness resistance value (3rd measurement)]]))</f>
        <v>39.29</v>
      </c>
      <c r="AB3338">
        <f>IF(ISBLANK(Table1[[#This Row],[Enter measured harness resistance value (1st measurement)]]), 0, 1)</f>
        <v>1</v>
      </c>
      <c r="AC3338">
        <f>COUNT(Table1[[#This Row],[Enter measured harness resistance value (1st measurement)]])</f>
        <v>0</v>
      </c>
      <c r="AE3338" t="s">
        <v>78</v>
      </c>
      <c r="AF3338" s="4" t="s">
        <v>2270</v>
      </c>
      <c r="AH3338" t="s">
        <v>55</v>
      </c>
      <c r="AI3338" t="s">
        <v>55</v>
      </c>
      <c r="AJ3338" t="s">
        <v>58</v>
      </c>
      <c r="AL3338" s="4"/>
      <c r="AM3338">
        <f>VALUE(Table1[[#This Row],[Planned Test Hours]])</f>
        <v>0</v>
      </c>
      <c r="AO3338" t="s">
        <v>651</v>
      </c>
      <c r="AS3338" t="s">
        <v>55</v>
      </c>
    </row>
    <row r="3339" spans="1:45" ht="15" hidden="1" customHeight="1" x14ac:dyDescent="0.3">
      <c r="A3339">
        <v>1954</v>
      </c>
      <c r="B3339" s="1">
        <v>45352.92869212963</v>
      </c>
      <c r="C3339" s="1">
        <v>45352.930995370371</v>
      </c>
      <c r="D3339" t="s">
        <v>157</v>
      </c>
      <c r="F3339" t="s">
        <v>2496</v>
      </c>
      <c r="G3339" s="2">
        <v>45352</v>
      </c>
      <c r="H3339" t="s">
        <v>3167</v>
      </c>
      <c r="I33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3339" t="str">
        <f>IF(ISNUMBER(SEARCH("WP",Table1[[#This Row],[Scan or Enter Harness ID '#]])), "Water pump","Oil pump")</f>
        <v>Water pump</v>
      </c>
      <c r="K333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3339" t="s">
        <v>53</v>
      </c>
      <c r="M33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39" t="s">
        <v>54</v>
      </c>
      <c r="P3339" t="str">
        <f>IF(Table1[[#This Row],[Did the harness undergo Dunk Testing?]]="Yes","Fail","Pass")</f>
        <v>Pass</v>
      </c>
      <c r="Q3339" s="4"/>
      <c r="S3339" t="s">
        <v>55</v>
      </c>
      <c r="T3339" t="s">
        <v>55</v>
      </c>
      <c r="U3339" t="s">
        <v>55</v>
      </c>
      <c r="V3339" s="4" t="s">
        <v>5050</v>
      </c>
      <c r="W3339" s="4" t="s">
        <v>5051</v>
      </c>
      <c r="X3339" s="4" t="s">
        <v>5052</v>
      </c>
      <c r="Y3339">
        <f>(Table1[[#This Row],[Enter measured harness resistance value (1st measurement)]]+Table1[[#This Row],[Enter measured harness resistance value (2nd measurement)]]+Table1[[#This Row],[Enter measured harness resistance value (3rd measurement)]])/3</f>
        <v>41.113333333333337</v>
      </c>
      <c r="Z3339" cm="1">
        <f t="array" ref="Z3339">MAX(VALUE(Table1[[#This Row],[Enter measured harness resistance value (1st measurement)]:[Enter measured harness resistance value (3rd measurement)]]))</f>
        <v>42.1</v>
      </c>
      <c r="AA3339" cm="1">
        <f t="array" ref="AA3339">MIN(VALUE(Table1[[#This Row],[Enter measured harness resistance value (1st measurement)]:[Enter measured harness resistance value (3rd measurement)]]))</f>
        <v>39.15</v>
      </c>
      <c r="AB3339">
        <f>IF(ISBLANK(Table1[[#This Row],[Enter measured harness resistance value (1st measurement)]]), 0, 1)</f>
        <v>1</v>
      </c>
      <c r="AC3339">
        <f>COUNT(Table1[[#This Row],[Enter measured harness resistance value (1st measurement)]])</f>
        <v>0</v>
      </c>
      <c r="AE3339" t="s">
        <v>78</v>
      </c>
      <c r="AF3339" s="4" t="s">
        <v>2270</v>
      </c>
      <c r="AH3339" t="s">
        <v>55</v>
      </c>
      <c r="AI3339" t="s">
        <v>55</v>
      </c>
      <c r="AJ3339" t="s">
        <v>58</v>
      </c>
      <c r="AL3339" s="4"/>
      <c r="AM3339">
        <f>VALUE(Table1[[#This Row],[Planned Test Hours]])</f>
        <v>0</v>
      </c>
      <c r="AO3339" t="s">
        <v>651</v>
      </c>
      <c r="AS3339" t="s">
        <v>55</v>
      </c>
    </row>
    <row r="3340" spans="1:45" ht="15" hidden="1" customHeight="1" x14ac:dyDescent="0.3">
      <c r="A3340">
        <v>1955</v>
      </c>
      <c r="B3340" s="1">
        <v>45352.931030092594</v>
      </c>
      <c r="C3340" s="1">
        <v>45352.935682870368</v>
      </c>
      <c r="D3340" t="s">
        <v>157</v>
      </c>
      <c r="F3340" t="s">
        <v>2496</v>
      </c>
      <c r="G3340" s="2">
        <v>45352</v>
      </c>
      <c r="H3340" t="s">
        <v>3158</v>
      </c>
      <c r="I33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3340" t="str">
        <f>IF(ISNUMBER(SEARCH("WP",Table1[[#This Row],[Scan or Enter Harness ID '#]])), "Water pump","Oil pump")</f>
        <v>Water pump</v>
      </c>
      <c r="K334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3340" t="s">
        <v>53</v>
      </c>
      <c r="M33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40" t="s">
        <v>54</v>
      </c>
      <c r="P3340" t="str">
        <f>IF(Table1[[#This Row],[Did the harness undergo Dunk Testing?]]="Yes","Fail","Pass")</f>
        <v>Pass</v>
      </c>
      <c r="Q3340" s="4"/>
      <c r="S3340" t="s">
        <v>55</v>
      </c>
      <c r="T3340" t="s">
        <v>55</v>
      </c>
      <c r="U3340" t="s">
        <v>55</v>
      </c>
      <c r="V3340" s="4" t="s">
        <v>5053</v>
      </c>
      <c r="W3340" s="4" t="s">
        <v>5054</v>
      </c>
      <c r="X3340" s="4" t="s">
        <v>5055</v>
      </c>
      <c r="Y3340">
        <f>(Table1[[#This Row],[Enter measured harness resistance value (1st measurement)]]+Table1[[#This Row],[Enter measured harness resistance value (2nd measurement)]]+Table1[[#This Row],[Enter measured harness resistance value (3rd measurement)]])/3</f>
        <v>41.336666666666666</v>
      </c>
      <c r="Z3340" cm="1">
        <f t="array" ref="Z3340">MAX(VALUE(Table1[[#This Row],[Enter measured harness resistance value (1st measurement)]:[Enter measured harness resistance value (3rd measurement)]]))</f>
        <v>42.91</v>
      </c>
      <c r="AA3340" cm="1">
        <f t="array" ref="AA3340">MIN(VALUE(Table1[[#This Row],[Enter measured harness resistance value (1st measurement)]:[Enter measured harness resistance value (3rd measurement)]]))</f>
        <v>40.299999999999997</v>
      </c>
      <c r="AB3340">
        <f>IF(ISBLANK(Table1[[#This Row],[Enter measured harness resistance value (1st measurement)]]), 0, 1)</f>
        <v>1</v>
      </c>
      <c r="AC3340">
        <f>COUNT(Table1[[#This Row],[Enter measured harness resistance value (1st measurement)]])</f>
        <v>0</v>
      </c>
      <c r="AE3340" t="s">
        <v>78</v>
      </c>
      <c r="AF3340" s="4" t="s">
        <v>2270</v>
      </c>
      <c r="AH3340" t="s">
        <v>55</v>
      </c>
      <c r="AI3340" t="s">
        <v>55</v>
      </c>
      <c r="AJ3340" t="s">
        <v>58</v>
      </c>
      <c r="AL3340" s="4"/>
      <c r="AM3340">
        <f>VALUE(Table1[[#This Row],[Planned Test Hours]])</f>
        <v>0</v>
      </c>
      <c r="AO3340" t="s">
        <v>651</v>
      </c>
      <c r="AS3340" t="s">
        <v>55</v>
      </c>
    </row>
    <row r="3341" spans="1:45" ht="15" hidden="1" customHeight="1" x14ac:dyDescent="0.3">
      <c r="A3341">
        <v>1956</v>
      </c>
      <c r="B3341" s="1">
        <v>45352.935717592591</v>
      </c>
      <c r="C3341" s="1">
        <v>45352.940208333333</v>
      </c>
      <c r="D3341" t="s">
        <v>157</v>
      </c>
      <c r="F3341" t="s">
        <v>2496</v>
      </c>
      <c r="G3341" s="2">
        <v>45352</v>
      </c>
      <c r="H3341" t="s">
        <v>2987</v>
      </c>
      <c r="I33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3341" t="str">
        <f>IF(ISNUMBER(SEARCH("WP",Table1[[#This Row],[Scan or Enter Harness ID '#]])), "Water pump","Oil pump")</f>
        <v>Water pump</v>
      </c>
      <c r="K334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w/o Sense</v>
      </c>
      <c r="L3341" t="s">
        <v>53</v>
      </c>
      <c r="M33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41" t="s">
        <v>54</v>
      </c>
      <c r="P3341" t="str">
        <f>IF(Table1[[#This Row],[Did the harness undergo Dunk Testing?]]="Yes","Fail","Pass")</f>
        <v>Pass</v>
      </c>
      <c r="Q3341" s="4"/>
      <c r="S3341" t="s">
        <v>55</v>
      </c>
      <c r="T3341" t="s">
        <v>55</v>
      </c>
      <c r="U3341" t="s">
        <v>55</v>
      </c>
      <c r="V3341" s="4" t="s">
        <v>5056</v>
      </c>
      <c r="W3341" s="4" t="s">
        <v>5057</v>
      </c>
      <c r="X3341" s="4" t="s">
        <v>5058</v>
      </c>
      <c r="Y3341">
        <f>(Table1[[#This Row],[Enter measured harness resistance value (1st measurement)]]+Table1[[#This Row],[Enter measured harness resistance value (2nd measurement)]]+Table1[[#This Row],[Enter measured harness resistance value (3rd measurement)]])/3</f>
        <v>40.266666666666659</v>
      </c>
      <c r="Z3341" cm="1">
        <f t="array" ref="Z3341">MAX(VALUE(Table1[[#This Row],[Enter measured harness resistance value (1st measurement)]:[Enter measured harness resistance value (3rd measurement)]]))</f>
        <v>42.29</v>
      </c>
      <c r="AA3341" cm="1">
        <f t="array" ref="AA3341">MIN(VALUE(Table1[[#This Row],[Enter measured harness resistance value (1st measurement)]:[Enter measured harness resistance value (3rd measurement)]]))</f>
        <v>39.25</v>
      </c>
      <c r="AB3341">
        <f>IF(ISBLANK(Table1[[#This Row],[Enter measured harness resistance value (1st measurement)]]), 0, 1)</f>
        <v>1</v>
      </c>
      <c r="AC3341">
        <f>COUNT(Table1[[#This Row],[Enter measured harness resistance value (1st measurement)]])</f>
        <v>0</v>
      </c>
      <c r="AE3341" t="s">
        <v>78</v>
      </c>
      <c r="AF3341" s="4" t="s">
        <v>2270</v>
      </c>
      <c r="AH3341" t="s">
        <v>55</v>
      </c>
      <c r="AI3341" t="s">
        <v>55</v>
      </c>
      <c r="AJ3341" t="s">
        <v>58</v>
      </c>
      <c r="AL3341" s="4"/>
      <c r="AM3341">
        <f>VALUE(Table1[[#This Row],[Planned Test Hours]])</f>
        <v>0</v>
      </c>
      <c r="AO3341" t="s">
        <v>651</v>
      </c>
      <c r="AS3341" t="s">
        <v>55</v>
      </c>
    </row>
    <row r="3342" spans="1:45" ht="15" hidden="1" customHeight="1" x14ac:dyDescent="0.3">
      <c r="A3342">
        <v>1957</v>
      </c>
      <c r="B3342" s="1">
        <v>45352.94730324074</v>
      </c>
      <c r="C3342" s="1">
        <v>45352.949224537035</v>
      </c>
      <c r="D3342" t="s">
        <v>157</v>
      </c>
      <c r="F3342" t="s">
        <v>2496</v>
      </c>
      <c r="G3342" s="2">
        <v>45352</v>
      </c>
      <c r="H3342" t="s">
        <v>2770</v>
      </c>
      <c r="I33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3342" t="str">
        <f>IF(ISNUMBER(SEARCH("WP",Table1[[#This Row],[Scan or Enter Harness ID '#]])), "Water pump","Oil pump")</f>
        <v>Water pump</v>
      </c>
      <c r="K334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342" t="s">
        <v>53</v>
      </c>
      <c r="M33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42" t="s">
        <v>54</v>
      </c>
      <c r="P3342" t="str">
        <f>IF(Table1[[#This Row],[Did the harness undergo Dunk Testing?]]="Yes","Fail","Pass")</f>
        <v>Pass</v>
      </c>
      <c r="Q3342" s="4"/>
      <c r="S3342" t="s">
        <v>55</v>
      </c>
      <c r="T3342" t="s">
        <v>55</v>
      </c>
      <c r="U3342" t="s">
        <v>662</v>
      </c>
      <c r="V3342" s="4" t="s">
        <v>5059</v>
      </c>
      <c r="W3342" s="4" t="s">
        <v>4698</v>
      </c>
      <c r="X3342" s="4" t="s">
        <v>5060</v>
      </c>
      <c r="Y3342">
        <f>(Table1[[#This Row],[Enter measured harness resistance value (1st measurement)]]+Table1[[#This Row],[Enter measured harness resistance value (2nd measurement)]]+Table1[[#This Row],[Enter measured harness resistance value (3rd measurement)]])/3</f>
        <v>34.890000000000008</v>
      </c>
      <c r="Z3342" cm="1">
        <f t="array" ref="Z3342">MAX(VALUE(Table1[[#This Row],[Enter measured harness resistance value (1st measurement)]:[Enter measured harness resistance value (3rd measurement)]]))</f>
        <v>35</v>
      </c>
      <c r="AA3342" cm="1">
        <f t="array" ref="AA3342">MIN(VALUE(Table1[[#This Row],[Enter measured harness resistance value (1st measurement)]:[Enter measured harness resistance value (3rd measurement)]]))</f>
        <v>34.68</v>
      </c>
      <c r="AB3342">
        <f>IF(ISBLANK(Table1[[#This Row],[Enter measured harness resistance value (1st measurement)]]), 0, 1)</f>
        <v>1</v>
      </c>
      <c r="AC3342">
        <f>COUNT(Table1[[#This Row],[Enter measured harness resistance value (1st measurement)]])</f>
        <v>0</v>
      </c>
      <c r="AE3342" t="s">
        <v>78</v>
      </c>
      <c r="AF3342" s="4" t="s">
        <v>2270</v>
      </c>
      <c r="AH3342" t="s">
        <v>55</v>
      </c>
      <c r="AI3342" t="s">
        <v>55</v>
      </c>
      <c r="AJ3342" t="s">
        <v>58</v>
      </c>
      <c r="AL3342" s="4"/>
      <c r="AM3342">
        <f>VALUE(Table1[[#This Row],[Planned Test Hours]])</f>
        <v>0</v>
      </c>
      <c r="AO3342" t="s">
        <v>651</v>
      </c>
      <c r="AS3342" t="s">
        <v>55</v>
      </c>
    </row>
    <row r="3343" spans="1:45" ht="15" hidden="1" customHeight="1" x14ac:dyDescent="0.3">
      <c r="A3343">
        <v>1958</v>
      </c>
      <c r="B3343" s="1">
        <v>45352.949282407404</v>
      </c>
      <c r="C3343" s="1">
        <v>45352.957766203705</v>
      </c>
      <c r="D3343" t="s">
        <v>157</v>
      </c>
      <c r="F3343" t="s">
        <v>2496</v>
      </c>
      <c r="G3343" s="2">
        <v>45352</v>
      </c>
      <c r="H3343" t="s">
        <v>2757</v>
      </c>
      <c r="I33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3343" t="str">
        <f>IF(ISNUMBER(SEARCH("WP",Table1[[#This Row],[Scan or Enter Harness ID '#]])), "Water pump","Oil pump")</f>
        <v>Water pump</v>
      </c>
      <c r="K334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Lucid HCP150 w/ Sense</v>
      </c>
      <c r="L3343" t="s">
        <v>53</v>
      </c>
      <c r="M33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43" t="s">
        <v>54</v>
      </c>
      <c r="P3343" t="str">
        <f>IF(Table1[[#This Row],[Did the harness undergo Dunk Testing?]]="Yes","Fail","Pass")</f>
        <v>Pass</v>
      </c>
      <c r="Q3343" s="4"/>
      <c r="S3343" t="s">
        <v>55</v>
      </c>
      <c r="T3343" t="s">
        <v>55</v>
      </c>
      <c r="U3343" t="s">
        <v>662</v>
      </c>
      <c r="V3343" s="4" t="s">
        <v>5061</v>
      </c>
      <c r="W3343" s="4" t="s">
        <v>5062</v>
      </c>
      <c r="X3343" s="4" t="s">
        <v>2524</v>
      </c>
      <c r="Y3343">
        <f>(Table1[[#This Row],[Enter measured harness resistance value (1st measurement)]]+Table1[[#This Row],[Enter measured harness resistance value (2nd measurement)]]+Table1[[#This Row],[Enter measured harness resistance value (3rd measurement)]])/3</f>
        <v>35.323333333333331</v>
      </c>
      <c r="Z3343" cm="1">
        <f t="array" ref="Z3343">MAX(VALUE(Table1[[#This Row],[Enter measured harness resistance value (1st measurement)]:[Enter measured harness resistance value (3rd measurement)]]))</f>
        <v>35.78</v>
      </c>
      <c r="AA3343" cm="1">
        <f t="array" ref="AA3343">MIN(VALUE(Table1[[#This Row],[Enter measured harness resistance value (1st measurement)]:[Enter measured harness resistance value (3rd measurement)]]))</f>
        <v>35.08</v>
      </c>
      <c r="AB3343">
        <f>IF(ISBLANK(Table1[[#This Row],[Enter measured harness resistance value (1st measurement)]]), 0, 1)</f>
        <v>1</v>
      </c>
      <c r="AC3343">
        <f>COUNT(Table1[[#This Row],[Enter measured harness resistance value (1st measurement)]])</f>
        <v>0</v>
      </c>
      <c r="AE3343" t="s">
        <v>78</v>
      </c>
      <c r="AF3343" s="4" t="s">
        <v>2270</v>
      </c>
      <c r="AH3343" t="s">
        <v>55</v>
      </c>
      <c r="AI3343" t="s">
        <v>55</v>
      </c>
      <c r="AJ3343" t="s">
        <v>58</v>
      </c>
      <c r="AL3343" s="4"/>
      <c r="AM3343">
        <f>VALUE(Table1[[#This Row],[Planned Test Hours]])</f>
        <v>0</v>
      </c>
      <c r="AO3343" t="s">
        <v>651</v>
      </c>
      <c r="AS3343" t="s">
        <v>55</v>
      </c>
    </row>
    <row r="3344" spans="1:45" ht="15" hidden="1" customHeight="1" x14ac:dyDescent="0.3">
      <c r="A3344">
        <v>1959</v>
      </c>
      <c r="B3344" s="1">
        <v>45358.909768518519</v>
      </c>
      <c r="C3344" s="1">
        <v>45358.916250000002</v>
      </c>
      <c r="D3344" t="s">
        <v>157</v>
      </c>
      <c r="F3344" t="s">
        <v>2496</v>
      </c>
      <c r="G3344" s="2">
        <v>45358</v>
      </c>
      <c r="H3344" t="s">
        <v>326</v>
      </c>
      <c r="I33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3344" t="str">
        <f>IF(ISNUMBER(SEARCH("WP",Table1[[#This Row],[Scan or Enter Harness ID '#]])), "Water pump","Oil pump")</f>
        <v>Water pump</v>
      </c>
      <c r="K334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44" t="s">
        <v>53</v>
      </c>
      <c r="M33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44" t="s">
        <v>54</v>
      </c>
      <c r="P3344" t="str">
        <f>IF(Table1[[#This Row],[Did the harness undergo Dunk Testing?]]="Yes","Fail","Pass")</f>
        <v>Pass</v>
      </c>
      <c r="Q3344" s="4"/>
      <c r="S3344" t="s">
        <v>55</v>
      </c>
      <c r="T3344" t="s">
        <v>55</v>
      </c>
      <c r="U3344" t="s">
        <v>662</v>
      </c>
      <c r="V3344" s="4" t="s">
        <v>5063</v>
      </c>
      <c r="W3344" s="4" t="s">
        <v>5064</v>
      </c>
      <c r="X3344" s="4" t="s">
        <v>5065</v>
      </c>
      <c r="Y3344">
        <f>(Table1[[#This Row],[Enter measured harness resistance value (1st measurement)]]+Table1[[#This Row],[Enter measured harness resistance value (2nd measurement)]]+Table1[[#This Row],[Enter measured harness resistance value (3rd measurement)]])/3</f>
        <v>139.24333333333331</v>
      </c>
      <c r="Z3344" cm="1">
        <f t="array" ref="Z3344">MAX(VALUE(Table1[[#This Row],[Enter measured harness resistance value (1st measurement)]:[Enter measured harness resistance value (3rd measurement)]]))</f>
        <v>145.1</v>
      </c>
      <c r="AA3344" cm="1">
        <f t="array" ref="AA3344">MIN(VALUE(Table1[[#This Row],[Enter measured harness resistance value (1st measurement)]:[Enter measured harness resistance value (3rd measurement)]]))</f>
        <v>133.57</v>
      </c>
      <c r="AB3344">
        <f>IF(ISBLANK(Table1[[#This Row],[Enter measured harness resistance value (1st measurement)]]), 0, 1)</f>
        <v>1</v>
      </c>
      <c r="AC3344">
        <f>COUNT(Table1[[#This Row],[Enter measured harness resistance value (1st measurement)]])</f>
        <v>0</v>
      </c>
      <c r="AD3344" t="s">
        <v>74</v>
      </c>
      <c r="AE3344" t="s">
        <v>78</v>
      </c>
      <c r="AF3344" s="4" t="s">
        <v>2270</v>
      </c>
      <c r="AH3344" t="s">
        <v>55</v>
      </c>
      <c r="AI3344" t="s">
        <v>55</v>
      </c>
      <c r="AJ3344" t="s">
        <v>136</v>
      </c>
      <c r="AL3344" s="4"/>
      <c r="AM3344">
        <f>VALUE(Table1[[#This Row],[Planned Test Hours]])</f>
        <v>0</v>
      </c>
      <c r="AO3344" t="s">
        <v>2293</v>
      </c>
      <c r="AP3344" t="s">
        <v>5066</v>
      </c>
      <c r="AS3344" t="s">
        <v>55</v>
      </c>
    </row>
    <row r="3345" spans="1:45" ht="15" hidden="1" customHeight="1" x14ac:dyDescent="0.3">
      <c r="A3345">
        <v>1960</v>
      </c>
      <c r="B3345" s="1">
        <v>45358.919583333336</v>
      </c>
      <c r="C3345" s="1">
        <v>45358.92260416667</v>
      </c>
      <c r="D3345" t="s">
        <v>157</v>
      </c>
      <c r="F3345" t="s">
        <v>2496</v>
      </c>
      <c r="G3345" s="2">
        <v>45358</v>
      </c>
      <c r="H3345" t="s">
        <v>330</v>
      </c>
      <c r="I33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3345" t="str">
        <f>IF(ISNUMBER(SEARCH("WP",Table1[[#This Row],[Scan or Enter Harness ID '#]])), "Water pump","Oil pump")</f>
        <v>Water pump</v>
      </c>
      <c r="K334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45" t="s">
        <v>53</v>
      </c>
      <c r="M33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45" t="s">
        <v>54</v>
      </c>
      <c r="P3345" t="str">
        <f>IF(Table1[[#This Row],[Did the harness undergo Dunk Testing?]]="Yes","Fail","Pass")</f>
        <v>Pass</v>
      </c>
      <c r="Q3345" s="4"/>
      <c r="S3345" t="s">
        <v>55</v>
      </c>
      <c r="T3345" t="s">
        <v>55</v>
      </c>
      <c r="U3345" t="s">
        <v>662</v>
      </c>
      <c r="V3345" s="4" t="s">
        <v>5067</v>
      </c>
      <c r="W3345" s="4" t="s">
        <v>5068</v>
      </c>
      <c r="X3345" s="4" t="s">
        <v>5069</v>
      </c>
      <c r="Y3345">
        <f>(Table1[[#This Row],[Enter measured harness resistance value (1st measurement)]]+Table1[[#This Row],[Enter measured harness resistance value (2nd measurement)]]+Table1[[#This Row],[Enter measured harness resistance value (3rd measurement)]])/3</f>
        <v>41.483333333333327</v>
      </c>
      <c r="Z3345" cm="1">
        <f t="array" ref="Z3345">MAX(VALUE(Table1[[#This Row],[Enter measured harness resistance value (1st measurement)]:[Enter measured harness resistance value (3rd measurement)]]))</f>
        <v>45.8</v>
      </c>
      <c r="AA3345" cm="1">
        <f t="array" ref="AA3345">MIN(VALUE(Table1[[#This Row],[Enter measured harness resistance value (1st measurement)]:[Enter measured harness resistance value (3rd measurement)]]))</f>
        <v>39.22</v>
      </c>
      <c r="AB3345">
        <f>IF(ISBLANK(Table1[[#This Row],[Enter measured harness resistance value (1st measurement)]]), 0, 1)</f>
        <v>1</v>
      </c>
      <c r="AC3345">
        <f>COUNT(Table1[[#This Row],[Enter measured harness resistance value (1st measurement)]])</f>
        <v>0</v>
      </c>
      <c r="AE3345" t="s">
        <v>78</v>
      </c>
      <c r="AF3345" s="4" t="s">
        <v>2270</v>
      </c>
      <c r="AH3345" t="s">
        <v>55</v>
      </c>
      <c r="AI3345" t="s">
        <v>55</v>
      </c>
      <c r="AJ3345" t="s">
        <v>58</v>
      </c>
      <c r="AL3345" s="4"/>
      <c r="AM3345">
        <f>VALUE(Table1[[#This Row],[Planned Test Hours]])</f>
        <v>0</v>
      </c>
      <c r="AO3345" t="s">
        <v>651</v>
      </c>
      <c r="AS3345" t="s">
        <v>55</v>
      </c>
    </row>
    <row r="3346" spans="1:45" ht="15" hidden="1" customHeight="1" x14ac:dyDescent="0.3">
      <c r="A3346">
        <v>1961</v>
      </c>
      <c r="B3346" s="1">
        <v>45358.922627314816</v>
      </c>
      <c r="C3346" s="1">
        <v>45358.927986111114</v>
      </c>
      <c r="D3346" t="s">
        <v>157</v>
      </c>
      <c r="F3346" t="s">
        <v>2496</v>
      </c>
      <c r="G3346" s="2">
        <v>45358</v>
      </c>
      <c r="H3346" t="s">
        <v>325</v>
      </c>
      <c r="I33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91</v>
      </c>
      <c r="J3346" t="str">
        <f>IF(ISNUMBER(SEARCH("WP",Table1[[#This Row],[Scan or Enter Harness ID '#]])), "Water pump","Oil pump")</f>
        <v>Water pump</v>
      </c>
      <c r="K334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46" t="s">
        <v>53</v>
      </c>
      <c r="M33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46" t="s">
        <v>54</v>
      </c>
      <c r="P3346" t="str">
        <f>IF(Table1[[#This Row],[Did the harness undergo Dunk Testing?]]="Yes","Fail","Pass")</f>
        <v>Pass</v>
      </c>
      <c r="Q3346" s="4"/>
      <c r="S3346" t="s">
        <v>55</v>
      </c>
      <c r="T3346" t="s">
        <v>55</v>
      </c>
      <c r="U3346" t="s">
        <v>662</v>
      </c>
      <c r="V3346" s="4" t="s">
        <v>5070</v>
      </c>
      <c r="W3346" s="4" t="s">
        <v>5071</v>
      </c>
      <c r="X3346" s="4" t="s">
        <v>5072</v>
      </c>
      <c r="Y3346">
        <f>(Table1[[#This Row],[Enter measured harness resistance value (1st measurement)]]+Table1[[#This Row],[Enter measured harness resistance value (2nd measurement)]]+Table1[[#This Row],[Enter measured harness resistance value (3rd measurement)]])/3</f>
        <v>41.693333333333335</v>
      </c>
      <c r="Z3346" cm="1">
        <f t="array" ref="Z3346">MAX(VALUE(Table1[[#This Row],[Enter measured harness resistance value (1st measurement)]:[Enter measured harness resistance value (3rd measurement)]]))</f>
        <v>45.81</v>
      </c>
      <c r="AA3346" cm="1">
        <f t="array" ref="AA3346">MIN(VALUE(Table1[[#This Row],[Enter measured harness resistance value (1st measurement)]:[Enter measured harness resistance value (3rd measurement)]]))</f>
        <v>36.450000000000003</v>
      </c>
      <c r="AB3346">
        <f>IF(ISBLANK(Table1[[#This Row],[Enter measured harness resistance value (1st measurement)]]), 0, 1)</f>
        <v>1</v>
      </c>
      <c r="AC3346">
        <f>COUNT(Table1[[#This Row],[Enter measured harness resistance value (1st measurement)]])</f>
        <v>0</v>
      </c>
      <c r="AE3346" t="s">
        <v>78</v>
      </c>
      <c r="AF3346" s="4" t="s">
        <v>2270</v>
      </c>
      <c r="AH3346" t="s">
        <v>55</v>
      </c>
      <c r="AI3346" t="s">
        <v>55</v>
      </c>
      <c r="AJ3346" t="s">
        <v>58</v>
      </c>
      <c r="AL3346" s="4"/>
      <c r="AM3346">
        <f>VALUE(Table1[[#This Row],[Planned Test Hours]])</f>
        <v>0</v>
      </c>
      <c r="AO3346" t="s">
        <v>651</v>
      </c>
      <c r="AS3346" t="s">
        <v>55</v>
      </c>
    </row>
    <row r="3347" spans="1:45" ht="15" hidden="1" customHeight="1" x14ac:dyDescent="0.3">
      <c r="A3347">
        <v>1962</v>
      </c>
      <c r="B3347" s="1">
        <v>45358.928020833337</v>
      </c>
      <c r="C3347" s="1">
        <v>45358.933715277781</v>
      </c>
      <c r="D3347" t="s">
        <v>157</v>
      </c>
      <c r="F3347" t="s">
        <v>2496</v>
      </c>
      <c r="G3347" s="2">
        <v>45358</v>
      </c>
      <c r="H3347" t="s">
        <v>338</v>
      </c>
      <c r="I33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104</v>
      </c>
      <c r="J3347" t="str">
        <f>IF(ISNUMBER(SEARCH("WP",Table1[[#This Row],[Scan or Enter Harness ID '#]])), "Water pump","Oil pump")</f>
        <v>Water pump</v>
      </c>
      <c r="K334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47" t="s">
        <v>53</v>
      </c>
      <c r="M33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47" t="s">
        <v>54</v>
      </c>
      <c r="P3347" t="str">
        <f>IF(Table1[[#This Row],[Did the harness undergo Dunk Testing?]]="Yes","Fail","Pass")</f>
        <v>Pass</v>
      </c>
      <c r="Q3347" s="4"/>
      <c r="S3347" t="s">
        <v>55</v>
      </c>
      <c r="T3347" t="s">
        <v>55</v>
      </c>
      <c r="U3347" t="s">
        <v>662</v>
      </c>
      <c r="V3347" s="4" t="s">
        <v>5073</v>
      </c>
      <c r="W3347" s="4" t="s">
        <v>5074</v>
      </c>
      <c r="X3347" s="4" t="s">
        <v>5075</v>
      </c>
      <c r="Y3347">
        <f>(Table1[[#This Row],[Enter measured harness resistance value (1st measurement)]]+Table1[[#This Row],[Enter measured harness resistance value (2nd measurement)]]+Table1[[#This Row],[Enter measured harness resistance value (3rd measurement)]])/3</f>
        <v>47.463333333333331</v>
      </c>
      <c r="Z3347" cm="1">
        <f t="array" ref="Z3347">MAX(VALUE(Table1[[#This Row],[Enter measured harness resistance value (1st measurement)]:[Enter measured harness resistance value (3rd measurement)]]))</f>
        <v>50.35</v>
      </c>
      <c r="AA3347" cm="1">
        <f t="array" ref="AA3347">MIN(VALUE(Table1[[#This Row],[Enter measured harness resistance value (1st measurement)]:[Enter measured harness resistance value (3rd measurement)]]))</f>
        <v>45.21</v>
      </c>
      <c r="AB3347">
        <f>IF(ISBLANK(Table1[[#This Row],[Enter measured harness resistance value (1st measurement)]]), 0, 1)</f>
        <v>1</v>
      </c>
      <c r="AC3347">
        <f>COUNT(Table1[[#This Row],[Enter measured harness resistance value (1st measurement)]])</f>
        <v>0</v>
      </c>
      <c r="AE3347" t="s">
        <v>78</v>
      </c>
      <c r="AF3347" s="4" t="s">
        <v>2270</v>
      </c>
      <c r="AH3347" t="s">
        <v>55</v>
      </c>
      <c r="AI3347" t="s">
        <v>55</v>
      </c>
      <c r="AJ3347" t="s">
        <v>58</v>
      </c>
      <c r="AL3347" s="4"/>
      <c r="AM3347">
        <f>VALUE(Table1[[#This Row],[Planned Test Hours]])</f>
        <v>0</v>
      </c>
      <c r="AO3347" t="s">
        <v>651</v>
      </c>
      <c r="AS3347" t="s">
        <v>55</v>
      </c>
    </row>
    <row r="3348" spans="1:45" ht="15" hidden="1" customHeight="1" x14ac:dyDescent="0.3">
      <c r="A3348">
        <v>1963</v>
      </c>
      <c r="B3348" s="1">
        <v>45358.935925925929</v>
      </c>
      <c r="C3348" s="1">
        <v>45358.940740740742</v>
      </c>
      <c r="D3348" t="s">
        <v>157</v>
      </c>
      <c r="F3348" t="s">
        <v>2496</v>
      </c>
      <c r="G3348" s="2">
        <v>45358</v>
      </c>
      <c r="H3348" t="s">
        <v>328</v>
      </c>
      <c r="I33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94</v>
      </c>
      <c r="J3348" t="str">
        <f>IF(ISNUMBER(SEARCH("WP",Table1[[#This Row],[Scan or Enter Harness ID '#]])), "Water pump","Oil pump")</f>
        <v>Water pump</v>
      </c>
      <c r="K334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48" t="s">
        <v>53</v>
      </c>
      <c r="M33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48" t="s">
        <v>54</v>
      </c>
      <c r="P3348" t="str">
        <f>IF(Table1[[#This Row],[Did the harness undergo Dunk Testing?]]="Yes","Fail","Pass")</f>
        <v>Pass</v>
      </c>
      <c r="Q3348" s="4"/>
      <c r="S3348" t="s">
        <v>55</v>
      </c>
      <c r="T3348" t="s">
        <v>55</v>
      </c>
      <c r="U3348" t="s">
        <v>662</v>
      </c>
      <c r="V3348" s="4" t="s">
        <v>5076</v>
      </c>
      <c r="W3348" s="4" t="s">
        <v>5077</v>
      </c>
      <c r="X3348" s="4" t="s">
        <v>2501</v>
      </c>
      <c r="Y3348">
        <f>(Table1[[#This Row],[Enter measured harness resistance value (1st measurement)]]+Table1[[#This Row],[Enter measured harness resistance value (2nd measurement)]]+Table1[[#This Row],[Enter measured harness resistance value (3rd measurement)]])/3</f>
        <v>46.656666666666666</v>
      </c>
      <c r="Z3348" cm="1">
        <f t="array" ref="Z3348">MAX(VALUE(Table1[[#This Row],[Enter measured harness resistance value (1st measurement)]:[Enter measured harness resistance value (3rd measurement)]]))</f>
        <v>48.81</v>
      </c>
      <c r="AA3348" cm="1">
        <f t="array" ref="AA3348">MIN(VALUE(Table1[[#This Row],[Enter measured harness resistance value (1st measurement)]:[Enter measured harness resistance value (3rd measurement)]]))</f>
        <v>44.05</v>
      </c>
      <c r="AB3348">
        <f>IF(ISBLANK(Table1[[#This Row],[Enter measured harness resistance value (1st measurement)]]), 0, 1)</f>
        <v>1</v>
      </c>
      <c r="AC3348">
        <f>COUNT(Table1[[#This Row],[Enter measured harness resistance value (1st measurement)]])</f>
        <v>0</v>
      </c>
      <c r="AE3348" t="s">
        <v>78</v>
      </c>
      <c r="AF3348" s="4" t="s">
        <v>2270</v>
      </c>
      <c r="AH3348" t="s">
        <v>55</v>
      </c>
      <c r="AI3348" t="s">
        <v>55</v>
      </c>
      <c r="AJ3348" t="s">
        <v>58</v>
      </c>
      <c r="AL3348" s="4"/>
      <c r="AM3348">
        <f>VALUE(Table1[[#This Row],[Planned Test Hours]])</f>
        <v>0</v>
      </c>
      <c r="AO3348" t="s">
        <v>651</v>
      </c>
      <c r="AS3348" t="s">
        <v>55</v>
      </c>
    </row>
    <row r="3349" spans="1:45" ht="15" hidden="1" customHeight="1" x14ac:dyDescent="0.3">
      <c r="A3349">
        <v>1964</v>
      </c>
      <c r="B3349" s="1">
        <v>45358.940787037034</v>
      </c>
      <c r="C3349" s="1">
        <v>45358.949861111112</v>
      </c>
      <c r="D3349" t="s">
        <v>157</v>
      </c>
      <c r="F3349" t="s">
        <v>2496</v>
      </c>
      <c r="G3349" s="2">
        <v>45358</v>
      </c>
      <c r="H3349" t="s">
        <v>327</v>
      </c>
      <c r="I33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3349" t="str">
        <f>IF(ISNUMBER(SEARCH("WP",Table1[[#This Row],[Scan or Enter Harness ID '#]])), "Water pump","Oil pump")</f>
        <v>Water pump</v>
      </c>
      <c r="K334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49" t="s">
        <v>53</v>
      </c>
      <c r="M33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49" t="s">
        <v>54</v>
      </c>
      <c r="P3349" t="str">
        <f>IF(Table1[[#This Row],[Did the harness undergo Dunk Testing?]]="Yes","Fail","Pass")</f>
        <v>Pass</v>
      </c>
      <c r="Q3349" s="4"/>
      <c r="S3349" t="s">
        <v>55</v>
      </c>
      <c r="T3349" t="s">
        <v>55</v>
      </c>
      <c r="U3349" t="s">
        <v>662</v>
      </c>
      <c r="V3349" s="4" t="s">
        <v>5078</v>
      </c>
      <c r="W3349" s="4" t="s">
        <v>5079</v>
      </c>
      <c r="X3349" s="4" t="s">
        <v>4843</v>
      </c>
      <c r="Y3349">
        <f>(Table1[[#This Row],[Enter measured harness resistance value (1st measurement)]]+Table1[[#This Row],[Enter measured harness resistance value (2nd measurement)]]+Table1[[#This Row],[Enter measured harness resistance value (3rd measurement)]])/3</f>
        <v>60.26</v>
      </c>
      <c r="Z3349" cm="1">
        <f t="array" ref="Z3349">MAX(VALUE(Table1[[#This Row],[Enter measured harness resistance value (1st measurement)]:[Enter measured harness resistance value (3rd measurement)]]))</f>
        <v>70.260000000000005</v>
      </c>
      <c r="AA3349" cm="1">
        <f t="array" ref="AA3349">MIN(VALUE(Table1[[#This Row],[Enter measured harness resistance value (1st measurement)]:[Enter measured harness resistance value (3rd measurement)]]))</f>
        <v>54.83</v>
      </c>
      <c r="AB3349">
        <f>IF(ISBLANK(Table1[[#This Row],[Enter measured harness resistance value (1st measurement)]]), 0, 1)</f>
        <v>1</v>
      </c>
      <c r="AC3349">
        <f>COUNT(Table1[[#This Row],[Enter measured harness resistance value (1st measurement)]])</f>
        <v>0</v>
      </c>
      <c r="AE3349" t="s">
        <v>78</v>
      </c>
      <c r="AF3349" s="4" t="s">
        <v>2270</v>
      </c>
      <c r="AH3349" t="s">
        <v>55</v>
      </c>
      <c r="AI3349" t="s">
        <v>55</v>
      </c>
      <c r="AJ3349" t="s">
        <v>58</v>
      </c>
      <c r="AL3349" s="4"/>
      <c r="AM3349">
        <f>VALUE(Table1[[#This Row],[Planned Test Hours]])</f>
        <v>0</v>
      </c>
      <c r="AO3349" t="s">
        <v>651</v>
      </c>
      <c r="AS3349" t="s">
        <v>55</v>
      </c>
    </row>
    <row r="3350" spans="1:45" ht="15" hidden="1" customHeight="1" x14ac:dyDescent="0.3">
      <c r="A3350">
        <v>1965</v>
      </c>
      <c r="B3350" s="1">
        <v>45358.957025462965</v>
      </c>
      <c r="C3350" s="1">
        <v>45358.959537037037</v>
      </c>
      <c r="D3350" t="s">
        <v>157</v>
      </c>
      <c r="F3350" t="s">
        <v>2496</v>
      </c>
      <c r="G3350" s="2">
        <v>45358</v>
      </c>
      <c r="H3350" t="s">
        <v>305</v>
      </c>
      <c r="I33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3350" t="str">
        <f>IF(ISNUMBER(SEARCH("WP",Table1[[#This Row],[Scan or Enter Harness ID '#]])), "Water pump","Oil pump")</f>
        <v>Water pump</v>
      </c>
      <c r="K335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50" t="s">
        <v>53</v>
      </c>
      <c r="M33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50" t="s">
        <v>54</v>
      </c>
      <c r="P3350" t="str">
        <f>IF(Table1[[#This Row],[Did the harness undergo Dunk Testing?]]="Yes","Fail","Pass")</f>
        <v>Pass</v>
      </c>
      <c r="Q3350" s="4"/>
      <c r="S3350" t="s">
        <v>55</v>
      </c>
      <c r="T3350" t="s">
        <v>55</v>
      </c>
      <c r="U3350" t="s">
        <v>662</v>
      </c>
      <c r="V3350" s="4" t="s">
        <v>5080</v>
      </c>
      <c r="W3350" s="4" t="s">
        <v>5081</v>
      </c>
      <c r="X3350" s="4" t="s">
        <v>5082</v>
      </c>
      <c r="Y3350">
        <f>(Table1[[#This Row],[Enter measured harness resistance value (1st measurement)]]+Table1[[#This Row],[Enter measured harness resistance value (2nd measurement)]]+Table1[[#This Row],[Enter measured harness resistance value (3rd measurement)]])/3</f>
        <v>38.82</v>
      </c>
      <c r="Z3350" cm="1">
        <f t="array" ref="Z3350">MAX(VALUE(Table1[[#This Row],[Enter measured harness resistance value (1st measurement)]:[Enter measured harness resistance value (3rd measurement)]]))</f>
        <v>39.83</v>
      </c>
      <c r="AA3350" cm="1">
        <f t="array" ref="AA3350">MIN(VALUE(Table1[[#This Row],[Enter measured harness resistance value (1st measurement)]:[Enter measured harness resistance value (3rd measurement)]]))</f>
        <v>38.04</v>
      </c>
      <c r="AB3350">
        <f>IF(ISBLANK(Table1[[#This Row],[Enter measured harness resistance value (1st measurement)]]), 0, 1)</f>
        <v>1</v>
      </c>
      <c r="AC3350">
        <f>COUNT(Table1[[#This Row],[Enter measured harness resistance value (1st measurement)]])</f>
        <v>0</v>
      </c>
      <c r="AE3350" t="s">
        <v>78</v>
      </c>
      <c r="AF3350" s="4" t="s">
        <v>2270</v>
      </c>
      <c r="AH3350" t="s">
        <v>55</v>
      </c>
      <c r="AI3350" t="s">
        <v>55</v>
      </c>
      <c r="AJ3350" t="s">
        <v>58</v>
      </c>
      <c r="AL3350" s="4"/>
      <c r="AM3350">
        <f>VALUE(Table1[[#This Row],[Planned Test Hours]])</f>
        <v>0</v>
      </c>
      <c r="AO3350" t="s">
        <v>651</v>
      </c>
      <c r="AS3350" t="s">
        <v>55</v>
      </c>
    </row>
    <row r="3351" spans="1:45" ht="15" hidden="1" customHeight="1" x14ac:dyDescent="0.3">
      <c r="A3351">
        <v>1966</v>
      </c>
      <c r="B3351" s="1">
        <v>45358.959594907406</v>
      </c>
      <c r="C3351" s="1">
        <v>45358.964189814818</v>
      </c>
      <c r="D3351" t="s">
        <v>157</v>
      </c>
      <c r="F3351" t="s">
        <v>2496</v>
      </c>
      <c r="G3351" s="2">
        <v>45358</v>
      </c>
      <c r="H3351" t="s">
        <v>264</v>
      </c>
      <c r="I33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3351" t="str">
        <f>IF(ISNUMBER(SEARCH("WP",Table1[[#This Row],[Scan or Enter Harness ID '#]])), "Water pump","Oil pump")</f>
        <v>Water pump</v>
      </c>
      <c r="K335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51" t="s">
        <v>53</v>
      </c>
      <c r="M33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51" t="s">
        <v>54</v>
      </c>
      <c r="P3351" t="str">
        <f>IF(Table1[[#This Row],[Did the harness undergo Dunk Testing?]]="Yes","Fail","Pass")</f>
        <v>Pass</v>
      </c>
      <c r="Q3351" s="4"/>
      <c r="S3351" t="s">
        <v>55</v>
      </c>
      <c r="T3351" t="s">
        <v>55</v>
      </c>
      <c r="U3351" t="s">
        <v>662</v>
      </c>
      <c r="V3351" s="4" t="s">
        <v>4561</v>
      </c>
      <c r="W3351" s="4" t="s">
        <v>3454</v>
      </c>
      <c r="X3351" s="4" t="s">
        <v>5083</v>
      </c>
      <c r="Y3351">
        <f>(Table1[[#This Row],[Enter measured harness resistance value (1st measurement)]]+Table1[[#This Row],[Enter measured harness resistance value (2nd measurement)]]+Table1[[#This Row],[Enter measured harness resistance value (3rd measurement)]])/3</f>
        <v>35.836666666666666</v>
      </c>
      <c r="Z3351" cm="1">
        <f t="array" ref="Z3351">MAX(VALUE(Table1[[#This Row],[Enter measured harness resistance value (1st measurement)]:[Enter measured harness resistance value (3rd measurement)]]))</f>
        <v>36.79</v>
      </c>
      <c r="AA3351" cm="1">
        <f t="array" ref="AA3351">MIN(VALUE(Table1[[#This Row],[Enter measured harness resistance value (1st measurement)]:[Enter measured harness resistance value (3rd measurement)]]))</f>
        <v>34.29</v>
      </c>
      <c r="AB3351">
        <f>IF(ISBLANK(Table1[[#This Row],[Enter measured harness resistance value (1st measurement)]]), 0, 1)</f>
        <v>1</v>
      </c>
      <c r="AC3351">
        <f>COUNT(Table1[[#This Row],[Enter measured harness resistance value (1st measurement)]])</f>
        <v>0</v>
      </c>
      <c r="AE3351" t="s">
        <v>78</v>
      </c>
      <c r="AF3351" s="4" t="s">
        <v>2270</v>
      </c>
      <c r="AH3351" t="s">
        <v>55</v>
      </c>
      <c r="AI3351" t="s">
        <v>55</v>
      </c>
      <c r="AJ3351" t="s">
        <v>58</v>
      </c>
      <c r="AL3351" s="4"/>
      <c r="AM3351">
        <f>VALUE(Table1[[#This Row],[Planned Test Hours]])</f>
        <v>0</v>
      </c>
      <c r="AO3351" t="s">
        <v>651</v>
      </c>
      <c r="AS3351" t="s">
        <v>55</v>
      </c>
    </row>
    <row r="3352" spans="1:45" ht="15" hidden="1" customHeight="1" x14ac:dyDescent="0.3">
      <c r="A3352">
        <v>1967</v>
      </c>
      <c r="B3352" s="1">
        <v>45358.964224537034</v>
      </c>
      <c r="C3352" s="1">
        <v>45358.968078703707</v>
      </c>
      <c r="D3352" t="s">
        <v>157</v>
      </c>
      <c r="F3352" t="s">
        <v>2496</v>
      </c>
      <c r="G3352" s="2">
        <v>45358</v>
      </c>
      <c r="H3352" t="s">
        <v>293</v>
      </c>
      <c r="I33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3352" t="str">
        <f>IF(ISNUMBER(SEARCH("WP",Table1[[#This Row],[Scan or Enter Harness ID '#]])), "Water pump","Oil pump")</f>
        <v>Water pump</v>
      </c>
      <c r="K335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52" t="s">
        <v>53</v>
      </c>
      <c r="M33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52" t="s">
        <v>54</v>
      </c>
      <c r="P3352" t="str">
        <f>IF(Table1[[#This Row],[Did the harness undergo Dunk Testing?]]="Yes","Fail","Pass")</f>
        <v>Pass</v>
      </c>
      <c r="Q3352" s="4"/>
      <c r="S3352" t="s">
        <v>55</v>
      </c>
      <c r="T3352" t="s">
        <v>55</v>
      </c>
      <c r="U3352" t="s">
        <v>662</v>
      </c>
      <c r="V3352" s="4" t="s">
        <v>5084</v>
      </c>
      <c r="W3352" s="4" t="s">
        <v>5085</v>
      </c>
      <c r="X3352" s="4" t="s">
        <v>4814</v>
      </c>
      <c r="Y3352">
        <f>(Table1[[#This Row],[Enter measured harness resistance value (1st measurement)]]+Table1[[#This Row],[Enter measured harness resistance value (2nd measurement)]]+Table1[[#This Row],[Enter measured harness resistance value (3rd measurement)]])/3</f>
        <v>46.243333333333332</v>
      </c>
      <c r="Z3352" cm="1">
        <f t="array" ref="Z3352">MAX(VALUE(Table1[[#This Row],[Enter measured harness resistance value (1st measurement)]:[Enter measured harness resistance value (3rd measurement)]]))</f>
        <v>47.51</v>
      </c>
      <c r="AA3352" cm="1">
        <f t="array" ref="AA3352">MIN(VALUE(Table1[[#This Row],[Enter measured harness resistance value (1st measurement)]:[Enter measured harness resistance value (3rd measurement)]]))</f>
        <v>44.6</v>
      </c>
      <c r="AB3352">
        <f>IF(ISBLANK(Table1[[#This Row],[Enter measured harness resistance value (1st measurement)]]), 0, 1)</f>
        <v>1</v>
      </c>
      <c r="AC3352">
        <f>COUNT(Table1[[#This Row],[Enter measured harness resistance value (1st measurement)]])</f>
        <v>0</v>
      </c>
      <c r="AE3352" t="s">
        <v>78</v>
      </c>
      <c r="AF3352" s="4" t="s">
        <v>2270</v>
      </c>
      <c r="AH3352" t="s">
        <v>55</v>
      </c>
      <c r="AI3352" t="s">
        <v>55</v>
      </c>
      <c r="AJ3352" t="s">
        <v>58</v>
      </c>
      <c r="AL3352" s="4"/>
      <c r="AM3352">
        <f>VALUE(Table1[[#This Row],[Planned Test Hours]])</f>
        <v>0</v>
      </c>
      <c r="AO3352" t="s">
        <v>651</v>
      </c>
      <c r="AS3352" t="s">
        <v>55</v>
      </c>
    </row>
    <row r="3353" spans="1:45" ht="15" hidden="1" customHeight="1" x14ac:dyDescent="0.3">
      <c r="A3353">
        <v>1968</v>
      </c>
      <c r="B3353" s="1">
        <v>45358.968113425923</v>
      </c>
      <c r="C3353" s="1">
        <v>45358.975081018521</v>
      </c>
      <c r="D3353" t="s">
        <v>157</v>
      </c>
      <c r="F3353" t="s">
        <v>2496</v>
      </c>
      <c r="G3353" s="2">
        <v>45358</v>
      </c>
      <c r="H3353" t="s">
        <v>268</v>
      </c>
      <c r="I33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353" t="str">
        <f>IF(ISNUMBER(SEARCH("WP",Table1[[#This Row],[Scan or Enter Harness ID '#]])), "Water pump","Oil pump")</f>
        <v>Water pump</v>
      </c>
      <c r="K335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53" t="s">
        <v>53</v>
      </c>
      <c r="M33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53" t="s">
        <v>54</v>
      </c>
      <c r="P3353" t="str">
        <f>IF(Table1[[#This Row],[Did the harness undergo Dunk Testing?]]="Yes","Fail","Pass")</f>
        <v>Pass</v>
      </c>
      <c r="Q3353" s="4"/>
      <c r="S3353" t="s">
        <v>55</v>
      </c>
      <c r="T3353" t="s">
        <v>55</v>
      </c>
      <c r="U3353" t="s">
        <v>662</v>
      </c>
      <c r="V3353" s="4" t="s">
        <v>5086</v>
      </c>
      <c r="W3353" s="4" t="s">
        <v>5087</v>
      </c>
      <c r="X3353" s="4" t="s">
        <v>5088</v>
      </c>
      <c r="Y3353">
        <f>(Table1[[#This Row],[Enter measured harness resistance value (1st measurement)]]+Table1[[#This Row],[Enter measured harness resistance value (2nd measurement)]]+Table1[[#This Row],[Enter measured harness resistance value (3rd measurement)]])/3</f>
        <v>39.53</v>
      </c>
      <c r="Z3353" cm="1">
        <f t="array" ref="Z3353">MAX(VALUE(Table1[[#This Row],[Enter measured harness resistance value (1st measurement)]:[Enter measured harness resistance value (3rd measurement)]]))</f>
        <v>46.54</v>
      </c>
      <c r="AA3353" cm="1">
        <f t="array" ref="AA3353">MIN(VALUE(Table1[[#This Row],[Enter measured harness resistance value (1st measurement)]:[Enter measured harness resistance value (3rd measurement)]]))</f>
        <v>32.909999999999997</v>
      </c>
      <c r="AB3353">
        <f>IF(ISBLANK(Table1[[#This Row],[Enter measured harness resistance value (1st measurement)]]), 0, 1)</f>
        <v>1</v>
      </c>
      <c r="AC3353">
        <f>COUNT(Table1[[#This Row],[Enter measured harness resistance value (1st measurement)]])</f>
        <v>0</v>
      </c>
      <c r="AE3353" t="s">
        <v>78</v>
      </c>
      <c r="AF3353" s="4" t="s">
        <v>2270</v>
      </c>
      <c r="AH3353" t="s">
        <v>55</v>
      </c>
      <c r="AI3353" t="s">
        <v>55</v>
      </c>
      <c r="AJ3353" t="s">
        <v>58</v>
      </c>
      <c r="AL3353" s="4"/>
      <c r="AM3353">
        <f>VALUE(Table1[[#This Row],[Planned Test Hours]])</f>
        <v>0</v>
      </c>
      <c r="AO3353" t="s">
        <v>651</v>
      </c>
      <c r="AS3353" t="s">
        <v>55</v>
      </c>
    </row>
    <row r="3354" spans="1:45" ht="15" hidden="1" customHeight="1" x14ac:dyDescent="0.3">
      <c r="A3354">
        <v>1969</v>
      </c>
      <c r="B3354" s="1">
        <v>45358.979317129626</v>
      </c>
      <c r="C3354" s="1">
        <v>45358.983287037037</v>
      </c>
      <c r="D3354" t="s">
        <v>157</v>
      </c>
      <c r="F3354" t="s">
        <v>2496</v>
      </c>
      <c r="G3354" s="2">
        <v>45358</v>
      </c>
      <c r="H3354" t="s">
        <v>329</v>
      </c>
      <c r="I33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95</v>
      </c>
      <c r="J3354" t="str">
        <f>IF(ISNUMBER(SEARCH("WP",Table1[[#This Row],[Scan or Enter Harness ID '#]])), "Water pump","Oil pump")</f>
        <v>Water pump</v>
      </c>
      <c r="K335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54" t="s">
        <v>53</v>
      </c>
      <c r="M33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54" t="s">
        <v>54</v>
      </c>
      <c r="P3354" t="str">
        <f>IF(Table1[[#This Row],[Did the harness undergo Dunk Testing?]]="Yes","Fail","Pass")</f>
        <v>Pass</v>
      </c>
      <c r="Q3354" s="4"/>
      <c r="S3354" t="s">
        <v>55</v>
      </c>
      <c r="T3354" t="s">
        <v>55</v>
      </c>
      <c r="U3354" t="s">
        <v>662</v>
      </c>
      <c r="V3354" s="4" t="s">
        <v>5089</v>
      </c>
      <c r="W3354" s="4" t="s">
        <v>5090</v>
      </c>
      <c r="X3354" s="4" t="s">
        <v>5091</v>
      </c>
      <c r="Y3354">
        <f>(Table1[[#This Row],[Enter measured harness resistance value (1st measurement)]]+Table1[[#This Row],[Enter measured harness resistance value (2nd measurement)]]+Table1[[#This Row],[Enter measured harness resistance value (3rd measurement)]])/3</f>
        <v>62.160000000000004</v>
      </c>
      <c r="Z3354" cm="1">
        <f t="array" ref="Z3354">MAX(VALUE(Table1[[#This Row],[Enter measured harness resistance value (1st measurement)]:[Enter measured harness resistance value (3rd measurement)]]))</f>
        <v>63.03</v>
      </c>
      <c r="AA3354" cm="1">
        <f t="array" ref="AA3354">MIN(VALUE(Table1[[#This Row],[Enter measured harness resistance value (1st measurement)]:[Enter measured harness resistance value (3rd measurement)]]))</f>
        <v>61.24</v>
      </c>
      <c r="AB3354">
        <f>IF(ISBLANK(Table1[[#This Row],[Enter measured harness resistance value (1st measurement)]]), 0, 1)</f>
        <v>1</v>
      </c>
      <c r="AC3354">
        <f>COUNT(Table1[[#This Row],[Enter measured harness resistance value (1st measurement)]])</f>
        <v>0</v>
      </c>
      <c r="AE3354" t="s">
        <v>78</v>
      </c>
      <c r="AF3354" s="4" t="s">
        <v>2270</v>
      </c>
      <c r="AH3354" t="s">
        <v>55</v>
      </c>
      <c r="AI3354" t="s">
        <v>55</v>
      </c>
      <c r="AJ3354" t="s">
        <v>136</v>
      </c>
      <c r="AL3354" s="4"/>
      <c r="AM3354">
        <f>VALUE(Table1[[#This Row],[Planned Test Hours]])</f>
        <v>0</v>
      </c>
      <c r="AO3354" t="s">
        <v>2293</v>
      </c>
      <c r="AP3354" t="s">
        <v>5092</v>
      </c>
      <c r="AS3354" t="s">
        <v>55</v>
      </c>
    </row>
    <row r="3355" spans="1:45" ht="15" hidden="1" customHeight="1" x14ac:dyDescent="0.3">
      <c r="A3355">
        <v>1970</v>
      </c>
      <c r="B3355" s="1">
        <v>45358.985960648148</v>
      </c>
      <c r="C3355" s="1">
        <v>45358.988622685189</v>
      </c>
      <c r="D3355" t="s">
        <v>157</v>
      </c>
      <c r="F3355" t="s">
        <v>2496</v>
      </c>
      <c r="G3355" s="2">
        <v>45358</v>
      </c>
      <c r="H3355" t="s">
        <v>336</v>
      </c>
      <c r="I33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102</v>
      </c>
      <c r="J3355" t="str">
        <f>IF(ISNUMBER(SEARCH("WP",Table1[[#This Row],[Scan or Enter Harness ID '#]])), "Water pump","Oil pump")</f>
        <v>Water pump</v>
      </c>
      <c r="K335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55" t="s">
        <v>53</v>
      </c>
      <c r="M33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55" t="s">
        <v>54</v>
      </c>
      <c r="P3355" t="str">
        <f>IF(Table1[[#This Row],[Did the harness undergo Dunk Testing?]]="Yes","Fail","Pass")</f>
        <v>Pass</v>
      </c>
      <c r="Q3355" s="4"/>
      <c r="S3355" t="s">
        <v>55</v>
      </c>
      <c r="T3355" t="s">
        <v>55</v>
      </c>
      <c r="U3355" t="s">
        <v>662</v>
      </c>
      <c r="V3355" s="4" t="s">
        <v>2525</v>
      </c>
      <c r="W3355" s="4" t="s">
        <v>5093</v>
      </c>
      <c r="X3355" s="4" t="s">
        <v>5094</v>
      </c>
      <c r="Y3355">
        <f>(Table1[[#This Row],[Enter measured harness resistance value (1st measurement)]]+Table1[[#This Row],[Enter measured harness resistance value (2nd measurement)]]+Table1[[#This Row],[Enter measured harness resistance value (3rd measurement)]])/3</f>
        <v>34.143333333333338</v>
      </c>
      <c r="Z3355" cm="1">
        <f t="array" ref="Z3355">MAX(VALUE(Table1[[#This Row],[Enter measured harness resistance value (1st measurement)]:[Enter measured harness resistance value (3rd measurement)]]))</f>
        <v>35.29</v>
      </c>
      <c r="AA3355" cm="1">
        <f t="array" ref="AA3355">MIN(VALUE(Table1[[#This Row],[Enter measured harness resistance value (1st measurement)]:[Enter measured harness resistance value (3rd measurement)]]))</f>
        <v>33.380000000000003</v>
      </c>
      <c r="AB3355">
        <f>IF(ISBLANK(Table1[[#This Row],[Enter measured harness resistance value (1st measurement)]]), 0, 1)</f>
        <v>1</v>
      </c>
      <c r="AC3355">
        <f>COUNT(Table1[[#This Row],[Enter measured harness resistance value (1st measurement)]])</f>
        <v>0</v>
      </c>
      <c r="AE3355" t="s">
        <v>78</v>
      </c>
      <c r="AF3355" s="4" t="s">
        <v>2270</v>
      </c>
      <c r="AH3355" t="s">
        <v>55</v>
      </c>
      <c r="AI3355" t="s">
        <v>55</v>
      </c>
      <c r="AJ3355" t="s">
        <v>58</v>
      </c>
      <c r="AL3355" s="4"/>
      <c r="AM3355">
        <f>VALUE(Table1[[#This Row],[Planned Test Hours]])</f>
        <v>0</v>
      </c>
      <c r="AO3355" t="s">
        <v>651</v>
      </c>
      <c r="AS3355" t="s">
        <v>55</v>
      </c>
    </row>
    <row r="3356" spans="1:45" ht="15" hidden="1" customHeight="1" x14ac:dyDescent="0.3">
      <c r="A3356">
        <v>1971</v>
      </c>
      <c r="B3356" s="1">
        <v>45358.988668981481</v>
      </c>
      <c r="C3356" s="1">
        <v>45358.993692129632</v>
      </c>
      <c r="D3356" t="s">
        <v>157</v>
      </c>
      <c r="F3356" t="s">
        <v>2496</v>
      </c>
      <c r="G3356" s="2">
        <v>45358</v>
      </c>
      <c r="H3356" t="s">
        <v>331</v>
      </c>
      <c r="I33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97</v>
      </c>
      <c r="J3356" t="str">
        <f>IF(ISNUMBER(SEARCH("WP",Table1[[#This Row],[Scan or Enter Harness ID '#]])), "Water pump","Oil pump")</f>
        <v>Water pump</v>
      </c>
      <c r="K335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56" t="s">
        <v>53</v>
      </c>
      <c r="M33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56" t="s">
        <v>54</v>
      </c>
      <c r="P3356" t="str">
        <f>IF(Table1[[#This Row],[Did the harness undergo Dunk Testing?]]="Yes","Fail","Pass")</f>
        <v>Pass</v>
      </c>
      <c r="Q3356" s="4"/>
      <c r="S3356" t="s">
        <v>55</v>
      </c>
      <c r="T3356" t="s">
        <v>55</v>
      </c>
      <c r="U3356" t="s">
        <v>662</v>
      </c>
      <c r="V3356" s="4" t="s">
        <v>5095</v>
      </c>
      <c r="W3356" s="4" t="s">
        <v>5096</v>
      </c>
      <c r="X3356" s="4" t="s">
        <v>5097</v>
      </c>
      <c r="Y3356">
        <f>(Table1[[#This Row],[Enter measured harness resistance value (1st measurement)]]+Table1[[#This Row],[Enter measured harness resistance value (2nd measurement)]]+Table1[[#This Row],[Enter measured harness resistance value (3rd measurement)]])/3</f>
        <v>35.933333333333337</v>
      </c>
      <c r="Z3356" cm="1">
        <f t="array" ref="Z3356">MAX(VALUE(Table1[[#This Row],[Enter measured harness resistance value (1st measurement)]:[Enter measured harness resistance value (3rd measurement)]]))</f>
        <v>38.68</v>
      </c>
      <c r="AA3356" cm="1">
        <f t="array" ref="AA3356">MIN(VALUE(Table1[[#This Row],[Enter measured harness resistance value (1st measurement)]:[Enter measured harness resistance value (3rd measurement)]]))</f>
        <v>33.35</v>
      </c>
      <c r="AB3356">
        <f>IF(ISBLANK(Table1[[#This Row],[Enter measured harness resistance value (1st measurement)]]), 0, 1)</f>
        <v>1</v>
      </c>
      <c r="AC3356">
        <f>COUNT(Table1[[#This Row],[Enter measured harness resistance value (1st measurement)]])</f>
        <v>0</v>
      </c>
      <c r="AE3356" t="s">
        <v>78</v>
      </c>
      <c r="AF3356" s="4" t="s">
        <v>2270</v>
      </c>
      <c r="AH3356" t="s">
        <v>55</v>
      </c>
      <c r="AI3356" t="s">
        <v>55</v>
      </c>
      <c r="AJ3356" t="s">
        <v>58</v>
      </c>
      <c r="AL3356" s="4"/>
      <c r="AM3356">
        <f>VALUE(Table1[[#This Row],[Planned Test Hours]])</f>
        <v>0</v>
      </c>
      <c r="AO3356" t="s">
        <v>651</v>
      </c>
      <c r="AS3356" t="s">
        <v>55</v>
      </c>
    </row>
    <row r="3357" spans="1:45" ht="15" hidden="1" customHeight="1" x14ac:dyDescent="0.3">
      <c r="A3357">
        <v>1972</v>
      </c>
      <c r="B3357" s="1">
        <v>45358.993738425925</v>
      </c>
      <c r="C3357" s="1">
        <v>45359.002881944441</v>
      </c>
      <c r="D3357" t="s">
        <v>157</v>
      </c>
      <c r="F3357" t="s">
        <v>2496</v>
      </c>
      <c r="G3357" s="2">
        <v>45358</v>
      </c>
      <c r="H3357" t="s">
        <v>332</v>
      </c>
      <c r="I33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98</v>
      </c>
      <c r="J3357" t="str">
        <f>IF(ISNUMBER(SEARCH("WP",Table1[[#This Row],[Scan or Enter Harness ID '#]])), "Water pump","Oil pump")</f>
        <v>Water pump</v>
      </c>
      <c r="K335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57" t="s">
        <v>53</v>
      </c>
      <c r="M33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57" t="s">
        <v>54</v>
      </c>
      <c r="P3357" t="str">
        <f>IF(Table1[[#This Row],[Did the harness undergo Dunk Testing?]]="Yes","Fail","Pass")</f>
        <v>Pass</v>
      </c>
      <c r="Q3357" s="4"/>
      <c r="S3357" t="s">
        <v>55</v>
      </c>
      <c r="T3357" t="s">
        <v>55</v>
      </c>
      <c r="U3357" t="s">
        <v>662</v>
      </c>
      <c r="V3357" s="4" t="s">
        <v>5098</v>
      </c>
      <c r="W3357" s="4" t="s">
        <v>5099</v>
      </c>
      <c r="X3357" s="4" t="s">
        <v>5100</v>
      </c>
      <c r="Y3357">
        <f>(Table1[[#This Row],[Enter measured harness resistance value (1st measurement)]]+Table1[[#This Row],[Enter measured harness resistance value (2nd measurement)]]+Table1[[#This Row],[Enter measured harness resistance value (3rd measurement)]])/3</f>
        <v>35.466666666666669</v>
      </c>
      <c r="Z3357" cm="1">
        <f t="array" ref="Z3357">MAX(VALUE(Table1[[#This Row],[Enter measured harness resistance value (1st measurement)]:[Enter measured harness resistance value (3rd measurement)]]))</f>
        <v>36.57</v>
      </c>
      <c r="AA3357" cm="1">
        <f t="array" ref="AA3357">MIN(VALUE(Table1[[#This Row],[Enter measured harness resistance value (1st measurement)]:[Enter measured harness resistance value (3rd measurement)]]))</f>
        <v>34.26</v>
      </c>
      <c r="AB3357">
        <f>IF(ISBLANK(Table1[[#This Row],[Enter measured harness resistance value (1st measurement)]]), 0, 1)</f>
        <v>1</v>
      </c>
      <c r="AC3357">
        <f>COUNT(Table1[[#This Row],[Enter measured harness resistance value (1st measurement)]])</f>
        <v>0</v>
      </c>
      <c r="AE3357" t="s">
        <v>78</v>
      </c>
      <c r="AF3357" s="4" t="s">
        <v>2270</v>
      </c>
      <c r="AH3357" t="s">
        <v>55</v>
      </c>
      <c r="AI3357" t="s">
        <v>55</v>
      </c>
      <c r="AJ3357" t="s">
        <v>58</v>
      </c>
      <c r="AL3357" s="4"/>
      <c r="AM3357">
        <f>VALUE(Table1[[#This Row],[Planned Test Hours]])</f>
        <v>0</v>
      </c>
      <c r="AO3357" t="s">
        <v>651</v>
      </c>
      <c r="AS3357" t="s">
        <v>55</v>
      </c>
    </row>
    <row r="3358" spans="1:45" ht="15" hidden="1" customHeight="1" x14ac:dyDescent="0.3">
      <c r="A3358">
        <v>1973</v>
      </c>
      <c r="B3358" s="1">
        <v>45363.539606481485</v>
      </c>
      <c r="C3358" s="1">
        <v>45363.540625000001</v>
      </c>
      <c r="D3358" t="s">
        <v>157</v>
      </c>
      <c r="F3358" t="s">
        <v>3917</v>
      </c>
      <c r="G3358" s="2">
        <v>45363</v>
      </c>
      <c r="H3358" t="s">
        <v>3604</v>
      </c>
      <c r="I33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</v>
      </c>
      <c r="J3358" t="str">
        <f>IF(ISNUMBER(SEARCH("WP",Table1[[#This Row],[Scan or Enter Harness ID '#]])), "Water pump","Oil pump")</f>
        <v>Water pump</v>
      </c>
      <c r="K335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58" t="s">
        <v>420</v>
      </c>
      <c r="M33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58" t="str">
        <f>IF(Table1[[#This Row],[Did the harness undergo Dunk Testing?]]="Yes","Fail","Pass")</f>
        <v>Pass</v>
      </c>
      <c r="Q3358" s="4"/>
      <c r="V3358" s="4"/>
      <c r="W3358" s="4"/>
      <c r="X3358" s="4"/>
      <c r="Y33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58" cm="1">
        <f t="array" ref="Z3358">MAX(VALUE(Table1[[#This Row],[Enter measured harness resistance value (1st measurement)]:[Enter measured harness resistance value (3rd measurement)]]))</f>
        <v>0</v>
      </c>
      <c r="AA3358" cm="1">
        <f t="array" ref="AA3358">MIN(VALUE(Table1[[#This Row],[Enter measured harness resistance value (1st measurement)]:[Enter measured harness resistance value (3rd measurement)]]))</f>
        <v>0</v>
      </c>
      <c r="AB3358">
        <f>IF(ISBLANK(Table1[[#This Row],[Enter measured harness resistance value (1st measurement)]]), 0, 1)</f>
        <v>0</v>
      </c>
      <c r="AC3358">
        <f>COUNT(Table1[[#This Row],[Enter measured harness resistance value (1st measurement)]])</f>
        <v>0</v>
      </c>
      <c r="AF3358" s="4"/>
      <c r="AK3358" t="s">
        <v>5101</v>
      </c>
      <c r="AL3358" s="4" t="s">
        <v>2033</v>
      </c>
      <c r="AM3358">
        <f>VALUE(Table1[[#This Row],[Planned Test Hours]])</f>
        <v>1500</v>
      </c>
      <c r="AN3358" t="s">
        <v>1446</v>
      </c>
      <c r="AO3358" t="s">
        <v>4168</v>
      </c>
      <c r="AP3358" t="s">
        <v>4168</v>
      </c>
    </row>
    <row r="3359" spans="1:45" ht="15" hidden="1" customHeight="1" x14ac:dyDescent="0.3">
      <c r="A3359">
        <v>1974</v>
      </c>
      <c r="B3359" s="1">
        <v>45363.540648148148</v>
      </c>
      <c r="C3359" s="1">
        <v>45363.541597222225</v>
      </c>
      <c r="D3359" t="s">
        <v>157</v>
      </c>
      <c r="F3359" t="s">
        <v>3917</v>
      </c>
      <c r="G3359" s="2">
        <v>45363</v>
      </c>
      <c r="H3359" t="s">
        <v>3420</v>
      </c>
      <c r="I33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114</v>
      </c>
      <c r="J3359" t="str">
        <f>IF(ISNUMBER(SEARCH("WP",Table1[[#This Row],[Scan or Enter Harness ID '#]])), "Water pump","Oil pump")</f>
        <v>Water pump</v>
      </c>
      <c r="K335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59" t="s">
        <v>420</v>
      </c>
      <c r="M33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59" t="str">
        <f>IF(Table1[[#This Row],[Did the harness undergo Dunk Testing?]]="Yes","Fail","Pass")</f>
        <v>Pass</v>
      </c>
      <c r="Q3359" s="4"/>
      <c r="V3359" s="4"/>
      <c r="W3359" s="4"/>
      <c r="X3359" s="4"/>
      <c r="Y33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59" cm="1">
        <f t="array" ref="Z3359">MAX(VALUE(Table1[[#This Row],[Enter measured harness resistance value (1st measurement)]:[Enter measured harness resistance value (3rd measurement)]]))</f>
        <v>0</v>
      </c>
      <c r="AA3359" cm="1">
        <f t="array" ref="AA3359">MIN(VALUE(Table1[[#This Row],[Enter measured harness resistance value (1st measurement)]:[Enter measured harness resistance value (3rd measurement)]]))</f>
        <v>0</v>
      </c>
      <c r="AB3359">
        <f>IF(ISBLANK(Table1[[#This Row],[Enter measured harness resistance value (1st measurement)]]), 0, 1)</f>
        <v>0</v>
      </c>
      <c r="AC3359">
        <f>COUNT(Table1[[#This Row],[Enter measured harness resistance value (1st measurement)]])</f>
        <v>0</v>
      </c>
      <c r="AF3359" s="4"/>
      <c r="AK3359" t="s">
        <v>5101</v>
      </c>
      <c r="AL3359" s="4" t="s">
        <v>2033</v>
      </c>
      <c r="AM3359">
        <f>VALUE(Table1[[#This Row],[Planned Test Hours]])</f>
        <v>1500</v>
      </c>
      <c r="AN3359" t="s">
        <v>1446</v>
      </c>
      <c r="AO3359" t="s">
        <v>4168</v>
      </c>
    </row>
    <row r="3360" spans="1:45" ht="15" hidden="1" customHeight="1" x14ac:dyDescent="0.3">
      <c r="A3360">
        <v>1975</v>
      </c>
      <c r="B3360" s="1">
        <v>45363.541620370372</v>
      </c>
      <c r="C3360" s="1">
        <v>45363.542233796295</v>
      </c>
      <c r="D3360" t="s">
        <v>157</v>
      </c>
      <c r="F3360" t="s">
        <v>3917</v>
      </c>
      <c r="G3360" s="2">
        <v>45363</v>
      </c>
      <c r="H3360" t="s">
        <v>5102</v>
      </c>
      <c r="I33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3360" t="str">
        <f>IF(ISNUMBER(SEARCH("WP",Table1[[#This Row],[Scan or Enter Harness ID '#]])), "Water pump","Oil pump")</f>
        <v>Water pump</v>
      </c>
      <c r="K336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60" t="s">
        <v>420</v>
      </c>
      <c r="M33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60" t="str">
        <f>IF(Table1[[#This Row],[Did the harness undergo Dunk Testing?]]="Yes","Fail","Pass")</f>
        <v>Pass</v>
      </c>
      <c r="Q3360" s="4"/>
      <c r="V3360" s="4"/>
      <c r="W3360" s="4"/>
      <c r="X3360" s="4"/>
      <c r="Y33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60" cm="1">
        <f t="array" ref="Z3360">MAX(VALUE(Table1[[#This Row],[Enter measured harness resistance value (1st measurement)]:[Enter measured harness resistance value (3rd measurement)]]))</f>
        <v>0</v>
      </c>
      <c r="AA3360" cm="1">
        <f t="array" ref="AA3360">MIN(VALUE(Table1[[#This Row],[Enter measured harness resistance value (1st measurement)]:[Enter measured harness resistance value (3rd measurement)]]))</f>
        <v>0</v>
      </c>
      <c r="AB3360">
        <f>IF(ISBLANK(Table1[[#This Row],[Enter measured harness resistance value (1st measurement)]]), 0, 1)</f>
        <v>0</v>
      </c>
      <c r="AC3360">
        <f>COUNT(Table1[[#This Row],[Enter measured harness resistance value (1st measurement)]])</f>
        <v>0</v>
      </c>
      <c r="AF3360" s="4"/>
      <c r="AK3360" t="s">
        <v>5101</v>
      </c>
      <c r="AL3360" s="4" t="s">
        <v>2033</v>
      </c>
      <c r="AM3360">
        <f>VALUE(Table1[[#This Row],[Planned Test Hours]])</f>
        <v>1500</v>
      </c>
      <c r="AN3360" t="s">
        <v>1446</v>
      </c>
      <c r="AO3360" t="s">
        <v>4168</v>
      </c>
    </row>
    <row r="3361" spans="1:45" ht="15" hidden="1" customHeight="1" x14ac:dyDescent="0.3">
      <c r="A3361">
        <v>1976</v>
      </c>
      <c r="B3361" s="1">
        <v>45363.542256944442</v>
      </c>
      <c r="C3361" s="1">
        <v>45363.542962962965</v>
      </c>
      <c r="D3361" t="s">
        <v>157</v>
      </c>
      <c r="F3361" t="s">
        <v>3917</v>
      </c>
      <c r="G3361" s="2">
        <v>45363</v>
      </c>
      <c r="H3361" t="s">
        <v>5103</v>
      </c>
      <c r="I33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3361" t="str">
        <f>IF(ISNUMBER(SEARCH("WP",Table1[[#This Row],[Scan or Enter Harness ID '#]])), "Water pump","Oil pump")</f>
        <v>Water pump</v>
      </c>
      <c r="K336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61" t="s">
        <v>420</v>
      </c>
      <c r="M33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61" t="str">
        <f>IF(Table1[[#This Row],[Did the harness undergo Dunk Testing?]]="Yes","Fail","Pass")</f>
        <v>Pass</v>
      </c>
      <c r="Q3361" s="4"/>
      <c r="V3361" s="4"/>
      <c r="W3361" s="4"/>
      <c r="X3361" s="4"/>
      <c r="Y33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61" cm="1">
        <f t="array" ref="Z3361">MAX(VALUE(Table1[[#This Row],[Enter measured harness resistance value (1st measurement)]:[Enter measured harness resistance value (3rd measurement)]]))</f>
        <v>0</v>
      </c>
      <c r="AA3361" cm="1">
        <f t="array" ref="AA3361">MIN(VALUE(Table1[[#This Row],[Enter measured harness resistance value (1st measurement)]:[Enter measured harness resistance value (3rd measurement)]]))</f>
        <v>0</v>
      </c>
      <c r="AB3361">
        <f>IF(ISBLANK(Table1[[#This Row],[Enter measured harness resistance value (1st measurement)]]), 0, 1)</f>
        <v>0</v>
      </c>
      <c r="AC3361">
        <f>COUNT(Table1[[#This Row],[Enter measured harness resistance value (1st measurement)]])</f>
        <v>0</v>
      </c>
      <c r="AF3361" s="4"/>
      <c r="AK3361" t="s">
        <v>5101</v>
      </c>
      <c r="AL3361" s="4" t="s">
        <v>2033</v>
      </c>
      <c r="AM3361">
        <f>VALUE(Table1[[#This Row],[Planned Test Hours]])</f>
        <v>1500</v>
      </c>
      <c r="AN3361" t="s">
        <v>1446</v>
      </c>
      <c r="AO3361" t="s">
        <v>4168</v>
      </c>
      <c r="AP3361" t="s">
        <v>3557</v>
      </c>
    </row>
    <row r="3362" spans="1:45" ht="15" hidden="1" customHeight="1" x14ac:dyDescent="0.3">
      <c r="A3362">
        <v>1977</v>
      </c>
      <c r="B3362" s="1">
        <v>45363.542986111112</v>
      </c>
      <c r="C3362" s="1">
        <v>45363.543564814812</v>
      </c>
      <c r="D3362" t="s">
        <v>157</v>
      </c>
      <c r="F3362" t="s">
        <v>3917</v>
      </c>
      <c r="G3362" s="2">
        <v>45363</v>
      </c>
      <c r="H3362" t="s">
        <v>3772</v>
      </c>
      <c r="I33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3362" t="str">
        <f>IF(ISNUMBER(SEARCH("WP",Table1[[#This Row],[Scan or Enter Harness ID '#]])), "Water pump","Oil pump")</f>
        <v>Water pump</v>
      </c>
      <c r="K336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62" t="s">
        <v>420</v>
      </c>
      <c r="M33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62" t="str">
        <f>IF(Table1[[#This Row],[Did the harness undergo Dunk Testing?]]="Yes","Fail","Pass")</f>
        <v>Pass</v>
      </c>
      <c r="Q3362" s="4"/>
      <c r="V3362" s="4"/>
      <c r="W3362" s="4"/>
      <c r="X3362" s="4"/>
      <c r="Y33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62" cm="1">
        <f t="array" ref="Z3362">MAX(VALUE(Table1[[#This Row],[Enter measured harness resistance value (1st measurement)]:[Enter measured harness resistance value (3rd measurement)]]))</f>
        <v>0</v>
      </c>
      <c r="AA3362" cm="1">
        <f t="array" ref="AA3362">MIN(VALUE(Table1[[#This Row],[Enter measured harness resistance value (1st measurement)]:[Enter measured harness resistance value (3rd measurement)]]))</f>
        <v>0</v>
      </c>
      <c r="AB3362">
        <f>IF(ISBLANK(Table1[[#This Row],[Enter measured harness resistance value (1st measurement)]]), 0, 1)</f>
        <v>0</v>
      </c>
      <c r="AC3362">
        <f>COUNT(Table1[[#This Row],[Enter measured harness resistance value (1st measurement)]])</f>
        <v>0</v>
      </c>
      <c r="AF3362" s="4"/>
      <c r="AK3362" t="s">
        <v>5101</v>
      </c>
      <c r="AL3362" s="4" t="s">
        <v>2033</v>
      </c>
      <c r="AM3362">
        <f>VALUE(Table1[[#This Row],[Planned Test Hours]])</f>
        <v>1500</v>
      </c>
      <c r="AN3362" t="s">
        <v>1446</v>
      </c>
      <c r="AO3362" t="s">
        <v>4168</v>
      </c>
      <c r="AP3362" t="s">
        <v>3557</v>
      </c>
    </row>
    <row r="3363" spans="1:45" ht="15" hidden="1" customHeight="1" x14ac:dyDescent="0.3">
      <c r="A3363">
        <v>1978</v>
      </c>
      <c r="B3363" s="1">
        <v>45363.543576388889</v>
      </c>
      <c r="C3363" s="1">
        <v>45363.54415509259</v>
      </c>
      <c r="D3363" t="s">
        <v>157</v>
      </c>
      <c r="F3363" t="s">
        <v>3917</v>
      </c>
      <c r="G3363" s="2">
        <v>45363</v>
      </c>
      <c r="H3363" t="s">
        <v>3745</v>
      </c>
      <c r="I33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3363" t="str">
        <f>IF(ISNUMBER(SEARCH("WP",Table1[[#This Row],[Scan or Enter Harness ID '#]])), "Water pump","Oil pump")</f>
        <v>Water pump</v>
      </c>
      <c r="K336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63" t="s">
        <v>420</v>
      </c>
      <c r="M33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63" t="str">
        <f>IF(Table1[[#This Row],[Did the harness undergo Dunk Testing?]]="Yes","Fail","Pass")</f>
        <v>Pass</v>
      </c>
      <c r="Q3363" s="4"/>
      <c r="V3363" s="4"/>
      <c r="W3363" s="4"/>
      <c r="X3363" s="4"/>
      <c r="Y33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63" cm="1">
        <f t="array" ref="Z3363">MAX(VALUE(Table1[[#This Row],[Enter measured harness resistance value (1st measurement)]:[Enter measured harness resistance value (3rd measurement)]]))</f>
        <v>0</v>
      </c>
      <c r="AA3363" cm="1">
        <f t="array" ref="AA3363">MIN(VALUE(Table1[[#This Row],[Enter measured harness resistance value (1st measurement)]:[Enter measured harness resistance value (3rd measurement)]]))</f>
        <v>0</v>
      </c>
      <c r="AB3363">
        <f>IF(ISBLANK(Table1[[#This Row],[Enter measured harness resistance value (1st measurement)]]), 0, 1)</f>
        <v>0</v>
      </c>
      <c r="AC3363">
        <f>COUNT(Table1[[#This Row],[Enter measured harness resistance value (1st measurement)]])</f>
        <v>0</v>
      </c>
      <c r="AF3363" s="4"/>
      <c r="AK3363" t="s">
        <v>5101</v>
      </c>
      <c r="AL3363" s="4" t="s">
        <v>2033</v>
      </c>
      <c r="AM3363">
        <f>VALUE(Table1[[#This Row],[Planned Test Hours]])</f>
        <v>1500</v>
      </c>
      <c r="AN3363" t="s">
        <v>1446</v>
      </c>
      <c r="AO3363" t="s">
        <v>4168</v>
      </c>
      <c r="AP3363" t="s">
        <v>3557</v>
      </c>
    </row>
    <row r="3364" spans="1:45" ht="15" hidden="1" customHeight="1" x14ac:dyDescent="0.3">
      <c r="A3364">
        <v>1979</v>
      </c>
      <c r="B3364" s="1">
        <v>45363.723877314813</v>
      </c>
      <c r="C3364" s="1">
        <v>45363.73710648148</v>
      </c>
      <c r="D3364" t="s">
        <v>157</v>
      </c>
      <c r="F3364" t="s">
        <v>2496</v>
      </c>
      <c r="G3364" s="2">
        <v>45363</v>
      </c>
      <c r="H3364" t="s">
        <v>1916</v>
      </c>
      <c r="I33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85</v>
      </c>
      <c r="J3364" t="str">
        <f>IF(ISNUMBER(SEARCH("WP",Table1[[#This Row],[Scan or Enter Harness ID '#]])), "Water pump","Oil pump")</f>
        <v>Water pump</v>
      </c>
      <c r="K336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364" t="s">
        <v>53</v>
      </c>
      <c r="M33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64" t="s">
        <v>54</v>
      </c>
      <c r="P3364" t="str">
        <f>IF(Table1[[#This Row],[Did the harness undergo Dunk Testing?]]="Yes","Fail","Pass")</f>
        <v>Pass</v>
      </c>
      <c r="Q3364" s="4"/>
      <c r="S3364" t="s">
        <v>55</v>
      </c>
      <c r="T3364" t="s">
        <v>55</v>
      </c>
      <c r="U3364" t="s">
        <v>662</v>
      </c>
      <c r="V3364" s="4" t="s">
        <v>5104</v>
      </c>
      <c r="W3364" s="4" t="s">
        <v>5105</v>
      </c>
      <c r="X3364" s="4" t="s">
        <v>5106</v>
      </c>
      <c r="Y3364">
        <f>(Table1[[#This Row],[Enter measured harness resistance value (1st measurement)]]+Table1[[#This Row],[Enter measured harness resistance value (2nd measurement)]]+Table1[[#This Row],[Enter measured harness resistance value (3rd measurement)]])/3</f>
        <v>38.296666666666667</v>
      </c>
      <c r="Z3364" cm="1">
        <f t="array" ref="Z3364">MAX(VALUE(Table1[[#This Row],[Enter measured harness resistance value (1st measurement)]:[Enter measured harness resistance value (3rd measurement)]]))</f>
        <v>38.79</v>
      </c>
      <c r="AA3364" cm="1">
        <f t="array" ref="AA3364">MIN(VALUE(Table1[[#This Row],[Enter measured harness resistance value (1st measurement)]:[Enter measured harness resistance value (3rd measurement)]]))</f>
        <v>38.01</v>
      </c>
      <c r="AB3364">
        <f>IF(ISBLANK(Table1[[#This Row],[Enter measured harness resistance value (1st measurement)]]), 0, 1)</f>
        <v>1</v>
      </c>
      <c r="AC3364">
        <f>COUNT(Table1[[#This Row],[Enter measured harness resistance value (1st measurement)]])</f>
        <v>0</v>
      </c>
      <c r="AE3364" t="s">
        <v>78</v>
      </c>
      <c r="AF3364" s="4" t="s">
        <v>2270</v>
      </c>
      <c r="AH3364" t="s">
        <v>55</v>
      </c>
      <c r="AI3364" t="s">
        <v>55</v>
      </c>
      <c r="AJ3364" t="s">
        <v>58</v>
      </c>
      <c r="AL3364" s="4"/>
      <c r="AM3364">
        <f>VALUE(Table1[[#This Row],[Planned Test Hours]])</f>
        <v>0</v>
      </c>
      <c r="AO3364" t="s">
        <v>651</v>
      </c>
      <c r="AS3364" t="s">
        <v>55</v>
      </c>
    </row>
    <row r="3365" spans="1:45" ht="15" hidden="1" customHeight="1" x14ac:dyDescent="0.3">
      <c r="A3365">
        <v>1980</v>
      </c>
      <c r="B3365" s="1">
        <v>45363.745451388888</v>
      </c>
      <c r="C3365" s="1">
        <v>45363.748541666668</v>
      </c>
      <c r="D3365" t="s">
        <v>157</v>
      </c>
      <c r="F3365" t="s">
        <v>2496</v>
      </c>
      <c r="G3365" s="2">
        <v>45363</v>
      </c>
      <c r="H3365" t="s">
        <v>1914</v>
      </c>
      <c r="I33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3365" t="str">
        <f>IF(ISNUMBER(SEARCH("WP",Table1[[#This Row],[Scan or Enter Harness ID '#]])), "Water pump","Oil pump")</f>
        <v>Water pump</v>
      </c>
      <c r="K336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365" t="s">
        <v>53</v>
      </c>
      <c r="M33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65" t="s">
        <v>54</v>
      </c>
      <c r="P3365" t="str">
        <f>IF(Table1[[#This Row],[Did the harness undergo Dunk Testing?]]="Yes","Fail","Pass")</f>
        <v>Pass</v>
      </c>
      <c r="Q3365" s="4"/>
      <c r="S3365" t="s">
        <v>55</v>
      </c>
      <c r="T3365" t="s">
        <v>55</v>
      </c>
      <c r="U3365" t="s">
        <v>662</v>
      </c>
      <c r="V3365" s="4" t="s">
        <v>5107</v>
      </c>
      <c r="W3365" s="4" t="s">
        <v>5108</v>
      </c>
      <c r="X3365" s="4" t="s">
        <v>5109</v>
      </c>
      <c r="Y3365">
        <f>(Table1[[#This Row],[Enter measured harness resistance value (1st measurement)]]+Table1[[#This Row],[Enter measured harness resistance value (2nd measurement)]]+Table1[[#This Row],[Enter measured harness resistance value (3rd measurement)]])/3</f>
        <v>43.256666666666668</v>
      </c>
      <c r="Z3365" cm="1">
        <f t="array" ref="Z3365">MAX(VALUE(Table1[[#This Row],[Enter measured harness resistance value (1st measurement)]:[Enter measured harness resistance value (3rd measurement)]]))</f>
        <v>43.31</v>
      </c>
      <c r="AA3365" cm="1">
        <f t="array" ref="AA3365">MIN(VALUE(Table1[[#This Row],[Enter measured harness resistance value (1st measurement)]:[Enter measured harness resistance value (3rd measurement)]]))</f>
        <v>43.18</v>
      </c>
      <c r="AB3365">
        <f>IF(ISBLANK(Table1[[#This Row],[Enter measured harness resistance value (1st measurement)]]), 0, 1)</f>
        <v>1</v>
      </c>
      <c r="AC3365">
        <f>COUNT(Table1[[#This Row],[Enter measured harness resistance value (1st measurement)]])</f>
        <v>0</v>
      </c>
      <c r="AD3365" t="s">
        <v>55</v>
      </c>
      <c r="AE3365" t="s">
        <v>78</v>
      </c>
      <c r="AF3365" s="4" t="s">
        <v>2270</v>
      </c>
      <c r="AH3365" t="s">
        <v>55</v>
      </c>
      <c r="AI3365" t="s">
        <v>55</v>
      </c>
      <c r="AJ3365" t="s">
        <v>58</v>
      </c>
      <c r="AL3365" s="4"/>
      <c r="AM3365">
        <f>VALUE(Table1[[#This Row],[Planned Test Hours]])</f>
        <v>0</v>
      </c>
      <c r="AO3365" t="s">
        <v>651</v>
      </c>
      <c r="AS3365" t="s">
        <v>55</v>
      </c>
    </row>
    <row r="3366" spans="1:45" ht="15" hidden="1" customHeight="1" x14ac:dyDescent="0.3">
      <c r="A3366">
        <v>1981</v>
      </c>
      <c r="B3366" s="1">
        <v>45363.757233796299</v>
      </c>
      <c r="C3366" s="1">
        <v>45363.761400462965</v>
      </c>
      <c r="D3366" t="s">
        <v>157</v>
      </c>
      <c r="F3366" t="s">
        <v>2496</v>
      </c>
      <c r="G3366" s="2">
        <v>45363</v>
      </c>
      <c r="H3366" t="s">
        <v>1840</v>
      </c>
      <c r="I33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119</v>
      </c>
      <c r="J3366" t="str">
        <f>IF(ISNUMBER(SEARCH("WP",Table1[[#This Row],[Scan or Enter Harness ID '#]])), "Water pump","Oil pump")</f>
        <v>Water pump</v>
      </c>
      <c r="K336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366" t="s">
        <v>53</v>
      </c>
      <c r="M33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66" t="s">
        <v>54</v>
      </c>
      <c r="P3366" t="str">
        <f>IF(Table1[[#This Row],[Did the harness undergo Dunk Testing?]]="Yes","Fail","Pass")</f>
        <v>Pass</v>
      </c>
      <c r="Q3366" s="4"/>
      <c r="S3366" t="s">
        <v>55</v>
      </c>
      <c r="T3366" t="s">
        <v>55</v>
      </c>
      <c r="U3366" t="s">
        <v>662</v>
      </c>
      <c r="V3366" s="4" t="s">
        <v>5110</v>
      </c>
      <c r="W3366" s="4" t="s">
        <v>5111</v>
      </c>
      <c r="X3366" s="4" t="s">
        <v>5112</v>
      </c>
      <c r="Y3366">
        <f>(Table1[[#This Row],[Enter measured harness resistance value (1st measurement)]]+Table1[[#This Row],[Enter measured harness resistance value (2nd measurement)]]+Table1[[#This Row],[Enter measured harness resistance value (3rd measurement)]])/3</f>
        <v>44.153333333333336</v>
      </c>
      <c r="Z3366" cm="1">
        <f t="array" ref="Z3366">MAX(VALUE(Table1[[#This Row],[Enter measured harness resistance value (1st measurement)]:[Enter measured harness resistance value (3rd measurement)]]))</f>
        <v>44.72</v>
      </c>
      <c r="AA3366" cm="1">
        <f t="array" ref="AA3366">MIN(VALUE(Table1[[#This Row],[Enter measured harness resistance value (1st measurement)]:[Enter measured harness resistance value (3rd measurement)]]))</f>
        <v>43.53</v>
      </c>
      <c r="AB3366">
        <f>IF(ISBLANK(Table1[[#This Row],[Enter measured harness resistance value (1st measurement)]]), 0, 1)</f>
        <v>1</v>
      </c>
      <c r="AC3366">
        <f>COUNT(Table1[[#This Row],[Enter measured harness resistance value (1st measurement)]])</f>
        <v>0</v>
      </c>
      <c r="AE3366" t="s">
        <v>78</v>
      </c>
      <c r="AF3366" s="4" t="s">
        <v>2270</v>
      </c>
      <c r="AH3366" t="s">
        <v>55</v>
      </c>
      <c r="AI3366" t="s">
        <v>55</v>
      </c>
      <c r="AJ3366" t="s">
        <v>58</v>
      </c>
      <c r="AL3366" s="4"/>
      <c r="AM3366">
        <f>VALUE(Table1[[#This Row],[Planned Test Hours]])</f>
        <v>0</v>
      </c>
      <c r="AO3366" t="s">
        <v>651</v>
      </c>
      <c r="AS3366" t="s">
        <v>55</v>
      </c>
    </row>
    <row r="3367" spans="1:45" ht="15" hidden="1" customHeight="1" x14ac:dyDescent="0.3">
      <c r="A3367">
        <v>1982</v>
      </c>
      <c r="B3367" s="1">
        <v>45363.767534722225</v>
      </c>
      <c r="C3367" s="1">
        <v>45363.774143518516</v>
      </c>
      <c r="D3367" t="s">
        <v>157</v>
      </c>
      <c r="F3367" t="s">
        <v>2496</v>
      </c>
      <c r="G3367" s="2">
        <v>45363</v>
      </c>
      <c r="H3367" t="s">
        <v>1832</v>
      </c>
      <c r="I33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3367" t="str">
        <f>IF(ISNUMBER(SEARCH("WP",Table1[[#This Row],[Scan or Enter Harness ID '#]])), "Water pump","Oil pump")</f>
        <v>Water pump</v>
      </c>
      <c r="K336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367" t="s">
        <v>53</v>
      </c>
      <c r="M33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67" t="s">
        <v>54</v>
      </c>
      <c r="P3367" t="str">
        <f>IF(Table1[[#This Row],[Did the harness undergo Dunk Testing?]]="Yes","Fail","Pass")</f>
        <v>Pass</v>
      </c>
      <c r="Q3367" s="4"/>
      <c r="S3367" t="s">
        <v>55</v>
      </c>
      <c r="T3367" t="s">
        <v>55</v>
      </c>
      <c r="U3367" t="s">
        <v>662</v>
      </c>
      <c r="V3367" s="4" t="s">
        <v>5113</v>
      </c>
      <c r="W3367" s="4" t="s">
        <v>5114</v>
      </c>
      <c r="X3367" s="4" t="s">
        <v>5115</v>
      </c>
      <c r="Y3367">
        <f>(Table1[[#This Row],[Enter measured harness resistance value (1st measurement)]]+Table1[[#This Row],[Enter measured harness resistance value (2nd measurement)]]+Table1[[#This Row],[Enter measured harness resistance value (3rd measurement)]])/3</f>
        <v>39.723333333333329</v>
      </c>
      <c r="Z3367" cm="1">
        <f t="array" ref="Z3367">MAX(VALUE(Table1[[#This Row],[Enter measured harness resistance value (1st measurement)]:[Enter measured harness resistance value (3rd measurement)]]))</f>
        <v>39.799999999999997</v>
      </c>
      <c r="AA3367" cm="1">
        <f t="array" ref="AA3367">MIN(VALUE(Table1[[#This Row],[Enter measured harness resistance value (1st measurement)]:[Enter measured harness resistance value (3rd measurement)]]))</f>
        <v>39.65</v>
      </c>
      <c r="AB3367">
        <f>IF(ISBLANK(Table1[[#This Row],[Enter measured harness resistance value (1st measurement)]]), 0, 1)</f>
        <v>1</v>
      </c>
      <c r="AC3367">
        <f>COUNT(Table1[[#This Row],[Enter measured harness resistance value (1st measurement)]])</f>
        <v>0</v>
      </c>
      <c r="AD3367" t="s">
        <v>55</v>
      </c>
      <c r="AE3367" t="s">
        <v>78</v>
      </c>
      <c r="AF3367" s="4" t="s">
        <v>2270</v>
      </c>
      <c r="AH3367" t="s">
        <v>55</v>
      </c>
      <c r="AI3367" t="s">
        <v>55</v>
      </c>
      <c r="AJ3367" t="s">
        <v>58</v>
      </c>
      <c r="AL3367" s="4"/>
      <c r="AM3367">
        <f>VALUE(Table1[[#This Row],[Planned Test Hours]])</f>
        <v>0</v>
      </c>
      <c r="AO3367" t="s">
        <v>651</v>
      </c>
      <c r="AS3367" t="s">
        <v>55</v>
      </c>
    </row>
    <row r="3368" spans="1:45" ht="15" hidden="1" customHeight="1" x14ac:dyDescent="0.3">
      <c r="A3368">
        <v>1983</v>
      </c>
      <c r="B3368" s="1">
        <v>45363.776898148149</v>
      </c>
      <c r="C3368" s="1">
        <v>45363.786828703705</v>
      </c>
      <c r="D3368" t="s">
        <v>157</v>
      </c>
      <c r="F3368" t="s">
        <v>2496</v>
      </c>
      <c r="G3368" s="2">
        <v>45363</v>
      </c>
      <c r="H3368" t="s">
        <v>1853</v>
      </c>
      <c r="I33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111</v>
      </c>
      <c r="J3368" t="str">
        <f>IF(ISNUMBER(SEARCH("WP",Table1[[#This Row],[Scan or Enter Harness ID '#]])), "Water pump","Oil pump")</f>
        <v>Water pump</v>
      </c>
      <c r="K336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368" t="s">
        <v>53</v>
      </c>
      <c r="M33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68" t="s">
        <v>54</v>
      </c>
      <c r="P3368" t="str">
        <f>IF(Table1[[#This Row],[Did the harness undergo Dunk Testing?]]="Yes","Fail","Pass")</f>
        <v>Pass</v>
      </c>
      <c r="Q3368" s="4"/>
      <c r="S3368" t="s">
        <v>55</v>
      </c>
      <c r="T3368" t="s">
        <v>55</v>
      </c>
      <c r="U3368" t="s">
        <v>662</v>
      </c>
      <c r="V3368" s="4" t="s">
        <v>2507</v>
      </c>
      <c r="W3368" s="4" t="s">
        <v>5116</v>
      </c>
      <c r="X3368" s="4" t="s">
        <v>5116</v>
      </c>
      <c r="Y3368">
        <f>(Table1[[#This Row],[Enter measured harness resistance value (1st measurement)]]+Table1[[#This Row],[Enter measured harness resistance value (2nd measurement)]]+Table1[[#This Row],[Enter measured harness resistance value (3rd measurement)]])/3</f>
        <v>45.986666666666657</v>
      </c>
      <c r="Z3368" cm="1">
        <f t="array" ref="Z3368">MAX(VALUE(Table1[[#This Row],[Enter measured harness resistance value (1st measurement)]:[Enter measured harness resistance value (3rd measurement)]]))</f>
        <v>46</v>
      </c>
      <c r="AA3368" cm="1">
        <f t="array" ref="AA3368">MIN(VALUE(Table1[[#This Row],[Enter measured harness resistance value (1st measurement)]:[Enter measured harness resistance value (3rd measurement)]]))</f>
        <v>45.98</v>
      </c>
      <c r="AB3368">
        <f>IF(ISBLANK(Table1[[#This Row],[Enter measured harness resistance value (1st measurement)]]), 0, 1)</f>
        <v>1</v>
      </c>
      <c r="AC3368">
        <f>COUNT(Table1[[#This Row],[Enter measured harness resistance value (1st measurement)]])</f>
        <v>0</v>
      </c>
      <c r="AD3368" t="s">
        <v>55</v>
      </c>
      <c r="AE3368" t="s">
        <v>78</v>
      </c>
      <c r="AF3368" s="4" t="s">
        <v>2270</v>
      </c>
      <c r="AH3368" t="s">
        <v>55</v>
      </c>
      <c r="AI3368" t="s">
        <v>55</v>
      </c>
      <c r="AJ3368" t="s">
        <v>58</v>
      </c>
      <c r="AL3368" s="4"/>
      <c r="AM3368">
        <f>VALUE(Table1[[#This Row],[Planned Test Hours]])</f>
        <v>0</v>
      </c>
      <c r="AO3368" t="s">
        <v>651</v>
      </c>
      <c r="AS3368" t="s">
        <v>55</v>
      </c>
    </row>
    <row r="3369" spans="1:45" ht="15" hidden="1" customHeight="1" x14ac:dyDescent="0.3">
      <c r="A3369">
        <v>1984</v>
      </c>
      <c r="B3369" s="1">
        <v>45363.787361111114</v>
      </c>
      <c r="C3369" s="1">
        <v>45363.791516203702</v>
      </c>
      <c r="D3369" t="s">
        <v>157</v>
      </c>
      <c r="F3369" t="s">
        <v>2496</v>
      </c>
      <c r="G3369" s="2">
        <v>45363</v>
      </c>
      <c r="H3369" t="s">
        <v>4775</v>
      </c>
      <c r="I33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3369" t="str">
        <f>IF(ISNUMBER(SEARCH("WP",Table1[[#This Row],[Scan or Enter Harness ID '#]])), "Water pump","Oil pump")</f>
        <v>Water pump</v>
      </c>
      <c r="K336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369" t="s">
        <v>53</v>
      </c>
      <c r="M33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69" t="s">
        <v>54</v>
      </c>
      <c r="P3369" t="str">
        <f>IF(Table1[[#This Row],[Did the harness undergo Dunk Testing?]]="Yes","Fail","Pass")</f>
        <v>Pass</v>
      </c>
      <c r="Q3369" s="4"/>
      <c r="S3369" t="s">
        <v>55</v>
      </c>
      <c r="T3369" t="s">
        <v>55</v>
      </c>
      <c r="U3369" t="s">
        <v>662</v>
      </c>
      <c r="V3369" s="4" t="s">
        <v>5117</v>
      </c>
      <c r="W3369" s="4" t="s">
        <v>5118</v>
      </c>
      <c r="X3369" s="4" t="s">
        <v>3429</v>
      </c>
      <c r="Y3369">
        <f>(Table1[[#This Row],[Enter measured harness resistance value (1st measurement)]]+Table1[[#This Row],[Enter measured harness resistance value (2nd measurement)]]+Table1[[#This Row],[Enter measured harness resistance value (3rd measurement)]])/3</f>
        <v>45.613333333333337</v>
      </c>
      <c r="Z3369" cm="1">
        <f t="array" ref="Z3369">MAX(VALUE(Table1[[#This Row],[Enter measured harness resistance value (1st measurement)]:[Enter measured harness resistance value (3rd measurement)]]))</f>
        <v>51.99</v>
      </c>
      <c r="AA3369" cm="1">
        <f t="array" ref="AA3369">MIN(VALUE(Table1[[#This Row],[Enter measured harness resistance value (1st measurement)]:[Enter measured harness resistance value (3rd measurement)]]))</f>
        <v>42.37</v>
      </c>
      <c r="AB3369">
        <f>IF(ISBLANK(Table1[[#This Row],[Enter measured harness resistance value (1st measurement)]]), 0, 1)</f>
        <v>1</v>
      </c>
      <c r="AC3369">
        <f>COUNT(Table1[[#This Row],[Enter measured harness resistance value (1st measurement)]])</f>
        <v>0</v>
      </c>
      <c r="AD3369" t="s">
        <v>55</v>
      </c>
      <c r="AE3369" t="s">
        <v>78</v>
      </c>
      <c r="AF3369" s="4" t="s">
        <v>2270</v>
      </c>
      <c r="AH3369" t="s">
        <v>55</v>
      </c>
      <c r="AI3369" t="s">
        <v>55</v>
      </c>
      <c r="AJ3369" t="s">
        <v>58</v>
      </c>
      <c r="AL3369" s="4"/>
      <c r="AM3369">
        <f>VALUE(Table1[[#This Row],[Planned Test Hours]])</f>
        <v>0</v>
      </c>
      <c r="AO3369" t="s">
        <v>651</v>
      </c>
      <c r="AS3369" t="s">
        <v>55</v>
      </c>
    </row>
    <row r="3370" spans="1:45" ht="15" hidden="1" customHeight="1" x14ac:dyDescent="0.3">
      <c r="A3370">
        <v>1985</v>
      </c>
      <c r="B3370" s="1">
        <v>45363.797766203701</v>
      </c>
      <c r="C3370" s="1">
        <v>45363.801400462966</v>
      </c>
      <c r="D3370" t="s">
        <v>157</v>
      </c>
      <c r="F3370" t="s">
        <v>2496</v>
      </c>
      <c r="G3370" s="2">
        <v>45363</v>
      </c>
      <c r="H3370" t="s">
        <v>1893</v>
      </c>
      <c r="I33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3370" t="str">
        <f>IF(ISNUMBER(SEARCH("WP",Table1[[#This Row],[Scan or Enter Harness ID '#]])), "Water pump","Oil pump")</f>
        <v>Water pump</v>
      </c>
      <c r="K337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370" t="s">
        <v>53</v>
      </c>
      <c r="M33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70" t="s">
        <v>54</v>
      </c>
      <c r="P3370" t="str">
        <f>IF(Table1[[#This Row],[Did the harness undergo Dunk Testing?]]="Yes","Fail","Pass")</f>
        <v>Pass</v>
      </c>
      <c r="Q3370" s="4"/>
      <c r="S3370" t="s">
        <v>55</v>
      </c>
      <c r="T3370" t="s">
        <v>55</v>
      </c>
      <c r="U3370" t="s">
        <v>662</v>
      </c>
      <c r="V3370" s="4" t="s">
        <v>5119</v>
      </c>
      <c r="W3370" s="4" t="s">
        <v>5120</v>
      </c>
      <c r="X3370" s="4" t="s">
        <v>5121</v>
      </c>
      <c r="Y3370">
        <f>(Table1[[#This Row],[Enter measured harness resistance value (1st measurement)]]+Table1[[#This Row],[Enter measured harness resistance value (2nd measurement)]]+Table1[[#This Row],[Enter measured harness resistance value (3rd measurement)]])/3</f>
        <v>43.606666666666662</v>
      </c>
      <c r="Z3370" cm="1">
        <f t="array" ref="Z3370">MAX(VALUE(Table1[[#This Row],[Enter measured harness resistance value (1st measurement)]:[Enter measured harness resistance value (3rd measurement)]]))</f>
        <v>46.24</v>
      </c>
      <c r="AA3370" cm="1">
        <f t="array" ref="AA3370">MIN(VALUE(Table1[[#This Row],[Enter measured harness resistance value (1st measurement)]:[Enter measured harness resistance value (3rd measurement)]]))</f>
        <v>42.18</v>
      </c>
      <c r="AB3370">
        <f>IF(ISBLANK(Table1[[#This Row],[Enter measured harness resistance value (1st measurement)]]), 0, 1)</f>
        <v>1</v>
      </c>
      <c r="AC3370">
        <f>COUNT(Table1[[#This Row],[Enter measured harness resistance value (1st measurement)]])</f>
        <v>0</v>
      </c>
      <c r="AD3370" t="s">
        <v>55</v>
      </c>
      <c r="AE3370" t="s">
        <v>78</v>
      </c>
      <c r="AF3370" s="4" t="s">
        <v>2270</v>
      </c>
      <c r="AH3370" t="s">
        <v>55</v>
      </c>
      <c r="AI3370" t="s">
        <v>55</v>
      </c>
      <c r="AJ3370" t="s">
        <v>58</v>
      </c>
      <c r="AL3370" s="4"/>
      <c r="AM3370">
        <f>VALUE(Table1[[#This Row],[Planned Test Hours]])</f>
        <v>0</v>
      </c>
      <c r="AO3370" t="s">
        <v>651</v>
      </c>
      <c r="AS3370" t="s">
        <v>55</v>
      </c>
    </row>
    <row r="3371" spans="1:45" ht="15" hidden="1" customHeight="1" x14ac:dyDescent="0.3">
      <c r="A3371">
        <v>1986</v>
      </c>
      <c r="B3371" s="1">
        <v>45363.97896990741</v>
      </c>
      <c r="C3371" s="1">
        <v>45363.981921296298</v>
      </c>
      <c r="D3371" t="s">
        <v>157</v>
      </c>
      <c r="F3371" t="s">
        <v>2496</v>
      </c>
      <c r="G3371" s="2">
        <v>45363</v>
      </c>
      <c r="H3371" t="s">
        <v>819</v>
      </c>
      <c r="I33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3371" t="str">
        <f>IF(ISNUMBER(SEARCH("WP",Table1[[#This Row],[Scan or Enter Harness ID '#]])), "Water pump","Oil pump")</f>
        <v>Water pump</v>
      </c>
      <c r="K337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371" t="s">
        <v>53</v>
      </c>
      <c r="M33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71" t="s">
        <v>54</v>
      </c>
      <c r="P3371" t="str">
        <f>IF(Table1[[#This Row],[Did the harness undergo Dunk Testing?]]="Yes","Fail","Pass")</f>
        <v>Pass</v>
      </c>
      <c r="Q3371" s="4"/>
      <c r="S3371" t="s">
        <v>55</v>
      </c>
      <c r="T3371" t="s">
        <v>55</v>
      </c>
      <c r="U3371" t="s">
        <v>662</v>
      </c>
      <c r="V3371" s="4" t="s">
        <v>5122</v>
      </c>
      <c r="W3371" s="4"/>
      <c r="X3371" s="4" t="s">
        <v>5123</v>
      </c>
      <c r="Y3371">
        <f>(Table1[[#This Row],[Enter measured harness resistance value (1st measurement)]]+Table1[[#This Row],[Enter measured harness resistance value (2nd measurement)]]+Table1[[#This Row],[Enter measured harness resistance value (3rd measurement)]])/3</f>
        <v>26.37</v>
      </c>
      <c r="Z3371" cm="1">
        <f t="array" ref="Z3371">MAX(VALUE(Table1[[#This Row],[Enter measured harness resistance value (1st measurement)]:[Enter measured harness resistance value (3rd measurement)]]))</f>
        <v>39.619999999999997</v>
      </c>
      <c r="AA3371" cm="1">
        <f t="array" ref="AA3371">MIN(VALUE(Table1[[#This Row],[Enter measured harness resistance value (1st measurement)]:[Enter measured harness resistance value (3rd measurement)]]))</f>
        <v>0</v>
      </c>
      <c r="AB3371">
        <f>IF(ISBLANK(Table1[[#This Row],[Enter measured harness resistance value (1st measurement)]]), 0, 1)</f>
        <v>1</v>
      </c>
      <c r="AC3371">
        <f>COUNT(Table1[[#This Row],[Enter measured harness resistance value (1st measurement)]])</f>
        <v>0</v>
      </c>
      <c r="AE3371" t="s">
        <v>78</v>
      </c>
      <c r="AF3371" s="4" t="s">
        <v>2270</v>
      </c>
      <c r="AH3371" t="s">
        <v>55</v>
      </c>
      <c r="AI3371" t="s">
        <v>55</v>
      </c>
      <c r="AJ3371" t="s">
        <v>58</v>
      </c>
      <c r="AL3371" s="4"/>
      <c r="AM3371">
        <f>VALUE(Table1[[#This Row],[Planned Test Hours]])</f>
        <v>0</v>
      </c>
      <c r="AO3371" t="s">
        <v>651</v>
      </c>
      <c r="AS3371" t="s">
        <v>55</v>
      </c>
    </row>
    <row r="3372" spans="1:45" ht="15" hidden="1" customHeight="1" x14ac:dyDescent="0.3">
      <c r="A3372">
        <v>1987</v>
      </c>
      <c r="B3372" s="1">
        <v>45363.985474537039</v>
      </c>
      <c r="C3372" s="1">
        <v>45363.988541666666</v>
      </c>
      <c r="D3372" t="s">
        <v>157</v>
      </c>
      <c r="F3372" t="s">
        <v>2496</v>
      </c>
      <c r="G3372" s="2">
        <v>45363</v>
      </c>
      <c r="H3372" t="s">
        <v>820</v>
      </c>
      <c r="I33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3372" t="str">
        <f>IF(ISNUMBER(SEARCH("WP",Table1[[#This Row],[Scan or Enter Harness ID '#]])), "Water pump","Oil pump")</f>
        <v>Water pump</v>
      </c>
      <c r="K337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372" t="s">
        <v>53</v>
      </c>
      <c r="M33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72" t="s">
        <v>54</v>
      </c>
      <c r="P3372" t="str">
        <f>IF(Table1[[#This Row],[Did the harness undergo Dunk Testing?]]="Yes","Fail","Pass")</f>
        <v>Pass</v>
      </c>
      <c r="Q3372" s="4"/>
      <c r="S3372" t="s">
        <v>55</v>
      </c>
      <c r="T3372" t="s">
        <v>55</v>
      </c>
      <c r="U3372" t="s">
        <v>662</v>
      </c>
      <c r="V3372" s="4" t="s">
        <v>4615</v>
      </c>
      <c r="W3372" s="4" t="s">
        <v>5124</v>
      </c>
      <c r="X3372" s="4" t="s">
        <v>5125</v>
      </c>
      <c r="Y3372">
        <f>(Table1[[#This Row],[Enter measured harness resistance value (1st measurement)]]+Table1[[#This Row],[Enter measured harness resistance value (2nd measurement)]]+Table1[[#This Row],[Enter measured harness resistance value (3rd measurement)]])/3</f>
        <v>38.919999999999995</v>
      </c>
      <c r="Z3372" cm="1">
        <f t="array" ref="Z3372">MAX(VALUE(Table1[[#This Row],[Enter measured harness resistance value (1st measurement)]:[Enter measured harness resistance value (3rd measurement)]]))</f>
        <v>39</v>
      </c>
      <c r="AA3372" cm="1">
        <f t="array" ref="AA3372">MIN(VALUE(Table1[[#This Row],[Enter measured harness resistance value (1st measurement)]:[Enter measured harness resistance value (3rd measurement)]]))</f>
        <v>38.86</v>
      </c>
      <c r="AB3372">
        <f>IF(ISBLANK(Table1[[#This Row],[Enter measured harness resistance value (1st measurement)]]), 0, 1)</f>
        <v>1</v>
      </c>
      <c r="AC3372">
        <f>COUNT(Table1[[#This Row],[Enter measured harness resistance value (1st measurement)]])</f>
        <v>0</v>
      </c>
      <c r="AE3372" t="s">
        <v>78</v>
      </c>
      <c r="AF3372" s="4" t="s">
        <v>2270</v>
      </c>
      <c r="AH3372" t="s">
        <v>55</v>
      </c>
      <c r="AI3372" t="s">
        <v>55</v>
      </c>
      <c r="AJ3372" t="s">
        <v>58</v>
      </c>
      <c r="AL3372" s="4"/>
      <c r="AM3372">
        <f>VALUE(Table1[[#This Row],[Planned Test Hours]])</f>
        <v>0</v>
      </c>
      <c r="AO3372" t="s">
        <v>651</v>
      </c>
      <c r="AS3372" t="s">
        <v>55</v>
      </c>
    </row>
    <row r="3373" spans="1:45" ht="15" hidden="1" customHeight="1" x14ac:dyDescent="0.3">
      <c r="A3373">
        <v>1988</v>
      </c>
      <c r="B3373" s="1">
        <v>45363.992812500001</v>
      </c>
      <c r="C3373" s="1">
        <v>45363.999560185184</v>
      </c>
      <c r="D3373" t="s">
        <v>157</v>
      </c>
      <c r="F3373" t="s">
        <v>2496</v>
      </c>
      <c r="G3373" s="2">
        <v>45363</v>
      </c>
      <c r="H3373" t="s">
        <v>3361</v>
      </c>
      <c r="I33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3373" t="str">
        <f>IF(ISNUMBER(SEARCH("WP",Table1[[#This Row],[Scan or Enter Harness ID '#]])), "Water pump","Oil pump")</f>
        <v>Water pump</v>
      </c>
      <c r="K337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373" t="s">
        <v>53</v>
      </c>
      <c r="M33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373" t="s">
        <v>54</v>
      </c>
      <c r="P3373" t="str">
        <f>IF(Table1[[#This Row],[Did the harness undergo Dunk Testing?]]="Yes","Fail","Pass")</f>
        <v>Pass</v>
      </c>
      <c r="Q3373" s="4"/>
      <c r="S3373" t="s">
        <v>55</v>
      </c>
      <c r="T3373" t="s">
        <v>55</v>
      </c>
      <c r="U3373" t="s">
        <v>55</v>
      </c>
      <c r="V3373" s="4" t="s">
        <v>5126</v>
      </c>
      <c r="W3373" s="4" t="s">
        <v>5127</v>
      </c>
      <c r="X3373" s="4" t="s">
        <v>5128</v>
      </c>
      <c r="Y3373">
        <f>(Table1[[#This Row],[Enter measured harness resistance value (1st measurement)]]+Table1[[#This Row],[Enter measured harness resistance value (2nd measurement)]]+Table1[[#This Row],[Enter measured harness resistance value (3rd measurement)]])/3</f>
        <v>75.40333333333335</v>
      </c>
      <c r="Z3373" cm="1">
        <f t="array" ref="Z3373">MAX(VALUE(Table1[[#This Row],[Enter measured harness resistance value (1st measurement)]:[Enter measured harness resistance value (3rd measurement)]]))</f>
        <v>82.73</v>
      </c>
      <c r="AA3373" cm="1">
        <f t="array" ref="AA3373">MIN(VALUE(Table1[[#This Row],[Enter measured harness resistance value (1st measurement)]:[Enter measured harness resistance value (3rd measurement)]]))</f>
        <v>62</v>
      </c>
      <c r="AB3373">
        <f>IF(ISBLANK(Table1[[#This Row],[Enter measured harness resistance value (1st measurement)]]), 0, 1)</f>
        <v>1</v>
      </c>
      <c r="AC3373">
        <f>COUNT(Table1[[#This Row],[Enter measured harness resistance value (1st measurement)]])</f>
        <v>0</v>
      </c>
      <c r="AE3373" t="s">
        <v>78</v>
      </c>
      <c r="AF3373" s="4" t="s">
        <v>2270</v>
      </c>
      <c r="AH3373" t="s">
        <v>74</v>
      </c>
      <c r="AI3373" t="s">
        <v>74</v>
      </c>
      <c r="AJ3373" t="s">
        <v>136</v>
      </c>
      <c r="AL3373" s="4"/>
      <c r="AM3373">
        <f>VALUE(Table1[[#This Row],[Planned Test Hours]])</f>
        <v>0</v>
      </c>
      <c r="AO3373" t="s">
        <v>2293</v>
      </c>
      <c r="AS3373" t="s">
        <v>55</v>
      </c>
    </row>
    <row r="3374" spans="1:45" ht="15" hidden="1" customHeight="1" x14ac:dyDescent="0.3">
      <c r="A3374">
        <v>1989</v>
      </c>
      <c r="B3374" s="1">
        <v>45366.440358796295</v>
      </c>
      <c r="C3374" s="1">
        <v>45366.442511574074</v>
      </c>
      <c r="D3374" t="s">
        <v>157</v>
      </c>
      <c r="F3374" t="s">
        <v>3917</v>
      </c>
      <c r="G3374" s="2">
        <v>45366</v>
      </c>
      <c r="H3374" t="s">
        <v>4305</v>
      </c>
      <c r="I33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148</v>
      </c>
      <c r="J3374" t="str">
        <f>IF(ISNUMBER(SEARCH("WP",Table1[[#This Row],[Scan or Enter Harness ID '#]])), "Water pump","Oil pump")</f>
        <v>Water pump</v>
      </c>
      <c r="K337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374" t="s">
        <v>420</v>
      </c>
      <c r="M33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74" t="str">
        <f>IF(Table1[[#This Row],[Did the harness undergo Dunk Testing?]]="Yes","Fail","Pass")</f>
        <v>Pass</v>
      </c>
      <c r="Q3374" s="4"/>
      <c r="V3374" s="4"/>
      <c r="W3374" s="4"/>
      <c r="X3374" s="4"/>
      <c r="Y33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74" cm="1">
        <f t="array" ref="Z3374">MAX(VALUE(Table1[[#This Row],[Enter measured harness resistance value (1st measurement)]:[Enter measured harness resistance value (3rd measurement)]]))</f>
        <v>0</v>
      </c>
      <c r="AA3374" cm="1">
        <f t="array" ref="AA3374">MIN(VALUE(Table1[[#This Row],[Enter measured harness resistance value (1st measurement)]:[Enter measured harness resistance value (3rd measurement)]]))</f>
        <v>0</v>
      </c>
      <c r="AB3374">
        <f>IF(ISBLANK(Table1[[#This Row],[Enter measured harness resistance value (1st measurement)]]), 0, 1)</f>
        <v>0</v>
      </c>
      <c r="AC3374">
        <f>COUNT(Table1[[#This Row],[Enter measured harness resistance value (1st measurement)]])</f>
        <v>0</v>
      </c>
      <c r="AF3374" s="4"/>
      <c r="AK3374" t="s">
        <v>5129</v>
      </c>
      <c r="AL3374" s="4" t="s">
        <v>3025</v>
      </c>
      <c r="AM3374">
        <f>VALUE(Table1[[#This Row],[Planned Test Hours]])</f>
        <v>500</v>
      </c>
      <c r="AN3374" t="s">
        <v>5130</v>
      </c>
      <c r="AO3374" t="s">
        <v>2253</v>
      </c>
    </row>
    <row r="3375" spans="1:45" ht="15" hidden="1" customHeight="1" x14ac:dyDescent="0.3">
      <c r="A3375">
        <v>1990</v>
      </c>
      <c r="B3375" s="1">
        <v>45366.44253472222</v>
      </c>
      <c r="C3375" s="1">
        <v>45366.444236111114</v>
      </c>
      <c r="D3375" t="s">
        <v>157</v>
      </c>
      <c r="F3375" t="s">
        <v>3917</v>
      </c>
      <c r="G3375" s="2">
        <v>45366</v>
      </c>
      <c r="H3375" t="s">
        <v>4301</v>
      </c>
      <c r="I33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155</v>
      </c>
      <c r="J3375" t="str">
        <f>IF(ISNUMBER(SEARCH("WP",Table1[[#This Row],[Scan or Enter Harness ID '#]])), "Water pump","Oil pump")</f>
        <v>Water pump</v>
      </c>
      <c r="K337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375" t="s">
        <v>420</v>
      </c>
      <c r="M33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75" t="str">
        <f>IF(Table1[[#This Row],[Did the harness undergo Dunk Testing?]]="Yes","Fail","Pass")</f>
        <v>Pass</v>
      </c>
      <c r="Q3375" s="4"/>
      <c r="V3375" s="4"/>
      <c r="W3375" s="4"/>
      <c r="X3375" s="4"/>
      <c r="Y337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75" cm="1">
        <f t="array" ref="Z3375">MAX(VALUE(Table1[[#This Row],[Enter measured harness resistance value (1st measurement)]:[Enter measured harness resistance value (3rd measurement)]]))</f>
        <v>0</v>
      </c>
      <c r="AA3375" cm="1">
        <f t="array" ref="AA3375">MIN(VALUE(Table1[[#This Row],[Enter measured harness resistance value (1st measurement)]:[Enter measured harness resistance value (3rd measurement)]]))</f>
        <v>0</v>
      </c>
      <c r="AB3375">
        <f>IF(ISBLANK(Table1[[#This Row],[Enter measured harness resistance value (1st measurement)]]), 0, 1)</f>
        <v>0</v>
      </c>
      <c r="AC3375">
        <f>COUNT(Table1[[#This Row],[Enter measured harness resistance value (1st measurement)]])</f>
        <v>0</v>
      </c>
      <c r="AF3375" s="4"/>
      <c r="AK3375" t="s">
        <v>5129</v>
      </c>
      <c r="AL3375" s="4" t="s">
        <v>3025</v>
      </c>
      <c r="AM3375">
        <f>VALUE(Table1[[#This Row],[Planned Test Hours]])</f>
        <v>500</v>
      </c>
      <c r="AN3375" t="s">
        <v>4794</v>
      </c>
      <c r="AO3375" t="s">
        <v>2253</v>
      </c>
    </row>
    <row r="3376" spans="1:45" ht="15" hidden="1" customHeight="1" x14ac:dyDescent="0.3">
      <c r="A3376">
        <v>1991</v>
      </c>
      <c r="B3376" s="1">
        <v>45366.485821759263</v>
      </c>
      <c r="C3376" s="1">
        <v>45366.486562500002</v>
      </c>
      <c r="D3376" t="s">
        <v>157</v>
      </c>
      <c r="F3376" t="s">
        <v>3917</v>
      </c>
      <c r="G3376" s="2">
        <v>45366</v>
      </c>
      <c r="H3376" t="s">
        <v>5024</v>
      </c>
      <c r="I33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3376" t="str">
        <f>IF(ISNUMBER(SEARCH("WP",Table1[[#This Row],[Scan or Enter Harness ID '#]])), "Water pump","Oil pump")</f>
        <v>Water pump</v>
      </c>
      <c r="K337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76" t="s">
        <v>420</v>
      </c>
      <c r="M33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76" t="str">
        <f>IF(Table1[[#This Row],[Did the harness undergo Dunk Testing?]]="Yes","Fail","Pass")</f>
        <v>Pass</v>
      </c>
      <c r="Q3376" s="4"/>
      <c r="V3376" s="4"/>
      <c r="W3376" s="4"/>
      <c r="X3376" s="4"/>
      <c r="Y337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76" cm="1">
        <f t="array" ref="Z3376">MAX(VALUE(Table1[[#This Row],[Enter measured harness resistance value (1st measurement)]:[Enter measured harness resistance value (3rd measurement)]]))</f>
        <v>0</v>
      </c>
      <c r="AA3376" cm="1">
        <f t="array" ref="AA3376">MIN(VALUE(Table1[[#This Row],[Enter measured harness resistance value (1st measurement)]:[Enter measured harness resistance value (3rd measurement)]]))</f>
        <v>0</v>
      </c>
      <c r="AB3376">
        <f>IF(ISBLANK(Table1[[#This Row],[Enter measured harness resistance value (1st measurement)]]), 0, 1)</f>
        <v>0</v>
      </c>
      <c r="AC3376">
        <f>COUNT(Table1[[#This Row],[Enter measured harness resistance value (1st measurement)]])</f>
        <v>0</v>
      </c>
      <c r="AF3376" s="4"/>
      <c r="AK3376" t="s">
        <v>5131</v>
      </c>
      <c r="AL3376" s="4" t="s">
        <v>2819</v>
      </c>
      <c r="AM3376">
        <f>VALUE(Table1[[#This Row],[Planned Test Hours]])</f>
        <v>24</v>
      </c>
      <c r="AN3376" t="s">
        <v>5132</v>
      </c>
      <c r="AO3376" t="s">
        <v>4188</v>
      </c>
      <c r="AP3376" t="s">
        <v>4188</v>
      </c>
    </row>
    <row r="3377" spans="1:42" ht="15" hidden="1" customHeight="1" x14ac:dyDescent="0.3">
      <c r="A3377">
        <v>1992</v>
      </c>
      <c r="B3377" s="1">
        <v>45366.53496527778</v>
      </c>
      <c r="C3377" s="1">
        <v>45366.535601851851</v>
      </c>
      <c r="D3377" t="s">
        <v>157</v>
      </c>
      <c r="F3377" t="s">
        <v>3917</v>
      </c>
      <c r="G3377" s="2">
        <v>45366</v>
      </c>
      <c r="H3377" t="s">
        <v>4707</v>
      </c>
      <c r="I33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3377" t="str">
        <f>IF(ISNUMBER(SEARCH("WP",Table1[[#This Row],[Scan or Enter Harness ID '#]])), "Water pump","Oil pump")</f>
        <v>Water pump</v>
      </c>
      <c r="K337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377" t="s">
        <v>53</v>
      </c>
      <c r="M33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77" t="s">
        <v>1159</v>
      </c>
      <c r="O3377" t="s">
        <v>78</v>
      </c>
      <c r="P3377" t="str">
        <f>IF(Table1[[#This Row],[Did the harness undergo Dunk Testing?]]="Yes","Fail","Pass")</f>
        <v>Pass</v>
      </c>
      <c r="Q3377" s="4" t="s">
        <v>2270</v>
      </c>
      <c r="R3377" t="s">
        <v>74</v>
      </c>
      <c r="V3377" s="4"/>
      <c r="W3377" s="4"/>
      <c r="X3377" s="4"/>
      <c r="Y337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77" cm="1">
        <f t="array" ref="Z3377">MAX(VALUE(Table1[[#This Row],[Enter measured harness resistance value (1st measurement)]:[Enter measured harness resistance value (3rd measurement)]]))</f>
        <v>0</v>
      </c>
      <c r="AA3377" cm="1">
        <f t="array" ref="AA3377">MIN(VALUE(Table1[[#This Row],[Enter measured harness resistance value (1st measurement)]:[Enter measured harness resistance value (3rd measurement)]]))</f>
        <v>0</v>
      </c>
      <c r="AB3377">
        <f>IF(ISBLANK(Table1[[#This Row],[Enter measured harness resistance value (1st measurement)]]), 0, 1)</f>
        <v>0</v>
      </c>
      <c r="AC3377">
        <f>COUNT(Table1[[#This Row],[Enter measured harness resistance value (1st measurement)]])</f>
        <v>0</v>
      </c>
      <c r="AF3377" s="4"/>
      <c r="AL3377" s="4"/>
      <c r="AM3377">
        <f>VALUE(Table1[[#This Row],[Planned Test Hours]])</f>
        <v>0</v>
      </c>
      <c r="AO3377" t="s">
        <v>137</v>
      </c>
      <c r="AP3377" t="s">
        <v>4966</v>
      </c>
    </row>
    <row r="3378" spans="1:42" ht="15" hidden="1" customHeight="1" x14ac:dyDescent="0.3">
      <c r="A3378">
        <v>1993</v>
      </c>
      <c r="B3378" s="1">
        <v>45366.535624999997</v>
      </c>
      <c r="C3378" s="1">
        <v>45366.537199074075</v>
      </c>
      <c r="D3378" t="s">
        <v>157</v>
      </c>
      <c r="F3378" t="s">
        <v>3917</v>
      </c>
      <c r="G3378" s="2">
        <v>45366</v>
      </c>
      <c r="H3378" t="s">
        <v>5133</v>
      </c>
      <c r="I33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3378" t="str">
        <f>IF(ISNUMBER(SEARCH("WP",Table1[[#This Row],[Scan or Enter Harness ID '#]])), "Water pump","Oil pump")</f>
        <v>Water pump</v>
      </c>
      <c r="K337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378" t="s">
        <v>53</v>
      </c>
      <c r="M33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78" t="s">
        <v>1159</v>
      </c>
      <c r="O3378" t="s">
        <v>78</v>
      </c>
      <c r="P3378" t="str">
        <f>IF(Table1[[#This Row],[Did the harness undergo Dunk Testing?]]="Yes","Fail","Pass")</f>
        <v>Pass</v>
      </c>
      <c r="Q3378" s="4" t="s">
        <v>2270</v>
      </c>
      <c r="R3378" t="s">
        <v>74</v>
      </c>
      <c r="V3378" s="4"/>
      <c r="W3378" s="4"/>
      <c r="X3378" s="4"/>
      <c r="Y337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78" cm="1">
        <f t="array" ref="Z3378">MAX(VALUE(Table1[[#This Row],[Enter measured harness resistance value (1st measurement)]:[Enter measured harness resistance value (3rd measurement)]]))</f>
        <v>0</v>
      </c>
      <c r="AA3378" cm="1">
        <f t="array" ref="AA3378">MIN(VALUE(Table1[[#This Row],[Enter measured harness resistance value (1st measurement)]:[Enter measured harness resistance value (3rd measurement)]]))</f>
        <v>0</v>
      </c>
      <c r="AB3378">
        <f>IF(ISBLANK(Table1[[#This Row],[Enter measured harness resistance value (1st measurement)]]), 0, 1)</f>
        <v>0</v>
      </c>
      <c r="AC3378">
        <f>COUNT(Table1[[#This Row],[Enter measured harness resistance value (1st measurement)]])</f>
        <v>0</v>
      </c>
      <c r="AF3378" s="4"/>
      <c r="AL3378" s="4"/>
      <c r="AM3378">
        <f>VALUE(Table1[[#This Row],[Planned Test Hours]])</f>
        <v>0</v>
      </c>
      <c r="AO3378" t="s">
        <v>137</v>
      </c>
      <c r="AP3378" t="s">
        <v>4966</v>
      </c>
    </row>
    <row r="3379" spans="1:42" ht="15" hidden="1" customHeight="1" x14ac:dyDescent="0.3">
      <c r="A3379">
        <v>1994</v>
      </c>
      <c r="B3379" s="1">
        <v>45376.444699074076</v>
      </c>
      <c r="C3379" s="1">
        <v>45376.463680555556</v>
      </c>
      <c r="D3379" t="s">
        <v>157</v>
      </c>
      <c r="F3379" t="s">
        <v>3917</v>
      </c>
      <c r="G3379" s="2">
        <v>45376</v>
      </c>
      <c r="H3379" t="s">
        <v>5134</v>
      </c>
      <c r="I33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3379" t="str">
        <f>IF(ISNUMBER(SEARCH("WP",Table1[[#This Row],[Scan or Enter Harness ID '#]])), "Water pump","Oil pump")</f>
        <v>Water pump</v>
      </c>
      <c r="K337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79" t="s">
        <v>420</v>
      </c>
      <c r="M33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79" t="str">
        <f>IF(Table1[[#This Row],[Did the harness undergo Dunk Testing?]]="Yes","Fail","Pass")</f>
        <v>Pass</v>
      </c>
      <c r="Q3379" s="4"/>
      <c r="V3379" s="4"/>
      <c r="W3379" s="4"/>
      <c r="X3379" s="4"/>
      <c r="Y337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79" cm="1">
        <f t="array" ref="Z3379">MAX(VALUE(Table1[[#This Row],[Enter measured harness resistance value (1st measurement)]:[Enter measured harness resistance value (3rd measurement)]]))</f>
        <v>0</v>
      </c>
      <c r="AA3379" cm="1">
        <f t="array" ref="AA3379">MIN(VALUE(Table1[[#This Row],[Enter measured harness resistance value (1st measurement)]:[Enter measured harness resistance value (3rd measurement)]]))</f>
        <v>0</v>
      </c>
      <c r="AB3379">
        <f>IF(ISBLANK(Table1[[#This Row],[Enter measured harness resistance value (1st measurement)]]), 0, 1)</f>
        <v>0</v>
      </c>
      <c r="AC3379">
        <f>COUNT(Table1[[#This Row],[Enter measured harness resistance value (1st measurement)]])</f>
        <v>0</v>
      </c>
      <c r="AF3379" s="4"/>
      <c r="AK3379" t="s">
        <v>4927</v>
      </c>
      <c r="AL3379" s="4" t="s">
        <v>3119</v>
      </c>
      <c r="AM3379">
        <f>VALUE(Table1[[#This Row],[Planned Test Hours]])</f>
        <v>800</v>
      </c>
      <c r="AN3379" t="s">
        <v>4035</v>
      </c>
      <c r="AO3379" t="s">
        <v>4027</v>
      </c>
      <c r="AP3379" t="s">
        <v>5135</v>
      </c>
    </row>
    <row r="3380" spans="1:42" ht="15" hidden="1" customHeight="1" x14ac:dyDescent="0.3">
      <c r="A3380">
        <v>1995</v>
      </c>
      <c r="B3380" s="1">
        <v>45376.46675925926</v>
      </c>
      <c r="C3380" s="1">
        <v>45376.467430555553</v>
      </c>
      <c r="D3380" t="s">
        <v>157</v>
      </c>
      <c r="F3380" t="s">
        <v>3917</v>
      </c>
      <c r="G3380" s="2">
        <v>45376</v>
      </c>
      <c r="H3380" t="s">
        <v>3788</v>
      </c>
      <c r="I33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3380" t="str">
        <f>IF(ISNUMBER(SEARCH("WP",Table1[[#This Row],[Scan or Enter Harness ID '#]])), "Water pump","Oil pump")</f>
        <v>Water pump</v>
      </c>
      <c r="K338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80" t="s">
        <v>53</v>
      </c>
      <c r="M33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80" t="s">
        <v>1159</v>
      </c>
      <c r="O3380" t="s">
        <v>78</v>
      </c>
      <c r="P3380" t="str">
        <f>IF(Table1[[#This Row],[Did the harness undergo Dunk Testing?]]="Yes","Fail","Pass")</f>
        <v>Pass</v>
      </c>
      <c r="Q3380" s="4" t="s">
        <v>3119</v>
      </c>
      <c r="R3380" t="s">
        <v>74</v>
      </c>
      <c r="V3380" s="4"/>
      <c r="W3380" s="4"/>
      <c r="X3380" s="4"/>
      <c r="Y338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80" cm="1">
        <f t="array" ref="Z3380">MAX(VALUE(Table1[[#This Row],[Enter measured harness resistance value (1st measurement)]:[Enter measured harness resistance value (3rd measurement)]]))</f>
        <v>0</v>
      </c>
      <c r="AA3380" cm="1">
        <f t="array" ref="AA3380">MIN(VALUE(Table1[[#This Row],[Enter measured harness resistance value (1st measurement)]:[Enter measured harness resistance value (3rd measurement)]]))</f>
        <v>0</v>
      </c>
      <c r="AB3380">
        <f>IF(ISBLANK(Table1[[#This Row],[Enter measured harness resistance value (1st measurement)]]), 0, 1)</f>
        <v>0</v>
      </c>
      <c r="AC3380">
        <f>COUNT(Table1[[#This Row],[Enter measured harness resistance value (1st measurement)]])</f>
        <v>0</v>
      </c>
      <c r="AF3380" s="4"/>
      <c r="AL3380" s="4"/>
      <c r="AM3380">
        <f>VALUE(Table1[[#This Row],[Planned Test Hours]])</f>
        <v>0</v>
      </c>
      <c r="AO3380" t="s">
        <v>137</v>
      </c>
      <c r="AP3380" t="s">
        <v>5136</v>
      </c>
    </row>
    <row r="3381" spans="1:42" ht="15" customHeight="1" x14ac:dyDescent="0.3">
      <c r="A3381">
        <v>1996</v>
      </c>
      <c r="B3381" s="1">
        <v>45377.421423611115</v>
      </c>
      <c r="C3381" s="1">
        <v>45377.425428240742</v>
      </c>
      <c r="D3381" t="s">
        <v>157</v>
      </c>
      <c r="F3381" t="s">
        <v>3917</v>
      </c>
      <c r="G3381" s="2">
        <v>45377</v>
      </c>
      <c r="H3381" t="s">
        <v>5137</v>
      </c>
      <c r="I33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3381" t="str">
        <f>IF(ISNUMBER(SEARCH("WP",Table1[[#This Row],[Scan or Enter Harness ID '#]])), "Water pump","Oil pump")</f>
        <v>Water pump</v>
      </c>
      <c r="K338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81" t="s">
        <v>420</v>
      </c>
      <c r="M33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81" t="str">
        <f>IF(Table1[[#This Row],[Did the harness undergo Dunk Testing?]]="Yes","Fail","Pass")</f>
        <v>Pass</v>
      </c>
      <c r="Q3381" s="4"/>
      <c r="V3381" s="4"/>
      <c r="W3381" s="4"/>
      <c r="X3381" s="4"/>
      <c r="Y338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81" cm="1">
        <f t="array" ref="Z3381">MAX(VALUE(Table1[[#This Row],[Enter measured harness resistance value (1st measurement)]:[Enter measured harness resistance value (3rd measurement)]]))</f>
        <v>0</v>
      </c>
      <c r="AA3381" cm="1">
        <f t="array" ref="AA3381">MIN(VALUE(Table1[[#This Row],[Enter measured harness resistance value (1st measurement)]:[Enter measured harness resistance value (3rd measurement)]]))</f>
        <v>0</v>
      </c>
      <c r="AB3381">
        <f>IF(ISBLANK(Table1[[#This Row],[Enter measured harness resistance value (1st measurement)]]), 0, 1)</f>
        <v>0</v>
      </c>
      <c r="AC3381">
        <f>COUNT(Table1[[#This Row],[Enter measured harness resistance value (1st measurement)]])</f>
        <v>0</v>
      </c>
      <c r="AF3381" s="4"/>
      <c r="AK3381" t="s">
        <v>5138</v>
      </c>
      <c r="AL3381" s="4" t="s">
        <v>1436</v>
      </c>
      <c r="AM3381">
        <f>VALUE(Table1[[#This Row],[Planned Test Hours]])</f>
        <v>1000</v>
      </c>
      <c r="AN3381" t="s">
        <v>1446</v>
      </c>
      <c r="AO3381" t="s">
        <v>3924</v>
      </c>
      <c r="AP3381" t="s">
        <v>5139</v>
      </c>
    </row>
    <row r="3382" spans="1:42" ht="15" customHeight="1" x14ac:dyDescent="0.3">
      <c r="A3382">
        <v>1997</v>
      </c>
      <c r="B3382" s="1">
        <v>45377.425451388888</v>
      </c>
      <c r="C3382" s="1">
        <v>45377.426076388889</v>
      </c>
      <c r="D3382" t="s">
        <v>157</v>
      </c>
      <c r="F3382" t="s">
        <v>3917</v>
      </c>
      <c r="G3382" s="2">
        <v>45377</v>
      </c>
      <c r="H3382" t="s">
        <v>5140</v>
      </c>
      <c r="I33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3382" t="str">
        <f>IF(ISNUMBER(SEARCH("WP",Table1[[#This Row],[Scan or Enter Harness ID '#]])), "Water pump","Oil pump")</f>
        <v>Water pump</v>
      </c>
      <c r="K338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82" t="s">
        <v>420</v>
      </c>
      <c r="M33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82" t="str">
        <f>IF(Table1[[#This Row],[Did the harness undergo Dunk Testing?]]="Yes","Fail","Pass")</f>
        <v>Pass</v>
      </c>
      <c r="Q3382" s="4"/>
      <c r="V3382" s="4"/>
      <c r="W3382" s="4"/>
      <c r="X3382" s="4"/>
      <c r="Y338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82" cm="1">
        <f t="array" ref="Z3382">MAX(VALUE(Table1[[#This Row],[Enter measured harness resistance value (1st measurement)]:[Enter measured harness resistance value (3rd measurement)]]))</f>
        <v>0</v>
      </c>
      <c r="AA3382" cm="1">
        <f t="array" ref="AA3382">MIN(VALUE(Table1[[#This Row],[Enter measured harness resistance value (1st measurement)]:[Enter measured harness resistance value (3rd measurement)]]))</f>
        <v>0</v>
      </c>
      <c r="AB3382">
        <f>IF(ISBLANK(Table1[[#This Row],[Enter measured harness resistance value (1st measurement)]]), 0, 1)</f>
        <v>0</v>
      </c>
      <c r="AC3382">
        <f>COUNT(Table1[[#This Row],[Enter measured harness resistance value (1st measurement)]])</f>
        <v>0</v>
      </c>
      <c r="AF3382" s="4"/>
      <c r="AK3382" t="s">
        <v>5138</v>
      </c>
      <c r="AL3382" s="4" t="s">
        <v>1436</v>
      </c>
      <c r="AM3382">
        <f>VALUE(Table1[[#This Row],[Planned Test Hours]])</f>
        <v>1000</v>
      </c>
      <c r="AN3382" t="s">
        <v>1446</v>
      </c>
      <c r="AO3382" t="s">
        <v>5141</v>
      </c>
      <c r="AP3382" t="s">
        <v>5142</v>
      </c>
    </row>
    <row r="3383" spans="1:42" ht="15" hidden="1" customHeight="1" x14ac:dyDescent="0.3">
      <c r="A3383">
        <v>1998</v>
      </c>
      <c r="B3383" s="1">
        <v>45377.46471064815</v>
      </c>
      <c r="C3383" s="1">
        <v>45377.465324074074</v>
      </c>
      <c r="D3383" t="s">
        <v>157</v>
      </c>
      <c r="F3383" t="s">
        <v>3917</v>
      </c>
      <c r="G3383" s="2">
        <v>45377</v>
      </c>
      <c r="H3383" t="s">
        <v>3593</v>
      </c>
      <c r="I33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3383" t="str">
        <f>IF(ISNUMBER(SEARCH("WP",Table1[[#This Row],[Scan or Enter Harness ID '#]])), "Water pump","Oil pump")</f>
        <v>Water pump</v>
      </c>
      <c r="K338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83" t="s">
        <v>420</v>
      </c>
      <c r="M33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83" t="str">
        <f>IF(Table1[[#This Row],[Did the harness undergo Dunk Testing?]]="Yes","Fail","Pass")</f>
        <v>Pass</v>
      </c>
      <c r="Q3383" s="4"/>
      <c r="V3383" s="4"/>
      <c r="W3383" s="4"/>
      <c r="X3383" s="4"/>
      <c r="Y338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83" cm="1">
        <f t="array" ref="Z3383">MAX(VALUE(Table1[[#This Row],[Enter measured harness resistance value (1st measurement)]:[Enter measured harness resistance value (3rd measurement)]]))</f>
        <v>0</v>
      </c>
      <c r="AA3383" cm="1">
        <f t="array" ref="AA3383">MIN(VALUE(Table1[[#This Row],[Enter measured harness resistance value (1st measurement)]:[Enter measured harness resistance value (3rd measurement)]]))</f>
        <v>0</v>
      </c>
      <c r="AB3383">
        <f>IF(ISBLANK(Table1[[#This Row],[Enter measured harness resistance value (1st measurement)]]), 0, 1)</f>
        <v>0</v>
      </c>
      <c r="AC3383">
        <f>COUNT(Table1[[#This Row],[Enter measured harness resistance value (1st measurement)]])</f>
        <v>0</v>
      </c>
      <c r="AF3383" s="4"/>
      <c r="AK3383" t="s">
        <v>5138</v>
      </c>
      <c r="AL3383" s="4" t="s">
        <v>1436</v>
      </c>
      <c r="AM3383">
        <f>VALUE(Table1[[#This Row],[Planned Test Hours]])</f>
        <v>1000</v>
      </c>
      <c r="AN3383" t="s">
        <v>1446</v>
      </c>
      <c r="AO3383" t="s">
        <v>5143</v>
      </c>
      <c r="AP3383" t="s">
        <v>5144</v>
      </c>
    </row>
    <row r="3384" spans="1:42" ht="15" hidden="1" customHeight="1" x14ac:dyDescent="0.3">
      <c r="A3384">
        <v>1999</v>
      </c>
      <c r="B3384" s="1">
        <v>45377.46534722222</v>
      </c>
      <c r="C3384" s="1">
        <v>45377.465891203705</v>
      </c>
      <c r="D3384" t="s">
        <v>157</v>
      </c>
      <c r="F3384" t="s">
        <v>3917</v>
      </c>
      <c r="G3384" s="2">
        <v>45377</v>
      </c>
      <c r="H3384" t="s">
        <v>3638</v>
      </c>
      <c r="I33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3384" t="str">
        <f>IF(ISNUMBER(SEARCH("WP",Table1[[#This Row],[Scan or Enter Harness ID '#]])), "Water pump","Oil pump")</f>
        <v>Water pump</v>
      </c>
      <c r="K338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84" t="s">
        <v>420</v>
      </c>
      <c r="M33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84" t="str">
        <f>IF(Table1[[#This Row],[Did the harness undergo Dunk Testing?]]="Yes","Fail","Pass")</f>
        <v>Pass</v>
      </c>
      <c r="Q3384" s="4"/>
      <c r="V3384" s="4"/>
      <c r="W3384" s="4"/>
      <c r="X3384" s="4"/>
      <c r="Y338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84" cm="1">
        <f t="array" ref="Z3384">MAX(VALUE(Table1[[#This Row],[Enter measured harness resistance value (1st measurement)]:[Enter measured harness resistance value (3rd measurement)]]))</f>
        <v>0</v>
      </c>
      <c r="AA3384" cm="1">
        <f t="array" ref="AA3384">MIN(VALUE(Table1[[#This Row],[Enter measured harness resistance value (1st measurement)]:[Enter measured harness resistance value (3rd measurement)]]))</f>
        <v>0</v>
      </c>
      <c r="AB3384">
        <f>IF(ISBLANK(Table1[[#This Row],[Enter measured harness resistance value (1st measurement)]]), 0, 1)</f>
        <v>0</v>
      </c>
      <c r="AC3384">
        <f>COUNT(Table1[[#This Row],[Enter measured harness resistance value (1st measurement)]])</f>
        <v>0</v>
      </c>
      <c r="AF3384" s="4"/>
      <c r="AK3384" t="s">
        <v>5138</v>
      </c>
      <c r="AL3384" s="4" t="s">
        <v>1436</v>
      </c>
      <c r="AM3384">
        <f>VALUE(Table1[[#This Row],[Planned Test Hours]])</f>
        <v>1000</v>
      </c>
      <c r="AN3384" t="s">
        <v>1446</v>
      </c>
      <c r="AO3384" t="s">
        <v>3924</v>
      </c>
      <c r="AP3384" t="s">
        <v>5145</v>
      </c>
    </row>
    <row r="3385" spans="1:42" ht="15" hidden="1" customHeight="1" x14ac:dyDescent="0.3">
      <c r="A3385">
        <v>2000</v>
      </c>
      <c r="B3385" s="1">
        <v>45377.465902777774</v>
      </c>
      <c r="C3385" s="1">
        <v>45377.466423611113</v>
      </c>
      <c r="D3385" t="s">
        <v>157</v>
      </c>
      <c r="F3385" t="s">
        <v>3917</v>
      </c>
      <c r="G3385" s="2">
        <v>45377</v>
      </c>
      <c r="H3385" t="s">
        <v>3809</v>
      </c>
      <c r="I33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3385" t="str">
        <f>IF(ISNUMBER(SEARCH("WP",Table1[[#This Row],[Scan or Enter Harness ID '#]])), "Water pump","Oil pump")</f>
        <v>Water pump</v>
      </c>
      <c r="K338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85" t="s">
        <v>420</v>
      </c>
      <c r="M33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85" t="str">
        <f>IF(Table1[[#This Row],[Did the harness undergo Dunk Testing?]]="Yes","Fail","Pass")</f>
        <v>Pass</v>
      </c>
      <c r="Q3385" s="4"/>
      <c r="V3385" s="4"/>
      <c r="W3385" s="4"/>
      <c r="X3385" s="4"/>
      <c r="Y338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85" cm="1">
        <f t="array" ref="Z3385">MAX(VALUE(Table1[[#This Row],[Enter measured harness resistance value (1st measurement)]:[Enter measured harness resistance value (3rd measurement)]]))</f>
        <v>0</v>
      </c>
      <c r="AA3385" cm="1">
        <f t="array" ref="AA3385">MIN(VALUE(Table1[[#This Row],[Enter measured harness resistance value (1st measurement)]:[Enter measured harness resistance value (3rd measurement)]]))</f>
        <v>0</v>
      </c>
      <c r="AB3385">
        <f>IF(ISBLANK(Table1[[#This Row],[Enter measured harness resistance value (1st measurement)]]), 0, 1)</f>
        <v>0</v>
      </c>
      <c r="AC3385">
        <f>COUNT(Table1[[#This Row],[Enter measured harness resistance value (1st measurement)]])</f>
        <v>0</v>
      </c>
      <c r="AF3385" s="4"/>
      <c r="AK3385" t="s">
        <v>5138</v>
      </c>
      <c r="AL3385" s="4" t="s">
        <v>1436</v>
      </c>
      <c r="AM3385">
        <f>VALUE(Table1[[#This Row],[Planned Test Hours]])</f>
        <v>1000</v>
      </c>
      <c r="AN3385" t="s">
        <v>1446</v>
      </c>
      <c r="AO3385" t="s">
        <v>3924</v>
      </c>
      <c r="AP3385" t="s">
        <v>5142</v>
      </c>
    </row>
    <row r="3386" spans="1:42" ht="15" hidden="1" customHeight="1" x14ac:dyDescent="0.3">
      <c r="A3386">
        <v>2001</v>
      </c>
      <c r="B3386" s="1">
        <v>45377.466446759259</v>
      </c>
      <c r="C3386" s="1">
        <v>45377.467048611114</v>
      </c>
      <c r="D3386" t="s">
        <v>157</v>
      </c>
      <c r="F3386" t="s">
        <v>3917</v>
      </c>
      <c r="G3386" s="2">
        <v>45377</v>
      </c>
      <c r="H3386" t="s">
        <v>3649</v>
      </c>
      <c r="I33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3386" t="str">
        <f>IF(ISNUMBER(SEARCH("WP",Table1[[#This Row],[Scan or Enter Harness ID '#]])), "Water pump","Oil pump")</f>
        <v>Water pump</v>
      </c>
      <c r="K338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86" t="s">
        <v>420</v>
      </c>
      <c r="M33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86" t="str">
        <f>IF(Table1[[#This Row],[Did the harness undergo Dunk Testing?]]="Yes","Fail","Pass")</f>
        <v>Pass</v>
      </c>
      <c r="Q3386" s="4"/>
      <c r="V3386" s="4"/>
      <c r="W3386" s="4"/>
      <c r="X3386" s="4"/>
      <c r="Y338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86" cm="1">
        <f t="array" ref="Z3386">MAX(VALUE(Table1[[#This Row],[Enter measured harness resistance value (1st measurement)]:[Enter measured harness resistance value (3rd measurement)]]))</f>
        <v>0</v>
      </c>
      <c r="AA3386" cm="1">
        <f t="array" ref="AA3386">MIN(VALUE(Table1[[#This Row],[Enter measured harness resistance value (1st measurement)]:[Enter measured harness resistance value (3rd measurement)]]))</f>
        <v>0</v>
      </c>
      <c r="AB3386">
        <f>IF(ISBLANK(Table1[[#This Row],[Enter measured harness resistance value (1st measurement)]]), 0, 1)</f>
        <v>0</v>
      </c>
      <c r="AC3386">
        <f>COUNT(Table1[[#This Row],[Enter measured harness resistance value (1st measurement)]])</f>
        <v>0</v>
      </c>
      <c r="AF3386" s="4"/>
      <c r="AK3386" t="s">
        <v>5138</v>
      </c>
      <c r="AL3386" s="4" t="s">
        <v>1436</v>
      </c>
      <c r="AM3386">
        <f>VALUE(Table1[[#This Row],[Planned Test Hours]])</f>
        <v>1000</v>
      </c>
      <c r="AN3386" t="s">
        <v>1446</v>
      </c>
      <c r="AO3386" t="s">
        <v>3924</v>
      </c>
      <c r="AP3386" t="s">
        <v>5146</v>
      </c>
    </row>
    <row r="3387" spans="1:42" ht="15" hidden="1" customHeight="1" x14ac:dyDescent="0.3">
      <c r="A3387">
        <v>2002</v>
      </c>
      <c r="B3387" s="1">
        <v>45377.515115740738</v>
      </c>
      <c r="C3387" s="1">
        <v>45377.515729166669</v>
      </c>
      <c r="D3387" t="s">
        <v>157</v>
      </c>
      <c r="F3387" t="s">
        <v>3917</v>
      </c>
      <c r="G3387" s="2">
        <v>45377</v>
      </c>
      <c r="H3387" t="s">
        <v>3741</v>
      </c>
      <c r="I33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3387" t="str">
        <f>IF(ISNUMBER(SEARCH("WP",Table1[[#This Row],[Scan or Enter Harness ID '#]])), "Water pump","Oil pump")</f>
        <v>Water pump</v>
      </c>
      <c r="K338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87" t="s">
        <v>53</v>
      </c>
      <c r="M33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87" t="s">
        <v>1159</v>
      </c>
      <c r="O3387" t="s">
        <v>78</v>
      </c>
      <c r="P3387" t="str">
        <f>IF(Table1[[#This Row],[Did the harness undergo Dunk Testing?]]="Yes","Fail","Pass")</f>
        <v>Pass</v>
      </c>
      <c r="Q3387" s="4" t="s">
        <v>1436</v>
      </c>
      <c r="R3387" t="s">
        <v>55</v>
      </c>
      <c r="V3387" s="4"/>
      <c r="W3387" s="4"/>
      <c r="X3387" s="4"/>
      <c r="Y338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87" cm="1">
        <f t="array" ref="Z3387">MAX(VALUE(Table1[[#This Row],[Enter measured harness resistance value (1st measurement)]:[Enter measured harness resistance value (3rd measurement)]]))</f>
        <v>0</v>
      </c>
      <c r="AA3387" cm="1">
        <f t="array" ref="AA3387">MIN(VALUE(Table1[[#This Row],[Enter measured harness resistance value (1st measurement)]:[Enter measured harness resistance value (3rd measurement)]]))</f>
        <v>0</v>
      </c>
      <c r="AB3387">
        <f>IF(ISBLANK(Table1[[#This Row],[Enter measured harness resistance value (1st measurement)]]), 0, 1)</f>
        <v>0</v>
      </c>
      <c r="AC3387">
        <f>COUNT(Table1[[#This Row],[Enter measured harness resistance value (1st measurement)]])</f>
        <v>0</v>
      </c>
      <c r="AF3387" s="4"/>
      <c r="AL3387" s="4"/>
      <c r="AM3387">
        <f>VALUE(Table1[[#This Row],[Planned Test Hours]])</f>
        <v>0</v>
      </c>
      <c r="AO3387" t="s">
        <v>1160</v>
      </c>
      <c r="AP3387" t="s">
        <v>5147</v>
      </c>
    </row>
    <row r="3388" spans="1:42" ht="15" hidden="1" customHeight="1" x14ac:dyDescent="0.3">
      <c r="A3388">
        <v>2003</v>
      </c>
      <c r="B3388" s="1">
        <v>45377.515752314815</v>
      </c>
      <c r="C3388" s="1">
        <v>45377.516319444447</v>
      </c>
      <c r="D3388" t="s">
        <v>157</v>
      </c>
      <c r="F3388" t="s">
        <v>3917</v>
      </c>
      <c r="G3388" s="2">
        <v>45377</v>
      </c>
      <c r="H3388" t="s">
        <v>3428</v>
      </c>
      <c r="I33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118</v>
      </c>
      <c r="J3388" t="str">
        <f>IF(ISNUMBER(SEARCH("WP",Table1[[#This Row],[Scan or Enter Harness ID '#]])), "Water pump","Oil pump")</f>
        <v>Water pump</v>
      </c>
      <c r="K338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88" t="s">
        <v>53</v>
      </c>
      <c r="M33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88" t="s">
        <v>1159</v>
      </c>
      <c r="O3388" t="s">
        <v>78</v>
      </c>
      <c r="P3388" t="str">
        <f>IF(Table1[[#This Row],[Did the harness undergo Dunk Testing?]]="Yes","Fail","Pass")</f>
        <v>Pass</v>
      </c>
      <c r="Q3388" s="4" t="s">
        <v>1436</v>
      </c>
      <c r="R3388" t="s">
        <v>55</v>
      </c>
      <c r="V3388" s="4"/>
      <c r="W3388" s="4"/>
      <c r="X3388" s="4"/>
      <c r="Y338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88" cm="1">
        <f t="array" ref="Z3388">MAX(VALUE(Table1[[#This Row],[Enter measured harness resistance value (1st measurement)]:[Enter measured harness resistance value (3rd measurement)]]))</f>
        <v>0</v>
      </c>
      <c r="AA3388" cm="1">
        <f t="array" ref="AA3388">MIN(VALUE(Table1[[#This Row],[Enter measured harness resistance value (1st measurement)]:[Enter measured harness resistance value (3rd measurement)]]))</f>
        <v>0</v>
      </c>
      <c r="AB3388">
        <f>IF(ISBLANK(Table1[[#This Row],[Enter measured harness resistance value (1st measurement)]]), 0, 1)</f>
        <v>0</v>
      </c>
      <c r="AC3388">
        <f>COUNT(Table1[[#This Row],[Enter measured harness resistance value (1st measurement)]])</f>
        <v>0</v>
      </c>
      <c r="AF3388" s="4"/>
      <c r="AL3388" s="4"/>
      <c r="AM3388">
        <f>VALUE(Table1[[#This Row],[Planned Test Hours]])</f>
        <v>0</v>
      </c>
      <c r="AO3388" t="s">
        <v>1160</v>
      </c>
      <c r="AP3388" t="s">
        <v>5148</v>
      </c>
    </row>
    <row r="3389" spans="1:42" ht="15" hidden="1" customHeight="1" x14ac:dyDescent="0.3">
      <c r="A3389">
        <v>2004</v>
      </c>
      <c r="B3389" s="1">
        <v>45377.516342592593</v>
      </c>
      <c r="C3389" s="1">
        <v>45377.517013888886</v>
      </c>
      <c r="D3389" t="s">
        <v>157</v>
      </c>
      <c r="F3389" t="s">
        <v>3917</v>
      </c>
      <c r="G3389" s="2">
        <v>45377</v>
      </c>
      <c r="H3389" t="s">
        <v>3616</v>
      </c>
      <c r="I33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3389" t="str">
        <f>IF(ISNUMBER(SEARCH("WP",Table1[[#This Row],[Scan or Enter Harness ID '#]])), "Water pump","Oil pump")</f>
        <v>Water pump</v>
      </c>
      <c r="K338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89" t="s">
        <v>53</v>
      </c>
      <c r="M33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89" t="s">
        <v>1159</v>
      </c>
      <c r="O3389" t="s">
        <v>78</v>
      </c>
      <c r="P3389" t="str">
        <f>IF(Table1[[#This Row],[Did the harness undergo Dunk Testing?]]="Yes","Fail","Pass")</f>
        <v>Pass</v>
      </c>
      <c r="Q3389" s="4" t="s">
        <v>1436</v>
      </c>
      <c r="R3389" t="s">
        <v>55</v>
      </c>
      <c r="V3389" s="4"/>
      <c r="W3389" s="4"/>
      <c r="X3389" s="4"/>
      <c r="Y338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89" cm="1">
        <f t="array" ref="Z3389">MAX(VALUE(Table1[[#This Row],[Enter measured harness resistance value (1st measurement)]:[Enter measured harness resistance value (3rd measurement)]]))</f>
        <v>0</v>
      </c>
      <c r="AA3389" cm="1">
        <f t="array" ref="AA3389">MIN(VALUE(Table1[[#This Row],[Enter measured harness resistance value (1st measurement)]:[Enter measured harness resistance value (3rd measurement)]]))</f>
        <v>0</v>
      </c>
      <c r="AB3389">
        <f>IF(ISBLANK(Table1[[#This Row],[Enter measured harness resistance value (1st measurement)]]), 0, 1)</f>
        <v>0</v>
      </c>
      <c r="AC3389">
        <f>COUNT(Table1[[#This Row],[Enter measured harness resistance value (1st measurement)]])</f>
        <v>0</v>
      </c>
      <c r="AF3389" s="4"/>
      <c r="AL3389" s="4"/>
      <c r="AM3389">
        <f>VALUE(Table1[[#This Row],[Planned Test Hours]])</f>
        <v>0</v>
      </c>
      <c r="AO3389" t="s">
        <v>1160</v>
      </c>
      <c r="AP3389" t="s">
        <v>5149</v>
      </c>
    </row>
    <row r="3390" spans="1:42" ht="15" hidden="1" customHeight="1" x14ac:dyDescent="0.3">
      <c r="A3390">
        <v>2005</v>
      </c>
      <c r="B3390" s="1">
        <v>45377.517187500001</v>
      </c>
      <c r="C3390" s="1">
        <v>45377.517557870371</v>
      </c>
      <c r="D3390" t="s">
        <v>157</v>
      </c>
      <c r="F3390" t="s">
        <v>3917</v>
      </c>
      <c r="G3390" s="2">
        <v>45377</v>
      </c>
      <c r="H3390" t="s">
        <v>3590</v>
      </c>
      <c r="I33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</v>
      </c>
      <c r="J3390" t="str">
        <f>IF(ISNUMBER(SEARCH("WP",Table1[[#This Row],[Scan or Enter Harness ID '#]])), "Water pump","Oil pump")</f>
        <v>Water pump</v>
      </c>
      <c r="K339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90" t="s">
        <v>53</v>
      </c>
      <c r="M33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90" t="s">
        <v>1159</v>
      </c>
      <c r="O3390" t="s">
        <v>78</v>
      </c>
      <c r="P3390" t="str">
        <f>IF(Table1[[#This Row],[Did the harness undergo Dunk Testing?]]="Yes","Fail","Pass")</f>
        <v>Pass</v>
      </c>
      <c r="Q3390" s="4" t="s">
        <v>1436</v>
      </c>
      <c r="R3390" t="s">
        <v>55</v>
      </c>
      <c r="V3390" s="4"/>
      <c r="W3390" s="4"/>
      <c r="X3390" s="4"/>
      <c r="Y339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90" cm="1">
        <f t="array" ref="Z3390">MAX(VALUE(Table1[[#This Row],[Enter measured harness resistance value (1st measurement)]:[Enter measured harness resistance value (3rd measurement)]]))</f>
        <v>0</v>
      </c>
      <c r="AA3390" cm="1">
        <f t="array" ref="AA3390">MIN(VALUE(Table1[[#This Row],[Enter measured harness resistance value (1st measurement)]:[Enter measured harness resistance value (3rd measurement)]]))</f>
        <v>0</v>
      </c>
      <c r="AB3390">
        <f>IF(ISBLANK(Table1[[#This Row],[Enter measured harness resistance value (1st measurement)]]), 0, 1)</f>
        <v>0</v>
      </c>
      <c r="AC3390">
        <f>COUNT(Table1[[#This Row],[Enter measured harness resistance value (1st measurement)]])</f>
        <v>0</v>
      </c>
      <c r="AF3390" s="4"/>
      <c r="AL3390" s="4"/>
      <c r="AM3390">
        <f>VALUE(Table1[[#This Row],[Planned Test Hours]])</f>
        <v>0</v>
      </c>
      <c r="AO3390" t="s">
        <v>1160</v>
      </c>
      <c r="AP3390" t="s">
        <v>5149</v>
      </c>
    </row>
    <row r="3391" spans="1:42" ht="15" hidden="1" customHeight="1" x14ac:dyDescent="0.3">
      <c r="A3391">
        <v>2006</v>
      </c>
      <c r="B3391" s="1">
        <v>45377.517592592594</v>
      </c>
      <c r="C3391" s="1">
        <v>45377.518125000002</v>
      </c>
      <c r="D3391" t="s">
        <v>157</v>
      </c>
      <c r="F3391" t="s">
        <v>3917</v>
      </c>
      <c r="G3391" s="2">
        <v>45377</v>
      </c>
      <c r="H3391" t="s">
        <v>3582</v>
      </c>
      <c r="I33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3391" t="str">
        <f>IF(ISNUMBER(SEARCH("WP",Table1[[#This Row],[Scan or Enter Harness ID '#]])), "Water pump","Oil pump")</f>
        <v>Water pump</v>
      </c>
      <c r="K339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391" t="s">
        <v>53</v>
      </c>
      <c r="M33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91" t="s">
        <v>1159</v>
      </c>
      <c r="O3391" t="s">
        <v>78</v>
      </c>
      <c r="P3391" t="str">
        <f>IF(Table1[[#This Row],[Did the harness undergo Dunk Testing?]]="Yes","Fail","Pass")</f>
        <v>Pass</v>
      </c>
      <c r="Q3391" s="4" t="s">
        <v>1436</v>
      </c>
      <c r="R3391" t="s">
        <v>74</v>
      </c>
      <c r="V3391" s="4"/>
      <c r="W3391" s="4"/>
      <c r="X3391" s="4"/>
      <c r="Y339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91" cm="1">
        <f t="array" ref="Z3391">MAX(VALUE(Table1[[#This Row],[Enter measured harness resistance value (1st measurement)]:[Enter measured harness resistance value (3rd measurement)]]))</f>
        <v>0</v>
      </c>
      <c r="AA3391" cm="1">
        <f t="array" ref="AA3391">MIN(VALUE(Table1[[#This Row],[Enter measured harness resistance value (1st measurement)]:[Enter measured harness resistance value (3rd measurement)]]))</f>
        <v>0</v>
      </c>
      <c r="AB3391">
        <f>IF(ISBLANK(Table1[[#This Row],[Enter measured harness resistance value (1st measurement)]]), 0, 1)</f>
        <v>0</v>
      </c>
      <c r="AC3391">
        <f>COUNT(Table1[[#This Row],[Enter measured harness resistance value (1st measurement)]])</f>
        <v>0</v>
      </c>
      <c r="AF3391" s="4"/>
      <c r="AL3391" s="4"/>
      <c r="AM3391">
        <f>VALUE(Table1[[#This Row],[Planned Test Hours]])</f>
        <v>0</v>
      </c>
      <c r="AO3391" t="s">
        <v>1160</v>
      </c>
    </row>
    <row r="3392" spans="1:42" ht="15" hidden="1" customHeight="1" x14ac:dyDescent="0.3">
      <c r="A3392">
        <v>2007</v>
      </c>
      <c r="B3392" s="1">
        <v>45377.518275462964</v>
      </c>
      <c r="C3392" s="1">
        <v>45377.518784722219</v>
      </c>
      <c r="D3392" t="s">
        <v>157</v>
      </c>
      <c r="F3392" t="s">
        <v>3917</v>
      </c>
      <c r="G3392" s="2">
        <v>45377</v>
      </c>
      <c r="H3392" t="s">
        <v>3405</v>
      </c>
      <c r="I33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3392" t="str">
        <f>IF(ISNUMBER(SEARCH("WP",Table1[[#This Row],[Scan or Enter Harness ID '#]])), "Water pump","Oil pump")</f>
        <v>Water pump</v>
      </c>
      <c r="K339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392" t="s">
        <v>53</v>
      </c>
      <c r="M33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392" t="s">
        <v>1159</v>
      </c>
      <c r="O3392" t="s">
        <v>78</v>
      </c>
      <c r="P3392" t="str">
        <f>IF(Table1[[#This Row],[Did the harness undergo Dunk Testing?]]="Yes","Fail","Pass")</f>
        <v>Pass</v>
      </c>
      <c r="Q3392" s="4" t="s">
        <v>1436</v>
      </c>
      <c r="R3392" t="s">
        <v>55</v>
      </c>
      <c r="V3392" s="4"/>
      <c r="W3392" s="4"/>
      <c r="X3392" s="4"/>
      <c r="Y339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92" cm="1">
        <f t="array" ref="Z3392">MAX(VALUE(Table1[[#This Row],[Enter measured harness resistance value (1st measurement)]:[Enter measured harness resistance value (3rd measurement)]]))</f>
        <v>0</v>
      </c>
      <c r="AA3392" cm="1">
        <f t="array" ref="AA3392">MIN(VALUE(Table1[[#This Row],[Enter measured harness resistance value (1st measurement)]:[Enter measured harness resistance value (3rd measurement)]]))</f>
        <v>0</v>
      </c>
      <c r="AB3392">
        <f>IF(ISBLANK(Table1[[#This Row],[Enter measured harness resistance value (1st measurement)]]), 0, 1)</f>
        <v>0</v>
      </c>
      <c r="AC3392">
        <f>COUNT(Table1[[#This Row],[Enter measured harness resistance value (1st measurement)]])</f>
        <v>0</v>
      </c>
      <c r="AF3392" s="4"/>
      <c r="AL3392" s="4"/>
      <c r="AM3392">
        <f>VALUE(Table1[[#This Row],[Planned Test Hours]])</f>
        <v>0</v>
      </c>
      <c r="AO3392" t="s">
        <v>1160</v>
      </c>
    </row>
    <row r="3393" spans="1:45" ht="15" hidden="1" customHeight="1" x14ac:dyDescent="0.3">
      <c r="A3393">
        <v>2008</v>
      </c>
      <c r="B3393" s="1">
        <v>45383.395358796297</v>
      </c>
      <c r="C3393" s="1">
        <v>45383.396967592591</v>
      </c>
      <c r="D3393" t="s">
        <v>157</v>
      </c>
      <c r="F3393" t="s">
        <v>3917</v>
      </c>
      <c r="G3393" s="2">
        <v>45383</v>
      </c>
      <c r="H3393" t="s">
        <v>1658</v>
      </c>
      <c r="I33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113</v>
      </c>
      <c r="J3393" t="str">
        <f>IF(ISNUMBER(SEARCH("WP",Table1[[#This Row],[Scan or Enter Harness ID '#]])), "Water pump","Oil pump")</f>
        <v>Water pump</v>
      </c>
      <c r="K339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393" t="s">
        <v>420</v>
      </c>
      <c r="M33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93" t="str">
        <f>IF(Table1[[#This Row],[Did the harness undergo Dunk Testing?]]="Yes","Fail","Pass")</f>
        <v>Pass</v>
      </c>
      <c r="Q3393" s="4"/>
      <c r="V3393" s="4"/>
      <c r="W3393" s="4"/>
      <c r="X3393" s="4"/>
      <c r="Y339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93" cm="1">
        <f t="array" ref="Z3393">MAX(VALUE(Table1[[#This Row],[Enter measured harness resistance value (1st measurement)]:[Enter measured harness resistance value (3rd measurement)]]))</f>
        <v>0</v>
      </c>
      <c r="AA3393" cm="1">
        <f t="array" ref="AA3393">MIN(VALUE(Table1[[#This Row],[Enter measured harness resistance value (1st measurement)]:[Enter measured harness resistance value (3rd measurement)]]))</f>
        <v>0</v>
      </c>
      <c r="AB3393">
        <f>IF(ISBLANK(Table1[[#This Row],[Enter measured harness resistance value (1st measurement)]]), 0, 1)</f>
        <v>0</v>
      </c>
      <c r="AC3393">
        <f>COUNT(Table1[[#This Row],[Enter measured harness resistance value (1st measurement)]])</f>
        <v>0</v>
      </c>
      <c r="AF3393" s="4"/>
      <c r="AK3393" t="s">
        <v>5150</v>
      </c>
      <c r="AL3393" s="4" t="s">
        <v>3025</v>
      </c>
      <c r="AM3393">
        <f>VALUE(Table1[[#This Row],[Planned Test Hours]])</f>
        <v>500</v>
      </c>
      <c r="AN3393" t="s">
        <v>1446</v>
      </c>
      <c r="AO3393" t="s">
        <v>5151</v>
      </c>
      <c r="AP3393" t="s">
        <v>5152</v>
      </c>
    </row>
    <row r="3394" spans="1:45" ht="15" hidden="1" customHeight="1" x14ac:dyDescent="0.3">
      <c r="A3394">
        <v>2009</v>
      </c>
      <c r="B3394" s="1">
        <v>45383.397002314814</v>
      </c>
      <c r="C3394" s="1">
        <v>45383.397719907407</v>
      </c>
      <c r="D3394" t="s">
        <v>157</v>
      </c>
      <c r="F3394" t="s">
        <v>3917</v>
      </c>
      <c r="G3394" s="2">
        <v>45383</v>
      </c>
      <c r="H3394" t="s">
        <v>1648</v>
      </c>
      <c r="I33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106</v>
      </c>
      <c r="J3394" t="str">
        <f>IF(ISNUMBER(SEARCH("WP",Table1[[#This Row],[Scan or Enter Harness ID '#]])), "Water pump","Oil pump")</f>
        <v>Water pump</v>
      </c>
      <c r="K339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394" t="s">
        <v>420</v>
      </c>
      <c r="M33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94" t="str">
        <f>IF(Table1[[#This Row],[Did the harness undergo Dunk Testing?]]="Yes","Fail","Pass")</f>
        <v>Pass</v>
      </c>
      <c r="Q3394" s="4"/>
      <c r="V3394" s="4"/>
      <c r="W3394" s="4"/>
      <c r="X3394" s="4"/>
      <c r="Y339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94" cm="1">
        <f t="array" ref="Z3394">MAX(VALUE(Table1[[#This Row],[Enter measured harness resistance value (1st measurement)]:[Enter measured harness resistance value (3rd measurement)]]))</f>
        <v>0</v>
      </c>
      <c r="AA3394" cm="1">
        <f t="array" ref="AA3394">MIN(VALUE(Table1[[#This Row],[Enter measured harness resistance value (1st measurement)]:[Enter measured harness resistance value (3rd measurement)]]))</f>
        <v>0</v>
      </c>
      <c r="AB3394">
        <f>IF(ISBLANK(Table1[[#This Row],[Enter measured harness resistance value (1st measurement)]]), 0, 1)</f>
        <v>0</v>
      </c>
      <c r="AC3394">
        <f>COUNT(Table1[[#This Row],[Enter measured harness resistance value (1st measurement)]])</f>
        <v>0</v>
      </c>
      <c r="AF3394" s="4"/>
      <c r="AK3394" t="s">
        <v>5150</v>
      </c>
      <c r="AL3394" s="4" t="s">
        <v>3025</v>
      </c>
      <c r="AM3394">
        <f>VALUE(Table1[[#This Row],[Planned Test Hours]])</f>
        <v>500</v>
      </c>
      <c r="AN3394" t="s">
        <v>1446</v>
      </c>
      <c r="AO3394" t="s">
        <v>5151</v>
      </c>
      <c r="AP3394" t="s">
        <v>5152</v>
      </c>
    </row>
    <row r="3395" spans="1:45" ht="15" hidden="1" customHeight="1" x14ac:dyDescent="0.3">
      <c r="A3395">
        <v>2010</v>
      </c>
      <c r="B3395" s="1">
        <v>45383.39775462963</v>
      </c>
      <c r="C3395" s="1">
        <v>45383.398576388892</v>
      </c>
      <c r="D3395" t="s">
        <v>157</v>
      </c>
      <c r="F3395" t="s">
        <v>3917</v>
      </c>
      <c r="G3395" s="2">
        <v>45383</v>
      </c>
      <c r="H3395" t="s">
        <v>1694</v>
      </c>
      <c r="I33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3395" t="str">
        <f>IF(ISNUMBER(SEARCH("WP",Table1[[#This Row],[Scan or Enter Harness ID '#]])), "Water pump","Oil pump")</f>
        <v>Water pump</v>
      </c>
      <c r="K339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395" t="s">
        <v>420</v>
      </c>
      <c r="M33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95" t="str">
        <f>IF(Table1[[#This Row],[Did the harness undergo Dunk Testing?]]="Yes","Fail","Pass")</f>
        <v>Pass</v>
      </c>
      <c r="Q3395" s="4"/>
      <c r="V3395" s="4"/>
      <c r="W3395" s="4"/>
      <c r="X3395" s="4"/>
      <c r="Y339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95" cm="1">
        <f t="array" ref="Z3395">MAX(VALUE(Table1[[#This Row],[Enter measured harness resistance value (1st measurement)]:[Enter measured harness resistance value (3rd measurement)]]))</f>
        <v>0</v>
      </c>
      <c r="AA3395" cm="1">
        <f t="array" ref="AA3395">MIN(VALUE(Table1[[#This Row],[Enter measured harness resistance value (1st measurement)]:[Enter measured harness resistance value (3rd measurement)]]))</f>
        <v>0</v>
      </c>
      <c r="AB3395">
        <f>IF(ISBLANK(Table1[[#This Row],[Enter measured harness resistance value (1st measurement)]]), 0, 1)</f>
        <v>0</v>
      </c>
      <c r="AC3395">
        <f>COUNT(Table1[[#This Row],[Enter measured harness resistance value (1st measurement)]])</f>
        <v>0</v>
      </c>
      <c r="AF3395" s="4"/>
      <c r="AK3395" t="s">
        <v>5150</v>
      </c>
      <c r="AL3395" s="4" t="s">
        <v>3025</v>
      </c>
      <c r="AM3395">
        <f>VALUE(Table1[[#This Row],[Planned Test Hours]])</f>
        <v>500</v>
      </c>
      <c r="AN3395" t="s">
        <v>1446</v>
      </c>
      <c r="AO3395" t="s">
        <v>5151</v>
      </c>
      <c r="AP3395" t="s">
        <v>5152</v>
      </c>
    </row>
    <row r="3396" spans="1:45" ht="15" hidden="1" customHeight="1" x14ac:dyDescent="0.3">
      <c r="A3396">
        <v>2011</v>
      </c>
      <c r="B3396" s="1">
        <v>45383.398715277777</v>
      </c>
      <c r="C3396" s="1">
        <v>45383.399398148147</v>
      </c>
      <c r="D3396" t="s">
        <v>157</v>
      </c>
      <c r="F3396" t="s">
        <v>3917</v>
      </c>
      <c r="G3396" s="2">
        <v>45383</v>
      </c>
      <c r="H3396" t="s">
        <v>1689</v>
      </c>
      <c r="I33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3396" t="str">
        <f>IF(ISNUMBER(SEARCH("WP",Table1[[#This Row],[Scan or Enter Harness ID '#]])), "Water pump","Oil pump")</f>
        <v>Water pump</v>
      </c>
      <c r="K339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396" t="s">
        <v>420</v>
      </c>
      <c r="M33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96" t="str">
        <f>IF(Table1[[#This Row],[Did the harness undergo Dunk Testing?]]="Yes","Fail","Pass")</f>
        <v>Pass</v>
      </c>
      <c r="Q3396" s="4"/>
      <c r="V3396" s="4"/>
      <c r="W3396" s="4"/>
      <c r="X3396" s="4"/>
      <c r="Y339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96" cm="1">
        <f t="array" ref="Z3396">MAX(VALUE(Table1[[#This Row],[Enter measured harness resistance value (1st measurement)]:[Enter measured harness resistance value (3rd measurement)]]))</f>
        <v>0</v>
      </c>
      <c r="AA3396" cm="1">
        <f t="array" ref="AA3396">MIN(VALUE(Table1[[#This Row],[Enter measured harness resistance value (1st measurement)]:[Enter measured harness resistance value (3rd measurement)]]))</f>
        <v>0</v>
      </c>
      <c r="AB3396">
        <f>IF(ISBLANK(Table1[[#This Row],[Enter measured harness resistance value (1st measurement)]]), 0, 1)</f>
        <v>0</v>
      </c>
      <c r="AC3396">
        <f>COUNT(Table1[[#This Row],[Enter measured harness resistance value (1st measurement)]])</f>
        <v>0</v>
      </c>
      <c r="AF3396" s="4"/>
      <c r="AK3396" t="s">
        <v>5150</v>
      </c>
      <c r="AL3396" s="4" t="s">
        <v>3025</v>
      </c>
      <c r="AM3396">
        <f>VALUE(Table1[[#This Row],[Planned Test Hours]])</f>
        <v>500</v>
      </c>
      <c r="AN3396" t="s">
        <v>1446</v>
      </c>
      <c r="AO3396" t="s">
        <v>5151</v>
      </c>
      <c r="AP3396" t="s">
        <v>5152</v>
      </c>
    </row>
    <row r="3397" spans="1:45" ht="15" hidden="1" customHeight="1" x14ac:dyDescent="0.3">
      <c r="A3397">
        <v>2012</v>
      </c>
      <c r="B3397" s="1">
        <v>45383.399745370371</v>
      </c>
      <c r="C3397" s="1">
        <v>45383.400196759256</v>
      </c>
      <c r="D3397" t="s">
        <v>157</v>
      </c>
      <c r="F3397" t="s">
        <v>3917</v>
      </c>
      <c r="G3397" s="2">
        <v>45383</v>
      </c>
      <c r="H3397" t="s">
        <v>1618</v>
      </c>
      <c r="I33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3397" t="str">
        <f>IF(ISNUMBER(SEARCH("WP",Table1[[#This Row],[Scan or Enter Harness ID '#]])), "Water pump","Oil pump")</f>
        <v>Water pump</v>
      </c>
      <c r="K339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397" t="s">
        <v>420</v>
      </c>
      <c r="M33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97" t="str">
        <f>IF(Table1[[#This Row],[Did the harness undergo Dunk Testing?]]="Yes","Fail","Pass")</f>
        <v>Pass</v>
      </c>
      <c r="Q3397" s="4"/>
      <c r="V3397" s="4"/>
      <c r="W3397" s="4"/>
      <c r="X3397" s="4"/>
      <c r="Y339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97" cm="1">
        <f t="array" ref="Z3397">MAX(VALUE(Table1[[#This Row],[Enter measured harness resistance value (1st measurement)]:[Enter measured harness resistance value (3rd measurement)]]))</f>
        <v>0</v>
      </c>
      <c r="AA3397" cm="1">
        <f t="array" ref="AA3397">MIN(VALUE(Table1[[#This Row],[Enter measured harness resistance value (1st measurement)]:[Enter measured harness resistance value (3rd measurement)]]))</f>
        <v>0</v>
      </c>
      <c r="AB3397">
        <f>IF(ISBLANK(Table1[[#This Row],[Enter measured harness resistance value (1st measurement)]]), 0, 1)</f>
        <v>0</v>
      </c>
      <c r="AC3397">
        <f>COUNT(Table1[[#This Row],[Enter measured harness resistance value (1st measurement)]])</f>
        <v>0</v>
      </c>
      <c r="AF3397" s="4"/>
      <c r="AK3397" t="s">
        <v>5150</v>
      </c>
      <c r="AL3397" s="4" t="s">
        <v>3025</v>
      </c>
      <c r="AM3397">
        <f>VALUE(Table1[[#This Row],[Planned Test Hours]])</f>
        <v>500</v>
      </c>
      <c r="AN3397" t="s">
        <v>1446</v>
      </c>
      <c r="AO3397" t="s">
        <v>5151</v>
      </c>
      <c r="AP3397" t="s">
        <v>5152</v>
      </c>
    </row>
    <row r="3398" spans="1:45" ht="15" hidden="1" customHeight="1" x14ac:dyDescent="0.3">
      <c r="A3398">
        <v>2013</v>
      </c>
      <c r="B3398" s="1">
        <v>45383.400219907409</v>
      </c>
      <c r="C3398" s="1">
        <v>45383.400995370372</v>
      </c>
      <c r="D3398" t="s">
        <v>157</v>
      </c>
      <c r="F3398" t="s">
        <v>3917</v>
      </c>
      <c r="G3398" s="2">
        <v>45383</v>
      </c>
      <c r="H3398" t="s">
        <v>1637</v>
      </c>
      <c r="I33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3398" t="str">
        <f>IF(ISNUMBER(SEARCH("WP",Table1[[#This Row],[Scan or Enter Harness ID '#]])), "Water pump","Oil pump")</f>
        <v>Water pump</v>
      </c>
      <c r="K339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398" t="s">
        <v>420</v>
      </c>
      <c r="M33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98" t="str">
        <f>IF(Table1[[#This Row],[Did the harness undergo Dunk Testing?]]="Yes","Fail","Pass")</f>
        <v>Pass</v>
      </c>
      <c r="Q3398" s="4"/>
      <c r="V3398" s="4"/>
      <c r="W3398" s="4"/>
      <c r="X3398" s="4"/>
      <c r="Y339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98" cm="1">
        <f t="array" ref="Z3398">MAX(VALUE(Table1[[#This Row],[Enter measured harness resistance value (1st measurement)]:[Enter measured harness resistance value (3rd measurement)]]))</f>
        <v>0</v>
      </c>
      <c r="AA3398" cm="1">
        <f t="array" ref="AA3398">MIN(VALUE(Table1[[#This Row],[Enter measured harness resistance value (1st measurement)]:[Enter measured harness resistance value (3rd measurement)]]))</f>
        <v>0</v>
      </c>
      <c r="AB3398">
        <f>IF(ISBLANK(Table1[[#This Row],[Enter measured harness resistance value (1st measurement)]]), 0, 1)</f>
        <v>0</v>
      </c>
      <c r="AC3398">
        <f>COUNT(Table1[[#This Row],[Enter measured harness resistance value (1st measurement)]])</f>
        <v>0</v>
      </c>
      <c r="AF3398" s="4"/>
      <c r="AK3398" t="s">
        <v>5150</v>
      </c>
      <c r="AL3398" s="4" t="s">
        <v>3025</v>
      </c>
      <c r="AM3398">
        <f>VALUE(Table1[[#This Row],[Planned Test Hours]])</f>
        <v>500</v>
      </c>
      <c r="AN3398" t="s">
        <v>1446</v>
      </c>
      <c r="AO3398" t="s">
        <v>5151</v>
      </c>
      <c r="AP3398" t="s">
        <v>5152</v>
      </c>
    </row>
    <row r="3399" spans="1:45" ht="15" hidden="1" customHeight="1" x14ac:dyDescent="0.3">
      <c r="A3399">
        <v>2014</v>
      </c>
      <c r="B3399" s="1">
        <v>45383.652245370373</v>
      </c>
      <c r="C3399" s="1">
        <v>45383.653553240743</v>
      </c>
      <c r="D3399" t="s">
        <v>157</v>
      </c>
      <c r="F3399" t="s">
        <v>3917</v>
      </c>
      <c r="G3399" s="2">
        <v>45383</v>
      </c>
      <c r="H3399" t="s">
        <v>97</v>
      </c>
      <c r="I33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3399" t="str">
        <f>IF(ISNUMBER(SEARCH("WP",Table1[[#This Row],[Scan or Enter Harness ID '#]])), "Water pump","Oil pump")</f>
        <v>Water pump</v>
      </c>
      <c r="K339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399" t="s">
        <v>420</v>
      </c>
      <c r="M33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399" t="str">
        <f>IF(Table1[[#This Row],[Did the harness undergo Dunk Testing?]]="Yes","Fail","Pass")</f>
        <v>Pass</v>
      </c>
      <c r="Q3399" s="4"/>
      <c r="V3399" s="4"/>
      <c r="W3399" s="4"/>
      <c r="X3399" s="4"/>
      <c r="Y339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399" cm="1">
        <f t="array" ref="Z3399">MAX(VALUE(Table1[[#This Row],[Enter measured harness resistance value (1st measurement)]:[Enter measured harness resistance value (3rd measurement)]]))</f>
        <v>0</v>
      </c>
      <c r="AA3399" cm="1">
        <f t="array" ref="AA3399">MIN(VALUE(Table1[[#This Row],[Enter measured harness resistance value (1st measurement)]:[Enter measured harness resistance value (3rd measurement)]]))</f>
        <v>0</v>
      </c>
      <c r="AB3399">
        <f>IF(ISBLANK(Table1[[#This Row],[Enter measured harness resistance value (1st measurement)]]), 0, 1)</f>
        <v>0</v>
      </c>
      <c r="AC3399">
        <f>COUNT(Table1[[#This Row],[Enter measured harness resistance value (1st measurement)]])</f>
        <v>0</v>
      </c>
      <c r="AF3399" s="4"/>
      <c r="AK3399" t="s">
        <v>4007</v>
      </c>
      <c r="AL3399" s="4" t="s">
        <v>2117</v>
      </c>
      <c r="AM3399">
        <f>VALUE(Table1[[#This Row],[Planned Test Hours]])</f>
        <v>300</v>
      </c>
      <c r="AN3399" t="s">
        <v>1446</v>
      </c>
      <c r="AO3399" t="s">
        <v>4772</v>
      </c>
      <c r="AP3399" t="s">
        <v>5153</v>
      </c>
    </row>
    <row r="3400" spans="1:45" ht="15" hidden="1" customHeight="1" x14ac:dyDescent="0.3">
      <c r="A3400">
        <v>2015</v>
      </c>
      <c r="B3400" s="1">
        <v>45383.65357638889</v>
      </c>
      <c r="C3400" s="1">
        <v>45383.654652777775</v>
      </c>
      <c r="D3400" t="s">
        <v>157</v>
      </c>
      <c r="F3400" t="s">
        <v>3917</v>
      </c>
      <c r="G3400" s="2">
        <v>45383</v>
      </c>
      <c r="H3400" t="s">
        <v>93</v>
      </c>
      <c r="I34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3400" t="str">
        <f>IF(ISNUMBER(SEARCH("WP",Table1[[#This Row],[Scan or Enter Harness ID '#]])), "Water pump","Oil pump")</f>
        <v>Water pump</v>
      </c>
      <c r="K340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00" t="s">
        <v>420</v>
      </c>
      <c r="M34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00" t="str">
        <f>IF(Table1[[#This Row],[Did the harness undergo Dunk Testing?]]="Yes","Fail","Pass")</f>
        <v>Pass</v>
      </c>
      <c r="Q3400" s="4"/>
      <c r="V3400" s="4"/>
      <c r="W3400" s="4"/>
      <c r="X3400" s="4"/>
      <c r="Y340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00" cm="1">
        <f t="array" ref="Z3400">MAX(VALUE(Table1[[#This Row],[Enter measured harness resistance value (1st measurement)]:[Enter measured harness resistance value (3rd measurement)]]))</f>
        <v>0</v>
      </c>
      <c r="AA3400" cm="1">
        <f t="array" ref="AA3400">MIN(VALUE(Table1[[#This Row],[Enter measured harness resistance value (1st measurement)]:[Enter measured harness resistance value (3rd measurement)]]))</f>
        <v>0</v>
      </c>
      <c r="AB3400">
        <f>IF(ISBLANK(Table1[[#This Row],[Enter measured harness resistance value (1st measurement)]]), 0, 1)</f>
        <v>0</v>
      </c>
      <c r="AC3400">
        <f>COUNT(Table1[[#This Row],[Enter measured harness resistance value (1st measurement)]])</f>
        <v>0</v>
      </c>
      <c r="AF3400" s="4"/>
      <c r="AK3400" t="s">
        <v>4007</v>
      </c>
      <c r="AL3400" s="4" t="s">
        <v>2117</v>
      </c>
      <c r="AM3400">
        <f>VALUE(Table1[[#This Row],[Planned Test Hours]])</f>
        <v>300</v>
      </c>
      <c r="AN3400" t="s">
        <v>1446</v>
      </c>
      <c r="AO3400" t="s">
        <v>4772</v>
      </c>
      <c r="AP3400" t="s">
        <v>5153</v>
      </c>
    </row>
    <row r="3401" spans="1:45" ht="15" hidden="1" customHeight="1" x14ac:dyDescent="0.3">
      <c r="A3401">
        <v>2016</v>
      </c>
      <c r="B3401" s="1">
        <v>45383.654675925929</v>
      </c>
      <c r="C3401" s="1">
        <v>45383.655682870369</v>
      </c>
      <c r="D3401" t="s">
        <v>157</v>
      </c>
      <c r="F3401" t="s">
        <v>3917</v>
      </c>
      <c r="G3401" s="2">
        <v>45383</v>
      </c>
      <c r="H3401" t="s">
        <v>111</v>
      </c>
      <c r="I34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401" t="str">
        <f>IF(ISNUMBER(SEARCH("WP",Table1[[#This Row],[Scan or Enter Harness ID '#]])), "Water pump","Oil pump")</f>
        <v>Water pump</v>
      </c>
      <c r="K340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01" t="s">
        <v>420</v>
      </c>
      <c r="M34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01" t="str">
        <f>IF(Table1[[#This Row],[Did the harness undergo Dunk Testing?]]="Yes","Fail","Pass")</f>
        <v>Pass</v>
      </c>
      <c r="Q3401" s="4"/>
      <c r="V3401" s="4"/>
      <c r="W3401" s="4"/>
      <c r="X3401" s="4"/>
      <c r="Y340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01" cm="1">
        <f t="array" ref="Z3401">MAX(VALUE(Table1[[#This Row],[Enter measured harness resistance value (1st measurement)]:[Enter measured harness resistance value (3rd measurement)]]))</f>
        <v>0</v>
      </c>
      <c r="AA3401" cm="1">
        <f t="array" ref="AA3401">MIN(VALUE(Table1[[#This Row],[Enter measured harness resistance value (1st measurement)]:[Enter measured harness resistance value (3rd measurement)]]))</f>
        <v>0</v>
      </c>
      <c r="AB3401">
        <f>IF(ISBLANK(Table1[[#This Row],[Enter measured harness resistance value (1st measurement)]]), 0, 1)</f>
        <v>0</v>
      </c>
      <c r="AC3401">
        <f>COUNT(Table1[[#This Row],[Enter measured harness resistance value (1st measurement)]])</f>
        <v>0</v>
      </c>
      <c r="AF3401" s="4"/>
      <c r="AK3401" t="s">
        <v>4007</v>
      </c>
      <c r="AL3401" s="4" t="s">
        <v>2117</v>
      </c>
      <c r="AM3401">
        <f>VALUE(Table1[[#This Row],[Planned Test Hours]])</f>
        <v>300</v>
      </c>
      <c r="AN3401" t="s">
        <v>1446</v>
      </c>
      <c r="AO3401" t="s">
        <v>5154</v>
      </c>
      <c r="AP3401" t="s">
        <v>5153</v>
      </c>
    </row>
    <row r="3402" spans="1:45" ht="15" hidden="1" customHeight="1" x14ac:dyDescent="0.3">
      <c r="A3402">
        <v>2017</v>
      </c>
      <c r="B3402" s="1">
        <v>45383.655856481484</v>
      </c>
      <c r="C3402" s="1">
        <v>45383.656365740739</v>
      </c>
      <c r="D3402" t="s">
        <v>157</v>
      </c>
      <c r="F3402" t="s">
        <v>3917</v>
      </c>
      <c r="G3402" s="2">
        <v>45383</v>
      </c>
      <c r="H3402" t="s">
        <v>100</v>
      </c>
      <c r="I34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402" t="str">
        <f>IF(ISNUMBER(SEARCH("WP",Table1[[#This Row],[Scan or Enter Harness ID '#]])), "Water pump","Oil pump")</f>
        <v>Water pump</v>
      </c>
      <c r="K340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02" t="s">
        <v>420</v>
      </c>
      <c r="M34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02" t="str">
        <f>IF(Table1[[#This Row],[Did the harness undergo Dunk Testing?]]="Yes","Fail","Pass")</f>
        <v>Pass</v>
      </c>
      <c r="Q3402" s="4"/>
      <c r="V3402" s="4"/>
      <c r="W3402" s="4"/>
      <c r="X3402" s="4"/>
      <c r="Y340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02" cm="1">
        <f t="array" ref="Z3402">MAX(VALUE(Table1[[#This Row],[Enter measured harness resistance value (1st measurement)]:[Enter measured harness resistance value (3rd measurement)]]))</f>
        <v>0</v>
      </c>
      <c r="AA3402" cm="1">
        <f t="array" ref="AA3402">MIN(VALUE(Table1[[#This Row],[Enter measured harness resistance value (1st measurement)]:[Enter measured harness resistance value (3rd measurement)]]))</f>
        <v>0</v>
      </c>
      <c r="AB3402">
        <f>IF(ISBLANK(Table1[[#This Row],[Enter measured harness resistance value (1st measurement)]]), 0, 1)</f>
        <v>0</v>
      </c>
      <c r="AC3402">
        <f>COUNT(Table1[[#This Row],[Enter measured harness resistance value (1st measurement)]])</f>
        <v>0</v>
      </c>
      <c r="AF3402" s="4"/>
      <c r="AK3402" t="s">
        <v>4007</v>
      </c>
      <c r="AL3402" s="4" t="s">
        <v>2117</v>
      </c>
      <c r="AM3402">
        <f>VALUE(Table1[[#This Row],[Planned Test Hours]])</f>
        <v>300</v>
      </c>
      <c r="AN3402" t="s">
        <v>1446</v>
      </c>
      <c r="AO3402" t="s">
        <v>5154</v>
      </c>
      <c r="AP3402" t="s">
        <v>5153</v>
      </c>
    </row>
    <row r="3403" spans="1:45" ht="15" hidden="1" customHeight="1" x14ac:dyDescent="0.3">
      <c r="A3403">
        <v>2018</v>
      </c>
      <c r="B3403" s="1">
        <v>45383.656412037039</v>
      </c>
      <c r="C3403" s="1">
        <v>45383.659201388888</v>
      </c>
      <c r="D3403" t="s">
        <v>157</v>
      </c>
      <c r="F3403" t="s">
        <v>3917</v>
      </c>
      <c r="G3403" s="2">
        <v>45383</v>
      </c>
      <c r="H3403" t="s">
        <v>105</v>
      </c>
      <c r="I34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3403" t="str">
        <f>IF(ISNUMBER(SEARCH("WP",Table1[[#This Row],[Scan or Enter Harness ID '#]])), "Water pump","Oil pump")</f>
        <v>Water pump</v>
      </c>
      <c r="K340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03" t="s">
        <v>420</v>
      </c>
      <c r="M34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03" t="str">
        <f>IF(Table1[[#This Row],[Did the harness undergo Dunk Testing?]]="Yes","Fail","Pass")</f>
        <v>Pass</v>
      </c>
      <c r="Q3403" s="4"/>
      <c r="V3403" s="4"/>
      <c r="W3403" s="4"/>
      <c r="X3403" s="4"/>
      <c r="Y340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03" cm="1">
        <f t="array" ref="Z3403">MAX(VALUE(Table1[[#This Row],[Enter measured harness resistance value (1st measurement)]:[Enter measured harness resistance value (3rd measurement)]]))</f>
        <v>0</v>
      </c>
      <c r="AA3403" cm="1">
        <f t="array" ref="AA3403">MIN(VALUE(Table1[[#This Row],[Enter measured harness resistance value (1st measurement)]:[Enter measured harness resistance value (3rd measurement)]]))</f>
        <v>0</v>
      </c>
      <c r="AB3403">
        <f>IF(ISBLANK(Table1[[#This Row],[Enter measured harness resistance value (1st measurement)]]), 0, 1)</f>
        <v>0</v>
      </c>
      <c r="AC3403">
        <f>COUNT(Table1[[#This Row],[Enter measured harness resistance value (1st measurement)]])</f>
        <v>0</v>
      </c>
      <c r="AF3403" s="4"/>
      <c r="AK3403" t="s">
        <v>4007</v>
      </c>
      <c r="AL3403" s="4" t="s">
        <v>2117</v>
      </c>
      <c r="AM3403">
        <f>VALUE(Table1[[#This Row],[Planned Test Hours]])</f>
        <v>300</v>
      </c>
      <c r="AN3403" t="s">
        <v>1446</v>
      </c>
      <c r="AO3403" t="s">
        <v>5154</v>
      </c>
      <c r="AP3403" t="s">
        <v>5155</v>
      </c>
    </row>
    <row r="3404" spans="1:45" ht="15" hidden="1" customHeight="1" x14ac:dyDescent="0.3">
      <c r="A3404">
        <v>2019</v>
      </c>
      <c r="B3404" s="1">
        <v>45383.660509259258</v>
      </c>
      <c r="C3404" s="1">
        <v>45383.661064814813</v>
      </c>
      <c r="D3404" t="s">
        <v>157</v>
      </c>
      <c r="F3404" t="s">
        <v>3917</v>
      </c>
      <c r="G3404" s="2">
        <v>45383</v>
      </c>
      <c r="H3404" t="s">
        <v>117</v>
      </c>
      <c r="I34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3404" t="str">
        <f>IF(ISNUMBER(SEARCH("WP",Table1[[#This Row],[Scan or Enter Harness ID '#]])), "Water pump","Oil pump")</f>
        <v>Water pump</v>
      </c>
      <c r="K340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04" t="s">
        <v>420</v>
      </c>
      <c r="M34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04" t="str">
        <f>IF(Table1[[#This Row],[Did the harness undergo Dunk Testing?]]="Yes","Fail","Pass")</f>
        <v>Pass</v>
      </c>
      <c r="Q3404" s="4"/>
      <c r="V3404" s="4"/>
      <c r="W3404" s="4"/>
      <c r="X3404" s="4"/>
      <c r="Y340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04" cm="1">
        <f t="array" ref="Z3404">MAX(VALUE(Table1[[#This Row],[Enter measured harness resistance value (1st measurement)]:[Enter measured harness resistance value (3rd measurement)]]))</f>
        <v>0</v>
      </c>
      <c r="AA3404" cm="1">
        <f t="array" ref="AA3404">MIN(VALUE(Table1[[#This Row],[Enter measured harness resistance value (1st measurement)]:[Enter measured harness resistance value (3rd measurement)]]))</f>
        <v>0</v>
      </c>
      <c r="AB3404">
        <f>IF(ISBLANK(Table1[[#This Row],[Enter measured harness resistance value (1st measurement)]]), 0, 1)</f>
        <v>0</v>
      </c>
      <c r="AC3404">
        <f>COUNT(Table1[[#This Row],[Enter measured harness resistance value (1st measurement)]])</f>
        <v>0</v>
      </c>
      <c r="AF3404" s="4"/>
      <c r="AK3404" t="s">
        <v>4007</v>
      </c>
      <c r="AL3404" s="4" t="s">
        <v>2117</v>
      </c>
      <c r="AM3404">
        <f>VALUE(Table1[[#This Row],[Planned Test Hours]])</f>
        <v>300</v>
      </c>
      <c r="AN3404" t="s">
        <v>1446</v>
      </c>
      <c r="AO3404" t="s">
        <v>5154</v>
      </c>
      <c r="AP3404" t="s">
        <v>5153</v>
      </c>
    </row>
    <row r="3405" spans="1:45" ht="15" hidden="1" customHeight="1" x14ac:dyDescent="0.3">
      <c r="A3405">
        <v>2020</v>
      </c>
      <c r="B3405" s="1">
        <v>45386.532025462962</v>
      </c>
      <c r="C3405" s="1">
        <v>45386.533229166664</v>
      </c>
      <c r="D3405" t="s">
        <v>157</v>
      </c>
      <c r="F3405" t="s">
        <v>3917</v>
      </c>
      <c r="G3405" s="2">
        <v>45386</v>
      </c>
      <c r="H3405" t="s">
        <v>3900</v>
      </c>
      <c r="I34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3405" t="str">
        <f>IF(ISNUMBER(SEARCH("WP",Table1[[#This Row],[Scan or Enter Harness ID '#]])), "Water pump","Oil pump")</f>
        <v>Water pump</v>
      </c>
      <c r="K340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05" t="s">
        <v>420</v>
      </c>
      <c r="M34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05" t="str">
        <f>IF(Table1[[#This Row],[Did the harness undergo Dunk Testing?]]="Yes","Fail","Pass")</f>
        <v>Pass</v>
      </c>
      <c r="Q3405" s="4"/>
      <c r="V3405" s="4"/>
      <c r="W3405" s="4"/>
      <c r="X3405" s="4"/>
      <c r="Y340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05" cm="1">
        <f t="array" ref="Z3405">MAX(VALUE(Table1[[#This Row],[Enter measured harness resistance value (1st measurement)]:[Enter measured harness resistance value (3rd measurement)]]))</f>
        <v>0</v>
      </c>
      <c r="AA3405" cm="1">
        <f t="array" ref="AA3405">MIN(VALUE(Table1[[#This Row],[Enter measured harness resistance value (1st measurement)]:[Enter measured harness resistance value (3rd measurement)]]))</f>
        <v>0</v>
      </c>
      <c r="AB3405">
        <f>IF(ISBLANK(Table1[[#This Row],[Enter measured harness resistance value (1st measurement)]]), 0, 1)</f>
        <v>0</v>
      </c>
      <c r="AC3405">
        <f>COUNT(Table1[[#This Row],[Enter measured harness resistance value (1st measurement)]])</f>
        <v>0</v>
      </c>
      <c r="AF3405" s="4"/>
      <c r="AK3405" t="s">
        <v>5156</v>
      </c>
      <c r="AL3405" s="4" t="s">
        <v>4714</v>
      </c>
      <c r="AM3405">
        <f>VALUE(Table1[[#This Row],[Planned Test Hours]])</f>
        <v>40</v>
      </c>
      <c r="AN3405" t="s">
        <v>1446</v>
      </c>
      <c r="AO3405" t="s">
        <v>4173</v>
      </c>
      <c r="AP3405" t="s">
        <v>5157</v>
      </c>
    </row>
    <row r="3406" spans="1:45" ht="15" hidden="1" customHeight="1" x14ac:dyDescent="0.3">
      <c r="A3406">
        <v>2021</v>
      </c>
      <c r="B3406" s="1">
        <v>45386.53324074074</v>
      </c>
      <c r="C3406" s="1">
        <v>45386.533946759257</v>
      </c>
      <c r="D3406" t="s">
        <v>157</v>
      </c>
      <c r="F3406" t="s">
        <v>3917</v>
      </c>
      <c r="G3406" s="2">
        <v>45386</v>
      </c>
      <c r="H3406" t="s">
        <v>3877</v>
      </c>
      <c r="I34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3406" t="str">
        <f>IF(ISNUMBER(SEARCH("WP",Table1[[#This Row],[Scan or Enter Harness ID '#]])), "Water pump","Oil pump")</f>
        <v>Water pump</v>
      </c>
      <c r="K340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06" t="s">
        <v>420</v>
      </c>
      <c r="M34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06" t="str">
        <f>IF(Table1[[#This Row],[Did the harness undergo Dunk Testing?]]="Yes","Fail","Pass")</f>
        <v>Pass</v>
      </c>
      <c r="Q3406" s="4"/>
      <c r="V3406" s="4"/>
      <c r="W3406" s="4"/>
      <c r="X3406" s="4"/>
      <c r="Y340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06" cm="1">
        <f t="array" ref="Z3406">MAX(VALUE(Table1[[#This Row],[Enter measured harness resistance value (1st measurement)]:[Enter measured harness resistance value (3rd measurement)]]))</f>
        <v>0</v>
      </c>
      <c r="AA3406" cm="1">
        <f t="array" ref="AA3406">MIN(VALUE(Table1[[#This Row],[Enter measured harness resistance value (1st measurement)]:[Enter measured harness resistance value (3rd measurement)]]))</f>
        <v>0</v>
      </c>
      <c r="AB3406">
        <f>IF(ISBLANK(Table1[[#This Row],[Enter measured harness resistance value (1st measurement)]]), 0, 1)</f>
        <v>0</v>
      </c>
      <c r="AC3406">
        <f>COUNT(Table1[[#This Row],[Enter measured harness resistance value (1st measurement)]])</f>
        <v>0</v>
      </c>
      <c r="AF3406" s="4"/>
      <c r="AK3406" t="s">
        <v>5156</v>
      </c>
      <c r="AL3406" s="4" t="s">
        <v>4714</v>
      </c>
      <c r="AM3406">
        <f>VALUE(Table1[[#This Row],[Planned Test Hours]])</f>
        <v>40</v>
      </c>
      <c r="AN3406" t="s">
        <v>1446</v>
      </c>
      <c r="AO3406" t="s">
        <v>4173</v>
      </c>
      <c r="AP3406" t="s">
        <v>5158</v>
      </c>
    </row>
    <row r="3407" spans="1:45" ht="15" hidden="1" customHeight="1" x14ac:dyDescent="0.3">
      <c r="A3407">
        <v>2022</v>
      </c>
      <c r="B3407" s="1">
        <v>45386.53396990741</v>
      </c>
      <c r="C3407" s="1">
        <v>45386.534548611111</v>
      </c>
      <c r="D3407" t="s">
        <v>157</v>
      </c>
      <c r="F3407" t="s">
        <v>3917</v>
      </c>
      <c r="G3407" s="2">
        <v>45386</v>
      </c>
      <c r="H3407" t="s">
        <v>3903</v>
      </c>
      <c r="I34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15</v>
      </c>
      <c r="J3407" t="str">
        <f>IF(ISNUMBER(SEARCH("WP",Table1[[#This Row],[Scan or Enter Harness ID '#]])), "Water pump","Oil pump")</f>
        <v>Water pump</v>
      </c>
      <c r="K340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07" t="s">
        <v>420</v>
      </c>
      <c r="M34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07" t="str">
        <f>IF(Table1[[#This Row],[Did the harness undergo Dunk Testing?]]="Yes","Fail","Pass")</f>
        <v>Pass</v>
      </c>
      <c r="Q3407" s="4"/>
      <c r="V3407" s="4"/>
      <c r="W3407" s="4"/>
      <c r="X3407" s="4"/>
      <c r="Y340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07" cm="1">
        <f t="array" ref="Z3407">MAX(VALUE(Table1[[#This Row],[Enter measured harness resistance value (1st measurement)]:[Enter measured harness resistance value (3rd measurement)]]))</f>
        <v>0</v>
      </c>
      <c r="AA3407" cm="1">
        <f t="array" ref="AA3407">MIN(VALUE(Table1[[#This Row],[Enter measured harness resistance value (1st measurement)]:[Enter measured harness resistance value (3rd measurement)]]))</f>
        <v>0</v>
      </c>
      <c r="AB3407">
        <f>IF(ISBLANK(Table1[[#This Row],[Enter measured harness resistance value (1st measurement)]]), 0, 1)</f>
        <v>0</v>
      </c>
      <c r="AC3407">
        <f>COUNT(Table1[[#This Row],[Enter measured harness resistance value (1st measurement)]])</f>
        <v>0</v>
      </c>
      <c r="AF3407" s="4"/>
      <c r="AK3407" t="s">
        <v>5156</v>
      </c>
      <c r="AL3407" s="4" t="s">
        <v>4714</v>
      </c>
      <c r="AM3407">
        <f>VALUE(Table1[[#This Row],[Planned Test Hours]])</f>
        <v>40</v>
      </c>
      <c r="AN3407" t="s">
        <v>1446</v>
      </c>
      <c r="AO3407" t="s">
        <v>4173</v>
      </c>
      <c r="AP3407" t="s">
        <v>5158</v>
      </c>
    </row>
    <row r="3408" spans="1:45" ht="15" customHeight="1" x14ac:dyDescent="0.3">
      <c r="A3408">
        <v>2023</v>
      </c>
      <c r="B3408" s="1">
        <v>45387.98945601852</v>
      </c>
      <c r="C3408" s="1">
        <v>45387.9925</v>
      </c>
      <c r="D3408" t="s">
        <v>157</v>
      </c>
      <c r="F3408" t="s">
        <v>2496</v>
      </c>
      <c r="G3408" s="2">
        <v>45387</v>
      </c>
      <c r="H3408" t="s">
        <v>5159</v>
      </c>
      <c r="I34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22</v>
      </c>
      <c r="J3408" t="str">
        <f>IF(ISNUMBER(SEARCH("WP",Table1[[#This Row],[Scan or Enter Harness ID '#]])), "Water pump","Oil pump")</f>
        <v>Water pump</v>
      </c>
      <c r="K340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08" t="s">
        <v>53</v>
      </c>
      <c r="M34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08" t="s">
        <v>54</v>
      </c>
      <c r="P3408" t="str">
        <f>IF(Table1[[#This Row],[Did the harness undergo Dunk Testing?]]="Yes","Fail","Pass")</f>
        <v>Pass</v>
      </c>
      <c r="Q3408" s="4"/>
      <c r="S3408" t="s">
        <v>55</v>
      </c>
      <c r="T3408" t="s">
        <v>55</v>
      </c>
      <c r="U3408" t="s">
        <v>662</v>
      </c>
      <c r="V3408" s="4" t="s">
        <v>5160</v>
      </c>
      <c r="W3408" s="4"/>
      <c r="X3408" s="4" t="s">
        <v>5161</v>
      </c>
      <c r="Y3408">
        <f>(Table1[[#This Row],[Enter measured harness resistance value (1st measurement)]]+Table1[[#This Row],[Enter measured harness resistance value (2nd measurement)]]+Table1[[#This Row],[Enter measured harness resistance value (3rd measurement)]])/3</f>
        <v>43.383333333333333</v>
      </c>
      <c r="Z3408" cm="1">
        <f t="array" ref="Z3408">MAX(VALUE(Table1[[#This Row],[Enter measured harness resistance value (1st measurement)]:[Enter measured harness resistance value (3rd measurement)]]))</f>
        <v>67.48</v>
      </c>
      <c r="AA3408" cm="1">
        <f t="array" ref="AA3408">MIN(VALUE(Table1[[#This Row],[Enter measured harness resistance value (1st measurement)]:[Enter measured harness resistance value (3rd measurement)]]))</f>
        <v>0</v>
      </c>
      <c r="AB3408">
        <f>IF(ISBLANK(Table1[[#This Row],[Enter measured harness resistance value (1st measurement)]]), 0, 1)</f>
        <v>1</v>
      </c>
      <c r="AC3408">
        <f>COUNT(Table1[[#This Row],[Enter measured harness resistance value (1st measurement)]])</f>
        <v>0</v>
      </c>
      <c r="AD3408" t="s">
        <v>55</v>
      </c>
      <c r="AE3408" t="s">
        <v>57</v>
      </c>
      <c r="AF3408" s="4"/>
      <c r="AJ3408" t="s">
        <v>58</v>
      </c>
      <c r="AL3408" s="4"/>
      <c r="AM3408">
        <f>VALUE(Table1[[#This Row],[Planned Test Hours]])</f>
        <v>0</v>
      </c>
      <c r="AO3408" t="s">
        <v>755</v>
      </c>
      <c r="AS3408" t="s">
        <v>55</v>
      </c>
    </row>
    <row r="3409" spans="1:45" ht="15" customHeight="1" x14ac:dyDescent="0.3">
      <c r="A3409">
        <v>2024</v>
      </c>
      <c r="B3409" s="1">
        <v>45387.992615740739</v>
      </c>
      <c r="C3409" s="1">
        <v>45387.996053240742</v>
      </c>
      <c r="D3409" t="s">
        <v>157</v>
      </c>
      <c r="F3409" t="s">
        <v>2496</v>
      </c>
      <c r="G3409" s="2">
        <v>45387</v>
      </c>
      <c r="H3409" t="s">
        <v>5162</v>
      </c>
      <c r="I34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3409" t="str">
        <f>IF(ISNUMBER(SEARCH("WP",Table1[[#This Row],[Scan or Enter Harness ID '#]])), "Water pump","Oil pump")</f>
        <v>Water pump</v>
      </c>
      <c r="K340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09" t="s">
        <v>53</v>
      </c>
      <c r="M34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09" t="s">
        <v>54</v>
      </c>
      <c r="P3409" t="str">
        <f>IF(Table1[[#This Row],[Did the harness undergo Dunk Testing?]]="Yes","Fail","Pass")</f>
        <v>Pass</v>
      </c>
      <c r="Q3409" s="4"/>
      <c r="S3409" t="s">
        <v>55</v>
      </c>
      <c r="T3409" t="s">
        <v>55</v>
      </c>
      <c r="U3409" t="s">
        <v>662</v>
      </c>
      <c r="V3409" s="4" t="s">
        <v>5163</v>
      </c>
      <c r="W3409" s="4" t="s">
        <v>5164</v>
      </c>
      <c r="X3409" s="4" t="s">
        <v>5165</v>
      </c>
      <c r="Y3409">
        <f>(Table1[[#This Row],[Enter measured harness resistance value (1st measurement)]]+Table1[[#This Row],[Enter measured harness resistance value (2nd measurement)]]+Table1[[#This Row],[Enter measured harness resistance value (3rd measurement)]])/3</f>
        <v>66.921666666666667</v>
      </c>
      <c r="Z3409" cm="1">
        <f t="array" ref="Z3409">MAX(VALUE(Table1[[#This Row],[Enter measured harness resistance value (1st measurement)]:[Enter measured harness resistance value (3rd measurement)]]))</f>
        <v>68.819999999999993</v>
      </c>
      <c r="AA3409" cm="1">
        <f t="array" ref="AA3409">MIN(VALUE(Table1[[#This Row],[Enter measured harness resistance value (1st measurement)]:[Enter measured harness resistance value (3rd measurement)]]))</f>
        <v>65.92</v>
      </c>
      <c r="AB3409">
        <f>IF(ISBLANK(Table1[[#This Row],[Enter measured harness resistance value (1st measurement)]]), 0, 1)</f>
        <v>1</v>
      </c>
      <c r="AC3409">
        <f>COUNT(Table1[[#This Row],[Enter measured harness resistance value (1st measurement)]])</f>
        <v>0</v>
      </c>
      <c r="AE3409" t="s">
        <v>57</v>
      </c>
      <c r="AF3409" s="4"/>
      <c r="AJ3409" t="s">
        <v>58</v>
      </c>
      <c r="AL3409" s="4"/>
      <c r="AM3409">
        <f>VALUE(Table1[[#This Row],[Planned Test Hours]])</f>
        <v>0</v>
      </c>
      <c r="AO3409" t="s">
        <v>755</v>
      </c>
      <c r="AS3409" t="s">
        <v>55</v>
      </c>
    </row>
    <row r="3410" spans="1:45" ht="15" customHeight="1" x14ac:dyDescent="0.3">
      <c r="A3410">
        <v>2025</v>
      </c>
      <c r="B3410" s="1">
        <v>45387.997835648152</v>
      </c>
      <c r="C3410" s="1">
        <v>45387.999583333331</v>
      </c>
      <c r="D3410" t="s">
        <v>157</v>
      </c>
      <c r="F3410" t="s">
        <v>2496</v>
      </c>
      <c r="G3410" s="2">
        <v>45387</v>
      </c>
      <c r="H3410" t="s">
        <v>5166</v>
      </c>
      <c r="I34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28</v>
      </c>
      <c r="J3410" t="str">
        <f>IF(ISNUMBER(SEARCH("WP",Table1[[#This Row],[Scan or Enter Harness ID '#]])), "Water pump","Oil pump")</f>
        <v>Water pump</v>
      </c>
      <c r="K341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10" t="s">
        <v>53</v>
      </c>
      <c r="M34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10" t="s">
        <v>54</v>
      </c>
      <c r="P3410" t="str">
        <f>IF(Table1[[#This Row],[Did the harness undergo Dunk Testing?]]="Yes","Fail","Pass")</f>
        <v>Pass</v>
      </c>
      <c r="Q3410" s="4"/>
      <c r="S3410" t="s">
        <v>55</v>
      </c>
      <c r="T3410" t="s">
        <v>55</v>
      </c>
      <c r="U3410" t="s">
        <v>662</v>
      </c>
      <c r="V3410" s="4" t="s">
        <v>5167</v>
      </c>
      <c r="W3410" s="4" t="s">
        <v>5168</v>
      </c>
      <c r="X3410" s="4" t="s">
        <v>5169</v>
      </c>
      <c r="Y3410">
        <f>(Table1[[#This Row],[Enter measured harness resistance value (1st measurement)]]+Table1[[#This Row],[Enter measured harness resistance value (2nd measurement)]]+Table1[[#This Row],[Enter measured harness resistance value (3rd measurement)]])/3</f>
        <v>67.046666666666667</v>
      </c>
      <c r="Z3410" cm="1">
        <f t="array" ref="Z3410">MAX(VALUE(Table1[[#This Row],[Enter measured harness resistance value (1st measurement)]:[Enter measured harness resistance value (3rd measurement)]]))</f>
        <v>67.319999999999993</v>
      </c>
      <c r="AA3410" cm="1">
        <f t="array" ref="AA3410">MIN(VALUE(Table1[[#This Row],[Enter measured harness resistance value (1st measurement)]:[Enter measured harness resistance value (3rd measurement)]]))</f>
        <v>66.760000000000005</v>
      </c>
      <c r="AB3410">
        <f>IF(ISBLANK(Table1[[#This Row],[Enter measured harness resistance value (1st measurement)]]), 0, 1)</f>
        <v>1</v>
      </c>
      <c r="AC3410">
        <f>COUNT(Table1[[#This Row],[Enter measured harness resistance value (1st measurement)]])</f>
        <v>0</v>
      </c>
      <c r="AD3410" t="s">
        <v>55</v>
      </c>
      <c r="AE3410" t="s">
        <v>57</v>
      </c>
      <c r="AF3410" s="4"/>
      <c r="AJ3410" t="s">
        <v>58</v>
      </c>
      <c r="AL3410" s="4"/>
      <c r="AM3410">
        <f>VALUE(Table1[[#This Row],[Planned Test Hours]])</f>
        <v>0</v>
      </c>
      <c r="AO3410" t="s">
        <v>755</v>
      </c>
      <c r="AS3410" t="s">
        <v>55</v>
      </c>
    </row>
    <row r="3411" spans="1:45" ht="15" customHeight="1" x14ac:dyDescent="0.3">
      <c r="A3411">
        <v>2026</v>
      </c>
      <c r="B3411" s="1">
        <v>45387.999618055554</v>
      </c>
      <c r="C3411" s="1">
        <v>45388.006585648145</v>
      </c>
      <c r="D3411" t="s">
        <v>157</v>
      </c>
      <c r="F3411" t="s">
        <v>2496</v>
      </c>
      <c r="G3411" s="2">
        <v>45387</v>
      </c>
      <c r="H3411" t="s">
        <v>5170</v>
      </c>
      <c r="I34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3411" t="str">
        <f>IF(ISNUMBER(SEARCH("WP",Table1[[#This Row],[Scan or Enter Harness ID '#]])), "Water pump","Oil pump")</f>
        <v>Water pump</v>
      </c>
      <c r="K341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11" t="s">
        <v>53</v>
      </c>
      <c r="M34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11" t="s">
        <v>54</v>
      </c>
      <c r="P3411" t="str">
        <f>IF(Table1[[#This Row],[Did the harness undergo Dunk Testing?]]="Yes","Fail","Pass")</f>
        <v>Pass</v>
      </c>
      <c r="Q3411" s="4"/>
      <c r="S3411" t="s">
        <v>55</v>
      </c>
      <c r="T3411" t="s">
        <v>55</v>
      </c>
      <c r="U3411" t="s">
        <v>662</v>
      </c>
      <c r="V3411" s="4" t="s">
        <v>5171</v>
      </c>
      <c r="W3411" s="4" t="s">
        <v>5172</v>
      </c>
      <c r="X3411" s="4" t="s">
        <v>5173</v>
      </c>
      <c r="Y3411">
        <f>(Table1[[#This Row],[Enter measured harness resistance value (1st measurement)]]+Table1[[#This Row],[Enter measured harness resistance value (2nd measurement)]]+Table1[[#This Row],[Enter measured harness resistance value (3rd measurement)]])/3</f>
        <v>66.77</v>
      </c>
      <c r="Z3411" cm="1">
        <f t="array" ref="Z3411">MAX(VALUE(Table1[[#This Row],[Enter measured harness resistance value (1st measurement)]:[Enter measured harness resistance value (3rd measurement)]]))</f>
        <v>67.28</v>
      </c>
      <c r="AA3411" cm="1">
        <f t="array" ref="AA3411">MIN(VALUE(Table1[[#This Row],[Enter measured harness resistance value (1st measurement)]:[Enter measured harness resistance value (3rd measurement)]]))</f>
        <v>66.2</v>
      </c>
      <c r="AB3411">
        <f>IF(ISBLANK(Table1[[#This Row],[Enter measured harness resistance value (1st measurement)]]), 0, 1)</f>
        <v>1</v>
      </c>
      <c r="AC3411">
        <f>COUNT(Table1[[#This Row],[Enter measured harness resistance value (1st measurement)]])</f>
        <v>0</v>
      </c>
      <c r="AD3411" t="s">
        <v>55</v>
      </c>
      <c r="AE3411" t="s">
        <v>57</v>
      </c>
      <c r="AF3411" s="4"/>
      <c r="AJ3411" t="s">
        <v>58</v>
      </c>
      <c r="AL3411" s="4"/>
      <c r="AM3411">
        <f>VALUE(Table1[[#This Row],[Planned Test Hours]])</f>
        <v>0</v>
      </c>
      <c r="AO3411" t="s">
        <v>755</v>
      </c>
      <c r="AS3411" t="s">
        <v>55</v>
      </c>
    </row>
    <row r="3412" spans="1:45" ht="15" customHeight="1" x14ac:dyDescent="0.3">
      <c r="A3412">
        <v>2027</v>
      </c>
      <c r="B3412" s="1">
        <v>45388.006608796299</v>
      </c>
      <c r="C3412" s="1">
        <v>45388.009155092594</v>
      </c>
      <c r="D3412" t="s">
        <v>157</v>
      </c>
      <c r="F3412" t="s">
        <v>2496</v>
      </c>
      <c r="G3412" s="2">
        <v>45387</v>
      </c>
      <c r="H3412" t="s">
        <v>5174</v>
      </c>
      <c r="I34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3412" t="str">
        <f>IF(ISNUMBER(SEARCH("WP",Table1[[#This Row],[Scan or Enter Harness ID '#]])), "Water pump","Oil pump")</f>
        <v>Water pump</v>
      </c>
      <c r="K341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12" t="s">
        <v>53</v>
      </c>
      <c r="M34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12" t="s">
        <v>54</v>
      </c>
      <c r="P3412" t="str">
        <f>IF(Table1[[#This Row],[Did the harness undergo Dunk Testing?]]="Yes","Fail","Pass")</f>
        <v>Pass</v>
      </c>
      <c r="Q3412" s="4"/>
      <c r="S3412" t="s">
        <v>55</v>
      </c>
      <c r="T3412" t="s">
        <v>55</v>
      </c>
      <c r="U3412" t="s">
        <v>662</v>
      </c>
      <c r="V3412" s="4" t="s">
        <v>5175</v>
      </c>
      <c r="W3412" s="4" t="s">
        <v>5176</v>
      </c>
      <c r="X3412" s="4" t="s">
        <v>5177</v>
      </c>
      <c r="Y3412">
        <f>(Table1[[#This Row],[Enter measured harness resistance value (1st measurement)]]+Table1[[#This Row],[Enter measured harness resistance value (2nd measurement)]]+Table1[[#This Row],[Enter measured harness resistance value (3rd measurement)]])/3</f>
        <v>71.876666666666665</v>
      </c>
      <c r="Z3412" cm="1">
        <f t="array" ref="Z3412">MAX(VALUE(Table1[[#This Row],[Enter measured harness resistance value (1st measurement)]:[Enter measured harness resistance value (3rd measurement)]]))</f>
        <v>76.709999999999994</v>
      </c>
      <c r="AA3412" cm="1">
        <f t="array" ref="AA3412">MIN(VALUE(Table1[[#This Row],[Enter measured harness resistance value (1st measurement)]:[Enter measured harness resistance value (3rd measurement)]]))</f>
        <v>68.5</v>
      </c>
      <c r="AB3412">
        <f>IF(ISBLANK(Table1[[#This Row],[Enter measured harness resistance value (1st measurement)]]), 0, 1)</f>
        <v>1</v>
      </c>
      <c r="AC3412">
        <f>COUNT(Table1[[#This Row],[Enter measured harness resistance value (1st measurement)]])</f>
        <v>0</v>
      </c>
      <c r="AD3412" t="s">
        <v>55</v>
      </c>
      <c r="AE3412" t="s">
        <v>57</v>
      </c>
      <c r="AF3412" s="4"/>
      <c r="AJ3412" t="s">
        <v>58</v>
      </c>
      <c r="AL3412" s="4"/>
      <c r="AM3412">
        <f>VALUE(Table1[[#This Row],[Planned Test Hours]])</f>
        <v>0</v>
      </c>
      <c r="AO3412" t="s">
        <v>755</v>
      </c>
      <c r="AS3412" t="s">
        <v>55</v>
      </c>
    </row>
    <row r="3413" spans="1:45" ht="15" customHeight="1" x14ac:dyDescent="0.3">
      <c r="A3413">
        <v>2028</v>
      </c>
      <c r="B3413" s="1">
        <v>45388.009189814817</v>
      </c>
      <c r="C3413" s="1">
        <v>45388.012523148151</v>
      </c>
      <c r="D3413" t="s">
        <v>157</v>
      </c>
      <c r="F3413" t="s">
        <v>2496</v>
      </c>
      <c r="G3413" s="2">
        <v>45387</v>
      </c>
      <c r="H3413" t="s">
        <v>5178</v>
      </c>
      <c r="I34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25</v>
      </c>
      <c r="J3413" t="str">
        <f>IF(ISNUMBER(SEARCH("WP",Table1[[#This Row],[Scan or Enter Harness ID '#]])), "Water pump","Oil pump")</f>
        <v>Water pump</v>
      </c>
      <c r="K341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13" t="s">
        <v>53</v>
      </c>
      <c r="M34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13" t="s">
        <v>54</v>
      </c>
      <c r="P3413" t="str">
        <f>IF(Table1[[#This Row],[Did the harness undergo Dunk Testing?]]="Yes","Fail","Pass")</f>
        <v>Pass</v>
      </c>
      <c r="Q3413" s="4"/>
      <c r="S3413" t="s">
        <v>55</v>
      </c>
      <c r="T3413" t="s">
        <v>55</v>
      </c>
      <c r="U3413" t="s">
        <v>662</v>
      </c>
      <c r="V3413" s="4" t="s">
        <v>5179</v>
      </c>
      <c r="W3413" s="4" t="s">
        <v>5180</v>
      </c>
      <c r="X3413" s="4" t="s">
        <v>4597</v>
      </c>
      <c r="Y3413">
        <f>(Table1[[#This Row],[Enter measured harness resistance value (1st measurement)]]+Table1[[#This Row],[Enter measured harness resistance value (2nd measurement)]]+Table1[[#This Row],[Enter measured harness resistance value (3rd measurement)]])/3</f>
        <v>68.903333333333336</v>
      </c>
      <c r="Z3413" cm="1">
        <f t="array" ref="Z3413">MAX(VALUE(Table1[[#This Row],[Enter measured harness resistance value (1st measurement)]:[Enter measured harness resistance value (3rd measurement)]]))</f>
        <v>72.03</v>
      </c>
      <c r="AA3413" cm="1">
        <f t="array" ref="AA3413">MIN(VALUE(Table1[[#This Row],[Enter measured harness resistance value (1st measurement)]:[Enter measured harness resistance value (3rd measurement)]]))</f>
        <v>66.930000000000007</v>
      </c>
      <c r="AB3413">
        <f>IF(ISBLANK(Table1[[#This Row],[Enter measured harness resistance value (1st measurement)]]), 0, 1)</f>
        <v>1</v>
      </c>
      <c r="AC3413">
        <f>COUNT(Table1[[#This Row],[Enter measured harness resistance value (1st measurement)]])</f>
        <v>0</v>
      </c>
      <c r="AD3413" t="s">
        <v>55</v>
      </c>
      <c r="AE3413" t="s">
        <v>57</v>
      </c>
      <c r="AF3413" s="4"/>
      <c r="AJ3413" t="s">
        <v>58</v>
      </c>
      <c r="AL3413" s="4"/>
      <c r="AM3413">
        <f>VALUE(Table1[[#This Row],[Planned Test Hours]])</f>
        <v>0</v>
      </c>
      <c r="AO3413" t="s">
        <v>755</v>
      </c>
      <c r="AS3413" t="s">
        <v>55</v>
      </c>
    </row>
    <row r="3414" spans="1:45" ht="15" customHeight="1" x14ac:dyDescent="0.3">
      <c r="A3414">
        <v>2029</v>
      </c>
      <c r="B3414" s="1">
        <v>45388.012638888889</v>
      </c>
      <c r="C3414" s="1">
        <v>45388.015879629631</v>
      </c>
      <c r="D3414" t="s">
        <v>157</v>
      </c>
      <c r="F3414" t="s">
        <v>2496</v>
      </c>
      <c r="G3414" s="2">
        <v>45387</v>
      </c>
      <c r="H3414" t="s">
        <v>5181</v>
      </c>
      <c r="I34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3414" t="str">
        <f>IF(ISNUMBER(SEARCH("WP",Table1[[#This Row],[Scan or Enter Harness ID '#]])), "Water pump","Oil pump")</f>
        <v>Water pump</v>
      </c>
      <c r="K341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14" t="s">
        <v>53</v>
      </c>
      <c r="M34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14" t="s">
        <v>54</v>
      </c>
      <c r="P3414" t="str">
        <f>IF(Table1[[#This Row],[Did the harness undergo Dunk Testing?]]="Yes","Fail","Pass")</f>
        <v>Pass</v>
      </c>
      <c r="Q3414" s="4"/>
      <c r="S3414" t="s">
        <v>55</v>
      </c>
      <c r="T3414" t="s">
        <v>55</v>
      </c>
      <c r="U3414" t="s">
        <v>662</v>
      </c>
      <c r="V3414" s="4" t="s">
        <v>5182</v>
      </c>
      <c r="W3414" s="4" t="s">
        <v>5183</v>
      </c>
      <c r="X3414" s="4" t="s">
        <v>5184</v>
      </c>
      <c r="Y3414">
        <f>(Table1[[#This Row],[Enter measured harness resistance value (1st measurement)]]+Table1[[#This Row],[Enter measured harness resistance value (2nd measurement)]]+Table1[[#This Row],[Enter measured harness resistance value (3rd measurement)]])/3</f>
        <v>65.63</v>
      </c>
      <c r="Z3414" cm="1">
        <f t="array" ref="Z3414">MAX(VALUE(Table1[[#This Row],[Enter measured harness resistance value (1st measurement)]:[Enter measured harness resistance value (3rd measurement)]]))</f>
        <v>67.040000000000006</v>
      </c>
      <c r="AA3414" cm="1">
        <f t="array" ref="AA3414">MIN(VALUE(Table1[[#This Row],[Enter measured harness resistance value (1st measurement)]:[Enter measured harness resistance value (3rd measurement)]]))</f>
        <v>63.49</v>
      </c>
      <c r="AB3414">
        <f>IF(ISBLANK(Table1[[#This Row],[Enter measured harness resistance value (1st measurement)]]), 0, 1)</f>
        <v>1</v>
      </c>
      <c r="AC3414">
        <f>COUNT(Table1[[#This Row],[Enter measured harness resistance value (1st measurement)]])</f>
        <v>0</v>
      </c>
      <c r="AD3414" t="s">
        <v>55</v>
      </c>
      <c r="AE3414" t="s">
        <v>57</v>
      </c>
      <c r="AF3414" s="4"/>
      <c r="AJ3414" t="s">
        <v>58</v>
      </c>
      <c r="AL3414" s="4"/>
      <c r="AM3414">
        <f>VALUE(Table1[[#This Row],[Planned Test Hours]])</f>
        <v>0</v>
      </c>
      <c r="AO3414" t="s">
        <v>755</v>
      </c>
      <c r="AS3414" t="s">
        <v>55</v>
      </c>
    </row>
    <row r="3415" spans="1:45" ht="15" customHeight="1" x14ac:dyDescent="0.3">
      <c r="A3415">
        <v>2030</v>
      </c>
      <c r="B3415" s="1">
        <v>45388.015914351854</v>
      </c>
      <c r="C3415" s="1">
        <v>45388.018923611111</v>
      </c>
      <c r="D3415" t="s">
        <v>157</v>
      </c>
      <c r="F3415" t="s">
        <v>2496</v>
      </c>
      <c r="G3415" s="2">
        <v>45387</v>
      </c>
      <c r="H3415" t="s">
        <v>5185</v>
      </c>
      <c r="I34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415" t="str">
        <f>IF(ISNUMBER(SEARCH("WP",Table1[[#This Row],[Scan or Enter Harness ID '#]])), "Water pump","Oil pump")</f>
        <v>Water pump</v>
      </c>
      <c r="K341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15" t="s">
        <v>53</v>
      </c>
      <c r="M34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15" t="s">
        <v>54</v>
      </c>
      <c r="P3415" t="str">
        <f>IF(Table1[[#This Row],[Did the harness undergo Dunk Testing?]]="Yes","Fail","Pass")</f>
        <v>Pass</v>
      </c>
      <c r="Q3415" s="4"/>
      <c r="S3415" t="s">
        <v>55</v>
      </c>
      <c r="T3415" t="s">
        <v>55</v>
      </c>
      <c r="U3415" t="s">
        <v>662</v>
      </c>
      <c r="V3415" s="4" t="s">
        <v>5186</v>
      </c>
      <c r="W3415" s="4" t="s">
        <v>5187</v>
      </c>
      <c r="X3415" s="4" t="s">
        <v>5180</v>
      </c>
      <c r="Y3415">
        <f>(Table1[[#This Row],[Enter measured harness resistance value (1st measurement)]]+Table1[[#This Row],[Enter measured harness resistance value (2nd measurement)]]+Table1[[#This Row],[Enter measured harness resistance value (3rd measurement)]])/3</f>
        <v>70.343333333333334</v>
      </c>
      <c r="Z3415" cm="1">
        <f t="array" ref="Z3415">MAX(VALUE(Table1[[#This Row],[Enter measured harness resistance value (1st measurement)]:[Enter measured harness resistance value (3rd measurement)]]))</f>
        <v>73.239999999999995</v>
      </c>
      <c r="AA3415" cm="1">
        <f t="array" ref="AA3415">MIN(VALUE(Table1[[#This Row],[Enter measured harness resistance value (1st measurement)]:[Enter measured harness resistance value (3rd measurement)]]))</f>
        <v>66.930000000000007</v>
      </c>
      <c r="AB3415">
        <f>IF(ISBLANK(Table1[[#This Row],[Enter measured harness resistance value (1st measurement)]]), 0, 1)</f>
        <v>1</v>
      </c>
      <c r="AC3415">
        <f>COUNT(Table1[[#This Row],[Enter measured harness resistance value (1st measurement)]])</f>
        <v>0</v>
      </c>
      <c r="AD3415" t="s">
        <v>55</v>
      </c>
      <c r="AE3415" t="s">
        <v>57</v>
      </c>
      <c r="AF3415" s="4"/>
      <c r="AJ3415" t="s">
        <v>58</v>
      </c>
      <c r="AL3415" s="4"/>
      <c r="AM3415">
        <f>VALUE(Table1[[#This Row],[Planned Test Hours]])</f>
        <v>0</v>
      </c>
      <c r="AO3415" t="s">
        <v>755</v>
      </c>
      <c r="AS3415" t="s">
        <v>55</v>
      </c>
    </row>
    <row r="3416" spans="1:45" ht="15" customHeight="1" x14ac:dyDescent="0.3">
      <c r="A3416">
        <v>2031</v>
      </c>
      <c r="B3416" s="1">
        <v>45388.020613425928</v>
      </c>
      <c r="C3416" s="1">
        <v>45388.022349537037</v>
      </c>
      <c r="D3416" t="s">
        <v>157</v>
      </c>
      <c r="F3416" t="s">
        <v>2496</v>
      </c>
      <c r="G3416" s="2">
        <v>45387</v>
      </c>
      <c r="H3416" t="s">
        <v>5188</v>
      </c>
      <c r="I34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3416" t="str">
        <f>IF(ISNUMBER(SEARCH("WP",Table1[[#This Row],[Scan or Enter Harness ID '#]])), "Water pump","Oil pump")</f>
        <v>Water pump</v>
      </c>
      <c r="K341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16" t="s">
        <v>53</v>
      </c>
      <c r="M34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16" t="s">
        <v>54</v>
      </c>
      <c r="P3416" t="str">
        <f>IF(Table1[[#This Row],[Did the harness undergo Dunk Testing?]]="Yes","Fail","Pass")</f>
        <v>Pass</v>
      </c>
      <c r="Q3416" s="4"/>
      <c r="S3416" t="s">
        <v>55</v>
      </c>
      <c r="T3416" t="s">
        <v>55</v>
      </c>
      <c r="U3416" t="s">
        <v>662</v>
      </c>
      <c r="V3416" s="4" t="s">
        <v>5189</v>
      </c>
      <c r="W3416" s="4" t="s">
        <v>5190</v>
      </c>
      <c r="X3416" s="4" t="s">
        <v>5191</v>
      </c>
      <c r="Y3416">
        <f>(Table1[[#This Row],[Enter measured harness resistance value (1st measurement)]]+Table1[[#This Row],[Enter measured harness resistance value (2nd measurement)]]+Table1[[#This Row],[Enter measured harness resistance value (3rd measurement)]])/3</f>
        <v>74.376666666666665</v>
      </c>
      <c r="Z3416" cm="1">
        <f t="array" ref="Z3416">MAX(VALUE(Table1[[#This Row],[Enter measured harness resistance value (1st measurement)]:[Enter measured harness resistance value (3rd measurement)]]))</f>
        <v>77.739999999999995</v>
      </c>
      <c r="AA3416" cm="1">
        <f t="array" ref="AA3416">MIN(VALUE(Table1[[#This Row],[Enter measured harness resistance value (1st measurement)]:[Enter measured harness resistance value (3rd measurement)]]))</f>
        <v>69.22</v>
      </c>
      <c r="AB3416">
        <f>IF(ISBLANK(Table1[[#This Row],[Enter measured harness resistance value (1st measurement)]]), 0, 1)</f>
        <v>1</v>
      </c>
      <c r="AC3416">
        <f>COUNT(Table1[[#This Row],[Enter measured harness resistance value (1st measurement)]])</f>
        <v>0</v>
      </c>
      <c r="AD3416" t="s">
        <v>55</v>
      </c>
      <c r="AE3416" t="s">
        <v>57</v>
      </c>
      <c r="AF3416" s="4"/>
      <c r="AJ3416" t="s">
        <v>58</v>
      </c>
      <c r="AL3416" s="4"/>
      <c r="AM3416">
        <f>VALUE(Table1[[#This Row],[Planned Test Hours]])</f>
        <v>0</v>
      </c>
      <c r="AO3416" t="s">
        <v>755</v>
      </c>
      <c r="AS3416" t="s">
        <v>55</v>
      </c>
    </row>
    <row r="3417" spans="1:45" ht="15" hidden="1" customHeight="1" x14ac:dyDescent="0.3">
      <c r="A3417">
        <v>2032</v>
      </c>
      <c r="B3417" s="1">
        <v>45392.658449074072</v>
      </c>
      <c r="C3417" s="1">
        <v>45392.659687500003</v>
      </c>
      <c r="D3417" t="s">
        <v>157</v>
      </c>
      <c r="F3417" t="s">
        <v>3917</v>
      </c>
      <c r="G3417" s="2">
        <v>45392</v>
      </c>
      <c r="H3417" t="s">
        <v>5192</v>
      </c>
      <c r="I34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3417" t="str">
        <f>IF(ISNUMBER(SEARCH("WP",Table1[[#This Row],[Scan or Enter Harness ID '#]])), "Water pump","Oil pump")</f>
        <v>Water pump</v>
      </c>
      <c r="K341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MLB35 w/ Sense</v>
      </c>
      <c r="L3417" t="s">
        <v>420</v>
      </c>
      <c r="M34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17" t="str">
        <f>IF(Table1[[#This Row],[Did the harness undergo Dunk Testing?]]="Yes","Fail","Pass")</f>
        <v>Pass</v>
      </c>
      <c r="Q3417" s="4"/>
      <c r="V3417" s="4"/>
      <c r="W3417" s="4"/>
      <c r="X3417" s="4"/>
      <c r="Y34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17" cm="1">
        <f t="array" ref="Z3417">MAX(VALUE(Table1[[#This Row],[Enter measured harness resistance value (1st measurement)]:[Enter measured harness resistance value (3rd measurement)]]))</f>
        <v>0</v>
      </c>
      <c r="AA3417" cm="1">
        <f t="array" ref="AA3417">MIN(VALUE(Table1[[#This Row],[Enter measured harness resistance value (1st measurement)]:[Enter measured harness resistance value (3rd measurement)]]))</f>
        <v>0</v>
      </c>
      <c r="AB3417">
        <f>IF(ISBLANK(Table1[[#This Row],[Enter measured harness resistance value (1st measurement)]]), 0, 1)</f>
        <v>0</v>
      </c>
      <c r="AC3417">
        <f>COUNT(Table1[[#This Row],[Enter measured harness resistance value (1st measurement)]])</f>
        <v>0</v>
      </c>
      <c r="AF3417" s="4"/>
      <c r="AK3417" t="s">
        <v>5193</v>
      </c>
      <c r="AL3417" s="4" t="s">
        <v>3124</v>
      </c>
      <c r="AM3417">
        <f>VALUE(Table1[[#This Row],[Planned Test Hours]])</f>
        <v>150</v>
      </c>
      <c r="AN3417" t="s">
        <v>2131</v>
      </c>
      <c r="AO3417" t="s">
        <v>4686</v>
      </c>
      <c r="AP3417" t="s">
        <v>5194</v>
      </c>
    </row>
    <row r="3418" spans="1:45" ht="15" hidden="1" customHeight="1" x14ac:dyDescent="0.3">
      <c r="A3418">
        <v>2033</v>
      </c>
      <c r="B3418" s="1">
        <v>45392.659710648149</v>
      </c>
      <c r="C3418" s="1">
        <v>45392.660937499997</v>
      </c>
      <c r="D3418" t="s">
        <v>157</v>
      </c>
      <c r="F3418" t="s">
        <v>3917</v>
      </c>
      <c r="G3418" s="2">
        <v>45392</v>
      </c>
      <c r="H3418" t="s">
        <v>5195</v>
      </c>
      <c r="I34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20</v>
      </c>
      <c r="J3418" t="str">
        <f>IF(ISNUMBER(SEARCH("WP",Table1[[#This Row],[Scan or Enter Harness ID '#]])), "Water pump","Oil pump")</f>
        <v>Water pump</v>
      </c>
      <c r="K341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18" t="s">
        <v>420</v>
      </c>
      <c r="M34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18" t="str">
        <f>IF(Table1[[#This Row],[Did the harness undergo Dunk Testing?]]="Yes","Fail","Pass")</f>
        <v>Pass</v>
      </c>
      <c r="Q3418" s="4"/>
      <c r="V3418" s="4"/>
      <c r="W3418" s="4"/>
      <c r="X3418" s="4"/>
      <c r="Y34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18" cm="1">
        <f t="array" ref="Z3418">MAX(VALUE(Table1[[#This Row],[Enter measured harness resistance value (1st measurement)]:[Enter measured harness resistance value (3rd measurement)]]))</f>
        <v>0</v>
      </c>
      <c r="AA3418" cm="1">
        <f t="array" ref="AA3418">MIN(VALUE(Table1[[#This Row],[Enter measured harness resistance value (1st measurement)]:[Enter measured harness resistance value (3rd measurement)]]))</f>
        <v>0</v>
      </c>
      <c r="AB3418">
        <f>IF(ISBLANK(Table1[[#This Row],[Enter measured harness resistance value (1st measurement)]]), 0, 1)</f>
        <v>0</v>
      </c>
      <c r="AC3418">
        <f>COUNT(Table1[[#This Row],[Enter measured harness resistance value (1st measurement)]])</f>
        <v>0</v>
      </c>
      <c r="AF3418" s="4"/>
      <c r="AK3418" t="s">
        <v>5193</v>
      </c>
      <c r="AL3418" s="4" t="s">
        <v>3124</v>
      </c>
      <c r="AM3418">
        <f>VALUE(Table1[[#This Row],[Planned Test Hours]])</f>
        <v>150</v>
      </c>
      <c r="AN3418" t="s">
        <v>2131</v>
      </c>
      <c r="AO3418" t="s">
        <v>5196</v>
      </c>
      <c r="AP3418" t="s">
        <v>5194</v>
      </c>
    </row>
    <row r="3419" spans="1:45" ht="15" hidden="1" customHeight="1" x14ac:dyDescent="0.3">
      <c r="A3419">
        <v>2034</v>
      </c>
      <c r="B3419" s="1">
        <v>45392.660960648151</v>
      </c>
      <c r="C3419" s="1">
        <v>45392.661805555559</v>
      </c>
      <c r="D3419" t="s">
        <v>157</v>
      </c>
      <c r="F3419" t="s">
        <v>3917</v>
      </c>
      <c r="G3419" s="2">
        <v>45392</v>
      </c>
      <c r="H3419" t="s">
        <v>1617</v>
      </c>
      <c r="I34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90</v>
      </c>
      <c r="J3419" t="str">
        <f>IF(ISNUMBER(SEARCH("WP",Table1[[#This Row],[Scan or Enter Harness ID '#]])), "Water pump","Oil pump")</f>
        <v>Water pump</v>
      </c>
      <c r="K341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19" t="s">
        <v>420</v>
      </c>
      <c r="M34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19" t="str">
        <f>IF(Table1[[#This Row],[Did the harness undergo Dunk Testing?]]="Yes","Fail","Pass")</f>
        <v>Pass</v>
      </c>
      <c r="Q3419" s="4"/>
      <c r="V3419" s="4"/>
      <c r="W3419" s="4"/>
      <c r="X3419" s="4"/>
      <c r="Y34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19" cm="1">
        <f t="array" ref="Z3419">MAX(VALUE(Table1[[#This Row],[Enter measured harness resistance value (1st measurement)]:[Enter measured harness resistance value (3rd measurement)]]))</f>
        <v>0</v>
      </c>
      <c r="AA3419" cm="1">
        <f t="array" ref="AA3419">MIN(VALUE(Table1[[#This Row],[Enter measured harness resistance value (1st measurement)]:[Enter measured harness resistance value (3rd measurement)]]))</f>
        <v>0</v>
      </c>
      <c r="AB3419">
        <f>IF(ISBLANK(Table1[[#This Row],[Enter measured harness resistance value (1st measurement)]]), 0, 1)</f>
        <v>0</v>
      </c>
      <c r="AC3419">
        <f>COUNT(Table1[[#This Row],[Enter measured harness resistance value (1st measurement)]])</f>
        <v>0</v>
      </c>
      <c r="AF3419" s="4"/>
      <c r="AK3419" t="s">
        <v>5193</v>
      </c>
      <c r="AL3419" s="4" t="s">
        <v>3124</v>
      </c>
      <c r="AM3419">
        <f>VALUE(Table1[[#This Row],[Planned Test Hours]])</f>
        <v>150</v>
      </c>
      <c r="AN3419" t="s">
        <v>2131</v>
      </c>
      <c r="AO3419" t="s">
        <v>5196</v>
      </c>
      <c r="AP3419" t="s">
        <v>5194</v>
      </c>
    </row>
    <row r="3420" spans="1:45" ht="15" hidden="1" customHeight="1" x14ac:dyDescent="0.3">
      <c r="A3420">
        <v>2035</v>
      </c>
      <c r="B3420" s="1">
        <v>45392.692152777781</v>
      </c>
      <c r="C3420" s="1">
        <v>45392.69326388889</v>
      </c>
      <c r="D3420" t="s">
        <v>157</v>
      </c>
      <c r="F3420" t="s">
        <v>3917</v>
      </c>
      <c r="G3420" s="2">
        <v>45392</v>
      </c>
      <c r="H3420" t="s">
        <v>1650</v>
      </c>
      <c r="I34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138</v>
      </c>
      <c r="J3420" t="str">
        <f>IF(ISNUMBER(SEARCH("WP",Table1[[#This Row],[Scan or Enter Harness ID '#]])), "Water pump","Oil pump")</f>
        <v>Water pump</v>
      </c>
      <c r="K342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20" t="s">
        <v>420</v>
      </c>
      <c r="M34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20" t="str">
        <f>IF(Table1[[#This Row],[Did the harness undergo Dunk Testing?]]="Yes","Fail","Pass")</f>
        <v>Pass</v>
      </c>
      <c r="Q3420" s="4"/>
      <c r="V3420" s="4"/>
      <c r="W3420" s="4"/>
      <c r="X3420" s="4"/>
      <c r="Y34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20" cm="1">
        <f t="array" ref="Z3420">MAX(VALUE(Table1[[#This Row],[Enter measured harness resistance value (1st measurement)]:[Enter measured harness resistance value (3rd measurement)]]))</f>
        <v>0</v>
      </c>
      <c r="AA3420" cm="1">
        <f t="array" ref="AA3420">MIN(VALUE(Table1[[#This Row],[Enter measured harness resistance value (1st measurement)]:[Enter measured harness resistance value (3rd measurement)]]))</f>
        <v>0</v>
      </c>
      <c r="AB3420">
        <f>IF(ISBLANK(Table1[[#This Row],[Enter measured harness resistance value (1st measurement)]]), 0, 1)</f>
        <v>0</v>
      </c>
      <c r="AC3420">
        <f>COUNT(Table1[[#This Row],[Enter measured harness resistance value (1st measurement)]])</f>
        <v>0</v>
      </c>
      <c r="AF3420" s="4"/>
      <c r="AK3420" t="s">
        <v>5193</v>
      </c>
      <c r="AL3420" s="4" t="s">
        <v>3124</v>
      </c>
      <c r="AM3420">
        <f>VALUE(Table1[[#This Row],[Planned Test Hours]])</f>
        <v>150</v>
      </c>
      <c r="AN3420" t="s">
        <v>2131</v>
      </c>
      <c r="AO3420" t="s">
        <v>5196</v>
      </c>
      <c r="AP3420" t="s">
        <v>5197</v>
      </c>
    </row>
    <row r="3421" spans="1:45" ht="15" hidden="1" customHeight="1" x14ac:dyDescent="0.3">
      <c r="A3421">
        <v>2036</v>
      </c>
      <c r="B3421" s="1">
        <v>45392.693287037036</v>
      </c>
      <c r="C3421" s="1">
        <v>45392.694027777776</v>
      </c>
      <c r="D3421" t="s">
        <v>157</v>
      </c>
      <c r="F3421" t="s">
        <v>3917</v>
      </c>
      <c r="G3421" s="2">
        <v>45392</v>
      </c>
      <c r="H3421" t="s">
        <v>1661</v>
      </c>
      <c r="I34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105</v>
      </c>
      <c r="J3421" t="str">
        <f>IF(ISNUMBER(SEARCH("WP",Table1[[#This Row],[Scan or Enter Harness ID '#]])), "Water pump","Oil pump")</f>
        <v>Water pump</v>
      </c>
      <c r="K342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21" t="s">
        <v>420</v>
      </c>
      <c r="M34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21" t="str">
        <f>IF(Table1[[#This Row],[Did the harness undergo Dunk Testing?]]="Yes","Fail","Pass")</f>
        <v>Pass</v>
      </c>
      <c r="Q3421" s="4"/>
      <c r="V3421" s="4"/>
      <c r="W3421" s="4"/>
      <c r="X3421" s="4"/>
      <c r="Y34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21" cm="1">
        <f t="array" ref="Z3421">MAX(VALUE(Table1[[#This Row],[Enter measured harness resistance value (1st measurement)]:[Enter measured harness resistance value (3rd measurement)]]))</f>
        <v>0</v>
      </c>
      <c r="AA3421" cm="1">
        <f t="array" ref="AA3421">MIN(VALUE(Table1[[#This Row],[Enter measured harness resistance value (1st measurement)]:[Enter measured harness resistance value (3rd measurement)]]))</f>
        <v>0</v>
      </c>
      <c r="AB3421">
        <f>IF(ISBLANK(Table1[[#This Row],[Enter measured harness resistance value (1st measurement)]]), 0, 1)</f>
        <v>0</v>
      </c>
      <c r="AC3421">
        <f>COUNT(Table1[[#This Row],[Enter measured harness resistance value (1st measurement)]])</f>
        <v>0</v>
      </c>
      <c r="AF3421" s="4"/>
      <c r="AK3421" t="s">
        <v>5193</v>
      </c>
      <c r="AL3421" s="4" t="s">
        <v>3124</v>
      </c>
      <c r="AM3421">
        <f>VALUE(Table1[[#This Row],[Planned Test Hours]])</f>
        <v>150</v>
      </c>
      <c r="AN3421" t="s">
        <v>2131</v>
      </c>
      <c r="AO3421" t="s">
        <v>5196</v>
      </c>
      <c r="AP3421" t="s">
        <v>5197</v>
      </c>
    </row>
    <row r="3422" spans="1:45" ht="15" hidden="1" customHeight="1" x14ac:dyDescent="0.3">
      <c r="A3422">
        <v>2037</v>
      </c>
      <c r="B3422" s="1">
        <v>45392.694224537037</v>
      </c>
      <c r="C3422" s="1">
        <v>45392.694872685184</v>
      </c>
      <c r="D3422" t="s">
        <v>157</v>
      </c>
      <c r="F3422" t="s">
        <v>3917</v>
      </c>
      <c r="G3422" s="2">
        <v>45392</v>
      </c>
      <c r="H3422" t="s">
        <v>1685</v>
      </c>
      <c r="I34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120</v>
      </c>
      <c r="J3422" t="str">
        <f>IF(ISNUMBER(SEARCH("WP",Table1[[#This Row],[Scan or Enter Harness ID '#]])), "Water pump","Oil pump")</f>
        <v>Water pump</v>
      </c>
      <c r="K342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22" t="s">
        <v>420</v>
      </c>
      <c r="M34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22" t="str">
        <f>IF(Table1[[#This Row],[Did the harness undergo Dunk Testing?]]="Yes","Fail","Pass")</f>
        <v>Pass</v>
      </c>
      <c r="Q3422" s="4"/>
      <c r="V3422" s="4"/>
      <c r="W3422" s="4"/>
      <c r="X3422" s="4"/>
      <c r="Y34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22" cm="1">
        <f t="array" ref="Z3422">MAX(VALUE(Table1[[#This Row],[Enter measured harness resistance value (1st measurement)]:[Enter measured harness resistance value (3rd measurement)]]))</f>
        <v>0</v>
      </c>
      <c r="AA3422" cm="1">
        <f t="array" ref="AA3422">MIN(VALUE(Table1[[#This Row],[Enter measured harness resistance value (1st measurement)]:[Enter measured harness resistance value (3rd measurement)]]))</f>
        <v>0</v>
      </c>
      <c r="AB3422">
        <f>IF(ISBLANK(Table1[[#This Row],[Enter measured harness resistance value (1st measurement)]]), 0, 1)</f>
        <v>0</v>
      </c>
      <c r="AC3422">
        <f>COUNT(Table1[[#This Row],[Enter measured harness resistance value (1st measurement)]])</f>
        <v>0</v>
      </c>
      <c r="AF3422" s="4"/>
      <c r="AK3422" t="s">
        <v>5193</v>
      </c>
      <c r="AL3422" s="4" t="s">
        <v>3124</v>
      </c>
      <c r="AM3422">
        <f>VALUE(Table1[[#This Row],[Planned Test Hours]])</f>
        <v>150</v>
      </c>
      <c r="AN3422" t="s">
        <v>2131</v>
      </c>
      <c r="AO3422" t="s">
        <v>5196</v>
      </c>
      <c r="AP3422" t="s">
        <v>5197</v>
      </c>
    </row>
    <row r="3423" spans="1:45" ht="15" hidden="1" customHeight="1" x14ac:dyDescent="0.3">
      <c r="A3423">
        <v>2038</v>
      </c>
      <c r="B3423" s="1">
        <v>45393.538194444445</v>
      </c>
      <c r="C3423" s="1">
        <v>45393.538993055554</v>
      </c>
      <c r="D3423" t="s">
        <v>157</v>
      </c>
      <c r="F3423" t="s">
        <v>3917</v>
      </c>
      <c r="G3423" s="2">
        <v>45393</v>
      </c>
      <c r="H3423" t="s">
        <v>5198</v>
      </c>
      <c r="I34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3423" t="str">
        <f>IF(ISNUMBER(SEARCH("WP",Table1[[#This Row],[Scan or Enter Harness ID '#]])), "Water pump","Oil pump")</f>
        <v>Water pump</v>
      </c>
      <c r="K342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423" t="s">
        <v>53</v>
      </c>
      <c r="M34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23" t="s">
        <v>1159</v>
      </c>
      <c r="O3423" t="s">
        <v>78</v>
      </c>
      <c r="P3423" t="str">
        <f>IF(Table1[[#This Row],[Did the harness undergo Dunk Testing?]]="Yes","Fail","Pass")</f>
        <v>Pass</v>
      </c>
      <c r="Q3423" s="4" t="s">
        <v>2435</v>
      </c>
      <c r="R3423" t="s">
        <v>55</v>
      </c>
      <c r="V3423" s="4"/>
      <c r="W3423" s="4"/>
      <c r="X3423" s="4"/>
      <c r="Y34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23" cm="1">
        <f t="array" ref="Z3423">MAX(VALUE(Table1[[#This Row],[Enter measured harness resistance value (1st measurement)]:[Enter measured harness resistance value (3rd measurement)]]))</f>
        <v>0</v>
      </c>
      <c r="AA3423" cm="1">
        <f t="array" ref="AA3423">MIN(VALUE(Table1[[#This Row],[Enter measured harness resistance value (1st measurement)]:[Enter measured harness resistance value (3rd measurement)]]))</f>
        <v>0</v>
      </c>
      <c r="AB3423">
        <f>IF(ISBLANK(Table1[[#This Row],[Enter measured harness resistance value (1st measurement)]]), 0, 1)</f>
        <v>0</v>
      </c>
      <c r="AC3423">
        <f>COUNT(Table1[[#This Row],[Enter measured harness resistance value (1st measurement)]])</f>
        <v>0</v>
      </c>
      <c r="AF3423" s="4"/>
      <c r="AL3423" s="4"/>
      <c r="AM3423">
        <f>VALUE(Table1[[#This Row],[Planned Test Hours]])</f>
        <v>0</v>
      </c>
      <c r="AO3423" t="s">
        <v>137</v>
      </c>
      <c r="AP3423" t="s">
        <v>5199</v>
      </c>
    </row>
    <row r="3424" spans="1:45" ht="15" hidden="1" customHeight="1" x14ac:dyDescent="0.3">
      <c r="A3424">
        <v>2039</v>
      </c>
      <c r="B3424" s="1">
        <v>45393.5391087963</v>
      </c>
      <c r="C3424" s="1">
        <v>45393.539560185185</v>
      </c>
      <c r="D3424" t="s">
        <v>157</v>
      </c>
      <c r="F3424" t="s">
        <v>3917</v>
      </c>
      <c r="G3424" s="2">
        <v>45393</v>
      </c>
      <c r="H3424" t="s">
        <v>810</v>
      </c>
      <c r="I34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66</v>
      </c>
      <c r="J3424" t="str">
        <f>IF(ISNUMBER(SEARCH("WP",Table1[[#This Row],[Scan or Enter Harness ID '#]])), "Water pump","Oil pump")</f>
        <v>Water pump</v>
      </c>
      <c r="K342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424" t="s">
        <v>53</v>
      </c>
      <c r="M34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24" t="s">
        <v>1159</v>
      </c>
      <c r="O3424" t="s">
        <v>78</v>
      </c>
      <c r="P3424" t="str">
        <f>IF(Table1[[#This Row],[Did the harness undergo Dunk Testing?]]="Yes","Fail","Pass")</f>
        <v>Pass</v>
      </c>
      <c r="Q3424" s="4" t="s">
        <v>2435</v>
      </c>
      <c r="R3424" t="s">
        <v>55</v>
      </c>
      <c r="V3424" s="4"/>
      <c r="W3424" s="4"/>
      <c r="X3424" s="4"/>
      <c r="Y34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24" cm="1">
        <f t="array" ref="Z3424">MAX(VALUE(Table1[[#This Row],[Enter measured harness resistance value (1st measurement)]:[Enter measured harness resistance value (3rd measurement)]]))</f>
        <v>0</v>
      </c>
      <c r="AA3424" cm="1">
        <f t="array" ref="AA3424">MIN(VALUE(Table1[[#This Row],[Enter measured harness resistance value (1st measurement)]:[Enter measured harness resistance value (3rd measurement)]]))</f>
        <v>0</v>
      </c>
      <c r="AB3424">
        <f>IF(ISBLANK(Table1[[#This Row],[Enter measured harness resistance value (1st measurement)]]), 0, 1)</f>
        <v>0</v>
      </c>
      <c r="AC3424">
        <f>COUNT(Table1[[#This Row],[Enter measured harness resistance value (1st measurement)]])</f>
        <v>0</v>
      </c>
      <c r="AF3424" s="4"/>
      <c r="AL3424" s="4"/>
      <c r="AM3424">
        <f>VALUE(Table1[[#This Row],[Planned Test Hours]])</f>
        <v>0</v>
      </c>
      <c r="AO3424" t="s">
        <v>137</v>
      </c>
      <c r="AP3424" t="s">
        <v>5200</v>
      </c>
    </row>
    <row r="3425" spans="1:45" ht="15" hidden="1" customHeight="1" x14ac:dyDescent="0.3">
      <c r="A3425">
        <v>2040</v>
      </c>
      <c r="B3425" s="1">
        <v>45393.539675925924</v>
      </c>
      <c r="C3425" s="1">
        <v>45393.540347222224</v>
      </c>
      <c r="D3425" t="s">
        <v>157</v>
      </c>
      <c r="F3425" t="s">
        <v>3917</v>
      </c>
      <c r="G3425" s="2">
        <v>45393</v>
      </c>
      <c r="H3425" t="s">
        <v>809</v>
      </c>
      <c r="I34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3425" t="str">
        <f>IF(ISNUMBER(SEARCH("WP",Table1[[#This Row],[Scan or Enter Harness ID '#]])), "Water pump","Oil pump")</f>
        <v>Water pump</v>
      </c>
      <c r="K342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 (Mexico)</v>
      </c>
      <c r="L3425" t="s">
        <v>53</v>
      </c>
      <c r="M34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25" t="s">
        <v>1159</v>
      </c>
      <c r="O3425" t="s">
        <v>78</v>
      </c>
      <c r="P3425" t="str">
        <f>IF(Table1[[#This Row],[Did the harness undergo Dunk Testing?]]="Yes","Fail","Pass")</f>
        <v>Pass</v>
      </c>
      <c r="Q3425" s="4" t="s">
        <v>2435</v>
      </c>
      <c r="R3425" t="s">
        <v>55</v>
      </c>
      <c r="V3425" s="4"/>
      <c r="W3425" s="4"/>
      <c r="X3425" s="4"/>
      <c r="Y34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25" cm="1">
        <f t="array" ref="Z3425">MAX(VALUE(Table1[[#This Row],[Enter measured harness resistance value (1st measurement)]:[Enter measured harness resistance value (3rd measurement)]]))</f>
        <v>0</v>
      </c>
      <c r="AA3425" cm="1">
        <f t="array" ref="AA3425">MIN(VALUE(Table1[[#This Row],[Enter measured harness resistance value (1st measurement)]:[Enter measured harness resistance value (3rd measurement)]]))</f>
        <v>0</v>
      </c>
      <c r="AB3425">
        <f>IF(ISBLANK(Table1[[#This Row],[Enter measured harness resistance value (1st measurement)]]), 0, 1)</f>
        <v>0</v>
      </c>
      <c r="AC3425">
        <f>COUNT(Table1[[#This Row],[Enter measured harness resistance value (1st measurement)]])</f>
        <v>0</v>
      </c>
      <c r="AF3425" s="4"/>
      <c r="AL3425" s="4"/>
      <c r="AM3425">
        <f>VALUE(Table1[[#This Row],[Planned Test Hours]])</f>
        <v>0</v>
      </c>
      <c r="AO3425" t="s">
        <v>137</v>
      </c>
      <c r="AP3425" t="s">
        <v>5201</v>
      </c>
    </row>
    <row r="3426" spans="1:45" ht="15" hidden="1" customHeight="1" x14ac:dyDescent="0.3">
      <c r="A3426">
        <v>2041</v>
      </c>
      <c r="B3426" s="1">
        <v>45393.545046296298</v>
      </c>
      <c r="C3426" s="1">
        <v>45393.545590277776</v>
      </c>
      <c r="D3426" t="s">
        <v>157</v>
      </c>
      <c r="F3426" t="s">
        <v>3917</v>
      </c>
      <c r="G3426" s="2">
        <v>45393</v>
      </c>
      <c r="H3426" t="s">
        <v>227</v>
      </c>
      <c r="I34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3426" t="str">
        <f>IF(ISNUMBER(SEARCH("WP",Table1[[#This Row],[Scan or Enter Harness ID '#]])), "Water pump","Oil pump")</f>
        <v>Water pump</v>
      </c>
      <c r="K342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3426" t="s">
        <v>53</v>
      </c>
      <c r="M34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26" t="s">
        <v>1159</v>
      </c>
      <c r="O3426" t="s">
        <v>78</v>
      </c>
      <c r="P3426" t="str">
        <f>IF(Table1[[#This Row],[Did the harness undergo Dunk Testing?]]="Yes","Fail","Pass")</f>
        <v>Pass</v>
      </c>
      <c r="Q3426" s="4" t="s">
        <v>5202</v>
      </c>
      <c r="R3426" t="s">
        <v>55</v>
      </c>
      <c r="V3426" s="4"/>
      <c r="W3426" s="4"/>
      <c r="X3426" s="4"/>
      <c r="Y34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26" cm="1">
        <f t="array" ref="Z3426">MAX(VALUE(Table1[[#This Row],[Enter measured harness resistance value (1st measurement)]:[Enter measured harness resistance value (3rd measurement)]]))</f>
        <v>0</v>
      </c>
      <c r="AA3426" cm="1">
        <f t="array" ref="AA3426">MIN(VALUE(Table1[[#This Row],[Enter measured harness resistance value (1st measurement)]:[Enter measured harness resistance value (3rd measurement)]]))</f>
        <v>0</v>
      </c>
      <c r="AB3426">
        <f>IF(ISBLANK(Table1[[#This Row],[Enter measured harness resistance value (1st measurement)]]), 0, 1)</f>
        <v>0</v>
      </c>
      <c r="AC3426">
        <f>COUNT(Table1[[#This Row],[Enter measured harness resistance value (1st measurement)]])</f>
        <v>0</v>
      </c>
      <c r="AF3426" s="4"/>
      <c r="AL3426" s="4"/>
      <c r="AM3426">
        <f>VALUE(Table1[[#This Row],[Planned Test Hours]])</f>
        <v>0</v>
      </c>
      <c r="AO3426" t="s">
        <v>1160</v>
      </c>
      <c r="AP3426" t="s">
        <v>5203</v>
      </c>
    </row>
    <row r="3427" spans="1:45" ht="15" hidden="1" customHeight="1" x14ac:dyDescent="0.3">
      <c r="A3427">
        <v>2042</v>
      </c>
      <c r="B3427" s="1">
        <v>45393.545613425929</v>
      </c>
      <c r="C3427" s="1">
        <v>45393.546203703707</v>
      </c>
      <c r="D3427" t="s">
        <v>157</v>
      </c>
      <c r="F3427" t="s">
        <v>3917</v>
      </c>
      <c r="G3427" s="2">
        <v>45393</v>
      </c>
      <c r="H3427" t="s">
        <v>208</v>
      </c>
      <c r="I34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26</v>
      </c>
      <c r="J3427" t="str">
        <f>IF(ISNUMBER(SEARCH("WP",Table1[[#This Row],[Scan or Enter Harness ID '#]])), "Water pump","Oil pump")</f>
        <v>Water pump</v>
      </c>
      <c r="K342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30/50W w/ Sense</v>
      </c>
      <c r="L3427" t="s">
        <v>53</v>
      </c>
      <c r="M34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27" t="s">
        <v>1159</v>
      </c>
      <c r="O3427" t="s">
        <v>78</v>
      </c>
      <c r="P3427" t="str">
        <f>IF(Table1[[#This Row],[Did the harness undergo Dunk Testing?]]="Yes","Fail","Pass")</f>
        <v>Pass</v>
      </c>
      <c r="Q3427" s="4" t="s">
        <v>4698</v>
      </c>
      <c r="R3427" t="s">
        <v>55</v>
      </c>
      <c r="V3427" s="4"/>
      <c r="W3427" s="4"/>
      <c r="X3427" s="4"/>
      <c r="Y34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27" cm="1">
        <f t="array" ref="Z3427">MAX(VALUE(Table1[[#This Row],[Enter measured harness resistance value (1st measurement)]:[Enter measured harness resistance value (3rd measurement)]]))</f>
        <v>0</v>
      </c>
      <c r="AA3427" cm="1">
        <f t="array" ref="AA3427">MIN(VALUE(Table1[[#This Row],[Enter measured harness resistance value (1st measurement)]:[Enter measured harness resistance value (3rd measurement)]]))</f>
        <v>0</v>
      </c>
      <c r="AB3427">
        <f>IF(ISBLANK(Table1[[#This Row],[Enter measured harness resistance value (1st measurement)]]), 0, 1)</f>
        <v>0</v>
      </c>
      <c r="AC3427">
        <f>COUNT(Table1[[#This Row],[Enter measured harness resistance value (1st measurement)]])</f>
        <v>0</v>
      </c>
      <c r="AF3427" s="4"/>
      <c r="AL3427" s="4"/>
      <c r="AM3427">
        <f>VALUE(Table1[[#This Row],[Planned Test Hours]])</f>
        <v>0</v>
      </c>
      <c r="AO3427" t="s">
        <v>1160</v>
      </c>
      <c r="AP3427" t="s">
        <v>5204</v>
      </c>
    </row>
    <row r="3428" spans="1:45" ht="15" hidden="1" customHeight="1" x14ac:dyDescent="0.3">
      <c r="A3428">
        <v>2043</v>
      </c>
      <c r="B3428" s="1">
        <v>45393.546226851853</v>
      </c>
      <c r="C3428" s="1">
        <v>45393.546805555554</v>
      </c>
      <c r="D3428" t="s">
        <v>157</v>
      </c>
      <c r="F3428" t="s">
        <v>3917</v>
      </c>
      <c r="G3428" s="2">
        <v>45393</v>
      </c>
      <c r="H3428" t="s">
        <v>1649</v>
      </c>
      <c r="I34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137</v>
      </c>
      <c r="J3428" t="str">
        <f>IF(ISNUMBER(SEARCH("WP",Table1[[#This Row],[Scan or Enter Harness ID '#]])), "Water pump","Oil pump")</f>
        <v>Water pump</v>
      </c>
      <c r="K342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28" t="s">
        <v>53</v>
      </c>
      <c r="M34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28" t="s">
        <v>1159</v>
      </c>
      <c r="O3428" t="s">
        <v>78</v>
      </c>
      <c r="P3428" t="str">
        <f>IF(Table1[[#This Row],[Did the harness undergo Dunk Testing?]]="Yes","Fail","Pass")</f>
        <v>Pass</v>
      </c>
      <c r="Q3428" s="4" t="s">
        <v>4698</v>
      </c>
      <c r="R3428" t="s">
        <v>55</v>
      </c>
      <c r="V3428" s="4"/>
      <c r="W3428" s="4"/>
      <c r="X3428" s="4"/>
      <c r="Y34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28" cm="1">
        <f t="array" ref="Z3428">MAX(VALUE(Table1[[#This Row],[Enter measured harness resistance value (1st measurement)]:[Enter measured harness resistance value (3rd measurement)]]))</f>
        <v>0</v>
      </c>
      <c r="AA3428" cm="1">
        <f t="array" ref="AA3428">MIN(VALUE(Table1[[#This Row],[Enter measured harness resistance value (1st measurement)]:[Enter measured harness resistance value (3rd measurement)]]))</f>
        <v>0</v>
      </c>
      <c r="AB3428">
        <f>IF(ISBLANK(Table1[[#This Row],[Enter measured harness resistance value (1st measurement)]]), 0, 1)</f>
        <v>0</v>
      </c>
      <c r="AC3428">
        <f>COUNT(Table1[[#This Row],[Enter measured harness resistance value (1st measurement)]])</f>
        <v>0</v>
      </c>
      <c r="AF3428" s="4"/>
      <c r="AL3428" s="4"/>
      <c r="AM3428">
        <f>VALUE(Table1[[#This Row],[Planned Test Hours]])</f>
        <v>0</v>
      </c>
      <c r="AO3428" t="s">
        <v>1160</v>
      </c>
      <c r="AP3428" t="s">
        <v>5205</v>
      </c>
    </row>
    <row r="3429" spans="1:45" ht="15" hidden="1" customHeight="1" x14ac:dyDescent="0.3">
      <c r="A3429">
        <v>2044</v>
      </c>
      <c r="B3429" s="1">
        <v>45397.499895833331</v>
      </c>
      <c r="C3429" s="1">
        <v>45397.502106481479</v>
      </c>
      <c r="D3429" t="s">
        <v>157</v>
      </c>
      <c r="F3429" t="s">
        <v>3917</v>
      </c>
      <c r="G3429" s="2">
        <v>45397</v>
      </c>
      <c r="H3429" t="s">
        <v>5206</v>
      </c>
      <c r="I34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</v>
      </c>
      <c r="J3429" t="str">
        <f>IF(ISNUMBER(SEARCH("WP",Table1[[#This Row],[Scan or Enter Harness ID '#]])), "Water pump","Oil pump")</f>
        <v>Water pump</v>
      </c>
      <c r="K342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29" t="s">
        <v>420</v>
      </c>
      <c r="M34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29" t="str">
        <f>IF(Table1[[#This Row],[Did the harness undergo Dunk Testing?]]="Yes","Fail","Pass")</f>
        <v>Pass</v>
      </c>
      <c r="Q3429" s="4"/>
      <c r="V3429" s="4"/>
      <c r="W3429" s="4"/>
      <c r="X3429" s="4"/>
      <c r="Y34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29" cm="1">
        <f t="array" ref="Z3429">MAX(VALUE(Table1[[#This Row],[Enter measured harness resistance value (1st measurement)]:[Enter measured harness resistance value (3rd measurement)]]))</f>
        <v>0</v>
      </c>
      <c r="AA3429" cm="1">
        <f t="array" ref="AA3429">MIN(VALUE(Table1[[#This Row],[Enter measured harness resistance value (1st measurement)]:[Enter measured harness resistance value (3rd measurement)]]))</f>
        <v>0</v>
      </c>
      <c r="AB3429">
        <f>IF(ISBLANK(Table1[[#This Row],[Enter measured harness resistance value (1st measurement)]]), 0, 1)</f>
        <v>0</v>
      </c>
      <c r="AC3429">
        <f>COUNT(Table1[[#This Row],[Enter measured harness resistance value (1st measurement)]])</f>
        <v>0</v>
      </c>
      <c r="AF3429" s="4"/>
      <c r="AK3429" t="s">
        <v>4852</v>
      </c>
      <c r="AL3429" s="4" t="s">
        <v>2411</v>
      </c>
      <c r="AM3429">
        <f>VALUE(Table1[[#This Row],[Planned Test Hours]])</f>
        <v>50</v>
      </c>
      <c r="AN3429" t="s">
        <v>1446</v>
      </c>
      <c r="AO3429" t="s">
        <v>2060</v>
      </c>
    </row>
    <row r="3430" spans="1:45" ht="15" hidden="1" customHeight="1" x14ac:dyDescent="0.3">
      <c r="A3430">
        <v>2045</v>
      </c>
      <c r="B3430" s="1">
        <v>45397.502118055556</v>
      </c>
      <c r="C3430" s="1">
        <v>45397.502638888887</v>
      </c>
      <c r="D3430" t="s">
        <v>157</v>
      </c>
      <c r="F3430" t="s">
        <v>3917</v>
      </c>
      <c r="G3430" s="2">
        <v>45397</v>
      </c>
      <c r="H3430" t="s">
        <v>5207</v>
      </c>
      <c r="I34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3430" t="str">
        <f>IF(ISNUMBER(SEARCH("WP",Table1[[#This Row],[Scan or Enter Harness ID '#]])), "Water pump","Oil pump")</f>
        <v>Water pump</v>
      </c>
      <c r="K343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30" t="s">
        <v>420</v>
      </c>
      <c r="M34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30" t="str">
        <f>IF(Table1[[#This Row],[Did the harness undergo Dunk Testing?]]="Yes","Fail","Pass")</f>
        <v>Pass</v>
      </c>
      <c r="Q3430" s="4"/>
      <c r="V3430" s="4"/>
      <c r="W3430" s="4"/>
      <c r="X3430" s="4"/>
      <c r="Y34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30" cm="1">
        <f t="array" ref="Z3430">MAX(VALUE(Table1[[#This Row],[Enter measured harness resistance value (1st measurement)]:[Enter measured harness resistance value (3rd measurement)]]))</f>
        <v>0</v>
      </c>
      <c r="AA3430" cm="1">
        <f t="array" ref="AA3430">MIN(VALUE(Table1[[#This Row],[Enter measured harness resistance value (1st measurement)]:[Enter measured harness resistance value (3rd measurement)]]))</f>
        <v>0</v>
      </c>
      <c r="AB3430">
        <f>IF(ISBLANK(Table1[[#This Row],[Enter measured harness resistance value (1st measurement)]]), 0, 1)</f>
        <v>0</v>
      </c>
      <c r="AC3430">
        <f>COUNT(Table1[[#This Row],[Enter measured harness resistance value (1st measurement)]])</f>
        <v>0</v>
      </c>
      <c r="AF3430" s="4"/>
      <c r="AK3430" t="s">
        <v>4852</v>
      </c>
      <c r="AL3430" s="4" t="s">
        <v>2411</v>
      </c>
      <c r="AM3430">
        <f>VALUE(Table1[[#This Row],[Planned Test Hours]])</f>
        <v>50</v>
      </c>
      <c r="AN3430" t="s">
        <v>1446</v>
      </c>
      <c r="AO3430" t="s">
        <v>2060</v>
      </c>
    </row>
    <row r="3431" spans="1:45" ht="15" hidden="1" customHeight="1" x14ac:dyDescent="0.3">
      <c r="A3431">
        <v>2046</v>
      </c>
      <c r="B3431" s="1">
        <v>45399.784988425927</v>
      </c>
      <c r="C3431" s="1">
        <v>45399.789965277778</v>
      </c>
      <c r="D3431" t="s">
        <v>157</v>
      </c>
      <c r="F3431" t="s">
        <v>2496</v>
      </c>
      <c r="G3431" s="2">
        <v>45399</v>
      </c>
      <c r="H3431" t="s">
        <v>1757</v>
      </c>
      <c r="I34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138</v>
      </c>
      <c r="J3431" t="str">
        <f>IF(ISNUMBER(SEARCH("WP",Table1[[#This Row],[Scan or Enter Harness ID '#]])), "Water pump","Oil pump")</f>
        <v>Water pump</v>
      </c>
      <c r="K343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431" t="s">
        <v>53</v>
      </c>
      <c r="M34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31" t="s">
        <v>54</v>
      </c>
      <c r="P3431" t="str">
        <f>IF(Table1[[#This Row],[Did the harness undergo Dunk Testing?]]="Yes","Fail","Pass")</f>
        <v>Pass</v>
      </c>
      <c r="Q3431" s="4"/>
      <c r="S3431" t="s">
        <v>55</v>
      </c>
      <c r="T3431" t="s">
        <v>55</v>
      </c>
      <c r="U3431" t="s">
        <v>662</v>
      </c>
      <c r="V3431" s="4" t="s">
        <v>5208</v>
      </c>
      <c r="W3431" s="4" t="s">
        <v>5209</v>
      </c>
      <c r="X3431" s="4" t="s">
        <v>5210</v>
      </c>
      <c r="Y3431">
        <f>(Table1[[#This Row],[Enter measured harness resistance value (1st measurement)]]+Table1[[#This Row],[Enter measured harness resistance value (2nd measurement)]]+Table1[[#This Row],[Enter measured harness resistance value (3rd measurement)]])/3</f>
        <v>31.049999999999997</v>
      </c>
      <c r="Z3431" cm="1">
        <f t="array" ref="Z3431">MAX(VALUE(Table1[[#This Row],[Enter measured harness resistance value (1st measurement)]:[Enter measured harness resistance value (3rd measurement)]]))</f>
        <v>31.11</v>
      </c>
      <c r="AA3431" cm="1">
        <f t="array" ref="AA3431">MIN(VALUE(Table1[[#This Row],[Enter measured harness resistance value (1st measurement)]:[Enter measured harness resistance value (3rd measurement)]]))</f>
        <v>30.99</v>
      </c>
      <c r="AB3431">
        <f>IF(ISBLANK(Table1[[#This Row],[Enter measured harness resistance value (1st measurement)]]), 0, 1)</f>
        <v>1</v>
      </c>
      <c r="AC3431">
        <f>COUNT(Table1[[#This Row],[Enter measured harness resistance value (1st measurement)]])</f>
        <v>0</v>
      </c>
      <c r="AE3431" t="s">
        <v>78</v>
      </c>
      <c r="AF3431" s="4" t="s">
        <v>2270</v>
      </c>
      <c r="AH3431" t="s">
        <v>55</v>
      </c>
      <c r="AI3431" t="s">
        <v>55</v>
      </c>
      <c r="AJ3431" t="s">
        <v>58</v>
      </c>
      <c r="AL3431" s="4"/>
      <c r="AM3431">
        <f>VALUE(Table1[[#This Row],[Planned Test Hours]])</f>
        <v>0</v>
      </c>
      <c r="AO3431" t="s">
        <v>651</v>
      </c>
      <c r="AS3431" t="s">
        <v>55</v>
      </c>
    </row>
    <row r="3432" spans="1:45" ht="15" hidden="1" customHeight="1" x14ac:dyDescent="0.3">
      <c r="A3432">
        <v>2047</v>
      </c>
      <c r="B3432" s="1">
        <v>45399.79478009259</v>
      </c>
      <c r="C3432" s="1">
        <v>45399.799016203702</v>
      </c>
      <c r="D3432" t="s">
        <v>157</v>
      </c>
      <c r="F3432" t="s">
        <v>2496</v>
      </c>
      <c r="G3432" s="2">
        <v>45399</v>
      </c>
      <c r="H3432" t="s">
        <v>1793</v>
      </c>
      <c r="I34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133</v>
      </c>
      <c r="J3432" t="str">
        <f>IF(ISNUMBER(SEARCH("WP",Table1[[#This Row],[Scan or Enter Harness ID '#]])), "Water pump","Oil pump")</f>
        <v>Water pump</v>
      </c>
      <c r="K343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432" t="s">
        <v>53</v>
      </c>
      <c r="M34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32" t="s">
        <v>54</v>
      </c>
      <c r="P3432" t="str">
        <f>IF(Table1[[#This Row],[Did the harness undergo Dunk Testing?]]="Yes","Fail","Pass")</f>
        <v>Pass</v>
      </c>
      <c r="Q3432" s="4"/>
      <c r="S3432" t="s">
        <v>55</v>
      </c>
      <c r="T3432" t="s">
        <v>55</v>
      </c>
      <c r="U3432" t="s">
        <v>662</v>
      </c>
      <c r="V3432" s="4" t="s">
        <v>5211</v>
      </c>
      <c r="W3432" s="4" t="s">
        <v>5212</v>
      </c>
      <c r="X3432" s="4" t="s">
        <v>5094</v>
      </c>
      <c r="Y3432">
        <f>(Table1[[#This Row],[Enter measured harness resistance value (1st measurement)]]+Table1[[#This Row],[Enter measured harness resistance value (2nd measurement)]]+Table1[[#This Row],[Enter measured harness resistance value (3rd measurement)]])/3</f>
        <v>33.366666666666667</v>
      </c>
      <c r="Z3432" cm="1">
        <f t="array" ref="Z3432">MAX(VALUE(Table1[[#This Row],[Enter measured harness resistance value (1st measurement)]:[Enter measured harness resistance value (3rd measurement)]]))</f>
        <v>33.5</v>
      </c>
      <c r="AA3432" cm="1">
        <f t="array" ref="AA3432">MIN(VALUE(Table1[[#This Row],[Enter measured harness resistance value (1st measurement)]:[Enter measured harness resistance value (3rd measurement)]]))</f>
        <v>33.22</v>
      </c>
      <c r="AB3432">
        <f>IF(ISBLANK(Table1[[#This Row],[Enter measured harness resistance value (1st measurement)]]), 0, 1)</f>
        <v>1</v>
      </c>
      <c r="AC3432">
        <f>COUNT(Table1[[#This Row],[Enter measured harness resistance value (1st measurement)]])</f>
        <v>0</v>
      </c>
      <c r="AE3432" t="s">
        <v>78</v>
      </c>
      <c r="AF3432" s="4" t="s">
        <v>2270</v>
      </c>
      <c r="AH3432" t="s">
        <v>55</v>
      </c>
      <c r="AI3432" t="s">
        <v>55</v>
      </c>
      <c r="AJ3432" t="s">
        <v>58</v>
      </c>
      <c r="AL3432" s="4"/>
      <c r="AM3432">
        <f>VALUE(Table1[[#This Row],[Planned Test Hours]])</f>
        <v>0</v>
      </c>
      <c r="AO3432" t="s">
        <v>651</v>
      </c>
      <c r="AS3432" t="s">
        <v>55</v>
      </c>
    </row>
    <row r="3433" spans="1:45" ht="15" hidden="1" customHeight="1" x14ac:dyDescent="0.3">
      <c r="A3433">
        <v>2048</v>
      </c>
      <c r="B3433" s="1">
        <v>45399.802025462966</v>
      </c>
      <c r="C3433" s="1">
        <v>45399.804189814815</v>
      </c>
      <c r="D3433" t="s">
        <v>157</v>
      </c>
      <c r="F3433" t="s">
        <v>2496</v>
      </c>
      <c r="G3433" s="2">
        <v>45399</v>
      </c>
      <c r="H3433" t="s">
        <v>1808</v>
      </c>
      <c r="I34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140</v>
      </c>
      <c r="J3433" t="str">
        <f>IF(ISNUMBER(SEARCH("WP",Table1[[#This Row],[Scan or Enter Harness ID '#]])), "Water pump","Oil pump")</f>
        <v>Water pump</v>
      </c>
      <c r="K343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433" t="s">
        <v>53</v>
      </c>
      <c r="M34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33" t="s">
        <v>54</v>
      </c>
      <c r="P3433" t="str">
        <f>IF(Table1[[#This Row],[Did the harness undergo Dunk Testing?]]="Yes","Fail","Pass")</f>
        <v>Pass</v>
      </c>
      <c r="Q3433" s="4"/>
      <c r="S3433" t="s">
        <v>55</v>
      </c>
      <c r="T3433" t="s">
        <v>55</v>
      </c>
      <c r="U3433" t="s">
        <v>662</v>
      </c>
      <c r="V3433" s="4" t="s">
        <v>3347</v>
      </c>
      <c r="W3433" s="4" t="s">
        <v>3599</v>
      </c>
      <c r="X3433" s="4" t="s">
        <v>5213</v>
      </c>
      <c r="Y3433">
        <f>(Table1[[#This Row],[Enter measured harness resistance value (1st measurement)]]+Table1[[#This Row],[Enter measured harness resistance value (2nd measurement)]]+Table1[[#This Row],[Enter measured harness resistance value (3rd measurement)]])/3</f>
        <v>34.729999999999997</v>
      </c>
      <c r="Z3433" cm="1">
        <f t="array" ref="Z3433">MAX(VALUE(Table1[[#This Row],[Enter measured harness resistance value (1st measurement)]:[Enter measured harness resistance value (3rd measurement)]]))</f>
        <v>38.299999999999997</v>
      </c>
      <c r="AA3433" cm="1">
        <f t="array" ref="AA3433">MIN(VALUE(Table1[[#This Row],[Enter measured harness resistance value (1st measurement)]:[Enter measured harness resistance value (3rd measurement)]]))</f>
        <v>32.75</v>
      </c>
      <c r="AB3433">
        <f>IF(ISBLANK(Table1[[#This Row],[Enter measured harness resistance value (1st measurement)]]), 0, 1)</f>
        <v>1</v>
      </c>
      <c r="AC3433">
        <f>COUNT(Table1[[#This Row],[Enter measured harness resistance value (1st measurement)]])</f>
        <v>0</v>
      </c>
      <c r="AE3433" t="s">
        <v>78</v>
      </c>
      <c r="AF3433" s="4" t="s">
        <v>2270</v>
      </c>
      <c r="AH3433" t="s">
        <v>55</v>
      </c>
      <c r="AI3433" t="s">
        <v>55</v>
      </c>
      <c r="AJ3433" t="s">
        <v>58</v>
      </c>
      <c r="AL3433" s="4"/>
      <c r="AM3433">
        <f>VALUE(Table1[[#This Row],[Planned Test Hours]])</f>
        <v>0</v>
      </c>
      <c r="AO3433" t="s">
        <v>651</v>
      </c>
      <c r="AS3433" t="s">
        <v>55</v>
      </c>
    </row>
    <row r="3434" spans="1:45" ht="15" hidden="1" customHeight="1" x14ac:dyDescent="0.3">
      <c r="A3434">
        <v>2049</v>
      </c>
      <c r="B3434" s="1">
        <v>45399.882418981484</v>
      </c>
      <c r="C3434" s="1">
        <v>45399.884641203702</v>
      </c>
      <c r="D3434" t="s">
        <v>157</v>
      </c>
      <c r="F3434" t="s">
        <v>2496</v>
      </c>
      <c r="G3434" s="2">
        <v>45399</v>
      </c>
      <c r="H3434" t="s">
        <v>1789</v>
      </c>
      <c r="I34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</v>
      </c>
      <c r="J3434" t="str">
        <f>IF(ISNUMBER(SEARCH("WP",Table1[[#This Row],[Scan or Enter Harness ID '#]])), "Water pump","Oil pump")</f>
        <v>Water pump</v>
      </c>
      <c r="K343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434" t="s">
        <v>53</v>
      </c>
      <c r="M34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34" t="s">
        <v>54</v>
      </c>
      <c r="P3434" t="str">
        <f>IF(Table1[[#This Row],[Did the harness undergo Dunk Testing?]]="Yes","Fail","Pass")</f>
        <v>Pass</v>
      </c>
      <c r="Q3434" s="4"/>
      <c r="S3434" t="s">
        <v>55</v>
      </c>
      <c r="T3434" t="s">
        <v>55</v>
      </c>
      <c r="U3434" t="s">
        <v>662</v>
      </c>
      <c r="V3434" s="4" t="s">
        <v>5214</v>
      </c>
      <c r="W3434" s="4" t="s">
        <v>5215</v>
      </c>
      <c r="X3434" s="4" t="s">
        <v>5216</v>
      </c>
      <c r="Y3434">
        <f>(Table1[[#This Row],[Enter measured harness resistance value (1st measurement)]]+Table1[[#This Row],[Enter measured harness resistance value (2nd measurement)]]+Table1[[#This Row],[Enter measured harness resistance value (3rd measurement)]])/3</f>
        <v>40.923333333333339</v>
      </c>
      <c r="Z3434" cm="1">
        <f t="array" ref="Z3434">MAX(VALUE(Table1[[#This Row],[Enter measured harness resistance value (1st measurement)]:[Enter measured harness resistance value (3rd measurement)]]))</f>
        <v>43.27</v>
      </c>
      <c r="AA3434" cm="1">
        <f t="array" ref="AA3434">MIN(VALUE(Table1[[#This Row],[Enter measured harness resistance value (1st measurement)]:[Enter measured harness resistance value (3rd measurement)]]))</f>
        <v>39.71</v>
      </c>
      <c r="AB3434">
        <f>IF(ISBLANK(Table1[[#This Row],[Enter measured harness resistance value (1st measurement)]]), 0, 1)</f>
        <v>1</v>
      </c>
      <c r="AC3434">
        <f>COUNT(Table1[[#This Row],[Enter measured harness resistance value (1st measurement)]])</f>
        <v>0</v>
      </c>
      <c r="AD3434" t="s">
        <v>55</v>
      </c>
      <c r="AE3434" t="s">
        <v>78</v>
      </c>
      <c r="AF3434" s="4" t="s">
        <v>2270</v>
      </c>
      <c r="AH3434" t="s">
        <v>55</v>
      </c>
      <c r="AI3434" t="s">
        <v>55</v>
      </c>
      <c r="AJ3434" t="s">
        <v>58</v>
      </c>
      <c r="AL3434" s="4"/>
      <c r="AM3434">
        <f>VALUE(Table1[[#This Row],[Planned Test Hours]])</f>
        <v>0</v>
      </c>
      <c r="AO3434" t="s">
        <v>651</v>
      </c>
      <c r="AS3434" t="s">
        <v>55</v>
      </c>
    </row>
    <row r="3435" spans="1:45" ht="15" hidden="1" customHeight="1" x14ac:dyDescent="0.3">
      <c r="A3435">
        <v>2050</v>
      </c>
      <c r="B3435" s="1">
        <v>45399.888159722221</v>
      </c>
      <c r="C3435" s="1">
        <v>45399.891064814816</v>
      </c>
      <c r="D3435" t="s">
        <v>157</v>
      </c>
      <c r="F3435" t="s">
        <v>2496</v>
      </c>
      <c r="G3435" s="2">
        <v>45399</v>
      </c>
      <c r="H3435" t="s">
        <v>1734</v>
      </c>
      <c r="I34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435" t="str">
        <f>IF(ISNUMBER(SEARCH("WP",Table1[[#This Row],[Scan or Enter Harness ID '#]])), "Water pump","Oil pump")</f>
        <v>Water pump</v>
      </c>
      <c r="K343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435" t="s">
        <v>53</v>
      </c>
      <c r="M34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35" t="s">
        <v>54</v>
      </c>
      <c r="P3435" t="str">
        <f>IF(Table1[[#This Row],[Did the harness undergo Dunk Testing?]]="Yes","Fail","Pass")</f>
        <v>Pass</v>
      </c>
      <c r="Q3435" s="4"/>
      <c r="S3435" t="s">
        <v>55</v>
      </c>
      <c r="T3435" t="s">
        <v>55</v>
      </c>
      <c r="U3435" t="s">
        <v>662</v>
      </c>
      <c r="V3435" s="4" t="s">
        <v>5217</v>
      </c>
      <c r="W3435" s="4" t="s">
        <v>5218</v>
      </c>
      <c r="X3435" s="4" t="s">
        <v>5219</v>
      </c>
      <c r="Y3435">
        <f>(Table1[[#This Row],[Enter measured harness resistance value (1st measurement)]]+Table1[[#This Row],[Enter measured harness resistance value (2nd measurement)]]+Table1[[#This Row],[Enter measured harness resistance value (3rd measurement)]])/3</f>
        <v>34.229999999999997</v>
      </c>
      <c r="Z3435" cm="1">
        <f t="array" ref="Z3435">MAX(VALUE(Table1[[#This Row],[Enter measured harness resistance value (1st measurement)]:[Enter measured harness resistance value (3rd measurement)]]))</f>
        <v>39.229999999999997</v>
      </c>
      <c r="AA3435" cm="1">
        <f t="array" ref="AA3435">MIN(VALUE(Table1[[#This Row],[Enter measured harness resistance value (1st measurement)]:[Enter measured harness resistance value (3rd measurement)]]))</f>
        <v>31.7</v>
      </c>
      <c r="AB3435">
        <f>IF(ISBLANK(Table1[[#This Row],[Enter measured harness resistance value (1st measurement)]]), 0, 1)</f>
        <v>1</v>
      </c>
      <c r="AC3435">
        <f>COUNT(Table1[[#This Row],[Enter measured harness resistance value (1st measurement)]])</f>
        <v>0</v>
      </c>
      <c r="AE3435" t="s">
        <v>78</v>
      </c>
      <c r="AF3435" s="4" t="s">
        <v>2270</v>
      </c>
      <c r="AH3435" t="s">
        <v>55</v>
      </c>
      <c r="AI3435" t="s">
        <v>55</v>
      </c>
      <c r="AJ3435" t="s">
        <v>58</v>
      </c>
      <c r="AL3435" s="4"/>
      <c r="AM3435">
        <f>VALUE(Table1[[#This Row],[Planned Test Hours]])</f>
        <v>0</v>
      </c>
      <c r="AO3435" t="s">
        <v>651</v>
      </c>
      <c r="AS3435" t="s">
        <v>55</v>
      </c>
    </row>
    <row r="3436" spans="1:45" ht="15" hidden="1" customHeight="1" x14ac:dyDescent="0.3">
      <c r="A3436">
        <v>2051</v>
      </c>
      <c r="B3436" s="1">
        <v>45399.89271990741</v>
      </c>
      <c r="C3436" s="1">
        <v>45399.902997685182</v>
      </c>
      <c r="D3436" t="s">
        <v>157</v>
      </c>
      <c r="F3436" t="s">
        <v>2496</v>
      </c>
      <c r="G3436" s="2">
        <v>45399</v>
      </c>
      <c r="H3436" t="s">
        <v>1644</v>
      </c>
      <c r="I34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64</v>
      </c>
      <c r="J3436" t="str">
        <f>IF(ISNUMBER(SEARCH("WP",Table1[[#This Row],[Scan or Enter Harness ID '#]])), "Water pump","Oil pump")</f>
        <v>Water pump</v>
      </c>
      <c r="K343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36" t="s">
        <v>53</v>
      </c>
      <c r="M34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36" t="s">
        <v>54</v>
      </c>
      <c r="P3436" t="str">
        <f>IF(Table1[[#This Row],[Did the harness undergo Dunk Testing?]]="Yes","Fail","Pass")</f>
        <v>Pass</v>
      </c>
      <c r="Q3436" s="4"/>
      <c r="S3436" t="s">
        <v>55</v>
      </c>
      <c r="T3436" t="s">
        <v>55</v>
      </c>
      <c r="U3436" t="s">
        <v>662</v>
      </c>
      <c r="V3436" s="4" t="s">
        <v>5220</v>
      </c>
      <c r="W3436" s="4" t="s">
        <v>5221</v>
      </c>
      <c r="X3436" s="4" t="s">
        <v>5222</v>
      </c>
      <c r="Y3436">
        <f>(Table1[[#This Row],[Enter measured harness resistance value (1st measurement)]]+Table1[[#This Row],[Enter measured harness resistance value (2nd measurement)]]+Table1[[#This Row],[Enter measured harness resistance value (3rd measurement)]])/3</f>
        <v>67.176666666666677</v>
      </c>
      <c r="Z3436" cm="1">
        <f t="array" ref="Z3436">MAX(VALUE(Table1[[#This Row],[Enter measured harness resistance value (1st measurement)]:[Enter measured harness resistance value (3rd measurement)]]))</f>
        <v>68.709999999999994</v>
      </c>
      <c r="AA3436" cm="1">
        <f t="array" ref="AA3436">MIN(VALUE(Table1[[#This Row],[Enter measured harness resistance value (1st measurement)]:[Enter measured harness resistance value (3rd measurement)]]))</f>
        <v>65.98</v>
      </c>
      <c r="AB3436">
        <f>IF(ISBLANK(Table1[[#This Row],[Enter measured harness resistance value (1st measurement)]]), 0, 1)</f>
        <v>1</v>
      </c>
      <c r="AC3436">
        <f>COUNT(Table1[[#This Row],[Enter measured harness resistance value (1st measurement)]])</f>
        <v>0</v>
      </c>
      <c r="AD3436" t="s">
        <v>55</v>
      </c>
      <c r="AE3436" t="s">
        <v>78</v>
      </c>
      <c r="AF3436" s="4" t="s">
        <v>2270</v>
      </c>
      <c r="AH3436" t="s">
        <v>55</v>
      </c>
      <c r="AI3436" t="s">
        <v>55</v>
      </c>
      <c r="AJ3436" t="s">
        <v>58</v>
      </c>
      <c r="AL3436" s="4"/>
      <c r="AM3436">
        <f>VALUE(Table1[[#This Row],[Planned Test Hours]])</f>
        <v>0</v>
      </c>
      <c r="AO3436" t="s">
        <v>651</v>
      </c>
      <c r="AS3436" t="s">
        <v>55</v>
      </c>
    </row>
    <row r="3437" spans="1:45" ht="15" hidden="1" customHeight="1" x14ac:dyDescent="0.3">
      <c r="A3437">
        <v>2052</v>
      </c>
      <c r="B3437" s="1">
        <v>45399.90761574074</v>
      </c>
      <c r="C3437" s="1">
        <v>45399.909756944442</v>
      </c>
      <c r="D3437" t="s">
        <v>157</v>
      </c>
      <c r="F3437" t="s">
        <v>2496</v>
      </c>
      <c r="G3437" s="2">
        <v>45399</v>
      </c>
      <c r="H3437" t="s">
        <v>1534</v>
      </c>
      <c r="I34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3437" t="str">
        <f>IF(ISNUMBER(SEARCH("WP",Table1[[#This Row],[Scan or Enter Harness ID '#]])), "Water pump","Oil pump")</f>
        <v>Water pump</v>
      </c>
      <c r="K343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37" t="s">
        <v>53</v>
      </c>
      <c r="M34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37" t="s">
        <v>54</v>
      </c>
      <c r="P3437" t="str">
        <f>IF(Table1[[#This Row],[Did the harness undergo Dunk Testing?]]="Yes","Fail","Pass")</f>
        <v>Pass</v>
      </c>
      <c r="Q3437" s="4"/>
      <c r="S3437" t="s">
        <v>55</v>
      </c>
      <c r="T3437" t="s">
        <v>55</v>
      </c>
      <c r="U3437" t="s">
        <v>662</v>
      </c>
      <c r="V3437" s="4" t="s">
        <v>5223</v>
      </c>
      <c r="W3437" s="4" t="s">
        <v>5224</v>
      </c>
      <c r="X3437" s="4" t="s">
        <v>5225</v>
      </c>
      <c r="Y3437">
        <f>(Table1[[#This Row],[Enter measured harness resistance value (1st measurement)]]+Table1[[#This Row],[Enter measured harness resistance value (2nd measurement)]]+Table1[[#This Row],[Enter measured harness resistance value (3rd measurement)]])/3</f>
        <v>68</v>
      </c>
      <c r="Z3437" cm="1">
        <f t="array" ref="Z3437">MAX(VALUE(Table1[[#This Row],[Enter measured harness resistance value (1st measurement)]:[Enter measured harness resistance value (3rd measurement)]]))</f>
        <v>68.08</v>
      </c>
      <c r="AA3437" cm="1">
        <f t="array" ref="AA3437">MIN(VALUE(Table1[[#This Row],[Enter measured harness resistance value (1st measurement)]:[Enter measured harness resistance value (3rd measurement)]]))</f>
        <v>67.94</v>
      </c>
      <c r="AB3437">
        <f>IF(ISBLANK(Table1[[#This Row],[Enter measured harness resistance value (1st measurement)]]), 0, 1)</f>
        <v>1</v>
      </c>
      <c r="AC3437">
        <f>COUNT(Table1[[#This Row],[Enter measured harness resistance value (1st measurement)]])</f>
        <v>0</v>
      </c>
      <c r="AE3437" t="s">
        <v>78</v>
      </c>
      <c r="AF3437" s="4" t="s">
        <v>2270</v>
      </c>
      <c r="AH3437" t="s">
        <v>55</v>
      </c>
      <c r="AI3437" t="s">
        <v>55</v>
      </c>
      <c r="AJ3437" t="s">
        <v>58</v>
      </c>
      <c r="AL3437" s="4"/>
      <c r="AM3437">
        <f>VALUE(Table1[[#This Row],[Planned Test Hours]])</f>
        <v>0</v>
      </c>
      <c r="AO3437" t="s">
        <v>651</v>
      </c>
      <c r="AS3437" t="s">
        <v>55</v>
      </c>
    </row>
    <row r="3438" spans="1:45" ht="15" hidden="1" customHeight="1" x14ac:dyDescent="0.3">
      <c r="A3438">
        <v>2053</v>
      </c>
      <c r="B3438" s="1">
        <v>45399.914189814815</v>
      </c>
      <c r="C3438" s="1">
        <v>45399.918182870373</v>
      </c>
      <c r="D3438" t="s">
        <v>157</v>
      </c>
      <c r="F3438" t="s">
        <v>2496</v>
      </c>
      <c r="G3438" s="2">
        <v>45399</v>
      </c>
      <c r="H3438" t="s">
        <v>1645</v>
      </c>
      <c r="I34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16</v>
      </c>
      <c r="J3438" t="str">
        <f>IF(ISNUMBER(SEARCH("WP",Table1[[#This Row],[Scan or Enter Harness ID '#]])), "Water pump","Oil pump")</f>
        <v>Water pump</v>
      </c>
      <c r="K343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38" t="s">
        <v>53</v>
      </c>
      <c r="M34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38" t="s">
        <v>54</v>
      </c>
      <c r="P3438" t="str">
        <f>IF(Table1[[#This Row],[Did the harness undergo Dunk Testing?]]="Yes","Fail","Pass")</f>
        <v>Pass</v>
      </c>
      <c r="Q3438" s="4"/>
      <c r="S3438" t="s">
        <v>55</v>
      </c>
      <c r="T3438" t="s">
        <v>55</v>
      </c>
      <c r="U3438" t="s">
        <v>662</v>
      </c>
      <c r="V3438" s="4" t="s">
        <v>5226</v>
      </c>
      <c r="W3438" s="4" t="s">
        <v>5227</v>
      </c>
      <c r="X3438" s="4" t="s">
        <v>5228</v>
      </c>
      <c r="Y3438">
        <f>(Table1[[#This Row],[Enter measured harness resistance value (1st measurement)]]+Table1[[#This Row],[Enter measured harness resistance value (2nd measurement)]]+Table1[[#This Row],[Enter measured harness resistance value (3rd measurement)]])/3</f>
        <v>80.773333333333326</v>
      </c>
      <c r="Z3438" cm="1">
        <f t="array" ref="Z3438">MAX(VALUE(Table1[[#This Row],[Enter measured harness resistance value (1st measurement)]:[Enter measured harness resistance value (3rd measurement)]]))</f>
        <v>80.81</v>
      </c>
      <c r="AA3438" cm="1">
        <f t="array" ref="AA3438">MIN(VALUE(Table1[[#This Row],[Enter measured harness resistance value (1st measurement)]:[Enter measured harness resistance value (3rd measurement)]]))</f>
        <v>80.75</v>
      </c>
      <c r="AB3438">
        <f>IF(ISBLANK(Table1[[#This Row],[Enter measured harness resistance value (1st measurement)]]), 0, 1)</f>
        <v>1</v>
      </c>
      <c r="AC3438">
        <f>COUNT(Table1[[#This Row],[Enter measured harness resistance value (1st measurement)]])</f>
        <v>0</v>
      </c>
      <c r="AE3438" t="s">
        <v>78</v>
      </c>
      <c r="AF3438" s="4" t="s">
        <v>2270</v>
      </c>
      <c r="AH3438" t="s">
        <v>55</v>
      </c>
      <c r="AI3438" t="s">
        <v>55</v>
      </c>
      <c r="AJ3438" t="s">
        <v>58</v>
      </c>
      <c r="AL3438" s="4"/>
      <c r="AM3438">
        <f>VALUE(Table1[[#This Row],[Planned Test Hours]])</f>
        <v>0</v>
      </c>
      <c r="AO3438" t="s">
        <v>651</v>
      </c>
      <c r="AS3438" t="s">
        <v>55</v>
      </c>
    </row>
    <row r="3439" spans="1:45" ht="15" hidden="1" customHeight="1" x14ac:dyDescent="0.3">
      <c r="A3439">
        <v>2054</v>
      </c>
      <c r="B3439" s="1">
        <v>45400.403900462959</v>
      </c>
      <c r="C3439" s="1">
        <v>45400.407314814816</v>
      </c>
      <c r="D3439" t="s">
        <v>157</v>
      </c>
      <c r="F3439" t="s">
        <v>750</v>
      </c>
      <c r="G3439" s="2">
        <v>45400</v>
      </c>
      <c r="H3439" t="s">
        <v>3372</v>
      </c>
      <c r="I34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3439" t="str">
        <f>IF(ISNUMBER(SEARCH("WP",Table1[[#This Row],[Scan or Enter Harness ID '#]])), "Water pump","Oil pump")</f>
        <v>Water pump</v>
      </c>
      <c r="K343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439" t="s">
        <v>53</v>
      </c>
      <c r="M34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39" t="s">
        <v>1159</v>
      </c>
      <c r="O3439" t="s">
        <v>78</v>
      </c>
      <c r="P3439" t="str">
        <f>IF(Table1[[#This Row],[Did the harness undergo Dunk Testing?]]="Yes","Fail","Pass")</f>
        <v>Pass</v>
      </c>
      <c r="Q3439" s="4" t="s">
        <v>2270</v>
      </c>
      <c r="R3439" t="s">
        <v>55</v>
      </c>
      <c r="V3439" s="4"/>
      <c r="W3439" s="4"/>
      <c r="X3439" s="4"/>
      <c r="Y343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39" cm="1">
        <f t="array" ref="Z3439">MAX(VALUE(Table1[[#This Row],[Enter measured harness resistance value (1st measurement)]:[Enter measured harness resistance value (3rd measurement)]]))</f>
        <v>0</v>
      </c>
      <c r="AA3439" cm="1">
        <f t="array" ref="AA3439">MIN(VALUE(Table1[[#This Row],[Enter measured harness resistance value (1st measurement)]:[Enter measured harness resistance value (3rd measurement)]]))</f>
        <v>0</v>
      </c>
      <c r="AB3439">
        <f>IF(ISBLANK(Table1[[#This Row],[Enter measured harness resistance value (1st measurement)]]), 0, 1)</f>
        <v>0</v>
      </c>
      <c r="AC3439">
        <f>COUNT(Table1[[#This Row],[Enter measured harness resistance value (1st measurement)]])</f>
        <v>0</v>
      </c>
      <c r="AF3439" s="4"/>
      <c r="AL3439" s="4"/>
      <c r="AM3439">
        <f>VALUE(Table1[[#This Row],[Planned Test Hours]])</f>
        <v>0</v>
      </c>
      <c r="AO3439" t="s">
        <v>755</v>
      </c>
      <c r="AP3439" t="s">
        <v>5229</v>
      </c>
    </row>
    <row r="3440" spans="1:45" ht="15" hidden="1" customHeight="1" x14ac:dyDescent="0.3">
      <c r="A3440">
        <v>2055</v>
      </c>
      <c r="B3440" s="1">
        <v>45400.407430555555</v>
      </c>
      <c r="C3440" s="1">
        <v>45400.408958333333</v>
      </c>
      <c r="D3440" t="s">
        <v>157</v>
      </c>
      <c r="F3440" t="s">
        <v>750</v>
      </c>
      <c r="G3440" s="2">
        <v>45400</v>
      </c>
      <c r="H3440" t="s">
        <v>3885</v>
      </c>
      <c r="I34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</v>
      </c>
      <c r="J3440" t="str">
        <f>IF(ISNUMBER(SEARCH("WP",Table1[[#This Row],[Scan or Enter Harness ID '#]])), "Water pump","Oil pump")</f>
        <v>Water pump</v>
      </c>
      <c r="K344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40" t="s">
        <v>53</v>
      </c>
      <c r="M34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40" t="s">
        <v>1159</v>
      </c>
      <c r="O3440" t="s">
        <v>78</v>
      </c>
      <c r="P3440" t="str">
        <f>IF(Table1[[#This Row],[Did the harness undergo Dunk Testing?]]="Yes","Fail","Pass")</f>
        <v>Pass</v>
      </c>
      <c r="Q3440" s="4" t="s">
        <v>5230</v>
      </c>
      <c r="R3440" t="s">
        <v>55</v>
      </c>
      <c r="V3440" s="4"/>
      <c r="W3440" s="4"/>
      <c r="X3440" s="4"/>
      <c r="Y344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40" cm="1">
        <f t="array" ref="Z3440">MAX(VALUE(Table1[[#This Row],[Enter measured harness resistance value (1st measurement)]:[Enter measured harness resistance value (3rd measurement)]]))</f>
        <v>0</v>
      </c>
      <c r="AA3440" cm="1">
        <f t="array" ref="AA3440">MIN(VALUE(Table1[[#This Row],[Enter measured harness resistance value (1st measurement)]:[Enter measured harness resistance value (3rd measurement)]]))</f>
        <v>0</v>
      </c>
      <c r="AB3440">
        <f>IF(ISBLANK(Table1[[#This Row],[Enter measured harness resistance value (1st measurement)]]), 0, 1)</f>
        <v>0</v>
      </c>
      <c r="AC3440">
        <f>COUNT(Table1[[#This Row],[Enter measured harness resistance value (1st measurement)]])</f>
        <v>0</v>
      </c>
      <c r="AF3440" s="4"/>
      <c r="AL3440" s="4"/>
      <c r="AM3440">
        <f>VALUE(Table1[[#This Row],[Planned Test Hours]])</f>
        <v>0</v>
      </c>
      <c r="AO3440" t="s">
        <v>1160</v>
      </c>
      <c r="AP3440" t="s">
        <v>4704</v>
      </c>
    </row>
    <row r="3441" spans="1:45" ht="15" hidden="1" customHeight="1" x14ac:dyDescent="0.3">
      <c r="A3441">
        <v>2056</v>
      </c>
      <c r="B3441" s="1">
        <v>45400.40898148148</v>
      </c>
      <c r="C3441" s="1">
        <v>45400.409699074073</v>
      </c>
      <c r="D3441" t="s">
        <v>157</v>
      </c>
      <c r="F3441" t="s">
        <v>750</v>
      </c>
      <c r="G3441" s="2">
        <v>45400</v>
      </c>
      <c r="H3441" t="s">
        <v>3881</v>
      </c>
      <c r="I34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3441" t="str">
        <f>IF(ISNUMBER(SEARCH("WP",Table1[[#This Row],[Scan or Enter Harness ID '#]])), "Water pump","Oil pump")</f>
        <v>Water pump</v>
      </c>
      <c r="K344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41" t="s">
        <v>53</v>
      </c>
      <c r="M34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41" t="s">
        <v>1159</v>
      </c>
      <c r="O3441" t="s">
        <v>78</v>
      </c>
      <c r="P3441" t="str">
        <f>IF(Table1[[#This Row],[Did the harness undergo Dunk Testing?]]="Yes","Fail","Pass")</f>
        <v>Pass</v>
      </c>
      <c r="Q3441" s="4" t="s">
        <v>5230</v>
      </c>
      <c r="R3441" t="s">
        <v>55</v>
      </c>
      <c r="V3441" s="4"/>
      <c r="W3441" s="4"/>
      <c r="X3441" s="4"/>
      <c r="Y344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41" cm="1">
        <f t="array" ref="Z3441">MAX(VALUE(Table1[[#This Row],[Enter measured harness resistance value (1st measurement)]:[Enter measured harness resistance value (3rd measurement)]]))</f>
        <v>0</v>
      </c>
      <c r="AA3441" cm="1">
        <f t="array" ref="AA3441">MIN(VALUE(Table1[[#This Row],[Enter measured harness resistance value (1st measurement)]:[Enter measured harness resistance value (3rd measurement)]]))</f>
        <v>0</v>
      </c>
      <c r="AB3441">
        <f>IF(ISBLANK(Table1[[#This Row],[Enter measured harness resistance value (1st measurement)]]), 0, 1)</f>
        <v>0</v>
      </c>
      <c r="AC3441">
        <f>COUNT(Table1[[#This Row],[Enter measured harness resistance value (1st measurement)]])</f>
        <v>0</v>
      </c>
      <c r="AF3441" s="4"/>
      <c r="AL3441" s="4"/>
      <c r="AM3441">
        <f>VALUE(Table1[[#This Row],[Planned Test Hours]])</f>
        <v>0</v>
      </c>
      <c r="AO3441" t="s">
        <v>1160</v>
      </c>
      <c r="AP3441" t="s">
        <v>4704</v>
      </c>
    </row>
    <row r="3442" spans="1:45" ht="15" hidden="1" customHeight="1" x14ac:dyDescent="0.3">
      <c r="A3442">
        <v>2057</v>
      </c>
      <c r="B3442" s="1">
        <v>45400.409710648149</v>
      </c>
      <c r="C3442" s="1">
        <v>45400.410486111112</v>
      </c>
      <c r="D3442" t="s">
        <v>157</v>
      </c>
      <c r="F3442" t="s">
        <v>750</v>
      </c>
      <c r="G3442" s="2">
        <v>45400</v>
      </c>
      <c r="H3442" t="s">
        <v>3862</v>
      </c>
      <c r="I34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</v>
      </c>
      <c r="J3442" t="str">
        <f>IF(ISNUMBER(SEARCH("WP",Table1[[#This Row],[Scan or Enter Harness ID '#]])), "Water pump","Oil pump")</f>
        <v>Water pump</v>
      </c>
      <c r="K344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42" t="s">
        <v>53</v>
      </c>
      <c r="M34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42" t="s">
        <v>1159</v>
      </c>
      <c r="O3442" t="s">
        <v>78</v>
      </c>
      <c r="P3442" t="str">
        <f>IF(Table1[[#This Row],[Did the harness undergo Dunk Testing?]]="Yes","Fail","Pass")</f>
        <v>Pass</v>
      </c>
      <c r="Q3442" s="4" t="s">
        <v>5230</v>
      </c>
      <c r="R3442" t="s">
        <v>55</v>
      </c>
      <c r="V3442" s="4"/>
      <c r="W3442" s="4"/>
      <c r="X3442" s="4"/>
      <c r="Y344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42" cm="1">
        <f t="array" ref="Z3442">MAX(VALUE(Table1[[#This Row],[Enter measured harness resistance value (1st measurement)]:[Enter measured harness resistance value (3rd measurement)]]))</f>
        <v>0</v>
      </c>
      <c r="AA3442" cm="1">
        <f t="array" ref="AA3442">MIN(VALUE(Table1[[#This Row],[Enter measured harness resistance value (1st measurement)]:[Enter measured harness resistance value (3rd measurement)]]))</f>
        <v>0</v>
      </c>
      <c r="AB3442">
        <f>IF(ISBLANK(Table1[[#This Row],[Enter measured harness resistance value (1st measurement)]]), 0, 1)</f>
        <v>0</v>
      </c>
      <c r="AC3442">
        <f>COUNT(Table1[[#This Row],[Enter measured harness resistance value (1st measurement)]])</f>
        <v>0</v>
      </c>
      <c r="AF3442" s="4"/>
      <c r="AL3442" s="4"/>
      <c r="AM3442">
        <f>VALUE(Table1[[#This Row],[Planned Test Hours]])</f>
        <v>0</v>
      </c>
      <c r="AO3442" t="s">
        <v>1160</v>
      </c>
      <c r="AP3442" t="s">
        <v>4704</v>
      </c>
    </row>
    <row r="3443" spans="1:45" ht="15" hidden="1" customHeight="1" x14ac:dyDescent="0.3">
      <c r="A3443">
        <v>2058</v>
      </c>
      <c r="B3443" s="1">
        <v>45400.410509259258</v>
      </c>
      <c r="C3443" s="1">
        <v>45400.411157407405</v>
      </c>
      <c r="D3443" t="s">
        <v>157</v>
      </c>
      <c r="F3443" t="s">
        <v>750</v>
      </c>
      <c r="G3443" s="2">
        <v>45400</v>
      </c>
      <c r="H3443" t="s">
        <v>3866</v>
      </c>
      <c r="I34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19</v>
      </c>
      <c r="J3443" t="str">
        <f>IF(ISNUMBER(SEARCH("WP",Table1[[#This Row],[Scan or Enter Harness ID '#]])), "Water pump","Oil pump")</f>
        <v>Water pump</v>
      </c>
      <c r="K344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43" t="s">
        <v>53</v>
      </c>
      <c r="M34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43" t="s">
        <v>1159</v>
      </c>
      <c r="O3443" t="s">
        <v>78</v>
      </c>
      <c r="P3443" t="str">
        <f>IF(Table1[[#This Row],[Did the harness undergo Dunk Testing?]]="Yes","Fail","Pass")</f>
        <v>Pass</v>
      </c>
      <c r="Q3443" s="4" t="s">
        <v>5230</v>
      </c>
      <c r="R3443" t="s">
        <v>55</v>
      </c>
      <c r="V3443" s="4"/>
      <c r="W3443" s="4"/>
      <c r="X3443" s="4"/>
      <c r="Y344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43" cm="1">
        <f t="array" ref="Z3443">MAX(VALUE(Table1[[#This Row],[Enter measured harness resistance value (1st measurement)]:[Enter measured harness resistance value (3rd measurement)]]))</f>
        <v>0</v>
      </c>
      <c r="AA3443" cm="1">
        <f t="array" ref="AA3443">MIN(VALUE(Table1[[#This Row],[Enter measured harness resistance value (1st measurement)]:[Enter measured harness resistance value (3rd measurement)]]))</f>
        <v>0</v>
      </c>
      <c r="AB3443">
        <f>IF(ISBLANK(Table1[[#This Row],[Enter measured harness resistance value (1st measurement)]]), 0, 1)</f>
        <v>0</v>
      </c>
      <c r="AC3443">
        <f>COUNT(Table1[[#This Row],[Enter measured harness resistance value (1st measurement)]])</f>
        <v>0</v>
      </c>
      <c r="AF3443" s="4"/>
      <c r="AL3443" s="4"/>
      <c r="AM3443">
        <f>VALUE(Table1[[#This Row],[Planned Test Hours]])</f>
        <v>0</v>
      </c>
      <c r="AO3443" t="s">
        <v>1160</v>
      </c>
      <c r="AP3443" t="s">
        <v>4704</v>
      </c>
    </row>
    <row r="3444" spans="1:45" ht="15" hidden="1" customHeight="1" x14ac:dyDescent="0.3">
      <c r="A3444">
        <v>2059</v>
      </c>
      <c r="B3444" s="1">
        <v>45400.411192129628</v>
      </c>
      <c r="C3444" s="1">
        <v>45400.411631944444</v>
      </c>
      <c r="D3444" t="s">
        <v>157</v>
      </c>
      <c r="F3444" t="s">
        <v>750</v>
      </c>
      <c r="G3444" s="2">
        <v>45400</v>
      </c>
      <c r="H3444" t="s">
        <v>3907</v>
      </c>
      <c r="I34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3444" t="str">
        <f>IF(ISNUMBER(SEARCH("WP",Table1[[#This Row],[Scan or Enter Harness ID '#]])), "Water pump","Oil pump")</f>
        <v>Water pump</v>
      </c>
      <c r="K344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44" t="s">
        <v>53</v>
      </c>
      <c r="M34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44" t="s">
        <v>1159</v>
      </c>
      <c r="O3444" t="s">
        <v>78</v>
      </c>
      <c r="P3444" t="str">
        <f>IF(Table1[[#This Row],[Did the harness undergo Dunk Testing?]]="Yes","Fail","Pass")</f>
        <v>Pass</v>
      </c>
      <c r="Q3444" s="4" t="s">
        <v>5230</v>
      </c>
      <c r="R3444" t="s">
        <v>55</v>
      </c>
      <c r="V3444" s="4"/>
      <c r="W3444" s="4"/>
      <c r="X3444" s="4"/>
      <c r="Y344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44" cm="1">
        <f t="array" ref="Z3444">MAX(VALUE(Table1[[#This Row],[Enter measured harness resistance value (1st measurement)]:[Enter measured harness resistance value (3rd measurement)]]))</f>
        <v>0</v>
      </c>
      <c r="AA3444" cm="1">
        <f t="array" ref="AA3444">MIN(VALUE(Table1[[#This Row],[Enter measured harness resistance value (1st measurement)]:[Enter measured harness resistance value (3rd measurement)]]))</f>
        <v>0</v>
      </c>
      <c r="AB3444">
        <f>IF(ISBLANK(Table1[[#This Row],[Enter measured harness resistance value (1st measurement)]]), 0, 1)</f>
        <v>0</v>
      </c>
      <c r="AC3444">
        <f>COUNT(Table1[[#This Row],[Enter measured harness resistance value (1st measurement)]])</f>
        <v>0</v>
      </c>
      <c r="AF3444" s="4"/>
      <c r="AL3444" s="4"/>
      <c r="AM3444">
        <f>VALUE(Table1[[#This Row],[Planned Test Hours]])</f>
        <v>0</v>
      </c>
      <c r="AO3444" t="s">
        <v>1160</v>
      </c>
      <c r="AP3444" t="s">
        <v>4704</v>
      </c>
    </row>
    <row r="3445" spans="1:45" ht="15" hidden="1" customHeight="1" x14ac:dyDescent="0.3">
      <c r="A3445">
        <v>2060</v>
      </c>
      <c r="B3445" s="1">
        <v>45400.412557870368</v>
      </c>
      <c r="C3445" s="1">
        <v>45400.414212962962</v>
      </c>
      <c r="D3445" t="s">
        <v>157</v>
      </c>
      <c r="F3445" t="s">
        <v>750</v>
      </c>
      <c r="G3445" s="2">
        <v>45400</v>
      </c>
      <c r="H3445" t="s">
        <v>3372</v>
      </c>
      <c r="I34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3445" t="str">
        <f>IF(ISNUMBER(SEARCH("WP",Table1[[#This Row],[Scan or Enter Harness ID '#]])), "Water pump","Oil pump")</f>
        <v>Water pump</v>
      </c>
      <c r="K344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445" t="s">
        <v>420</v>
      </c>
      <c r="M34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45" t="str">
        <f>IF(Table1[[#This Row],[Did the harness undergo Dunk Testing?]]="Yes","Fail","Pass")</f>
        <v>Pass</v>
      </c>
      <c r="Q3445" s="4"/>
      <c r="V3445" s="4"/>
      <c r="W3445" s="4"/>
      <c r="X3445" s="4"/>
      <c r="Y344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45" cm="1">
        <f t="array" ref="Z3445">MAX(VALUE(Table1[[#This Row],[Enter measured harness resistance value (1st measurement)]:[Enter measured harness resistance value (3rd measurement)]]))</f>
        <v>0</v>
      </c>
      <c r="AA3445" cm="1">
        <f t="array" ref="AA3445">MIN(VALUE(Table1[[#This Row],[Enter measured harness resistance value (1st measurement)]:[Enter measured harness resistance value (3rd measurement)]]))</f>
        <v>0</v>
      </c>
      <c r="AB3445">
        <f>IF(ISBLANK(Table1[[#This Row],[Enter measured harness resistance value (1st measurement)]]), 0, 1)</f>
        <v>0</v>
      </c>
      <c r="AC3445">
        <f>COUNT(Table1[[#This Row],[Enter measured harness resistance value (1st measurement)]])</f>
        <v>0</v>
      </c>
      <c r="AF3445" s="4"/>
      <c r="AK3445" t="s">
        <v>5156</v>
      </c>
      <c r="AL3445" s="4" t="s">
        <v>4132</v>
      </c>
      <c r="AM3445">
        <f>VALUE(Table1[[#This Row],[Planned Test Hours]])</f>
        <v>96</v>
      </c>
      <c r="AN3445" t="s">
        <v>3556</v>
      </c>
      <c r="AO3445" t="s">
        <v>3835</v>
      </c>
      <c r="AP3445" t="s">
        <v>5231</v>
      </c>
    </row>
    <row r="3446" spans="1:45" ht="15" hidden="1" customHeight="1" x14ac:dyDescent="0.3">
      <c r="A3446">
        <v>2061</v>
      </c>
      <c r="B3446" s="1">
        <v>45400.415682870371</v>
      </c>
      <c r="C3446" s="1">
        <v>45400.418032407404</v>
      </c>
      <c r="D3446" t="s">
        <v>157</v>
      </c>
      <c r="F3446" t="s">
        <v>750</v>
      </c>
      <c r="G3446" s="2">
        <v>45400</v>
      </c>
      <c r="H3446" t="s">
        <v>3383</v>
      </c>
      <c r="I34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3446" t="str">
        <f>IF(ISNUMBER(SEARCH("WP",Table1[[#This Row],[Scan or Enter Harness ID '#]])), "Water pump","Oil pump")</f>
        <v>Water pump</v>
      </c>
      <c r="K344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446" t="s">
        <v>420</v>
      </c>
      <c r="M34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46" t="str">
        <f>IF(Table1[[#This Row],[Did the harness undergo Dunk Testing?]]="Yes","Fail","Pass")</f>
        <v>Pass</v>
      </c>
      <c r="Q3446" s="4"/>
      <c r="V3446" s="4"/>
      <c r="W3446" s="4"/>
      <c r="X3446" s="4"/>
      <c r="Y344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46" cm="1">
        <f t="array" ref="Z3446">MAX(VALUE(Table1[[#This Row],[Enter measured harness resistance value (1st measurement)]:[Enter measured harness resistance value (3rd measurement)]]))</f>
        <v>0</v>
      </c>
      <c r="AA3446" cm="1">
        <f t="array" ref="AA3446">MIN(VALUE(Table1[[#This Row],[Enter measured harness resistance value (1st measurement)]:[Enter measured harness resistance value (3rd measurement)]]))</f>
        <v>0</v>
      </c>
      <c r="AB3446">
        <f>IF(ISBLANK(Table1[[#This Row],[Enter measured harness resistance value (1st measurement)]]), 0, 1)</f>
        <v>0</v>
      </c>
      <c r="AC3446">
        <f>COUNT(Table1[[#This Row],[Enter measured harness resistance value (1st measurement)]])</f>
        <v>0</v>
      </c>
      <c r="AF3446" s="4"/>
      <c r="AK3446" t="s">
        <v>5156</v>
      </c>
      <c r="AL3446" s="4" t="s">
        <v>4132</v>
      </c>
      <c r="AM3446">
        <f>VALUE(Table1[[#This Row],[Planned Test Hours]])</f>
        <v>96</v>
      </c>
      <c r="AN3446" t="s">
        <v>3556</v>
      </c>
      <c r="AO3446" t="s">
        <v>3835</v>
      </c>
      <c r="AP3446" t="s">
        <v>5231</v>
      </c>
    </row>
    <row r="3447" spans="1:45" ht="15" hidden="1" customHeight="1" x14ac:dyDescent="0.3">
      <c r="A3447">
        <v>2062</v>
      </c>
      <c r="B3447" s="1">
        <v>45400.418090277781</v>
      </c>
      <c r="C3447" s="1">
        <v>45400.421643518515</v>
      </c>
      <c r="D3447" t="s">
        <v>157</v>
      </c>
      <c r="F3447" t="s">
        <v>750</v>
      </c>
      <c r="G3447" s="2">
        <v>45400</v>
      </c>
      <c r="H3447" t="s">
        <v>3394</v>
      </c>
      <c r="I34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51</v>
      </c>
      <c r="J3447" t="str">
        <f>IF(ISNUMBER(SEARCH("WP",Table1[[#This Row],[Scan or Enter Harness ID '#]])), "Water pump","Oil pump")</f>
        <v>Water pump</v>
      </c>
      <c r="K344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447" t="s">
        <v>420</v>
      </c>
      <c r="M34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47" t="str">
        <f>IF(Table1[[#This Row],[Did the harness undergo Dunk Testing?]]="Yes","Fail","Pass")</f>
        <v>Pass</v>
      </c>
      <c r="Q3447" s="4"/>
      <c r="V3447" s="4"/>
      <c r="W3447" s="4"/>
      <c r="X3447" s="4"/>
      <c r="Y344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47" cm="1">
        <f t="array" ref="Z3447">MAX(VALUE(Table1[[#This Row],[Enter measured harness resistance value (1st measurement)]:[Enter measured harness resistance value (3rd measurement)]]))</f>
        <v>0</v>
      </c>
      <c r="AA3447" cm="1">
        <f t="array" ref="AA3447">MIN(VALUE(Table1[[#This Row],[Enter measured harness resistance value (1st measurement)]:[Enter measured harness resistance value (3rd measurement)]]))</f>
        <v>0</v>
      </c>
      <c r="AB3447">
        <f>IF(ISBLANK(Table1[[#This Row],[Enter measured harness resistance value (1st measurement)]]), 0, 1)</f>
        <v>0</v>
      </c>
      <c r="AC3447">
        <f>COUNT(Table1[[#This Row],[Enter measured harness resistance value (1st measurement)]])</f>
        <v>0</v>
      </c>
      <c r="AF3447" s="4"/>
      <c r="AK3447" t="s">
        <v>5156</v>
      </c>
      <c r="AL3447" s="4" t="s">
        <v>4132</v>
      </c>
      <c r="AM3447">
        <f>VALUE(Table1[[#This Row],[Planned Test Hours]])</f>
        <v>96</v>
      </c>
      <c r="AN3447" t="s">
        <v>3556</v>
      </c>
      <c r="AO3447" t="s">
        <v>3835</v>
      </c>
      <c r="AP3447" t="s">
        <v>5231</v>
      </c>
    </row>
    <row r="3448" spans="1:45" ht="15" hidden="1" customHeight="1" x14ac:dyDescent="0.3">
      <c r="A3448">
        <v>2063</v>
      </c>
      <c r="B3448" s="1">
        <v>45400.421712962961</v>
      </c>
      <c r="C3448" s="1">
        <v>45400.429988425924</v>
      </c>
      <c r="D3448" t="s">
        <v>157</v>
      </c>
      <c r="F3448" t="s">
        <v>750</v>
      </c>
      <c r="G3448" s="2">
        <v>45400</v>
      </c>
      <c r="H3448" t="s">
        <v>3358</v>
      </c>
      <c r="I34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3448" t="str">
        <f>IF(ISNUMBER(SEARCH("WP",Table1[[#This Row],[Scan or Enter Harness ID '#]])), "Water pump","Oil pump")</f>
        <v>Water pump</v>
      </c>
      <c r="K344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448" t="s">
        <v>420</v>
      </c>
      <c r="M34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48" t="str">
        <f>IF(Table1[[#This Row],[Did the harness undergo Dunk Testing?]]="Yes","Fail","Pass")</f>
        <v>Pass</v>
      </c>
      <c r="Q3448" s="4"/>
      <c r="V3448" s="4"/>
      <c r="W3448" s="4"/>
      <c r="X3448" s="4"/>
      <c r="Y344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48" cm="1">
        <f t="array" ref="Z3448">MAX(VALUE(Table1[[#This Row],[Enter measured harness resistance value (1st measurement)]:[Enter measured harness resistance value (3rd measurement)]]))</f>
        <v>0</v>
      </c>
      <c r="AA3448" cm="1">
        <f t="array" ref="AA3448">MIN(VALUE(Table1[[#This Row],[Enter measured harness resistance value (1st measurement)]:[Enter measured harness resistance value (3rd measurement)]]))</f>
        <v>0</v>
      </c>
      <c r="AB3448">
        <f>IF(ISBLANK(Table1[[#This Row],[Enter measured harness resistance value (1st measurement)]]), 0, 1)</f>
        <v>0</v>
      </c>
      <c r="AC3448">
        <f>COUNT(Table1[[#This Row],[Enter measured harness resistance value (1st measurement)]])</f>
        <v>0</v>
      </c>
      <c r="AF3448" s="4"/>
      <c r="AK3448" t="s">
        <v>5156</v>
      </c>
      <c r="AL3448" s="4" t="s">
        <v>4132</v>
      </c>
      <c r="AM3448">
        <f>VALUE(Table1[[#This Row],[Planned Test Hours]])</f>
        <v>96</v>
      </c>
      <c r="AN3448" t="s">
        <v>3556</v>
      </c>
      <c r="AO3448" t="s">
        <v>3835</v>
      </c>
      <c r="AP3448" t="s">
        <v>5231</v>
      </c>
    </row>
    <row r="3449" spans="1:45" ht="15" hidden="1" customHeight="1" x14ac:dyDescent="0.3">
      <c r="A3449">
        <v>2064</v>
      </c>
      <c r="B3449" s="1">
        <v>45400.430162037039</v>
      </c>
      <c r="C3449" s="1">
        <v>45400.430868055555</v>
      </c>
      <c r="D3449" t="s">
        <v>157</v>
      </c>
      <c r="F3449" t="s">
        <v>750</v>
      </c>
      <c r="G3449" s="2">
        <v>45400</v>
      </c>
      <c r="H3449" t="s">
        <v>3365</v>
      </c>
      <c r="I34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3449" t="str">
        <f>IF(ISNUMBER(SEARCH("WP",Table1[[#This Row],[Scan or Enter Harness ID '#]])), "Water pump","Oil pump")</f>
        <v>Water pump</v>
      </c>
      <c r="K344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449" t="s">
        <v>420</v>
      </c>
      <c r="M34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49" t="str">
        <f>IF(Table1[[#This Row],[Did the harness undergo Dunk Testing?]]="Yes","Fail","Pass")</f>
        <v>Pass</v>
      </c>
      <c r="Q3449" s="4"/>
      <c r="V3449" s="4"/>
      <c r="W3449" s="4"/>
      <c r="X3449" s="4"/>
      <c r="Y344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49" cm="1">
        <f t="array" ref="Z3449">MAX(VALUE(Table1[[#This Row],[Enter measured harness resistance value (1st measurement)]:[Enter measured harness resistance value (3rd measurement)]]))</f>
        <v>0</v>
      </c>
      <c r="AA3449" cm="1">
        <f t="array" ref="AA3449">MIN(VALUE(Table1[[#This Row],[Enter measured harness resistance value (1st measurement)]:[Enter measured harness resistance value (3rd measurement)]]))</f>
        <v>0</v>
      </c>
      <c r="AB3449">
        <f>IF(ISBLANK(Table1[[#This Row],[Enter measured harness resistance value (1st measurement)]]), 0, 1)</f>
        <v>0</v>
      </c>
      <c r="AC3449">
        <f>COUNT(Table1[[#This Row],[Enter measured harness resistance value (1st measurement)]])</f>
        <v>0</v>
      </c>
      <c r="AF3449" s="4"/>
      <c r="AK3449" t="s">
        <v>5156</v>
      </c>
      <c r="AL3449" s="4" t="s">
        <v>4132</v>
      </c>
      <c r="AM3449">
        <f>VALUE(Table1[[#This Row],[Planned Test Hours]])</f>
        <v>96</v>
      </c>
      <c r="AN3449" t="s">
        <v>3556</v>
      </c>
      <c r="AO3449" t="s">
        <v>3835</v>
      </c>
      <c r="AP3449" t="s">
        <v>5231</v>
      </c>
    </row>
    <row r="3450" spans="1:45" ht="15" hidden="1" customHeight="1" x14ac:dyDescent="0.3">
      <c r="A3450">
        <v>2065</v>
      </c>
      <c r="B3450" s="1">
        <v>45400.966168981482</v>
      </c>
      <c r="C3450" s="1">
        <v>45401.411689814813</v>
      </c>
      <c r="D3450" t="s">
        <v>157</v>
      </c>
      <c r="F3450" t="s">
        <v>3917</v>
      </c>
      <c r="G3450" s="2">
        <v>45400</v>
      </c>
      <c r="H3450" t="s">
        <v>3811</v>
      </c>
      <c r="I34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3450" t="str">
        <f>IF(ISNUMBER(SEARCH("WP",Table1[[#This Row],[Scan or Enter Harness ID '#]])), "Water pump","Oil pump")</f>
        <v>Water pump</v>
      </c>
      <c r="K345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50" t="s">
        <v>420</v>
      </c>
      <c r="M34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50" t="str">
        <f>IF(Table1[[#This Row],[Did the harness undergo Dunk Testing?]]="Yes","Fail","Pass")</f>
        <v>Pass</v>
      </c>
      <c r="Q3450" s="4"/>
      <c r="V3450" s="4"/>
      <c r="W3450" s="4"/>
      <c r="X3450" s="4"/>
      <c r="Y345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50" cm="1">
        <f t="array" ref="Z3450">MAX(VALUE(Table1[[#This Row],[Enter measured harness resistance value (1st measurement)]:[Enter measured harness resistance value (3rd measurement)]]))</f>
        <v>0</v>
      </c>
      <c r="AA3450" cm="1">
        <f t="array" ref="AA3450">MIN(VALUE(Table1[[#This Row],[Enter measured harness resistance value (1st measurement)]:[Enter measured harness resistance value (3rd measurement)]]))</f>
        <v>0</v>
      </c>
      <c r="AB3450">
        <f>IF(ISBLANK(Table1[[#This Row],[Enter measured harness resistance value (1st measurement)]]), 0, 1)</f>
        <v>0</v>
      </c>
      <c r="AC3450">
        <f>COUNT(Table1[[#This Row],[Enter measured harness resistance value (1st measurement)]])</f>
        <v>0</v>
      </c>
      <c r="AF3450" s="4"/>
      <c r="AK3450" t="s">
        <v>5232</v>
      </c>
      <c r="AL3450" s="4" t="s">
        <v>5233</v>
      </c>
      <c r="AM3450">
        <f>VALUE(Table1[[#This Row],[Planned Test Hours]])</f>
        <v>180</v>
      </c>
      <c r="AN3450" t="s">
        <v>4162</v>
      </c>
      <c r="AO3450" t="s">
        <v>4151</v>
      </c>
      <c r="AP3450" t="s">
        <v>4700</v>
      </c>
    </row>
    <row r="3451" spans="1:45" ht="15" customHeight="1" x14ac:dyDescent="0.3">
      <c r="A3451">
        <v>2066</v>
      </c>
      <c r="B3451" s="1">
        <v>45401.411712962959</v>
      </c>
      <c r="C3451" s="1">
        <v>45401.412569444445</v>
      </c>
      <c r="D3451" t="s">
        <v>157</v>
      </c>
      <c r="F3451" t="s">
        <v>3917</v>
      </c>
      <c r="G3451" s="2">
        <v>45401</v>
      </c>
      <c r="H3451" t="s">
        <v>5234</v>
      </c>
      <c r="I34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</v>
      </c>
      <c r="J3451" t="str">
        <f>IF(ISNUMBER(SEARCH("WP",Table1[[#This Row],[Scan or Enter Harness ID '#]])), "Water pump","Oil pump")</f>
        <v>Water pump</v>
      </c>
      <c r="K345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51" t="s">
        <v>420</v>
      </c>
      <c r="M34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51" t="str">
        <f>IF(Table1[[#This Row],[Did the harness undergo Dunk Testing?]]="Yes","Fail","Pass")</f>
        <v>Pass</v>
      </c>
      <c r="Q3451" s="4"/>
      <c r="V3451" s="4"/>
      <c r="W3451" s="4"/>
      <c r="X3451" s="4"/>
      <c r="Y345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51" cm="1">
        <f t="array" ref="Z3451">MAX(VALUE(Table1[[#This Row],[Enter measured harness resistance value (1st measurement)]:[Enter measured harness resistance value (3rd measurement)]]))</f>
        <v>0</v>
      </c>
      <c r="AA3451" cm="1">
        <f t="array" ref="AA3451">MIN(VALUE(Table1[[#This Row],[Enter measured harness resistance value (1st measurement)]:[Enter measured harness resistance value (3rd measurement)]]))</f>
        <v>0</v>
      </c>
      <c r="AB3451">
        <f>IF(ISBLANK(Table1[[#This Row],[Enter measured harness resistance value (1st measurement)]]), 0, 1)</f>
        <v>0</v>
      </c>
      <c r="AC3451">
        <f>COUNT(Table1[[#This Row],[Enter measured harness resistance value (1st measurement)]])</f>
        <v>0</v>
      </c>
      <c r="AF3451" s="4"/>
      <c r="AK3451" t="s">
        <v>5232</v>
      </c>
      <c r="AL3451" s="4" t="s">
        <v>5233</v>
      </c>
      <c r="AM3451">
        <f>VALUE(Table1[[#This Row],[Planned Test Hours]])</f>
        <v>180</v>
      </c>
      <c r="AN3451" t="s">
        <v>4162</v>
      </c>
      <c r="AO3451" t="s">
        <v>4151</v>
      </c>
      <c r="AP3451" t="s">
        <v>2232</v>
      </c>
    </row>
    <row r="3452" spans="1:45" ht="15" hidden="1" customHeight="1" x14ac:dyDescent="0.3">
      <c r="A3452">
        <v>2067</v>
      </c>
      <c r="B3452" s="1">
        <v>45401.412627314814</v>
      </c>
      <c r="C3452" s="1">
        <v>45401.413101851853</v>
      </c>
      <c r="D3452" t="s">
        <v>157</v>
      </c>
      <c r="F3452" t="s">
        <v>3917</v>
      </c>
      <c r="G3452" s="2">
        <v>45400</v>
      </c>
      <c r="H3452" t="s">
        <v>3728</v>
      </c>
      <c r="I34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452" t="str">
        <f>IF(ISNUMBER(SEARCH("WP",Table1[[#This Row],[Scan or Enter Harness ID '#]])), "Water pump","Oil pump")</f>
        <v>Water pump</v>
      </c>
      <c r="K345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52" t="s">
        <v>420</v>
      </c>
      <c r="M34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52" t="str">
        <f>IF(Table1[[#This Row],[Did the harness undergo Dunk Testing?]]="Yes","Fail","Pass")</f>
        <v>Pass</v>
      </c>
      <c r="Q3452" s="4"/>
      <c r="V3452" s="4"/>
      <c r="W3452" s="4"/>
      <c r="X3452" s="4"/>
      <c r="Y345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52" cm="1">
        <f t="array" ref="Z3452">MAX(VALUE(Table1[[#This Row],[Enter measured harness resistance value (1st measurement)]:[Enter measured harness resistance value (3rd measurement)]]))</f>
        <v>0</v>
      </c>
      <c r="AA3452" cm="1">
        <f t="array" ref="AA3452">MIN(VALUE(Table1[[#This Row],[Enter measured harness resistance value (1st measurement)]:[Enter measured harness resistance value (3rd measurement)]]))</f>
        <v>0</v>
      </c>
      <c r="AB3452">
        <f>IF(ISBLANK(Table1[[#This Row],[Enter measured harness resistance value (1st measurement)]]), 0, 1)</f>
        <v>0</v>
      </c>
      <c r="AC3452">
        <f>COUNT(Table1[[#This Row],[Enter measured harness resistance value (1st measurement)]])</f>
        <v>0</v>
      </c>
      <c r="AF3452" s="4"/>
      <c r="AK3452" t="s">
        <v>5232</v>
      </c>
      <c r="AL3452" s="4" t="s">
        <v>5233</v>
      </c>
      <c r="AM3452">
        <f>VALUE(Table1[[#This Row],[Planned Test Hours]])</f>
        <v>180</v>
      </c>
      <c r="AN3452" t="s">
        <v>4685</v>
      </c>
      <c r="AO3452" t="s">
        <v>4151</v>
      </c>
      <c r="AP3452" t="s">
        <v>2232</v>
      </c>
    </row>
    <row r="3453" spans="1:45" ht="15" hidden="1" customHeight="1" x14ac:dyDescent="0.3">
      <c r="A3453">
        <v>2068</v>
      </c>
      <c r="B3453" s="1">
        <v>45401.78707175926</v>
      </c>
      <c r="C3453" s="1">
        <v>45401.797511574077</v>
      </c>
      <c r="D3453" t="s">
        <v>157</v>
      </c>
      <c r="F3453" t="s">
        <v>2496</v>
      </c>
      <c r="G3453" s="2">
        <v>45400</v>
      </c>
      <c r="H3453" t="s">
        <v>1848</v>
      </c>
      <c r="I34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89</v>
      </c>
      <c r="J3453" t="str">
        <f>IF(ISNUMBER(SEARCH("WP",Table1[[#This Row],[Scan or Enter Harness ID '#]])), "Water pump","Oil pump")</f>
        <v>Water pump</v>
      </c>
      <c r="K345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453" t="s">
        <v>53</v>
      </c>
      <c r="M34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53" t="s">
        <v>54</v>
      </c>
      <c r="P3453" t="str">
        <f>IF(Table1[[#This Row],[Did the harness undergo Dunk Testing?]]="Yes","Fail","Pass")</f>
        <v>Pass</v>
      </c>
      <c r="Q3453" s="4"/>
      <c r="S3453" t="s">
        <v>55</v>
      </c>
      <c r="T3453" t="s">
        <v>55</v>
      </c>
      <c r="U3453" t="s">
        <v>662</v>
      </c>
      <c r="V3453" s="4" t="s">
        <v>5235</v>
      </c>
      <c r="W3453" s="4" t="s">
        <v>5236</v>
      </c>
      <c r="X3453" s="4" t="s">
        <v>5237</v>
      </c>
      <c r="Y3453">
        <f>(Table1[[#This Row],[Enter measured harness resistance value (1st measurement)]]+Table1[[#This Row],[Enter measured harness resistance value (2nd measurement)]]+Table1[[#This Row],[Enter measured harness resistance value (3rd measurement)]])/3</f>
        <v>44.69</v>
      </c>
      <c r="Z3453" cm="1">
        <f t="array" ref="Z3453">MAX(VALUE(Table1[[#This Row],[Enter measured harness resistance value (1st measurement)]:[Enter measured harness resistance value (3rd measurement)]]))</f>
        <v>51.29</v>
      </c>
      <c r="AA3453" cm="1">
        <f t="array" ref="AA3453">MIN(VALUE(Table1[[#This Row],[Enter measured harness resistance value (1st measurement)]:[Enter measured harness resistance value (3rd measurement)]]))</f>
        <v>38.31</v>
      </c>
      <c r="AB3453">
        <f>IF(ISBLANK(Table1[[#This Row],[Enter measured harness resistance value (1st measurement)]]), 0, 1)</f>
        <v>1</v>
      </c>
      <c r="AC3453">
        <f>COUNT(Table1[[#This Row],[Enter measured harness resistance value (1st measurement)]])</f>
        <v>0</v>
      </c>
      <c r="AE3453" t="s">
        <v>78</v>
      </c>
      <c r="AF3453" s="4" t="s">
        <v>2270</v>
      </c>
      <c r="AH3453" t="s">
        <v>55</v>
      </c>
      <c r="AI3453" t="s">
        <v>55</v>
      </c>
      <c r="AJ3453" t="s">
        <v>58</v>
      </c>
      <c r="AL3453" s="4"/>
      <c r="AM3453">
        <f>VALUE(Table1[[#This Row],[Planned Test Hours]])</f>
        <v>0</v>
      </c>
      <c r="AO3453" t="s">
        <v>651</v>
      </c>
      <c r="AS3453" t="s">
        <v>55</v>
      </c>
    </row>
    <row r="3454" spans="1:45" ht="15" hidden="1" customHeight="1" x14ac:dyDescent="0.3">
      <c r="A3454">
        <v>2069</v>
      </c>
      <c r="B3454" s="1">
        <v>45401.802523148152</v>
      </c>
      <c r="C3454" s="1">
        <v>45401.80537037037</v>
      </c>
      <c r="D3454" t="s">
        <v>157</v>
      </c>
      <c r="F3454" t="s">
        <v>2496</v>
      </c>
      <c r="G3454" s="2">
        <v>45400</v>
      </c>
      <c r="H3454" t="s">
        <v>1879</v>
      </c>
      <c r="I34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105</v>
      </c>
      <c r="J3454" t="str">
        <f>IF(ISNUMBER(SEARCH("WP",Table1[[#This Row],[Scan or Enter Harness ID '#]])), "Water pump","Oil pump")</f>
        <v>Water pump</v>
      </c>
      <c r="K345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454" t="s">
        <v>53</v>
      </c>
      <c r="M34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54" t="s">
        <v>54</v>
      </c>
      <c r="P3454" t="str">
        <f>IF(Table1[[#This Row],[Did the harness undergo Dunk Testing?]]="Yes","Fail","Pass")</f>
        <v>Pass</v>
      </c>
      <c r="Q3454" s="4"/>
      <c r="S3454" t="s">
        <v>55</v>
      </c>
      <c r="T3454" t="s">
        <v>55</v>
      </c>
      <c r="U3454" t="s">
        <v>662</v>
      </c>
      <c r="V3454" s="4" t="s">
        <v>5238</v>
      </c>
      <c r="W3454" s="4" t="s">
        <v>5239</v>
      </c>
      <c r="X3454" s="4" t="s">
        <v>5240</v>
      </c>
      <c r="Y3454">
        <f>(Table1[[#This Row],[Enter measured harness resistance value (1st measurement)]]+Table1[[#This Row],[Enter measured harness resistance value (2nd measurement)]]+Table1[[#This Row],[Enter measured harness resistance value (3rd measurement)]])/3</f>
        <v>38.660000000000004</v>
      </c>
      <c r="Z3454" cm="1">
        <f t="array" ref="Z3454">MAX(VALUE(Table1[[#This Row],[Enter measured harness resistance value (1st measurement)]:[Enter measured harness resistance value (3rd measurement)]]))</f>
        <v>45.74</v>
      </c>
      <c r="AA3454" cm="1">
        <f t="array" ref="AA3454">MIN(VALUE(Table1[[#This Row],[Enter measured harness resistance value (1st measurement)]:[Enter measured harness resistance value (3rd measurement)]]))</f>
        <v>34.299999999999997</v>
      </c>
      <c r="AB3454">
        <f>IF(ISBLANK(Table1[[#This Row],[Enter measured harness resistance value (1st measurement)]]), 0, 1)</f>
        <v>1</v>
      </c>
      <c r="AC3454">
        <f>COUNT(Table1[[#This Row],[Enter measured harness resistance value (1st measurement)]])</f>
        <v>0</v>
      </c>
      <c r="AE3454" t="s">
        <v>78</v>
      </c>
      <c r="AF3454" s="4" t="s">
        <v>2270</v>
      </c>
      <c r="AH3454" t="s">
        <v>55</v>
      </c>
      <c r="AI3454" t="s">
        <v>55</v>
      </c>
      <c r="AJ3454" t="s">
        <v>58</v>
      </c>
      <c r="AL3454" s="4"/>
      <c r="AM3454">
        <f>VALUE(Table1[[#This Row],[Planned Test Hours]])</f>
        <v>0</v>
      </c>
      <c r="AO3454" t="s">
        <v>651</v>
      </c>
      <c r="AS3454" t="s">
        <v>55</v>
      </c>
    </row>
    <row r="3455" spans="1:45" ht="15" hidden="1" customHeight="1" x14ac:dyDescent="0.3">
      <c r="A3455">
        <v>2070</v>
      </c>
      <c r="B3455" s="1">
        <v>45401.8122337963</v>
      </c>
      <c r="C3455" s="1">
        <v>45401.814525462964</v>
      </c>
      <c r="D3455" t="s">
        <v>157</v>
      </c>
      <c r="F3455" t="s">
        <v>2496</v>
      </c>
      <c r="G3455" s="2">
        <v>45400</v>
      </c>
      <c r="H3455" t="s">
        <v>1924</v>
      </c>
      <c r="I34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3455" t="str">
        <f>IF(ISNUMBER(SEARCH("WP",Table1[[#This Row],[Scan or Enter Harness ID '#]])), "Water pump","Oil pump")</f>
        <v>Water pump</v>
      </c>
      <c r="K345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150W w/ Sense</v>
      </c>
      <c r="L3455" t="s">
        <v>53</v>
      </c>
      <c r="M34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55" t="s">
        <v>54</v>
      </c>
      <c r="P3455" t="str">
        <f>IF(Table1[[#This Row],[Did the harness undergo Dunk Testing?]]="Yes","Fail","Pass")</f>
        <v>Pass</v>
      </c>
      <c r="Q3455" s="4"/>
      <c r="S3455" t="s">
        <v>55</v>
      </c>
      <c r="T3455" t="s">
        <v>55</v>
      </c>
      <c r="U3455" t="s">
        <v>662</v>
      </c>
      <c r="V3455" s="4" t="s">
        <v>5241</v>
      </c>
      <c r="W3455" s="4" t="s">
        <v>5242</v>
      </c>
      <c r="X3455" s="4" t="s">
        <v>5243</v>
      </c>
      <c r="Y3455">
        <f>(Table1[[#This Row],[Enter measured harness resistance value (1st measurement)]]+Table1[[#This Row],[Enter measured harness resistance value (2nd measurement)]]+Table1[[#This Row],[Enter measured harness resistance value (3rd measurement)]])/3</f>
        <v>35.113333333333337</v>
      </c>
      <c r="Z3455" cm="1">
        <f t="array" ref="Z3455">MAX(VALUE(Table1[[#This Row],[Enter measured harness resistance value (1st measurement)]:[Enter measured harness resistance value (3rd measurement)]]))</f>
        <v>35.15</v>
      </c>
      <c r="AA3455" cm="1">
        <f t="array" ref="AA3455">MIN(VALUE(Table1[[#This Row],[Enter measured harness resistance value (1st measurement)]:[Enter measured harness resistance value (3rd measurement)]]))</f>
        <v>35.06</v>
      </c>
      <c r="AB3455">
        <f>IF(ISBLANK(Table1[[#This Row],[Enter measured harness resistance value (1st measurement)]]), 0, 1)</f>
        <v>1</v>
      </c>
      <c r="AC3455">
        <f>COUNT(Table1[[#This Row],[Enter measured harness resistance value (1st measurement)]])</f>
        <v>0</v>
      </c>
      <c r="AE3455" t="s">
        <v>78</v>
      </c>
      <c r="AF3455" s="4" t="s">
        <v>2270</v>
      </c>
      <c r="AH3455" t="s">
        <v>55</v>
      </c>
      <c r="AI3455" t="s">
        <v>55</v>
      </c>
      <c r="AJ3455" t="s">
        <v>58</v>
      </c>
      <c r="AL3455" s="4"/>
      <c r="AM3455">
        <f>VALUE(Table1[[#This Row],[Planned Test Hours]])</f>
        <v>0</v>
      </c>
      <c r="AO3455" t="s">
        <v>651</v>
      </c>
      <c r="AS3455" t="s">
        <v>55</v>
      </c>
    </row>
    <row r="3456" spans="1:45" ht="15" hidden="1" customHeight="1" x14ac:dyDescent="0.3">
      <c r="A3456">
        <v>2071</v>
      </c>
      <c r="B3456" s="1">
        <v>45404.522731481484</v>
      </c>
      <c r="C3456" s="1">
        <v>45404.525405092594</v>
      </c>
      <c r="D3456" t="s">
        <v>157</v>
      </c>
      <c r="F3456" t="s">
        <v>3917</v>
      </c>
      <c r="G3456" s="2">
        <v>45404</v>
      </c>
      <c r="H3456" t="s">
        <v>308</v>
      </c>
      <c r="I34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74</v>
      </c>
      <c r="J3456" t="str">
        <f>IF(ISNUMBER(SEARCH("WP",Table1[[#This Row],[Scan or Enter Harness ID '#]])), "Water pump","Oil pump")</f>
        <v>Water pump</v>
      </c>
      <c r="K345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456" t="s">
        <v>420</v>
      </c>
      <c r="M34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56" t="str">
        <f>IF(Table1[[#This Row],[Did the harness undergo Dunk Testing?]]="Yes","Fail","Pass")</f>
        <v>Pass</v>
      </c>
      <c r="Q3456" s="4"/>
      <c r="V3456" s="4"/>
      <c r="W3456" s="4"/>
      <c r="X3456" s="4"/>
      <c r="Y345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56" cm="1">
        <f t="array" ref="Z3456">MAX(VALUE(Table1[[#This Row],[Enter measured harness resistance value (1st measurement)]:[Enter measured harness resistance value (3rd measurement)]]))</f>
        <v>0</v>
      </c>
      <c r="AA3456" cm="1">
        <f t="array" ref="AA3456">MIN(VALUE(Table1[[#This Row],[Enter measured harness resistance value (1st measurement)]:[Enter measured harness resistance value (3rd measurement)]]))</f>
        <v>0</v>
      </c>
      <c r="AB3456">
        <f>IF(ISBLANK(Table1[[#This Row],[Enter measured harness resistance value (1st measurement)]]), 0, 1)</f>
        <v>0</v>
      </c>
      <c r="AC3456">
        <f>COUNT(Table1[[#This Row],[Enter measured harness resistance value (1st measurement)]])</f>
        <v>0</v>
      </c>
      <c r="AF3456" s="4"/>
      <c r="AK3456" t="s">
        <v>5131</v>
      </c>
      <c r="AL3456" s="4" t="s">
        <v>4030</v>
      </c>
      <c r="AM3456">
        <f>VALUE(Table1[[#This Row],[Planned Test Hours]])</f>
        <v>48</v>
      </c>
      <c r="AN3456" t="s">
        <v>5132</v>
      </c>
      <c r="AO3456" t="s">
        <v>4188</v>
      </c>
      <c r="AP3456" t="s">
        <v>5244</v>
      </c>
    </row>
    <row r="3457" spans="1:42" ht="15" hidden="1" customHeight="1" x14ac:dyDescent="0.3">
      <c r="A3457">
        <v>2072</v>
      </c>
      <c r="B3457" s="1">
        <v>45404.52542824074</v>
      </c>
      <c r="C3457" s="1">
        <v>45404.532893518517</v>
      </c>
      <c r="D3457" t="s">
        <v>157</v>
      </c>
      <c r="F3457" t="s">
        <v>3917</v>
      </c>
      <c r="G3457" s="2">
        <v>45404</v>
      </c>
      <c r="H3457" t="s">
        <v>272</v>
      </c>
      <c r="I34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3457" t="str">
        <f>IF(ISNUMBER(SEARCH("WP",Table1[[#This Row],[Scan or Enter Harness ID '#]])), "Water pump","Oil pump")</f>
        <v>Water pump</v>
      </c>
      <c r="K345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457" t="s">
        <v>420</v>
      </c>
      <c r="M34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57" t="str">
        <f>IF(Table1[[#This Row],[Did the harness undergo Dunk Testing?]]="Yes","Fail","Pass")</f>
        <v>Pass</v>
      </c>
      <c r="Q3457" s="4"/>
      <c r="V3457" s="4"/>
      <c r="W3457" s="4"/>
      <c r="X3457" s="4"/>
      <c r="Y345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57" cm="1">
        <f t="array" ref="Z3457">MAX(VALUE(Table1[[#This Row],[Enter measured harness resistance value (1st measurement)]:[Enter measured harness resistance value (3rd measurement)]]))</f>
        <v>0</v>
      </c>
      <c r="AA3457" cm="1">
        <f t="array" ref="AA3457">MIN(VALUE(Table1[[#This Row],[Enter measured harness resistance value (1st measurement)]:[Enter measured harness resistance value (3rd measurement)]]))</f>
        <v>0</v>
      </c>
      <c r="AB3457">
        <f>IF(ISBLANK(Table1[[#This Row],[Enter measured harness resistance value (1st measurement)]]), 0, 1)</f>
        <v>0</v>
      </c>
      <c r="AC3457">
        <f>COUNT(Table1[[#This Row],[Enter measured harness resistance value (1st measurement)]])</f>
        <v>0</v>
      </c>
      <c r="AF3457" s="4"/>
      <c r="AK3457" t="s">
        <v>5131</v>
      </c>
      <c r="AL3457" s="4" t="s">
        <v>4030</v>
      </c>
      <c r="AM3457">
        <f>VALUE(Table1[[#This Row],[Planned Test Hours]])</f>
        <v>48</v>
      </c>
      <c r="AN3457" t="s">
        <v>5132</v>
      </c>
      <c r="AO3457" t="s">
        <v>4188</v>
      </c>
      <c r="AP3457" t="s">
        <v>5245</v>
      </c>
    </row>
    <row r="3458" spans="1:42" ht="15" hidden="1" customHeight="1" x14ac:dyDescent="0.3">
      <c r="A3458">
        <v>2073</v>
      </c>
      <c r="B3458" s="1">
        <v>45404.532916666663</v>
      </c>
      <c r="C3458" s="1">
        <v>45404.612361111111</v>
      </c>
      <c r="D3458" t="s">
        <v>157</v>
      </c>
      <c r="F3458" t="s">
        <v>3917</v>
      </c>
      <c r="G3458" s="2">
        <v>45404</v>
      </c>
      <c r="H3458" t="s">
        <v>318</v>
      </c>
      <c r="I34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84</v>
      </c>
      <c r="J3458" t="str">
        <f>IF(ISNUMBER(SEARCH("WP",Table1[[#This Row],[Scan or Enter Harness ID '#]])), "Water pump","Oil pump")</f>
        <v>Water pump</v>
      </c>
      <c r="K345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458" t="s">
        <v>420</v>
      </c>
      <c r="M34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58" t="str">
        <f>IF(Table1[[#This Row],[Did the harness undergo Dunk Testing?]]="Yes","Fail","Pass")</f>
        <v>Pass</v>
      </c>
      <c r="Q3458" s="4"/>
      <c r="V3458" s="4"/>
      <c r="W3458" s="4"/>
      <c r="X3458" s="4"/>
      <c r="Y345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58" cm="1">
        <f t="array" ref="Z3458">MAX(VALUE(Table1[[#This Row],[Enter measured harness resistance value (1st measurement)]:[Enter measured harness resistance value (3rd measurement)]]))</f>
        <v>0</v>
      </c>
      <c r="AA3458" cm="1">
        <f t="array" ref="AA3458">MIN(VALUE(Table1[[#This Row],[Enter measured harness resistance value (1st measurement)]:[Enter measured harness resistance value (3rd measurement)]]))</f>
        <v>0</v>
      </c>
      <c r="AB3458">
        <f>IF(ISBLANK(Table1[[#This Row],[Enter measured harness resistance value (1st measurement)]]), 0, 1)</f>
        <v>0</v>
      </c>
      <c r="AC3458">
        <f>COUNT(Table1[[#This Row],[Enter measured harness resistance value (1st measurement)]])</f>
        <v>0</v>
      </c>
      <c r="AF3458" s="4"/>
      <c r="AK3458" t="s">
        <v>5131</v>
      </c>
      <c r="AL3458" s="4" t="s">
        <v>4030</v>
      </c>
      <c r="AM3458">
        <f>VALUE(Table1[[#This Row],[Planned Test Hours]])</f>
        <v>48</v>
      </c>
      <c r="AN3458" t="s">
        <v>5246</v>
      </c>
      <c r="AO3458" t="s">
        <v>4188</v>
      </c>
      <c r="AP3458" t="s">
        <v>5244</v>
      </c>
    </row>
    <row r="3459" spans="1:42" ht="15" hidden="1" customHeight="1" x14ac:dyDescent="0.3">
      <c r="A3459">
        <v>2074</v>
      </c>
      <c r="B3459" s="1">
        <v>45404.612372685187</v>
      </c>
      <c r="C3459" s="1">
        <v>45404.612928240742</v>
      </c>
      <c r="D3459" t="s">
        <v>157</v>
      </c>
      <c r="F3459" t="s">
        <v>3917</v>
      </c>
      <c r="G3459" s="2">
        <v>45404</v>
      </c>
      <c r="H3459" t="s">
        <v>315</v>
      </c>
      <c r="I34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81</v>
      </c>
      <c r="J3459" t="str">
        <f>IF(ISNUMBER(SEARCH("WP",Table1[[#This Row],[Scan or Enter Harness ID '#]])), "Water pump","Oil pump")</f>
        <v>Water pump</v>
      </c>
      <c r="K345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459" t="s">
        <v>420</v>
      </c>
      <c r="M34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59" t="str">
        <f>IF(Table1[[#This Row],[Did the harness undergo Dunk Testing?]]="Yes","Fail","Pass")</f>
        <v>Pass</v>
      </c>
      <c r="Q3459" s="4"/>
      <c r="V3459" s="4"/>
      <c r="W3459" s="4"/>
      <c r="X3459" s="4"/>
      <c r="Y345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59" cm="1">
        <f t="array" ref="Z3459">MAX(VALUE(Table1[[#This Row],[Enter measured harness resistance value (1st measurement)]:[Enter measured harness resistance value (3rd measurement)]]))</f>
        <v>0</v>
      </c>
      <c r="AA3459" cm="1">
        <f t="array" ref="AA3459">MIN(VALUE(Table1[[#This Row],[Enter measured harness resistance value (1st measurement)]:[Enter measured harness resistance value (3rd measurement)]]))</f>
        <v>0</v>
      </c>
      <c r="AB3459">
        <f>IF(ISBLANK(Table1[[#This Row],[Enter measured harness resistance value (1st measurement)]]), 0, 1)</f>
        <v>0</v>
      </c>
      <c r="AC3459">
        <f>COUNT(Table1[[#This Row],[Enter measured harness resistance value (1st measurement)]])</f>
        <v>0</v>
      </c>
      <c r="AF3459" s="4"/>
      <c r="AK3459" t="s">
        <v>5131</v>
      </c>
      <c r="AL3459" s="4" t="s">
        <v>4030</v>
      </c>
      <c r="AM3459">
        <f>VALUE(Table1[[#This Row],[Planned Test Hours]])</f>
        <v>48</v>
      </c>
      <c r="AN3459" t="s">
        <v>5246</v>
      </c>
      <c r="AO3459" t="s">
        <v>4188</v>
      </c>
      <c r="AP3459" t="s">
        <v>5244</v>
      </c>
    </row>
    <row r="3460" spans="1:42" ht="15" hidden="1" customHeight="1" x14ac:dyDescent="0.3">
      <c r="A3460">
        <v>2075</v>
      </c>
      <c r="B3460" s="1">
        <v>45404.612951388888</v>
      </c>
      <c r="C3460" s="1">
        <v>45404.613645833335</v>
      </c>
      <c r="D3460" t="s">
        <v>157</v>
      </c>
      <c r="F3460" t="s">
        <v>3917</v>
      </c>
      <c r="G3460" s="2">
        <v>45404</v>
      </c>
      <c r="H3460" t="s">
        <v>324</v>
      </c>
      <c r="I34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90</v>
      </c>
      <c r="J3460" t="str">
        <f>IF(ISNUMBER(SEARCH("WP",Table1[[#This Row],[Scan or Enter Harness ID '#]])), "Water pump","Oil pump")</f>
        <v>Water pump</v>
      </c>
      <c r="K346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460" t="s">
        <v>420</v>
      </c>
      <c r="M34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60" t="str">
        <f>IF(Table1[[#This Row],[Did the harness undergo Dunk Testing?]]="Yes","Fail","Pass")</f>
        <v>Pass</v>
      </c>
      <c r="Q3460" s="4"/>
      <c r="V3460" s="4"/>
      <c r="W3460" s="4"/>
      <c r="X3460" s="4"/>
      <c r="Y346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60" cm="1">
        <f t="array" ref="Z3460">MAX(VALUE(Table1[[#This Row],[Enter measured harness resistance value (1st measurement)]:[Enter measured harness resistance value (3rd measurement)]]))</f>
        <v>0</v>
      </c>
      <c r="AA3460" cm="1">
        <f t="array" ref="AA3460">MIN(VALUE(Table1[[#This Row],[Enter measured harness resistance value (1st measurement)]:[Enter measured harness resistance value (3rd measurement)]]))</f>
        <v>0</v>
      </c>
      <c r="AB3460">
        <f>IF(ISBLANK(Table1[[#This Row],[Enter measured harness resistance value (1st measurement)]]), 0, 1)</f>
        <v>0</v>
      </c>
      <c r="AC3460">
        <f>COUNT(Table1[[#This Row],[Enter measured harness resistance value (1st measurement)]])</f>
        <v>0</v>
      </c>
      <c r="AF3460" s="4"/>
      <c r="AK3460" t="s">
        <v>5131</v>
      </c>
      <c r="AL3460" s="4" t="s">
        <v>4030</v>
      </c>
      <c r="AM3460">
        <f>VALUE(Table1[[#This Row],[Planned Test Hours]])</f>
        <v>48</v>
      </c>
      <c r="AN3460" t="s">
        <v>5246</v>
      </c>
      <c r="AO3460" t="s">
        <v>4188</v>
      </c>
      <c r="AP3460" t="s">
        <v>5244</v>
      </c>
    </row>
    <row r="3461" spans="1:42" ht="15" hidden="1" customHeight="1" x14ac:dyDescent="0.3">
      <c r="A3461">
        <v>2076</v>
      </c>
      <c r="B3461" s="1">
        <v>45404.613668981481</v>
      </c>
      <c r="C3461" s="1">
        <v>45404.614386574074</v>
      </c>
      <c r="D3461" t="s">
        <v>157</v>
      </c>
      <c r="F3461" t="s">
        <v>3917</v>
      </c>
      <c r="G3461" s="2">
        <v>45404</v>
      </c>
      <c r="H3461" t="s">
        <v>315</v>
      </c>
      <c r="I34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81</v>
      </c>
      <c r="J3461" t="str">
        <f>IF(ISNUMBER(SEARCH("WP",Table1[[#This Row],[Scan or Enter Harness ID '#]])), "Water pump","Oil pump")</f>
        <v>Water pump</v>
      </c>
      <c r="K346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461" t="s">
        <v>420</v>
      </c>
      <c r="M34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61" t="str">
        <f>IF(Table1[[#This Row],[Did the harness undergo Dunk Testing?]]="Yes","Fail","Pass")</f>
        <v>Pass</v>
      </c>
      <c r="Q3461" s="4"/>
      <c r="V3461" s="4"/>
      <c r="W3461" s="4"/>
      <c r="X3461" s="4"/>
      <c r="Y346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61" cm="1">
        <f t="array" ref="Z3461">MAX(VALUE(Table1[[#This Row],[Enter measured harness resistance value (1st measurement)]:[Enter measured harness resistance value (3rd measurement)]]))</f>
        <v>0</v>
      </c>
      <c r="AA3461" cm="1">
        <f t="array" ref="AA3461">MIN(VALUE(Table1[[#This Row],[Enter measured harness resistance value (1st measurement)]:[Enter measured harness resistance value (3rd measurement)]]))</f>
        <v>0</v>
      </c>
      <c r="AB3461">
        <f>IF(ISBLANK(Table1[[#This Row],[Enter measured harness resistance value (1st measurement)]]), 0, 1)</f>
        <v>0</v>
      </c>
      <c r="AC3461">
        <f>COUNT(Table1[[#This Row],[Enter measured harness resistance value (1st measurement)]])</f>
        <v>0</v>
      </c>
      <c r="AF3461" s="4"/>
      <c r="AK3461" t="s">
        <v>5131</v>
      </c>
      <c r="AL3461" s="4" t="s">
        <v>4030</v>
      </c>
      <c r="AM3461">
        <f>VALUE(Table1[[#This Row],[Planned Test Hours]])</f>
        <v>48</v>
      </c>
      <c r="AN3461" t="s">
        <v>5246</v>
      </c>
      <c r="AO3461" t="s">
        <v>4188</v>
      </c>
      <c r="AP3461" t="s">
        <v>5244</v>
      </c>
    </row>
    <row r="3462" spans="1:42" ht="15" hidden="1" customHeight="1" x14ac:dyDescent="0.3">
      <c r="A3462">
        <v>2077</v>
      </c>
      <c r="B3462" s="1">
        <v>45405.497372685182</v>
      </c>
      <c r="C3462" s="1">
        <v>45405.50472222222</v>
      </c>
      <c r="D3462" t="s">
        <v>157</v>
      </c>
      <c r="F3462" t="s">
        <v>3917</v>
      </c>
      <c r="G3462" s="2">
        <v>45405</v>
      </c>
      <c r="H3462" t="s">
        <v>4342</v>
      </c>
      <c r="I34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139</v>
      </c>
      <c r="J3462" t="str">
        <f>IF(ISNUMBER(SEARCH("WP",Table1[[#This Row],[Scan or Enter Harness ID '#]])), "Water pump","Oil pump")</f>
        <v>Water pump</v>
      </c>
      <c r="K346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462" t="s">
        <v>420</v>
      </c>
      <c r="M34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462" t="str">
        <f>IF(Table1[[#This Row],[Did the harness undergo Dunk Testing?]]="Yes","Fail","Pass")</f>
        <v>Pass</v>
      </c>
      <c r="Q3462" s="4"/>
      <c r="V3462" s="4"/>
      <c r="W3462" s="4"/>
      <c r="X3462" s="4"/>
      <c r="Y346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62" cm="1">
        <f t="array" ref="Z3462">MAX(VALUE(Table1[[#This Row],[Enter measured harness resistance value (1st measurement)]:[Enter measured harness resistance value (3rd measurement)]]))</f>
        <v>0</v>
      </c>
      <c r="AA3462" cm="1">
        <f t="array" ref="AA3462">MIN(VALUE(Table1[[#This Row],[Enter measured harness resistance value (1st measurement)]:[Enter measured harness resistance value (3rd measurement)]]))</f>
        <v>0</v>
      </c>
      <c r="AB3462">
        <f>IF(ISBLANK(Table1[[#This Row],[Enter measured harness resistance value (1st measurement)]]), 0, 1)</f>
        <v>0</v>
      </c>
      <c r="AC3462">
        <f>COUNT(Table1[[#This Row],[Enter measured harness resistance value (1st measurement)]])</f>
        <v>0</v>
      </c>
      <c r="AF3462" s="4"/>
      <c r="AK3462" t="s">
        <v>5247</v>
      </c>
      <c r="AL3462" s="4" t="s">
        <v>5248</v>
      </c>
      <c r="AM3462">
        <f>VALUE(Table1[[#This Row],[Planned Test Hours]])</f>
        <v>264</v>
      </c>
      <c r="AN3462" t="s">
        <v>4159</v>
      </c>
      <c r="AO3462" t="s">
        <v>4666</v>
      </c>
      <c r="AP3462" t="s">
        <v>5249</v>
      </c>
    </row>
    <row r="3463" spans="1:42" ht="15" hidden="1" customHeight="1" x14ac:dyDescent="0.3">
      <c r="A3463">
        <v>2078</v>
      </c>
      <c r="B3463" s="1">
        <v>45405.521932870368</v>
      </c>
      <c r="C3463" s="1">
        <v>45405.522407407407</v>
      </c>
      <c r="D3463" t="s">
        <v>157</v>
      </c>
      <c r="F3463" t="s">
        <v>3917</v>
      </c>
      <c r="G3463" s="2">
        <v>45405</v>
      </c>
      <c r="H3463" t="s">
        <v>2058</v>
      </c>
      <c r="I34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</v>
      </c>
      <c r="J3463" t="str">
        <f>IF(ISNUMBER(SEARCH("WP",Table1[[#This Row],[Scan or Enter Harness ID '#]])), "Water pump","Oil pump")</f>
        <v>Water pump</v>
      </c>
      <c r="K346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GM CSS 12V w/ Sense</v>
      </c>
      <c r="L3463" t="s">
        <v>53</v>
      </c>
      <c r="M34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63" t="s">
        <v>1159</v>
      </c>
      <c r="O3463" t="s">
        <v>78</v>
      </c>
      <c r="P3463" t="str">
        <f>IF(Table1[[#This Row],[Did the harness undergo Dunk Testing?]]="Yes","Fail","Pass")</f>
        <v>Pass</v>
      </c>
      <c r="Q3463" s="4" t="s">
        <v>2270</v>
      </c>
      <c r="R3463" t="s">
        <v>74</v>
      </c>
      <c r="V3463" s="4"/>
      <c r="W3463" s="4"/>
      <c r="X3463" s="4"/>
      <c r="Y346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63" cm="1">
        <f t="array" ref="Z3463">MAX(VALUE(Table1[[#This Row],[Enter measured harness resistance value (1st measurement)]:[Enter measured harness resistance value (3rd measurement)]]))</f>
        <v>0</v>
      </c>
      <c r="AA3463" cm="1">
        <f t="array" ref="AA3463">MIN(VALUE(Table1[[#This Row],[Enter measured harness resistance value (1st measurement)]:[Enter measured harness resistance value (3rd measurement)]]))</f>
        <v>0</v>
      </c>
      <c r="AB3463">
        <f>IF(ISBLANK(Table1[[#This Row],[Enter measured harness resistance value (1st measurement)]]), 0, 1)</f>
        <v>0</v>
      </c>
      <c r="AC3463">
        <f>COUNT(Table1[[#This Row],[Enter measured harness resistance value (1st measurement)]])</f>
        <v>0</v>
      </c>
      <c r="AF3463" s="4"/>
      <c r="AL3463" s="4"/>
      <c r="AM3463">
        <f>VALUE(Table1[[#This Row],[Planned Test Hours]])</f>
        <v>0</v>
      </c>
      <c r="AO3463" t="s">
        <v>137</v>
      </c>
      <c r="AP3463" t="s">
        <v>5250</v>
      </c>
    </row>
    <row r="3464" spans="1:42" ht="15" hidden="1" customHeight="1" x14ac:dyDescent="0.3">
      <c r="A3464">
        <v>2079</v>
      </c>
      <c r="B3464" s="1">
        <v>45407.542199074072</v>
      </c>
      <c r="C3464" s="1">
        <v>45407.543171296296</v>
      </c>
      <c r="D3464" t="s">
        <v>157</v>
      </c>
      <c r="F3464" t="s">
        <v>3917</v>
      </c>
      <c r="G3464" s="2">
        <v>45407</v>
      </c>
      <c r="H3464" t="s">
        <v>4154</v>
      </c>
      <c r="I346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3464" t="str">
        <f>IF(ISNUMBER(SEARCH("WP",Table1[[#This Row],[Scan or Enter Harness ID '#]])), "Water pump","Oil pump")</f>
        <v>Water pump</v>
      </c>
      <c r="K346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64" t="s">
        <v>53</v>
      </c>
      <c r="M346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64" t="s">
        <v>1159</v>
      </c>
      <c r="O3464" t="s">
        <v>78</v>
      </c>
      <c r="P3464" t="str">
        <f>IF(Table1[[#This Row],[Did the harness undergo Dunk Testing?]]="Yes","Fail","Pass")</f>
        <v>Pass</v>
      </c>
      <c r="Q3464" s="4" t="s">
        <v>2179</v>
      </c>
      <c r="R3464" t="s">
        <v>55</v>
      </c>
      <c r="V3464" s="4"/>
      <c r="W3464" s="4"/>
      <c r="X3464" s="4"/>
      <c r="Y346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64" cm="1">
        <f t="array" ref="Z3464">MAX(VALUE(Table1[[#This Row],[Enter measured harness resistance value (1st measurement)]:[Enter measured harness resistance value (3rd measurement)]]))</f>
        <v>0</v>
      </c>
      <c r="AA3464" cm="1">
        <f t="array" ref="AA3464">MIN(VALUE(Table1[[#This Row],[Enter measured harness resistance value (1st measurement)]:[Enter measured harness resistance value (3rd measurement)]]))</f>
        <v>0</v>
      </c>
      <c r="AB3464">
        <f>IF(ISBLANK(Table1[[#This Row],[Enter measured harness resistance value (1st measurement)]]), 0, 1)</f>
        <v>0</v>
      </c>
      <c r="AC3464">
        <f>COUNT(Table1[[#This Row],[Enter measured harness resistance value (1st measurement)]])</f>
        <v>0</v>
      </c>
      <c r="AF3464" s="4"/>
      <c r="AL3464" s="4"/>
      <c r="AM3464">
        <f>VALUE(Table1[[#This Row],[Planned Test Hours]])</f>
        <v>0</v>
      </c>
      <c r="AO3464" t="s">
        <v>137</v>
      </c>
      <c r="AP3464" t="s">
        <v>5251</v>
      </c>
    </row>
    <row r="3465" spans="1:42" ht="15" hidden="1" customHeight="1" x14ac:dyDescent="0.3">
      <c r="A3465">
        <v>2080</v>
      </c>
      <c r="B3465" s="1">
        <v>45407.543194444443</v>
      </c>
      <c r="C3465" s="1">
        <v>45407.54383101852</v>
      </c>
      <c r="D3465" t="s">
        <v>157</v>
      </c>
      <c r="F3465" t="s">
        <v>3917</v>
      </c>
      <c r="G3465" s="2">
        <v>45407</v>
      </c>
      <c r="H3465" t="s">
        <v>1688</v>
      </c>
      <c r="I346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121</v>
      </c>
      <c r="J3465" t="str">
        <f>IF(ISNUMBER(SEARCH("WP",Table1[[#This Row],[Scan or Enter Harness ID '#]])), "Water pump","Oil pump")</f>
        <v>Water pump</v>
      </c>
      <c r="K346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65" t="s">
        <v>53</v>
      </c>
      <c r="M346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65" t="s">
        <v>1159</v>
      </c>
      <c r="O3465" t="s">
        <v>78</v>
      </c>
      <c r="P3465" t="str">
        <f>IF(Table1[[#This Row],[Did the harness undergo Dunk Testing?]]="Yes","Fail","Pass")</f>
        <v>Pass</v>
      </c>
      <c r="Q3465" s="4" t="s">
        <v>2179</v>
      </c>
      <c r="R3465" t="s">
        <v>55</v>
      </c>
      <c r="V3465" s="4"/>
      <c r="W3465" s="4"/>
      <c r="X3465" s="4"/>
      <c r="Y346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65" cm="1">
        <f t="array" ref="Z3465">MAX(VALUE(Table1[[#This Row],[Enter measured harness resistance value (1st measurement)]:[Enter measured harness resistance value (3rd measurement)]]))</f>
        <v>0</v>
      </c>
      <c r="AA3465" cm="1">
        <f t="array" ref="AA3465">MIN(VALUE(Table1[[#This Row],[Enter measured harness resistance value (1st measurement)]:[Enter measured harness resistance value (3rd measurement)]]))</f>
        <v>0</v>
      </c>
      <c r="AB3465">
        <f>IF(ISBLANK(Table1[[#This Row],[Enter measured harness resistance value (1st measurement)]]), 0, 1)</f>
        <v>0</v>
      </c>
      <c r="AC3465">
        <f>COUNT(Table1[[#This Row],[Enter measured harness resistance value (1st measurement)]])</f>
        <v>0</v>
      </c>
      <c r="AF3465" s="4"/>
      <c r="AL3465" s="4"/>
      <c r="AM3465">
        <f>VALUE(Table1[[#This Row],[Planned Test Hours]])</f>
        <v>0</v>
      </c>
      <c r="AO3465" t="s">
        <v>137</v>
      </c>
      <c r="AP3465" t="s">
        <v>5251</v>
      </c>
    </row>
    <row r="3466" spans="1:42" ht="15" hidden="1" customHeight="1" x14ac:dyDescent="0.3">
      <c r="A3466">
        <v>2081</v>
      </c>
      <c r="B3466" s="1">
        <v>45407.544004629628</v>
      </c>
      <c r="C3466" s="1">
        <v>45407.544722222221</v>
      </c>
      <c r="D3466" t="s">
        <v>157</v>
      </c>
      <c r="F3466" t="s">
        <v>3917</v>
      </c>
      <c r="G3466" s="2">
        <v>45407</v>
      </c>
      <c r="H3466" t="s">
        <v>1653</v>
      </c>
      <c r="I346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127</v>
      </c>
      <c r="J3466" t="str">
        <f>IF(ISNUMBER(SEARCH("WP",Table1[[#This Row],[Scan or Enter Harness ID '#]])), "Water pump","Oil pump")</f>
        <v>Water pump</v>
      </c>
      <c r="K346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66" t="s">
        <v>53</v>
      </c>
      <c r="M346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66" t="s">
        <v>1159</v>
      </c>
      <c r="O3466" t="s">
        <v>78</v>
      </c>
      <c r="P3466" t="str">
        <f>IF(Table1[[#This Row],[Did the harness undergo Dunk Testing?]]="Yes","Fail","Pass")</f>
        <v>Pass</v>
      </c>
      <c r="Q3466" s="4" t="s">
        <v>2179</v>
      </c>
      <c r="R3466" t="s">
        <v>55</v>
      </c>
      <c r="V3466" s="4"/>
      <c r="W3466" s="4"/>
      <c r="X3466" s="4"/>
      <c r="Y346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66" cm="1">
        <f t="array" ref="Z3466">MAX(VALUE(Table1[[#This Row],[Enter measured harness resistance value (1st measurement)]:[Enter measured harness resistance value (3rd measurement)]]))</f>
        <v>0</v>
      </c>
      <c r="AA3466" cm="1">
        <f t="array" ref="AA3466">MIN(VALUE(Table1[[#This Row],[Enter measured harness resistance value (1st measurement)]:[Enter measured harness resistance value (3rd measurement)]]))</f>
        <v>0</v>
      </c>
      <c r="AB3466">
        <f>IF(ISBLANK(Table1[[#This Row],[Enter measured harness resistance value (1st measurement)]]), 0, 1)</f>
        <v>0</v>
      </c>
      <c r="AC3466">
        <f>COUNT(Table1[[#This Row],[Enter measured harness resistance value (1st measurement)]])</f>
        <v>0</v>
      </c>
      <c r="AF3466" s="4"/>
      <c r="AL3466" s="4"/>
      <c r="AM3466">
        <f>VALUE(Table1[[#This Row],[Planned Test Hours]])</f>
        <v>0</v>
      </c>
      <c r="AO3466" t="s">
        <v>137</v>
      </c>
      <c r="AP3466" t="s">
        <v>5251</v>
      </c>
    </row>
    <row r="3467" spans="1:42" ht="15" hidden="1" customHeight="1" x14ac:dyDescent="0.3">
      <c r="A3467">
        <v>2082</v>
      </c>
      <c r="B3467" s="1">
        <v>45407.544745370367</v>
      </c>
      <c r="C3467" s="1">
        <v>45407.545300925929</v>
      </c>
      <c r="D3467" t="s">
        <v>157</v>
      </c>
      <c r="F3467" t="s">
        <v>3917</v>
      </c>
      <c r="G3467" s="2">
        <v>45407</v>
      </c>
      <c r="H3467" t="s">
        <v>1638</v>
      </c>
      <c r="I346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</v>
      </c>
      <c r="J3467" t="str">
        <f>IF(ISNUMBER(SEARCH("WP",Table1[[#This Row],[Scan or Enter Harness ID '#]])), "Water pump","Oil pump")</f>
        <v>Water pump</v>
      </c>
      <c r="K346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67" t="s">
        <v>53</v>
      </c>
      <c r="M346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67" t="s">
        <v>1159</v>
      </c>
      <c r="O3467" t="s">
        <v>78</v>
      </c>
      <c r="P3467" t="str">
        <f>IF(Table1[[#This Row],[Did the harness undergo Dunk Testing?]]="Yes","Fail","Pass")</f>
        <v>Pass</v>
      </c>
      <c r="Q3467" s="4" t="s">
        <v>2179</v>
      </c>
      <c r="R3467" t="s">
        <v>55</v>
      </c>
      <c r="V3467" s="4"/>
      <c r="W3467" s="4"/>
      <c r="X3467" s="4"/>
      <c r="Y346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67" cm="1">
        <f t="array" ref="Z3467">MAX(VALUE(Table1[[#This Row],[Enter measured harness resistance value (1st measurement)]:[Enter measured harness resistance value (3rd measurement)]]))</f>
        <v>0</v>
      </c>
      <c r="AA3467" cm="1">
        <f t="array" ref="AA3467">MIN(VALUE(Table1[[#This Row],[Enter measured harness resistance value (1st measurement)]:[Enter measured harness resistance value (3rd measurement)]]))</f>
        <v>0</v>
      </c>
      <c r="AB3467">
        <f>IF(ISBLANK(Table1[[#This Row],[Enter measured harness resistance value (1st measurement)]]), 0, 1)</f>
        <v>0</v>
      </c>
      <c r="AC3467">
        <f>COUNT(Table1[[#This Row],[Enter measured harness resistance value (1st measurement)]])</f>
        <v>0</v>
      </c>
      <c r="AF3467" s="4"/>
      <c r="AL3467" s="4"/>
      <c r="AM3467">
        <f>VALUE(Table1[[#This Row],[Planned Test Hours]])</f>
        <v>0</v>
      </c>
      <c r="AO3467" t="s">
        <v>137</v>
      </c>
      <c r="AP3467" t="s">
        <v>5252</v>
      </c>
    </row>
    <row r="3468" spans="1:42" ht="15" hidden="1" customHeight="1" x14ac:dyDescent="0.3">
      <c r="A3468">
        <v>2083</v>
      </c>
      <c r="B3468" s="1">
        <v>45407.54546296296</v>
      </c>
      <c r="C3468" s="1">
        <v>45407.545902777776</v>
      </c>
      <c r="D3468" t="s">
        <v>157</v>
      </c>
      <c r="F3468" t="s">
        <v>3917</v>
      </c>
      <c r="G3468" s="2">
        <v>45407</v>
      </c>
      <c r="H3468" t="s">
        <v>1625</v>
      </c>
      <c r="I346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3468" t="str">
        <f>IF(ISNUMBER(SEARCH("WP",Table1[[#This Row],[Scan or Enter Harness ID '#]])), "Water pump","Oil pump")</f>
        <v>Water pump</v>
      </c>
      <c r="K346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Audi 35W w/ Sense</v>
      </c>
      <c r="L3468" t="s">
        <v>53</v>
      </c>
      <c r="M346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68" t="s">
        <v>1159</v>
      </c>
      <c r="O3468" t="s">
        <v>78</v>
      </c>
      <c r="P3468" t="str">
        <f>IF(Table1[[#This Row],[Did the harness undergo Dunk Testing?]]="Yes","Fail","Pass")</f>
        <v>Pass</v>
      </c>
      <c r="Q3468" s="4" t="s">
        <v>2179</v>
      </c>
      <c r="R3468" t="s">
        <v>55</v>
      </c>
      <c r="V3468" s="4"/>
      <c r="W3468" s="4"/>
      <c r="X3468" s="4"/>
      <c r="Y346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68" cm="1">
        <f t="array" ref="Z3468">MAX(VALUE(Table1[[#This Row],[Enter measured harness resistance value (1st measurement)]:[Enter measured harness resistance value (3rd measurement)]]))</f>
        <v>0</v>
      </c>
      <c r="AA3468" cm="1">
        <f t="array" ref="AA3468">MIN(VALUE(Table1[[#This Row],[Enter measured harness resistance value (1st measurement)]:[Enter measured harness resistance value (3rd measurement)]]))</f>
        <v>0</v>
      </c>
      <c r="AB3468">
        <f>IF(ISBLANK(Table1[[#This Row],[Enter measured harness resistance value (1st measurement)]]), 0, 1)</f>
        <v>0</v>
      </c>
      <c r="AC3468">
        <f>COUNT(Table1[[#This Row],[Enter measured harness resistance value (1st measurement)]])</f>
        <v>0</v>
      </c>
      <c r="AF3468" s="4"/>
      <c r="AL3468" s="4"/>
      <c r="AM3468">
        <f>VALUE(Table1[[#This Row],[Planned Test Hours]])</f>
        <v>0</v>
      </c>
      <c r="AO3468" t="s">
        <v>137</v>
      </c>
      <c r="AP3468" t="s">
        <v>5251</v>
      </c>
    </row>
    <row r="3469" spans="1:42" ht="15" hidden="1" customHeight="1" x14ac:dyDescent="0.3">
      <c r="A3469">
        <v>2084</v>
      </c>
      <c r="B3469" s="1">
        <v>45407.54787037037</v>
      </c>
      <c r="C3469" s="1">
        <v>45407.548622685186</v>
      </c>
      <c r="D3469" t="s">
        <v>157</v>
      </c>
      <c r="F3469" t="s">
        <v>3917</v>
      </c>
      <c r="G3469" s="2">
        <v>45407</v>
      </c>
      <c r="H3469" t="s">
        <v>89</v>
      </c>
      <c r="I346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12</v>
      </c>
      <c r="J3469" t="str">
        <f>IF(ISNUMBER(SEARCH("WP",Table1[[#This Row],[Scan or Enter Harness ID '#]])), "Water pump","Oil pump")</f>
        <v>Water pump</v>
      </c>
      <c r="K346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69" t="s">
        <v>53</v>
      </c>
      <c r="M346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69" t="s">
        <v>1159</v>
      </c>
      <c r="O3469" t="s">
        <v>78</v>
      </c>
      <c r="P3469" t="str">
        <f>IF(Table1[[#This Row],[Did the harness undergo Dunk Testing?]]="Yes","Fail","Pass")</f>
        <v>Pass</v>
      </c>
      <c r="Q3469" s="4" t="s">
        <v>2609</v>
      </c>
      <c r="R3469" t="s">
        <v>74</v>
      </c>
      <c r="V3469" s="4"/>
      <c r="W3469" s="4"/>
      <c r="X3469" s="4"/>
      <c r="Y346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69" cm="1">
        <f t="array" ref="Z3469">MAX(VALUE(Table1[[#This Row],[Enter measured harness resistance value (1st measurement)]:[Enter measured harness resistance value (3rd measurement)]]))</f>
        <v>0</v>
      </c>
      <c r="AA3469" cm="1">
        <f t="array" ref="AA3469">MIN(VALUE(Table1[[#This Row],[Enter measured harness resistance value (1st measurement)]:[Enter measured harness resistance value (3rd measurement)]]))</f>
        <v>0</v>
      </c>
      <c r="AB3469">
        <f>IF(ISBLANK(Table1[[#This Row],[Enter measured harness resistance value (1st measurement)]]), 0, 1)</f>
        <v>0</v>
      </c>
      <c r="AC3469">
        <f>COUNT(Table1[[#This Row],[Enter measured harness resistance value (1st measurement)]])</f>
        <v>0</v>
      </c>
      <c r="AF3469" s="4"/>
      <c r="AL3469" s="4"/>
      <c r="AM3469">
        <f>VALUE(Table1[[#This Row],[Planned Test Hours]])</f>
        <v>0</v>
      </c>
      <c r="AO3469" t="s">
        <v>137</v>
      </c>
      <c r="AP3469" t="s">
        <v>5253</v>
      </c>
    </row>
    <row r="3470" spans="1:42" ht="15" hidden="1" customHeight="1" x14ac:dyDescent="0.3">
      <c r="A3470">
        <v>2085</v>
      </c>
      <c r="B3470" s="1">
        <v>45407.548888888887</v>
      </c>
      <c r="C3470" s="1">
        <v>45407.549490740741</v>
      </c>
      <c r="D3470" t="s">
        <v>157</v>
      </c>
      <c r="F3470" t="s">
        <v>3917</v>
      </c>
      <c r="G3470" s="2">
        <v>45407</v>
      </c>
      <c r="H3470" t="s">
        <v>120</v>
      </c>
      <c r="I347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3470" t="str">
        <f>IF(ISNUMBER(SEARCH("WP",Table1[[#This Row],[Scan or Enter Harness ID '#]])), "Water pump","Oil pump")</f>
        <v>Water pump</v>
      </c>
      <c r="K347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70" t="s">
        <v>53</v>
      </c>
      <c r="M347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70" t="s">
        <v>1159</v>
      </c>
      <c r="O3470" t="s">
        <v>78</v>
      </c>
      <c r="P3470" t="str">
        <f>IF(Table1[[#This Row],[Did the harness undergo Dunk Testing?]]="Yes","Fail","Pass")</f>
        <v>Pass</v>
      </c>
      <c r="Q3470" s="4" t="s">
        <v>2609</v>
      </c>
      <c r="R3470" t="s">
        <v>74</v>
      </c>
      <c r="V3470" s="4"/>
      <c r="W3470" s="4"/>
      <c r="X3470" s="4"/>
      <c r="Y347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70" cm="1">
        <f t="array" ref="Z3470">MAX(VALUE(Table1[[#This Row],[Enter measured harness resistance value (1st measurement)]:[Enter measured harness resistance value (3rd measurement)]]))</f>
        <v>0</v>
      </c>
      <c r="AA3470" cm="1">
        <f t="array" ref="AA3470">MIN(VALUE(Table1[[#This Row],[Enter measured harness resistance value (1st measurement)]:[Enter measured harness resistance value (3rd measurement)]]))</f>
        <v>0</v>
      </c>
      <c r="AB3470">
        <f>IF(ISBLANK(Table1[[#This Row],[Enter measured harness resistance value (1st measurement)]]), 0, 1)</f>
        <v>0</v>
      </c>
      <c r="AC3470">
        <f>COUNT(Table1[[#This Row],[Enter measured harness resistance value (1st measurement)]])</f>
        <v>0</v>
      </c>
      <c r="AF3470" s="4"/>
      <c r="AL3470" s="4"/>
      <c r="AM3470">
        <f>VALUE(Table1[[#This Row],[Planned Test Hours]])</f>
        <v>0</v>
      </c>
      <c r="AO3470" t="s">
        <v>137</v>
      </c>
      <c r="AP3470" t="s">
        <v>5254</v>
      </c>
    </row>
    <row r="3471" spans="1:42" ht="15" hidden="1" customHeight="1" x14ac:dyDescent="0.3">
      <c r="A3471">
        <v>2086</v>
      </c>
      <c r="B3471" s="1">
        <v>45407.549699074072</v>
      </c>
      <c r="C3471" s="1">
        <v>45407.550173611111</v>
      </c>
      <c r="D3471" t="s">
        <v>157</v>
      </c>
      <c r="F3471" t="s">
        <v>3917</v>
      </c>
      <c r="G3471" s="2">
        <v>45407</v>
      </c>
      <c r="H3471" t="s">
        <v>107</v>
      </c>
      <c r="I347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3471" t="str">
        <f>IF(ISNUMBER(SEARCH("WP",Table1[[#This Row],[Scan or Enter Harness ID '#]])), "Water pump","Oil pump")</f>
        <v>Water pump</v>
      </c>
      <c r="K347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71" t="s">
        <v>53</v>
      </c>
      <c r="M347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71" t="s">
        <v>1159</v>
      </c>
      <c r="O3471" t="s">
        <v>78</v>
      </c>
      <c r="P3471" t="str">
        <f>IF(Table1[[#This Row],[Did the harness undergo Dunk Testing?]]="Yes","Fail","Pass")</f>
        <v>Pass</v>
      </c>
      <c r="Q3471" s="4" t="s">
        <v>2179</v>
      </c>
      <c r="R3471" t="s">
        <v>55</v>
      </c>
      <c r="V3471" s="4"/>
      <c r="W3471" s="4"/>
      <c r="X3471" s="4"/>
      <c r="Y347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71" cm="1">
        <f t="array" ref="Z3471">MAX(VALUE(Table1[[#This Row],[Enter measured harness resistance value (1st measurement)]:[Enter measured harness resistance value (3rd measurement)]]))</f>
        <v>0</v>
      </c>
      <c r="AA3471" cm="1">
        <f t="array" ref="AA3471">MIN(VALUE(Table1[[#This Row],[Enter measured harness resistance value (1st measurement)]:[Enter measured harness resistance value (3rd measurement)]]))</f>
        <v>0</v>
      </c>
      <c r="AB3471">
        <f>IF(ISBLANK(Table1[[#This Row],[Enter measured harness resistance value (1st measurement)]]), 0, 1)</f>
        <v>0</v>
      </c>
      <c r="AC3471">
        <f>COUNT(Table1[[#This Row],[Enter measured harness resistance value (1st measurement)]])</f>
        <v>0</v>
      </c>
      <c r="AF3471" s="4"/>
      <c r="AL3471" s="4"/>
      <c r="AM3471">
        <f>VALUE(Table1[[#This Row],[Planned Test Hours]])</f>
        <v>0</v>
      </c>
      <c r="AO3471" t="s">
        <v>137</v>
      </c>
      <c r="AP3471" t="s">
        <v>5255</v>
      </c>
    </row>
    <row r="3472" spans="1:42" ht="15" hidden="1" customHeight="1" x14ac:dyDescent="0.3">
      <c r="A3472">
        <v>2087</v>
      </c>
      <c r="B3472" s="1">
        <v>45407.550335648149</v>
      </c>
      <c r="C3472" s="1">
        <v>45407.550775462965</v>
      </c>
      <c r="D3472" t="s">
        <v>157</v>
      </c>
      <c r="F3472" t="s">
        <v>3917</v>
      </c>
      <c r="G3472" s="2">
        <v>45407</v>
      </c>
      <c r="H3472" t="s">
        <v>84</v>
      </c>
      <c r="I347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3472" t="str">
        <f>IF(ISNUMBER(SEARCH("WP",Table1[[#This Row],[Scan or Enter Harness ID '#]])), "Water pump","Oil pump")</f>
        <v>Water pump</v>
      </c>
      <c r="K347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72" t="s">
        <v>53</v>
      </c>
      <c r="M347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72" t="s">
        <v>1159</v>
      </c>
      <c r="O3472" t="s">
        <v>78</v>
      </c>
      <c r="P3472" t="str">
        <f>IF(Table1[[#This Row],[Did the harness undergo Dunk Testing?]]="Yes","Fail","Pass")</f>
        <v>Pass</v>
      </c>
      <c r="Q3472" s="4" t="s">
        <v>2609</v>
      </c>
      <c r="R3472" t="s">
        <v>74</v>
      </c>
      <c r="V3472" s="4"/>
      <c r="W3472" s="4"/>
      <c r="X3472" s="4"/>
      <c r="Y347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72" cm="1">
        <f t="array" ref="Z3472">MAX(VALUE(Table1[[#This Row],[Enter measured harness resistance value (1st measurement)]:[Enter measured harness resistance value (3rd measurement)]]))</f>
        <v>0</v>
      </c>
      <c r="AA3472" cm="1">
        <f t="array" ref="AA3472">MIN(VALUE(Table1[[#This Row],[Enter measured harness resistance value (1st measurement)]:[Enter measured harness resistance value (3rd measurement)]]))</f>
        <v>0</v>
      </c>
      <c r="AB3472">
        <f>IF(ISBLANK(Table1[[#This Row],[Enter measured harness resistance value (1st measurement)]]), 0, 1)</f>
        <v>0</v>
      </c>
      <c r="AC3472">
        <f>COUNT(Table1[[#This Row],[Enter measured harness resistance value (1st measurement)]])</f>
        <v>0</v>
      </c>
      <c r="AF3472" s="4"/>
      <c r="AL3472" s="4"/>
      <c r="AM3472">
        <f>VALUE(Table1[[#This Row],[Planned Test Hours]])</f>
        <v>0</v>
      </c>
      <c r="AO3472" t="s">
        <v>137</v>
      </c>
      <c r="AP3472" t="s">
        <v>5254</v>
      </c>
    </row>
    <row r="3473" spans="1:45" ht="15" hidden="1" customHeight="1" x14ac:dyDescent="0.3">
      <c r="A3473">
        <v>2088</v>
      </c>
      <c r="B3473" s="1">
        <v>45407.55097222222</v>
      </c>
      <c r="C3473" s="1">
        <v>45407.551504629628</v>
      </c>
      <c r="D3473" t="s">
        <v>157</v>
      </c>
      <c r="F3473" t="s">
        <v>3917</v>
      </c>
      <c r="G3473" s="2">
        <v>45407</v>
      </c>
      <c r="H3473" t="s">
        <v>118</v>
      </c>
      <c r="I347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3473" t="str">
        <f>IF(ISNUMBER(SEARCH("WP",Table1[[#This Row],[Scan or Enter Harness ID '#]])), "Water pump","Oil pump")</f>
        <v>Water pump</v>
      </c>
      <c r="K347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73" t="s">
        <v>53</v>
      </c>
      <c r="M347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73" t="s">
        <v>1159</v>
      </c>
      <c r="O3473" t="s">
        <v>78</v>
      </c>
      <c r="P3473" t="str">
        <f>IF(Table1[[#This Row],[Did the harness undergo Dunk Testing?]]="Yes","Fail","Pass")</f>
        <v>Pass</v>
      </c>
      <c r="Q3473" s="4" t="s">
        <v>2609</v>
      </c>
      <c r="R3473" t="s">
        <v>74</v>
      </c>
      <c r="V3473" s="4"/>
      <c r="W3473" s="4"/>
      <c r="X3473" s="4"/>
      <c r="Y347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73" cm="1">
        <f t="array" ref="Z3473">MAX(VALUE(Table1[[#This Row],[Enter measured harness resistance value (1st measurement)]:[Enter measured harness resistance value (3rd measurement)]]))</f>
        <v>0</v>
      </c>
      <c r="AA3473" cm="1">
        <f t="array" ref="AA3473">MIN(VALUE(Table1[[#This Row],[Enter measured harness resistance value (1st measurement)]:[Enter measured harness resistance value (3rd measurement)]]))</f>
        <v>0</v>
      </c>
      <c r="AB3473">
        <f>IF(ISBLANK(Table1[[#This Row],[Enter measured harness resistance value (1st measurement)]]), 0, 1)</f>
        <v>0</v>
      </c>
      <c r="AC3473">
        <f>COUNT(Table1[[#This Row],[Enter measured harness resistance value (1st measurement)]])</f>
        <v>0</v>
      </c>
      <c r="AF3473" s="4"/>
      <c r="AL3473" s="4"/>
      <c r="AM3473">
        <f>VALUE(Table1[[#This Row],[Planned Test Hours]])</f>
        <v>0</v>
      </c>
      <c r="AO3473" t="s">
        <v>137</v>
      </c>
      <c r="AP3473" t="s">
        <v>5254</v>
      </c>
    </row>
    <row r="3474" spans="1:45" ht="15" hidden="1" customHeight="1" x14ac:dyDescent="0.3">
      <c r="A3474">
        <v>2089</v>
      </c>
      <c r="B3474" s="1">
        <v>45407.551631944443</v>
      </c>
      <c r="C3474" s="1">
        <v>45407.552060185182</v>
      </c>
      <c r="D3474" t="s">
        <v>157</v>
      </c>
      <c r="F3474" t="s">
        <v>3917</v>
      </c>
      <c r="G3474" s="2">
        <v>45407</v>
      </c>
      <c r="H3474" t="s">
        <v>101</v>
      </c>
      <c r="I347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24</v>
      </c>
      <c r="J3474" t="str">
        <f>IF(ISNUMBER(SEARCH("WP",Table1[[#This Row],[Scan or Enter Harness ID '#]])), "Water pump","Oil pump")</f>
        <v>Water pump</v>
      </c>
      <c r="K347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 Sense</v>
      </c>
      <c r="L3474" t="s">
        <v>53</v>
      </c>
      <c r="M347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0</v>
      </c>
      <c r="N3474" t="s">
        <v>1159</v>
      </c>
      <c r="O3474" t="s">
        <v>78</v>
      </c>
      <c r="P3474" t="str">
        <f>IF(Table1[[#This Row],[Did the harness undergo Dunk Testing?]]="Yes","Fail","Pass")</f>
        <v>Pass</v>
      </c>
      <c r="Q3474" s="4" t="s">
        <v>2609</v>
      </c>
      <c r="R3474" t="s">
        <v>74</v>
      </c>
      <c r="V3474" s="4"/>
      <c r="W3474" s="4"/>
      <c r="X3474" s="4"/>
      <c r="Y347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474" cm="1">
        <f t="array" ref="Z3474">MAX(VALUE(Table1[[#This Row],[Enter measured harness resistance value (1st measurement)]:[Enter measured harness resistance value (3rd measurement)]]))</f>
        <v>0</v>
      </c>
      <c r="AA3474" cm="1">
        <f t="array" ref="AA3474">MIN(VALUE(Table1[[#This Row],[Enter measured harness resistance value (1st measurement)]:[Enter measured harness resistance value (3rd measurement)]]))</f>
        <v>0</v>
      </c>
      <c r="AB3474">
        <f>IF(ISBLANK(Table1[[#This Row],[Enter measured harness resistance value (1st measurement)]]), 0, 1)</f>
        <v>0</v>
      </c>
      <c r="AC3474">
        <f>COUNT(Table1[[#This Row],[Enter measured harness resistance value (1st measurement)]])</f>
        <v>0</v>
      </c>
      <c r="AF3474" s="4"/>
      <c r="AL3474" s="4"/>
      <c r="AM3474">
        <f>VALUE(Table1[[#This Row],[Planned Test Hours]])</f>
        <v>0</v>
      </c>
      <c r="AO3474" t="s">
        <v>137</v>
      </c>
    </row>
    <row r="3475" spans="1:45" ht="15" customHeight="1" x14ac:dyDescent="0.3">
      <c r="A3475">
        <v>2090</v>
      </c>
      <c r="B3475" s="1">
        <v>45408.981296296297</v>
      </c>
      <c r="C3475" s="1">
        <v>45411.931388888886</v>
      </c>
      <c r="D3475" t="s">
        <v>157</v>
      </c>
      <c r="F3475" t="s">
        <v>2496</v>
      </c>
      <c r="G3475" s="2">
        <v>45408</v>
      </c>
      <c r="H3475" t="s">
        <v>5256</v>
      </c>
      <c r="I347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3475" t="str">
        <f>IF(ISNUMBER(SEARCH("WP",Table1[[#This Row],[Scan or Enter Harness ID '#]])), "Water pump","Oil pump")</f>
        <v>Water pump</v>
      </c>
      <c r="K347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VW 100W w/o Sense</v>
      </c>
      <c r="L3475" t="s">
        <v>53</v>
      </c>
      <c r="M347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75" t="s">
        <v>54</v>
      </c>
      <c r="P3475" t="str">
        <f>IF(Table1[[#This Row],[Did the harness undergo Dunk Testing?]]="Yes","Fail","Pass")</f>
        <v>Pass</v>
      </c>
      <c r="Q3475" s="4"/>
      <c r="S3475" t="s">
        <v>55</v>
      </c>
      <c r="T3475" t="s">
        <v>55</v>
      </c>
      <c r="U3475" t="s">
        <v>662</v>
      </c>
      <c r="V3475" s="4" t="s">
        <v>5257</v>
      </c>
      <c r="W3475" s="4" t="s">
        <v>5258</v>
      </c>
      <c r="X3475" s="4" t="s">
        <v>5259</v>
      </c>
      <c r="Y3475">
        <f>(Table1[[#This Row],[Enter measured harness resistance value (1st measurement)]]+Table1[[#This Row],[Enter measured harness resistance value (2nd measurement)]]+Table1[[#This Row],[Enter measured harness resistance value (3rd measurement)]])/3</f>
        <v>66.936666666666653</v>
      </c>
      <c r="Z3475" cm="1">
        <f t="array" ref="Z3475">MAX(VALUE(Table1[[#This Row],[Enter measured harness resistance value (1st measurement)]:[Enter measured harness resistance value (3rd measurement)]]))</f>
        <v>67.53</v>
      </c>
      <c r="AA3475" cm="1">
        <f t="array" ref="AA3475">MIN(VALUE(Table1[[#This Row],[Enter measured harness resistance value (1st measurement)]:[Enter measured harness resistance value (3rd measurement)]]))</f>
        <v>66.459999999999994</v>
      </c>
      <c r="AB3475">
        <f>IF(ISBLANK(Table1[[#This Row],[Enter measured harness resistance value (1st measurement)]]), 0, 1)</f>
        <v>1</v>
      </c>
      <c r="AC3475">
        <f>COUNT(Table1[[#This Row],[Enter measured harness resistance value (1st measurement)]])</f>
        <v>0</v>
      </c>
      <c r="AD3475" t="s">
        <v>55</v>
      </c>
      <c r="AE3475" t="s">
        <v>78</v>
      </c>
      <c r="AF3475" s="4" t="s">
        <v>2270</v>
      </c>
      <c r="AH3475" t="s">
        <v>55</v>
      </c>
      <c r="AI3475" t="s">
        <v>55</v>
      </c>
      <c r="AJ3475" t="s">
        <v>58</v>
      </c>
      <c r="AL3475" s="4"/>
      <c r="AM3475">
        <f>VALUE(Table1[[#This Row],[Planned Test Hours]])</f>
        <v>0</v>
      </c>
      <c r="AO3475" t="s">
        <v>651</v>
      </c>
      <c r="AS3475" t="s">
        <v>55</v>
      </c>
    </row>
    <row r="3476" spans="1:45" ht="15" hidden="1" customHeight="1" x14ac:dyDescent="0.3">
      <c r="A3476">
        <v>2091</v>
      </c>
      <c r="B3476" s="1">
        <v>45411.93822916667</v>
      </c>
      <c r="C3476" s="1">
        <v>45411.961597222224</v>
      </c>
      <c r="D3476" t="s">
        <v>157</v>
      </c>
      <c r="F3476" t="s">
        <v>2496</v>
      </c>
      <c r="G3476" s="2">
        <v>45408</v>
      </c>
      <c r="H3476" t="s">
        <v>3387</v>
      </c>
      <c r="I347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3476" t="str">
        <f>IF(ISNUMBER(SEARCH("WP",Table1[[#This Row],[Scan or Enter Harness ID '#]])), "Water pump","Oil pump")</f>
        <v>Water pump</v>
      </c>
      <c r="K347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w/o Sense</v>
      </c>
      <c r="L3476" t="s">
        <v>53</v>
      </c>
      <c r="M347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76" t="s">
        <v>54</v>
      </c>
      <c r="P3476" t="str">
        <f>IF(Table1[[#This Row],[Did the harness undergo Dunk Testing?]]="Yes","Fail","Pass")</f>
        <v>Pass</v>
      </c>
      <c r="Q3476" s="4"/>
      <c r="S3476" t="s">
        <v>55</v>
      </c>
      <c r="T3476" t="s">
        <v>55</v>
      </c>
      <c r="U3476" t="s">
        <v>662</v>
      </c>
      <c r="V3476" s="4" t="s">
        <v>3871</v>
      </c>
      <c r="W3476" s="4" t="s">
        <v>3848</v>
      </c>
      <c r="X3476" s="4" t="s">
        <v>5260</v>
      </c>
      <c r="Y3476">
        <f>(Table1[[#This Row],[Enter measured harness resistance value (1st measurement)]]+Table1[[#This Row],[Enter measured harness resistance value (2nd measurement)]]+Table1[[#This Row],[Enter measured harness resistance value (3rd measurement)]])/3</f>
        <v>57.243333333333332</v>
      </c>
      <c r="Z3476" cm="1">
        <f t="array" ref="Z3476">MAX(VALUE(Table1[[#This Row],[Enter measured harness resistance value (1st measurement)]:[Enter measured harness resistance value (3rd measurement)]]))</f>
        <v>57.4</v>
      </c>
      <c r="AA3476" cm="1">
        <f t="array" ref="AA3476">MIN(VALUE(Table1[[#This Row],[Enter measured harness resistance value (1st measurement)]:[Enter measured harness resistance value (3rd measurement)]]))</f>
        <v>57.11</v>
      </c>
      <c r="AB3476">
        <f>IF(ISBLANK(Table1[[#This Row],[Enter measured harness resistance value (1st measurement)]]), 0, 1)</f>
        <v>1</v>
      </c>
      <c r="AC3476">
        <f>COUNT(Table1[[#This Row],[Enter measured harness resistance value (1st measurement)]])</f>
        <v>0</v>
      </c>
      <c r="AD3476" t="s">
        <v>55</v>
      </c>
      <c r="AE3476" t="s">
        <v>78</v>
      </c>
      <c r="AF3476" s="4" t="s">
        <v>2270</v>
      </c>
      <c r="AH3476" t="s">
        <v>55</v>
      </c>
      <c r="AI3476" t="s">
        <v>55</v>
      </c>
      <c r="AJ3476" t="s">
        <v>58</v>
      </c>
      <c r="AL3476" s="4"/>
      <c r="AM3476">
        <f>VALUE(Table1[[#This Row],[Planned Test Hours]])</f>
        <v>0</v>
      </c>
      <c r="AO3476" t="s">
        <v>651</v>
      </c>
      <c r="AS3476" t="s">
        <v>55</v>
      </c>
    </row>
    <row r="3477" spans="1:45" ht="15" customHeight="1" x14ac:dyDescent="0.3">
      <c r="A3477">
        <v>2092</v>
      </c>
      <c r="B3477" s="1">
        <v>45411.967152777775</v>
      </c>
      <c r="C3477" s="1">
        <v>45411.975416666668</v>
      </c>
      <c r="D3477" t="s">
        <v>157</v>
      </c>
      <c r="F3477" t="s">
        <v>2496</v>
      </c>
      <c r="G3477" s="2">
        <v>45411</v>
      </c>
      <c r="H3477" t="s">
        <v>5261</v>
      </c>
      <c r="I347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3477" t="str">
        <f>IF(ISNUMBER(SEARCH("WP",Table1[[#This Row],[Scan or Enter Harness ID '#]])), "Water pump","Oil pump")</f>
        <v>Water pump</v>
      </c>
      <c r="K347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BMW150W w/ Sense</v>
      </c>
      <c r="L3477" t="s">
        <v>53</v>
      </c>
      <c r="M347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77" t="s">
        <v>54</v>
      </c>
      <c r="P3477" t="str">
        <f>IF(Table1[[#This Row],[Did the harness undergo Dunk Testing?]]="Yes","Fail","Pass")</f>
        <v>Pass</v>
      </c>
      <c r="Q3477" s="4"/>
      <c r="S3477" t="s">
        <v>55</v>
      </c>
      <c r="T3477" t="s">
        <v>55</v>
      </c>
      <c r="U3477" t="s">
        <v>662</v>
      </c>
      <c r="V3477" s="4" t="s">
        <v>3284</v>
      </c>
      <c r="W3477" s="4" t="s">
        <v>5262</v>
      </c>
      <c r="X3477" s="4" t="s">
        <v>5263</v>
      </c>
      <c r="Y3477">
        <f>(Table1[[#This Row],[Enter measured harness resistance value (1st measurement)]]+Table1[[#This Row],[Enter measured harness resistance value (2nd measurement)]]+Table1[[#This Row],[Enter measured harness resistance value (3rd measurement)]])/3</f>
        <v>45.243333333333332</v>
      </c>
      <c r="Z3477" cm="1">
        <f t="array" ref="Z3477">MAX(VALUE(Table1[[#This Row],[Enter measured harness resistance value (1st measurement)]:[Enter measured harness resistance value (3rd measurement)]]))</f>
        <v>45.43</v>
      </c>
      <c r="AA3477" cm="1">
        <f t="array" ref="AA3477">MIN(VALUE(Table1[[#This Row],[Enter measured harness resistance value (1st measurement)]:[Enter measured harness resistance value (3rd measurement)]]))</f>
        <v>44.94</v>
      </c>
      <c r="AB3477">
        <f>IF(ISBLANK(Table1[[#This Row],[Enter measured harness resistance value (1st measurement)]]), 0, 1)</f>
        <v>1</v>
      </c>
      <c r="AC3477">
        <f>COUNT(Table1[[#This Row],[Enter measured harness resistance value (1st measurement)]])</f>
        <v>0</v>
      </c>
      <c r="AE3477" t="s">
        <v>78</v>
      </c>
      <c r="AF3477" s="4" t="s">
        <v>2270</v>
      </c>
      <c r="AH3477" t="s">
        <v>55</v>
      </c>
      <c r="AI3477" t="s">
        <v>55</v>
      </c>
      <c r="AJ3477" t="s">
        <v>58</v>
      </c>
      <c r="AL3477" s="4"/>
      <c r="AM3477">
        <f>VALUE(Table1[[#This Row],[Planned Test Hours]])</f>
        <v>0</v>
      </c>
      <c r="AO3477" t="s">
        <v>651</v>
      </c>
      <c r="AS3477" t="s">
        <v>55</v>
      </c>
    </row>
    <row r="3478" spans="1:45" ht="15" hidden="1" customHeight="1" x14ac:dyDescent="0.3">
      <c r="A3478">
        <v>2093</v>
      </c>
      <c r="B3478" s="1">
        <v>45411.98238425926</v>
      </c>
      <c r="C3478" s="1">
        <v>45411.985972222225</v>
      </c>
      <c r="D3478" t="s">
        <v>157</v>
      </c>
      <c r="F3478" t="s">
        <v>2496</v>
      </c>
      <c r="G3478" s="2">
        <v>45411</v>
      </c>
      <c r="H3478" t="s">
        <v>3612</v>
      </c>
      <c r="I347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</v>
      </c>
      <c r="J3478" t="str">
        <f>IF(ISNUMBER(SEARCH("WP",Table1[[#This Row],[Scan or Enter Harness ID '#]])), "Water pump","Oil pump")</f>
        <v>Water pump</v>
      </c>
      <c r="K347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78" t="s">
        <v>53</v>
      </c>
      <c r="M347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78" t="s">
        <v>54</v>
      </c>
      <c r="P3478" t="str">
        <f>IF(Table1[[#This Row],[Did the harness undergo Dunk Testing?]]="Yes","Fail","Pass")</f>
        <v>Pass</v>
      </c>
      <c r="Q3478" s="4"/>
      <c r="S3478" t="s">
        <v>55</v>
      </c>
      <c r="T3478" t="s">
        <v>55</v>
      </c>
      <c r="U3478" t="s">
        <v>662</v>
      </c>
      <c r="V3478" s="4" t="s">
        <v>5264</v>
      </c>
      <c r="W3478" s="4" t="s">
        <v>5265</v>
      </c>
      <c r="X3478" s="4" t="s">
        <v>5266</v>
      </c>
      <c r="Y3478">
        <f>(Table1[[#This Row],[Enter measured harness resistance value (1st measurement)]]+Table1[[#This Row],[Enter measured harness resistance value (2nd measurement)]]+Table1[[#This Row],[Enter measured harness resistance value (3rd measurement)]])/3</f>
        <v>65.92</v>
      </c>
      <c r="Z3478" cm="1">
        <f t="array" ref="Z3478">MAX(VALUE(Table1[[#This Row],[Enter measured harness resistance value (1st measurement)]:[Enter measured harness resistance value (3rd measurement)]]))</f>
        <v>81.03</v>
      </c>
      <c r="AA3478" cm="1">
        <f t="array" ref="AA3478">MIN(VALUE(Table1[[#This Row],[Enter measured harness resistance value (1st measurement)]:[Enter measured harness resistance value (3rd measurement)]]))</f>
        <v>58.19</v>
      </c>
      <c r="AB3478">
        <f>IF(ISBLANK(Table1[[#This Row],[Enter measured harness resistance value (1st measurement)]]), 0, 1)</f>
        <v>1</v>
      </c>
      <c r="AC3478">
        <f>COUNT(Table1[[#This Row],[Enter measured harness resistance value (1st measurement)]])</f>
        <v>0</v>
      </c>
      <c r="AE3478" t="s">
        <v>78</v>
      </c>
      <c r="AF3478" s="4" t="s">
        <v>2270</v>
      </c>
      <c r="AH3478" t="s">
        <v>55</v>
      </c>
      <c r="AI3478" t="s">
        <v>55</v>
      </c>
      <c r="AJ3478" t="s">
        <v>58</v>
      </c>
      <c r="AL3478" s="4"/>
      <c r="AM3478">
        <f>VALUE(Table1[[#This Row],[Planned Test Hours]])</f>
        <v>0</v>
      </c>
      <c r="AO3478" t="s">
        <v>651</v>
      </c>
      <c r="AS3478" t="s">
        <v>55</v>
      </c>
    </row>
    <row r="3479" spans="1:45" ht="15" hidden="1" customHeight="1" x14ac:dyDescent="0.3">
      <c r="A3479">
        <v>2094</v>
      </c>
      <c r="B3479" s="1">
        <v>45411.99077546296</v>
      </c>
      <c r="C3479" s="1">
        <v>45411.993402777778</v>
      </c>
      <c r="D3479" t="s">
        <v>157</v>
      </c>
      <c r="F3479" t="s">
        <v>2496</v>
      </c>
      <c r="G3479" s="2">
        <v>45411</v>
      </c>
      <c r="H3479" t="s">
        <v>3623</v>
      </c>
      <c r="I347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18</v>
      </c>
      <c r="J3479" t="str">
        <f>IF(ISNUMBER(SEARCH("WP",Table1[[#This Row],[Scan or Enter Harness ID '#]])), "Water pump","Oil pump")</f>
        <v>Water pump</v>
      </c>
      <c r="K347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79" t="s">
        <v>53</v>
      </c>
      <c r="M347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79" t="s">
        <v>54</v>
      </c>
      <c r="P3479" t="str">
        <f>IF(Table1[[#This Row],[Did the harness undergo Dunk Testing?]]="Yes","Fail","Pass")</f>
        <v>Pass</v>
      </c>
      <c r="Q3479" s="4"/>
      <c r="S3479" t="s">
        <v>55</v>
      </c>
      <c r="T3479" t="s">
        <v>55</v>
      </c>
      <c r="U3479" t="s">
        <v>662</v>
      </c>
      <c r="V3479" s="4" t="s">
        <v>5267</v>
      </c>
      <c r="W3479" s="4" t="s">
        <v>5268</v>
      </c>
      <c r="X3479" s="4" t="s">
        <v>5269</v>
      </c>
      <c r="Y3479">
        <f>(Table1[[#This Row],[Enter measured harness resistance value (1st measurement)]]+Table1[[#This Row],[Enter measured harness resistance value (2nd measurement)]]+Table1[[#This Row],[Enter measured harness resistance value (3rd measurement)]])/3</f>
        <v>52.303333333333335</v>
      </c>
      <c r="Z3479" cm="1">
        <f t="array" ref="Z3479">MAX(VALUE(Table1[[#This Row],[Enter measured harness resistance value (1st measurement)]:[Enter measured harness resistance value (3rd measurement)]]))</f>
        <v>53.67</v>
      </c>
      <c r="AA3479" cm="1">
        <f t="array" ref="AA3479">MIN(VALUE(Table1[[#This Row],[Enter measured harness resistance value (1st measurement)]:[Enter measured harness resistance value (3rd measurement)]]))</f>
        <v>51.38</v>
      </c>
      <c r="AB3479">
        <f>IF(ISBLANK(Table1[[#This Row],[Enter measured harness resistance value (1st measurement)]]), 0, 1)</f>
        <v>1</v>
      </c>
      <c r="AC3479">
        <f>COUNT(Table1[[#This Row],[Enter measured harness resistance value (1st measurement)]])</f>
        <v>0</v>
      </c>
      <c r="AE3479" t="s">
        <v>78</v>
      </c>
      <c r="AF3479" s="4" t="s">
        <v>2270</v>
      </c>
      <c r="AH3479" t="s">
        <v>55</v>
      </c>
      <c r="AI3479" t="s">
        <v>55</v>
      </c>
      <c r="AJ3479" t="s">
        <v>58</v>
      </c>
      <c r="AL3479" s="4"/>
      <c r="AM3479">
        <f>VALUE(Table1[[#This Row],[Planned Test Hours]])</f>
        <v>0</v>
      </c>
      <c r="AO3479" t="s">
        <v>651</v>
      </c>
      <c r="AS3479" t="s">
        <v>55</v>
      </c>
    </row>
    <row r="3480" spans="1:45" ht="15" hidden="1" customHeight="1" x14ac:dyDescent="0.3">
      <c r="A3480">
        <v>2095</v>
      </c>
      <c r="B3480" s="1">
        <v>45411.993437500001</v>
      </c>
      <c r="C3480" s="1">
        <v>45412.000081018516</v>
      </c>
      <c r="D3480" t="s">
        <v>157</v>
      </c>
      <c r="F3480" t="s">
        <v>2496</v>
      </c>
      <c r="G3480" s="2">
        <v>45411</v>
      </c>
      <c r="H3480" t="s">
        <v>3600</v>
      </c>
      <c r="I348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14</v>
      </c>
      <c r="J3480" t="str">
        <f>IF(ISNUMBER(SEARCH("WP",Table1[[#This Row],[Scan or Enter Harness ID '#]])), "Water pump","Oil pump")</f>
        <v>Water pump</v>
      </c>
      <c r="K348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80" t="s">
        <v>53</v>
      </c>
      <c r="M348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80" t="s">
        <v>54</v>
      </c>
      <c r="P3480" t="str">
        <f>IF(Table1[[#This Row],[Did the harness undergo Dunk Testing?]]="Yes","Fail","Pass")</f>
        <v>Pass</v>
      </c>
      <c r="Q3480" s="4"/>
      <c r="S3480" t="s">
        <v>55</v>
      </c>
      <c r="T3480" t="s">
        <v>55</v>
      </c>
      <c r="U3480" t="s">
        <v>662</v>
      </c>
      <c r="V3480" s="4" t="s">
        <v>5270</v>
      </c>
      <c r="W3480" s="4" t="s">
        <v>5271</v>
      </c>
      <c r="X3480" s="4" t="s">
        <v>5272</v>
      </c>
      <c r="Y3480">
        <f>(Table1[[#This Row],[Enter measured harness resistance value (1st measurement)]]+Table1[[#This Row],[Enter measured harness resistance value (2nd measurement)]]+Table1[[#This Row],[Enter measured harness resistance value (3rd measurement)]])/3</f>
        <v>69.2</v>
      </c>
      <c r="Z3480" cm="1">
        <f t="array" ref="Z3480">MAX(VALUE(Table1[[#This Row],[Enter measured harness resistance value (1st measurement)]:[Enter measured harness resistance value (3rd measurement)]]))</f>
        <v>69.83</v>
      </c>
      <c r="AA3480" cm="1">
        <f t="array" ref="AA3480">MIN(VALUE(Table1[[#This Row],[Enter measured harness resistance value (1st measurement)]:[Enter measured harness resistance value (3rd measurement)]]))</f>
        <v>68.06</v>
      </c>
      <c r="AB3480">
        <f>IF(ISBLANK(Table1[[#This Row],[Enter measured harness resistance value (1st measurement)]]), 0, 1)</f>
        <v>1</v>
      </c>
      <c r="AC3480">
        <f>COUNT(Table1[[#This Row],[Enter measured harness resistance value (1st measurement)]])</f>
        <v>0</v>
      </c>
      <c r="AE3480" t="s">
        <v>78</v>
      </c>
      <c r="AF3480" s="4" t="s">
        <v>2270</v>
      </c>
      <c r="AH3480" t="s">
        <v>55</v>
      </c>
      <c r="AI3480" t="s">
        <v>55</v>
      </c>
      <c r="AJ3480" t="s">
        <v>58</v>
      </c>
      <c r="AL3480" s="4"/>
      <c r="AM3480">
        <f>VALUE(Table1[[#This Row],[Planned Test Hours]])</f>
        <v>0</v>
      </c>
      <c r="AO3480" t="s">
        <v>651</v>
      </c>
      <c r="AS3480" t="s">
        <v>55</v>
      </c>
    </row>
    <row r="3481" spans="1:45" ht="15" hidden="1" customHeight="1" x14ac:dyDescent="0.3">
      <c r="A3481">
        <v>2096</v>
      </c>
      <c r="B3481" s="1">
        <v>45412.001157407409</v>
      </c>
      <c r="C3481" s="1">
        <v>45412.004988425928</v>
      </c>
      <c r="D3481" t="s">
        <v>157</v>
      </c>
      <c r="F3481" t="s">
        <v>2496</v>
      </c>
      <c r="G3481" s="2">
        <v>45411</v>
      </c>
      <c r="H3481" t="s">
        <v>3597</v>
      </c>
      <c r="I348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</v>
      </c>
      <c r="J3481" t="str">
        <f>IF(ISNUMBER(SEARCH("WP",Table1[[#This Row],[Scan or Enter Harness ID '#]])), "Water pump","Oil pump")</f>
        <v>Water pump</v>
      </c>
      <c r="K348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81" t="s">
        <v>53</v>
      </c>
      <c r="M348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81" t="s">
        <v>54</v>
      </c>
      <c r="P3481" t="str">
        <f>IF(Table1[[#This Row],[Did the harness undergo Dunk Testing?]]="Yes","Fail","Pass")</f>
        <v>Pass</v>
      </c>
      <c r="Q3481" s="4"/>
      <c r="S3481" t="s">
        <v>55</v>
      </c>
      <c r="T3481" t="s">
        <v>55</v>
      </c>
      <c r="U3481" t="s">
        <v>662</v>
      </c>
      <c r="V3481" s="4" t="s">
        <v>5273</v>
      </c>
      <c r="W3481" s="4" t="s">
        <v>5274</v>
      </c>
      <c r="X3481" s="4" t="s">
        <v>5275</v>
      </c>
      <c r="Y3481">
        <f>(Table1[[#This Row],[Enter measured harness resistance value (1st measurement)]]+Table1[[#This Row],[Enter measured harness resistance value (2nd measurement)]]+Table1[[#This Row],[Enter measured harness resistance value (3rd measurement)]])/3</f>
        <v>56.843333333333334</v>
      </c>
      <c r="Z3481" cm="1">
        <f t="array" ref="Z3481">MAX(VALUE(Table1[[#This Row],[Enter measured harness resistance value (1st measurement)]:[Enter measured harness resistance value (3rd measurement)]]))</f>
        <v>65.709999999999994</v>
      </c>
      <c r="AA3481" cm="1">
        <f t="array" ref="AA3481">MIN(VALUE(Table1[[#This Row],[Enter measured harness resistance value (1st measurement)]:[Enter measured harness resistance value (3rd measurement)]]))</f>
        <v>52.02</v>
      </c>
      <c r="AB3481">
        <f>IF(ISBLANK(Table1[[#This Row],[Enter measured harness resistance value (1st measurement)]]), 0, 1)</f>
        <v>1</v>
      </c>
      <c r="AC3481">
        <f>COUNT(Table1[[#This Row],[Enter measured harness resistance value (1st measurement)]])</f>
        <v>0</v>
      </c>
      <c r="AE3481" t="s">
        <v>78</v>
      </c>
      <c r="AF3481" s="4" t="s">
        <v>2270</v>
      </c>
      <c r="AH3481" t="s">
        <v>55</v>
      </c>
      <c r="AI3481" t="s">
        <v>55</v>
      </c>
      <c r="AJ3481" t="s">
        <v>58</v>
      </c>
      <c r="AL3481" s="4"/>
      <c r="AM3481">
        <f>VALUE(Table1[[#This Row],[Planned Test Hours]])</f>
        <v>0</v>
      </c>
      <c r="AO3481" t="s">
        <v>651</v>
      </c>
      <c r="AS3481" t="s">
        <v>55</v>
      </c>
    </row>
    <row r="3482" spans="1:45" ht="15" customHeight="1" x14ac:dyDescent="0.3">
      <c r="A3482">
        <v>2097</v>
      </c>
      <c r="B3482" s="1">
        <v>45412.010057870371</v>
      </c>
      <c r="C3482" s="1">
        <v>45412.78329861111</v>
      </c>
      <c r="D3482" t="s">
        <v>157</v>
      </c>
      <c r="F3482" t="s">
        <v>2496</v>
      </c>
      <c r="G3482" s="2">
        <v>45412</v>
      </c>
      <c r="H3482" t="s">
        <v>5276</v>
      </c>
      <c r="I348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80</v>
      </c>
      <c r="J3482" t="str">
        <f>IF(ISNUMBER(SEARCH("WP",Table1[[#This Row],[Scan or Enter Harness ID '#]])), "Water pump","Oil pump")</f>
        <v>Water pump</v>
      </c>
      <c r="K348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82" t="s">
        <v>53</v>
      </c>
      <c r="M348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82" t="s">
        <v>54</v>
      </c>
      <c r="P3482" t="str">
        <f>IF(Table1[[#This Row],[Did the harness undergo Dunk Testing?]]="Yes","Fail","Pass")</f>
        <v>Pass</v>
      </c>
      <c r="Q3482" s="4"/>
      <c r="S3482" t="s">
        <v>55</v>
      </c>
      <c r="T3482" t="s">
        <v>55</v>
      </c>
      <c r="U3482" t="s">
        <v>662</v>
      </c>
      <c r="V3482" s="4" t="s">
        <v>3357</v>
      </c>
      <c r="W3482" s="4" t="s">
        <v>3357</v>
      </c>
      <c r="X3482" s="4" t="s">
        <v>5277</v>
      </c>
      <c r="Y3482">
        <f>(Table1[[#This Row],[Enter measured harness resistance value (1st measurement)]]+Table1[[#This Row],[Enter measured harness resistance value (2nd measurement)]]+Table1[[#This Row],[Enter measured harness resistance value (3rd measurement)]])/3</f>
        <v>44.636666666666663</v>
      </c>
      <c r="Z3482" cm="1">
        <f t="array" ref="Z3482">MAX(VALUE(Table1[[#This Row],[Enter measured harness resistance value (1st measurement)]:[Enter measured harness resistance value (3rd measurement)]]))</f>
        <v>44.65</v>
      </c>
      <c r="AA3482" cm="1">
        <f t="array" ref="AA3482">MIN(VALUE(Table1[[#This Row],[Enter measured harness resistance value (1st measurement)]:[Enter measured harness resistance value (3rd measurement)]]))</f>
        <v>44.61</v>
      </c>
      <c r="AB3482">
        <f>IF(ISBLANK(Table1[[#This Row],[Enter measured harness resistance value (1st measurement)]]), 0, 1)</f>
        <v>1</v>
      </c>
      <c r="AC3482">
        <f>COUNT(Table1[[#This Row],[Enter measured harness resistance value (1st measurement)]])</f>
        <v>0</v>
      </c>
      <c r="AE3482" t="s">
        <v>57</v>
      </c>
      <c r="AF3482" s="4"/>
      <c r="AJ3482" t="s">
        <v>58</v>
      </c>
      <c r="AL3482" s="4"/>
      <c r="AM3482">
        <f>VALUE(Table1[[#This Row],[Planned Test Hours]])</f>
        <v>0</v>
      </c>
      <c r="AO3482" t="s">
        <v>651</v>
      </c>
      <c r="AS3482" t="s">
        <v>55</v>
      </c>
    </row>
    <row r="3483" spans="1:45" ht="15" customHeight="1" x14ac:dyDescent="0.3">
      <c r="A3483">
        <v>2098</v>
      </c>
      <c r="B3483" s="1">
        <v>45412.783333333333</v>
      </c>
      <c r="C3483" s="1">
        <v>45412.788842592592</v>
      </c>
      <c r="D3483" t="s">
        <v>157</v>
      </c>
      <c r="F3483" t="s">
        <v>2496</v>
      </c>
      <c r="G3483" s="2">
        <v>45412</v>
      </c>
      <c r="H3483" t="s">
        <v>5278</v>
      </c>
      <c r="I348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99</v>
      </c>
      <c r="J3483" t="str">
        <f>IF(ISNUMBER(SEARCH("WP",Table1[[#This Row],[Scan or Enter Harness ID '#]])), "Water pump","Oil pump")</f>
        <v>Water pump</v>
      </c>
      <c r="K348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83" t="s">
        <v>53</v>
      </c>
      <c r="M348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83" t="s">
        <v>54</v>
      </c>
      <c r="P3483" t="str">
        <f>IF(Table1[[#This Row],[Did the harness undergo Dunk Testing?]]="Yes","Fail","Pass")</f>
        <v>Pass</v>
      </c>
      <c r="Q3483" s="4"/>
      <c r="S3483" t="s">
        <v>55</v>
      </c>
      <c r="T3483" t="s">
        <v>55</v>
      </c>
      <c r="U3483" t="s">
        <v>662</v>
      </c>
      <c r="V3483" s="4" t="s">
        <v>5279</v>
      </c>
      <c r="W3483" s="4" t="s">
        <v>5280</v>
      </c>
      <c r="X3483" s="4" t="s">
        <v>5281</v>
      </c>
      <c r="Y3483">
        <f>(Table1[[#This Row],[Enter measured harness resistance value (1st measurement)]]+Table1[[#This Row],[Enter measured harness resistance value (2nd measurement)]]+Table1[[#This Row],[Enter measured harness resistance value (3rd measurement)]])/3</f>
        <v>57.45333333333334</v>
      </c>
      <c r="Z3483" cm="1">
        <f t="array" ref="Z3483">MAX(VALUE(Table1[[#This Row],[Enter measured harness resistance value (1st measurement)]:[Enter measured harness resistance value (3rd measurement)]]))</f>
        <v>65.02</v>
      </c>
      <c r="AA3483" cm="1">
        <f t="array" ref="AA3483">MIN(VALUE(Table1[[#This Row],[Enter measured harness resistance value (1st measurement)]:[Enter measured harness resistance value (3rd measurement)]]))</f>
        <v>51.83</v>
      </c>
      <c r="AB3483">
        <f>IF(ISBLANK(Table1[[#This Row],[Enter measured harness resistance value (1st measurement)]]), 0, 1)</f>
        <v>1</v>
      </c>
      <c r="AC3483">
        <f>COUNT(Table1[[#This Row],[Enter measured harness resistance value (1st measurement)]])</f>
        <v>0</v>
      </c>
      <c r="AE3483" t="s">
        <v>57</v>
      </c>
      <c r="AF3483" s="4"/>
      <c r="AJ3483" t="s">
        <v>58</v>
      </c>
      <c r="AL3483" s="4"/>
      <c r="AM3483">
        <f>VALUE(Table1[[#This Row],[Planned Test Hours]])</f>
        <v>0</v>
      </c>
      <c r="AO3483" t="s">
        <v>651</v>
      </c>
      <c r="AS3483" t="s">
        <v>55</v>
      </c>
    </row>
    <row r="3484" spans="1:45" ht="15" customHeight="1" x14ac:dyDescent="0.3">
      <c r="A3484">
        <v>2099</v>
      </c>
      <c r="B3484" s="1">
        <v>45412.788888888892</v>
      </c>
      <c r="C3484" s="1">
        <v>45412.792719907404</v>
      </c>
      <c r="D3484" t="s">
        <v>157</v>
      </c>
      <c r="F3484" t="s">
        <v>2496</v>
      </c>
      <c r="G3484" s="2">
        <v>45412</v>
      </c>
      <c r="H3484" t="s">
        <v>5282</v>
      </c>
      <c r="I348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98</v>
      </c>
      <c r="J3484" t="str">
        <f>IF(ISNUMBER(SEARCH("WP",Table1[[#This Row],[Scan or Enter Harness ID '#]])), "Water pump","Oil pump")</f>
        <v>Water pump</v>
      </c>
      <c r="K348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84" t="s">
        <v>53</v>
      </c>
      <c r="M348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84" t="s">
        <v>54</v>
      </c>
      <c r="P3484" t="str">
        <f>IF(Table1[[#This Row],[Did the harness undergo Dunk Testing?]]="Yes","Fail","Pass")</f>
        <v>Pass</v>
      </c>
      <c r="Q3484" s="4"/>
      <c r="S3484" t="s">
        <v>55</v>
      </c>
      <c r="T3484" t="s">
        <v>55</v>
      </c>
      <c r="U3484" t="s">
        <v>662</v>
      </c>
      <c r="V3484" s="4" t="s">
        <v>5283</v>
      </c>
      <c r="W3484" s="4" t="s">
        <v>5284</v>
      </c>
      <c r="X3484" s="4" t="s">
        <v>5285</v>
      </c>
      <c r="Y3484">
        <f>(Table1[[#This Row],[Enter measured harness resistance value (1st measurement)]]+Table1[[#This Row],[Enter measured harness resistance value (2nd measurement)]]+Table1[[#This Row],[Enter measured harness resistance value (3rd measurement)]])/3</f>
        <v>51.626666666666665</v>
      </c>
      <c r="Z3484" cm="1">
        <f t="array" ref="Z3484">MAX(VALUE(Table1[[#This Row],[Enter measured harness resistance value (1st measurement)]:[Enter measured harness resistance value (3rd measurement)]]))</f>
        <v>51.66</v>
      </c>
      <c r="AA3484" cm="1">
        <f t="array" ref="AA3484">MIN(VALUE(Table1[[#This Row],[Enter measured harness resistance value (1st measurement)]:[Enter measured harness resistance value (3rd measurement)]]))</f>
        <v>51.6</v>
      </c>
      <c r="AB3484">
        <f>IF(ISBLANK(Table1[[#This Row],[Enter measured harness resistance value (1st measurement)]]), 0, 1)</f>
        <v>1</v>
      </c>
      <c r="AC3484">
        <f>COUNT(Table1[[#This Row],[Enter measured harness resistance value (1st measurement)]])</f>
        <v>0</v>
      </c>
      <c r="AE3484" t="s">
        <v>57</v>
      </c>
      <c r="AF3484" s="4"/>
      <c r="AJ3484" t="s">
        <v>58</v>
      </c>
      <c r="AL3484" s="4"/>
      <c r="AM3484">
        <f>VALUE(Table1[[#This Row],[Planned Test Hours]])</f>
        <v>0</v>
      </c>
      <c r="AO3484" t="s">
        <v>651</v>
      </c>
      <c r="AS3484" t="s">
        <v>55</v>
      </c>
    </row>
    <row r="3485" spans="1:45" ht="15" customHeight="1" x14ac:dyDescent="0.3">
      <c r="A3485">
        <v>2100</v>
      </c>
      <c r="B3485" s="1">
        <v>45412.795243055552</v>
      </c>
      <c r="C3485" s="1">
        <v>45412.796620370369</v>
      </c>
      <c r="D3485" t="s">
        <v>157</v>
      </c>
      <c r="F3485" t="s">
        <v>2496</v>
      </c>
      <c r="G3485" s="2">
        <v>45412</v>
      </c>
      <c r="H3485" t="s">
        <v>5286</v>
      </c>
      <c r="I348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96</v>
      </c>
      <c r="J3485" t="str">
        <f>IF(ISNUMBER(SEARCH("WP",Table1[[#This Row],[Scan or Enter Harness ID '#]])), "Water pump","Oil pump")</f>
        <v>Water pump</v>
      </c>
      <c r="K348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85" t="s">
        <v>53</v>
      </c>
      <c r="M348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85" t="s">
        <v>54</v>
      </c>
      <c r="P3485" t="str">
        <f>IF(Table1[[#This Row],[Did the harness undergo Dunk Testing?]]="Yes","Fail","Pass")</f>
        <v>Pass</v>
      </c>
      <c r="Q3485" s="4"/>
      <c r="S3485" t="s">
        <v>55</v>
      </c>
      <c r="T3485" t="s">
        <v>55</v>
      </c>
      <c r="U3485" t="s">
        <v>662</v>
      </c>
      <c r="V3485" s="4" t="s">
        <v>5287</v>
      </c>
      <c r="W3485" s="4" t="s">
        <v>5288</v>
      </c>
      <c r="X3485" s="4" t="s">
        <v>5289</v>
      </c>
      <c r="Y3485">
        <f>(Table1[[#This Row],[Enter measured harness resistance value (1st measurement)]]+Table1[[#This Row],[Enter measured harness resistance value (2nd measurement)]]+Table1[[#This Row],[Enter measured harness resistance value (3rd measurement)]])/3</f>
        <v>45.923333333333325</v>
      </c>
      <c r="Z3485" cm="1">
        <f t="array" ref="Z3485">MAX(VALUE(Table1[[#This Row],[Enter measured harness resistance value (1st measurement)]:[Enter measured harness resistance value (3rd measurement)]]))</f>
        <v>47.86</v>
      </c>
      <c r="AA3485" cm="1">
        <f t="array" ref="AA3485">MIN(VALUE(Table1[[#This Row],[Enter measured harness resistance value (1st measurement)]:[Enter measured harness resistance value (3rd measurement)]]))</f>
        <v>44.52</v>
      </c>
      <c r="AB3485">
        <f>IF(ISBLANK(Table1[[#This Row],[Enter measured harness resistance value (1st measurement)]]), 0, 1)</f>
        <v>1</v>
      </c>
      <c r="AC3485">
        <f>COUNT(Table1[[#This Row],[Enter measured harness resistance value (1st measurement)]])</f>
        <v>0</v>
      </c>
      <c r="AE3485" t="s">
        <v>57</v>
      </c>
      <c r="AF3485" s="4"/>
      <c r="AJ3485" t="s">
        <v>58</v>
      </c>
      <c r="AL3485" s="4"/>
      <c r="AM3485">
        <f>VALUE(Table1[[#This Row],[Planned Test Hours]])</f>
        <v>0</v>
      </c>
      <c r="AO3485" t="s">
        <v>651</v>
      </c>
      <c r="AS3485" t="s">
        <v>55</v>
      </c>
    </row>
    <row r="3486" spans="1:45" ht="15" customHeight="1" x14ac:dyDescent="0.3">
      <c r="A3486">
        <v>2101</v>
      </c>
      <c r="B3486" s="1">
        <v>45412.948773148149</v>
      </c>
      <c r="C3486" s="1">
        <v>45412.950162037036</v>
      </c>
      <c r="D3486" t="s">
        <v>157</v>
      </c>
      <c r="F3486" t="s">
        <v>2496</v>
      </c>
      <c r="G3486" s="2">
        <v>45412</v>
      </c>
      <c r="H3486" t="s">
        <v>5290</v>
      </c>
      <c r="I348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107</v>
      </c>
      <c r="J3486" t="str">
        <f>IF(ISNUMBER(SEARCH("WP",Table1[[#This Row],[Scan or Enter Harness ID '#]])), "Water pump","Oil pump")</f>
        <v>Water pump</v>
      </c>
      <c r="K348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86" t="s">
        <v>53</v>
      </c>
      <c r="M348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86" t="s">
        <v>54</v>
      </c>
      <c r="P3486" t="str">
        <f>IF(Table1[[#This Row],[Did the harness undergo Dunk Testing?]]="Yes","Fail","Pass")</f>
        <v>Pass</v>
      </c>
      <c r="Q3486" s="4"/>
      <c r="S3486" t="s">
        <v>55</v>
      </c>
      <c r="T3486" t="s">
        <v>55</v>
      </c>
      <c r="U3486" t="s">
        <v>662</v>
      </c>
      <c r="V3486" s="4" t="s">
        <v>5291</v>
      </c>
      <c r="W3486" s="4" t="s">
        <v>5292</v>
      </c>
      <c r="X3486" s="4" t="s">
        <v>5293</v>
      </c>
      <c r="Y3486">
        <f>(Table1[[#This Row],[Enter measured harness resistance value (1st measurement)]]+Table1[[#This Row],[Enter measured harness resistance value (2nd measurement)]]+Table1[[#This Row],[Enter measured harness resistance value (3rd measurement)]])/3</f>
        <v>46.126666666666665</v>
      </c>
      <c r="Z3486" cm="1">
        <f t="array" ref="Z3486">MAX(VALUE(Table1[[#This Row],[Enter measured harness resistance value (1st measurement)]:[Enter measured harness resistance value (3rd measurement)]]))</f>
        <v>48.16</v>
      </c>
      <c r="AA3486" cm="1">
        <f t="array" ref="AA3486">MIN(VALUE(Table1[[#This Row],[Enter measured harness resistance value (1st measurement)]:[Enter measured harness resistance value (3rd measurement)]]))</f>
        <v>44.7</v>
      </c>
      <c r="AB3486">
        <f>IF(ISBLANK(Table1[[#This Row],[Enter measured harness resistance value (1st measurement)]]), 0, 1)</f>
        <v>1</v>
      </c>
      <c r="AC3486">
        <f>COUNT(Table1[[#This Row],[Enter measured harness resistance value (1st measurement)]])</f>
        <v>0</v>
      </c>
      <c r="AE3486" t="s">
        <v>57</v>
      </c>
      <c r="AF3486" s="4"/>
      <c r="AJ3486" t="s">
        <v>58</v>
      </c>
      <c r="AL3486" s="4"/>
      <c r="AM3486">
        <f>VALUE(Table1[[#This Row],[Planned Test Hours]])</f>
        <v>0</v>
      </c>
      <c r="AO3486" t="s">
        <v>755</v>
      </c>
      <c r="AS3486" t="s">
        <v>55</v>
      </c>
    </row>
    <row r="3487" spans="1:45" ht="15" customHeight="1" x14ac:dyDescent="0.3">
      <c r="A3487">
        <v>2102</v>
      </c>
      <c r="B3487" s="1">
        <v>45412.952245370368</v>
      </c>
      <c r="C3487" s="1">
        <v>45412.953796296293</v>
      </c>
      <c r="D3487" t="s">
        <v>157</v>
      </c>
      <c r="F3487" t="s">
        <v>2496</v>
      </c>
      <c r="G3487" s="2">
        <v>45412</v>
      </c>
      <c r="H3487" t="s">
        <v>5294</v>
      </c>
      <c r="I348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100</v>
      </c>
      <c r="J3487" t="str">
        <f>IF(ISNUMBER(SEARCH("WP",Table1[[#This Row],[Scan or Enter Harness ID '#]])), "Water pump","Oil pump")</f>
        <v>Water pump</v>
      </c>
      <c r="K348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87" t="s">
        <v>53</v>
      </c>
      <c r="M348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87" t="s">
        <v>54</v>
      </c>
      <c r="P3487" t="str">
        <f>IF(Table1[[#This Row],[Did the harness undergo Dunk Testing?]]="Yes","Fail","Pass")</f>
        <v>Pass</v>
      </c>
      <c r="Q3487" s="4"/>
      <c r="S3487" t="s">
        <v>55</v>
      </c>
      <c r="T3487" t="s">
        <v>55</v>
      </c>
      <c r="U3487" t="s">
        <v>662</v>
      </c>
      <c r="V3487" s="4" t="s">
        <v>5295</v>
      </c>
      <c r="W3487" s="4" t="s">
        <v>5296</v>
      </c>
      <c r="X3487" s="4" t="s">
        <v>5297</v>
      </c>
      <c r="Y3487">
        <f>(Table1[[#This Row],[Enter measured harness resistance value (1st measurement)]]+Table1[[#This Row],[Enter measured harness resistance value (2nd measurement)]]+Table1[[#This Row],[Enter measured harness resistance value (3rd measurement)]])/3</f>
        <v>50.88</v>
      </c>
      <c r="Z3487" cm="1">
        <f t="array" ref="Z3487">MAX(VALUE(Table1[[#This Row],[Enter measured harness resistance value (1st measurement)]:[Enter measured harness resistance value (3rd measurement)]]))</f>
        <v>50.96</v>
      </c>
      <c r="AA3487" cm="1">
        <f t="array" ref="AA3487">MIN(VALUE(Table1[[#This Row],[Enter measured harness resistance value (1st measurement)]:[Enter measured harness resistance value (3rd measurement)]]))</f>
        <v>50.79</v>
      </c>
      <c r="AB3487">
        <f>IF(ISBLANK(Table1[[#This Row],[Enter measured harness resistance value (1st measurement)]]), 0, 1)</f>
        <v>1</v>
      </c>
      <c r="AC3487">
        <f>COUNT(Table1[[#This Row],[Enter measured harness resistance value (1st measurement)]])</f>
        <v>0</v>
      </c>
      <c r="AD3487" t="s">
        <v>55</v>
      </c>
      <c r="AE3487" t="s">
        <v>57</v>
      </c>
      <c r="AF3487" s="4"/>
      <c r="AJ3487" t="s">
        <v>58</v>
      </c>
      <c r="AL3487" s="4"/>
      <c r="AM3487">
        <f>VALUE(Table1[[#This Row],[Planned Test Hours]])</f>
        <v>0</v>
      </c>
      <c r="AO3487" t="s">
        <v>755</v>
      </c>
      <c r="AS3487" t="s">
        <v>55</v>
      </c>
    </row>
    <row r="3488" spans="1:45" ht="15" customHeight="1" x14ac:dyDescent="0.3">
      <c r="A3488">
        <v>2103</v>
      </c>
      <c r="B3488" s="1">
        <v>45412.956064814818</v>
      </c>
      <c r="C3488" s="1">
        <v>45412.957453703704</v>
      </c>
      <c r="D3488" t="s">
        <v>157</v>
      </c>
      <c r="F3488" t="s">
        <v>2496</v>
      </c>
      <c r="G3488" s="2">
        <v>45412</v>
      </c>
      <c r="H3488" t="s">
        <v>5298</v>
      </c>
      <c r="I348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102</v>
      </c>
      <c r="J3488" t="str">
        <f>IF(ISNUMBER(SEARCH("WP",Table1[[#This Row],[Scan or Enter Harness ID '#]])), "Water pump","Oil pump")</f>
        <v>Water pump</v>
      </c>
      <c r="K348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88" t="s">
        <v>53</v>
      </c>
      <c r="M348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88" t="s">
        <v>54</v>
      </c>
      <c r="P3488" t="str">
        <f>IF(Table1[[#This Row],[Did the harness undergo Dunk Testing?]]="Yes","Fail","Pass")</f>
        <v>Pass</v>
      </c>
      <c r="Q3488" s="4"/>
      <c r="S3488" t="s">
        <v>55</v>
      </c>
      <c r="T3488" t="s">
        <v>55</v>
      </c>
      <c r="U3488" t="s">
        <v>662</v>
      </c>
      <c r="V3488" s="4" t="s">
        <v>5299</v>
      </c>
      <c r="W3488" s="4" t="s">
        <v>5300</v>
      </c>
      <c r="X3488" s="4" t="s">
        <v>5301</v>
      </c>
      <c r="Y3488">
        <f>(Table1[[#This Row],[Enter measured harness resistance value (1st measurement)]]+Table1[[#This Row],[Enter measured harness resistance value (2nd measurement)]]+Table1[[#This Row],[Enter measured harness resistance value (3rd measurement)]])/3</f>
        <v>42.513333333333328</v>
      </c>
      <c r="Z3488" cm="1">
        <f t="array" ref="Z3488">MAX(VALUE(Table1[[#This Row],[Enter measured harness resistance value (1st measurement)]:[Enter measured harness resistance value (3rd measurement)]]))</f>
        <v>43.23</v>
      </c>
      <c r="AA3488" cm="1">
        <f t="array" ref="AA3488">MIN(VALUE(Table1[[#This Row],[Enter measured harness resistance value (1st measurement)]:[Enter measured harness resistance value (3rd measurement)]]))</f>
        <v>41.54</v>
      </c>
      <c r="AB3488">
        <f>IF(ISBLANK(Table1[[#This Row],[Enter measured harness resistance value (1st measurement)]]), 0, 1)</f>
        <v>1</v>
      </c>
      <c r="AC3488">
        <f>COUNT(Table1[[#This Row],[Enter measured harness resistance value (1st measurement)]])</f>
        <v>0</v>
      </c>
      <c r="AD3488" t="s">
        <v>55</v>
      </c>
      <c r="AE3488" t="s">
        <v>57</v>
      </c>
      <c r="AF3488" s="4"/>
      <c r="AJ3488" t="s">
        <v>58</v>
      </c>
      <c r="AL3488" s="4"/>
      <c r="AM3488">
        <f>VALUE(Table1[[#This Row],[Planned Test Hours]])</f>
        <v>0</v>
      </c>
      <c r="AO3488" t="s">
        <v>755</v>
      </c>
      <c r="AS3488" t="s">
        <v>55</v>
      </c>
    </row>
    <row r="3489" spans="1:45" ht="15" customHeight="1" x14ac:dyDescent="0.3">
      <c r="A3489">
        <v>2104</v>
      </c>
      <c r="B3489" s="1">
        <v>45412.959548611114</v>
      </c>
      <c r="C3489" s="1">
        <v>45412.961064814815</v>
      </c>
      <c r="D3489" t="s">
        <v>157</v>
      </c>
      <c r="F3489" t="s">
        <v>2496</v>
      </c>
      <c r="G3489" s="2">
        <v>45412</v>
      </c>
      <c r="H3489" t="s">
        <v>5302</v>
      </c>
      <c r="I348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101</v>
      </c>
      <c r="J3489" t="str">
        <f>IF(ISNUMBER(SEARCH("WP",Table1[[#This Row],[Scan or Enter Harness ID '#]])), "Water pump","Oil pump")</f>
        <v>Water pump</v>
      </c>
      <c r="K348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89" t="s">
        <v>53</v>
      </c>
      <c r="M348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89" t="s">
        <v>54</v>
      </c>
      <c r="P3489" t="str">
        <f>IF(Table1[[#This Row],[Did the harness undergo Dunk Testing?]]="Yes","Fail","Pass")</f>
        <v>Pass</v>
      </c>
      <c r="Q3489" s="4"/>
      <c r="S3489" t="s">
        <v>55</v>
      </c>
      <c r="T3489" t="s">
        <v>55</v>
      </c>
      <c r="U3489" t="s">
        <v>662</v>
      </c>
      <c r="V3489" s="4" t="s">
        <v>5303</v>
      </c>
      <c r="W3489" s="4" t="s">
        <v>5304</v>
      </c>
      <c r="X3489" s="4" t="s">
        <v>5288</v>
      </c>
      <c r="Y3489">
        <f>(Table1[[#This Row],[Enter measured harness resistance value (1st measurement)]]+Table1[[#This Row],[Enter measured harness resistance value (2nd measurement)]]+Table1[[#This Row],[Enter measured harness resistance value (3rd measurement)]])/3</f>
        <v>46.31</v>
      </c>
      <c r="Z3489" cm="1">
        <f t="array" ref="Z3489">MAX(VALUE(Table1[[#This Row],[Enter measured harness resistance value (1st measurement)]:[Enter measured harness resistance value (3rd measurement)]]))</f>
        <v>49.41</v>
      </c>
      <c r="AA3489" cm="1">
        <f t="array" ref="AA3489">MIN(VALUE(Table1[[#This Row],[Enter measured harness resistance value (1st measurement)]:[Enter measured harness resistance value (3rd measurement)]]))</f>
        <v>44.13</v>
      </c>
      <c r="AB3489">
        <f>IF(ISBLANK(Table1[[#This Row],[Enter measured harness resistance value (1st measurement)]]), 0, 1)</f>
        <v>1</v>
      </c>
      <c r="AC3489">
        <f>COUNT(Table1[[#This Row],[Enter measured harness resistance value (1st measurement)]])</f>
        <v>0</v>
      </c>
      <c r="AE3489" t="s">
        <v>57</v>
      </c>
      <c r="AF3489" s="4"/>
      <c r="AJ3489" t="s">
        <v>58</v>
      </c>
      <c r="AL3489" s="4"/>
      <c r="AM3489">
        <f>VALUE(Table1[[#This Row],[Planned Test Hours]])</f>
        <v>0</v>
      </c>
      <c r="AO3489" t="s">
        <v>755</v>
      </c>
      <c r="AS3489" t="s">
        <v>55</v>
      </c>
    </row>
    <row r="3490" spans="1:45" ht="15" customHeight="1" x14ac:dyDescent="0.3">
      <c r="A3490">
        <v>2105</v>
      </c>
      <c r="B3490" s="1">
        <v>45412.964224537034</v>
      </c>
      <c r="C3490" s="1">
        <v>45412.965648148151</v>
      </c>
      <c r="D3490" t="s">
        <v>157</v>
      </c>
      <c r="F3490" t="s">
        <v>2496</v>
      </c>
      <c r="G3490" s="2">
        <v>45412</v>
      </c>
      <c r="H3490" t="s">
        <v>5305</v>
      </c>
      <c r="I349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97</v>
      </c>
      <c r="J3490" t="str">
        <f>IF(ISNUMBER(SEARCH("WP",Table1[[#This Row],[Scan or Enter Harness ID '#]])), "Water pump","Oil pump")</f>
        <v>Water pump</v>
      </c>
      <c r="K349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90" t="s">
        <v>53</v>
      </c>
      <c r="M349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90" t="s">
        <v>54</v>
      </c>
      <c r="P3490" t="str">
        <f>IF(Table1[[#This Row],[Did the harness undergo Dunk Testing?]]="Yes","Fail","Pass")</f>
        <v>Pass</v>
      </c>
      <c r="Q3490" s="4"/>
      <c r="S3490" t="s">
        <v>55</v>
      </c>
      <c r="T3490" t="s">
        <v>55</v>
      </c>
      <c r="U3490" t="s">
        <v>662</v>
      </c>
      <c r="V3490" s="4" t="s">
        <v>5306</v>
      </c>
      <c r="W3490" s="4" t="s">
        <v>5307</v>
      </c>
      <c r="X3490" s="4" t="s">
        <v>5216</v>
      </c>
      <c r="Y3490">
        <f>(Table1[[#This Row],[Enter measured harness resistance value (1st measurement)]]+Table1[[#This Row],[Enter measured harness resistance value (2nd measurement)]]+Table1[[#This Row],[Enter measured harness resistance value (3rd measurement)]])/3</f>
        <v>43.753333333333337</v>
      </c>
      <c r="Z3490" cm="1">
        <f t="array" ref="Z3490">MAX(VALUE(Table1[[#This Row],[Enter measured harness resistance value (1st measurement)]:[Enter measured harness resistance value (3rd measurement)]]))</f>
        <v>44.38</v>
      </c>
      <c r="AA3490" cm="1">
        <f t="array" ref="AA3490">MIN(VALUE(Table1[[#This Row],[Enter measured harness resistance value (1st measurement)]:[Enter measured harness resistance value (3rd measurement)]]))</f>
        <v>43.27</v>
      </c>
      <c r="AB3490">
        <f>IF(ISBLANK(Table1[[#This Row],[Enter measured harness resistance value (1st measurement)]]), 0, 1)</f>
        <v>1</v>
      </c>
      <c r="AC3490">
        <f>COUNT(Table1[[#This Row],[Enter measured harness resistance value (1st measurement)]])</f>
        <v>0</v>
      </c>
      <c r="AE3490" t="s">
        <v>57</v>
      </c>
      <c r="AF3490" s="4"/>
      <c r="AJ3490" t="s">
        <v>58</v>
      </c>
      <c r="AL3490" s="4"/>
      <c r="AM3490">
        <f>VALUE(Table1[[#This Row],[Planned Test Hours]])</f>
        <v>0</v>
      </c>
      <c r="AO3490" t="s">
        <v>755</v>
      </c>
      <c r="AS3490" t="s">
        <v>55</v>
      </c>
    </row>
    <row r="3491" spans="1:45" ht="15" customHeight="1" x14ac:dyDescent="0.3">
      <c r="A3491">
        <v>2106</v>
      </c>
      <c r="B3491" s="1">
        <v>45412.968530092592</v>
      </c>
      <c r="C3491" s="1">
        <v>45412.970081018517</v>
      </c>
      <c r="D3491" t="s">
        <v>157</v>
      </c>
      <c r="F3491" t="s">
        <v>2496</v>
      </c>
      <c r="G3491" s="2">
        <v>45412</v>
      </c>
      <c r="H3491" t="s">
        <v>5308</v>
      </c>
      <c r="I349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103</v>
      </c>
      <c r="J3491" t="str">
        <f>IF(ISNUMBER(SEARCH("WP",Table1[[#This Row],[Scan or Enter Harness ID '#]])), "Water pump","Oil pump")</f>
        <v>Water pump</v>
      </c>
      <c r="K349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91" t="s">
        <v>53</v>
      </c>
      <c r="M349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91" t="s">
        <v>54</v>
      </c>
      <c r="P3491" t="str">
        <f>IF(Table1[[#This Row],[Did the harness undergo Dunk Testing?]]="Yes","Fail","Pass")</f>
        <v>Pass</v>
      </c>
      <c r="Q3491" s="4"/>
      <c r="S3491" t="s">
        <v>55</v>
      </c>
      <c r="T3491" t="s">
        <v>55</v>
      </c>
      <c r="U3491" t="s">
        <v>662</v>
      </c>
      <c r="V3491" s="4" t="s">
        <v>5309</v>
      </c>
      <c r="W3491" s="4" t="s">
        <v>5310</v>
      </c>
      <c r="X3491" s="4" t="s">
        <v>5311</v>
      </c>
      <c r="Y3491">
        <f>(Table1[[#This Row],[Enter measured harness resistance value (1st measurement)]]+Table1[[#This Row],[Enter measured harness resistance value (2nd measurement)]]+Table1[[#This Row],[Enter measured harness resistance value (3rd measurement)]])/3</f>
        <v>48.923333333333325</v>
      </c>
      <c r="Z3491" cm="1">
        <f t="array" ref="Z3491">MAX(VALUE(Table1[[#This Row],[Enter measured harness resistance value (1st measurement)]:[Enter measured harness resistance value (3rd measurement)]]))</f>
        <v>50.22</v>
      </c>
      <c r="AA3491" cm="1">
        <f t="array" ref="AA3491">MIN(VALUE(Table1[[#This Row],[Enter measured harness resistance value (1st measurement)]:[Enter measured harness resistance value (3rd measurement)]]))</f>
        <v>48.18</v>
      </c>
      <c r="AB3491">
        <f>IF(ISBLANK(Table1[[#This Row],[Enter measured harness resistance value (1st measurement)]]), 0, 1)</f>
        <v>1</v>
      </c>
      <c r="AC3491">
        <f>COUNT(Table1[[#This Row],[Enter measured harness resistance value (1st measurement)]])</f>
        <v>0</v>
      </c>
      <c r="AE3491" t="s">
        <v>57</v>
      </c>
      <c r="AF3491" s="4"/>
      <c r="AJ3491" t="s">
        <v>58</v>
      </c>
      <c r="AL3491" s="4"/>
      <c r="AM3491">
        <f>VALUE(Table1[[#This Row],[Planned Test Hours]])</f>
        <v>0</v>
      </c>
      <c r="AO3491" t="s">
        <v>755</v>
      </c>
      <c r="AS3491" t="s">
        <v>55</v>
      </c>
    </row>
    <row r="3492" spans="1:45" ht="15" customHeight="1" x14ac:dyDescent="0.3">
      <c r="A3492">
        <v>2107</v>
      </c>
      <c r="B3492" s="1">
        <v>45412.97320601852</v>
      </c>
      <c r="C3492" s="1">
        <v>45412.97457175926</v>
      </c>
      <c r="D3492" t="s">
        <v>157</v>
      </c>
      <c r="F3492" t="s">
        <v>2496</v>
      </c>
      <c r="G3492" s="2">
        <v>45412</v>
      </c>
      <c r="H3492" t="s">
        <v>5312</v>
      </c>
      <c r="I349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104</v>
      </c>
      <c r="J3492" t="str">
        <f>IF(ISNUMBER(SEARCH("WP",Table1[[#This Row],[Scan or Enter Harness ID '#]])), "Water pump","Oil pump")</f>
        <v>Water pump</v>
      </c>
      <c r="K349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92" t="s">
        <v>53</v>
      </c>
      <c r="M349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92" t="s">
        <v>54</v>
      </c>
      <c r="P3492" t="str">
        <f>IF(Table1[[#This Row],[Did the harness undergo Dunk Testing?]]="Yes","Fail","Pass")</f>
        <v>Pass</v>
      </c>
      <c r="Q3492" s="4"/>
      <c r="S3492" t="s">
        <v>55</v>
      </c>
      <c r="T3492" t="s">
        <v>55</v>
      </c>
      <c r="U3492" t="s">
        <v>662</v>
      </c>
      <c r="V3492" s="4" t="s">
        <v>5313</v>
      </c>
      <c r="W3492" s="4" t="s">
        <v>5314</v>
      </c>
      <c r="X3492" s="4" t="s">
        <v>5315</v>
      </c>
      <c r="Y3492">
        <f>(Table1[[#This Row],[Enter measured harness resistance value (1st measurement)]]+Table1[[#This Row],[Enter measured harness resistance value (2nd measurement)]]+Table1[[#This Row],[Enter measured harness resistance value (3rd measurement)]])/3</f>
        <v>48.543333333333329</v>
      </c>
      <c r="Z3492" cm="1">
        <f t="array" ref="Z3492">MAX(VALUE(Table1[[#This Row],[Enter measured harness resistance value (1st measurement)]:[Enter measured harness resistance value (3rd measurement)]]))</f>
        <v>48.69</v>
      </c>
      <c r="AA3492" cm="1">
        <f t="array" ref="AA3492">MIN(VALUE(Table1[[#This Row],[Enter measured harness resistance value (1st measurement)]:[Enter measured harness resistance value (3rd measurement)]]))</f>
        <v>48.44</v>
      </c>
      <c r="AB3492">
        <f>IF(ISBLANK(Table1[[#This Row],[Enter measured harness resistance value (1st measurement)]]), 0, 1)</f>
        <v>1</v>
      </c>
      <c r="AC3492">
        <f>COUNT(Table1[[#This Row],[Enter measured harness resistance value (1st measurement)]])</f>
        <v>0</v>
      </c>
      <c r="AE3492" t="s">
        <v>57</v>
      </c>
      <c r="AF3492" s="4"/>
      <c r="AJ3492" t="s">
        <v>58</v>
      </c>
      <c r="AL3492" s="4"/>
      <c r="AM3492">
        <f>VALUE(Table1[[#This Row],[Planned Test Hours]])</f>
        <v>0</v>
      </c>
      <c r="AO3492" t="s">
        <v>755</v>
      </c>
      <c r="AS3492" t="s">
        <v>55</v>
      </c>
    </row>
    <row r="3493" spans="1:45" ht="15" customHeight="1" x14ac:dyDescent="0.3">
      <c r="A3493">
        <v>2108</v>
      </c>
      <c r="B3493" s="1">
        <v>45412.97755787037</v>
      </c>
      <c r="C3493" s="1">
        <v>45412.979074074072</v>
      </c>
      <c r="D3493" t="s">
        <v>157</v>
      </c>
      <c r="F3493" t="s">
        <v>2496</v>
      </c>
      <c r="G3493" s="2">
        <v>45412</v>
      </c>
      <c r="H3493" t="s">
        <v>5316</v>
      </c>
      <c r="I349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75</v>
      </c>
      <c r="J3493" t="str">
        <f>IF(ISNUMBER(SEARCH("WP",Table1[[#This Row],[Scan or Enter Harness ID '#]])), "Water pump","Oil pump")</f>
        <v>Water pump</v>
      </c>
      <c r="K349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93" t="s">
        <v>53</v>
      </c>
      <c r="M349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93" t="s">
        <v>54</v>
      </c>
      <c r="P3493" t="str">
        <f>IF(Table1[[#This Row],[Did the harness undergo Dunk Testing?]]="Yes","Fail","Pass")</f>
        <v>Pass</v>
      </c>
      <c r="Q3493" s="4"/>
      <c r="S3493" t="s">
        <v>55</v>
      </c>
      <c r="T3493" t="s">
        <v>55</v>
      </c>
      <c r="U3493" t="s">
        <v>662</v>
      </c>
      <c r="V3493" s="4" t="s">
        <v>5317</v>
      </c>
      <c r="W3493" s="4" t="s">
        <v>5309</v>
      </c>
      <c r="X3493" s="4" t="s">
        <v>5318</v>
      </c>
      <c r="Y3493">
        <f>(Table1[[#This Row],[Enter measured harness resistance value (1st measurement)]]+Table1[[#This Row],[Enter measured harness resistance value (2nd measurement)]]+Table1[[#This Row],[Enter measured harness resistance value (3rd measurement)]])/3</f>
        <v>48.52</v>
      </c>
      <c r="Z3493" cm="1">
        <f t="array" ref="Z3493">MAX(VALUE(Table1[[#This Row],[Enter measured harness resistance value (1st measurement)]:[Enter measured harness resistance value (3rd measurement)]]))</f>
        <v>49.04</v>
      </c>
      <c r="AA3493" cm="1">
        <f t="array" ref="AA3493">MIN(VALUE(Table1[[#This Row],[Enter measured harness resistance value (1st measurement)]:[Enter measured harness resistance value (3rd measurement)]]))</f>
        <v>48.18</v>
      </c>
      <c r="AB3493">
        <f>IF(ISBLANK(Table1[[#This Row],[Enter measured harness resistance value (1st measurement)]]), 0, 1)</f>
        <v>1</v>
      </c>
      <c r="AC3493">
        <f>COUNT(Table1[[#This Row],[Enter measured harness resistance value (1st measurement)]])</f>
        <v>0</v>
      </c>
      <c r="AE3493" t="s">
        <v>57</v>
      </c>
      <c r="AF3493" s="4"/>
      <c r="AJ3493" t="s">
        <v>58</v>
      </c>
      <c r="AL3493" s="4"/>
      <c r="AM3493">
        <f>VALUE(Table1[[#This Row],[Planned Test Hours]])</f>
        <v>0</v>
      </c>
      <c r="AO3493" t="s">
        <v>755</v>
      </c>
      <c r="AS3493" t="s">
        <v>55</v>
      </c>
    </row>
    <row r="3494" spans="1:45" ht="15" customHeight="1" x14ac:dyDescent="0.3">
      <c r="A3494">
        <v>2109</v>
      </c>
      <c r="B3494" s="1">
        <v>45412.981388888889</v>
      </c>
      <c r="C3494" s="1">
        <v>45412.982766203706</v>
      </c>
      <c r="D3494" t="s">
        <v>157</v>
      </c>
      <c r="F3494" t="s">
        <v>2496</v>
      </c>
      <c r="G3494" s="2">
        <v>45412</v>
      </c>
      <c r="H3494" t="s">
        <v>5319</v>
      </c>
      <c r="I349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105</v>
      </c>
      <c r="J3494" t="str">
        <f>IF(ISNUMBER(SEARCH("WP",Table1[[#This Row],[Scan or Enter Harness ID '#]])), "Water pump","Oil pump")</f>
        <v>Water pump</v>
      </c>
      <c r="K349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94" t="s">
        <v>53</v>
      </c>
      <c r="M349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94" t="s">
        <v>54</v>
      </c>
      <c r="P3494" t="str">
        <f>IF(Table1[[#This Row],[Did the harness undergo Dunk Testing?]]="Yes","Fail","Pass")</f>
        <v>Pass</v>
      </c>
      <c r="Q3494" s="4"/>
      <c r="S3494" t="s">
        <v>55</v>
      </c>
      <c r="T3494" t="s">
        <v>55</v>
      </c>
      <c r="U3494" t="s">
        <v>662</v>
      </c>
      <c r="V3494" s="4" t="s">
        <v>5320</v>
      </c>
      <c r="W3494" s="4" t="s">
        <v>5307</v>
      </c>
      <c r="X3494" s="4" t="s">
        <v>5321</v>
      </c>
      <c r="Y3494">
        <f>(Table1[[#This Row],[Enter measured harness resistance value (1st measurement)]]+Table1[[#This Row],[Enter measured harness resistance value (2nd measurement)]]+Table1[[#This Row],[Enter measured harness resistance value (3rd measurement)]])/3</f>
        <v>50.103333333333332</v>
      </c>
      <c r="Z3494" cm="1">
        <f t="array" ref="Z3494">MAX(VALUE(Table1[[#This Row],[Enter measured harness resistance value (1st measurement)]:[Enter measured harness resistance value (3rd measurement)]]))</f>
        <v>58.86</v>
      </c>
      <c r="AA3494" cm="1">
        <f t="array" ref="AA3494">MIN(VALUE(Table1[[#This Row],[Enter measured harness resistance value (1st measurement)]:[Enter measured harness resistance value (3rd measurement)]]))</f>
        <v>43.61</v>
      </c>
      <c r="AB3494">
        <f>IF(ISBLANK(Table1[[#This Row],[Enter measured harness resistance value (1st measurement)]]), 0, 1)</f>
        <v>1</v>
      </c>
      <c r="AC3494">
        <f>COUNT(Table1[[#This Row],[Enter measured harness resistance value (1st measurement)]])</f>
        <v>0</v>
      </c>
      <c r="AE3494" t="s">
        <v>57</v>
      </c>
      <c r="AF3494" s="4"/>
      <c r="AJ3494" t="s">
        <v>58</v>
      </c>
      <c r="AL3494" s="4"/>
      <c r="AM3494">
        <f>VALUE(Table1[[#This Row],[Planned Test Hours]])</f>
        <v>0</v>
      </c>
      <c r="AO3494" t="s">
        <v>755</v>
      </c>
      <c r="AS3494" t="s">
        <v>55</v>
      </c>
    </row>
    <row r="3495" spans="1:45" ht="15" customHeight="1" x14ac:dyDescent="0.3">
      <c r="A3495">
        <v>2110</v>
      </c>
      <c r="B3495" s="1">
        <v>45412.986724537041</v>
      </c>
      <c r="C3495" s="1">
        <v>45412.98814814815</v>
      </c>
      <c r="D3495" t="s">
        <v>157</v>
      </c>
      <c r="F3495" t="s">
        <v>2496</v>
      </c>
      <c r="G3495" s="2">
        <v>45412</v>
      </c>
      <c r="H3495" t="s">
        <v>5322</v>
      </c>
      <c r="I349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79</v>
      </c>
      <c r="J3495" t="str">
        <f>IF(ISNUMBER(SEARCH("WP",Table1[[#This Row],[Scan or Enter Harness ID '#]])), "Water pump","Oil pump")</f>
        <v>Water pump</v>
      </c>
      <c r="K349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95" t="s">
        <v>53</v>
      </c>
      <c r="M349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95" t="s">
        <v>54</v>
      </c>
      <c r="P3495" t="str">
        <f>IF(Table1[[#This Row],[Did the harness undergo Dunk Testing?]]="Yes","Fail","Pass")</f>
        <v>Pass</v>
      </c>
      <c r="Q3495" s="4"/>
      <c r="S3495" t="s">
        <v>55</v>
      </c>
      <c r="T3495" t="s">
        <v>55</v>
      </c>
      <c r="U3495" t="s">
        <v>662</v>
      </c>
      <c r="V3495" s="4" t="s">
        <v>5323</v>
      </c>
      <c r="W3495" s="4" t="s">
        <v>5324</v>
      </c>
      <c r="X3495" s="4" t="s">
        <v>5325</v>
      </c>
      <c r="Y3495">
        <f>(Table1[[#This Row],[Enter measured harness resistance value (1st measurement)]]+Table1[[#This Row],[Enter measured harness resistance value (2nd measurement)]]+Table1[[#This Row],[Enter measured harness resistance value (3rd measurement)]])/3</f>
        <v>48.449999999999996</v>
      </c>
      <c r="Z3495" cm="1">
        <f t="array" ref="Z3495">MAX(VALUE(Table1[[#This Row],[Enter measured harness resistance value (1st measurement)]:[Enter measured harness resistance value (3rd measurement)]]))</f>
        <v>48.8</v>
      </c>
      <c r="AA3495" cm="1">
        <f t="array" ref="AA3495">MIN(VALUE(Table1[[#This Row],[Enter measured harness resistance value (1st measurement)]:[Enter measured harness resistance value (3rd measurement)]]))</f>
        <v>48.27</v>
      </c>
      <c r="AB3495">
        <f>IF(ISBLANK(Table1[[#This Row],[Enter measured harness resistance value (1st measurement)]]), 0, 1)</f>
        <v>1</v>
      </c>
      <c r="AC3495">
        <f>COUNT(Table1[[#This Row],[Enter measured harness resistance value (1st measurement)]])</f>
        <v>0</v>
      </c>
      <c r="AE3495" t="s">
        <v>57</v>
      </c>
      <c r="AF3495" s="4"/>
      <c r="AJ3495" t="s">
        <v>58</v>
      </c>
      <c r="AL3495" s="4"/>
      <c r="AM3495">
        <f>VALUE(Table1[[#This Row],[Planned Test Hours]])</f>
        <v>0</v>
      </c>
      <c r="AO3495" t="s">
        <v>755</v>
      </c>
      <c r="AS3495" t="s">
        <v>55</v>
      </c>
    </row>
    <row r="3496" spans="1:45" ht="15" customHeight="1" x14ac:dyDescent="0.3">
      <c r="A3496">
        <v>2111</v>
      </c>
      <c r="B3496" s="1">
        <v>45412.990717592591</v>
      </c>
      <c r="C3496" s="1">
        <v>45412.992245370369</v>
      </c>
      <c r="D3496" t="s">
        <v>157</v>
      </c>
      <c r="F3496" t="s">
        <v>2496</v>
      </c>
      <c r="G3496" s="2">
        <v>45412</v>
      </c>
      <c r="H3496" t="s">
        <v>5326</v>
      </c>
      <c r="I349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74</v>
      </c>
      <c r="J3496" t="str">
        <f>IF(ISNUMBER(SEARCH("WP",Table1[[#This Row],[Scan or Enter Harness ID '#]])), "Water pump","Oil pump")</f>
        <v>Water pump</v>
      </c>
      <c r="K349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96" t="s">
        <v>53</v>
      </c>
      <c r="M349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96" t="s">
        <v>54</v>
      </c>
      <c r="P3496" t="str">
        <f>IF(Table1[[#This Row],[Did the harness undergo Dunk Testing?]]="Yes","Fail","Pass")</f>
        <v>Pass</v>
      </c>
      <c r="Q3496" s="4"/>
      <c r="S3496" t="s">
        <v>55</v>
      </c>
      <c r="T3496" t="s">
        <v>55</v>
      </c>
      <c r="U3496" t="s">
        <v>662</v>
      </c>
      <c r="V3496" s="4" t="s">
        <v>5327</v>
      </c>
      <c r="W3496" s="4" t="s">
        <v>5328</v>
      </c>
      <c r="X3496" s="4" t="s">
        <v>5329</v>
      </c>
      <c r="Y3496">
        <f>(Table1[[#This Row],[Enter measured harness resistance value (1st measurement)]]+Table1[[#This Row],[Enter measured harness resistance value (2nd measurement)]]+Table1[[#This Row],[Enter measured harness resistance value (3rd measurement)]])/3</f>
        <v>43.24</v>
      </c>
      <c r="Z3496" cm="1">
        <f t="array" ref="Z3496">MAX(VALUE(Table1[[#This Row],[Enter measured harness resistance value (1st measurement)]:[Enter measured harness resistance value (3rd measurement)]]))</f>
        <v>43.47</v>
      </c>
      <c r="AA3496" cm="1">
        <f t="array" ref="AA3496">MIN(VALUE(Table1[[#This Row],[Enter measured harness resistance value (1st measurement)]:[Enter measured harness resistance value (3rd measurement)]]))</f>
        <v>43.01</v>
      </c>
      <c r="AB3496">
        <f>IF(ISBLANK(Table1[[#This Row],[Enter measured harness resistance value (1st measurement)]]), 0, 1)</f>
        <v>1</v>
      </c>
      <c r="AC3496">
        <f>COUNT(Table1[[#This Row],[Enter measured harness resistance value (1st measurement)]])</f>
        <v>0</v>
      </c>
      <c r="AE3496" t="s">
        <v>57</v>
      </c>
      <c r="AF3496" s="4"/>
      <c r="AJ3496" t="s">
        <v>58</v>
      </c>
      <c r="AL3496" s="4"/>
      <c r="AM3496">
        <f>VALUE(Table1[[#This Row],[Planned Test Hours]])</f>
        <v>0</v>
      </c>
      <c r="AO3496" t="s">
        <v>755</v>
      </c>
      <c r="AS3496" t="s">
        <v>55</v>
      </c>
    </row>
    <row r="3497" spans="1:45" ht="15" customHeight="1" x14ac:dyDescent="0.3">
      <c r="A3497">
        <v>2112</v>
      </c>
      <c r="B3497" s="1">
        <v>45412.994745370372</v>
      </c>
      <c r="C3497" s="1">
        <v>45412.996319444443</v>
      </c>
      <c r="D3497" t="s">
        <v>157</v>
      </c>
      <c r="F3497" t="s">
        <v>2496</v>
      </c>
      <c r="G3497" s="2">
        <v>45412</v>
      </c>
      <c r="H3497" t="s">
        <v>5330</v>
      </c>
      <c r="I349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78</v>
      </c>
      <c r="J3497" t="str">
        <f>IF(ISNUMBER(SEARCH("WP",Table1[[#This Row],[Scan or Enter Harness ID '#]])), "Water pump","Oil pump")</f>
        <v>Water pump</v>
      </c>
      <c r="K349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97" t="s">
        <v>53</v>
      </c>
      <c r="M349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97" t="s">
        <v>54</v>
      </c>
      <c r="P3497" t="str">
        <f>IF(Table1[[#This Row],[Did the harness undergo Dunk Testing?]]="Yes","Fail","Pass")</f>
        <v>Pass</v>
      </c>
      <c r="Q3497" s="4"/>
      <c r="S3497" t="s">
        <v>55</v>
      </c>
      <c r="T3497" t="s">
        <v>55</v>
      </c>
      <c r="U3497" t="s">
        <v>662</v>
      </c>
      <c r="V3497" s="4" t="s">
        <v>5051</v>
      </c>
      <c r="W3497" s="4" t="s">
        <v>5331</v>
      </c>
      <c r="X3497" s="4" t="s">
        <v>5332</v>
      </c>
      <c r="Y3497">
        <f>(Table1[[#This Row],[Enter measured harness resistance value (1st measurement)]]+Table1[[#This Row],[Enter measured harness resistance value (2nd measurement)]]+Table1[[#This Row],[Enter measured harness resistance value (3rd measurement)]])/3</f>
        <v>44.056666666666672</v>
      </c>
      <c r="Z3497" cm="1">
        <f t="array" ref="Z3497">MAX(VALUE(Table1[[#This Row],[Enter measured harness resistance value (1st measurement)]:[Enter measured harness resistance value (3rd measurement)]]))</f>
        <v>47.96</v>
      </c>
      <c r="AA3497" cm="1">
        <f t="array" ref="AA3497">MIN(VALUE(Table1[[#This Row],[Enter measured harness resistance value (1st measurement)]:[Enter measured harness resistance value (3rd measurement)]]))</f>
        <v>42.1</v>
      </c>
      <c r="AB3497">
        <f>IF(ISBLANK(Table1[[#This Row],[Enter measured harness resistance value (1st measurement)]]), 0, 1)</f>
        <v>1</v>
      </c>
      <c r="AC3497">
        <f>COUNT(Table1[[#This Row],[Enter measured harness resistance value (1st measurement)]])</f>
        <v>0</v>
      </c>
      <c r="AE3497" t="s">
        <v>57</v>
      </c>
      <c r="AF3497" s="4"/>
      <c r="AJ3497" t="s">
        <v>58</v>
      </c>
      <c r="AL3497" s="4"/>
      <c r="AM3497">
        <f>VALUE(Table1[[#This Row],[Planned Test Hours]])</f>
        <v>0</v>
      </c>
      <c r="AO3497" t="s">
        <v>755</v>
      </c>
      <c r="AS3497" t="s">
        <v>55</v>
      </c>
    </row>
    <row r="3498" spans="1:45" ht="15" customHeight="1" x14ac:dyDescent="0.3">
      <c r="A3498">
        <v>2113</v>
      </c>
      <c r="B3498" s="1">
        <v>45412.998692129629</v>
      </c>
      <c r="C3498" s="1">
        <v>45413.0000462963</v>
      </c>
      <c r="D3498" t="s">
        <v>157</v>
      </c>
      <c r="F3498" t="s">
        <v>2496</v>
      </c>
      <c r="G3498" s="2">
        <v>45412</v>
      </c>
      <c r="H3498" t="s">
        <v>5333</v>
      </c>
      <c r="I349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76</v>
      </c>
      <c r="J3498" t="str">
        <f>IF(ISNUMBER(SEARCH("WP",Table1[[#This Row],[Scan or Enter Harness ID '#]])), "Water pump","Oil pump")</f>
        <v>Water pump</v>
      </c>
      <c r="K349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98" t="s">
        <v>53</v>
      </c>
      <c r="M349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98" t="s">
        <v>54</v>
      </c>
      <c r="P3498" t="str">
        <f>IF(Table1[[#This Row],[Did the harness undergo Dunk Testing?]]="Yes","Fail","Pass")</f>
        <v>Pass</v>
      </c>
      <c r="Q3498" s="4"/>
      <c r="S3498" t="s">
        <v>55</v>
      </c>
      <c r="T3498" t="s">
        <v>55</v>
      </c>
      <c r="U3498" t="s">
        <v>662</v>
      </c>
      <c r="V3498" s="4" t="s">
        <v>5334</v>
      </c>
      <c r="W3498" s="4" t="s">
        <v>5335</v>
      </c>
      <c r="X3498" s="4" t="s">
        <v>5336</v>
      </c>
      <c r="Y3498">
        <f>(Table1[[#This Row],[Enter measured harness resistance value (1st measurement)]]+Table1[[#This Row],[Enter measured harness resistance value (2nd measurement)]]+Table1[[#This Row],[Enter measured harness resistance value (3rd measurement)]])/3</f>
        <v>53.786666666666669</v>
      </c>
      <c r="Z3498" cm="1">
        <f t="array" ref="Z3498">MAX(VALUE(Table1[[#This Row],[Enter measured harness resistance value (1st measurement)]:[Enter measured harness resistance value (3rd measurement)]]))</f>
        <v>55.2</v>
      </c>
      <c r="AA3498" cm="1">
        <f t="array" ref="AA3498">MIN(VALUE(Table1[[#This Row],[Enter measured harness resistance value (1st measurement)]:[Enter measured harness resistance value (3rd measurement)]]))</f>
        <v>53.06</v>
      </c>
      <c r="AB3498">
        <f>IF(ISBLANK(Table1[[#This Row],[Enter measured harness resistance value (1st measurement)]]), 0, 1)</f>
        <v>1</v>
      </c>
      <c r="AC3498">
        <f>COUNT(Table1[[#This Row],[Enter measured harness resistance value (1st measurement)]])</f>
        <v>0</v>
      </c>
      <c r="AE3498" t="s">
        <v>57</v>
      </c>
      <c r="AF3498" s="4"/>
      <c r="AJ3498" t="s">
        <v>58</v>
      </c>
      <c r="AL3498" s="4"/>
      <c r="AM3498">
        <f>VALUE(Table1[[#This Row],[Planned Test Hours]])</f>
        <v>0</v>
      </c>
      <c r="AO3498" t="s">
        <v>755</v>
      </c>
      <c r="AS3498" t="s">
        <v>55</v>
      </c>
    </row>
    <row r="3499" spans="1:45" ht="15" customHeight="1" x14ac:dyDescent="0.3">
      <c r="A3499">
        <v>2114</v>
      </c>
      <c r="B3499" s="1">
        <v>45413.001886574071</v>
      </c>
      <c r="C3499" s="1">
        <v>45413.003136574072</v>
      </c>
      <c r="D3499" t="s">
        <v>157</v>
      </c>
      <c r="F3499" t="s">
        <v>2496</v>
      </c>
      <c r="G3499" s="2">
        <v>45412</v>
      </c>
      <c r="H3499" t="s">
        <v>5337</v>
      </c>
      <c r="I349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106</v>
      </c>
      <c r="J3499" t="str">
        <f>IF(ISNUMBER(SEARCH("WP",Table1[[#This Row],[Scan or Enter Harness ID '#]])), "Water pump","Oil pump")</f>
        <v>Water pump</v>
      </c>
      <c r="K349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499" t="s">
        <v>53</v>
      </c>
      <c r="M349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499" t="s">
        <v>54</v>
      </c>
      <c r="P3499" t="str">
        <f>IF(Table1[[#This Row],[Did the harness undergo Dunk Testing?]]="Yes","Fail","Pass")</f>
        <v>Pass</v>
      </c>
      <c r="Q3499" s="4"/>
      <c r="S3499" t="s">
        <v>55</v>
      </c>
      <c r="T3499" t="s">
        <v>55</v>
      </c>
      <c r="U3499" t="s">
        <v>662</v>
      </c>
      <c r="V3499" s="4" t="s">
        <v>5078</v>
      </c>
      <c r="W3499" s="4" t="s">
        <v>5338</v>
      </c>
      <c r="X3499" s="4" t="s">
        <v>5339</v>
      </c>
      <c r="Y3499">
        <f>(Table1[[#This Row],[Enter measured harness resistance value (1st measurement)]]+Table1[[#This Row],[Enter measured harness resistance value (2nd measurement)]]+Table1[[#This Row],[Enter measured harness resistance value (3rd measurement)]])/3</f>
        <v>55.473333333333336</v>
      </c>
      <c r="Z3499" cm="1">
        <f t="array" ref="Z3499">MAX(VALUE(Table1[[#This Row],[Enter measured harness resistance value (1st measurement)]:[Enter measured harness resistance value (3rd measurement)]]))</f>
        <v>55.69</v>
      </c>
      <c r="AA3499" cm="1">
        <f t="array" ref="AA3499">MIN(VALUE(Table1[[#This Row],[Enter measured harness resistance value (1st measurement)]:[Enter measured harness resistance value (3rd measurement)]]))</f>
        <v>55.09</v>
      </c>
      <c r="AB3499">
        <f>IF(ISBLANK(Table1[[#This Row],[Enter measured harness resistance value (1st measurement)]]), 0, 1)</f>
        <v>1</v>
      </c>
      <c r="AC3499">
        <f>COUNT(Table1[[#This Row],[Enter measured harness resistance value (1st measurement)]])</f>
        <v>0</v>
      </c>
      <c r="AE3499" t="s">
        <v>57</v>
      </c>
      <c r="AF3499" s="4"/>
      <c r="AJ3499" t="s">
        <v>58</v>
      </c>
      <c r="AL3499" s="4"/>
      <c r="AM3499">
        <f>VALUE(Table1[[#This Row],[Planned Test Hours]])</f>
        <v>0</v>
      </c>
      <c r="AO3499" t="s">
        <v>755</v>
      </c>
      <c r="AS3499" t="s">
        <v>55</v>
      </c>
    </row>
    <row r="3500" spans="1:45" ht="15" customHeight="1" x14ac:dyDescent="0.3">
      <c r="A3500">
        <v>2115</v>
      </c>
      <c r="B3500" s="1">
        <v>45413.006226851852</v>
      </c>
      <c r="C3500" s="1">
        <v>45413.007731481484</v>
      </c>
      <c r="D3500" t="s">
        <v>157</v>
      </c>
      <c r="F3500" t="s">
        <v>2496</v>
      </c>
      <c r="G3500" s="2">
        <v>45412</v>
      </c>
      <c r="H3500" t="s">
        <v>5340</v>
      </c>
      <c r="I350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72</v>
      </c>
      <c r="J3500" t="str">
        <f>IF(ISNUMBER(SEARCH("WP",Table1[[#This Row],[Scan or Enter Harness ID '#]])), "Water pump","Oil pump")</f>
        <v>Water pump</v>
      </c>
      <c r="K350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00" t="s">
        <v>53</v>
      </c>
      <c r="M350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00" t="s">
        <v>54</v>
      </c>
      <c r="P3500" t="str">
        <f>IF(Table1[[#This Row],[Did the harness undergo Dunk Testing?]]="Yes","Fail","Pass")</f>
        <v>Pass</v>
      </c>
      <c r="Q3500" s="4"/>
      <c r="S3500" t="s">
        <v>55</v>
      </c>
      <c r="T3500" t="s">
        <v>55</v>
      </c>
      <c r="U3500" t="s">
        <v>55</v>
      </c>
      <c r="V3500" s="4" t="s">
        <v>5341</v>
      </c>
      <c r="W3500" s="4" t="s">
        <v>5342</v>
      </c>
      <c r="X3500" s="4" t="s">
        <v>3352</v>
      </c>
      <c r="Y3500">
        <f>(Table1[[#This Row],[Enter measured harness resistance value (1st measurement)]]+Table1[[#This Row],[Enter measured harness resistance value (2nd measurement)]]+Table1[[#This Row],[Enter measured harness resistance value (3rd measurement)]])/3</f>
        <v>50.306666666666672</v>
      </c>
      <c r="Z3500" cm="1">
        <f t="array" ref="Z3500">MAX(VALUE(Table1[[#This Row],[Enter measured harness resistance value (1st measurement)]:[Enter measured harness resistance value (3rd measurement)]]))</f>
        <v>64.400000000000006</v>
      </c>
      <c r="AA3500" cm="1">
        <f t="array" ref="AA3500">MIN(VALUE(Table1[[#This Row],[Enter measured harness resistance value (1st measurement)]:[Enter measured harness resistance value (3rd measurement)]]))</f>
        <v>43.17</v>
      </c>
      <c r="AB3500">
        <f>IF(ISBLANK(Table1[[#This Row],[Enter measured harness resistance value (1st measurement)]]), 0, 1)</f>
        <v>1</v>
      </c>
      <c r="AC3500">
        <f>COUNT(Table1[[#This Row],[Enter measured harness resistance value (1st measurement)]])</f>
        <v>0</v>
      </c>
      <c r="AE3500" t="s">
        <v>57</v>
      </c>
      <c r="AF3500" s="4"/>
      <c r="AJ3500" t="s">
        <v>58</v>
      </c>
      <c r="AL3500" s="4"/>
      <c r="AM3500">
        <f>VALUE(Table1[[#This Row],[Planned Test Hours]])</f>
        <v>0</v>
      </c>
      <c r="AO3500" t="s">
        <v>755</v>
      </c>
      <c r="AS3500" t="s">
        <v>55</v>
      </c>
    </row>
    <row r="3501" spans="1:45" ht="15" customHeight="1" x14ac:dyDescent="0.3">
      <c r="A3501">
        <v>2116</v>
      </c>
      <c r="B3501" s="1">
        <v>45413.010208333333</v>
      </c>
      <c r="C3501" s="1">
        <v>45413.011597222219</v>
      </c>
      <c r="D3501" t="s">
        <v>157</v>
      </c>
      <c r="F3501" t="s">
        <v>2496</v>
      </c>
      <c r="G3501" s="2">
        <v>45412</v>
      </c>
      <c r="H3501" t="s">
        <v>5343</v>
      </c>
      <c r="I350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71</v>
      </c>
      <c r="J3501" t="str">
        <f>IF(ISNUMBER(SEARCH("WP",Table1[[#This Row],[Scan or Enter Harness ID '#]])), "Water pump","Oil pump")</f>
        <v>Water pump</v>
      </c>
      <c r="K350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01" t="s">
        <v>53</v>
      </c>
      <c r="M350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01" t="s">
        <v>54</v>
      </c>
      <c r="P3501" t="str">
        <f>IF(Table1[[#This Row],[Did the harness undergo Dunk Testing?]]="Yes","Fail","Pass")</f>
        <v>Pass</v>
      </c>
      <c r="Q3501" s="4"/>
      <c r="S3501" t="s">
        <v>55</v>
      </c>
      <c r="T3501" t="s">
        <v>55</v>
      </c>
      <c r="U3501" t="s">
        <v>662</v>
      </c>
      <c r="V3501" s="4" t="s">
        <v>5344</v>
      </c>
      <c r="W3501" s="4" t="s">
        <v>5345</v>
      </c>
      <c r="X3501" s="4" t="s">
        <v>5346</v>
      </c>
      <c r="Y3501">
        <f>(Table1[[#This Row],[Enter measured harness resistance value (1st measurement)]]+Table1[[#This Row],[Enter measured harness resistance value (2nd measurement)]]+Table1[[#This Row],[Enter measured harness resistance value (3rd measurement)]])/3</f>
        <v>48.756666666666668</v>
      </c>
      <c r="Z3501" cm="1">
        <f t="array" ref="Z3501">MAX(VALUE(Table1[[#This Row],[Enter measured harness resistance value (1st measurement)]:[Enter measured harness resistance value (3rd measurement)]]))</f>
        <v>49.45</v>
      </c>
      <c r="AA3501" cm="1">
        <f t="array" ref="AA3501">MIN(VALUE(Table1[[#This Row],[Enter measured harness resistance value (1st measurement)]:[Enter measured harness resistance value (3rd measurement)]]))</f>
        <v>48.39</v>
      </c>
      <c r="AB3501">
        <f>IF(ISBLANK(Table1[[#This Row],[Enter measured harness resistance value (1st measurement)]]), 0, 1)</f>
        <v>1</v>
      </c>
      <c r="AC3501">
        <f>COUNT(Table1[[#This Row],[Enter measured harness resistance value (1st measurement)]])</f>
        <v>0</v>
      </c>
      <c r="AE3501" t="s">
        <v>57</v>
      </c>
      <c r="AF3501" s="4"/>
      <c r="AJ3501" t="s">
        <v>58</v>
      </c>
      <c r="AL3501" s="4"/>
      <c r="AM3501">
        <f>VALUE(Table1[[#This Row],[Planned Test Hours]])</f>
        <v>0</v>
      </c>
      <c r="AO3501" t="s">
        <v>755</v>
      </c>
      <c r="AS3501" t="s">
        <v>55</v>
      </c>
    </row>
    <row r="3502" spans="1:45" ht="15" customHeight="1" x14ac:dyDescent="0.3">
      <c r="A3502">
        <v>2117</v>
      </c>
      <c r="B3502" s="1">
        <v>45413.01358796296</v>
      </c>
      <c r="C3502" s="1">
        <v>45413.015173611115</v>
      </c>
      <c r="D3502" t="s">
        <v>157</v>
      </c>
      <c r="F3502" t="s">
        <v>2496</v>
      </c>
      <c r="G3502" s="2">
        <v>45412</v>
      </c>
      <c r="H3502" t="s">
        <v>5347</v>
      </c>
      <c r="I350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82</v>
      </c>
      <c r="J3502" t="str">
        <f>IF(ISNUMBER(SEARCH("WP",Table1[[#This Row],[Scan or Enter Harness ID '#]])), "Water pump","Oil pump")</f>
        <v>Water pump</v>
      </c>
      <c r="K350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02" t="s">
        <v>53</v>
      </c>
      <c r="M350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02" t="s">
        <v>54</v>
      </c>
      <c r="P3502" t="str">
        <f>IF(Table1[[#This Row],[Did the harness undergo Dunk Testing?]]="Yes","Fail","Pass")</f>
        <v>Pass</v>
      </c>
      <c r="Q3502" s="4"/>
      <c r="S3502" t="s">
        <v>55</v>
      </c>
      <c r="T3502" t="s">
        <v>55</v>
      </c>
      <c r="U3502" t="s">
        <v>662</v>
      </c>
      <c r="V3502" s="4" t="s">
        <v>5348</v>
      </c>
      <c r="W3502" s="4" t="s">
        <v>5349</v>
      </c>
      <c r="X3502" s="4" t="s">
        <v>5350</v>
      </c>
      <c r="Y3502">
        <f>(Table1[[#This Row],[Enter measured harness resistance value (1st measurement)]]+Table1[[#This Row],[Enter measured harness resistance value (2nd measurement)]]+Table1[[#This Row],[Enter measured harness resistance value (3rd measurement)]])/3</f>
        <v>43.300000000000004</v>
      </c>
      <c r="Z3502" cm="1">
        <f t="array" ref="Z3502">MAX(VALUE(Table1[[#This Row],[Enter measured harness resistance value (1st measurement)]:[Enter measured harness resistance value (3rd measurement)]]))</f>
        <v>43.57</v>
      </c>
      <c r="AA3502" cm="1">
        <f t="array" ref="AA3502">MIN(VALUE(Table1[[#This Row],[Enter measured harness resistance value (1st measurement)]:[Enter measured harness resistance value (3rd measurement)]]))</f>
        <v>43.08</v>
      </c>
      <c r="AB3502">
        <f>IF(ISBLANK(Table1[[#This Row],[Enter measured harness resistance value (1st measurement)]]), 0, 1)</f>
        <v>1</v>
      </c>
      <c r="AC3502">
        <f>COUNT(Table1[[#This Row],[Enter measured harness resistance value (1st measurement)]])</f>
        <v>0</v>
      </c>
      <c r="AE3502" t="s">
        <v>57</v>
      </c>
      <c r="AF3502" s="4"/>
      <c r="AJ3502" t="s">
        <v>58</v>
      </c>
      <c r="AL3502" s="4"/>
      <c r="AM3502">
        <f>VALUE(Table1[[#This Row],[Planned Test Hours]])</f>
        <v>0</v>
      </c>
      <c r="AO3502" t="s">
        <v>755</v>
      </c>
      <c r="AS3502" t="s">
        <v>55</v>
      </c>
    </row>
    <row r="3503" spans="1:45" ht="15" customHeight="1" x14ac:dyDescent="0.3">
      <c r="A3503">
        <v>2118</v>
      </c>
      <c r="B3503" s="1">
        <v>45413.850300925929</v>
      </c>
      <c r="C3503" s="1">
        <v>45413.853009259263</v>
      </c>
      <c r="D3503" t="s">
        <v>157</v>
      </c>
      <c r="F3503" t="s">
        <v>2496</v>
      </c>
      <c r="G3503" s="2">
        <v>45413</v>
      </c>
      <c r="H3503" t="s">
        <v>5351</v>
      </c>
      <c r="I350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81</v>
      </c>
      <c r="J3503" t="str">
        <f>IF(ISNUMBER(SEARCH("WP",Table1[[#This Row],[Scan or Enter Harness ID '#]])), "Water pump","Oil pump")</f>
        <v>Water pump</v>
      </c>
      <c r="K350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03" t="s">
        <v>53</v>
      </c>
      <c r="M350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03" t="s">
        <v>54</v>
      </c>
      <c r="P3503" t="str">
        <f>IF(Table1[[#This Row],[Did the harness undergo Dunk Testing?]]="Yes","Fail","Pass")</f>
        <v>Pass</v>
      </c>
      <c r="Q3503" s="4"/>
      <c r="S3503" t="s">
        <v>55</v>
      </c>
      <c r="U3503" t="s">
        <v>662</v>
      </c>
      <c r="V3503" s="4" t="s">
        <v>5352</v>
      </c>
      <c r="W3503" s="4" t="s">
        <v>5353</v>
      </c>
      <c r="X3503" s="4" t="s">
        <v>5354</v>
      </c>
      <c r="Y3503">
        <f>(Table1[[#This Row],[Enter measured harness resistance value (1st measurement)]]+Table1[[#This Row],[Enter measured harness resistance value (2nd measurement)]]+Table1[[#This Row],[Enter measured harness resistance value (3rd measurement)]])/3</f>
        <v>52.529999999999994</v>
      </c>
      <c r="Z3503" cm="1">
        <f t="array" ref="Z3503">MAX(VALUE(Table1[[#This Row],[Enter measured harness resistance value (1st measurement)]:[Enter measured harness resistance value (3rd measurement)]]))</f>
        <v>66.39</v>
      </c>
      <c r="AA3503" cm="1">
        <f t="array" ref="AA3503">MIN(VALUE(Table1[[#This Row],[Enter measured harness resistance value (1st measurement)]:[Enter measured harness resistance value (3rd measurement)]]))</f>
        <v>45.05</v>
      </c>
      <c r="AB3503">
        <f>IF(ISBLANK(Table1[[#This Row],[Enter measured harness resistance value (1st measurement)]]), 0, 1)</f>
        <v>1</v>
      </c>
      <c r="AC3503">
        <f>COUNT(Table1[[#This Row],[Enter measured harness resistance value (1st measurement)]])</f>
        <v>0</v>
      </c>
      <c r="AE3503" t="s">
        <v>57</v>
      </c>
      <c r="AF3503" s="4"/>
      <c r="AJ3503" t="s">
        <v>58</v>
      </c>
      <c r="AL3503" s="4"/>
      <c r="AM3503">
        <f>VALUE(Table1[[#This Row],[Planned Test Hours]])</f>
        <v>0</v>
      </c>
      <c r="AO3503" t="s">
        <v>755</v>
      </c>
      <c r="AS3503" t="s">
        <v>55</v>
      </c>
    </row>
    <row r="3504" spans="1:45" ht="15" customHeight="1" x14ac:dyDescent="0.3">
      <c r="A3504">
        <v>2119</v>
      </c>
      <c r="B3504" s="1">
        <v>45413.85560185185</v>
      </c>
      <c r="C3504" s="1">
        <v>45413.85701388889</v>
      </c>
      <c r="D3504" t="s">
        <v>157</v>
      </c>
      <c r="F3504" t="s">
        <v>2496</v>
      </c>
      <c r="G3504" s="2">
        <v>45413</v>
      </c>
      <c r="H3504" t="s">
        <v>5355</v>
      </c>
      <c r="I350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87</v>
      </c>
      <c r="J3504" t="str">
        <f>IF(ISNUMBER(SEARCH("WP",Table1[[#This Row],[Scan or Enter Harness ID '#]])), "Water pump","Oil pump")</f>
        <v>Water pump</v>
      </c>
      <c r="K350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04" t="s">
        <v>53</v>
      </c>
      <c r="M350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04" t="s">
        <v>54</v>
      </c>
      <c r="P3504" t="str">
        <f>IF(Table1[[#This Row],[Did the harness undergo Dunk Testing?]]="Yes","Fail","Pass")</f>
        <v>Pass</v>
      </c>
      <c r="Q3504" s="4"/>
      <c r="S3504" t="s">
        <v>55</v>
      </c>
      <c r="T3504" t="s">
        <v>55</v>
      </c>
      <c r="U3504" t="s">
        <v>662</v>
      </c>
      <c r="V3504" s="4" t="s">
        <v>5356</v>
      </c>
      <c r="W3504" s="4" t="s">
        <v>4583</v>
      </c>
      <c r="X3504" s="4" t="s">
        <v>5357</v>
      </c>
      <c r="Y3504">
        <f>(Table1[[#This Row],[Enter measured harness resistance value (1st measurement)]]+Table1[[#This Row],[Enter measured harness resistance value (2nd measurement)]]+Table1[[#This Row],[Enter measured harness resistance value (3rd measurement)]])/3</f>
        <v>42.373333333333335</v>
      </c>
      <c r="Z3504" cm="1">
        <f t="array" ref="Z3504">MAX(VALUE(Table1[[#This Row],[Enter measured harness resistance value (1st measurement)]:[Enter measured harness resistance value (3rd measurement)]]))</f>
        <v>42.52</v>
      </c>
      <c r="AA3504" cm="1">
        <f t="array" ref="AA3504">MIN(VALUE(Table1[[#This Row],[Enter measured harness resistance value (1st measurement)]:[Enter measured harness resistance value (3rd measurement)]]))</f>
        <v>42.19</v>
      </c>
      <c r="AB3504">
        <f>IF(ISBLANK(Table1[[#This Row],[Enter measured harness resistance value (1st measurement)]]), 0, 1)</f>
        <v>1</v>
      </c>
      <c r="AC3504">
        <f>COUNT(Table1[[#This Row],[Enter measured harness resistance value (1st measurement)]])</f>
        <v>0</v>
      </c>
      <c r="AE3504" t="s">
        <v>57</v>
      </c>
      <c r="AF3504" s="4"/>
      <c r="AJ3504" t="s">
        <v>58</v>
      </c>
      <c r="AL3504" s="4"/>
      <c r="AM3504">
        <f>VALUE(Table1[[#This Row],[Planned Test Hours]])</f>
        <v>0</v>
      </c>
      <c r="AO3504" t="s">
        <v>755</v>
      </c>
      <c r="AS3504" t="s">
        <v>55</v>
      </c>
    </row>
    <row r="3505" spans="1:45" ht="15" customHeight="1" x14ac:dyDescent="0.3">
      <c r="A3505">
        <v>2120</v>
      </c>
      <c r="B3505" s="1">
        <v>45413.859247685185</v>
      </c>
      <c r="C3505" s="1">
        <v>45413.860798611109</v>
      </c>
      <c r="D3505" t="s">
        <v>157</v>
      </c>
      <c r="F3505" t="s">
        <v>2496</v>
      </c>
      <c r="G3505" s="2">
        <v>45413</v>
      </c>
      <c r="H3505" t="s">
        <v>5358</v>
      </c>
      <c r="I350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94</v>
      </c>
      <c r="J3505" t="str">
        <f>IF(ISNUMBER(SEARCH("WP",Table1[[#This Row],[Scan or Enter Harness ID '#]])), "Water pump","Oil pump")</f>
        <v>Water pump</v>
      </c>
      <c r="K350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05" t="s">
        <v>53</v>
      </c>
      <c r="M350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05" t="s">
        <v>54</v>
      </c>
      <c r="P3505" t="str">
        <f>IF(Table1[[#This Row],[Did the harness undergo Dunk Testing?]]="Yes","Fail","Pass")</f>
        <v>Pass</v>
      </c>
      <c r="Q3505" s="4"/>
      <c r="S3505" t="s">
        <v>55</v>
      </c>
      <c r="T3505" t="s">
        <v>55</v>
      </c>
      <c r="U3505" t="s">
        <v>662</v>
      </c>
      <c r="V3505" s="4" t="s">
        <v>5359</v>
      </c>
      <c r="W3505" s="4" t="s">
        <v>5360</v>
      </c>
      <c r="X3505" s="4" t="s">
        <v>5361</v>
      </c>
      <c r="Y3505">
        <f>(Table1[[#This Row],[Enter measured harness resistance value (1st measurement)]]+Table1[[#This Row],[Enter measured harness resistance value (2nd measurement)]]+Table1[[#This Row],[Enter measured harness resistance value (3rd measurement)]])/3</f>
        <v>48.57</v>
      </c>
      <c r="Z3505" cm="1">
        <f t="array" ref="Z3505">MAX(VALUE(Table1[[#This Row],[Enter measured harness resistance value (1st measurement)]:[Enter measured harness resistance value (3rd measurement)]]))</f>
        <v>48.63</v>
      </c>
      <c r="AA3505" cm="1">
        <f t="array" ref="AA3505">MIN(VALUE(Table1[[#This Row],[Enter measured harness resistance value (1st measurement)]:[Enter measured harness resistance value (3rd measurement)]]))</f>
        <v>48.52</v>
      </c>
      <c r="AB3505">
        <f>IF(ISBLANK(Table1[[#This Row],[Enter measured harness resistance value (1st measurement)]]), 0, 1)</f>
        <v>1</v>
      </c>
      <c r="AC3505">
        <f>COUNT(Table1[[#This Row],[Enter measured harness resistance value (1st measurement)]])</f>
        <v>0</v>
      </c>
      <c r="AE3505" t="s">
        <v>57</v>
      </c>
      <c r="AF3505" s="4"/>
      <c r="AJ3505" t="s">
        <v>58</v>
      </c>
      <c r="AL3505" s="4"/>
      <c r="AM3505">
        <f>VALUE(Table1[[#This Row],[Planned Test Hours]])</f>
        <v>0</v>
      </c>
      <c r="AO3505" t="s">
        <v>755</v>
      </c>
      <c r="AS3505" t="s">
        <v>55</v>
      </c>
    </row>
    <row r="3506" spans="1:45" ht="15" hidden="1" customHeight="1" x14ac:dyDescent="0.3">
      <c r="A3506">
        <v>2121</v>
      </c>
      <c r="B3506" s="1">
        <v>45413.902488425927</v>
      </c>
      <c r="C3506" s="1">
        <v>45413.904513888891</v>
      </c>
      <c r="D3506" t="s">
        <v>157</v>
      </c>
      <c r="F3506" t="s">
        <v>2496</v>
      </c>
      <c r="G3506" s="2">
        <v>45413</v>
      </c>
      <c r="H3506" t="s">
        <v>3717</v>
      </c>
      <c r="I350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85</v>
      </c>
      <c r="J3506" t="str">
        <f>IF(ISNUMBER(SEARCH("WP",Table1[[#This Row],[Scan or Enter Harness ID '#]])), "Water pump","Oil pump")</f>
        <v>Water pump</v>
      </c>
      <c r="K350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06" t="s">
        <v>53</v>
      </c>
      <c r="M350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06" t="s">
        <v>54</v>
      </c>
      <c r="P3506" t="str">
        <f>IF(Table1[[#This Row],[Did the harness undergo Dunk Testing?]]="Yes","Fail","Pass")</f>
        <v>Pass</v>
      </c>
      <c r="Q3506" s="4"/>
      <c r="S3506" t="s">
        <v>55</v>
      </c>
      <c r="T3506" t="s">
        <v>55</v>
      </c>
      <c r="U3506" t="s">
        <v>662</v>
      </c>
      <c r="V3506" s="4" t="s">
        <v>5362</v>
      </c>
      <c r="W3506" s="4" t="s">
        <v>5108</v>
      </c>
      <c r="X3506" s="4" t="s">
        <v>5363</v>
      </c>
      <c r="Y3506">
        <f>(Table1[[#This Row],[Enter measured harness resistance value (1st measurement)]]+Table1[[#This Row],[Enter measured harness resistance value (2nd measurement)]]+Table1[[#This Row],[Enter measured harness resistance value (3rd measurement)]])/3</f>
        <v>43.680000000000007</v>
      </c>
      <c r="Z3506" cm="1">
        <f t="array" ref="Z3506">MAX(VALUE(Table1[[#This Row],[Enter measured harness resistance value (1st measurement)]:[Enter measured harness resistance value (3rd measurement)]]))</f>
        <v>44.4</v>
      </c>
      <c r="AA3506" cm="1">
        <f t="array" ref="AA3506">MIN(VALUE(Table1[[#This Row],[Enter measured harness resistance value (1st measurement)]:[Enter measured harness resistance value (3rd measurement)]]))</f>
        <v>43.28</v>
      </c>
      <c r="AB3506">
        <f>IF(ISBLANK(Table1[[#This Row],[Enter measured harness resistance value (1st measurement)]]), 0, 1)</f>
        <v>1</v>
      </c>
      <c r="AC3506">
        <f>COUNT(Table1[[#This Row],[Enter measured harness resistance value (1st measurement)]])</f>
        <v>0</v>
      </c>
      <c r="AE3506" t="s">
        <v>57</v>
      </c>
      <c r="AF3506" s="4"/>
      <c r="AJ3506" t="s">
        <v>58</v>
      </c>
      <c r="AL3506" s="4"/>
      <c r="AM3506">
        <f>VALUE(Table1[[#This Row],[Planned Test Hours]])</f>
        <v>0</v>
      </c>
      <c r="AO3506" t="s">
        <v>651</v>
      </c>
      <c r="AS3506" t="s">
        <v>55</v>
      </c>
    </row>
    <row r="3507" spans="1:45" ht="15" customHeight="1" x14ac:dyDescent="0.3">
      <c r="A3507">
        <v>2122</v>
      </c>
      <c r="B3507" s="1">
        <v>45413.904548611114</v>
      </c>
      <c r="C3507" s="1">
        <v>45413.910127314812</v>
      </c>
      <c r="D3507" t="s">
        <v>157</v>
      </c>
      <c r="F3507" t="s">
        <v>2496</v>
      </c>
      <c r="G3507" s="2">
        <v>45413</v>
      </c>
      <c r="H3507" t="s">
        <v>5364</v>
      </c>
      <c r="I350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92</v>
      </c>
      <c r="J3507" t="str">
        <f>IF(ISNUMBER(SEARCH("WP",Table1[[#This Row],[Scan or Enter Harness ID '#]])), "Water pump","Oil pump")</f>
        <v>Water pump</v>
      </c>
      <c r="K350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07" t="s">
        <v>53</v>
      </c>
      <c r="M350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07" t="s">
        <v>54</v>
      </c>
      <c r="P3507" t="str">
        <f>IF(Table1[[#This Row],[Did the harness undergo Dunk Testing?]]="Yes","Fail","Pass")</f>
        <v>Pass</v>
      </c>
      <c r="Q3507" s="4"/>
      <c r="S3507" t="s">
        <v>55</v>
      </c>
      <c r="T3507" t="s">
        <v>55</v>
      </c>
      <c r="U3507" t="s">
        <v>662</v>
      </c>
      <c r="V3507" s="4" t="s">
        <v>3430</v>
      </c>
      <c r="W3507" s="4" t="s">
        <v>5365</v>
      </c>
      <c r="X3507" s="4" t="s">
        <v>5366</v>
      </c>
      <c r="Y3507">
        <f>(Table1[[#This Row],[Enter measured harness resistance value (1st measurement)]]+Table1[[#This Row],[Enter measured harness resistance value (2nd measurement)]]+Table1[[#This Row],[Enter measured harness resistance value (3rd measurement)]])/3</f>
        <v>42.193333333333335</v>
      </c>
      <c r="Z3507" cm="1">
        <f t="array" ref="Z3507">MAX(VALUE(Table1[[#This Row],[Enter measured harness resistance value (1st measurement)]:[Enter measured harness resistance value (3rd measurement)]]))</f>
        <v>42.43</v>
      </c>
      <c r="AA3507" cm="1">
        <f t="array" ref="AA3507">MIN(VALUE(Table1[[#This Row],[Enter measured harness resistance value (1st measurement)]:[Enter measured harness resistance value (3rd measurement)]]))</f>
        <v>42.03</v>
      </c>
      <c r="AB3507">
        <f>IF(ISBLANK(Table1[[#This Row],[Enter measured harness resistance value (1st measurement)]]), 0, 1)</f>
        <v>1</v>
      </c>
      <c r="AC3507">
        <f>COUNT(Table1[[#This Row],[Enter measured harness resistance value (1st measurement)]])</f>
        <v>0</v>
      </c>
      <c r="AE3507" t="s">
        <v>57</v>
      </c>
      <c r="AF3507" s="4"/>
      <c r="AJ3507" t="s">
        <v>58</v>
      </c>
      <c r="AL3507" s="4"/>
      <c r="AM3507">
        <f>VALUE(Table1[[#This Row],[Planned Test Hours]])</f>
        <v>0</v>
      </c>
      <c r="AO3507" t="s">
        <v>755</v>
      </c>
      <c r="AS3507" t="s">
        <v>55</v>
      </c>
    </row>
    <row r="3508" spans="1:45" ht="15" hidden="1" customHeight="1" x14ac:dyDescent="0.3">
      <c r="A3508">
        <v>2123</v>
      </c>
      <c r="B3508" s="1">
        <v>45413.910185185188</v>
      </c>
      <c r="C3508" s="1">
        <v>45413.913900462961</v>
      </c>
      <c r="D3508" t="s">
        <v>157</v>
      </c>
      <c r="F3508" t="s">
        <v>2496</v>
      </c>
      <c r="G3508" s="2">
        <v>45413</v>
      </c>
      <c r="H3508" t="s">
        <v>3713</v>
      </c>
      <c r="I350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83</v>
      </c>
      <c r="J3508" t="str">
        <f>IF(ISNUMBER(SEARCH("WP",Table1[[#This Row],[Scan or Enter Harness ID '#]])), "Water pump","Oil pump")</f>
        <v>Water pump</v>
      </c>
      <c r="K350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08" t="s">
        <v>53</v>
      </c>
      <c r="M350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08" t="s">
        <v>54</v>
      </c>
      <c r="P3508" t="str">
        <f>IF(Table1[[#This Row],[Did the harness undergo Dunk Testing?]]="Yes","Fail","Pass")</f>
        <v>Pass</v>
      </c>
      <c r="Q3508" s="4"/>
      <c r="S3508" t="s">
        <v>55</v>
      </c>
      <c r="T3508" t="s">
        <v>55</v>
      </c>
      <c r="U3508" t="s">
        <v>662</v>
      </c>
      <c r="V3508" s="4" t="s">
        <v>5367</v>
      </c>
      <c r="W3508" s="4" t="s">
        <v>5367</v>
      </c>
      <c r="X3508" s="4" t="s">
        <v>5368</v>
      </c>
      <c r="Y3508">
        <f>(Table1[[#This Row],[Enter measured harness resistance value (1st measurement)]]+Table1[[#This Row],[Enter measured harness resistance value (2nd measurement)]]+Table1[[#This Row],[Enter measured harness resistance value (3rd measurement)]])/3</f>
        <v>48.23</v>
      </c>
      <c r="Z3508" cm="1">
        <f t="array" ref="Z3508">MAX(VALUE(Table1[[#This Row],[Enter measured harness resistance value (1st measurement)]:[Enter measured harness resistance value (3rd measurement)]]))</f>
        <v>49.88</v>
      </c>
      <c r="AA3508" cm="1">
        <f t="array" ref="AA3508">MIN(VALUE(Table1[[#This Row],[Enter measured harness resistance value (1st measurement)]:[Enter measured harness resistance value (3rd measurement)]]))</f>
        <v>44.93</v>
      </c>
      <c r="AB3508">
        <f>IF(ISBLANK(Table1[[#This Row],[Enter measured harness resistance value (1st measurement)]]), 0, 1)</f>
        <v>1</v>
      </c>
      <c r="AC3508">
        <f>COUNT(Table1[[#This Row],[Enter measured harness resistance value (1st measurement)]])</f>
        <v>0</v>
      </c>
      <c r="AE3508" t="s">
        <v>57</v>
      </c>
      <c r="AF3508" s="4"/>
      <c r="AJ3508" t="s">
        <v>58</v>
      </c>
      <c r="AL3508" s="4"/>
      <c r="AM3508">
        <f>VALUE(Table1[[#This Row],[Planned Test Hours]])</f>
        <v>0</v>
      </c>
      <c r="AO3508" t="s">
        <v>755</v>
      </c>
      <c r="AS3508" t="s">
        <v>55</v>
      </c>
    </row>
    <row r="3509" spans="1:45" ht="15" customHeight="1" x14ac:dyDescent="0.3">
      <c r="A3509">
        <v>2124</v>
      </c>
      <c r="B3509" s="1">
        <v>45413.917280092595</v>
      </c>
      <c r="C3509" s="1">
        <v>45413.918680555558</v>
      </c>
      <c r="D3509" t="s">
        <v>157</v>
      </c>
      <c r="F3509" t="s">
        <v>2496</v>
      </c>
      <c r="G3509" s="2">
        <v>45413</v>
      </c>
      <c r="H3509" t="s">
        <v>5369</v>
      </c>
      <c r="I350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77</v>
      </c>
      <c r="J3509" t="str">
        <f>IF(ISNUMBER(SEARCH("WP",Table1[[#This Row],[Scan or Enter Harness ID '#]])), "Water pump","Oil pump")</f>
        <v>Water pump</v>
      </c>
      <c r="K350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09" t="s">
        <v>53</v>
      </c>
      <c r="M350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09" t="s">
        <v>54</v>
      </c>
      <c r="P3509" t="str">
        <f>IF(Table1[[#This Row],[Did the harness undergo Dunk Testing?]]="Yes","Fail","Pass")</f>
        <v>Pass</v>
      </c>
      <c r="Q3509" s="4"/>
      <c r="S3509" t="s">
        <v>55</v>
      </c>
      <c r="T3509" t="s">
        <v>55</v>
      </c>
      <c r="U3509" t="s">
        <v>662</v>
      </c>
      <c r="V3509" s="4" t="s">
        <v>5370</v>
      </c>
      <c r="W3509" s="4" t="s">
        <v>5371</v>
      </c>
      <c r="X3509" s="4" t="s">
        <v>5291</v>
      </c>
      <c r="Y3509">
        <f>(Table1[[#This Row],[Enter measured harness resistance value (1st measurement)]]+Table1[[#This Row],[Enter measured harness resistance value (2nd measurement)]]+Table1[[#This Row],[Enter measured harness resistance value (3rd measurement)]])/3</f>
        <v>48.133333333333333</v>
      </c>
      <c r="Z3509" cm="1">
        <f t="array" ref="Z3509">MAX(VALUE(Table1[[#This Row],[Enter measured harness resistance value (1st measurement)]:[Enter measured harness resistance value (3rd measurement)]]))</f>
        <v>48.16</v>
      </c>
      <c r="AA3509" cm="1">
        <f t="array" ref="AA3509">MIN(VALUE(Table1[[#This Row],[Enter measured harness resistance value (1st measurement)]:[Enter measured harness resistance value (3rd measurement)]]))</f>
        <v>48.11</v>
      </c>
      <c r="AB3509">
        <f>IF(ISBLANK(Table1[[#This Row],[Enter measured harness resistance value (1st measurement)]]), 0, 1)</f>
        <v>1</v>
      </c>
      <c r="AC3509">
        <f>COUNT(Table1[[#This Row],[Enter measured harness resistance value (1st measurement)]])</f>
        <v>0</v>
      </c>
      <c r="AE3509" t="s">
        <v>57</v>
      </c>
      <c r="AF3509" s="4"/>
      <c r="AJ3509" t="s">
        <v>58</v>
      </c>
      <c r="AL3509" s="4"/>
      <c r="AM3509">
        <f>VALUE(Table1[[#This Row],[Planned Test Hours]])</f>
        <v>0</v>
      </c>
      <c r="AO3509" t="s">
        <v>755</v>
      </c>
      <c r="AS3509" t="s">
        <v>55</v>
      </c>
    </row>
    <row r="3510" spans="1:45" ht="15" customHeight="1" x14ac:dyDescent="0.3">
      <c r="A3510">
        <v>2125</v>
      </c>
      <c r="B3510" s="1">
        <v>45413.92119212963</v>
      </c>
      <c r="C3510" s="1">
        <v>45413.922615740739</v>
      </c>
      <c r="D3510" t="s">
        <v>157</v>
      </c>
      <c r="F3510" t="s">
        <v>2496</v>
      </c>
      <c r="G3510" s="2">
        <v>45413</v>
      </c>
      <c r="H3510" t="s">
        <v>5372</v>
      </c>
      <c r="I351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90</v>
      </c>
      <c r="J3510" t="str">
        <f>IF(ISNUMBER(SEARCH("WP",Table1[[#This Row],[Scan or Enter Harness ID '#]])), "Water pump","Oil pump")</f>
        <v>Water pump</v>
      </c>
      <c r="K351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10" t="s">
        <v>53</v>
      </c>
      <c r="M351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10" t="s">
        <v>54</v>
      </c>
      <c r="P3510" t="str">
        <f>IF(Table1[[#This Row],[Did the harness undergo Dunk Testing?]]="Yes","Fail","Pass")</f>
        <v>Pass</v>
      </c>
      <c r="Q3510" s="4"/>
      <c r="S3510" t="s">
        <v>55</v>
      </c>
      <c r="T3510" t="s">
        <v>55</v>
      </c>
      <c r="U3510" t="s">
        <v>662</v>
      </c>
      <c r="V3510" s="4" t="s">
        <v>5373</v>
      </c>
      <c r="W3510" s="4" t="s">
        <v>5374</v>
      </c>
      <c r="X3510" s="4" t="s">
        <v>5375</v>
      </c>
      <c r="Y3510">
        <f>(Table1[[#This Row],[Enter measured harness resistance value (1st measurement)]]+Table1[[#This Row],[Enter measured harness resistance value (2nd measurement)]]+Table1[[#This Row],[Enter measured harness resistance value (3rd measurement)]])/3</f>
        <v>42.910000000000004</v>
      </c>
      <c r="Z3510" cm="1">
        <f t="array" ref="Z3510">MAX(VALUE(Table1[[#This Row],[Enter measured harness resistance value (1st measurement)]:[Enter measured harness resistance value (3rd measurement)]]))</f>
        <v>43.1</v>
      </c>
      <c r="AA3510" cm="1">
        <f t="array" ref="AA3510">MIN(VALUE(Table1[[#This Row],[Enter measured harness resistance value (1st measurement)]:[Enter measured harness resistance value (3rd measurement)]]))</f>
        <v>42.71</v>
      </c>
      <c r="AB3510">
        <f>IF(ISBLANK(Table1[[#This Row],[Enter measured harness resistance value (1st measurement)]]), 0, 1)</f>
        <v>1</v>
      </c>
      <c r="AC3510">
        <f>COUNT(Table1[[#This Row],[Enter measured harness resistance value (1st measurement)]])</f>
        <v>0</v>
      </c>
      <c r="AE3510" t="s">
        <v>57</v>
      </c>
      <c r="AF3510" s="4"/>
      <c r="AJ3510" t="s">
        <v>58</v>
      </c>
      <c r="AL3510" s="4"/>
      <c r="AM3510">
        <f>VALUE(Table1[[#This Row],[Planned Test Hours]])</f>
        <v>0</v>
      </c>
      <c r="AO3510" t="s">
        <v>755</v>
      </c>
      <c r="AS3510" t="s">
        <v>55</v>
      </c>
    </row>
    <row r="3511" spans="1:45" ht="15" customHeight="1" x14ac:dyDescent="0.3">
      <c r="A3511">
        <v>2126</v>
      </c>
      <c r="B3511" s="1">
        <v>45413.924942129626</v>
      </c>
      <c r="C3511" s="1">
        <v>45413.926238425927</v>
      </c>
      <c r="D3511" t="s">
        <v>157</v>
      </c>
      <c r="F3511" t="s">
        <v>2496</v>
      </c>
      <c r="G3511" s="2">
        <v>45413</v>
      </c>
      <c r="H3511" t="s">
        <v>5376</v>
      </c>
      <c r="I351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89</v>
      </c>
      <c r="J3511" t="str">
        <f>IF(ISNUMBER(SEARCH("WP",Table1[[#This Row],[Scan or Enter Harness ID '#]])), "Water pump","Oil pump")</f>
        <v>Water pump</v>
      </c>
      <c r="K351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11" t="s">
        <v>53</v>
      </c>
      <c r="M351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11" t="s">
        <v>54</v>
      </c>
      <c r="P3511" t="str">
        <f>IF(Table1[[#This Row],[Did the harness undergo Dunk Testing?]]="Yes","Fail","Pass")</f>
        <v>Pass</v>
      </c>
      <c r="Q3511" s="4"/>
      <c r="S3511" t="s">
        <v>55</v>
      </c>
      <c r="T3511" t="s">
        <v>55</v>
      </c>
      <c r="U3511" t="s">
        <v>662</v>
      </c>
      <c r="V3511" s="4" t="s">
        <v>5377</v>
      </c>
      <c r="W3511" s="4" t="s">
        <v>5378</v>
      </c>
      <c r="X3511" s="4" t="s">
        <v>5379</v>
      </c>
      <c r="Y3511">
        <f>(Table1[[#This Row],[Enter measured harness resistance value (1st measurement)]]+Table1[[#This Row],[Enter measured harness resistance value (2nd measurement)]]+Table1[[#This Row],[Enter measured harness resistance value (3rd measurement)]])/3</f>
        <v>44.866666666666667</v>
      </c>
      <c r="Z3511" cm="1">
        <f t="array" ref="Z3511">MAX(VALUE(Table1[[#This Row],[Enter measured harness resistance value (1st measurement)]:[Enter measured harness resistance value (3rd measurement)]]))</f>
        <v>48.33</v>
      </c>
      <c r="AA3511" cm="1">
        <f t="array" ref="AA3511">MIN(VALUE(Table1[[#This Row],[Enter measured harness resistance value (1st measurement)]:[Enter measured harness resistance value (3rd measurement)]]))</f>
        <v>43.12</v>
      </c>
      <c r="AB3511">
        <f>IF(ISBLANK(Table1[[#This Row],[Enter measured harness resistance value (1st measurement)]]), 0, 1)</f>
        <v>1</v>
      </c>
      <c r="AC3511">
        <f>COUNT(Table1[[#This Row],[Enter measured harness resistance value (1st measurement)]])</f>
        <v>0</v>
      </c>
      <c r="AE3511" t="s">
        <v>57</v>
      </c>
      <c r="AF3511" s="4"/>
      <c r="AJ3511" t="s">
        <v>58</v>
      </c>
      <c r="AL3511" s="4"/>
      <c r="AM3511">
        <f>VALUE(Table1[[#This Row],[Planned Test Hours]])</f>
        <v>0</v>
      </c>
      <c r="AO3511" t="s">
        <v>755</v>
      </c>
      <c r="AS3511" t="s">
        <v>55</v>
      </c>
    </row>
    <row r="3512" spans="1:45" ht="15" customHeight="1" x14ac:dyDescent="0.3">
      <c r="A3512">
        <v>2127</v>
      </c>
      <c r="B3512" s="1">
        <v>45413.930208333331</v>
      </c>
      <c r="C3512" s="1">
        <v>45413.931793981479</v>
      </c>
      <c r="D3512" t="s">
        <v>157</v>
      </c>
      <c r="F3512" t="s">
        <v>2496</v>
      </c>
      <c r="G3512" s="2">
        <v>45413</v>
      </c>
      <c r="H3512" t="s">
        <v>5380</v>
      </c>
      <c r="I351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91</v>
      </c>
      <c r="J3512" t="str">
        <f>IF(ISNUMBER(SEARCH("WP",Table1[[#This Row],[Scan or Enter Harness ID '#]])), "Water pump","Oil pump")</f>
        <v>Water pump</v>
      </c>
      <c r="K351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12" t="s">
        <v>53</v>
      </c>
      <c r="M351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12" t="s">
        <v>54</v>
      </c>
      <c r="P3512" t="str">
        <f>IF(Table1[[#This Row],[Did the harness undergo Dunk Testing?]]="Yes","Fail","Pass")</f>
        <v>Pass</v>
      </c>
      <c r="Q3512" s="4"/>
      <c r="S3512" t="s">
        <v>55</v>
      </c>
      <c r="T3512" t="s">
        <v>55</v>
      </c>
      <c r="U3512" t="s">
        <v>662</v>
      </c>
      <c r="V3512" s="4" t="s">
        <v>5381</v>
      </c>
      <c r="W3512" s="4" t="s">
        <v>5382</v>
      </c>
      <c r="X3512" s="4" t="s">
        <v>5383</v>
      </c>
      <c r="Y3512">
        <f>(Table1[[#This Row],[Enter measured harness resistance value (1st measurement)]]+Table1[[#This Row],[Enter measured harness resistance value (2nd measurement)]]+Table1[[#This Row],[Enter measured harness resistance value (3rd measurement)]])/3</f>
        <v>44.056666666666672</v>
      </c>
      <c r="Z3512" cm="1">
        <f t="array" ref="Z3512">MAX(VALUE(Table1[[#This Row],[Enter measured harness resistance value (1st measurement)]:[Enter measured harness resistance value (3rd measurement)]]))</f>
        <v>44.46</v>
      </c>
      <c r="AA3512" cm="1">
        <f t="array" ref="AA3512">MIN(VALUE(Table1[[#This Row],[Enter measured harness resistance value (1st measurement)]:[Enter measured harness resistance value (3rd measurement)]]))</f>
        <v>43.6</v>
      </c>
      <c r="AB3512">
        <f>IF(ISBLANK(Table1[[#This Row],[Enter measured harness resistance value (1st measurement)]]), 0, 1)</f>
        <v>1</v>
      </c>
      <c r="AC3512">
        <f>COUNT(Table1[[#This Row],[Enter measured harness resistance value (1st measurement)]])</f>
        <v>0</v>
      </c>
      <c r="AD3512" t="s">
        <v>74</v>
      </c>
      <c r="AE3512" t="s">
        <v>57</v>
      </c>
      <c r="AF3512" s="4"/>
      <c r="AJ3512" t="s">
        <v>58</v>
      </c>
      <c r="AL3512" s="4"/>
      <c r="AM3512">
        <f>VALUE(Table1[[#This Row],[Planned Test Hours]])</f>
        <v>0</v>
      </c>
      <c r="AO3512" t="s">
        <v>755</v>
      </c>
      <c r="AS3512" t="s">
        <v>55</v>
      </c>
    </row>
    <row r="3513" spans="1:45" ht="15" customHeight="1" x14ac:dyDescent="0.3">
      <c r="A3513">
        <v>2128</v>
      </c>
      <c r="B3513" s="1">
        <v>45413.93409722222</v>
      </c>
      <c r="C3513" s="1">
        <v>45413.935659722221</v>
      </c>
      <c r="D3513" t="s">
        <v>157</v>
      </c>
      <c r="F3513" t="s">
        <v>2496</v>
      </c>
      <c r="G3513" s="2">
        <v>45413</v>
      </c>
      <c r="H3513" t="s">
        <v>5384</v>
      </c>
      <c r="I351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3513" t="str">
        <f>IF(ISNUMBER(SEARCH("WP",Table1[[#This Row],[Scan or Enter Harness ID '#]])), "Water pump","Oil pump")</f>
        <v>Water pump</v>
      </c>
      <c r="K351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13" t="s">
        <v>53</v>
      </c>
      <c r="M351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13" t="s">
        <v>54</v>
      </c>
      <c r="P3513" t="str">
        <f>IF(Table1[[#This Row],[Did the harness undergo Dunk Testing?]]="Yes","Fail","Pass")</f>
        <v>Pass</v>
      </c>
      <c r="Q3513" s="4"/>
      <c r="S3513" t="s">
        <v>55</v>
      </c>
      <c r="T3513" t="s">
        <v>55</v>
      </c>
      <c r="U3513" t="s">
        <v>662</v>
      </c>
      <c r="V3513" s="4" t="s">
        <v>5385</v>
      </c>
      <c r="W3513" s="4" t="s">
        <v>5386</v>
      </c>
      <c r="X3513" s="4" t="s">
        <v>5387</v>
      </c>
      <c r="Y3513">
        <f>(Table1[[#This Row],[Enter measured harness resistance value (1st measurement)]]+Table1[[#This Row],[Enter measured harness resistance value (2nd measurement)]]+Table1[[#This Row],[Enter measured harness resistance value (3rd measurement)]])/3</f>
        <v>48.46</v>
      </c>
      <c r="Z3513" cm="1">
        <f t="array" ref="Z3513">MAX(VALUE(Table1[[#This Row],[Enter measured harness resistance value (1st measurement)]:[Enter measured harness resistance value (3rd measurement)]]))</f>
        <v>49.24</v>
      </c>
      <c r="AA3513" cm="1">
        <f t="array" ref="AA3513">MIN(VALUE(Table1[[#This Row],[Enter measured harness resistance value (1st measurement)]:[Enter measured harness resistance value (3rd measurement)]]))</f>
        <v>48.05</v>
      </c>
      <c r="AB3513">
        <f>IF(ISBLANK(Table1[[#This Row],[Enter measured harness resistance value (1st measurement)]]), 0, 1)</f>
        <v>1</v>
      </c>
      <c r="AC3513">
        <f>COUNT(Table1[[#This Row],[Enter measured harness resistance value (1st measurement)]])</f>
        <v>0</v>
      </c>
      <c r="AE3513" t="s">
        <v>57</v>
      </c>
      <c r="AF3513" s="4"/>
      <c r="AJ3513" t="s">
        <v>58</v>
      </c>
      <c r="AL3513" s="4"/>
      <c r="AM3513">
        <f>VALUE(Table1[[#This Row],[Planned Test Hours]])</f>
        <v>0</v>
      </c>
      <c r="AO3513" t="s">
        <v>755</v>
      </c>
      <c r="AS3513" t="s">
        <v>55</v>
      </c>
    </row>
    <row r="3514" spans="1:45" ht="15" hidden="1" customHeight="1" x14ac:dyDescent="0.3">
      <c r="A3514">
        <v>2129</v>
      </c>
      <c r="B3514" s="1">
        <v>45413.937893518516</v>
      </c>
      <c r="C3514" s="1">
        <v>45413.939375000002</v>
      </c>
      <c r="D3514" t="s">
        <v>157</v>
      </c>
      <c r="F3514" t="s">
        <v>2496</v>
      </c>
      <c r="G3514" s="2">
        <v>45413</v>
      </c>
      <c r="H3514" t="s">
        <v>3718</v>
      </c>
      <c r="I351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84</v>
      </c>
      <c r="J3514" t="str">
        <f>IF(ISNUMBER(SEARCH("WP",Table1[[#This Row],[Scan or Enter Harness ID '#]])), "Water pump","Oil pump")</f>
        <v>Water pump</v>
      </c>
      <c r="K351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14" t="s">
        <v>53</v>
      </c>
      <c r="M351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14" t="s">
        <v>54</v>
      </c>
      <c r="P3514" t="str">
        <f>IF(Table1[[#This Row],[Did the harness undergo Dunk Testing?]]="Yes","Fail","Pass")</f>
        <v>Pass</v>
      </c>
      <c r="Q3514" s="4"/>
      <c r="S3514" t="s">
        <v>55</v>
      </c>
      <c r="T3514" t="s">
        <v>55</v>
      </c>
      <c r="U3514" t="s">
        <v>662</v>
      </c>
      <c r="V3514" s="4" t="s">
        <v>5388</v>
      </c>
      <c r="W3514" s="4" t="s">
        <v>3369</v>
      </c>
      <c r="X3514" s="4" t="s">
        <v>5389</v>
      </c>
      <c r="Y3514">
        <f>(Table1[[#This Row],[Enter measured harness resistance value (1st measurement)]]+Table1[[#This Row],[Enter measured harness resistance value (2nd measurement)]]+Table1[[#This Row],[Enter measured harness resistance value (3rd measurement)]])/3</f>
        <v>52.193333333333328</v>
      </c>
      <c r="Z3514" cm="1">
        <f t="array" ref="Z3514">MAX(VALUE(Table1[[#This Row],[Enter measured harness resistance value (1st measurement)]:[Enter measured harness resistance value (3rd measurement)]]))</f>
        <v>52.4</v>
      </c>
      <c r="AA3514" cm="1">
        <f t="array" ref="AA3514">MIN(VALUE(Table1[[#This Row],[Enter measured harness resistance value (1st measurement)]:[Enter measured harness resistance value (3rd measurement)]]))</f>
        <v>51.85</v>
      </c>
      <c r="AB3514">
        <f>IF(ISBLANK(Table1[[#This Row],[Enter measured harness resistance value (1st measurement)]]), 0, 1)</f>
        <v>1</v>
      </c>
      <c r="AC3514">
        <f>COUNT(Table1[[#This Row],[Enter measured harness resistance value (1st measurement)]])</f>
        <v>0</v>
      </c>
      <c r="AE3514" t="s">
        <v>57</v>
      </c>
      <c r="AF3514" s="4"/>
      <c r="AJ3514" t="s">
        <v>58</v>
      </c>
      <c r="AL3514" s="4"/>
      <c r="AM3514">
        <f>VALUE(Table1[[#This Row],[Planned Test Hours]])</f>
        <v>0</v>
      </c>
      <c r="AO3514" t="s">
        <v>755</v>
      </c>
      <c r="AS3514" t="s">
        <v>55</v>
      </c>
    </row>
    <row r="3515" spans="1:45" ht="15" customHeight="1" x14ac:dyDescent="0.3">
      <c r="A3515">
        <v>2130</v>
      </c>
      <c r="B3515" s="1">
        <v>45413.941469907404</v>
      </c>
      <c r="C3515" s="1">
        <v>45413.942835648151</v>
      </c>
      <c r="D3515" t="s">
        <v>157</v>
      </c>
      <c r="F3515" t="s">
        <v>2496</v>
      </c>
      <c r="G3515" s="2">
        <v>45413</v>
      </c>
      <c r="H3515" t="s">
        <v>5390</v>
      </c>
      <c r="I351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86</v>
      </c>
      <c r="J3515" t="str">
        <f>IF(ISNUMBER(SEARCH("WP",Table1[[#This Row],[Scan or Enter Harness ID '#]])), "Water pump","Oil pump")</f>
        <v>Water pump</v>
      </c>
      <c r="K351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15" t="s">
        <v>53</v>
      </c>
      <c r="M351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15" t="s">
        <v>54</v>
      </c>
      <c r="P3515" t="str">
        <f>IF(Table1[[#This Row],[Did the harness undergo Dunk Testing?]]="Yes","Fail","Pass")</f>
        <v>Pass</v>
      </c>
      <c r="Q3515" s="4"/>
      <c r="S3515" t="s">
        <v>55</v>
      </c>
      <c r="T3515" t="s">
        <v>55</v>
      </c>
      <c r="U3515" t="s">
        <v>662</v>
      </c>
      <c r="V3515" s="4" t="s">
        <v>3285</v>
      </c>
      <c r="W3515" s="4" t="s">
        <v>5391</v>
      </c>
      <c r="X3515" s="4" t="s">
        <v>5392</v>
      </c>
      <c r="Y3515">
        <f>(Table1[[#This Row],[Enter measured harness resistance value (1st measurement)]]+Table1[[#This Row],[Enter measured harness resistance value (2nd measurement)]]+Table1[[#This Row],[Enter measured harness resistance value (3rd measurement)]])/3</f>
        <v>46.300000000000004</v>
      </c>
      <c r="Z3515" cm="1">
        <f t="array" ref="Z3515">MAX(VALUE(Table1[[#This Row],[Enter measured harness resistance value (1st measurement)]:[Enter measured harness resistance value (3rd measurement)]]))</f>
        <v>47.27</v>
      </c>
      <c r="AA3515" cm="1">
        <f t="array" ref="AA3515">MIN(VALUE(Table1[[#This Row],[Enter measured harness resistance value (1st measurement)]:[Enter measured harness resistance value (3rd measurement)]]))</f>
        <v>45.71</v>
      </c>
      <c r="AB3515">
        <f>IF(ISBLANK(Table1[[#This Row],[Enter measured harness resistance value (1st measurement)]]), 0, 1)</f>
        <v>1</v>
      </c>
      <c r="AC3515">
        <f>COUNT(Table1[[#This Row],[Enter measured harness resistance value (1st measurement)]])</f>
        <v>0</v>
      </c>
      <c r="AE3515" t="s">
        <v>57</v>
      </c>
      <c r="AF3515" s="4"/>
      <c r="AJ3515" t="s">
        <v>58</v>
      </c>
      <c r="AL3515" s="4"/>
      <c r="AM3515">
        <f>VALUE(Table1[[#This Row],[Planned Test Hours]])</f>
        <v>0</v>
      </c>
      <c r="AO3515" t="s">
        <v>755</v>
      </c>
      <c r="AS3515" t="s">
        <v>55</v>
      </c>
    </row>
    <row r="3516" spans="1:45" ht="15" hidden="1" customHeight="1" x14ac:dyDescent="0.3">
      <c r="A3516">
        <v>2131</v>
      </c>
      <c r="B3516" s="1">
        <v>45415.667557870373</v>
      </c>
      <c r="C3516" s="1">
        <v>45415.668206018519</v>
      </c>
      <c r="D3516" t="s">
        <v>157</v>
      </c>
      <c r="F3516" t="s">
        <v>3917</v>
      </c>
      <c r="G3516" s="2">
        <v>45415</v>
      </c>
      <c r="H3516" t="s">
        <v>5393</v>
      </c>
      <c r="I351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3516" t="str">
        <f>IF(ISNUMBER(SEARCH("WP",Table1[[#This Row],[Scan or Enter Harness ID '#]])), "Water pump","Oil pump")</f>
        <v>Water pump</v>
      </c>
      <c r="K351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516" t="s">
        <v>420</v>
      </c>
      <c r="M351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16" t="str">
        <f>IF(Table1[[#This Row],[Did the harness undergo Dunk Testing?]]="Yes","Fail","Pass")</f>
        <v>Pass</v>
      </c>
      <c r="Q3516" s="4"/>
      <c r="V3516" s="4"/>
      <c r="W3516" s="4"/>
      <c r="X3516" s="4"/>
      <c r="Y351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16" cm="1">
        <f t="array" ref="Z3516">MAX(VALUE(Table1[[#This Row],[Enter measured harness resistance value (1st measurement)]:[Enter measured harness resistance value (3rd measurement)]]))</f>
        <v>0</v>
      </c>
      <c r="AA3516" cm="1">
        <f t="array" ref="AA3516">MIN(VALUE(Table1[[#This Row],[Enter measured harness resistance value (1st measurement)]:[Enter measured harness resistance value (3rd measurement)]]))</f>
        <v>0</v>
      </c>
      <c r="AB3516">
        <f>IF(ISBLANK(Table1[[#This Row],[Enter measured harness resistance value (1st measurement)]]), 0, 1)</f>
        <v>0</v>
      </c>
      <c r="AC3516">
        <f>COUNT(Table1[[#This Row],[Enter measured harness resistance value (1st measurement)]])</f>
        <v>0</v>
      </c>
      <c r="AF3516" s="4"/>
      <c r="AK3516" t="s">
        <v>5394</v>
      </c>
      <c r="AL3516" s="4" t="s">
        <v>2117</v>
      </c>
      <c r="AM3516">
        <f>VALUE(Table1[[#This Row],[Planned Test Hours]])</f>
        <v>300</v>
      </c>
      <c r="AN3516" t="s">
        <v>2131</v>
      </c>
      <c r="AO3516" t="s">
        <v>4168</v>
      </c>
    </row>
    <row r="3517" spans="1:45" ht="15" hidden="1" customHeight="1" x14ac:dyDescent="0.3">
      <c r="A3517">
        <v>2132</v>
      </c>
      <c r="B3517" s="1">
        <v>45415.668599537035</v>
      </c>
      <c r="C3517" s="1">
        <v>45415.66920138889</v>
      </c>
      <c r="D3517" t="s">
        <v>157</v>
      </c>
      <c r="F3517" t="s">
        <v>3917</v>
      </c>
      <c r="G3517" s="2">
        <v>45415</v>
      </c>
      <c r="H3517" t="s">
        <v>5395</v>
      </c>
      <c r="I351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97</v>
      </c>
      <c r="J3517" t="str">
        <f>IF(ISNUMBER(SEARCH("WP",Table1[[#This Row],[Scan or Enter Harness ID '#]])), "Water pump","Oil pump")</f>
        <v>Water pump</v>
      </c>
      <c r="K351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517" t="s">
        <v>420</v>
      </c>
      <c r="M351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17" t="str">
        <f>IF(Table1[[#This Row],[Did the harness undergo Dunk Testing?]]="Yes","Fail","Pass")</f>
        <v>Pass</v>
      </c>
      <c r="Q3517" s="4"/>
      <c r="V3517" s="4"/>
      <c r="W3517" s="4"/>
      <c r="X3517" s="4"/>
      <c r="Y351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17" cm="1">
        <f t="array" ref="Z3517">MAX(VALUE(Table1[[#This Row],[Enter measured harness resistance value (1st measurement)]:[Enter measured harness resistance value (3rd measurement)]]))</f>
        <v>0</v>
      </c>
      <c r="AA3517" cm="1">
        <f t="array" ref="AA3517">MIN(VALUE(Table1[[#This Row],[Enter measured harness resistance value (1st measurement)]:[Enter measured harness resistance value (3rd measurement)]]))</f>
        <v>0</v>
      </c>
      <c r="AB3517">
        <f>IF(ISBLANK(Table1[[#This Row],[Enter measured harness resistance value (1st measurement)]]), 0, 1)</f>
        <v>0</v>
      </c>
      <c r="AC3517">
        <f>COUNT(Table1[[#This Row],[Enter measured harness resistance value (1st measurement)]])</f>
        <v>0</v>
      </c>
      <c r="AF3517" s="4"/>
      <c r="AK3517" t="s">
        <v>5394</v>
      </c>
      <c r="AL3517" s="4" t="s">
        <v>2117</v>
      </c>
      <c r="AM3517">
        <f>VALUE(Table1[[#This Row],[Planned Test Hours]])</f>
        <v>300</v>
      </c>
      <c r="AN3517" t="s">
        <v>2131</v>
      </c>
      <c r="AO3517" t="s">
        <v>4168</v>
      </c>
    </row>
    <row r="3518" spans="1:45" ht="15" hidden="1" customHeight="1" x14ac:dyDescent="0.3">
      <c r="A3518">
        <v>2133</v>
      </c>
      <c r="B3518" s="1">
        <v>45415.670219907406</v>
      </c>
      <c r="C3518" s="1">
        <v>45415.67114583333</v>
      </c>
      <c r="D3518" t="s">
        <v>157</v>
      </c>
      <c r="F3518" t="s">
        <v>3917</v>
      </c>
      <c r="G3518" s="2">
        <v>45415</v>
      </c>
      <c r="H3518" t="s">
        <v>5396</v>
      </c>
      <c r="I351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518" t="str">
        <f>IF(ISNUMBER(SEARCH("WP",Table1[[#This Row],[Scan or Enter Harness ID '#]])), "Water pump","Oil pump")</f>
        <v>Water pump</v>
      </c>
      <c r="K351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518" t="s">
        <v>420</v>
      </c>
      <c r="M351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18" t="str">
        <f>IF(Table1[[#This Row],[Did the harness undergo Dunk Testing?]]="Yes","Fail","Pass")</f>
        <v>Pass</v>
      </c>
      <c r="Q3518" s="4"/>
      <c r="V3518" s="4"/>
      <c r="W3518" s="4"/>
      <c r="X3518" s="4"/>
      <c r="Y351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18" cm="1">
        <f t="array" ref="Z3518">MAX(VALUE(Table1[[#This Row],[Enter measured harness resistance value (1st measurement)]:[Enter measured harness resistance value (3rd measurement)]]))</f>
        <v>0</v>
      </c>
      <c r="AA3518" cm="1">
        <f t="array" ref="AA3518">MIN(VALUE(Table1[[#This Row],[Enter measured harness resistance value (1st measurement)]:[Enter measured harness resistance value (3rd measurement)]]))</f>
        <v>0</v>
      </c>
      <c r="AB3518">
        <f>IF(ISBLANK(Table1[[#This Row],[Enter measured harness resistance value (1st measurement)]]), 0, 1)</f>
        <v>0</v>
      </c>
      <c r="AC3518">
        <f>COUNT(Table1[[#This Row],[Enter measured harness resistance value (1st measurement)]])</f>
        <v>0</v>
      </c>
      <c r="AF3518" s="4"/>
      <c r="AK3518" t="s">
        <v>5394</v>
      </c>
      <c r="AL3518" s="4" t="s">
        <v>2117</v>
      </c>
      <c r="AM3518">
        <f>VALUE(Table1[[#This Row],[Planned Test Hours]])</f>
        <v>300</v>
      </c>
      <c r="AN3518" t="s">
        <v>2131</v>
      </c>
      <c r="AO3518" t="s">
        <v>4168</v>
      </c>
    </row>
    <row r="3519" spans="1:45" ht="15" hidden="1" customHeight="1" x14ac:dyDescent="0.3">
      <c r="A3519">
        <v>2134</v>
      </c>
      <c r="B3519" s="1">
        <v>45415.671620370369</v>
      </c>
      <c r="C3519" s="1">
        <v>45415.672349537039</v>
      </c>
      <c r="D3519" t="s">
        <v>157</v>
      </c>
      <c r="F3519" t="s">
        <v>3917</v>
      </c>
      <c r="G3519" s="2">
        <v>45415</v>
      </c>
      <c r="H3519" t="s">
        <v>4175</v>
      </c>
      <c r="I351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3519" t="str">
        <f>IF(ISNUMBER(SEARCH("WP",Table1[[#This Row],[Scan or Enter Harness ID '#]])), "Water pump","Oil pump")</f>
        <v>Water pump</v>
      </c>
      <c r="K351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519" t="s">
        <v>420</v>
      </c>
      <c r="M351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19" t="str">
        <f>IF(Table1[[#This Row],[Did the harness undergo Dunk Testing?]]="Yes","Fail","Pass")</f>
        <v>Pass</v>
      </c>
      <c r="Q3519" s="4"/>
      <c r="V3519" s="4"/>
      <c r="W3519" s="4"/>
      <c r="X3519" s="4"/>
      <c r="Y351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19" cm="1">
        <f t="array" ref="Z3519">MAX(VALUE(Table1[[#This Row],[Enter measured harness resistance value (1st measurement)]:[Enter measured harness resistance value (3rd measurement)]]))</f>
        <v>0</v>
      </c>
      <c r="AA3519" cm="1">
        <f t="array" ref="AA3519">MIN(VALUE(Table1[[#This Row],[Enter measured harness resistance value (1st measurement)]:[Enter measured harness resistance value (3rd measurement)]]))</f>
        <v>0</v>
      </c>
      <c r="AB3519">
        <f>IF(ISBLANK(Table1[[#This Row],[Enter measured harness resistance value (1st measurement)]]), 0, 1)</f>
        <v>0</v>
      </c>
      <c r="AC3519">
        <f>COUNT(Table1[[#This Row],[Enter measured harness resistance value (1st measurement)]])</f>
        <v>0</v>
      </c>
      <c r="AF3519" s="4"/>
      <c r="AK3519" t="s">
        <v>5394</v>
      </c>
      <c r="AL3519" s="4" t="s">
        <v>2117</v>
      </c>
      <c r="AM3519">
        <f>VALUE(Table1[[#This Row],[Planned Test Hours]])</f>
        <v>300</v>
      </c>
      <c r="AN3519" t="s">
        <v>2131</v>
      </c>
      <c r="AO3519" t="s">
        <v>4168</v>
      </c>
    </row>
    <row r="3520" spans="1:45" ht="15" hidden="1" customHeight="1" x14ac:dyDescent="0.3">
      <c r="A3520">
        <v>2135</v>
      </c>
      <c r="B3520" s="1">
        <v>45415.672615740739</v>
      </c>
      <c r="C3520" s="1">
        <v>45415.673148148147</v>
      </c>
      <c r="D3520" t="s">
        <v>157</v>
      </c>
      <c r="F3520" t="s">
        <v>3917</v>
      </c>
      <c r="G3520" s="2">
        <v>45415</v>
      </c>
      <c r="H3520" t="s">
        <v>5397</v>
      </c>
      <c r="I352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102</v>
      </c>
      <c r="J3520" t="str">
        <f>IF(ISNUMBER(SEARCH("WP",Table1[[#This Row],[Scan or Enter Harness ID '#]])), "Water pump","Oil pump")</f>
        <v>Water pump</v>
      </c>
      <c r="K352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520" t="s">
        <v>420</v>
      </c>
      <c r="M352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20" t="str">
        <f>IF(Table1[[#This Row],[Did the harness undergo Dunk Testing?]]="Yes","Fail","Pass")</f>
        <v>Pass</v>
      </c>
      <c r="Q3520" s="4"/>
      <c r="V3520" s="4"/>
      <c r="W3520" s="4"/>
      <c r="X3520" s="4"/>
      <c r="Y352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20" cm="1">
        <f t="array" ref="Z3520">MAX(VALUE(Table1[[#This Row],[Enter measured harness resistance value (1st measurement)]:[Enter measured harness resistance value (3rd measurement)]]))</f>
        <v>0</v>
      </c>
      <c r="AA3520" cm="1">
        <f t="array" ref="AA3520">MIN(VALUE(Table1[[#This Row],[Enter measured harness resistance value (1st measurement)]:[Enter measured harness resistance value (3rd measurement)]]))</f>
        <v>0</v>
      </c>
      <c r="AB3520">
        <f>IF(ISBLANK(Table1[[#This Row],[Enter measured harness resistance value (1st measurement)]]), 0, 1)</f>
        <v>0</v>
      </c>
      <c r="AC3520">
        <f>COUNT(Table1[[#This Row],[Enter measured harness resistance value (1st measurement)]])</f>
        <v>0</v>
      </c>
      <c r="AF3520" s="4"/>
      <c r="AK3520" t="s">
        <v>5394</v>
      </c>
      <c r="AL3520" s="4" t="s">
        <v>2117</v>
      </c>
      <c r="AM3520">
        <f>VALUE(Table1[[#This Row],[Planned Test Hours]])</f>
        <v>300</v>
      </c>
      <c r="AN3520" t="s">
        <v>2131</v>
      </c>
      <c r="AO3520" t="s">
        <v>4168</v>
      </c>
    </row>
    <row r="3521" spans="1:45" ht="15" hidden="1" customHeight="1" x14ac:dyDescent="0.3">
      <c r="A3521">
        <v>2136</v>
      </c>
      <c r="B3521" s="1">
        <v>45415.673483796294</v>
      </c>
      <c r="C3521" s="1">
        <v>45415.67391203704</v>
      </c>
      <c r="D3521" t="s">
        <v>157</v>
      </c>
      <c r="F3521" t="s">
        <v>3917</v>
      </c>
      <c r="G3521" s="2">
        <v>45415</v>
      </c>
      <c r="H3521" t="s">
        <v>4179</v>
      </c>
      <c r="I352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94</v>
      </c>
      <c r="J3521" t="str">
        <f>IF(ISNUMBER(SEARCH("WP",Table1[[#This Row],[Scan or Enter Harness ID '#]])), "Water pump","Oil pump")</f>
        <v>Water pump</v>
      </c>
      <c r="K352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FCA w/ Sense</v>
      </c>
      <c r="L3521" t="s">
        <v>420</v>
      </c>
      <c r="M352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21" t="str">
        <f>IF(Table1[[#This Row],[Did the harness undergo Dunk Testing?]]="Yes","Fail","Pass")</f>
        <v>Pass</v>
      </c>
      <c r="Q3521" s="4"/>
      <c r="V3521" s="4"/>
      <c r="W3521" s="4"/>
      <c r="X3521" s="4"/>
      <c r="Y3521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21" cm="1">
        <f t="array" ref="Z3521">MAX(VALUE(Table1[[#This Row],[Enter measured harness resistance value (1st measurement)]:[Enter measured harness resistance value (3rd measurement)]]))</f>
        <v>0</v>
      </c>
      <c r="AA3521" cm="1">
        <f t="array" ref="AA3521">MIN(VALUE(Table1[[#This Row],[Enter measured harness resistance value (1st measurement)]:[Enter measured harness resistance value (3rd measurement)]]))</f>
        <v>0</v>
      </c>
      <c r="AB3521">
        <f>IF(ISBLANK(Table1[[#This Row],[Enter measured harness resistance value (1st measurement)]]), 0, 1)</f>
        <v>0</v>
      </c>
      <c r="AC3521">
        <f>COUNT(Table1[[#This Row],[Enter measured harness resistance value (1st measurement)]])</f>
        <v>0</v>
      </c>
      <c r="AF3521" s="4"/>
      <c r="AK3521" t="s">
        <v>5394</v>
      </c>
      <c r="AL3521" s="4" t="s">
        <v>2117</v>
      </c>
      <c r="AM3521">
        <f>VALUE(Table1[[#This Row],[Planned Test Hours]])</f>
        <v>300</v>
      </c>
      <c r="AN3521" t="s">
        <v>2131</v>
      </c>
      <c r="AO3521" t="s">
        <v>4168</v>
      </c>
    </row>
    <row r="3522" spans="1:45" ht="15" customHeight="1" x14ac:dyDescent="0.3">
      <c r="A3522">
        <v>2137</v>
      </c>
      <c r="B3522" s="1">
        <v>45422.419803240744</v>
      </c>
      <c r="C3522" s="1">
        <v>45422.469537037039</v>
      </c>
      <c r="D3522" t="s">
        <v>157</v>
      </c>
      <c r="F3522" t="s">
        <v>3917</v>
      </c>
      <c r="G3522" s="2">
        <v>45421</v>
      </c>
      <c r="H3522" t="s">
        <v>5398</v>
      </c>
      <c r="I352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</v>
      </c>
      <c r="J3522" t="str">
        <f>IF(ISNUMBER(SEARCH("WP",Table1[[#This Row],[Scan or Enter Harness ID '#]])), "Water pump","Oil pump")</f>
        <v>Water pump</v>
      </c>
      <c r="K352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22" t="s">
        <v>420</v>
      </c>
      <c r="M352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22" t="str">
        <f>IF(Table1[[#This Row],[Did the harness undergo Dunk Testing?]]="Yes","Fail","Pass")</f>
        <v>Pass</v>
      </c>
      <c r="Q3522" s="4"/>
      <c r="V3522" s="4"/>
      <c r="W3522" s="4"/>
      <c r="X3522" s="4"/>
      <c r="Y3522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22" cm="1">
        <f t="array" ref="Z3522">MAX(VALUE(Table1[[#This Row],[Enter measured harness resistance value (1st measurement)]:[Enter measured harness resistance value (3rd measurement)]]))</f>
        <v>0</v>
      </c>
      <c r="AA3522" cm="1">
        <f t="array" ref="AA3522">MIN(VALUE(Table1[[#This Row],[Enter measured harness resistance value (1st measurement)]:[Enter measured harness resistance value (3rd measurement)]]))</f>
        <v>0</v>
      </c>
      <c r="AB3522">
        <f>IF(ISBLANK(Table1[[#This Row],[Enter measured harness resistance value (1st measurement)]]), 0, 1)</f>
        <v>0</v>
      </c>
      <c r="AC3522">
        <f>COUNT(Table1[[#This Row],[Enter measured harness resistance value (1st measurement)]])</f>
        <v>0</v>
      </c>
      <c r="AF3522" s="4"/>
      <c r="AK3522" t="s">
        <v>4927</v>
      </c>
      <c r="AL3522" s="4" t="s">
        <v>2033</v>
      </c>
      <c r="AM3522">
        <f>VALUE(Table1[[#This Row],[Planned Test Hours]])</f>
        <v>1500</v>
      </c>
      <c r="AN3522" t="s">
        <v>2471</v>
      </c>
      <c r="AO3522" t="s">
        <v>4027</v>
      </c>
    </row>
    <row r="3523" spans="1:45" ht="15" customHeight="1" x14ac:dyDescent="0.3">
      <c r="A3523">
        <v>2138</v>
      </c>
      <c r="B3523" s="1">
        <v>45422.469560185185</v>
      </c>
      <c r="C3523" s="1">
        <v>45422.470208333332</v>
      </c>
      <c r="D3523" t="s">
        <v>157</v>
      </c>
      <c r="F3523" t="s">
        <v>3917</v>
      </c>
      <c r="G3523" s="2">
        <v>45422</v>
      </c>
      <c r="H3523" t="s">
        <v>5399</v>
      </c>
      <c r="I352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83</v>
      </c>
      <c r="J3523" t="str">
        <f>IF(ISNUMBER(SEARCH("WP",Table1[[#This Row],[Scan or Enter Harness ID '#]])), "Water pump","Oil pump")</f>
        <v>Water pump</v>
      </c>
      <c r="K352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23" t="s">
        <v>420</v>
      </c>
      <c r="M352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23" t="str">
        <f>IF(Table1[[#This Row],[Did the harness undergo Dunk Testing?]]="Yes","Fail","Pass")</f>
        <v>Pass</v>
      </c>
      <c r="Q3523" s="4"/>
      <c r="V3523" s="4"/>
      <c r="W3523" s="4"/>
      <c r="X3523" s="4"/>
      <c r="Y3523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23" cm="1">
        <f t="array" ref="Z3523">MAX(VALUE(Table1[[#This Row],[Enter measured harness resistance value (1st measurement)]:[Enter measured harness resistance value (3rd measurement)]]))</f>
        <v>0</v>
      </c>
      <c r="AA3523" cm="1">
        <f t="array" ref="AA3523">MIN(VALUE(Table1[[#This Row],[Enter measured harness resistance value (1st measurement)]:[Enter measured harness resistance value (3rd measurement)]]))</f>
        <v>0</v>
      </c>
      <c r="AB3523">
        <f>IF(ISBLANK(Table1[[#This Row],[Enter measured harness resistance value (1st measurement)]]), 0, 1)</f>
        <v>0</v>
      </c>
      <c r="AC3523">
        <f>COUNT(Table1[[#This Row],[Enter measured harness resistance value (1st measurement)]])</f>
        <v>0</v>
      </c>
      <c r="AF3523" s="4"/>
      <c r="AK3523" t="s">
        <v>4927</v>
      </c>
      <c r="AL3523" s="4" t="s">
        <v>2033</v>
      </c>
      <c r="AM3523">
        <f>VALUE(Table1[[#This Row],[Planned Test Hours]])</f>
        <v>1500</v>
      </c>
      <c r="AN3523" t="s">
        <v>2471</v>
      </c>
      <c r="AO3523" t="s">
        <v>4027</v>
      </c>
    </row>
    <row r="3524" spans="1:45" ht="15" customHeight="1" x14ac:dyDescent="0.3">
      <c r="A3524">
        <v>2139</v>
      </c>
      <c r="B3524" s="1">
        <v>45422.470231481479</v>
      </c>
      <c r="C3524" s="1">
        <v>45422.470949074072</v>
      </c>
      <c r="D3524" t="s">
        <v>157</v>
      </c>
      <c r="F3524" t="s">
        <v>3917</v>
      </c>
      <c r="G3524" s="2">
        <v>45421</v>
      </c>
      <c r="H3524" t="s">
        <v>5400</v>
      </c>
      <c r="I352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84</v>
      </c>
      <c r="J3524" t="str">
        <f>IF(ISNUMBER(SEARCH("WP",Table1[[#This Row],[Scan or Enter Harness ID '#]])), "Water pump","Oil pump")</f>
        <v>Water pump</v>
      </c>
      <c r="K352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24" t="s">
        <v>420</v>
      </c>
      <c r="M352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24" t="str">
        <f>IF(Table1[[#This Row],[Did the harness undergo Dunk Testing?]]="Yes","Fail","Pass")</f>
        <v>Pass</v>
      </c>
      <c r="Q3524" s="4"/>
      <c r="V3524" s="4"/>
      <c r="W3524" s="4"/>
      <c r="X3524" s="4"/>
      <c r="Y3524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24" cm="1">
        <f t="array" ref="Z3524">MAX(VALUE(Table1[[#This Row],[Enter measured harness resistance value (1st measurement)]:[Enter measured harness resistance value (3rd measurement)]]))</f>
        <v>0</v>
      </c>
      <c r="AA3524" cm="1">
        <f t="array" ref="AA3524">MIN(VALUE(Table1[[#This Row],[Enter measured harness resistance value (1st measurement)]:[Enter measured harness resistance value (3rd measurement)]]))</f>
        <v>0</v>
      </c>
      <c r="AB3524">
        <f>IF(ISBLANK(Table1[[#This Row],[Enter measured harness resistance value (1st measurement)]]), 0, 1)</f>
        <v>0</v>
      </c>
      <c r="AC3524">
        <f>COUNT(Table1[[#This Row],[Enter measured harness resistance value (1st measurement)]])</f>
        <v>0</v>
      </c>
      <c r="AF3524" s="4"/>
      <c r="AK3524" t="s">
        <v>4927</v>
      </c>
      <c r="AL3524" s="4" t="s">
        <v>2033</v>
      </c>
      <c r="AM3524">
        <f>VALUE(Table1[[#This Row],[Planned Test Hours]])</f>
        <v>1500</v>
      </c>
      <c r="AN3524" t="s">
        <v>2471</v>
      </c>
      <c r="AO3524" t="s">
        <v>4027</v>
      </c>
    </row>
    <row r="3525" spans="1:45" ht="15" customHeight="1" x14ac:dyDescent="0.3">
      <c r="A3525">
        <v>2140</v>
      </c>
      <c r="B3525" s="1">
        <v>45422.470983796295</v>
      </c>
      <c r="C3525" s="1">
        <v>45422.473090277781</v>
      </c>
      <c r="D3525" t="s">
        <v>157</v>
      </c>
      <c r="F3525" t="s">
        <v>3917</v>
      </c>
      <c r="G3525" s="2">
        <v>45422</v>
      </c>
      <c r="H3525" t="s">
        <v>5401</v>
      </c>
      <c r="I352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30</v>
      </c>
      <c r="J3525" t="str">
        <f>IF(ISNUMBER(SEARCH("WP",Table1[[#This Row],[Scan or Enter Harness ID '#]])), "Water pump","Oil pump")</f>
        <v>Water pump</v>
      </c>
      <c r="K352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25" t="s">
        <v>420</v>
      </c>
      <c r="M352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25" t="str">
        <f>IF(Table1[[#This Row],[Did the harness undergo Dunk Testing?]]="Yes","Fail","Pass")</f>
        <v>Pass</v>
      </c>
      <c r="Q3525" s="4"/>
      <c r="V3525" s="4"/>
      <c r="W3525" s="4"/>
      <c r="X3525" s="4"/>
      <c r="Y3525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25" cm="1">
        <f t="array" ref="Z3525">MAX(VALUE(Table1[[#This Row],[Enter measured harness resistance value (1st measurement)]:[Enter measured harness resistance value (3rd measurement)]]))</f>
        <v>0</v>
      </c>
      <c r="AA3525" cm="1">
        <f t="array" ref="AA3525">MIN(VALUE(Table1[[#This Row],[Enter measured harness resistance value (1st measurement)]:[Enter measured harness resistance value (3rd measurement)]]))</f>
        <v>0</v>
      </c>
      <c r="AB3525">
        <f>IF(ISBLANK(Table1[[#This Row],[Enter measured harness resistance value (1st measurement)]]), 0, 1)</f>
        <v>0</v>
      </c>
      <c r="AC3525">
        <f>COUNT(Table1[[#This Row],[Enter measured harness resistance value (1st measurement)]])</f>
        <v>0</v>
      </c>
      <c r="AF3525" s="4"/>
      <c r="AK3525" t="s">
        <v>4927</v>
      </c>
      <c r="AL3525" s="4" t="s">
        <v>2033</v>
      </c>
      <c r="AM3525">
        <f>VALUE(Table1[[#This Row],[Planned Test Hours]])</f>
        <v>1500</v>
      </c>
      <c r="AN3525" t="s">
        <v>2471</v>
      </c>
      <c r="AO3525" t="s">
        <v>4027</v>
      </c>
    </row>
    <row r="3526" spans="1:45" ht="15" customHeight="1" x14ac:dyDescent="0.3">
      <c r="A3526">
        <v>2141</v>
      </c>
      <c r="B3526" s="1">
        <v>45422.473113425927</v>
      </c>
      <c r="C3526" s="1">
        <v>45422.473738425928</v>
      </c>
      <c r="D3526" t="s">
        <v>157</v>
      </c>
      <c r="F3526" t="s">
        <v>3917</v>
      </c>
      <c r="G3526" s="2">
        <v>45422</v>
      </c>
      <c r="H3526" t="s">
        <v>5402</v>
      </c>
      <c r="I352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86</v>
      </c>
      <c r="J3526" t="str">
        <f>IF(ISNUMBER(SEARCH("WP",Table1[[#This Row],[Scan or Enter Harness ID '#]])), "Water pump","Oil pump")</f>
        <v>Water pump</v>
      </c>
      <c r="K352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26" t="s">
        <v>420</v>
      </c>
      <c r="M352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26" t="str">
        <f>IF(Table1[[#This Row],[Did the harness undergo Dunk Testing?]]="Yes","Fail","Pass")</f>
        <v>Pass</v>
      </c>
      <c r="Q3526" s="4"/>
      <c r="V3526" s="4"/>
      <c r="W3526" s="4"/>
      <c r="X3526" s="4"/>
      <c r="Y3526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26" cm="1">
        <f t="array" ref="Z3526">MAX(VALUE(Table1[[#This Row],[Enter measured harness resistance value (1st measurement)]:[Enter measured harness resistance value (3rd measurement)]]))</f>
        <v>0</v>
      </c>
      <c r="AA3526" cm="1">
        <f t="array" ref="AA3526">MIN(VALUE(Table1[[#This Row],[Enter measured harness resistance value (1st measurement)]:[Enter measured harness resistance value (3rd measurement)]]))</f>
        <v>0</v>
      </c>
      <c r="AB3526">
        <f>IF(ISBLANK(Table1[[#This Row],[Enter measured harness resistance value (1st measurement)]]), 0, 1)</f>
        <v>0</v>
      </c>
      <c r="AC3526">
        <f>COUNT(Table1[[#This Row],[Enter measured harness resistance value (1st measurement)]])</f>
        <v>0</v>
      </c>
      <c r="AF3526" s="4"/>
      <c r="AK3526" t="s">
        <v>4927</v>
      </c>
      <c r="AL3526" s="4" t="s">
        <v>2033</v>
      </c>
      <c r="AM3526">
        <f>VALUE(Table1[[#This Row],[Planned Test Hours]])</f>
        <v>1500</v>
      </c>
      <c r="AN3526" t="s">
        <v>2471</v>
      </c>
      <c r="AO3526" t="s">
        <v>4027</v>
      </c>
    </row>
    <row r="3527" spans="1:45" ht="15" customHeight="1" x14ac:dyDescent="0.3">
      <c r="A3527">
        <v>2142</v>
      </c>
      <c r="B3527" s="1">
        <v>45422.476458333331</v>
      </c>
      <c r="C3527" s="1">
        <v>45422.477164351854</v>
      </c>
      <c r="D3527" t="s">
        <v>157</v>
      </c>
      <c r="F3527" t="s">
        <v>3917</v>
      </c>
      <c r="G3527" s="2">
        <v>45422</v>
      </c>
      <c r="H3527" t="s">
        <v>5403</v>
      </c>
      <c r="I352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93</v>
      </c>
      <c r="J3527" t="str">
        <f>IF(ISNUMBER(SEARCH("WP",Table1[[#This Row],[Scan or Enter Harness ID '#]])), "Water pump","Oil pump")</f>
        <v>Water pump</v>
      </c>
      <c r="K352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27" t="s">
        <v>420</v>
      </c>
      <c r="M352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27" t="str">
        <f>IF(Table1[[#This Row],[Did the harness undergo Dunk Testing?]]="Yes","Fail","Pass")</f>
        <v>Pass</v>
      </c>
      <c r="Q3527" s="4"/>
      <c r="V3527" s="4"/>
      <c r="W3527" s="4"/>
      <c r="X3527" s="4"/>
      <c r="Y3527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27" cm="1">
        <f t="array" ref="Z3527">MAX(VALUE(Table1[[#This Row],[Enter measured harness resistance value (1st measurement)]:[Enter measured harness resistance value (3rd measurement)]]))</f>
        <v>0</v>
      </c>
      <c r="AA3527" cm="1">
        <f t="array" ref="AA3527">MIN(VALUE(Table1[[#This Row],[Enter measured harness resistance value (1st measurement)]:[Enter measured harness resistance value (3rd measurement)]]))</f>
        <v>0</v>
      </c>
      <c r="AB3527">
        <f>IF(ISBLANK(Table1[[#This Row],[Enter measured harness resistance value (1st measurement)]]), 0, 1)</f>
        <v>0</v>
      </c>
      <c r="AC3527">
        <f>COUNT(Table1[[#This Row],[Enter measured harness resistance value (1st measurement)]])</f>
        <v>0</v>
      </c>
      <c r="AF3527" s="4"/>
      <c r="AK3527" t="s">
        <v>4927</v>
      </c>
      <c r="AL3527" s="4" t="s">
        <v>2033</v>
      </c>
      <c r="AM3527">
        <f>VALUE(Table1[[#This Row],[Planned Test Hours]])</f>
        <v>1500</v>
      </c>
      <c r="AN3527" t="s">
        <v>2471</v>
      </c>
      <c r="AO3527" t="s">
        <v>4027</v>
      </c>
    </row>
    <row r="3528" spans="1:45" ht="15" hidden="1" customHeight="1" x14ac:dyDescent="0.3">
      <c r="A3528">
        <v>2143</v>
      </c>
      <c r="B3528" s="1">
        <v>45422.684988425928</v>
      </c>
      <c r="C3528" s="1">
        <v>45422.686041666668</v>
      </c>
      <c r="D3528" t="s">
        <v>157</v>
      </c>
      <c r="F3528" t="s">
        <v>3917</v>
      </c>
      <c r="G3528" s="2">
        <v>45415</v>
      </c>
      <c r="H3528" t="s">
        <v>5404</v>
      </c>
      <c r="I352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29</v>
      </c>
      <c r="J3528" t="str">
        <f>IF(ISNUMBER(SEARCH("WP",Table1[[#This Row],[Scan or Enter Harness ID '#]])), "Water pump","Oil pump")</f>
        <v>Water pump</v>
      </c>
      <c r="K352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28" t="s">
        <v>420</v>
      </c>
      <c r="M352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28" t="str">
        <f>IF(Table1[[#This Row],[Did the harness undergo Dunk Testing?]]="Yes","Fail","Pass")</f>
        <v>Pass</v>
      </c>
      <c r="Q3528" s="4"/>
      <c r="V3528" s="4"/>
      <c r="W3528" s="4"/>
      <c r="X3528" s="4"/>
      <c r="Y3528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28" cm="1">
        <f t="array" ref="Z3528">MAX(VALUE(Table1[[#This Row],[Enter measured harness resistance value (1st measurement)]:[Enter measured harness resistance value (3rd measurement)]]))</f>
        <v>0</v>
      </c>
      <c r="AA3528" cm="1">
        <f t="array" ref="AA3528">MIN(VALUE(Table1[[#This Row],[Enter measured harness resistance value (1st measurement)]:[Enter measured harness resistance value (3rd measurement)]]))</f>
        <v>0</v>
      </c>
      <c r="AB3528">
        <f>IF(ISBLANK(Table1[[#This Row],[Enter measured harness resistance value (1st measurement)]]), 0, 1)</f>
        <v>0</v>
      </c>
      <c r="AC3528">
        <f>COUNT(Table1[[#This Row],[Enter measured harness resistance value (1st measurement)]])</f>
        <v>0</v>
      </c>
      <c r="AF3528" s="4"/>
      <c r="AK3528" t="s">
        <v>5156</v>
      </c>
      <c r="AL3528" s="4" t="s">
        <v>4126</v>
      </c>
      <c r="AM3528">
        <f>VALUE(Table1[[#This Row],[Planned Test Hours]])</f>
        <v>60</v>
      </c>
      <c r="AN3528" t="s">
        <v>1446</v>
      </c>
      <c r="AO3528" t="s">
        <v>4173</v>
      </c>
      <c r="AP3528" t="s">
        <v>5405</v>
      </c>
    </row>
    <row r="3529" spans="1:45" ht="15" hidden="1" customHeight="1" x14ac:dyDescent="0.3">
      <c r="A3529">
        <v>2144</v>
      </c>
      <c r="B3529" s="1">
        <v>45422.686099537037</v>
      </c>
      <c r="C3529" s="1">
        <v>45422.686736111114</v>
      </c>
      <c r="D3529" t="s">
        <v>157</v>
      </c>
      <c r="F3529" t="s">
        <v>3917</v>
      </c>
      <c r="G3529" s="2">
        <v>45415</v>
      </c>
      <c r="H3529" t="s">
        <v>5185</v>
      </c>
      <c r="I352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23</v>
      </c>
      <c r="J3529" t="str">
        <f>IF(ISNUMBER(SEARCH("WP",Table1[[#This Row],[Scan or Enter Harness ID '#]])), "Water pump","Oil pump")</f>
        <v>Water pump</v>
      </c>
      <c r="K352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29" t="s">
        <v>420</v>
      </c>
      <c r="M352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29" t="str">
        <f>IF(Table1[[#This Row],[Did the harness undergo Dunk Testing?]]="Yes","Fail","Pass")</f>
        <v>Pass</v>
      </c>
      <c r="Q3529" s="4"/>
      <c r="V3529" s="4"/>
      <c r="W3529" s="4"/>
      <c r="X3529" s="4"/>
      <c r="Y3529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29" cm="1">
        <f t="array" ref="Z3529">MAX(VALUE(Table1[[#This Row],[Enter measured harness resistance value (1st measurement)]:[Enter measured harness resistance value (3rd measurement)]]))</f>
        <v>0</v>
      </c>
      <c r="AA3529" cm="1">
        <f t="array" ref="AA3529">MIN(VALUE(Table1[[#This Row],[Enter measured harness resistance value (1st measurement)]:[Enter measured harness resistance value (3rd measurement)]]))</f>
        <v>0</v>
      </c>
      <c r="AB3529">
        <f>IF(ISBLANK(Table1[[#This Row],[Enter measured harness resistance value (1st measurement)]]), 0, 1)</f>
        <v>0</v>
      </c>
      <c r="AC3529">
        <f>COUNT(Table1[[#This Row],[Enter measured harness resistance value (1st measurement)]])</f>
        <v>0</v>
      </c>
      <c r="AF3529" s="4"/>
      <c r="AK3529" t="s">
        <v>5156</v>
      </c>
      <c r="AL3529" s="4" t="s">
        <v>4126</v>
      </c>
      <c r="AM3529">
        <f>VALUE(Table1[[#This Row],[Planned Test Hours]])</f>
        <v>60</v>
      </c>
      <c r="AN3529" t="s">
        <v>5406</v>
      </c>
      <c r="AO3529" t="s">
        <v>4173</v>
      </c>
      <c r="AP3529" t="s">
        <v>5405</v>
      </c>
    </row>
    <row r="3530" spans="1:45" ht="15" hidden="1" customHeight="1" x14ac:dyDescent="0.3">
      <c r="A3530">
        <v>2145</v>
      </c>
      <c r="B3530" s="1">
        <v>45422.687175925923</v>
      </c>
      <c r="C3530" s="1">
        <v>45422.687627314815</v>
      </c>
      <c r="D3530" t="s">
        <v>157</v>
      </c>
      <c r="F3530" t="s">
        <v>3917</v>
      </c>
      <c r="G3530" s="2">
        <v>45422</v>
      </c>
      <c r="H3530" t="s">
        <v>5188</v>
      </c>
      <c r="I353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21</v>
      </c>
      <c r="J3530" t="str">
        <f>IF(ISNUMBER(SEARCH("WP",Table1[[#This Row],[Scan or Enter Harness ID '#]])), "Water pump","Oil pump")</f>
        <v>Water pump</v>
      </c>
      <c r="K353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30" t="s">
        <v>420</v>
      </c>
      <c r="M353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-1</v>
      </c>
      <c r="P3530" t="str">
        <f>IF(Table1[[#This Row],[Did the harness undergo Dunk Testing?]]="Yes","Fail","Pass")</f>
        <v>Pass</v>
      </c>
      <c r="Q3530" s="4"/>
      <c r="V3530" s="4"/>
      <c r="W3530" s="4"/>
      <c r="X3530" s="4"/>
      <c r="Y3530">
        <f>(Table1[[#This Row],[Enter measured harness resistance value (1st measurement)]]+Table1[[#This Row],[Enter measured harness resistance value (2nd measurement)]]+Table1[[#This Row],[Enter measured harness resistance value (3rd measurement)]])/3</f>
        <v>0</v>
      </c>
      <c r="Z3530" cm="1">
        <f t="array" ref="Z3530">MAX(VALUE(Table1[[#This Row],[Enter measured harness resistance value (1st measurement)]:[Enter measured harness resistance value (3rd measurement)]]))</f>
        <v>0</v>
      </c>
      <c r="AA3530" cm="1">
        <f t="array" ref="AA3530">MIN(VALUE(Table1[[#This Row],[Enter measured harness resistance value (1st measurement)]:[Enter measured harness resistance value (3rd measurement)]]))</f>
        <v>0</v>
      </c>
      <c r="AB3530">
        <f>IF(ISBLANK(Table1[[#This Row],[Enter measured harness resistance value (1st measurement)]]), 0, 1)</f>
        <v>0</v>
      </c>
      <c r="AC3530">
        <f>COUNT(Table1[[#This Row],[Enter measured harness resistance value (1st measurement)]])</f>
        <v>0</v>
      </c>
      <c r="AF3530" s="4"/>
      <c r="AK3530" t="s">
        <v>5156</v>
      </c>
      <c r="AL3530" s="4" t="s">
        <v>4126</v>
      </c>
      <c r="AM3530">
        <f>VALUE(Table1[[#This Row],[Planned Test Hours]])</f>
        <v>60</v>
      </c>
      <c r="AN3530" t="s">
        <v>1446</v>
      </c>
      <c r="AO3530" t="s">
        <v>4173</v>
      </c>
      <c r="AP3530" t="s">
        <v>5407</v>
      </c>
    </row>
    <row r="3531" spans="1:45" ht="15" customHeight="1" x14ac:dyDescent="0.3">
      <c r="A3531">
        <v>2146</v>
      </c>
      <c r="B3531" s="1">
        <v>45422.863333333335</v>
      </c>
      <c r="C3531" s="1">
        <v>45422.868414351855</v>
      </c>
      <c r="D3531" t="s">
        <v>157</v>
      </c>
      <c r="F3531" t="s">
        <v>2496</v>
      </c>
      <c r="G3531" s="2">
        <v>45417</v>
      </c>
      <c r="H3531" t="s">
        <v>5408</v>
      </c>
      <c r="I353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61</v>
      </c>
      <c r="J3531" t="str">
        <f>IF(ISNUMBER(SEARCH("WP",Table1[[#This Row],[Scan or Enter Harness ID '#]])), "Water pump","Oil pump")</f>
        <v>Water pump</v>
      </c>
      <c r="K353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31" t="s">
        <v>53</v>
      </c>
      <c r="M353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31" t="s">
        <v>54</v>
      </c>
      <c r="P3531" t="str">
        <f>IF(Table1[[#This Row],[Did the harness undergo Dunk Testing?]]="Yes","Fail","Pass")</f>
        <v>Pass</v>
      </c>
      <c r="Q3531" s="4"/>
      <c r="S3531" t="s">
        <v>55</v>
      </c>
      <c r="T3531" t="s">
        <v>55</v>
      </c>
      <c r="U3531" t="s">
        <v>662</v>
      </c>
      <c r="V3531" s="4" t="s">
        <v>5409</v>
      </c>
      <c r="W3531" s="4" t="s">
        <v>3511</v>
      </c>
      <c r="X3531" s="4" t="s">
        <v>5410</v>
      </c>
      <c r="Y3531">
        <f>(Table1[[#This Row],[Enter measured harness resistance value (1st measurement)]]+Table1[[#This Row],[Enter measured harness resistance value (2nd measurement)]]+Table1[[#This Row],[Enter measured harness resistance value (3rd measurement)]])/3</f>
        <v>56.286666666666669</v>
      </c>
      <c r="Z3531" cm="1">
        <f t="array" ref="Z3531">MAX(VALUE(Table1[[#This Row],[Enter measured harness resistance value (1st measurement)]:[Enter measured harness resistance value (3rd measurement)]]))</f>
        <v>56.31</v>
      </c>
      <c r="AA3531" cm="1">
        <f t="array" ref="AA3531">MIN(VALUE(Table1[[#This Row],[Enter measured harness resistance value (1st measurement)]:[Enter measured harness resistance value (3rd measurement)]]))</f>
        <v>56.25</v>
      </c>
      <c r="AB3531">
        <f>IF(ISBLANK(Table1[[#This Row],[Enter measured harness resistance value (1st measurement)]]), 0, 1)</f>
        <v>1</v>
      </c>
      <c r="AC3531">
        <f>COUNT(Table1[[#This Row],[Enter measured harness resistance value (1st measurement)]])</f>
        <v>0</v>
      </c>
      <c r="AE3531" t="s">
        <v>57</v>
      </c>
      <c r="AF3531" s="4"/>
      <c r="AJ3531" t="s">
        <v>58</v>
      </c>
      <c r="AL3531" s="4"/>
      <c r="AM3531">
        <f>VALUE(Table1[[#This Row],[Planned Test Hours]])</f>
        <v>0</v>
      </c>
      <c r="AO3531" t="s">
        <v>651</v>
      </c>
      <c r="AS3531" t="s">
        <v>55</v>
      </c>
    </row>
    <row r="3532" spans="1:45" ht="15" customHeight="1" x14ac:dyDescent="0.3">
      <c r="A3532">
        <v>2147</v>
      </c>
      <c r="B3532" s="1">
        <v>45422.869780092595</v>
      </c>
      <c r="C3532" s="1">
        <v>45422.87158564815</v>
      </c>
      <c r="D3532" t="s">
        <v>157</v>
      </c>
      <c r="F3532" t="s">
        <v>2496</v>
      </c>
      <c r="G3532" s="2">
        <v>45422</v>
      </c>
      <c r="H3532" t="s">
        <v>5411</v>
      </c>
      <c r="I353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57</v>
      </c>
      <c r="J3532" t="str">
        <f>IF(ISNUMBER(SEARCH("WP",Table1[[#This Row],[Scan or Enter Harness ID '#]])), "Water pump","Oil pump")</f>
        <v>Water pump</v>
      </c>
      <c r="K353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32" t="s">
        <v>53</v>
      </c>
      <c r="M353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32" t="s">
        <v>54</v>
      </c>
      <c r="P3532" t="str">
        <f>IF(Table1[[#This Row],[Did the harness undergo Dunk Testing?]]="Yes","Fail","Pass")</f>
        <v>Pass</v>
      </c>
      <c r="Q3532" s="4"/>
      <c r="S3532" t="s">
        <v>55</v>
      </c>
      <c r="T3532" t="s">
        <v>55</v>
      </c>
      <c r="U3532" t="s">
        <v>662</v>
      </c>
      <c r="V3532" s="4" t="s">
        <v>5412</v>
      </c>
      <c r="W3532" s="4" t="s">
        <v>3370</v>
      </c>
      <c r="X3532" s="4" t="s">
        <v>3511</v>
      </c>
      <c r="Y3532">
        <f>(Table1[[#This Row],[Enter measured harness resistance value (1st measurement)]]+Table1[[#This Row],[Enter measured harness resistance value (2nd measurement)]]+Table1[[#This Row],[Enter measured harness resistance value (3rd measurement)]])/3</f>
        <v>59.326666666666661</v>
      </c>
      <c r="Z3532" cm="1">
        <f t="array" ref="Z3532">MAX(VALUE(Table1[[#This Row],[Enter measured harness resistance value (1st measurement)]:[Enter measured harness resistance value (3rd measurement)]]))</f>
        <v>65.41</v>
      </c>
      <c r="AA3532" cm="1">
        <f t="array" ref="AA3532">MIN(VALUE(Table1[[#This Row],[Enter measured harness resistance value (1st measurement)]:[Enter measured harness resistance value (3rd measurement)]]))</f>
        <v>56.25</v>
      </c>
      <c r="AB3532">
        <f>IF(ISBLANK(Table1[[#This Row],[Enter measured harness resistance value (1st measurement)]]), 0, 1)</f>
        <v>1</v>
      </c>
      <c r="AC3532">
        <f>COUNT(Table1[[#This Row],[Enter measured harness resistance value (1st measurement)]])</f>
        <v>0</v>
      </c>
      <c r="AE3532" t="s">
        <v>57</v>
      </c>
      <c r="AF3532" s="4"/>
      <c r="AJ3532" t="s">
        <v>58</v>
      </c>
      <c r="AL3532" s="4"/>
      <c r="AM3532">
        <f>VALUE(Table1[[#This Row],[Planned Test Hours]])</f>
        <v>0</v>
      </c>
      <c r="AO3532" t="s">
        <v>651</v>
      </c>
      <c r="AS3532" t="s">
        <v>55</v>
      </c>
    </row>
    <row r="3533" spans="1:45" ht="15" customHeight="1" x14ac:dyDescent="0.3">
      <c r="A3533">
        <v>2148</v>
      </c>
      <c r="B3533" s="1">
        <v>45422.871655092589</v>
      </c>
      <c r="C3533" s="1">
        <v>45422.874780092592</v>
      </c>
      <c r="D3533" t="s">
        <v>157</v>
      </c>
      <c r="F3533" t="s">
        <v>2496</v>
      </c>
      <c r="G3533" s="2">
        <v>45422</v>
      </c>
      <c r="H3533" t="s">
        <v>5413</v>
      </c>
      <c r="I353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55</v>
      </c>
      <c r="J3533" t="str">
        <f>IF(ISNUMBER(SEARCH("WP",Table1[[#This Row],[Scan or Enter Harness ID '#]])), "Water pump","Oil pump")</f>
        <v>Water pump</v>
      </c>
      <c r="K353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33" t="s">
        <v>53</v>
      </c>
      <c r="M353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33" t="s">
        <v>54</v>
      </c>
      <c r="P3533" t="str">
        <f>IF(Table1[[#This Row],[Did the harness undergo Dunk Testing?]]="Yes","Fail","Pass")</f>
        <v>Pass</v>
      </c>
      <c r="Q3533" s="4"/>
      <c r="S3533" t="s">
        <v>55</v>
      </c>
      <c r="T3533" t="s">
        <v>55</v>
      </c>
      <c r="U3533" t="s">
        <v>662</v>
      </c>
      <c r="V3533" s="4" t="s">
        <v>5414</v>
      </c>
      <c r="W3533" s="4" t="s">
        <v>5415</v>
      </c>
      <c r="X3533" s="4" t="s">
        <v>3370</v>
      </c>
      <c r="Y3533">
        <f>(Table1[[#This Row],[Enter measured harness resistance value (1st measurement)]]+Table1[[#This Row],[Enter measured harness resistance value (2nd measurement)]]+Table1[[#This Row],[Enter measured harness resistance value (3rd measurement)]])/3</f>
        <v>56.633333333333333</v>
      </c>
      <c r="Z3533" cm="1">
        <f t="array" ref="Z3533">MAX(VALUE(Table1[[#This Row],[Enter measured harness resistance value (1st measurement)]:[Enter measured harness resistance value (3rd measurement)]]))</f>
        <v>56.8</v>
      </c>
      <c r="AA3533" cm="1">
        <f t="array" ref="AA3533">MIN(VALUE(Table1[[#This Row],[Enter measured harness resistance value (1st measurement)]:[Enter measured harness resistance value (3rd measurement)]]))</f>
        <v>56.32</v>
      </c>
      <c r="AB3533">
        <f>IF(ISBLANK(Table1[[#This Row],[Enter measured harness resistance value (1st measurement)]]), 0, 1)</f>
        <v>1</v>
      </c>
      <c r="AC3533">
        <f>COUNT(Table1[[#This Row],[Enter measured harness resistance value (1st measurement)]])</f>
        <v>0</v>
      </c>
      <c r="AE3533" t="s">
        <v>57</v>
      </c>
      <c r="AF3533" s="4"/>
      <c r="AJ3533" t="s">
        <v>58</v>
      </c>
      <c r="AL3533" s="4"/>
      <c r="AM3533">
        <f>VALUE(Table1[[#This Row],[Planned Test Hours]])</f>
        <v>0</v>
      </c>
      <c r="AO3533" t="s">
        <v>651</v>
      </c>
      <c r="AS3533" t="s">
        <v>55</v>
      </c>
    </row>
    <row r="3534" spans="1:45" ht="15" customHeight="1" x14ac:dyDescent="0.3">
      <c r="A3534">
        <v>2149</v>
      </c>
      <c r="B3534" s="1">
        <v>45422.875787037039</v>
      </c>
      <c r="C3534" s="1">
        <v>45422.87771990741</v>
      </c>
      <c r="D3534" t="s">
        <v>157</v>
      </c>
      <c r="F3534" t="s">
        <v>2496</v>
      </c>
      <c r="G3534" s="2">
        <v>45422</v>
      </c>
      <c r="H3534" t="s">
        <v>5416</v>
      </c>
      <c r="I353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63</v>
      </c>
      <c r="J3534" t="str">
        <f>IF(ISNUMBER(SEARCH("WP",Table1[[#This Row],[Scan or Enter Harness ID '#]])), "Water pump","Oil pump")</f>
        <v>Water pump</v>
      </c>
      <c r="K353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34" t="s">
        <v>53</v>
      </c>
      <c r="M353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34" t="s">
        <v>54</v>
      </c>
      <c r="P3534" t="str">
        <f>IF(Table1[[#This Row],[Did the harness undergo Dunk Testing?]]="Yes","Fail","Pass")</f>
        <v>Pass</v>
      </c>
      <c r="Q3534" s="4"/>
      <c r="S3534" t="s">
        <v>55</v>
      </c>
      <c r="T3534" t="s">
        <v>55</v>
      </c>
      <c r="U3534" t="s">
        <v>662</v>
      </c>
      <c r="V3534" s="4" t="s">
        <v>5417</v>
      </c>
      <c r="W3534" s="4" t="s">
        <v>5418</v>
      </c>
      <c r="X3534" s="4" t="s">
        <v>5419</v>
      </c>
      <c r="Y3534">
        <f>(Table1[[#This Row],[Enter measured harness resistance value (1st measurement)]]+Table1[[#This Row],[Enter measured harness resistance value (2nd measurement)]]+Table1[[#This Row],[Enter measured harness resistance value (3rd measurement)]])/3</f>
        <v>56.29</v>
      </c>
      <c r="Z3534" cm="1">
        <f t="array" ref="Z3534">MAX(VALUE(Table1[[#This Row],[Enter measured harness resistance value (1st measurement)]:[Enter measured harness resistance value (3rd measurement)]]))</f>
        <v>56.34</v>
      </c>
      <c r="AA3534" cm="1">
        <f t="array" ref="AA3534">MIN(VALUE(Table1[[#This Row],[Enter measured harness resistance value (1st measurement)]:[Enter measured harness resistance value (3rd measurement)]]))</f>
        <v>56.2</v>
      </c>
      <c r="AB3534">
        <f>IF(ISBLANK(Table1[[#This Row],[Enter measured harness resistance value (1st measurement)]]), 0, 1)</f>
        <v>1</v>
      </c>
      <c r="AC3534">
        <f>COUNT(Table1[[#This Row],[Enter measured harness resistance value (1st measurement)]])</f>
        <v>0</v>
      </c>
      <c r="AE3534" t="s">
        <v>57</v>
      </c>
      <c r="AF3534" s="4"/>
      <c r="AJ3534" t="s">
        <v>58</v>
      </c>
      <c r="AL3534" s="4"/>
      <c r="AM3534">
        <f>VALUE(Table1[[#This Row],[Planned Test Hours]])</f>
        <v>0</v>
      </c>
      <c r="AO3534" t="s">
        <v>651</v>
      </c>
      <c r="AS3534" t="s">
        <v>55</v>
      </c>
    </row>
    <row r="3535" spans="1:45" ht="15" hidden="1" customHeight="1" x14ac:dyDescent="0.3">
      <c r="A3535">
        <v>2150</v>
      </c>
      <c r="B3535" s="1">
        <v>45422.879305555558</v>
      </c>
      <c r="C3535" s="1">
        <v>45422.881458333337</v>
      </c>
      <c r="D3535" t="s">
        <v>157</v>
      </c>
      <c r="F3535" t="s">
        <v>2496</v>
      </c>
      <c r="G3535" s="2">
        <v>45422</v>
      </c>
      <c r="H3535" t="s">
        <v>4703</v>
      </c>
      <c r="I353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60</v>
      </c>
      <c r="J3535" t="str">
        <f>IF(ISNUMBER(SEARCH("WP",Table1[[#This Row],[Scan or Enter Harness ID '#]])), "Water pump","Oil pump")</f>
        <v>Water pump</v>
      </c>
      <c r="K353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35" t="s">
        <v>53</v>
      </c>
      <c r="M353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35" t="s">
        <v>54</v>
      </c>
      <c r="P3535" t="str">
        <f>IF(Table1[[#This Row],[Did the harness undergo Dunk Testing?]]="Yes","Fail","Pass")</f>
        <v>Pass</v>
      </c>
      <c r="Q3535" s="4"/>
      <c r="S3535" t="s">
        <v>55</v>
      </c>
      <c r="T3535" t="s">
        <v>55</v>
      </c>
      <c r="U3535" t="s">
        <v>662</v>
      </c>
      <c r="V3535" s="4" t="s">
        <v>5420</v>
      </c>
      <c r="W3535" s="4" t="s">
        <v>5421</v>
      </c>
      <c r="X3535" s="4" t="s">
        <v>5422</v>
      </c>
      <c r="Y3535">
        <f>(Table1[[#This Row],[Enter measured harness resistance value (1st measurement)]]+Table1[[#This Row],[Enter measured harness resistance value (2nd measurement)]]+Table1[[#This Row],[Enter measured harness resistance value (3rd measurement)]])/3</f>
        <v>56.88</v>
      </c>
      <c r="Z3535" cm="1">
        <f t="array" ref="Z3535">MAX(VALUE(Table1[[#This Row],[Enter measured harness resistance value (1st measurement)]:[Enter measured harness resistance value (3rd measurement)]]))</f>
        <v>57.57</v>
      </c>
      <c r="AA3535" cm="1">
        <f t="array" ref="AA3535">MIN(VALUE(Table1[[#This Row],[Enter measured harness resistance value (1st measurement)]:[Enter measured harness resistance value (3rd measurement)]]))</f>
        <v>56.49</v>
      </c>
      <c r="AB3535">
        <f>IF(ISBLANK(Table1[[#This Row],[Enter measured harness resistance value (1st measurement)]]), 0, 1)</f>
        <v>1</v>
      </c>
      <c r="AC3535">
        <f>COUNT(Table1[[#This Row],[Enter measured harness resistance value (1st measurement)]])</f>
        <v>0</v>
      </c>
      <c r="AE3535" t="s">
        <v>57</v>
      </c>
      <c r="AF3535" s="4"/>
      <c r="AJ3535" t="s">
        <v>58</v>
      </c>
      <c r="AL3535" s="4"/>
      <c r="AM3535">
        <f>VALUE(Table1[[#This Row],[Planned Test Hours]])</f>
        <v>0</v>
      </c>
      <c r="AO3535" t="s">
        <v>651</v>
      </c>
      <c r="AS3535" t="s">
        <v>55</v>
      </c>
    </row>
    <row r="3536" spans="1:45" ht="15" customHeight="1" x14ac:dyDescent="0.3">
      <c r="A3536">
        <v>2151</v>
      </c>
      <c r="B3536" s="1">
        <v>45422.882731481484</v>
      </c>
      <c r="C3536" s="1">
        <v>45422.884722222225</v>
      </c>
      <c r="D3536" t="s">
        <v>157</v>
      </c>
      <c r="F3536" t="s">
        <v>2496</v>
      </c>
      <c r="G3536" s="2">
        <v>45422</v>
      </c>
      <c r="H3536" t="s">
        <v>5423</v>
      </c>
      <c r="I353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58</v>
      </c>
      <c r="J3536" t="str">
        <f>IF(ISNUMBER(SEARCH("WP",Table1[[#This Row],[Scan or Enter Harness ID '#]])), "Water pump","Oil pump")</f>
        <v>Water pump</v>
      </c>
      <c r="K353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36" t="s">
        <v>53</v>
      </c>
      <c r="M353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36" t="s">
        <v>54</v>
      </c>
      <c r="P3536" t="str">
        <f>IF(Table1[[#This Row],[Did the harness undergo Dunk Testing?]]="Yes","Fail","Pass")</f>
        <v>Pass</v>
      </c>
      <c r="Q3536" s="4"/>
      <c r="S3536" t="s">
        <v>55</v>
      </c>
      <c r="T3536" t="s">
        <v>55</v>
      </c>
      <c r="U3536" t="s">
        <v>662</v>
      </c>
      <c r="V3536" s="4" t="s">
        <v>5424</v>
      </c>
      <c r="W3536" s="4" t="s">
        <v>5425</v>
      </c>
      <c r="X3536" s="4" t="s">
        <v>5426</v>
      </c>
      <c r="Y3536">
        <f>(Table1[[#This Row],[Enter measured harness resistance value (1st measurement)]]+Table1[[#This Row],[Enter measured harness resistance value (2nd measurement)]]+Table1[[#This Row],[Enter measured harness resistance value (3rd measurement)]])/3</f>
        <v>65.153333333333322</v>
      </c>
      <c r="Z3536" cm="1">
        <f t="array" ref="Z3536">MAX(VALUE(Table1[[#This Row],[Enter measured harness resistance value (1st measurement)]:[Enter measured harness resistance value (3rd measurement)]]))</f>
        <v>65.81</v>
      </c>
      <c r="AA3536" cm="1">
        <f t="array" ref="AA3536">MIN(VALUE(Table1[[#This Row],[Enter measured harness resistance value (1st measurement)]:[Enter measured harness resistance value (3rd measurement)]]))</f>
        <v>64.45</v>
      </c>
      <c r="AB3536">
        <f>IF(ISBLANK(Table1[[#This Row],[Enter measured harness resistance value (1st measurement)]]), 0, 1)</f>
        <v>1</v>
      </c>
      <c r="AC3536">
        <f>COUNT(Table1[[#This Row],[Enter measured harness resistance value (1st measurement)]])</f>
        <v>0</v>
      </c>
      <c r="AE3536" t="s">
        <v>57</v>
      </c>
      <c r="AF3536" s="4"/>
      <c r="AJ3536" t="s">
        <v>58</v>
      </c>
      <c r="AL3536" s="4"/>
      <c r="AM3536">
        <f>VALUE(Table1[[#This Row],[Planned Test Hours]])</f>
        <v>0</v>
      </c>
      <c r="AO3536" t="s">
        <v>755</v>
      </c>
      <c r="AS3536" t="s">
        <v>55</v>
      </c>
    </row>
    <row r="3537" spans="1:45" ht="15" customHeight="1" x14ac:dyDescent="0.3">
      <c r="A3537">
        <v>2152</v>
      </c>
      <c r="B3537" s="1">
        <v>45422.886099537034</v>
      </c>
      <c r="C3537" s="1">
        <v>45422.88789351852</v>
      </c>
      <c r="D3537" t="s">
        <v>157</v>
      </c>
      <c r="F3537" t="s">
        <v>2496</v>
      </c>
      <c r="G3537" s="2">
        <v>45422</v>
      </c>
      <c r="H3537" t="s">
        <v>5427</v>
      </c>
      <c r="I353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53</v>
      </c>
      <c r="J3537" t="str">
        <f>IF(ISNUMBER(SEARCH("WP",Table1[[#This Row],[Scan or Enter Harness ID '#]])), "Water pump","Oil pump")</f>
        <v>Water pump</v>
      </c>
      <c r="K353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37" t="s">
        <v>53</v>
      </c>
      <c r="M353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37" t="s">
        <v>54</v>
      </c>
      <c r="P3537" t="str">
        <f>IF(Table1[[#This Row],[Did the harness undergo Dunk Testing?]]="Yes","Fail","Pass")</f>
        <v>Pass</v>
      </c>
      <c r="Q3537" s="4"/>
      <c r="S3537" t="s">
        <v>55</v>
      </c>
      <c r="T3537" t="s">
        <v>55</v>
      </c>
      <c r="U3537" t="s">
        <v>662</v>
      </c>
      <c r="V3537" s="4" t="s">
        <v>5428</v>
      </c>
      <c r="W3537" s="4" t="s">
        <v>3875</v>
      </c>
      <c r="X3537" s="4" t="s">
        <v>5429</v>
      </c>
      <c r="Y3537">
        <f>(Table1[[#This Row],[Enter measured harness resistance value (1st measurement)]]+Table1[[#This Row],[Enter measured harness resistance value (2nd measurement)]]+Table1[[#This Row],[Enter measured harness resistance value (3rd measurement)]])/3</f>
        <v>56.636666666666663</v>
      </c>
      <c r="Z3537" cm="1">
        <f t="array" ref="Z3537">MAX(VALUE(Table1[[#This Row],[Enter measured harness resistance value (1st measurement)]:[Enter measured harness resistance value (3rd measurement)]]))</f>
        <v>57.37</v>
      </c>
      <c r="AA3537" cm="1">
        <f t="array" ref="AA3537">MIN(VALUE(Table1[[#This Row],[Enter measured harness resistance value (1st measurement)]:[Enter measured harness resistance value (3rd measurement)]]))</f>
        <v>56.16</v>
      </c>
      <c r="AB3537">
        <f>IF(ISBLANK(Table1[[#This Row],[Enter measured harness resistance value (1st measurement)]]), 0, 1)</f>
        <v>1</v>
      </c>
      <c r="AC3537">
        <f>COUNT(Table1[[#This Row],[Enter measured harness resistance value (1st measurement)]])</f>
        <v>0</v>
      </c>
      <c r="AE3537" t="s">
        <v>57</v>
      </c>
      <c r="AF3537" s="4"/>
      <c r="AJ3537" t="s">
        <v>58</v>
      </c>
      <c r="AL3537" s="4"/>
      <c r="AM3537">
        <f>VALUE(Table1[[#This Row],[Planned Test Hours]])</f>
        <v>0</v>
      </c>
      <c r="AO3537" t="s">
        <v>651</v>
      </c>
      <c r="AS3537" t="s">
        <v>55</v>
      </c>
    </row>
    <row r="3538" spans="1:45" ht="15" customHeight="1" x14ac:dyDescent="0.3">
      <c r="A3538">
        <v>2153</v>
      </c>
      <c r="B3538" s="1">
        <v>45422.890486111108</v>
      </c>
      <c r="C3538" s="1">
        <v>45422.892523148148</v>
      </c>
      <c r="D3538" t="s">
        <v>157</v>
      </c>
      <c r="F3538" t="s">
        <v>2496</v>
      </c>
      <c r="G3538" s="2">
        <v>45422</v>
      </c>
      <c r="H3538" t="s">
        <v>5430</v>
      </c>
      <c r="I353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54</v>
      </c>
      <c r="J3538" t="str">
        <f>IF(ISNUMBER(SEARCH("WP",Table1[[#This Row],[Scan or Enter Harness ID '#]])), "Water pump","Oil pump")</f>
        <v>Water pump</v>
      </c>
      <c r="K353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38" t="s">
        <v>53</v>
      </c>
      <c r="M353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38" t="s">
        <v>54</v>
      </c>
      <c r="P3538" t="str">
        <f>IF(Table1[[#This Row],[Did the harness undergo Dunk Testing?]]="Yes","Fail","Pass")</f>
        <v>Pass</v>
      </c>
      <c r="Q3538" s="4"/>
      <c r="S3538" t="s">
        <v>55</v>
      </c>
      <c r="T3538" t="s">
        <v>55</v>
      </c>
      <c r="U3538" t="s">
        <v>662</v>
      </c>
      <c r="V3538" s="4" t="s">
        <v>5431</v>
      </c>
      <c r="W3538" s="4" t="s">
        <v>5432</v>
      </c>
      <c r="X3538" s="4" t="s">
        <v>5433</v>
      </c>
      <c r="Y3538">
        <f>(Table1[[#This Row],[Enter measured harness resistance value (1st measurement)]]+Table1[[#This Row],[Enter measured harness resistance value (2nd measurement)]]+Table1[[#This Row],[Enter measured harness resistance value (3rd measurement)]])/3</f>
        <v>56.03</v>
      </c>
      <c r="Z3538" cm="1">
        <f t="array" ref="Z3538">MAX(VALUE(Table1[[#This Row],[Enter measured harness resistance value (1st measurement)]:[Enter measured harness resistance value (3rd measurement)]]))</f>
        <v>56.1</v>
      </c>
      <c r="AA3538" cm="1">
        <f t="array" ref="AA3538">MIN(VALUE(Table1[[#This Row],[Enter measured harness resistance value (1st measurement)]:[Enter measured harness resistance value (3rd measurement)]]))</f>
        <v>55.97</v>
      </c>
      <c r="AB3538">
        <f>IF(ISBLANK(Table1[[#This Row],[Enter measured harness resistance value (1st measurement)]]), 0, 1)</f>
        <v>1</v>
      </c>
      <c r="AC3538">
        <f>COUNT(Table1[[#This Row],[Enter measured harness resistance value (1st measurement)]])</f>
        <v>0</v>
      </c>
      <c r="AE3538" t="s">
        <v>57</v>
      </c>
      <c r="AF3538" s="4"/>
      <c r="AJ3538" t="s">
        <v>58</v>
      </c>
      <c r="AL3538" s="4"/>
      <c r="AM3538">
        <f>VALUE(Table1[[#This Row],[Planned Test Hours]])</f>
        <v>0</v>
      </c>
      <c r="AO3538" t="s">
        <v>651</v>
      </c>
      <c r="AS3538" t="s">
        <v>55</v>
      </c>
    </row>
    <row r="3539" spans="1:45" ht="15" customHeight="1" x14ac:dyDescent="0.3">
      <c r="A3539">
        <v>2154</v>
      </c>
      <c r="B3539" s="1">
        <v>45422.894421296296</v>
      </c>
      <c r="C3539" s="1">
        <v>45422.896377314813</v>
      </c>
      <c r="D3539" t="s">
        <v>157</v>
      </c>
      <c r="F3539" t="s">
        <v>2496</v>
      </c>
      <c r="G3539" s="2">
        <v>45422</v>
      </c>
      <c r="H3539" t="s">
        <v>5434</v>
      </c>
      <c r="I353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52</v>
      </c>
      <c r="J3539" t="str">
        <f>IF(ISNUMBER(SEARCH("WP",Table1[[#This Row],[Scan or Enter Harness ID '#]])), "Water pump","Oil pump")</f>
        <v>Water pump</v>
      </c>
      <c r="K353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39" t="s">
        <v>53</v>
      </c>
      <c r="M353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39" t="s">
        <v>54</v>
      </c>
      <c r="P3539" t="str">
        <f>IF(Table1[[#This Row],[Did the harness undergo Dunk Testing?]]="Yes","Fail","Pass")</f>
        <v>Pass</v>
      </c>
      <c r="Q3539" s="4"/>
      <c r="S3539" t="s">
        <v>55</v>
      </c>
      <c r="T3539" t="s">
        <v>55</v>
      </c>
      <c r="U3539" t="s">
        <v>662</v>
      </c>
      <c r="V3539" s="4" t="s">
        <v>3382</v>
      </c>
      <c r="W3539" s="4" t="s">
        <v>5428</v>
      </c>
      <c r="X3539" s="4" t="s">
        <v>5435</v>
      </c>
      <c r="Y3539">
        <f>(Table1[[#This Row],[Enter measured harness resistance value (1st measurement)]]+Table1[[#This Row],[Enter measured harness resistance value (2nd measurement)]]+Table1[[#This Row],[Enter measured harness resistance value (3rd measurement)]])/3</f>
        <v>56.203333333333326</v>
      </c>
      <c r="Z3539" cm="1">
        <f t="array" ref="Z3539">MAX(VALUE(Table1[[#This Row],[Enter measured harness resistance value (1st measurement)]:[Enter measured harness resistance value (3rd measurement)]]))</f>
        <v>56.26</v>
      </c>
      <c r="AA3539" cm="1">
        <f t="array" ref="AA3539">MIN(VALUE(Table1[[#This Row],[Enter measured harness resistance value (1st measurement)]:[Enter measured harness resistance value (3rd measurement)]]))</f>
        <v>56.16</v>
      </c>
      <c r="AB3539">
        <f>IF(ISBLANK(Table1[[#This Row],[Enter measured harness resistance value (1st measurement)]]), 0, 1)</f>
        <v>1</v>
      </c>
      <c r="AC3539">
        <f>COUNT(Table1[[#This Row],[Enter measured harness resistance value (1st measurement)]])</f>
        <v>0</v>
      </c>
      <c r="AE3539" t="s">
        <v>57</v>
      </c>
      <c r="AF3539" s="4"/>
      <c r="AJ3539" t="s">
        <v>58</v>
      </c>
      <c r="AL3539" s="4"/>
      <c r="AM3539">
        <f>VALUE(Table1[[#This Row],[Planned Test Hours]])</f>
        <v>0</v>
      </c>
      <c r="AO3539" t="s">
        <v>651</v>
      </c>
      <c r="AS3539" t="s">
        <v>55</v>
      </c>
    </row>
    <row r="3540" spans="1:45" ht="15" customHeight="1" x14ac:dyDescent="0.3">
      <c r="A3540">
        <v>2155</v>
      </c>
      <c r="B3540" s="1">
        <v>45422.89675925926</v>
      </c>
      <c r="C3540" s="1">
        <v>45422.901331018518</v>
      </c>
      <c r="D3540" t="s">
        <v>157</v>
      </c>
      <c r="F3540" t="s">
        <v>2496</v>
      </c>
      <c r="G3540" s="2">
        <v>45422</v>
      </c>
      <c r="H3540" t="s">
        <v>5436</v>
      </c>
      <c r="I354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59</v>
      </c>
      <c r="J3540" t="str">
        <f>IF(ISNUMBER(SEARCH("WP",Table1[[#This Row],[Scan or Enter Harness ID '#]])), "Water pump","Oil pump")</f>
        <v>Water pump</v>
      </c>
      <c r="K354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40" t="s">
        <v>53</v>
      </c>
      <c r="M354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40" t="s">
        <v>54</v>
      </c>
      <c r="P3540" t="str">
        <f>IF(Table1[[#This Row],[Did the harness undergo Dunk Testing?]]="Yes","Fail","Pass")</f>
        <v>Pass</v>
      </c>
      <c r="Q3540" s="4"/>
      <c r="S3540" t="s">
        <v>55</v>
      </c>
      <c r="T3540" t="s">
        <v>55</v>
      </c>
      <c r="U3540" t="s">
        <v>662</v>
      </c>
      <c r="V3540" s="4" t="s">
        <v>5437</v>
      </c>
      <c r="W3540" s="4" t="s">
        <v>5438</v>
      </c>
      <c r="X3540" s="4" t="s">
        <v>5439</v>
      </c>
      <c r="Y3540">
        <f>(Table1[[#This Row],[Enter measured harness resistance value (1st measurement)]]+Table1[[#This Row],[Enter measured harness resistance value (2nd measurement)]]+Table1[[#This Row],[Enter measured harness resistance value (3rd measurement)]])/3</f>
        <v>56.383333333333333</v>
      </c>
      <c r="Z3540" cm="1">
        <f t="array" ref="Z3540">MAX(VALUE(Table1[[#This Row],[Enter measured harness resistance value (1st measurement)]:[Enter measured harness resistance value (3rd measurement)]]))</f>
        <v>56.59</v>
      </c>
      <c r="AA3540" cm="1">
        <f t="array" ref="AA3540">MIN(VALUE(Table1[[#This Row],[Enter measured harness resistance value (1st measurement)]:[Enter measured harness resistance value (3rd measurement)]]))</f>
        <v>56.21</v>
      </c>
      <c r="AB3540">
        <f>IF(ISBLANK(Table1[[#This Row],[Enter measured harness resistance value (1st measurement)]]), 0, 1)</f>
        <v>1</v>
      </c>
      <c r="AC3540">
        <f>COUNT(Table1[[#This Row],[Enter measured harness resistance value (1st measurement)]])</f>
        <v>0</v>
      </c>
      <c r="AE3540" t="s">
        <v>57</v>
      </c>
      <c r="AF3540" s="4"/>
      <c r="AJ3540" t="s">
        <v>58</v>
      </c>
      <c r="AL3540" s="4"/>
      <c r="AM3540">
        <f>VALUE(Table1[[#This Row],[Planned Test Hours]])</f>
        <v>0</v>
      </c>
      <c r="AO3540" t="s">
        <v>651</v>
      </c>
      <c r="AS3540" t="s">
        <v>55</v>
      </c>
    </row>
    <row r="3541" spans="1:45" ht="15" customHeight="1" x14ac:dyDescent="0.3">
      <c r="A3541">
        <v>2156</v>
      </c>
      <c r="B3541" s="1">
        <v>45422.90253472222</v>
      </c>
      <c r="C3541" s="1">
        <v>45422.904120370367</v>
      </c>
      <c r="D3541" t="s">
        <v>157</v>
      </c>
      <c r="F3541" t="s">
        <v>2496</v>
      </c>
      <c r="G3541" s="2">
        <v>45422</v>
      </c>
      <c r="H3541" t="s">
        <v>5440</v>
      </c>
      <c r="I354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56</v>
      </c>
      <c r="J3541" t="str">
        <f>IF(ISNUMBER(SEARCH("WP",Table1[[#This Row],[Scan or Enter Harness ID '#]])), "Water pump","Oil pump")</f>
        <v>Water pump</v>
      </c>
      <c r="K354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41" t="s">
        <v>53</v>
      </c>
      <c r="M354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41" t="s">
        <v>54</v>
      </c>
      <c r="P3541" t="str">
        <f>IF(Table1[[#This Row],[Did the harness undergo Dunk Testing?]]="Yes","Fail","Pass")</f>
        <v>Pass</v>
      </c>
      <c r="Q3541" s="4"/>
      <c r="S3541" t="s">
        <v>55</v>
      </c>
      <c r="T3541" t="s">
        <v>55</v>
      </c>
      <c r="U3541" t="s">
        <v>662</v>
      </c>
      <c r="V3541" s="4" t="s">
        <v>5432</v>
      </c>
      <c r="W3541" s="4" t="s">
        <v>5441</v>
      </c>
      <c r="X3541" s="4" t="s">
        <v>5442</v>
      </c>
      <c r="Y3541">
        <f>(Table1[[#This Row],[Enter measured harness resistance value (1st measurement)]]+Table1[[#This Row],[Enter measured harness resistance value (2nd measurement)]]+Table1[[#This Row],[Enter measured harness resistance value (3rd measurement)]])/3</f>
        <v>56.023333333333333</v>
      </c>
      <c r="Z3541" cm="1">
        <f t="array" ref="Z3541">MAX(VALUE(Table1[[#This Row],[Enter measured harness resistance value (1st measurement)]:[Enter measured harness resistance value (3rd measurement)]]))</f>
        <v>56.06</v>
      </c>
      <c r="AA3541" cm="1">
        <f t="array" ref="AA3541">MIN(VALUE(Table1[[#This Row],[Enter measured harness resistance value (1st measurement)]:[Enter measured harness resistance value (3rd measurement)]]))</f>
        <v>55.97</v>
      </c>
      <c r="AB3541">
        <f>IF(ISBLANK(Table1[[#This Row],[Enter measured harness resistance value (1st measurement)]]), 0, 1)</f>
        <v>1</v>
      </c>
      <c r="AC3541">
        <f>COUNT(Table1[[#This Row],[Enter measured harness resistance value (1st measurement)]])</f>
        <v>0</v>
      </c>
      <c r="AE3541" t="s">
        <v>57</v>
      </c>
      <c r="AF3541" s="4"/>
      <c r="AJ3541" t="s">
        <v>58</v>
      </c>
      <c r="AL3541" s="4"/>
      <c r="AM3541">
        <f>VALUE(Table1[[#This Row],[Planned Test Hours]])</f>
        <v>0</v>
      </c>
      <c r="AO3541" t="s">
        <v>651</v>
      </c>
      <c r="AS3541" t="s">
        <v>55</v>
      </c>
    </row>
    <row r="3542" spans="1:45" ht="15" customHeight="1" x14ac:dyDescent="0.3">
      <c r="A3542">
        <v>2157</v>
      </c>
      <c r="B3542" s="1">
        <v>45422.905624999999</v>
      </c>
      <c r="C3542" s="1">
        <v>45422.90730324074</v>
      </c>
      <c r="D3542" t="s">
        <v>157</v>
      </c>
      <c r="F3542" t="s">
        <v>2496</v>
      </c>
      <c r="G3542" s="2">
        <v>45422</v>
      </c>
      <c r="H3542" t="s">
        <v>5443</v>
      </c>
      <c r="I354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62</v>
      </c>
      <c r="J3542" t="str">
        <f>IF(ISNUMBER(SEARCH("WP",Table1[[#This Row],[Scan or Enter Harness ID '#]])), "Water pump","Oil pump")</f>
        <v>Water pump</v>
      </c>
      <c r="K354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42" t="s">
        <v>53</v>
      </c>
      <c r="M354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42" t="s">
        <v>54</v>
      </c>
      <c r="P3542" t="str">
        <f>IF(Table1[[#This Row],[Did the harness undergo Dunk Testing?]]="Yes","Fail","Pass")</f>
        <v>Pass</v>
      </c>
      <c r="Q3542" s="4"/>
      <c r="S3542" t="s">
        <v>55</v>
      </c>
      <c r="T3542" t="s">
        <v>55</v>
      </c>
      <c r="U3542" t="s">
        <v>662</v>
      </c>
      <c r="V3542" s="4" t="s">
        <v>5444</v>
      </c>
      <c r="W3542" s="4" t="s">
        <v>5445</v>
      </c>
      <c r="X3542" s="4" t="s">
        <v>5417</v>
      </c>
      <c r="Y3542">
        <f>(Table1[[#This Row],[Enter measured harness resistance value (1st measurement)]]+Table1[[#This Row],[Enter measured harness resistance value (2nd measurement)]]+Table1[[#This Row],[Enter measured harness resistance value (3rd measurement)]])/3</f>
        <v>56.1</v>
      </c>
      <c r="Z3542" cm="1">
        <f t="array" ref="Z3542">MAX(VALUE(Table1[[#This Row],[Enter measured harness resistance value (1st measurement)]:[Enter measured harness resistance value (3rd measurement)]]))</f>
        <v>56.2</v>
      </c>
      <c r="AA3542" cm="1">
        <f t="array" ref="AA3542">MIN(VALUE(Table1[[#This Row],[Enter measured harness resistance value (1st measurement)]:[Enter measured harness resistance value (3rd measurement)]]))</f>
        <v>55.99</v>
      </c>
      <c r="AB3542">
        <f>IF(ISBLANK(Table1[[#This Row],[Enter measured harness resistance value (1st measurement)]]), 0, 1)</f>
        <v>1</v>
      </c>
      <c r="AC3542">
        <f>COUNT(Table1[[#This Row],[Enter measured harness resistance value (1st measurement)]])</f>
        <v>0</v>
      </c>
      <c r="AE3542" t="s">
        <v>57</v>
      </c>
      <c r="AF3542" s="4"/>
      <c r="AJ3542" t="s">
        <v>58</v>
      </c>
      <c r="AL3542" s="4"/>
      <c r="AM3542">
        <f>VALUE(Table1[[#This Row],[Planned Test Hours]])</f>
        <v>0</v>
      </c>
      <c r="AO3542" t="s">
        <v>651</v>
      </c>
      <c r="AS3542" t="s">
        <v>55</v>
      </c>
    </row>
    <row r="3543" spans="1:45" ht="15" customHeight="1" x14ac:dyDescent="0.3">
      <c r="A3543">
        <v>2158</v>
      </c>
      <c r="B3543" s="1">
        <v>45422.908703703702</v>
      </c>
      <c r="C3543" s="1">
        <v>45422.910601851851</v>
      </c>
      <c r="D3543" t="s">
        <v>157</v>
      </c>
      <c r="F3543" t="s">
        <v>2496</v>
      </c>
      <c r="G3543" s="2">
        <v>45422</v>
      </c>
      <c r="H3543" t="s">
        <v>5446</v>
      </c>
      <c r="I354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33</v>
      </c>
      <c r="J3543" t="str">
        <f>IF(ISNUMBER(SEARCH("WP",Table1[[#This Row],[Scan or Enter Harness ID '#]])), "Water pump","Oil pump")</f>
        <v>Water pump</v>
      </c>
      <c r="K354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43" t="s">
        <v>53</v>
      </c>
      <c r="M354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43" t="s">
        <v>54</v>
      </c>
      <c r="P3543" t="str">
        <f>IF(Table1[[#This Row],[Did the harness undergo Dunk Testing?]]="Yes","Fail","Pass")</f>
        <v>Pass</v>
      </c>
      <c r="Q3543" s="4"/>
      <c r="S3543" t="s">
        <v>55</v>
      </c>
      <c r="T3543" t="s">
        <v>55</v>
      </c>
      <c r="U3543" t="s">
        <v>662</v>
      </c>
      <c r="V3543" s="4" t="s">
        <v>3382</v>
      </c>
      <c r="W3543" s="4" t="s">
        <v>5447</v>
      </c>
      <c r="X3543" s="4" t="s">
        <v>5448</v>
      </c>
      <c r="Y3543">
        <f>(Table1[[#This Row],[Enter measured harness resistance value (1st measurement)]]+Table1[[#This Row],[Enter measured harness resistance value (2nd measurement)]]+Table1[[#This Row],[Enter measured harness resistance value (3rd measurement)]])/3</f>
        <v>57.213333333333331</v>
      </c>
      <c r="Z3543" cm="1">
        <f t="array" ref="Z3543">MAX(VALUE(Table1[[#This Row],[Enter measured harness resistance value (1st measurement)]:[Enter measured harness resistance value (3rd measurement)]]))</f>
        <v>58.95</v>
      </c>
      <c r="AA3543" cm="1">
        <f t="array" ref="AA3543">MIN(VALUE(Table1[[#This Row],[Enter measured harness resistance value (1st measurement)]:[Enter measured harness resistance value (3rd measurement)]]))</f>
        <v>56.19</v>
      </c>
      <c r="AB3543">
        <f>IF(ISBLANK(Table1[[#This Row],[Enter measured harness resistance value (1st measurement)]]), 0, 1)</f>
        <v>1</v>
      </c>
      <c r="AC3543">
        <f>COUNT(Table1[[#This Row],[Enter measured harness resistance value (1st measurement)]])</f>
        <v>0</v>
      </c>
      <c r="AE3543" t="s">
        <v>57</v>
      </c>
      <c r="AF3543" s="4"/>
      <c r="AJ3543" t="s">
        <v>58</v>
      </c>
      <c r="AL3543" s="4"/>
      <c r="AM3543">
        <f>VALUE(Table1[[#This Row],[Planned Test Hours]])</f>
        <v>0</v>
      </c>
      <c r="AO3543" t="s">
        <v>651</v>
      </c>
      <c r="AS3543" t="s">
        <v>55</v>
      </c>
    </row>
    <row r="3544" spans="1:45" ht="15" customHeight="1" x14ac:dyDescent="0.3">
      <c r="A3544">
        <v>2159</v>
      </c>
      <c r="B3544" s="1">
        <v>45422.910636574074</v>
      </c>
      <c r="C3544" s="1">
        <v>45422.914988425924</v>
      </c>
      <c r="D3544" t="s">
        <v>157</v>
      </c>
      <c r="F3544" t="s">
        <v>2496</v>
      </c>
      <c r="G3544" s="2">
        <v>45422</v>
      </c>
      <c r="H3544" t="s">
        <v>5449</v>
      </c>
      <c r="I354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35</v>
      </c>
      <c r="J3544" t="str">
        <f>IF(ISNUMBER(SEARCH("WP",Table1[[#This Row],[Scan or Enter Harness ID '#]])), "Water pump","Oil pump")</f>
        <v>Water pump</v>
      </c>
      <c r="K354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44" t="s">
        <v>53</v>
      </c>
      <c r="M354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44" t="s">
        <v>54</v>
      </c>
      <c r="P3544" t="str">
        <f>IF(Table1[[#This Row],[Did the harness undergo Dunk Testing?]]="Yes","Fail","Pass")</f>
        <v>Pass</v>
      </c>
      <c r="Q3544" s="4"/>
      <c r="S3544" t="s">
        <v>55</v>
      </c>
      <c r="T3544" t="s">
        <v>55</v>
      </c>
      <c r="U3544" t="s">
        <v>662</v>
      </c>
      <c r="V3544" s="4" t="s">
        <v>5450</v>
      </c>
      <c r="W3544" s="4" t="s">
        <v>5451</v>
      </c>
      <c r="X3544" s="4" t="s">
        <v>5452</v>
      </c>
      <c r="Y3544">
        <f>(Table1[[#This Row],[Enter measured harness resistance value (1st measurement)]]+Table1[[#This Row],[Enter measured harness resistance value (2nd measurement)]]+Table1[[#This Row],[Enter measured harness resistance value (3rd measurement)]])/3</f>
        <v>55.78</v>
      </c>
      <c r="Z3544" cm="1">
        <f t="array" ref="Z3544">MAX(VALUE(Table1[[#This Row],[Enter measured harness resistance value (1st measurement)]:[Enter measured harness resistance value (3rd measurement)]]))</f>
        <v>55.81</v>
      </c>
      <c r="AA3544" cm="1">
        <f t="array" ref="AA3544">MIN(VALUE(Table1[[#This Row],[Enter measured harness resistance value (1st measurement)]:[Enter measured harness resistance value (3rd measurement)]]))</f>
        <v>55.73</v>
      </c>
      <c r="AB3544">
        <f>IF(ISBLANK(Table1[[#This Row],[Enter measured harness resistance value (1st measurement)]]), 0, 1)</f>
        <v>1</v>
      </c>
      <c r="AC3544">
        <f>COUNT(Table1[[#This Row],[Enter measured harness resistance value (1st measurement)]])</f>
        <v>0</v>
      </c>
      <c r="AE3544" t="s">
        <v>57</v>
      </c>
      <c r="AF3544" s="4"/>
      <c r="AJ3544" t="s">
        <v>58</v>
      </c>
      <c r="AL3544" s="4"/>
      <c r="AM3544">
        <f>VALUE(Table1[[#This Row],[Planned Test Hours]])</f>
        <v>0</v>
      </c>
      <c r="AO3544" t="s">
        <v>651</v>
      </c>
      <c r="AS3544" t="s">
        <v>55</v>
      </c>
    </row>
    <row r="3545" spans="1:45" ht="15" customHeight="1" x14ac:dyDescent="0.3">
      <c r="A3545">
        <v>2160</v>
      </c>
      <c r="B3545" s="1">
        <v>45422.916018518517</v>
      </c>
      <c r="C3545" s="1">
        <v>45422.917685185188</v>
      </c>
      <c r="D3545" t="s">
        <v>157</v>
      </c>
      <c r="F3545" t="s">
        <v>2496</v>
      </c>
      <c r="G3545" s="2">
        <v>45422</v>
      </c>
      <c r="H3545" t="s">
        <v>5453</v>
      </c>
      <c r="I354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44</v>
      </c>
      <c r="J3545" t="str">
        <f>IF(ISNUMBER(SEARCH("WP",Table1[[#This Row],[Scan or Enter Harness ID '#]])), "Water pump","Oil pump")</f>
        <v>Water pump</v>
      </c>
      <c r="K354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45" t="s">
        <v>53</v>
      </c>
      <c r="M354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45" t="s">
        <v>54</v>
      </c>
      <c r="P3545" t="str">
        <f>IF(Table1[[#This Row],[Did the harness undergo Dunk Testing?]]="Yes","Fail","Pass")</f>
        <v>Pass</v>
      </c>
      <c r="Q3545" s="4"/>
      <c r="S3545" t="s">
        <v>55</v>
      </c>
      <c r="T3545" t="s">
        <v>55</v>
      </c>
      <c r="U3545" t="s">
        <v>662</v>
      </c>
      <c r="V3545" s="4" t="s">
        <v>5442</v>
      </c>
      <c r="W3545" s="4" t="s">
        <v>5437</v>
      </c>
      <c r="X3545" s="4" t="s">
        <v>5437</v>
      </c>
      <c r="Y3545">
        <f>(Table1[[#This Row],[Enter measured harness resistance value (1st measurement)]]+Table1[[#This Row],[Enter measured harness resistance value (2nd measurement)]]+Table1[[#This Row],[Enter measured harness resistance value (3rd measurement)]])/3</f>
        <v>56.153333333333336</v>
      </c>
      <c r="Z3545" cm="1">
        <f t="array" ref="Z3545">MAX(VALUE(Table1[[#This Row],[Enter measured harness resistance value (1st measurement)]:[Enter measured harness resistance value (3rd measurement)]]))</f>
        <v>56.21</v>
      </c>
      <c r="AA3545" cm="1">
        <f t="array" ref="AA3545">MIN(VALUE(Table1[[#This Row],[Enter measured harness resistance value (1st measurement)]:[Enter measured harness resistance value (3rd measurement)]]))</f>
        <v>56.04</v>
      </c>
      <c r="AB3545">
        <f>IF(ISBLANK(Table1[[#This Row],[Enter measured harness resistance value (1st measurement)]]), 0, 1)</f>
        <v>1</v>
      </c>
      <c r="AC3545">
        <f>COUNT(Table1[[#This Row],[Enter measured harness resistance value (1st measurement)]])</f>
        <v>0</v>
      </c>
      <c r="AE3545" t="s">
        <v>57</v>
      </c>
      <c r="AF3545" s="4"/>
      <c r="AJ3545" t="s">
        <v>58</v>
      </c>
      <c r="AL3545" s="4"/>
      <c r="AM3545">
        <f>VALUE(Table1[[#This Row],[Planned Test Hours]])</f>
        <v>0</v>
      </c>
      <c r="AO3545" t="s">
        <v>651</v>
      </c>
      <c r="AS3545" t="s">
        <v>55</v>
      </c>
    </row>
    <row r="3546" spans="1:45" ht="15" customHeight="1" x14ac:dyDescent="0.3">
      <c r="A3546">
        <v>2161</v>
      </c>
      <c r="B3546" s="1">
        <v>45422.918634259258</v>
      </c>
      <c r="C3546" s="1">
        <v>45422.920266203706</v>
      </c>
      <c r="D3546" t="s">
        <v>157</v>
      </c>
      <c r="F3546" t="s">
        <v>2496</v>
      </c>
      <c r="G3546" s="2">
        <v>45422</v>
      </c>
      <c r="H3546" t="s">
        <v>5454</v>
      </c>
      <c r="I354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51</v>
      </c>
      <c r="J3546" t="str">
        <f>IF(ISNUMBER(SEARCH("WP",Table1[[#This Row],[Scan or Enter Harness ID '#]])), "Water pump","Oil pump")</f>
        <v>Water pump</v>
      </c>
      <c r="K354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46" t="s">
        <v>53</v>
      </c>
      <c r="M354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46" t="s">
        <v>54</v>
      </c>
      <c r="P3546" t="str">
        <f>IF(Table1[[#This Row],[Did the harness undergo Dunk Testing?]]="Yes","Fail","Pass")</f>
        <v>Pass</v>
      </c>
      <c r="Q3546" s="4"/>
      <c r="S3546" t="s">
        <v>55</v>
      </c>
      <c r="T3546" t="s">
        <v>55</v>
      </c>
      <c r="U3546" t="s">
        <v>662</v>
      </c>
      <c r="V3546" s="4" t="s">
        <v>3377</v>
      </c>
      <c r="W3546" s="4" t="s">
        <v>5455</v>
      </c>
      <c r="X3546" s="4" t="s">
        <v>5456</v>
      </c>
      <c r="Y3546">
        <f>(Table1[[#This Row],[Enter measured harness resistance value (1st measurement)]]+Table1[[#This Row],[Enter measured harness resistance value (2nd measurement)]]+Table1[[#This Row],[Enter measured harness resistance value (3rd measurement)]])/3</f>
        <v>56.143333333333338</v>
      </c>
      <c r="Z3546" cm="1">
        <f t="array" ref="Z3546">MAX(VALUE(Table1[[#This Row],[Enter measured harness resistance value (1st measurement)]:[Enter measured harness resistance value (3rd measurement)]]))</f>
        <v>56.91</v>
      </c>
      <c r="AA3546" cm="1">
        <f t="array" ref="AA3546">MIN(VALUE(Table1[[#This Row],[Enter measured harness resistance value (1st measurement)]:[Enter measured harness resistance value (3rd measurement)]]))</f>
        <v>55.74</v>
      </c>
      <c r="AB3546">
        <f>IF(ISBLANK(Table1[[#This Row],[Enter measured harness resistance value (1st measurement)]]), 0, 1)</f>
        <v>1</v>
      </c>
      <c r="AC3546">
        <f>COUNT(Table1[[#This Row],[Enter measured harness resistance value (1st measurement)]])</f>
        <v>0</v>
      </c>
      <c r="AE3546" t="s">
        <v>57</v>
      </c>
      <c r="AF3546" s="4"/>
      <c r="AJ3546" t="s">
        <v>58</v>
      </c>
      <c r="AL3546" s="4"/>
      <c r="AM3546">
        <f>VALUE(Table1[[#This Row],[Planned Test Hours]])</f>
        <v>0</v>
      </c>
      <c r="AO3546" t="s">
        <v>651</v>
      </c>
      <c r="AS3546" t="s">
        <v>55</v>
      </c>
    </row>
    <row r="3547" spans="1:45" ht="15" customHeight="1" x14ac:dyDescent="0.3">
      <c r="A3547">
        <v>2162</v>
      </c>
      <c r="B3547" s="1">
        <v>45422.920324074075</v>
      </c>
      <c r="C3547" s="1">
        <v>45422.92328703704</v>
      </c>
      <c r="D3547" t="s">
        <v>157</v>
      </c>
      <c r="F3547" t="s">
        <v>2496</v>
      </c>
      <c r="G3547" s="2">
        <v>45422</v>
      </c>
      <c r="H3547" t="s">
        <v>5457</v>
      </c>
      <c r="I354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32</v>
      </c>
      <c r="J3547" t="str">
        <f>IF(ISNUMBER(SEARCH("WP",Table1[[#This Row],[Scan or Enter Harness ID '#]])), "Water pump","Oil pump")</f>
        <v>Water pump</v>
      </c>
      <c r="K354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47" t="s">
        <v>53</v>
      </c>
      <c r="M354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47" t="s">
        <v>54</v>
      </c>
      <c r="P3547" t="str">
        <f>IF(Table1[[#This Row],[Did the harness undergo Dunk Testing?]]="Yes","Fail","Pass")</f>
        <v>Pass</v>
      </c>
      <c r="Q3547" s="4"/>
      <c r="S3547" t="s">
        <v>55</v>
      </c>
      <c r="T3547" t="s">
        <v>55</v>
      </c>
      <c r="U3547" t="s">
        <v>662</v>
      </c>
      <c r="V3547" s="4" t="s">
        <v>5458</v>
      </c>
      <c r="W3547" s="4" t="s">
        <v>5445</v>
      </c>
      <c r="X3547" s="4" t="s">
        <v>3393</v>
      </c>
      <c r="Y3547">
        <f>(Table1[[#This Row],[Enter measured harness resistance value (1st measurement)]]+Table1[[#This Row],[Enter measured harness resistance value (2nd measurement)]]+Table1[[#This Row],[Enter measured harness resistance value (3rd measurement)]])/3</f>
        <v>57.156666666666666</v>
      </c>
      <c r="Z3547" cm="1">
        <f t="array" ref="Z3547">MAX(VALUE(Table1[[#This Row],[Enter measured harness resistance value (1st measurement)]:[Enter measured harness resistance value (3rd measurement)]]))</f>
        <v>59.23</v>
      </c>
      <c r="AA3547" cm="1">
        <f t="array" ref="AA3547">MIN(VALUE(Table1[[#This Row],[Enter measured harness resistance value (1st measurement)]:[Enter measured harness resistance value (3rd measurement)]]))</f>
        <v>56.11</v>
      </c>
      <c r="AB3547">
        <f>IF(ISBLANK(Table1[[#This Row],[Enter measured harness resistance value (1st measurement)]]), 0, 1)</f>
        <v>1</v>
      </c>
      <c r="AC3547">
        <f>COUNT(Table1[[#This Row],[Enter measured harness resistance value (1st measurement)]])</f>
        <v>0</v>
      </c>
      <c r="AE3547" t="s">
        <v>57</v>
      </c>
      <c r="AF3547" s="4"/>
      <c r="AJ3547" t="s">
        <v>58</v>
      </c>
      <c r="AL3547" s="4"/>
      <c r="AM3547">
        <f>VALUE(Table1[[#This Row],[Planned Test Hours]])</f>
        <v>0</v>
      </c>
      <c r="AO3547" t="s">
        <v>651</v>
      </c>
      <c r="AS3547" t="s">
        <v>55</v>
      </c>
    </row>
    <row r="3548" spans="1:45" ht="15" customHeight="1" x14ac:dyDescent="0.3">
      <c r="A3548">
        <v>2163</v>
      </c>
      <c r="B3548" s="1">
        <v>45422.924710648149</v>
      </c>
      <c r="C3548" s="1">
        <v>45422.926180555558</v>
      </c>
      <c r="D3548" t="s">
        <v>157</v>
      </c>
      <c r="F3548" t="s">
        <v>2496</v>
      </c>
      <c r="G3548" s="2">
        <v>45422</v>
      </c>
      <c r="H3548" t="s">
        <v>5459</v>
      </c>
      <c r="I354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31</v>
      </c>
      <c r="J3548" t="str">
        <f>IF(ISNUMBER(SEARCH("WP",Table1[[#This Row],[Scan or Enter Harness ID '#]])), "Water pump","Oil pump")</f>
        <v>Water pump</v>
      </c>
      <c r="K354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48" t="s">
        <v>53</v>
      </c>
      <c r="M354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48" t="s">
        <v>54</v>
      </c>
      <c r="P3548" t="str">
        <f>IF(Table1[[#This Row],[Did the harness undergo Dunk Testing?]]="Yes","Fail","Pass")</f>
        <v>Pass</v>
      </c>
      <c r="Q3548" s="4"/>
      <c r="S3548" t="s">
        <v>55</v>
      </c>
      <c r="T3548" t="s">
        <v>55</v>
      </c>
      <c r="U3548" t="s">
        <v>662</v>
      </c>
      <c r="V3548" s="4" t="s">
        <v>5456</v>
      </c>
      <c r="W3548" s="4" t="s">
        <v>5460</v>
      </c>
      <c r="X3548" s="4" t="s">
        <v>5461</v>
      </c>
      <c r="Y3548">
        <f>(Table1[[#This Row],[Enter measured harness resistance value (1st measurement)]]+Table1[[#This Row],[Enter measured harness resistance value (2nd measurement)]]+Table1[[#This Row],[Enter measured harness resistance value (3rd measurement)]])/3</f>
        <v>57.146666666666668</v>
      </c>
      <c r="Z3548" cm="1">
        <f t="array" ref="Z3548">MAX(VALUE(Table1[[#This Row],[Enter measured harness resistance value (1st measurement)]:[Enter measured harness resistance value (3rd measurement)]]))</f>
        <v>59.82</v>
      </c>
      <c r="AA3548" cm="1">
        <f t="array" ref="AA3548">MIN(VALUE(Table1[[#This Row],[Enter measured harness resistance value (1st measurement)]:[Enter measured harness resistance value (3rd measurement)]]))</f>
        <v>55.78</v>
      </c>
      <c r="AB3548">
        <f>IF(ISBLANK(Table1[[#This Row],[Enter measured harness resistance value (1st measurement)]]), 0, 1)</f>
        <v>1</v>
      </c>
      <c r="AC3548">
        <f>COUNT(Table1[[#This Row],[Enter measured harness resistance value (1st measurement)]])</f>
        <v>0</v>
      </c>
      <c r="AE3548" t="s">
        <v>57</v>
      </c>
      <c r="AF3548" s="4"/>
      <c r="AJ3548" t="s">
        <v>58</v>
      </c>
      <c r="AL3548" s="4"/>
      <c r="AM3548">
        <f>VALUE(Table1[[#This Row],[Planned Test Hours]])</f>
        <v>0</v>
      </c>
      <c r="AO3548" t="s">
        <v>651</v>
      </c>
      <c r="AS3548" t="s">
        <v>55</v>
      </c>
    </row>
    <row r="3549" spans="1:45" ht="15" customHeight="1" x14ac:dyDescent="0.3">
      <c r="A3549">
        <v>2164</v>
      </c>
      <c r="B3549" s="1">
        <v>45422.927395833336</v>
      </c>
      <c r="C3549" s="1">
        <v>45422.928946759261</v>
      </c>
      <c r="D3549" t="s">
        <v>157</v>
      </c>
      <c r="F3549" t="s">
        <v>2496</v>
      </c>
      <c r="G3549" s="2">
        <v>45422</v>
      </c>
      <c r="H3549" t="s">
        <v>5462</v>
      </c>
      <c r="I354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49</v>
      </c>
      <c r="J3549" t="str">
        <f>IF(ISNUMBER(SEARCH("WP",Table1[[#This Row],[Scan or Enter Harness ID '#]])), "Water pump","Oil pump")</f>
        <v>Water pump</v>
      </c>
      <c r="K354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49" t="s">
        <v>53</v>
      </c>
      <c r="M354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49" t="s">
        <v>54</v>
      </c>
      <c r="P3549" t="str">
        <f>IF(Table1[[#This Row],[Did the harness undergo Dunk Testing?]]="Yes","Fail","Pass")</f>
        <v>Pass</v>
      </c>
      <c r="Q3549" s="4"/>
      <c r="S3549" t="s">
        <v>55</v>
      </c>
      <c r="T3549" t="s">
        <v>55</v>
      </c>
      <c r="U3549" t="s">
        <v>662</v>
      </c>
      <c r="V3549" s="4" t="s">
        <v>5463</v>
      </c>
      <c r="W3549" s="4" t="s">
        <v>5451</v>
      </c>
      <c r="X3549" s="4" t="s">
        <v>5464</v>
      </c>
      <c r="Y3549">
        <f>(Table1[[#This Row],[Enter measured harness resistance value (1st measurement)]]+Table1[[#This Row],[Enter measured harness resistance value (2nd measurement)]]+Table1[[#This Row],[Enter measured harness resistance value (3rd measurement)]])/3</f>
        <v>55.913333333333327</v>
      </c>
      <c r="Z3549" cm="1">
        <f t="array" ref="Z3549">MAX(VALUE(Table1[[#This Row],[Enter measured harness resistance value (1st measurement)]:[Enter measured harness resistance value (3rd measurement)]]))</f>
        <v>56.01</v>
      </c>
      <c r="AA3549" cm="1">
        <f t="array" ref="AA3549">MIN(VALUE(Table1[[#This Row],[Enter measured harness resistance value (1st measurement)]:[Enter measured harness resistance value (3rd measurement)]]))</f>
        <v>55.8</v>
      </c>
      <c r="AB3549">
        <f>IF(ISBLANK(Table1[[#This Row],[Enter measured harness resistance value (1st measurement)]]), 0, 1)</f>
        <v>1</v>
      </c>
      <c r="AC3549">
        <f>COUNT(Table1[[#This Row],[Enter measured harness resistance value (1st measurement)]])</f>
        <v>0</v>
      </c>
      <c r="AE3549" t="s">
        <v>57</v>
      </c>
      <c r="AF3549" s="4"/>
      <c r="AJ3549" t="s">
        <v>58</v>
      </c>
      <c r="AL3549" s="4"/>
      <c r="AM3549">
        <f>VALUE(Table1[[#This Row],[Planned Test Hours]])</f>
        <v>0</v>
      </c>
      <c r="AO3549" t="s">
        <v>651</v>
      </c>
      <c r="AS3549" t="s">
        <v>55</v>
      </c>
    </row>
    <row r="3550" spans="1:45" ht="15" customHeight="1" x14ac:dyDescent="0.3">
      <c r="A3550">
        <v>2165</v>
      </c>
      <c r="B3550" s="1">
        <v>45422.929942129631</v>
      </c>
      <c r="C3550" s="1">
        <v>45422.931446759256</v>
      </c>
      <c r="D3550" t="s">
        <v>157</v>
      </c>
      <c r="F3550" t="s">
        <v>2496</v>
      </c>
      <c r="G3550" s="2">
        <v>45422</v>
      </c>
      <c r="H3550" t="s">
        <v>5465</v>
      </c>
      <c r="I355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36</v>
      </c>
      <c r="J3550" t="str">
        <f>IF(ISNUMBER(SEARCH("WP",Table1[[#This Row],[Scan or Enter Harness ID '#]])), "Water pump","Oil pump")</f>
        <v>Water pump</v>
      </c>
      <c r="K355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50" t="s">
        <v>53</v>
      </c>
      <c r="M355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50" t="s">
        <v>54</v>
      </c>
      <c r="P3550" t="str">
        <f>IF(Table1[[#This Row],[Did the harness undergo Dunk Testing?]]="Yes","Fail","Pass")</f>
        <v>Pass</v>
      </c>
      <c r="Q3550" s="4"/>
      <c r="S3550" t="s">
        <v>55</v>
      </c>
      <c r="T3550" t="s">
        <v>55</v>
      </c>
      <c r="U3550" t="s">
        <v>662</v>
      </c>
      <c r="V3550" s="4" t="s">
        <v>5466</v>
      </c>
      <c r="W3550" s="4" t="s">
        <v>5467</v>
      </c>
      <c r="X3550" s="4" t="s">
        <v>5468</v>
      </c>
      <c r="Y3550">
        <f>(Table1[[#This Row],[Enter measured harness resistance value (1st measurement)]]+Table1[[#This Row],[Enter measured harness resistance value (2nd measurement)]]+Table1[[#This Row],[Enter measured harness resistance value (3rd measurement)]])/3</f>
        <v>59.516666666666673</v>
      </c>
      <c r="Z3550" cm="1">
        <f t="array" ref="Z3550">MAX(VALUE(Table1[[#This Row],[Enter measured harness resistance value (1st measurement)]:[Enter measured harness resistance value (3rd measurement)]]))</f>
        <v>66.17</v>
      </c>
      <c r="AA3550" cm="1">
        <f t="array" ref="AA3550">MIN(VALUE(Table1[[#This Row],[Enter measured harness resistance value (1st measurement)]:[Enter measured harness resistance value (3rd measurement)]]))</f>
        <v>55.95</v>
      </c>
      <c r="AB3550">
        <f>IF(ISBLANK(Table1[[#This Row],[Enter measured harness resistance value (1st measurement)]]), 0, 1)</f>
        <v>1</v>
      </c>
      <c r="AC3550">
        <f>COUNT(Table1[[#This Row],[Enter measured harness resistance value (1st measurement)]])</f>
        <v>0</v>
      </c>
      <c r="AE3550" t="s">
        <v>57</v>
      </c>
      <c r="AF3550" s="4"/>
      <c r="AJ3550" t="s">
        <v>58</v>
      </c>
      <c r="AL3550" s="4"/>
      <c r="AM3550">
        <f>VALUE(Table1[[#This Row],[Planned Test Hours]])</f>
        <v>0</v>
      </c>
      <c r="AO3550" t="s">
        <v>651</v>
      </c>
      <c r="AS3550" t="s">
        <v>55</v>
      </c>
    </row>
    <row r="3551" spans="1:45" ht="15" customHeight="1" x14ac:dyDescent="0.3">
      <c r="A3551">
        <v>2166</v>
      </c>
      <c r="B3551" s="1">
        <v>45422.932534722226</v>
      </c>
      <c r="C3551" s="1">
        <v>45422.934131944443</v>
      </c>
      <c r="D3551" t="s">
        <v>157</v>
      </c>
      <c r="F3551" t="s">
        <v>2496</v>
      </c>
      <c r="G3551" s="2">
        <v>45422</v>
      </c>
      <c r="H3551" t="s">
        <v>5469</v>
      </c>
      <c r="I355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34</v>
      </c>
      <c r="J3551" t="str">
        <f>IF(ISNUMBER(SEARCH("WP",Table1[[#This Row],[Scan or Enter Harness ID '#]])), "Water pump","Oil pump")</f>
        <v>Water pump</v>
      </c>
      <c r="K355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51" t="s">
        <v>53</v>
      </c>
      <c r="M355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51" t="s">
        <v>54</v>
      </c>
      <c r="P3551" t="str">
        <f>IF(Table1[[#This Row],[Did the harness undergo Dunk Testing?]]="Yes","Fail","Pass")</f>
        <v>Pass</v>
      </c>
      <c r="Q3551" s="4"/>
      <c r="S3551" t="s">
        <v>55</v>
      </c>
      <c r="T3551" t="s">
        <v>55</v>
      </c>
      <c r="U3551" t="s">
        <v>662</v>
      </c>
      <c r="V3551" s="4" t="s">
        <v>5470</v>
      </c>
      <c r="W3551" s="4" t="s">
        <v>5338</v>
      </c>
      <c r="X3551" s="4" t="s">
        <v>5471</v>
      </c>
      <c r="Y3551">
        <f>(Table1[[#This Row],[Enter measured harness resistance value (1st measurement)]]+Table1[[#This Row],[Enter measured harness resistance value (2nd measurement)]]+Table1[[#This Row],[Enter measured harness resistance value (3rd measurement)]])/3</f>
        <v>56.106666666666662</v>
      </c>
      <c r="Z3551" cm="1">
        <f t="array" ref="Z3551">MAX(VALUE(Table1[[#This Row],[Enter measured harness resistance value (1st measurement)]:[Enter measured harness resistance value (3rd measurement)]]))</f>
        <v>57.1</v>
      </c>
      <c r="AA3551" cm="1">
        <f t="array" ref="AA3551">MIN(VALUE(Table1[[#This Row],[Enter measured harness resistance value (1st measurement)]:[Enter measured harness resistance value (3rd measurement)]]))</f>
        <v>55.58</v>
      </c>
      <c r="AB3551">
        <f>IF(ISBLANK(Table1[[#This Row],[Enter measured harness resistance value (1st measurement)]]), 0, 1)</f>
        <v>1</v>
      </c>
      <c r="AC3551">
        <f>COUNT(Table1[[#This Row],[Enter measured harness resistance value (1st measurement)]])</f>
        <v>0</v>
      </c>
      <c r="AE3551" t="s">
        <v>57</v>
      </c>
      <c r="AF3551" s="4"/>
      <c r="AJ3551" t="s">
        <v>58</v>
      </c>
      <c r="AL3551" s="4"/>
      <c r="AM3551">
        <f>VALUE(Table1[[#This Row],[Planned Test Hours]])</f>
        <v>0</v>
      </c>
      <c r="AO3551" t="s">
        <v>651</v>
      </c>
      <c r="AS3551" t="s">
        <v>55</v>
      </c>
    </row>
    <row r="3552" spans="1:45" ht="15" customHeight="1" x14ac:dyDescent="0.3">
      <c r="A3552">
        <v>2167</v>
      </c>
      <c r="B3552" s="1">
        <v>45422.935543981483</v>
      </c>
      <c r="C3552" s="1">
        <v>45422.937141203707</v>
      </c>
      <c r="D3552" t="s">
        <v>157</v>
      </c>
      <c r="F3552" t="s">
        <v>2496</v>
      </c>
      <c r="G3552" s="2">
        <v>45422</v>
      </c>
      <c r="H3552" t="s">
        <v>5472</v>
      </c>
      <c r="I355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39</v>
      </c>
      <c r="J3552" t="str">
        <f>IF(ISNUMBER(SEARCH("WP",Table1[[#This Row],[Scan or Enter Harness ID '#]])), "Water pump","Oil pump")</f>
        <v>Water pump</v>
      </c>
      <c r="K355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52" t="s">
        <v>53</v>
      </c>
      <c r="M355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52" t="s">
        <v>54</v>
      </c>
      <c r="P3552" t="str">
        <f>IF(Table1[[#This Row],[Did the harness undergo Dunk Testing?]]="Yes","Fail","Pass")</f>
        <v>Pass</v>
      </c>
      <c r="Q3552" s="4"/>
      <c r="S3552" t="s">
        <v>55</v>
      </c>
      <c r="T3552" t="s">
        <v>55</v>
      </c>
      <c r="U3552" t="s">
        <v>662</v>
      </c>
      <c r="V3552" s="4" t="s">
        <v>5473</v>
      </c>
      <c r="W3552" s="4" t="s">
        <v>5474</v>
      </c>
      <c r="X3552" s="4" t="s">
        <v>5451</v>
      </c>
      <c r="Y3552">
        <f>(Table1[[#This Row],[Enter measured harness resistance value (1st measurement)]]+Table1[[#This Row],[Enter measured harness resistance value (2nd measurement)]]+Table1[[#This Row],[Enter measured harness resistance value (3rd measurement)]])/3</f>
        <v>55.983333333333327</v>
      </c>
      <c r="Z3552" cm="1">
        <f t="array" ref="Z3552">MAX(VALUE(Table1[[#This Row],[Enter measured harness resistance value (1st measurement)]:[Enter measured harness resistance value (3rd measurement)]]))</f>
        <v>56.17</v>
      </c>
      <c r="AA3552" cm="1">
        <f t="array" ref="AA3552">MIN(VALUE(Table1[[#This Row],[Enter measured harness resistance value (1st measurement)]:[Enter measured harness resistance value (3rd measurement)]]))</f>
        <v>55.8</v>
      </c>
      <c r="AB3552">
        <f>IF(ISBLANK(Table1[[#This Row],[Enter measured harness resistance value (1st measurement)]]), 0, 1)</f>
        <v>1</v>
      </c>
      <c r="AC3552">
        <f>COUNT(Table1[[#This Row],[Enter measured harness resistance value (1st measurement)]])</f>
        <v>0</v>
      </c>
      <c r="AE3552" t="s">
        <v>57</v>
      </c>
      <c r="AF3552" s="4"/>
      <c r="AJ3552" t="s">
        <v>58</v>
      </c>
      <c r="AL3552" s="4"/>
      <c r="AM3552">
        <f>VALUE(Table1[[#This Row],[Planned Test Hours]])</f>
        <v>0</v>
      </c>
      <c r="AO3552" t="s">
        <v>651</v>
      </c>
      <c r="AS3552" t="s">
        <v>55</v>
      </c>
    </row>
    <row r="3553" spans="1:45" ht="15" customHeight="1" x14ac:dyDescent="0.3">
      <c r="A3553">
        <v>2168</v>
      </c>
      <c r="B3553" s="1">
        <v>45422.938576388886</v>
      </c>
      <c r="C3553" s="1">
        <v>45422.939895833333</v>
      </c>
      <c r="D3553" t="s">
        <v>157</v>
      </c>
      <c r="F3553" t="s">
        <v>2496</v>
      </c>
      <c r="G3553" s="2">
        <v>45422</v>
      </c>
      <c r="H3553" t="s">
        <v>5475</v>
      </c>
      <c r="I355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42</v>
      </c>
      <c r="J3553" t="str">
        <f>IF(ISNUMBER(SEARCH("WP",Table1[[#This Row],[Scan or Enter Harness ID '#]])), "Water pump","Oil pump")</f>
        <v>Water pump</v>
      </c>
      <c r="K355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53" t="s">
        <v>53</v>
      </c>
      <c r="M355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53" t="s">
        <v>54</v>
      </c>
      <c r="P3553" t="str">
        <f>IF(Table1[[#This Row],[Did the harness undergo Dunk Testing?]]="Yes","Fail","Pass")</f>
        <v>Pass</v>
      </c>
      <c r="Q3553" s="4"/>
      <c r="S3553" t="s">
        <v>55</v>
      </c>
      <c r="T3553" t="s">
        <v>55</v>
      </c>
      <c r="U3553" t="s">
        <v>662</v>
      </c>
      <c r="V3553" s="4" t="s">
        <v>5476</v>
      </c>
      <c r="W3553" s="4" t="s">
        <v>5477</v>
      </c>
      <c r="X3553" s="4" t="s">
        <v>3382</v>
      </c>
      <c r="Y3553">
        <f>(Table1[[#This Row],[Enter measured harness resistance value (1st measurement)]]+Table1[[#This Row],[Enter measured harness resistance value (2nd measurement)]]+Table1[[#This Row],[Enter measured harness resistance value (3rd measurement)]])/3</f>
        <v>57.313333333333333</v>
      </c>
      <c r="Z3553" cm="1">
        <f t="array" ref="Z3553">MAX(VALUE(Table1[[#This Row],[Enter measured harness resistance value (1st measurement)]:[Enter measured harness resistance value (3rd measurement)]]))</f>
        <v>59.72</v>
      </c>
      <c r="AA3553" cm="1">
        <f t="array" ref="AA3553">MIN(VALUE(Table1[[#This Row],[Enter measured harness resistance value (1st measurement)]:[Enter measured harness resistance value (3rd measurement)]]))</f>
        <v>56.03</v>
      </c>
      <c r="AB3553">
        <f>IF(ISBLANK(Table1[[#This Row],[Enter measured harness resistance value (1st measurement)]]), 0, 1)</f>
        <v>1</v>
      </c>
      <c r="AC3553">
        <f>COUNT(Table1[[#This Row],[Enter measured harness resistance value (1st measurement)]])</f>
        <v>0</v>
      </c>
      <c r="AE3553" t="s">
        <v>57</v>
      </c>
      <c r="AF3553" s="4"/>
      <c r="AJ3553" t="s">
        <v>58</v>
      </c>
      <c r="AL3553" s="4"/>
      <c r="AM3553">
        <f>VALUE(Table1[[#This Row],[Planned Test Hours]])</f>
        <v>0</v>
      </c>
      <c r="AO3553" t="s">
        <v>651</v>
      </c>
      <c r="AS3553" t="s">
        <v>55</v>
      </c>
    </row>
    <row r="3554" spans="1:45" ht="15" customHeight="1" x14ac:dyDescent="0.3">
      <c r="A3554">
        <v>2169</v>
      </c>
      <c r="B3554" s="1">
        <v>45422.942523148151</v>
      </c>
      <c r="C3554" s="1">
        <v>45422.944236111114</v>
      </c>
      <c r="D3554" t="s">
        <v>157</v>
      </c>
      <c r="F3554" t="s">
        <v>2496</v>
      </c>
      <c r="G3554" s="2">
        <v>45422</v>
      </c>
      <c r="H3554" t="s">
        <v>5478</v>
      </c>
      <c r="I3554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40</v>
      </c>
      <c r="J3554" t="str">
        <f>IF(ISNUMBER(SEARCH("WP",Table1[[#This Row],[Scan or Enter Harness ID '#]])), "Water pump","Oil pump")</f>
        <v>Water pump</v>
      </c>
      <c r="K3554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54" t="s">
        <v>53</v>
      </c>
      <c r="M3554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54" t="s">
        <v>54</v>
      </c>
      <c r="P3554" t="str">
        <f>IF(Table1[[#This Row],[Did the harness undergo Dunk Testing?]]="Yes","Fail","Pass")</f>
        <v>Pass</v>
      </c>
      <c r="Q3554" s="4"/>
      <c r="S3554" t="s">
        <v>55</v>
      </c>
      <c r="T3554" t="s">
        <v>55</v>
      </c>
      <c r="U3554" t="s">
        <v>662</v>
      </c>
      <c r="V3554" s="4" t="s">
        <v>5479</v>
      </c>
      <c r="W3554" s="4" t="s">
        <v>5480</v>
      </c>
      <c r="X3554" s="4" t="s">
        <v>5481</v>
      </c>
      <c r="Y3554">
        <f>(Table1[[#This Row],[Enter measured harness resistance value (1st measurement)]]+Table1[[#This Row],[Enter measured harness resistance value (2nd measurement)]]+Table1[[#This Row],[Enter measured harness resistance value (3rd measurement)]])/3</f>
        <v>56.623333333333335</v>
      </c>
      <c r="Z3554" cm="1">
        <f t="array" ref="Z3554">MAX(VALUE(Table1[[#This Row],[Enter measured harness resistance value (1st measurement)]:[Enter measured harness resistance value (3rd measurement)]]))</f>
        <v>57.23</v>
      </c>
      <c r="AA3554" cm="1">
        <f t="array" ref="AA3554">MIN(VALUE(Table1[[#This Row],[Enter measured harness resistance value (1st measurement)]:[Enter measured harness resistance value (3rd measurement)]]))</f>
        <v>55.87</v>
      </c>
      <c r="AB3554">
        <f>IF(ISBLANK(Table1[[#This Row],[Enter measured harness resistance value (1st measurement)]]), 0, 1)</f>
        <v>1</v>
      </c>
      <c r="AC3554">
        <f>COUNT(Table1[[#This Row],[Enter measured harness resistance value (1st measurement)]])</f>
        <v>0</v>
      </c>
      <c r="AE3554" t="s">
        <v>57</v>
      </c>
      <c r="AF3554" s="4"/>
      <c r="AJ3554" t="s">
        <v>58</v>
      </c>
      <c r="AL3554" s="4"/>
      <c r="AM3554">
        <f>VALUE(Table1[[#This Row],[Planned Test Hours]])</f>
        <v>0</v>
      </c>
      <c r="AO3554" t="s">
        <v>651</v>
      </c>
      <c r="AS3554" t="s">
        <v>55</v>
      </c>
    </row>
    <row r="3555" spans="1:45" ht="15" customHeight="1" x14ac:dyDescent="0.3">
      <c r="A3555">
        <v>2170</v>
      </c>
      <c r="B3555" s="1">
        <v>45422.945520833331</v>
      </c>
      <c r="C3555" s="1">
        <v>45422.947141203702</v>
      </c>
      <c r="D3555" t="s">
        <v>157</v>
      </c>
      <c r="F3555" t="s">
        <v>2496</v>
      </c>
      <c r="G3555" s="2">
        <v>45422</v>
      </c>
      <c r="H3555" t="s">
        <v>5482</v>
      </c>
      <c r="I3555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41</v>
      </c>
      <c r="J3555" t="str">
        <f>IF(ISNUMBER(SEARCH("WP",Table1[[#This Row],[Scan or Enter Harness ID '#]])), "Water pump","Oil pump")</f>
        <v>Water pump</v>
      </c>
      <c r="K3555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55" t="s">
        <v>53</v>
      </c>
      <c r="M3555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55" t="s">
        <v>54</v>
      </c>
      <c r="P3555" t="str">
        <f>IF(Table1[[#This Row],[Did the harness undergo Dunk Testing?]]="Yes","Fail","Pass")</f>
        <v>Pass</v>
      </c>
      <c r="Q3555" s="4"/>
      <c r="S3555" t="s">
        <v>55</v>
      </c>
      <c r="T3555" t="s">
        <v>55</v>
      </c>
      <c r="U3555" t="s">
        <v>662</v>
      </c>
      <c r="V3555" s="4" t="s">
        <v>5483</v>
      </c>
      <c r="W3555" s="4" t="s">
        <v>5484</v>
      </c>
      <c r="X3555" s="4" t="s">
        <v>5480</v>
      </c>
      <c r="Y3555">
        <f>(Table1[[#This Row],[Enter measured harness resistance value (1st measurement)]]+Table1[[#This Row],[Enter measured harness resistance value (2nd measurement)]]+Table1[[#This Row],[Enter measured harness resistance value (3rd measurement)]])/3</f>
        <v>59.32</v>
      </c>
      <c r="Z3555" cm="1">
        <f t="array" ref="Z3555">MAX(VALUE(Table1[[#This Row],[Enter measured harness resistance value (1st measurement)]:[Enter measured harness resistance value (3rd measurement)]]))</f>
        <v>66.150000000000006</v>
      </c>
      <c r="AA3555" cm="1">
        <f t="array" ref="AA3555">MIN(VALUE(Table1[[#This Row],[Enter measured harness resistance value (1st measurement)]:[Enter measured harness resistance value (3rd measurement)]]))</f>
        <v>55.87</v>
      </c>
      <c r="AB3555">
        <f>IF(ISBLANK(Table1[[#This Row],[Enter measured harness resistance value (1st measurement)]]), 0, 1)</f>
        <v>1</v>
      </c>
      <c r="AC3555">
        <f>COUNT(Table1[[#This Row],[Enter measured harness resistance value (1st measurement)]])</f>
        <v>0</v>
      </c>
      <c r="AE3555" t="s">
        <v>57</v>
      </c>
      <c r="AF3555" s="4"/>
      <c r="AJ3555" t="s">
        <v>58</v>
      </c>
      <c r="AL3555" s="4"/>
      <c r="AM3555">
        <f>VALUE(Table1[[#This Row],[Planned Test Hours]])</f>
        <v>0</v>
      </c>
      <c r="AO3555" t="s">
        <v>651</v>
      </c>
      <c r="AS3555" t="s">
        <v>55</v>
      </c>
    </row>
    <row r="3556" spans="1:45" ht="15" customHeight="1" x14ac:dyDescent="0.3">
      <c r="A3556">
        <v>2171</v>
      </c>
      <c r="B3556" s="1">
        <v>45422.949340277781</v>
      </c>
      <c r="C3556" s="1">
        <v>45422.95108796296</v>
      </c>
      <c r="D3556" t="s">
        <v>157</v>
      </c>
      <c r="F3556" t="s">
        <v>2496</v>
      </c>
      <c r="G3556" s="2">
        <v>45422</v>
      </c>
      <c r="H3556" t="s">
        <v>5485</v>
      </c>
      <c r="I3556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38</v>
      </c>
      <c r="J3556" t="str">
        <f>IF(ISNUMBER(SEARCH("WP",Table1[[#This Row],[Scan or Enter Harness ID '#]])), "Water pump","Oil pump")</f>
        <v>Water pump</v>
      </c>
      <c r="K3556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56" t="s">
        <v>53</v>
      </c>
      <c r="M3556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56" t="s">
        <v>54</v>
      </c>
      <c r="P3556" t="str">
        <f>IF(Table1[[#This Row],[Did the harness undergo Dunk Testing?]]="Yes","Fail","Pass")</f>
        <v>Pass</v>
      </c>
      <c r="Q3556" s="4"/>
      <c r="S3556" t="s">
        <v>55</v>
      </c>
      <c r="T3556" t="s">
        <v>55</v>
      </c>
      <c r="U3556" t="s">
        <v>662</v>
      </c>
      <c r="V3556" s="4" t="s">
        <v>5486</v>
      </c>
      <c r="W3556" s="4" t="s">
        <v>5480</v>
      </c>
      <c r="X3556" s="4" t="s">
        <v>5480</v>
      </c>
      <c r="Y3556">
        <f>(Table1[[#This Row],[Enter measured harness resistance value (1st measurement)]]+Table1[[#This Row],[Enter measured harness resistance value (2nd measurement)]]+Table1[[#This Row],[Enter measured harness resistance value (3rd measurement)]])/3</f>
        <v>55.803333333333335</v>
      </c>
      <c r="Z3556" cm="1">
        <f t="array" ref="Z3556">MAX(VALUE(Table1[[#This Row],[Enter measured harness resistance value (1st measurement)]:[Enter measured harness resistance value (3rd measurement)]]))</f>
        <v>55.87</v>
      </c>
      <c r="AA3556" cm="1">
        <f t="array" ref="AA3556">MIN(VALUE(Table1[[#This Row],[Enter measured harness resistance value (1st measurement)]:[Enter measured harness resistance value (3rd measurement)]]))</f>
        <v>55.67</v>
      </c>
      <c r="AB3556">
        <f>IF(ISBLANK(Table1[[#This Row],[Enter measured harness resistance value (1st measurement)]]), 0, 1)</f>
        <v>1</v>
      </c>
      <c r="AC3556">
        <f>COUNT(Table1[[#This Row],[Enter measured harness resistance value (1st measurement)]])</f>
        <v>0</v>
      </c>
      <c r="AE3556" t="s">
        <v>57</v>
      </c>
      <c r="AF3556" s="4"/>
      <c r="AJ3556" t="s">
        <v>58</v>
      </c>
      <c r="AL3556" s="4"/>
      <c r="AM3556">
        <f>VALUE(Table1[[#This Row],[Planned Test Hours]])</f>
        <v>0</v>
      </c>
      <c r="AO3556" t="s">
        <v>651</v>
      </c>
      <c r="AS3556" t="s">
        <v>55</v>
      </c>
    </row>
    <row r="3557" spans="1:45" ht="15" customHeight="1" x14ac:dyDescent="0.3">
      <c r="A3557">
        <v>2172</v>
      </c>
      <c r="B3557" s="1">
        <v>45422.952141203707</v>
      </c>
      <c r="C3557" s="1">
        <v>45422.954664351855</v>
      </c>
      <c r="D3557" t="s">
        <v>157</v>
      </c>
      <c r="F3557" t="s">
        <v>2496</v>
      </c>
      <c r="G3557" s="2">
        <v>45422</v>
      </c>
      <c r="H3557" t="s">
        <v>5487</v>
      </c>
      <c r="I3557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48</v>
      </c>
      <c r="J3557" t="str">
        <f>IF(ISNUMBER(SEARCH("WP",Table1[[#This Row],[Scan or Enter Harness ID '#]])), "Water pump","Oil pump")</f>
        <v>Water pump</v>
      </c>
      <c r="K3557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57" t="s">
        <v>53</v>
      </c>
      <c r="M3557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57" t="s">
        <v>54</v>
      </c>
      <c r="P3557" t="str">
        <f>IF(Table1[[#This Row],[Did the harness undergo Dunk Testing?]]="Yes","Fail","Pass")</f>
        <v>Pass</v>
      </c>
      <c r="Q3557" s="4"/>
      <c r="S3557" t="s">
        <v>55</v>
      </c>
      <c r="T3557" t="s">
        <v>55</v>
      </c>
      <c r="U3557" t="s">
        <v>662</v>
      </c>
      <c r="V3557" s="4" t="s">
        <v>5455</v>
      </c>
      <c r="W3557" s="4" t="s">
        <v>5461</v>
      </c>
      <c r="X3557" s="4" t="s">
        <v>5488</v>
      </c>
      <c r="Y3557">
        <f>(Table1[[#This Row],[Enter measured harness resistance value (1st measurement)]]+Table1[[#This Row],[Enter measured harness resistance value (2nd measurement)]]+Table1[[#This Row],[Enter measured harness resistance value (3rd measurement)]])/3</f>
        <v>57.616666666666674</v>
      </c>
      <c r="Z3557" cm="1">
        <f t="array" ref="Z3557">MAX(VALUE(Table1[[#This Row],[Enter measured harness resistance value (1st measurement)]:[Enter measured harness resistance value (3rd measurement)]]))</f>
        <v>61.27</v>
      </c>
      <c r="AA3557" cm="1">
        <f t="array" ref="AA3557">MIN(VALUE(Table1[[#This Row],[Enter measured harness resistance value (1st measurement)]:[Enter measured harness resistance value (3rd measurement)]]))</f>
        <v>55.74</v>
      </c>
      <c r="AB3557">
        <f>IF(ISBLANK(Table1[[#This Row],[Enter measured harness resistance value (1st measurement)]]), 0, 1)</f>
        <v>1</v>
      </c>
      <c r="AC3557">
        <f>COUNT(Table1[[#This Row],[Enter measured harness resistance value (1st measurement)]])</f>
        <v>0</v>
      </c>
      <c r="AE3557" t="s">
        <v>57</v>
      </c>
      <c r="AF3557" s="4"/>
      <c r="AJ3557" t="s">
        <v>58</v>
      </c>
      <c r="AL3557" s="4"/>
      <c r="AM3557">
        <f>VALUE(Table1[[#This Row],[Planned Test Hours]])</f>
        <v>0</v>
      </c>
      <c r="AO3557" t="s">
        <v>651</v>
      </c>
      <c r="AS3557" t="s">
        <v>55</v>
      </c>
    </row>
    <row r="3558" spans="1:45" ht="15" customHeight="1" x14ac:dyDescent="0.3">
      <c r="A3558">
        <v>2173</v>
      </c>
      <c r="B3558" s="1">
        <v>45422.955729166664</v>
      </c>
      <c r="C3558" s="1">
        <v>45422.957187499997</v>
      </c>
      <c r="D3558" t="s">
        <v>157</v>
      </c>
      <c r="F3558" t="s">
        <v>2496</v>
      </c>
      <c r="G3558" s="2">
        <v>45422</v>
      </c>
      <c r="H3558" t="s">
        <v>5489</v>
      </c>
      <c r="I3558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37</v>
      </c>
      <c r="J3558" t="str">
        <f>IF(ISNUMBER(SEARCH("WP",Table1[[#This Row],[Scan or Enter Harness ID '#]])), "Water pump","Oil pump")</f>
        <v>Water pump</v>
      </c>
      <c r="K3558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58" t="s">
        <v>53</v>
      </c>
      <c r="M3558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58" t="s">
        <v>54</v>
      </c>
      <c r="P3558" t="str">
        <f>IF(Table1[[#This Row],[Did the harness undergo Dunk Testing?]]="Yes","Fail","Pass")</f>
        <v>Pass</v>
      </c>
      <c r="Q3558" s="4"/>
      <c r="S3558" t="s">
        <v>55</v>
      </c>
      <c r="T3558" t="s">
        <v>55</v>
      </c>
      <c r="U3558" t="s">
        <v>662</v>
      </c>
      <c r="V3558" s="4" t="s">
        <v>5463</v>
      </c>
      <c r="W3558" s="4" t="s">
        <v>5433</v>
      </c>
      <c r="X3558" s="4" t="s">
        <v>5466</v>
      </c>
      <c r="Y3558">
        <f>(Table1[[#This Row],[Enter measured harness resistance value (1st measurement)]]+Table1[[#This Row],[Enter measured harness resistance value (2nd measurement)]]+Table1[[#This Row],[Enter measured harness resistance value (3rd measurement)]])/3</f>
        <v>55.993333333333339</v>
      </c>
      <c r="Z3558" cm="1">
        <f t="array" ref="Z3558">MAX(VALUE(Table1[[#This Row],[Enter measured harness resistance value (1st measurement)]:[Enter measured harness resistance value (3rd measurement)]]))</f>
        <v>56.1</v>
      </c>
      <c r="AA3558" cm="1">
        <f t="array" ref="AA3558">MIN(VALUE(Table1[[#This Row],[Enter measured harness resistance value (1st measurement)]:[Enter measured harness resistance value (3rd measurement)]]))</f>
        <v>55.93</v>
      </c>
      <c r="AB3558">
        <f>IF(ISBLANK(Table1[[#This Row],[Enter measured harness resistance value (1st measurement)]]), 0, 1)</f>
        <v>1</v>
      </c>
      <c r="AC3558">
        <f>COUNT(Table1[[#This Row],[Enter measured harness resistance value (1st measurement)]])</f>
        <v>0</v>
      </c>
      <c r="AE3558" t="s">
        <v>57</v>
      </c>
      <c r="AF3558" s="4"/>
      <c r="AJ3558" t="s">
        <v>58</v>
      </c>
      <c r="AL3558" s="4"/>
      <c r="AM3558">
        <f>VALUE(Table1[[#This Row],[Planned Test Hours]])</f>
        <v>0</v>
      </c>
      <c r="AO3558" t="s">
        <v>651</v>
      </c>
      <c r="AS3558" t="s">
        <v>55</v>
      </c>
    </row>
    <row r="3559" spans="1:45" ht="15" customHeight="1" x14ac:dyDescent="0.3">
      <c r="A3559">
        <v>2174</v>
      </c>
      <c r="B3559" s="1">
        <v>45422.958449074074</v>
      </c>
      <c r="C3559" s="1">
        <v>45422.959849537037</v>
      </c>
      <c r="D3559" t="s">
        <v>157</v>
      </c>
      <c r="F3559" t="s">
        <v>2496</v>
      </c>
      <c r="G3559" s="2">
        <v>45422</v>
      </c>
      <c r="H3559" t="s">
        <v>5490</v>
      </c>
      <c r="I3559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50</v>
      </c>
      <c r="J3559" t="str">
        <f>IF(ISNUMBER(SEARCH("WP",Table1[[#This Row],[Scan or Enter Harness ID '#]])), "Water pump","Oil pump")</f>
        <v>Water pump</v>
      </c>
      <c r="K3559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59" t="s">
        <v>53</v>
      </c>
      <c r="M3559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59" t="s">
        <v>54</v>
      </c>
      <c r="P3559" t="str">
        <f>IF(Table1[[#This Row],[Did the harness undergo Dunk Testing?]]="Yes","Fail","Pass")</f>
        <v>Pass</v>
      </c>
      <c r="Q3559" s="4"/>
      <c r="S3559" t="s">
        <v>55</v>
      </c>
      <c r="T3559" t="s">
        <v>55</v>
      </c>
      <c r="U3559" t="s">
        <v>662</v>
      </c>
      <c r="V3559" s="4" t="s">
        <v>5464</v>
      </c>
      <c r="W3559" s="4" t="s">
        <v>5491</v>
      </c>
      <c r="X3559" s="4" t="s">
        <v>5476</v>
      </c>
      <c r="Y3559">
        <f>(Table1[[#This Row],[Enter measured harness resistance value (1st measurement)]]+Table1[[#This Row],[Enter measured harness resistance value (2nd measurement)]]+Table1[[#This Row],[Enter measured harness resistance value (3rd measurement)]])/3</f>
        <v>56.686666666666667</v>
      </c>
      <c r="Z3559" cm="1">
        <f t="array" ref="Z3559">MAX(VALUE(Table1[[#This Row],[Enter measured harness resistance value (1st measurement)]:[Enter measured harness resistance value (3rd measurement)]]))</f>
        <v>58.02</v>
      </c>
      <c r="AA3559" cm="1">
        <f t="array" ref="AA3559">MIN(VALUE(Table1[[#This Row],[Enter measured harness resistance value (1st measurement)]:[Enter measured harness resistance value (3rd measurement)]]))</f>
        <v>56.01</v>
      </c>
      <c r="AB3559">
        <f>IF(ISBLANK(Table1[[#This Row],[Enter measured harness resistance value (1st measurement)]]), 0, 1)</f>
        <v>1</v>
      </c>
      <c r="AC3559">
        <f>COUNT(Table1[[#This Row],[Enter measured harness resistance value (1st measurement)]])</f>
        <v>0</v>
      </c>
      <c r="AE3559" t="s">
        <v>57</v>
      </c>
      <c r="AF3559" s="4"/>
      <c r="AJ3559" t="s">
        <v>58</v>
      </c>
      <c r="AL3559" s="4"/>
      <c r="AM3559">
        <f>VALUE(Table1[[#This Row],[Planned Test Hours]])</f>
        <v>0</v>
      </c>
      <c r="AO3559" t="s">
        <v>651</v>
      </c>
      <c r="AS3559" t="s">
        <v>55</v>
      </c>
    </row>
    <row r="3560" spans="1:45" ht="15" customHeight="1" x14ac:dyDescent="0.3">
      <c r="A3560">
        <v>2175</v>
      </c>
      <c r="B3560" s="1">
        <v>45422.960960648146</v>
      </c>
      <c r="C3560" s="1">
        <v>45422.96261574074</v>
      </c>
      <c r="D3560" t="s">
        <v>157</v>
      </c>
      <c r="F3560" t="s">
        <v>2496</v>
      </c>
      <c r="G3560" s="2">
        <v>45422</v>
      </c>
      <c r="H3560" t="s">
        <v>5492</v>
      </c>
      <c r="I3560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45</v>
      </c>
      <c r="J3560" t="str">
        <f>IF(ISNUMBER(SEARCH("WP",Table1[[#This Row],[Scan or Enter Harness ID '#]])), "Water pump","Oil pump")</f>
        <v>Water pump</v>
      </c>
      <c r="K3560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60" t="s">
        <v>53</v>
      </c>
      <c r="M3560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60" t="s">
        <v>54</v>
      </c>
      <c r="P3560" t="str">
        <f>IF(Table1[[#This Row],[Did the harness undergo Dunk Testing?]]="Yes","Fail","Pass")</f>
        <v>Pass</v>
      </c>
      <c r="Q3560" s="4"/>
      <c r="S3560" t="s">
        <v>55</v>
      </c>
      <c r="T3560" t="s">
        <v>55</v>
      </c>
      <c r="U3560" t="s">
        <v>662</v>
      </c>
      <c r="V3560" s="4" t="s">
        <v>5493</v>
      </c>
      <c r="W3560" s="4" t="s">
        <v>5417</v>
      </c>
      <c r="X3560" s="4" t="s">
        <v>5494</v>
      </c>
      <c r="Y3560">
        <f>(Table1[[#This Row],[Enter measured harness resistance value (1st measurement)]]+Table1[[#This Row],[Enter measured harness resistance value (2nd measurement)]]+Table1[[#This Row],[Enter measured harness resistance value (3rd measurement)]])/3</f>
        <v>56.133333333333326</v>
      </c>
      <c r="Z3560" cm="1">
        <f t="array" ref="Z3560">MAX(VALUE(Table1[[#This Row],[Enter measured harness resistance value (1st measurement)]:[Enter measured harness resistance value (3rd measurement)]]))</f>
        <v>56.2</v>
      </c>
      <c r="AA3560" cm="1">
        <f t="array" ref="AA3560">MIN(VALUE(Table1[[#This Row],[Enter measured harness resistance value (1st measurement)]:[Enter measured harness resistance value (3rd measurement)]]))</f>
        <v>56.08</v>
      </c>
      <c r="AB3560">
        <f>IF(ISBLANK(Table1[[#This Row],[Enter measured harness resistance value (1st measurement)]]), 0, 1)</f>
        <v>1</v>
      </c>
      <c r="AC3560">
        <f>COUNT(Table1[[#This Row],[Enter measured harness resistance value (1st measurement)]])</f>
        <v>0</v>
      </c>
      <c r="AE3560" t="s">
        <v>57</v>
      </c>
      <c r="AF3560" s="4"/>
      <c r="AJ3560" t="s">
        <v>58</v>
      </c>
      <c r="AL3560" s="4"/>
      <c r="AM3560">
        <f>VALUE(Table1[[#This Row],[Planned Test Hours]])</f>
        <v>0</v>
      </c>
      <c r="AO3560" t="s">
        <v>651</v>
      </c>
      <c r="AS3560" t="s">
        <v>55</v>
      </c>
    </row>
    <row r="3561" spans="1:45" ht="15" customHeight="1" x14ac:dyDescent="0.3">
      <c r="A3561">
        <v>2176</v>
      </c>
      <c r="B3561" s="1">
        <v>45422.96365740741</v>
      </c>
      <c r="C3561" s="1">
        <v>45422.965196759258</v>
      </c>
      <c r="D3561" t="s">
        <v>157</v>
      </c>
      <c r="F3561" t="s">
        <v>2496</v>
      </c>
      <c r="G3561" s="2">
        <v>45422</v>
      </c>
      <c r="H3561" t="s">
        <v>5495</v>
      </c>
      <c r="I3561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47</v>
      </c>
      <c r="J3561" t="str">
        <f>IF(ISNUMBER(SEARCH("WP",Table1[[#This Row],[Scan or Enter Harness ID '#]])), "Water pump","Oil pump")</f>
        <v>Water pump</v>
      </c>
      <c r="K3561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61" t="s">
        <v>53</v>
      </c>
      <c r="M3561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61" t="s">
        <v>54</v>
      </c>
      <c r="P3561" t="str">
        <f>IF(Table1[[#This Row],[Did the harness undergo Dunk Testing?]]="Yes","Fail","Pass")</f>
        <v>Pass</v>
      </c>
      <c r="Q3561" s="4"/>
      <c r="S3561" t="s">
        <v>55</v>
      </c>
      <c r="T3561" t="s">
        <v>55</v>
      </c>
      <c r="U3561" t="s">
        <v>662</v>
      </c>
      <c r="V3561" s="4" t="s">
        <v>5496</v>
      </c>
      <c r="W3561" s="4" t="s">
        <v>5497</v>
      </c>
      <c r="X3561" s="4" t="s">
        <v>5484</v>
      </c>
      <c r="Y3561">
        <f>(Table1[[#This Row],[Enter measured harness resistance value (1st measurement)]]+Table1[[#This Row],[Enter measured harness resistance value (2nd measurement)]]+Table1[[#This Row],[Enter measured harness resistance value (3rd measurement)]])/3</f>
        <v>55.893333333333338</v>
      </c>
      <c r="Z3561" cm="1">
        <f t="array" ref="Z3561">MAX(VALUE(Table1[[#This Row],[Enter measured harness resistance value (1st measurement)]:[Enter measured harness resistance value (3rd measurement)]]))</f>
        <v>55.94</v>
      </c>
      <c r="AA3561" cm="1">
        <f t="array" ref="AA3561">MIN(VALUE(Table1[[#This Row],[Enter measured harness resistance value (1st measurement)]:[Enter measured harness resistance value (3rd measurement)]]))</f>
        <v>55.83</v>
      </c>
      <c r="AB3561">
        <f>IF(ISBLANK(Table1[[#This Row],[Enter measured harness resistance value (1st measurement)]]), 0, 1)</f>
        <v>1</v>
      </c>
      <c r="AC3561">
        <f>COUNT(Table1[[#This Row],[Enter measured harness resistance value (1st measurement)]])</f>
        <v>0</v>
      </c>
      <c r="AE3561" t="s">
        <v>57</v>
      </c>
      <c r="AF3561" s="4"/>
      <c r="AJ3561" t="s">
        <v>58</v>
      </c>
      <c r="AL3561" s="4"/>
      <c r="AM3561">
        <f>VALUE(Table1[[#This Row],[Planned Test Hours]])</f>
        <v>0</v>
      </c>
      <c r="AO3561" t="s">
        <v>651</v>
      </c>
      <c r="AS3561" t="s">
        <v>55</v>
      </c>
    </row>
    <row r="3562" spans="1:45" ht="15" customHeight="1" x14ac:dyDescent="0.3">
      <c r="A3562">
        <v>2177</v>
      </c>
      <c r="B3562" s="1">
        <v>45422.966365740744</v>
      </c>
      <c r="C3562" s="1">
        <v>45422.967893518522</v>
      </c>
      <c r="D3562" t="s">
        <v>157</v>
      </c>
      <c r="F3562" t="s">
        <v>2496</v>
      </c>
      <c r="G3562" s="2">
        <v>45422</v>
      </c>
      <c r="H3562" t="s">
        <v>5498</v>
      </c>
      <c r="I3562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46</v>
      </c>
      <c r="J3562" t="str">
        <f>IF(ISNUMBER(SEARCH("WP",Table1[[#This Row],[Scan or Enter Harness ID '#]])), "Water pump","Oil pump")</f>
        <v>Water pump</v>
      </c>
      <c r="K3562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62" t="s">
        <v>53</v>
      </c>
      <c r="M3562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62" t="s">
        <v>54</v>
      </c>
      <c r="P3562" t="str">
        <f>IF(Table1[[#This Row],[Did the harness undergo Dunk Testing?]]="Yes","Fail","Pass")</f>
        <v>Pass</v>
      </c>
      <c r="Q3562" s="4"/>
      <c r="S3562" t="s">
        <v>55</v>
      </c>
      <c r="T3562" t="s">
        <v>55</v>
      </c>
      <c r="U3562" t="s">
        <v>662</v>
      </c>
      <c r="V3562" s="4" t="s">
        <v>5499</v>
      </c>
      <c r="W3562" s="4" t="s">
        <v>5484</v>
      </c>
      <c r="X3562" s="4" t="s">
        <v>5500</v>
      </c>
      <c r="Y3562">
        <f>(Table1[[#This Row],[Enter measured harness resistance value (1st measurement)]]+Table1[[#This Row],[Enter measured harness resistance value (2nd measurement)]]+Table1[[#This Row],[Enter measured harness resistance value (3rd measurement)]])/3</f>
        <v>55.849999999999994</v>
      </c>
      <c r="Z3562" cm="1">
        <f t="array" ref="Z3562">MAX(VALUE(Table1[[#This Row],[Enter measured harness resistance value (1st measurement)]:[Enter measured harness resistance value (3rd measurement)]]))</f>
        <v>55.94</v>
      </c>
      <c r="AA3562" cm="1">
        <f t="array" ref="AA3562">MIN(VALUE(Table1[[#This Row],[Enter measured harness resistance value (1st measurement)]:[Enter measured harness resistance value (3rd measurement)]]))</f>
        <v>55.76</v>
      </c>
      <c r="AB3562">
        <f>IF(ISBLANK(Table1[[#This Row],[Enter measured harness resistance value (1st measurement)]]), 0, 1)</f>
        <v>1</v>
      </c>
      <c r="AC3562">
        <f>COUNT(Table1[[#This Row],[Enter measured harness resistance value (1st measurement)]])</f>
        <v>0</v>
      </c>
      <c r="AE3562" t="s">
        <v>57</v>
      </c>
      <c r="AF3562" s="4"/>
      <c r="AJ3562" t="s">
        <v>58</v>
      </c>
      <c r="AL3562" s="4"/>
      <c r="AM3562">
        <f>VALUE(Table1[[#This Row],[Planned Test Hours]])</f>
        <v>0</v>
      </c>
      <c r="AO3562" t="s">
        <v>651</v>
      </c>
      <c r="AS3562" t="s">
        <v>55</v>
      </c>
    </row>
    <row r="3563" spans="1:45" ht="15" customHeight="1" x14ac:dyDescent="0.3">
      <c r="A3563">
        <v>2178</v>
      </c>
      <c r="B3563" s="1">
        <v>45422.969027777777</v>
      </c>
      <c r="C3563" s="1">
        <v>45422.970324074071</v>
      </c>
      <c r="D3563" t="s">
        <v>157</v>
      </c>
      <c r="F3563" t="s">
        <v>2496</v>
      </c>
      <c r="G3563" s="2">
        <v>45422</v>
      </c>
      <c r="H3563" t="s">
        <v>5501</v>
      </c>
      <c r="I3563">
        <f>VALUE(RIGHT(Table1[[#This Row],[Scan or Enter Harness ID '#]],LEN(Table1[[#This Row],[Scan or Enter Harness ID '#]])-FIND("~",SUBSTITUTE(Table1[[#This Row],[Scan or Enter Harness ID '#]],"-","~",LEN(Table1[[#This Row],[Scan or Enter Harness ID '#]])-LEN(SUBSTITUTE(Table1[[#This Row],[Scan or Enter Harness ID '#]],"-",""))))))</f>
        <v>43</v>
      </c>
      <c r="J3563" t="str">
        <f>IF(ISNUMBER(SEARCH("WP",Table1[[#This Row],[Scan or Enter Harness ID '#]])), "Water pump","Oil pump")</f>
        <v>Water pump</v>
      </c>
      <c r="K3563" s="3" t="str">
        <f>IF(ISNUMBER(SEARCH("AUDI-12V(S)",Table1[[#This Row],[Scan or Enter Harness ID '#]])),"Audi w/ Sense", IF(ISNUMBER(SEARCH("AUDI-12V-",Table1[[#This Row],[Scan or Enter Harness ID '#]])),"Audi w/o Sense", IF(ISNUMBER(SEARCH("AUDI-MLB35-12V(S)",Table1[[#This Row],[Scan or Enter Harness ID '#]])),"Audi MLB35 w/ Sense",
IF(ISNUMBER(SEARCH("AUDI-35W(S)",Table1[[#This Row],[Scan or Enter Harness ID '#]])),"Audi 35W w/ Sense", IF(ISNUMBER(SEARCH("AUDI-150W(S)",Table1[[#This Row],[Scan or Enter Harness ID '#]])),"Audi 150W w/ Sense",
IF(ISNUMBER(SEARCH("AUDI-MLB30",Table1[[#This Row],[Scan or Enter Harness ID '#]])),"Audi MLB30 w/o Sense", IF(ISNUMBER(SEARCH("AUDI-MLB150",Table1[[#This Row],[Scan or Enter Harness ID '#]])),"Audi MLB150 w/o Sense",
IF(ISNUMBER(SEARCH("BMW150-12V(S)",Table1[[#This Row],[Scan or Enter Harness ID '#]])),"BMW150W w/ Sense", IF(ISNUMBER(SEARCH("BMW250-12V(S)",Table1[[#This Row],[Scan or Enter Harness ID '#]])),"BMW250W w/ Sense",
IF(ISNUMBER(SEARCH("DAG-12V(S)",Table1[[#This Row],[Scan or Enter Harness ID '#]])),"DAG 12V w/ Sense",  IF(ISNUMBER(SEARCH("DAG-12V-",Table1[[#This Row],[Scan or Enter Harness ID '#]])),"DAG 12V w/o Sense",
IF(ISNUMBER(SEARCH("DAG-48V(S)",Table1[[#This Row],[Scan or Enter Harness ID '#]])),"DAG 48V w/ Sense",  IF(ISNUMBER(SEARCH("DAG-48V-",Table1[[#This Row],[Scan or Enter Harness ID '#]])),"DAG 48V w/o Sense", IF(ISNUMBER(SEARCH("DAG-LIN",Table1[[#This Row],[Scan or Enter Harness ID '#]])),"DAG LIN",
IF(ISNUMBER(SEARCH("FCA/PHEV-12V(S)",Table1[[#This Row],[Scan or Enter Harness ID '#]])),"FCA w/ Sense", IF(ISNUMBER(SEARCH("FCA/PHEV-12V-",Table1[[#This Row],[Scan or Enter Harness ID '#]])),"FCA w/o Sense",
IF(ISNUMBER(SEARCH("FORD-I4-12V(S)",Table1[[#This Row],[Scan or Enter Harness ID '#]])),"Ford I4 w/ Sense",
IF(ISNUMBER(SEARCH("GM-CSS-12V(S)",Table1[[#This Row],[Scan or Enter Harness ID '#]])),"GM CSS 12V w/ Sense", IF(ISNUMBER(SEARCH("GM-CSS-12V-",Table1[[#This Row],[Scan or Enter Harness ID '#]])),"GM CSS 12V w/o Sense",
IF(ISNUMBER(SEARCH("LUCID-HCP150-12V(S)",Table1[[#This Row],[Scan or Enter Harness ID '#]])),"Lucid HCP150 w/ Sense", IF(ISNUMBER(SEARCH("LUCID-HCP150-12V-",Table1[[#This Row],[Scan or Enter Harness ID '#]])),"Lucid HCP150 w/o Sense",
IF(ISNUMBER(SEARCH("RENAULT-48V-GEN2(S)",Table1[[#This Row],[Scan or Enter Harness ID '#]])),"Renault 48V GEN2 w/ Sense", IF(ISNUMBER(SEARCH("RENAULT-48V-GEN2-",Table1[[#This Row],[Scan or Enter Harness ID '#]])),"Renault 48V GEN2 w/o Sense",
IF(ISNUMBER(SEARCH("RENAULT-48V(S)",Table1[[#This Row],[Scan or Enter Harness ID '#]])),"Renault 48V w/ Sense", IF(ISNUMBER(SEARCH("RENAULT-48V-",Table1[[#This Row],[Scan or Enter Harness ID '#]])),"Renault 48V w/o Sense",
IF(ISNUMBER(SEARCH("RENAULT-LIN",Table1[[#This Row],[Scan or Enter Harness ID '#]])),"Renault LIN",
IF(ISNUMBER(SEARCH("VW-30/50W(S)-MX",Table1[[#This Row],[Scan or Enter Harness ID '#]])),"VW 30/50W w/ Sense (Mexico)", IF(ISNUMBER(SEARCH("VW-30/50W-MX",Table1[[#This Row],[Scan or Enter Harness ID '#]])),"VW 30/50W w/o Sense (Mexico)",
IF(ISNUMBER(SEARCH("VW-100W(S)-MX",Table1[[#This Row],[Scan or Enter Harness ID '#]])),"VW 100W w/ Sense (Mexico)", IF(ISNUMBER(SEARCH("VW-100W-MX",Table1[[#This Row],[Scan or Enter Harness ID '#]])),"VW 100W w/o Sense (Mexico)",
IF(ISNUMBER(SEARCH("VW-30/50W(S)",Table1[[#This Row],[Scan or Enter Harness ID '#]])),"VW 30/50W w/ Sense", IF(ISNUMBER(SEARCH("VW-30/50W-",Table1[[#This Row],[Scan or Enter Harness ID '#]])),"VW 30/50W w/o Sense",
IF(ISNUMBER(SEARCH("VW-100W(S)",Table1[[#This Row],[Scan or Enter Harness ID '#]])),"VW 100W w/ Sense", IF(ISNUMBER(SEARCH("VW-100W-",Table1[[#This Row],[Scan or Enter Harness ID '#]])),"VW 100W w/o Sense",
IF(ISNUMBER(SEARCH("eCL",Table1[[#This Row],[Scan or Enter Harness ID '#]])),"eCL",   IF(ISNUMBER(SEARCH("PHEV",Table1[[#This Row],[Scan or Enter Harness ID '#]])),"PHEV",  IF(ISNUMBER(SEARCH("10R",Table1[[#This Row],[Scan or Enter Harness ID '#]])),"10R/BEV/8Speed",
"ERROR IN SERIAL NUMBER")))))))))))))))))))))))))))))))))))))</f>
        <v>ERROR IN SERIAL NUMBER</v>
      </c>
      <c r="L3563" t="s">
        <v>53</v>
      </c>
      <c r="M3563">
        <f>IF(ISNUMBER(SEARCH("Inspecting harness",Table1[[#This Row],[Are you inspecting a harness or entering post-test info?]])), 1, IF(ISNUMBER(SEARCH("Entering post-test info (test type, hours)",Table1[[#This Row],[Are you inspecting a harness or entering post-test info?]])), 0,
-1))</f>
        <v>1</v>
      </c>
      <c r="N3563" t="s">
        <v>54</v>
      </c>
      <c r="P3563" t="str">
        <f>IF(Table1[[#This Row],[Did the harness undergo Dunk Testing?]]="Yes","Fail","Pass")</f>
        <v>Pass</v>
      </c>
      <c r="Q3563" s="4"/>
      <c r="S3563" t="s">
        <v>55</v>
      </c>
      <c r="T3563" t="s">
        <v>55</v>
      </c>
      <c r="U3563" t="s">
        <v>662</v>
      </c>
      <c r="V3563" s="4" t="s">
        <v>5500</v>
      </c>
      <c r="W3563" s="4" t="s">
        <v>5502</v>
      </c>
      <c r="X3563" s="4" t="s">
        <v>5503</v>
      </c>
      <c r="Y3563">
        <f>(Table1[[#This Row],[Enter measured harness resistance value (1st measurement)]]+Table1[[#This Row],[Enter measured harness resistance value (2nd measurement)]]+Table1[[#This Row],[Enter measured harness resistance value (3rd measurement)]])/3</f>
        <v>56.736666666666672</v>
      </c>
      <c r="Z3563" cm="1">
        <f t="array" ref="Z3563">MAX(VALUE(Table1[[#This Row],[Enter measured harness resistance value (1st measurement)]:[Enter measured harness resistance value (3rd measurement)]]))</f>
        <v>58.59</v>
      </c>
      <c r="AA3563" cm="1">
        <f t="array" ref="AA3563">MIN(VALUE(Table1[[#This Row],[Enter measured harness resistance value (1st measurement)]:[Enter measured harness resistance value (3rd measurement)]]))</f>
        <v>55.76</v>
      </c>
      <c r="AB3563">
        <f>IF(ISBLANK(Table1[[#This Row],[Enter measured harness resistance value (1st measurement)]]), 0, 1)</f>
        <v>1</v>
      </c>
      <c r="AC3563">
        <f>COUNT(Table1[[#This Row],[Enter measured harness resistance value (1st measurement)]])</f>
        <v>0</v>
      </c>
      <c r="AE3563" t="s">
        <v>57</v>
      </c>
      <c r="AF3563" s="4"/>
      <c r="AJ3563" t="s">
        <v>58</v>
      </c>
      <c r="AL3563" s="4"/>
      <c r="AM3563">
        <f>VALUE(Table1[[#This Row],[Planned Test Hours]])</f>
        <v>0</v>
      </c>
      <c r="AO3563" t="s">
        <v>651</v>
      </c>
      <c r="AS3563" t="s">
        <v>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5911"/>
  </sheetPr>
  <dimension ref="A3:J1868"/>
  <sheetViews>
    <sheetView workbookViewId="0">
      <selection activeCell="I34" sqref="I34"/>
    </sheetView>
  </sheetViews>
  <sheetFormatPr defaultRowHeight="14.4" x14ac:dyDescent="0.3"/>
  <cols>
    <col min="1" max="1" width="19.6640625" customWidth="1"/>
    <col min="2" max="2" width="26.88671875" customWidth="1"/>
    <col min="3" max="3" width="36.33203125" customWidth="1"/>
    <col min="4" max="4" width="23.109375" bestFit="1" customWidth="1"/>
    <col min="5" max="5" width="11.109375" hidden="1" customWidth="1"/>
  </cols>
  <sheetData>
    <row r="3" spans="1:5" x14ac:dyDescent="0.3">
      <c r="A3" s="22" t="s">
        <v>5504</v>
      </c>
      <c r="B3" s="22" t="s">
        <v>13</v>
      </c>
      <c r="C3" s="22" t="s">
        <v>5505</v>
      </c>
      <c r="D3" s="22" t="s">
        <v>18</v>
      </c>
      <c r="E3" t="s">
        <v>5506</v>
      </c>
    </row>
    <row r="4" spans="1:5" x14ac:dyDescent="0.3">
      <c r="A4" t="s">
        <v>499</v>
      </c>
      <c r="E4" s="2">
        <v>44992</v>
      </c>
    </row>
    <row r="5" spans="1:5" x14ac:dyDescent="0.3">
      <c r="A5" t="s">
        <v>51</v>
      </c>
      <c r="B5" t="s">
        <v>5507</v>
      </c>
      <c r="E5" s="2">
        <v>44986</v>
      </c>
    </row>
    <row r="6" spans="1:5" x14ac:dyDescent="0.3">
      <c r="B6" t="s">
        <v>5508</v>
      </c>
      <c r="E6" s="2">
        <v>44986</v>
      </c>
    </row>
    <row r="7" spans="1:5" x14ac:dyDescent="0.3">
      <c r="B7" t="s">
        <v>5509</v>
      </c>
      <c r="E7" s="2">
        <v>44965</v>
      </c>
    </row>
    <row r="8" spans="1:5" x14ac:dyDescent="0.3">
      <c r="B8" t="s">
        <v>5510</v>
      </c>
      <c r="E8" s="2">
        <v>44965</v>
      </c>
    </row>
    <row r="9" spans="1:5" x14ac:dyDescent="0.3">
      <c r="B9" t="s">
        <v>650</v>
      </c>
      <c r="E9" s="2">
        <v>44882</v>
      </c>
    </row>
    <row r="10" spans="1:5" x14ac:dyDescent="0.3">
      <c r="B10" t="s">
        <v>1382</v>
      </c>
      <c r="E10" s="2">
        <v>44628</v>
      </c>
    </row>
    <row r="11" spans="1:5" x14ac:dyDescent="0.3">
      <c r="B11" t="s">
        <v>438</v>
      </c>
      <c r="E11" s="2">
        <v>44971</v>
      </c>
    </row>
    <row r="12" spans="1:5" x14ac:dyDescent="0.3">
      <c r="B12" t="s">
        <v>426</v>
      </c>
      <c r="E12" s="2">
        <v>44985</v>
      </c>
    </row>
    <row r="13" spans="1:5" x14ac:dyDescent="0.3">
      <c r="B13" t="s">
        <v>1294</v>
      </c>
      <c r="E13" s="2">
        <v>44592</v>
      </c>
    </row>
    <row r="14" spans="1:5" x14ac:dyDescent="0.3">
      <c r="B14" t="s">
        <v>167</v>
      </c>
      <c r="E14" s="2">
        <v>44853</v>
      </c>
    </row>
    <row r="15" spans="1:5" x14ac:dyDescent="0.3">
      <c r="B15" t="s">
        <v>682</v>
      </c>
      <c r="E15" s="2">
        <v>44547</v>
      </c>
    </row>
    <row r="16" spans="1:5" x14ac:dyDescent="0.3">
      <c r="B16" t="s">
        <v>754</v>
      </c>
      <c r="E16" s="2">
        <v>44510</v>
      </c>
    </row>
    <row r="17" spans="2:5" x14ac:dyDescent="0.3">
      <c r="B17" t="s">
        <v>601</v>
      </c>
      <c r="E17" s="2">
        <v>44403</v>
      </c>
    </row>
    <row r="18" spans="2:5" x14ac:dyDescent="0.3">
      <c r="B18" t="s">
        <v>5511</v>
      </c>
      <c r="E18" s="2">
        <v>44972</v>
      </c>
    </row>
    <row r="19" spans="2:5" x14ac:dyDescent="0.3">
      <c r="B19" t="s">
        <v>235</v>
      </c>
      <c r="E19" s="2">
        <v>44985</v>
      </c>
    </row>
    <row r="20" spans="2:5" x14ac:dyDescent="0.3">
      <c r="B20" t="s">
        <v>129</v>
      </c>
      <c r="E20" s="2">
        <v>44985</v>
      </c>
    </row>
    <row r="21" spans="2:5" x14ac:dyDescent="0.3">
      <c r="B21" t="s">
        <v>1110</v>
      </c>
      <c r="E21" s="2">
        <v>44525</v>
      </c>
    </row>
    <row r="22" spans="2:5" x14ac:dyDescent="0.3">
      <c r="B22" t="s">
        <v>1030</v>
      </c>
      <c r="E22" s="2">
        <v>44890</v>
      </c>
    </row>
    <row r="23" spans="2:5" x14ac:dyDescent="0.3">
      <c r="B23" t="s">
        <v>159</v>
      </c>
      <c r="E23" s="2">
        <v>44963</v>
      </c>
    </row>
    <row r="24" spans="2:5" x14ac:dyDescent="0.3">
      <c r="B24" t="s">
        <v>1133</v>
      </c>
      <c r="E24" s="2">
        <v>44972</v>
      </c>
    </row>
    <row r="25" spans="2:5" x14ac:dyDescent="0.3">
      <c r="B25" t="s">
        <v>1142</v>
      </c>
      <c r="E25" s="2">
        <v>44979</v>
      </c>
    </row>
    <row r="26" spans="2:5" x14ac:dyDescent="0.3">
      <c r="B26" t="s">
        <v>567</v>
      </c>
      <c r="E26" s="2">
        <v>44981</v>
      </c>
    </row>
    <row r="27" spans="2:5" x14ac:dyDescent="0.3">
      <c r="B27" t="s">
        <v>378</v>
      </c>
      <c r="E27" s="2">
        <v>44826</v>
      </c>
    </row>
    <row r="28" spans="2:5" x14ac:dyDescent="0.3">
      <c r="B28" t="s">
        <v>852</v>
      </c>
      <c r="E28" s="2">
        <v>44748</v>
      </c>
    </row>
    <row r="29" spans="2:5" x14ac:dyDescent="0.3">
      <c r="B29" t="s">
        <v>1026</v>
      </c>
      <c r="E29" s="2">
        <v>44546</v>
      </c>
    </row>
    <row r="30" spans="2:5" x14ac:dyDescent="0.3">
      <c r="B30" t="s">
        <v>1007</v>
      </c>
      <c r="E30" s="2">
        <v>44525</v>
      </c>
    </row>
    <row r="31" spans="2:5" x14ac:dyDescent="0.3">
      <c r="B31" t="s">
        <v>366</v>
      </c>
      <c r="E31" s="2">
        <v>44826</v>
      </c>
    </row>
    <row r="32" spans="2:5" x14ac:dyDescent="0.3">
      <c r="B32" t="s">
        <v>77</v>
      </c>
      <c r="E32" s="2">
        <v>44986</v>
      </c>
    </row>
    <row r="33" spans="1:5" x14ac:dyDescent="0.3">
      <c r="B33" t="s">
        <v>790</v>
      </c>
      <c r="E33" s="2">
        <v>44979</v>
      </c>
    </row>
    <row r="34" spans="1:5" x14ac:dyDescent="0.3">
      <c r="B34" t="s">
        <v>52</v>
      </c>
      <c r="E34" s="2">
        <v>44691</v>
      </c>
    </row>
    <row r="35" spans="1:5" x14ac:dyDescent="0.3">
      <c r="B35" t="s">
        <v>710</v>
      </c>
      <c r="E35" s="2">
        <v>44824</v>
      </c>
    </row>
    <row r="36" spans="1:5" x14ac:dyDescent="0.3">
      <c r="B36" t="s">
        <v>183</v>
      </c>
      <c r="E36" s="2">
        <v>44869</v>
      </c>
    </row>
    <row r="37" spans="1:5" x14ac:dyDescent="0.3">
      <c r="B37" t="s">
        <v>688</v>
      </c>
      <c r="E37" s="2">
        <v>44985</v>
      </c>
    </row>
    <row r="38" spans="1:5" x14ac:dyDescent="0.3">
      <c r="B38" t="s">
        <v>134</v>
      </c>
      <c r="E38" s="2">
        <v>44663</v>
      </c>
    </row>
    <row r="39" spans="1:5" x14ac:dyDescent="0.3">
      <c r="B39" t="s">
        <v>879</v>
      </c>
      <c r="E39" s="2">
        <v>44777</v>
      </c>
    </row>
    <row r="40" spans="1:5" x14ac:dyDescent="0.3">
      <c r="A40" t="s">
        <v>5512</v>
      </c>
      <c r="E40" s="2">
        <v>44992</v>
      </c>
    </row>
    <row r="1868" spans="10:10" x14ac:dyDescent="0.3">
      <c r="J1868" t="s">
        <v>5513</v>
      </c>
    </row>
  </sheetData>
  <conditionalFormatting sqref="D1:D1048576">
    <cfRule type="cellIs" dxfId="268" priority="1" operator="equal">
      <formula>"Fail"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3:F40"/>
  <sheetViews>
    <sheetView workbookViewId="0">
      <selection activeCell="B26" sqref="B26"/>
    </sheetView>
  </sheetViews>
  <sheetFormatPr defaultRowHeight="14.4" x14ac:dyDescent="0.3"/>
  <cols>
    <col min="1" max="1" width="18.33203125" customWidth="1"/>
    <col min="2" max="2" width="25.109375" customWidth="1"/>
    <col min="3" max="3" width="30.33203125" customWidth="1"/>
    <col min="4" max="4" width="19.44140625" bestFit="1" customWidth="1"/>
    <col min="5" max="5" width="16.33203125" customWidth="1"/>
    <col min="6" max="6" width="19" customWidth="1"/>
  </cols>
  <sheetData>
    <row r="3" spans="1:6" x14ac:dyDescent="0.3">
      <c r="A3" s="22" t="s">
        <v>5504</v>
      </c>
      <c r="B3" s="22" t="s">
        <v>13</v>
      </c>
      <c r="C3" s="22" t="s">
        <v>5505</v>
      </c>
      <c r="D3" s="22" t="s">
        <v>40</v>
      </c>
      <c r="E3" t="s">
        <v>5514</v>
      </c>
      <c r="F3" t="s">
        <v>5515</v>
      </c>
    </row>
    <row r="4" spans="1:6" x14ac:dyDescent="0.3">
      <c r="A4" t="s">
        <v>499</v>
      </c>
      <c r="E4">
        <v>0</v>
      </c>
      <c r="F4" t="e">
        <v>#VALUE!</v>
      </c>
    </row>
    <row r="5" spans="1:6" x14ac:dyDescent="0.3">
      <c r="A5" t="s">
        <v>51</v>
      </c>
      <c r="B5" t="s">
        <v>5507</v>
      </c>
      <c r="E5">
        <v>0</v>
      </c>
      <c r="F5" t="e">
        <v>#VALUE!</v>
      </c>
    </row>
    <row r="6" spans="1:6" x14ac:dyDescent="0.3">
      <c r="B6" t="s">
        <v>5508</v>
      </c>
      <c r="E6">
        <v>0</v>
      </c>
      <c r="F6" t="e">
        <v>#VALUE!</v>
      </c>
    </row>
    <row r="7" spans="1:6" x14ac:dyDescent="0.3">
      <c r="B7" t="s">
        <v>5509</v>
      </c>
      <c r="E7">
        <v>0</v>
      </c>
      <c r="F7" t="e">
        <v>#VALUE!</v>
      </c>
    </row>
    <row r="8" spans="1:6" x14ac:dyDescent="0.3">
      <c r="B8" t="s">
        <v>5510</v>
      </c>
      <c r="E8">
        <v>0</v>
      </c>
      <c r="F8" t="e">
        <v>#VALUE!</v>
      </c>
    </row>
    <row r="9" spans="1:6" x14ac:dyDescent="0.3">
      <c r="B9" t="s">
        <v>650</v>
      </c>
      <c r="E9">
        <v>0</v>
      </c>
      <c r="F9" t="e">
        <v>#VALUE!</v>
      </c>
    </row>
    <row r="10" spans="1:6" x14ac:dyDescent="0.3">
      <c r="B10" t="s">
        <v>1382</v>
      </c>
      <c r="E10">
        <v>0</v>
      </c>
      <c r="F10">
        <v>0</v>
      </c>
    </row>
    <row r="11" spans="1:6" x14ac:dyDescent="0.3">
      <c r="B11" t="s">
        <v>438</v>
      </c>
      <c r="E11">
        <v>0</v>
      </c>
      <c r="F11">
        <v>0</v>
      </c>
    </row>
    <row r="12" spans="1:6" x14ac:dyDescent="0.3">
      <c r="B12" t="s">
        <v>426</v>
      </c>
      <c r="E12">
        <v>0</v>
      </c>
      <c r="F12" t="e">
        <v>#VALUE!</v>
      </c>
    </row>
    <row r="13" spans="1:6" x14ac:dyDescent="0.3">
      <c r="B13" t="s">
        <v>1294</v>
      </c>
      <c r="E13">
        <v>0</v>
      </c>
      <c r="F13">
        <v>0</v>
      </c>
    </row>
    <row r="14" spans="1:6" x14ac:dyDescent="0.3">
      <c r="B14" t="s">
        <v>167</v>
      </c>
      <c r="E14">
        <v>0</v>
      </c>
      <c r="F14" t="e">
        <v>#VALUE!</v>
      </c>
    </row>
    <row r="15" spans="1:6" x14ac:dyDescent="0.3">
      <c r="B15" t="s">
        <v>682</v>
      </c>
      <c r="E15">
        <v>0</v>
      </c>
      <c r="F15" t="e">
        <v>#VALUE!</v>
      </c>
    </row>
    <row r="16" spans="1:6" x14ac:dyDescent="0.3">
      <c r="B16" t="s">
        <v>754</v>
      </c>
      <c r="E16">
        <v>0</v>
      </c>
      <c r="F16">
        <v>0</v>
      </c>
    </row>
    <row r="17" spans="2:6" x14ac:dyDescent="0.3">
      <c r="B17" t="s">
        <v>601</v>
      </c>
      <c r="E17">
        <v>0</v>
      </c>
      <c r="F17">
        <v>0</v>
      </c>
    </row>
    <row r="18" spans="2:6" x14ac:dyDescent="0.3">
      <c r="B18" t="s">
        <v>5511</v>
      </c>
      <c r="E18">
        <v>0</v>
      </c>
      <c r="F18" t="e">
        <v>#VALUE!</v>
      </c>
    </row>
    <row r="19" spans="2:6" x14ac:dyDescent="0.3">
      <c r="B19" t="s">
        <v>235</v>
      </c>
      <c r="E19">
        <v>0</v>
      </c>
      <c r="F19" t="e">
        <v>#VALUE!</v>
      </c>
    </row>
    <row r="20" spans="2:6" x14ac:dyDescent="0.3">
      <c r="B20" t="s">
        <v>129</v>
      </c>
      <c r="E20">
        <v>0</v>
      </c>
      <c r="F20">
        <v>0</v>
      </c>
    </row>
    <row r="21" spans="2:6" x14ac:dyDescent="0.3">
      <c r="B21" t="s">
        <v>1110</v>
      </c>
      <c r="E21">
        <v>0</v>
      </c>
      <c r="F21">
        <v>0</v>
      </c>
    </row>
    <row r="22" spans="2:6" x14ac:dyDescent="0.3">
      <c r="B22" t="s">
        <v>1030</v>
      </c>
      <c r="E22">
        <v>0</v>
      </c>
      <c r="F22" t="e">
        <v>#VALUE!</v>
      </c>
    </row>
    <row r="23" spans="2:6" x14ac:dyDescent="0.3">
      <c r="B23" t="s">
        <v>159</v>
      </c>
      <c r="E23">
        <v>0</v>
      </c>
      <c r="F23" t="e">
        <v>#VALUE!</v>
      </c>
    </row>
    <row r="24" spans="2:6" x14ac:dyDescent="0.3">
      <c r="B24" t="s">
        <v>1133</v>
      </c>
      <c r="E24">
        <v>0</v>
      </c>
      <c r="F24">
        <v>6300</v>
      </c>
    </row>
    <row r="25" spans="2:6" x14ac:dyDescent="0.3">
      <c r="B25" t="s">
        <v>1142</v>
      </c>
      <c r="E25">
        <v>0</v>
      </c>
      <c r="F25">
        <v>600</v>
      </c>
    </row>
    <row r="26" spans="2:6" x14ac:dyDescent="0.3">
      <c r="B26" t="s">
        <v>567</v>
      </c>
      <c r="E26">
        <v>0</v>
      </c>
      <c r="F26">
        <v>300</v>
      </c>
    </row>
    <row r="27" spans="2:6" x14ac:dyDescent="0.3">
      <c r="B27" t="s">
        <v>378</v>
      </c>
      <c r="E27">
        <v>10800</v>
      </c>
      <c r="F27">
        <v>0</v>
      </c>
    </row>
    <row r="28" spans="2:6" x14ac:dyDescent="0.3">
      <c r="B28" t="s">
        <v>852</v>
      </c>
      <c r="E28">
        <v>0</v>
      </c>
      <c r="F28" t="e">
        <v>#VALUE!</v>
      </c>
    </row>
    <row r="29" spans="2:6" x14ac:dyDescent="0.3">
      <c r="B29" t="s">
        <v>1026</v>
      </c>
      <c r="E29">
        <v>0</v>
      </c>
      <c r="F29">
        <v>0</v>
      </c>
    </row>
    <row r="30" spans="2:6" x14ac:dyDescent="0.3">
      <c r="B30" t="s">
        <v>1007</v>
      </c>
      <c r="E30">
        <v>0</v>
      </c>
      <c r="F30">
        <v>0</v>
      </c>
    </row>
    <row r="31" spans="2:6" x14ac:dyDescent="0.3">
      <c r="B31" t="s">
        <v>366</v>
      </c>
      <c r="E31">
        <v>10800</v>
      </c>
      <c r="F31" t="e">
        <v>#VALUE!</v>
      </c>
    </row>
    <row r="32" spans="2:6" x14ac:dyDescent="0.3">
      <c r="B32" t="s">
        <v>77</v>
      </c>
      <c r="E32">
        <v>0</v>
      </c>
      <c r="F32" t="e">
        <v>#VALUE!</v>
      </c>
    </row>
    <row r="33" spans="1:6" x14ac:dyDescent="0.3">
      <c r="B33" t="s">
        <v>790</v>
      </c>
      <c r="E33">
        <v>0</v>
      </c>
      <c r="F33" t="e">
        <v>#VALUE!</v>
      </c>
    </row>
    <row r="34" spans="1:6" x14ac:dyDescent="0.3">
      <c r="B34" t="s">
        <v>52</v>
      </c>
      <c r="E34">
        <v>0</v>
      </c>
      <c r="F34">
        <v>0</v>
      </c>
    </row>
    <row r="35" spans="1:6" x14ac:dyDescent="0.3">
      <c r="B35" t="s">
        <v>710</v>
      </c>
      <c r="E35">
        <v>0</v>
      </c>
      <c r="F35" t="e">
        <v>#VALUE!</v>
      </c>
    </row>
    <row r="36" spans="1:6" x14ac:dyDescent="0.3">
      <c r="B36" t="s">
        <v>183</v>
      </c>
      <c r="E36">
        <v>288</v>
      </c>
      <c r="F36" t="e">
        <v>#VALUE!</v>
      </c>
    </row>
    <row r="37" spans="1:6" x14ac:dyDescent="0.3">
      <c r="B37" t="s">
        <v>688</v>
      </c>
      <c r="E37">
        <v>22</v>
      </c>
      <c r="F37" t="e">
        <v>#VALUE!</v>
      </c>
    </row>
    <row r="38" spans="1:6" x14ac:dyDescent="0.3">
      <c r="B38" t="s">
        <v>134</v>
      </c>
      <c r="E38">
        <v>0</v>
      </c>
      <c r="F38">
        <v>168</v>
      </c>
    </row>
    <row r="39" spans="1:6" x14ac:dyDescent="0.3">
      <c r="B39" t="s">
        <v>879</v>
      </c>
      <c r="E39">
        <v>0</v>
      </c>
      <c r="F39" t="e">
        <v>#VALUE!</v>
      </c>
    </row>
    <row r="40" spans="1:6" x14ac:dyDescent="0.3">
      <c r="A40" t="s">
        <v>5512</v>
      </c>
      <c r="E40">
        <v>21910</v>
      </c>
      <c r="F40" t="e">
        <v>#VALUE!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3:K18469"/>
  <sheetViews>
    <sheetView tabSelected="1" topLeftCell="H1" workbookViewId="0">
      <selection activeCell="J9" sqref="J9"/>
    </sheetView>
  </sheetViews>
  <sheetFormatPr defaultRowHeight="14.4" x14ac:dyDescent="0.3"/>
  <cols>
    <col min="1" max="1" width="118.44140625" customWidth="1"/>
    <col min="2" max="2" width="18" bestFit="1" customWidth="1"/>
    <col min="3" max="3" width="23.33203125" customWidth="1"/>
    <col min="4" max="4" width="35.109375" customWidth="1"/>
    <col min="5" max="5" width="21.109375" bestFit="1" customWidth="1"/>
    <col min="6" max="6" width="20.88671875" bestFit="1" customWidth="1"/>
    <col min="7" max="7" width="20.44140625" bestFit="1" customWidth="1"/>
    <col min="8" max="8" width="15.33203125" bestFit="1" customWidth="1"/>
    <col min="9" max="9" width="19.5546875" bestFit="1" customWidth="1"/>
    <col min="10" max="10" width="148.5546875" bestFit="1" customWidth="1"/>
    <col min="11" max="11" width="36.5546875" bestFit="1" customWidth="1"/>
    <col min="12" max="12" width="9.77734375" customWidth="1"/>
    <col min="13" max="13" width="21" customWidth="1"/>
    <col min="14" max="14" width="22.44140625" customWidth="1"/>
    <col min="15" max="15" width="11.44140625" customWidth="1"/>
    <col min="16" max="16" width="6" customWidth="1"/>
    <col min="17" max="17" width="9.5546875" customWidth="1"/>
    <col min="18" max="18" width="15.21875" customWidth="1"/>
    <col min="19" max="20" width="18.109375" customWidth="1"/>
    <col min="21" max="21" width="24" customWidth="1"/>
    <col min="22" max="22" width="10" customWidth="1"/>
    <col min="23" max="23" width="6.77734375" customWidth="1"/>
    <col min="24" max="24" width="5" customWidth="1"/>
    <col min="25" max="25" width="5.21875" customWidth="1"/>
    <col min="26" max="26" width="17.44140625" customWidth="1"/>
    <col min="27" max="27" width="6.77734375" customWidth="1"/>
    <col min="28" max="28" width="20.33203125" customWidth="1"/>
    <col min="29" max="29" width="6.6640625" customWidth="1"/>
    <col min="30" max="30" width="13.6640625" customWidth="1"/>
    <col min="31" max="31" width="6" customWidth="1"/>
    <col min="32" max="32" width="6.6640625" customWidth="1"/>
    <col min="33" max="33" width="13.44140625" customWidth="1"/>
    <col min="34" max="34" width="6.6640625" customWidth="1"/>
    <col min="35" max="35" width="13.44140625" customWidth="1"/>
    <col min="36" max="36" width="6.6640625" customWidth="1"/>
    <col min="37" max="37" width="16.6640625" customWidth="1"/>
    <col min="38" max="38" width="12.77734375" customWidth="1"/>
    <col min="39" max="39" width="19.44140625" customWidth="1"/>
    <col min="40" max="40" width="15.88671875" customWidth="1"/>
    <col min="41" max="41" width="29" customWidth="1"/>
    <col min="42" max="42" width="12.88671875" customWidth="1"/>
    <col min="43" max="43" width="16.44140625" customWidth="1"/>
    <col min="44" max="44" width="22.44140625" customWidth="1"/>
    <col min="45" max="45" width="13.21875" customWidth="1"/>
    <col min="46" max="46" width="21.6640625" customWidth="1"/>
    <col min="47" max="47" width="8" customWidth="1"/>
    <col min="48" max="48" width="8.5546875" customWidth="1"/>
    <col min="49" max="49" width="8.109375" customWidth="1"/>
    <col min="50" max="50" width="18.88671875" customWidth="1"/>
    <col min="51" max="51" width="12" customWidth="1"/>
    <col min="52" max="52" width="13.109375" customWidth="1"/>
    <col min="53" max="53" width="11.33203125" customWidth="1"/>
    <col min="54" max="60" width="11.5546875" customWidth="1"/>
    <col min="61" max="65" width="10.5546875" customWidth="1"/>
    <col min="66" max="66" width="9.5546875" customWidth="1"/>
    <col min="67" max="69" width="10.5546875" customWidth="1"/>
    <col min="70" max="71" width="9.5546875" customWidth="1"/>
    <col min="72" max="72" width="10.109375" customWidth="1"/>
    <col min="73" max="73" width="15.109375" customWidth="1"/>
    <col min="74" max="74" width="10.109375" customWidth="1"/>
    <col min="75" max="75" width="10.6640625" customWidth="1"/>
    <col min="76" max="76" width="10.77734375" customWidth="1"/>
    <col min="77" max="78" width="9.109375" customWidth="1"/>
    <col min="79" max="79" width="10.109375" customWidth="1"/>
    <col min="80" max="80" width="10.77734375" customWidth="1"/>
    <col min="81" max="81" width="10.109375" customWidth="1"/>
    <col min="82" max="83" width="9.109375" customWidth="1"/>
    <col min="84" max="84" width="9.77734375" customWidth="1"/>
    <col min="85" max="85" width="9.109375" customWidth="1"/>
    <col min="86" max="86" width="12" customWidth="1"/>
    <col min="87" max="87" width="10.33203125" customWidth="1"/>
    <col min="88" max="89" width="9.88671875" customWidth="1"/>
    <col min="90" max="90" width="8.21875" customWidth="1"/>
    <col min="91" max="92" width="11.88671875" customWidth="1"/>
    <col min="93" max="93" width="12.77734375" customWidth="1"/>
    <col min="94" max="94" width="16.21875" customWidth="1"/>
    <col min="95" max="95" width="18" customWidth="1"/>
    <col min="96" max="96" width="10.33203125" customWidth="1"/>
    <col min="97" max="97" width="16.44140625" customWidth="1"/>
    <col min="98" max="98" width="36.33203125" customWidth="1"/>
    <col min="99" max="100" width="9.44140625" customWidth="1"/>
    <col min="101" max="101" width="16.21875" customWidth="1"/>
    <col min="102" max="103" width="9.44140625" customWidth="1"/>
    <col min="104" max="104" width="24.44140625" customWidth="1"/>
    <col min="105" max="105" width="9.44140625" customWidth="1"/>
    <col min="106" max="106" width="9.109375" customWidth="1"/>
    <col min="107" max="107" width="15.21875" customWidth="1"/>
    <col min="108" max="117" width="8.44140625" customWidth="1"/>
    <col min="118" max="118" width="7.44140625" customWidth="1"/>
    <col min="119" max="119" width="22" customWidth="1"/>
    <col min="120" max="120" width="9" customWidth="1"/>
    <col min="121" max="121" width="8.6640625" customWidth="1"/>
    <col min="122" max="122" width="8" customWidth="1"/>
    <col min="123" max="123" width="12.88671875" customWidth="1"/>
    <col min="124" max="124" width="8" customWidth="1"/>
    <col min="125" max="125" width="8.6640625" customWidth="1"/>
    <col min="126" max="129" width="8" customWidth="1"/>
    <col min="130" max="130" width="12.88671875" customWidth="1"/>
    <col min="131" max="134" width="8" customWidth="1"/>
    <col min="135" max="135" width="6.6640625" customWidth="1"/>
    <col min="136" max="136" width="11.44140625" customWidth="1"/>
    <col min="137" max="137" width="15.21875" customWidth="1"/>
    <col min="138" max="138" width="4.5546875" customWidth="1"/>
    <col min="139" max="139" width="8.77734375" customWidth="1"/>
    <col min="140" max="140" width="12.88671875" customWidth="1"/>
    <col min="141" max="141" width="18.33203125" customWidth="1"/>
    <col min="142" max="142" width="15" customWidth="1"/>
    <col min="143" max="143" width="7.33203125" customWidth="1"/>
    <col min="144" max="144" width="7.44140625" customWidth="1"/>
    <col min="145" max="145" width="14" customWidth="1"/>
    <col min="146" max="146" width="4.109375" customWidth="1"/>
    <col min="147" max="147" width="22.88671875" customWidth="1"/>
    <col min="148" max="148" width="4.5546875" customWidth="1"/>
    <col min="149" max="149" width="22.21875" customWidth="1"/>
    <col min="150" max="150" width="24.21875" customWidth="1"/>
    <col min="151" max="151" width="23.6640625" customWidth="1"/>
    <col min="152" max="152" width="28.44140625" customWidth="1"/>
    <col min="153" max="153" width="25.109375" customWidth="1"/>
    <col min="154" max="154" width="23.33203125" customWidth="1"/>
    <col min="155" max="155" width="13.33203125" customWidth="1"/>
    <col min="156" max="156" width="14.77734375" customWidth="1"/>
    <col min="157" max="157" width="16.88671875" customWidth="1"/>
    <col min="158" max="158" width="10.88671875" customWidth="1"/>
    <col min="159" max="159" width="15" customWidth="1"/>
    <col min="160" max="161" width="14.5546875" customWidth="1"/>
    <col min="162" max="162" width="8.77734375" customWidth="1"/>
    <col min="163" max="163" width="20.88671875" customWidth="1"/>
    <col min="164" max="164" width="9.77734375" customWidth="1"/>
    <col min="165" max="165" width="21" customWidth="1"/>
    <col min="166" max="166" width="22.44140625" customWidth="1"/>
    <col min="167" max="167" width="11.44140625" customWidth="1"/>
    <col min="168" max="168" width="6" customWidth="1"/>
    <col min="169" max="169" width="9.5546875" customWidth="1"/>
    <col min="170" max="170" width="15.21875" customWidth="1"/>
    <col min="171" max="172" width="18.109375" customWidth="1"/>
    <col min="173" max="173" width="24" customWidth="1"/>
    <col min="174" max="174" width="10" customWidth="1"/>
    <col min="175" max="175" width="6.77734375" customWidth="1"/>
    <col min="176" max="176" width="5" customWidth="1"/>
    <col min="177" max="177" width="5.21875" customWidth="1"/>
    <col min="178" max="178" width="17.44140625" customWidth="1"/>
    <col min="179" max="179" width="6.77734375" customWidth="1"/>
    <col min="180" max="180" width="20.33203125" customWidth="1"/>
    <col min="181" max="181" width="6.6640625" customWidth="1"/>
    <col min="182" max="182" width="13.6640625" customWidth="1"/>
    <col min="183" max="183" width="6" customWidth="1"/>
    <col min="184" max="184" width="6.6640625" customWidth="1"/>
    <col min="185" max="185" width="13.44140625" customWidth="1"/>
    <col min="186" max="186" width="6.6640625" customWidth="1"/>
    <col min="187" max="187" width="13.44140625" customWidth="1"/>
    <col min="188" max="188" width="6.6640625" customWidth="1"/>
    <col min="189" max="189" width="16.6640625" customWidth="1"/>
    <col min="190" max="190" width="12.77734375" customWidth="1"/>
    <col min="191" max="191" width="19.44140625" customWidth="1"/>
    <col min="192" max="192" width="15.88671875" customWidth="1"/>
    <col min="193" max="193" width="29" customWidth="1"/>
    <col min="194" max="194" width="12.88671875" customWidth="1"/>
    <col min="195" max="195" width="16.44140625" customWidth="1"/>
    <col min="196" max="196" width="22.44140625" customWidth="1"/>
    <col min="197" max="197" width="13.21875" customWidth="1"/>
    <col min="198" max="198" width="21.6640625" customWidth="1"/>
    <col min="199" max="199" width="8" customWidth="1"/>
    <col min="200" max="200" width="8.5546875" customWidth="1"/>
    <col min="201" max="201" width="8.109375" customWidth="1"/>
    <col min="202" max="202" width="18.88671875" customWidth="1"/>
    <col min="203" max="203" width="12" customWidth="1"/>
    <col min="204" max="204" width="13.109375" customWidth="1"/>
    <col min="205" max="205" width="11.33203125" customWidth="1"/>
    <col min="206" max="212" width="11.5546875" customWidth="1"/>
    <col min="213" max="217" width="10.5546875" customWidth="1"/>
    <col min="218" max="218" width="9.5546875" customWidth="1"/>
    <col min="219" max="221" width="10.5546875" customWidth="1"/>
    <col min="222" max="223" width="9.5546875" customWidth="1"/>
    <col min="224" max="224" width="10.109375" customWidth="1"/>
    <col min="225" max="225" width="15.109375" customWidth="1"/>
    <col min="226" max="226" width="10.109375" customWidth="1"/>
    <col min="227" max="227" width="10.6640625" customWidth="1"/>
    <col min="228" max="228" width="10.77734375" customWidth="1"/>
    <col min="229" max="230" width="9.109375" customWidth="1"/>
    <col min="231" max="231" width="10.109375" customWidth="1"/>
    <col min="232" max="232" width="10.77734375" customWidth="1"/>
    <col min="233" max="233" width="10.109375" customWidth="1"/>
    <col min="234" max="235" width="9.109375" customWidth="1"/>
    <col min="236" max="236" width="9.77734375" customWidth="1"/>
    <col min="237" max="237" width="9.109375" customWidth="1"/>
    <col min="238" max="238" width="12" customWidth="1"/>
    <col min="239" max="239" width="10.33203125" customWidth="1"/>
    <col min="240" max="241" width="9.88671875" customWidth="1"/>
    <col min="242" max="242" width="8.21875" customWidth="1"/>
    <col min="243" max="244" width="11.88671875" customWidth="1"/>
    <col min="245" max="245" width="12.77734375" customWidth="1"/>
    <col min="246" max="246" width="16.21875" customWidth="1"/>
    <col min="247" max="247" width="18" customWidth="1"/>
    <col min="248" max="248" width="10.33203125" customWidth="1"/>
    <col min="249" max="249" width="16.44140625" customWidth="1"/>
    <col min="250" max="250" width="36.33203125" customWidth="1"/>
    <col min="251" max="252" width="9.44140625" customWidth="1"/>
    <col min="253" max="253" width="16.21875" customWidth="1"/>
    <col min="254" max="255" width="9.44140625" customWidth="1"/>
    <col min="256" max="256" width="24.44140625" customWidth="1"/>
    <col min="257" max="257" width="9.44140625" customWidth="1"/>
    <col min="258" max="258" width="9.109375" customWidth="1"/>
    <col min="259" max="259" width="15.21875" customWidth="1"/>
    <col min="260" max="269" width="8.44140625" customWidth="1"/>
    <col min="270" max="270" width="7.44140625" customWidth="1"/>
    <col min="271" max="271" width="22" customWidth="1"/>
    <col min="272" max="272" width="9" customWidth="1"/>
    <col min="273" max="273" width="8.6640625" customWidth="1"/>
    <col min="274" max="274" width="8" customWidth="1"/>
    <col min="275" max="275" width="12.88671875" customWidth="1"/>
    <col min="276" max="276" width="8" customWidth="1"/>
    <col min="277" max="277" width="8.6640625" customWidth="1"/>
    <col min="278" max="281" width="8" customWidth="1"/>
    <col min="282" max="282" width="12.88671875" customWidth="1"/>
    <col min="283" max="286" width="8" customWidth="1"/>
    <col min="287" max="287" width="6.6640625" customWidth="1"/>
    <col min="288" max="288" width="11.44140625" customWidth="1"/>
    <col min="289" max="289" width="15.21875" customWidth="1"/>
    <col min="290" max="290" width="4.5546875" customWidth="1"/>
    <col min="291" max="291" width="8.77734375" customWidth="1"/>
    <col min="292" max="292" width="12.88671875" customWidth="1"/>
    <col min="293" max="293" width="18.33203125" customWidth="1"/>
    <col min="294" max="294" width="15" customWidth="1"/>
    <col min="295" max="295" width="7.33203125" customWidth="1"/>
    <col min="296" max="296" width="7.44140625" customWidth="1"/>
    <col min="297" max="297" width="14" customWidth="1"/>
    <col min="298" max="298" width="4.109375" customWidth="1"/>
    <col min="299" max="299" width="22.88671875" customWidth="1"/>
    <col min="300" max="300" width="4.5546875" customWidth="1"/>
    <col min="301" max="301" width="22.21875" customWidth="1"/>
    <col min="302" max="302" width="24.21875" customWidth="1"/>
    <col min="303" max="303" width="23.6640625" customWidth="1"/>
    <col min="304" max="304" width="28.44140625" customWidth="1"/>
    <col min="305" max="305" width="25.109375" customWidth="1"/>
    <col min="306" max="306" width="22.77734375" customWidth="1"/>
    <col min="307" max="307" width="28.109375" customWidth="1"/>
    <col min="308" max="308" width="18" bestFit="1" customWidth="1"/>
    <col min="309" max="309" width="23.33203125" bestFit="1" customWidth="1"/>
    <col min="310" max="310" width="18" bestFit="1" customWidth="1"/>
    <col min="311" max="311" width="23.33203125" bestFit="1" customWidth="1"/>
    <col min="312" max="312" width="18" bestFit="1" customWidth="1"/>
    <col min="313" max="313" width="23.33203125" bestFit="1" customWidth="1"/>
    <col min="314" max="314" width="18" bestFit="1" customWidth="1"/>
    <col min="315" max="315" width="23.33203125" bestFit="1" customWidth="1"/>
    <col min="316" max="316" width="18" bestFit="1" customWidth="1"/>
    <col min="317" max="317" width="23.33203125" bestFit="1" customWidth="1"/>
    <col min="318" max="318" width="18" bestFit="1" customWidth="1"/>
    <col min="319" max="319" width="23.33203125" bestFit="1" customWidth="1"/>
    <col min="320" max="320" width="18" bestFit="1" customWidth="1"/>
    <col min="321" max="321" width="23.33203125" bestFit="1" customWidth="1"/>
    <col min="322" max="322" width="18" bestFit="1" customWidth="1"/>
    <col min="323" max="323" width="23.33203125" bestFit="1" customWidth="1"/>
    <col min="324" max="324" width="18" bestFit="1" customWidth="1"/>
    <col min="325" max="325" width="23.33203125" bestFit="1" customWidth="1"/>
    <col min="326" max="326" width="18" bestFit="1" customWidth="1"/>
    <col min="327" max="327" width="23.33203125" bestFit="1" customWidth="1"/>
    <col min="328" max="328" width="18" bestFit="1" customWidth="1"/>
    <col min="329" max="329" width="23.33203125" bestFit="1" customWidth="1"/>
    <col min="330" max="330" width="18" bestFit="1" customWidth="1"/>
    <col min="331" max="331" width="23.33203125" bestFit="1" customWidth="1"/>
    <col min="332" max="332" width="18" bestFit="1" customWidth="1"/>
    <col min="333" max="333" width="23.33203125" bestFit="1" customWidth="1"/>
    <col min="334" max="334" width="18" bestFit="1" customWidth="1"/>
    <col min="335" max="335" width="23.33203125" bestFit="1" customWidth="1"/>
    <col min="336" max="336" width="18" bestFit="1" customWidth="1"/>
    <col min="337" max="337" width="23.33203125" bestFit="1" customWidth="1"/>
    <col min="338" max="338" width="18" bestFit="1" customWidth="1"/>
    <col min="339" max="339" width="23.33203125" bestFit="1" customWidth="1"/>
    <col min="340" max="340" width="18" bestFit="1" customWidth="1"/>
    <col min="341" max="341" width="23.33203125" bestFit="1" customWidth="1"/>
    <col min="342" max="342" width="18" bestFit="1" customWidth="1"/>
    <col min="343" max="343" width="23.33203125" bestFit="1" customWidth="1"/>
    <col min="344" max="344" width="18" bestFit="1" customWidth="1"/>
    <col min="345" max="345" width="23.33203125" bestFit="1" customWidth="1"/>
    <col min="346" max="346" width="18" bestFit="1" customWidth="1"/>
    <col min="347" max="347" width="23.33203125" bestFit="1" customWidth="1"/>
    <col min="348" max="348" width="18" bestFit="1" customWidth="1"/>
    <col min="349" max="349" width="23.33203125" bestFit="1" customWidth="1"/>
    <col min="350" max="350" width="18" bestFit="1" customWidth="1"/>
    <col min="351" max="351" width="23.33203125" bestFit="1" customWidth="1"/>
    <col min="352" max="352" width="18" bestFit="1" customWidth="1"/>
    <col min="353" max="353" width="23.33203125" bestFit="1" customWidth="1"/>
    <col min="354" max="354" width="18" bestFit="1" customWidth="1"/>
    <col min="355" max="355" width="23.33203125" bestFit="1" customWidth="1"/>
    <col min="356" max="356" width="18" bestFit="1" customWidth="1"/>
    <col min="357" max="357" width="23.33203125" bestFit="1" customWidth="1"/>
    <col min="358" max="358" width="18" bestFit="1" customWidth="1"/>
    <col min="359" max="359" width="23.33203125" bestFit="1" customWidth="1"/>
    <col min="360" max="360" width="18" bestFit="1" customWidth="1"/>
    <col min="361" max="361" width="23.33203125" bestFit="1" customWidth="1"/>
    <col min="362" max="362" width="18" bestFit="1" customWidth="1"/>
    <col min="363" max="363" width="23.33203125" bestFit="1" customWidth="1"/>
    <col min="364" max="364" width="18" bestFit="1" customWidth="1"/>
    <col min="365" max="365" width="23.33203125" bestFit="1" customWidth="1"/>
    <col min="366" max="366" width="18" bestFit="1" customWidth="1"/>
    <col min="367" max="367" width="23.33203125" bestFit="1" customWidth="1"/>
    <col min="368" max="368" width="18" bestFit="1" customWidth="1"/>
    <col min="369" max="369" width="23.33203125" bestFit="1" customWidth="1"/>
    <col min="370" max="370" width="18" bestFit="1" customWidth="1"/>
    <col min="371" max="371" width="23.33203125" bestFit="1" customWidth="1"/>
    <col min="372" max="372" width="18" bestFit="1" customWidth="1"/>
    <col min="373" max="373" width="23.33203125" bestFit="1" customWidth="1"/>
    <col min="374" max="374" width="18" bestFit="1" customWidth="1"/>
    <col min="375" max="375" width="23.33203125" bestFit="1" customWidth="1"/>
    <col min="376" max="376" width="18" bestFit="1" customWidth="1"/>
    <col min="377" max="377" width="23.33203125" bestFit="1" customWidth="1"/>
    <col min="378" max="378" width="18" bestFit="1" customWidth="1"/>
    <col min="379" max="379" width="23.33203125" bestFit="1" customWidth="1"/>
    <col min="380" max="380" width="22.77734375" bestFit="1" customWidth="1"/>
    <col min="381" max="381" width="28.109375" bestFit="1" customWidth="1"/>
  </cols>
  <sheetData>
    <row r="3" spans="1:11" x14ac:dyDescent="0.3">
      <c r="A3" s="22" t="s">
        <v>12</v>
      </c>
      <c r="B3" s="22" t="s">
        <v>13</v>
      </c>
      <c r="C3" s="22" t="s">
        <v>10</v>
      </c>
      <c r="D3" s="22" t="s">
        <v>43</v>
      </c>
      <c r="E3" s="22" t="s">
        <v>18</v>
      </c>
      <c r="F3" s="22" t="s">
        <v>5517</v>
      </c>
      <c r="G3" s="22" t="s">
        <v>22</v>
      </c>
      <c r="H3" s="22" t="s">
        <v>23</v>
      </c>
      <c r="I3" s="22" t="s">
        <v>27</v>
      </c>
      <c r="J3" s="22" t="s">
        <v>44</v>
      </c>
      <c r="K3" s="22" t="s">
        <v>17</v>
      </c>
    </row>
    <row r="4" spans="1:11" x14ac:dyDescent="0.3">
      <c r="A4" t="s">
        <v>499</v>
      </c>
      <c r="B4" t="s">
        <v>500</v>
      </c>
      <c r="C4" t="s">
        <v>1455</v>
      </c>
      <c r="D4" t="s">
        <v>1459</v>
      </c>
      <c r="E4" t="s">
        <v>55</v>
      </c>
      <c r="F4" t="s">
        <v>5522</v>
      </c>
      <c r="G4" t="s">
        <v>5522</v>
      </c>
      <c r="H4" t="s">
        <v>5522</v>
      </c>
      <c r="I4" t="s">
        <v>2270</v>
      </c>
      <c r="J4" t="s">
        <v>1460</v>
      </c>
      <c r="K4" t="s">
        <v>5522</v>
      </c>
    </row>
    <row r="5" spans="1:11" x14ac:dyDescent="0.3">
      <c r="J5" t="s">
        <v>6328</v>
      </c>
    </row>
    <row r="6" spans="1:11" x14ac:dyDescent="0.3">
      <c r="I6" t="s">
        <v>6019</v>
      </c>
    </row>
    <row r="7" spans="1:11" x14ac:dyDescent="0.3">
      <c r="H7" t="s">
        <v>5719</v>
      </c>
    </row>
    <row r="8" spans="1:11" x14ac:dyDescent="0.3">
      <c r="G8" t="s">
        <v>5719</v>
      </c>
    </row>
    <row r="9" spans="1:11" x14ac:dyDescent="0.3">
      <c r="F9" t="s">
        <v>5719</v>
      </c>
    </row>
    <row r="10" spans="1:11" x14ac:dyDescent="0.3">
      <c r="E10" t="s">
        <v>5717</v>
      </c>
    </row>
    <row r="11" spans="1:11" x14ac:dyDescent="0.3">
      <c r="D11" t="s">
        <v>5570</v>
      </c>
    </row>
    <row r="12" spans="1:11" x14ac:dyDescent="0.3">
      <c r="C12" t="s">
        <v>554</v>
      </c>
      <c r="D12" t="s">
        <v>59</v>
      </c>
      <c r="E12" t="s">
        <v>55</v>
      </c>
      <c r="F12" t="s">
        <v>55</v>
      </c>
      <c r="G12" t="s">
        <v>55</v>
      </c>
      <c r="H12" t="s">
        <v>56</v>
      </c>
      <c r="I12" t="s">
        <v>2270</v>
      </c>
      <c r="J12" t="s">
        <v>5522</v>
      </c>
      <c r="K12" t="s">
        <v>5522</v>
      </c>
    </row>
    <row r="13" spans="1:11" x14ac:dyDescent="0.3">
      <c r="J13" t="s">
        <v>5719</v>
      </c>
    </row>
    <row r="14" spans="1:11" x14ac:dyDescent="0.3">
      <c r="I14" t="s">
        <v>6019</v>
      </c>
    </row>
    <row r="15" spans="1:11" x14ac:dyDescent="0.3">
      <c r="H15" t="s">
        <v>5720</v>
      </c>
    </row>
    <row r="16" spans="1:11" x14ac:dyDescent="0.3">
      <c r="G16" t="s">
        <v>5717</v>
      </c>
    </row>
    <row r="17" spans="3:11" x14ac:dyDescent="0.3">
      <c r="F17" t="s">
        <v>5717</v>
      </c>
    </row>
    <row r="18" spans="3:11" x14ac:dyDescent="0.3">
      <c r="E18" t="s">
        <v>5717</v>
      </c>
    </row>
    <row r="19" spans="3:11" x14ac:dyDescent="0.3">
      <c r="D19" t="s">
        <v>5571</v>
      </c>
    </row>
    <row r="20" spans="3:11" x14ac:dyDescent="0.3">
      <c r="C20" t="s">
        <v>588</v>
      </c>
      <c r="D20" t="s">
        <v>59</v>
      </c>
      <c r="E20" t="s">
        <v>55</v>
      </c>
      <c r="F20" t="s">
        <v>55</v>
      </c>
      <c r="G20" t="s">
        <v>55</v>
      </c>
      <c r="H20" t="s">
        <v>56</v>
      </c>
      <c r="I20" t="s">
        <v>2270</v>
      </c>
      <c r="J20" t="s">
        <v>5522</v>
      </c>
      <c r="K20" t="s">
        <v>5522</v>
      </c>
    </row>
    <row r="21" spans="3:11" x14ac:dyDescent="0.3">
      <c r="J21" t="s">
        <v>5719</v>
      </c>
    </row>
    <row r="22" spans="3:11" x14ac:dyDescent="0.3">
      <c r="I22" t="s">
        <v>6019</v>
      </c>
    </row>
    <row r="23" spans="3:11" x14ac:dyDescent="0.3">
      <c r="H23" t="s">
        <v>5720</v>
      </c>
    </row>
    <row r="24" spans="3:11" x14ac:dyDescent="0.3">
      <c r="G24" t="s">
        <v>5717</v>
      </c>
    </row>
    <row r="25" spans="3:11" x14ac:dyDescent="0.3">
      <c r="F25" t="s">
        <v>5717</v>
      </c>
    </row>
    <row r="26" spans="3:11" x14ac:dyDescent="0.3">
      <c r="E26" t="s">
        <v>5717</v>
      </c>
    </row>
    <row r="27" spans="3:11" x14ac:dyDescent="0.3">
      <c r="D27" t="s">
        <v>5571</v>
      </c>
    </row>
    <row r="28" spans="3:11" x14ac:dyDescent="0.3">
      <c r="C28" t="s">
        <v>589</v>
      </c>
      <c r="D28" t="s">
        <v>59</v>
      </c>
      <c r="E28" t="s">
        <v>55</v>
      </c>
      <c r="F28" t="s">
        <v>55</v>
      </c>
      <c r="G28" t="s">
        <v>55</v>
      </c>
      <c r="H28" t="s">
        <v>56</v>
      </c>
      <c r="I28" t="s">
        <v>2270</v>
      </c>
      <c r="J28" t="s">
        <v>5522</v>
      </c>
      <c r="K28" t="s">
        <v>5522</v>
      </c>
    </row>
    <row r="29" spans="3:11" x14ac:dyDescent="0.3">
      <c r="J29" t="s">
        <v>5719</v>
      </c>
    </row>
    <row r="30" spans="3:11" x14ac:dyDescent="0.3">
      <c r="I30" t="s">
        <v>6019</v>
      </c>
    </row>
    <row r="31" spans="3:11" x14ac:dyDescent="0.3">
      <c r="H31" t="s">
        <v>5720</v>
      </c>
    </row>
    <row r="32" spans="3:11" x14ac:dyDescent="0.3">
      <c r="G32" t="s">
        <v>5717</v>
      </c>
    </row>
    <row r="33" spans="3:11" x14ac:dyDescent="0.3">
      <c r="F33" t="s">
        <v>5717</v>
      </c>
    </row>
    <row r="34" spans="3:11" x14ac:dyDescent="0.3">
      <c r="E34" t="s">
        <v>5717</v>
      </c>
    </row>
    <row r="35" spans="3:11" x14ac:dyDescent="0.3">
      <c r="D35" t="s">
        <v>5571</v>
      </c>
    </row>
    <row r="36" spans="3:11" x14ac:dyDescent="0.3">
      <c r="C36" t="s">
        <v>590</v>
      </c>
      <c r="D36" t="s">
        <v>59</v>
      </c>
      <c r="E36" t="s">
        <v>55</v>
      </c>
      <c r="F36" t="s">
        <v>55</v>
      </c>
      <c r="G36" t="s">
        <v>55</v>
      </c>
      <c r="H36" t="s">
        <v>56</v>
      </c>
      <c r="I36" t="s">
        <v>2270</v>
      </c>
      <c r="J36" t="s">
        <v>5522</v>
      </c>
      <c r="K36" t="s">
        <v>5522</v>
      </c>
    </row>
    <row r="37" spans="3:11" x14ac:dyDescent="0.3">
      <c r="J37" t="s">
        <v>5719</v>
      </c>
    </row>
    <row r="38" spans="3:11" x14ac:dyDescent="0.3">
      <c r="I38" t="s">
        <v>6019</v>
      </c>
    </row>
    <row r="39" spans="3:11" x14ac:dyDescent="0.3">
      <c r="H39" t="s">
        <v>5720</v>
      </c>
    </row>
    <row r="40" spans="3:11" x14ac:dyDescent="0.3">
      <c r="G40" t="s">
        <v>5717</v>
      </c>
    </row>
    <row r="41" spans="3:11" x14ac:dyDescent="0.3">
      <c r="F41" t="s">
        <v>5717</v>
      </c>
    </row>
    <row r="42" spans="3:11" x14ac:dyDescent="0.3">
      <c r="E42" t="s">
        <v>5717</v>
      </c>
    </row>
    <row r="43" spans="3:11" x14ac:dyDescent="0.3">
      <c r="D43" t="s">
        <v>5571</v>
      </c>
    </row>
    <row r="44" spans="3:11" x14ac:dyDescent="0.3">
      <c r="C44" t="s">
        <v>636</v>
      </c>
      <c r="D44" t="s">
        <v>755</v>
      </c>
      <c r="E44" t="s">
        <v>55</v>
      </c>
      <c r="F44" t="s">
        <v>55</v>
      </c>
      <c r="G44" t="s">
        <v>55</v>
      </c>
      <c r="H44" t="s">
        <v>662</v>
      </c>
      <c r="I44" t="s">
        <v>2270</v>
      </c>
      <c r="J44" t="s">
        <v>5522</v>
      </c>
      <c r="K44" t="s">
        <v>5522</v>
      </c>
    </row>
    <row r="45" spans="3:11" x14ac:dyDescent="0.3">
      <c r="J45" t="s">
        <v>5719</v>
      </c>
    </row>
    <row r="46" spans="3:11" x14ac:dyDescent="0.3">
      <c r="I46" t="s">
        <v>6019</v>
      </c>
    </row>
    <row r="47" spans="3:11" x14ac:dyDescent="0.3">
      <c r="I47" t="s">
        <v>5721</v>
      </c>
      <c r="J47" t="s">
        <v>5522</v>
      </c>
      <c r="K47" t="s">
        <v>5522</v>
      </c>
    </row>
    <row r="48" spans="3:11" x14ac:dyDescent="0.3">
      <c r="J48" t="s">
        <v>5719</v>
      </c>
    </row>
    <row r="49" spans="3:11" x14ac:dyDescent="0.3">
      <c r="I49" t="s">
        <v>6020</v>
      </c>
    </row>
    <row r="50" spans="3:11" x14ac:dyDescent="0.3">
      <c r="H50" t="s">
        <v>5722</v>
      </c>
    </row>
    <row r="51" spans="3:11" x14ac:dyDescent="0.3">
      <c r="G51" t="s">
        <v>5717</v>
      </c>
    </row>
    <row r="52" spans="3:11" x14ac:dyDescent="0.3">
      <c r="F52" t="s">
        <v>5717</v>
      </c>
    </row>
    <row r="53" spans="3:11" x14ac:dyDescent="0.3">
      <c r="E53" t="s">
        <v>5717</v>
      </c>
    </row>
    <row r="54" spans="3:11" x14ac:dyDescent="0.3">
      <c r="D54" t="s">
        <v>5572</v>
      </c>
    </row>
    <row r="55" spans="3:11" x14ac:dyDescent="0.3">
      <c r="D55" t="s">
        <v>59</v>
      </c>
      <c r="E55" t="s">
        <v>55</v>
      </c>
      <c r="F55" t="s">
        <v>55</v>
      </c>
      <c r="G55" t="s">
        <v>55</v>
      </c>
      <c r="H55" t="s">
        <v>56</v>
      </c>
      <c r="I55" t="s">
        <v>2270</v>
      </c>
      <c r="J55" t="s">
        <v>5522</v>
      </c>
      <c r="K55" t="s">
        <v>5522</v>
      </c>
    </row>
    <row r="56" spans="3:11" x14ac:dyDescent="0.3">
      <c r="J56" t="s">
        <v>5719</v>
      </c>
    </row>
    <row r="57" spans="3:11" x14ac:dyDescent="0.3">
      <c r="I57" t="s">
        <v>6019</v>
      </c>
    </row>
    <row r="58" spans="3:11" x14ac:dyDescent="0.3">
      <c r="H58" t="s">
        <v>5720</v>
      </c>
    </row>
    <row r="59" spans="3:11" x14ac:dyDescent="0.3">
      <c r="G59" t="s">
        <v>5717</v>
      </c>
    </row>
    <row r="60" spans="3:11" x14ac:dyDescent="0.3">
      <c r="F60" t="s">
        <v>5717</v>
      </c>
    </row>
    <row r="61" spans="3:11" x14ac:dyDescent="0.3">
      <c r="E61" t="s">
        <v>5717</v>
      </c>
    </row>
    <row r="62" spans="3:11" x14ac:dyDescent="0.3">
      <c r="D62" t="s">
        <v>5571</v>
      </c>
    </row>
    <row r="63" spans="3:11" x14ac:dyDescent="0.3">
      <c r="C63" t="s">
        <v>637</v>
      </c>
      <c r="D63" t="s">
        <v>755</v>
      </c>
      <c r="E63" t="s">
        <v>55</v>
      </c>
      <c r="F63" t="s">
        <v>55</v>
      </c>
      <c r="G63" t="s">
        <v>55</v>
      </c>
      <c r="H63" t="s">
        <v>662</v>
      </c>
      <c r="I63" t="s">
        <v>5723</v>
      </c>
      <c r="J63" t="s">
        <v>5522</v>
      </c>
      <c r="K63" t="s">
        <v>5522</v>
      </c>
    </row>
    <row r="64" spans="3:11" x14ac:dyDescent="0.3">
      <c r="J64" t="s">
        <v>5719</v>
      </c>
    </row>
    <row r="65" spans="3:11" x14ac:dyDescent="0.3">
      <c r="I65" t="s">
        <v>6021</v>
      </c>
    </row>
    <row r="66" spans="3:11" x14ac:dyDescent="0.3">
      <c r="H66" t="s">
        <v>5722</v>
      </c>
    </row>
    <row r="67" spans="3:11" x14ac:dyDescent="0.3">
      <c r="G67" t="s">
        <v>5717</v>
      </c>
    </row>
    <row r="68" spans="3:11" x14ac:dyDescent="0.3">
      <c r="F68" t="s">
        <v>5717</v>
      </c>
    </row>
    <row r="69" spans="3:11" x14ac:dyDescent="0.3">
      <c r="E69" t="s">
        <v>5717</v>
      </c>
    </row>
    <row r="70" spans="3:11" x14ac:dyDescent="0.3">
      <c r="D70" t="s">
        <v>5572</v>
      </c>
    </row>
    <row r="71" spans="3:11" x14ac:dyDescent="0.3">
      <c r="D71" t="s">
        <v>59</v>
      </c>
      <c r="E71" t="s">
        <v>55</v>
      </c>
      <c r="F71" t="s">
        <v>55</v>
      </c>
      <c r="G71" t="s">
        <v>55</v>
      </c>
      <c r="H71" t="s">
        <v>55</v>
      </c>
      <c r="I71" t="s">
        <v>2270</v>
      </c>
      <c r="J71" t="s">
        <v>5522</v>
      </c>
      <c r="K71" t="s">
        <v>5522</v>
      </c>
    </row>
    <row r="72" spans="3:11" x14ac:dyDescent="0.3">
      <c r="J72" t="s">
        <v>5719</v>
      </c>
    </row>
    <row r="73" spans="3:11" x14ac:dyDescent="0.3">
      <c r="I73" t="s">
        <v>6019</v>
      </c>
    </row>
    <row r="74" spans="3:11" x14ac:dyDescent="0.3">
      <c r="H74" t="s">
        <v>5717</v>
      </c>
    </row>
    <row r="75" spans="3:11" x14ac:dyDescent="0.3">
      <c r="G75" t="s">
        <v>5717</v>
      </c>
    </row>
    <row r="76" spans="3:11" x14ac:dyDescent="0.3">
      <c r="F76" t="s">
        <v>5717</v>
      </c>
    </row>
    <row r="77" spans="3:11" x14ac:dyDescent="0.3">
      <c r="E77" t="s">
        <v>5717</v>
      </c>
    </row>
    <row r="78" spans="3:11" x14ac:dyDescent="0.3">
      <c r="D78" t="s">
        <v>5571</v>
      </c>
    </row>
    <row r="79" spans="3:11" x14ac:dyDescent="0.3">
      <c r="C79" t="s">
        <v>1463</v>
      </c>
      <c r="D79" t="s">
        <v>1461</v>
      </c>
      <c r="E79" t="s">
        <v>55</v>
      </c>
      <c r="F79" t="s">
        <v>5522</v>
      </c>
      <c r="G79" t="s">
        <v>5522</v>
      </c>
      <c r="H79" t="s">
        <v>5522</v>
      </c>
      <c r="I79" t="s">
        <v>2270</v>
      </c>
      <c r="J79" t="s">
        <v>1465</v>
      </c>
      <c r="K79" t="s">
        <v>5522</v>
      </c>
    </row>
    <row r="80" spans="3:11" x14ac:dyDescent="0.3">
      <c r="J80" t="s">
        <v>6329</v>
      </c>
    </row>
    <row r="81" spans="3:11" x14ac:dyDescent="0.3">
      <c r="I81" t="s">
        <v>6019</v>
      </c>
    </row>
    <row r="82" spans="3:11" x14ac:dyDescent="0.3">
      <c r="H82" t="s">
        <v>5719</v>
      </c>
    </row>
    <row r="83" spans="3:11" x14ac:dyDescent="0.3">
      <c r="G83" t="s">
        <v>5719</v>
      </c>
    </row>
    <row r="84" spans="3:11" x14ac:dyDescent="0.3">
      <c r="F84" t="s">
        <v>5719</v>
      </c>
    </row>
    <row r="85" spans="3:11" x14ac:dyDescent="0.3">
      <c r="E85" t="s">
        <v>5717</v>
      </c>
    </row>
    <row r="86" spans="3:11" x14ac:dyDescent="0.3">
      <c r="D86" t="s">
        <v>5573</v>
      </c>
    </row>
    <row r="87" spans="3:11" x14ac:dyDescent="0.3">
      <c r="C87" t="s">
        <v>1466</v>
      </c>
      <c r="D87" t="s">
        <v>1461</v>
      </c>
      <c r="E87" t="s">
        <v>55</v>
      </c>
      <c r="F87" t="s">
        <v>5522</v>
      </c>
      <c r="G87" t="s">
        <v>5522</v>
      </c>
      <c r="H87" t="s">
        <v>5522</v>
      </c>
      <c r="I87" t="s">
        <v>2270</v>
      </c>
      <c r="J87" t="s">
        <v>1467</v>
      </c>
      <c r="K87" t="s">
        <v>5522</v>
      </c>
    </row>
    <row r="88" spans="3:11" x14ac:dyDescent="0.3">
      <c r="J88" t="s">
        <v>6330</v>
      </c>
    </row>
    <row r="89" spans="3:11" x14ac:dyDescent="0.3">
      <c r="I89" t="s">
        <v>6019</v>
      </c>
    </row>
    <row r="90" spans="3:11" x14ac:dyDescent="0.3">
      <c r="H90" t="s">
        <v>5719</v>
      </c>
    </row>
    <row r="91" spans="3:11" x14ac:dyDescent="0.3">
      <c r="G91" t="s">
        <v>5719</v>
      </c>
    </row>
    <row r="92" spans="3:11" x14ac:dyDescent="0.3">
      <c r="F92" t="s">
        <v>5719</v>
      </c>
    </row>
    <row r="93" spans="3:11" x14ac:dyDescent="0.3">
      <c r="E93" t="s">
        <v>5717</v>
      </c>
    </row>
    <row r="94" spans="3:11" x14ac:dyDescent="0.3">
      <c r="D94" t="s">
        <v>5573</v>
      </c>
    </row>
    <row r="95" spans="3:11" x14ac:dyDescent="0.3">
      <c r="C95" t="s">
        <v>1468</v>
      </c>
      <c r="D95" t="s">
        <v>1461</v>
      </c>
      <c r="E95" t="s">
        <v>55</v>
      </c>
      <c r="F95" t="s">
        <v>5522</v>
      </c>
      <c r="G95" t="s">
        <v>5522</v>
      </c>
      <c r="H95" t="s">
        <v>5522</v>
      </c>
      <c r="I95" t="s">
        <v>2270</v>
      </c>
      <c r="J95" t="s">
        <v>1469</v>
      </c>
      <c r="K95" t="s">
        <v>5522</v>
      </c>
    </row>
    <row r="96" spans="3:11" x14ac:dyDescent="0.3">
      <c r="J96" t="s">
        <v>6331</v>
      </c>
    </row>
    <row r="97" spans="3:11" x14ac:dyDescent="0.3">
      <c r="I97" t="s">
        <v>6019</v>
      </c>
    </row>
    <row r="98" spans="3:11" x14ac:dyDescent="0.3">
      <c r="H98" t="s">
        <v>5719</v>
      </c>
    </row>
    <row r="99" spans="3:11" x14ac:dyDescent="0.3">
      <c r="G99" t="s">
        <v>5719</v>
      </c>
    </row>
    <row r="100" spans="3:11" x14ac:dyDescent="0.3">
      <c r="F100" t="s">
        <v>5719</v>
      </c>
    </row>
    <row r="101" spans="3:11" x14ac:dyDescent="0.3">
      <c r="E101" t="s">
        <v>5717</v>
      </c>
    </row>
    <row r="102" spans="3:11" x14ac:dyDescent="0.3">
      <c r="D102" t="s">
        <v>5573</v>
      </c>
    </row>
    <row r="103" spans="3:11" x14ac:dyDescent="0.3">
      <c r="C103" t="s">
        <v>1470</v>
      </c>
      <c r="D103" t="s">
        <v>1461</v>
      </c>
      <c r="E103" t="s">
        <v>55</v>
      </c>
      <c r="F103" t="s">
        <v>5522</v>
      </c>
      <c r="G103" t="s">
        <v>5522</v>
      </c>
      <c r="H103" t="s">
        <v>5522</v>
      </c>
      <c r="I103" t="s">
        <v>2270</v>
      </c>
      <c r="J103" t="s">
        <v>1471</v>
      </c>
      <c r="K103" t="s">
        <v>5522</v>
      </c>
    </row>
    <row r="104" spans="3:11" x14ac:dyDescent="0.3">
      <c r="J104" t="s">
        <v>6332</v>
      </c>
    </row>
    <row r="105" spans="3:11" x14ac:dyDescent="0.3">
      <c r="I105" t="s">
        <v>6019</v>
      </c>
    </row>
    <row r="106" spans="3:11" x14ac:dyDescent="0.3">
      <c r="H106" t="s">
        <v>5719</v>
      </c>
    </row>
    <row r="107" spans="3:11" x14ac:dyDescent="0.3">
      <c r="G107" t="s">
        <v>5719</v>
      </c>
    </row>
    <row r="108" spans="3:11" x14ac:dyDescent="0.3">
      <c r="F108" t="s">
        <v>5719</v>
      </c>
    </row>
    <row r="109" spans="3:11" x14ac:dyDescent="0.3">
      <c r="E109" t="s">
        <v>5717</v>
      </c>
    </row>
    <row r="110" spans="3:11" x14ac:dyDescent="0.3">
      <c r="D110" t="s">
        <v>5573</v>
      </c>
    </row>
    <row r="111" spans="3:11" x14ac:dyDescent="0.3">
      <c r="C111" t="s">
        <v>592</v>
      </c>
      <c r="D111" t="s">
        <v>59</v>
      </c>
      <c r="E111" t="s">
        <v>55</v>
      </c>
      <c r="F111" t="s">
        <v>55</v>
      </c>
      <c r="G111" t="s">
        <v>55</v>
      </c>
      <c r="H111" t="s">
        <v>56</v>
      </c>
      <c r="I111" t="s">
        <v>2270</v>
      </c>
      <c r="J111" t="s">
        <v>5522</v>
      </c>
      <c r="K111" t="s">
        <v>5522</v>
      </c>
    </row>
    <row r="112" spans="3:11" x14ac:dyDescent="0.3">
      <c r="J112" t="s">
        <v>5719</v>
      </c>
    </row>
    <row r="113" spans="3:11" x14ac:dyDescent="0.3">
      <c r="I113" t="s">
        <v>6019</v>
      </c>
    </row>
    <row r="114" spans="3:11" x14ac:dyDescent="0.3">
      <c r="H114" t="s">
        <v>5720</v>
      </c>
    </row>
    <row r="115" spans="3:11" x14ac:dyDescent="0.3">
      <c r="G115" t="s">
        <v>5717</v>
      </c>
    </row>
    <row r="116" spans="3:11" x14ac:dyDescent="0.3">
      <c r="F116" t="s">
        <v>5717</v>
      </c>
    </row>
    <row r="117" spans="3:11" x14ac:dyDescent="0.3">
      <c r="E117" t="s">
        <v>5717</v>
      </c>
    </row>
    <row r="118" spans="3:11" x14ac:dyDescent="0.3">
      <c r="D118" t="s">
        <v>5571</v>
      </c>
    </row>
    <row r="119" spans="3:11" x14ac:dyDescent="0.3">
      <c r="C119" t="s">
        <v>593</v>
      </c>
      <c r="D119" t="s">
        <v>59</v>
      </c>
      <c r="E119" t="s">
        <v>55</v>
      </c>
      <c r="F119" t="s">
        <v>55</v>
      </c>
      <c r="G119" t="s">
        <v>55</v>
      </c>
      <c r="H119" t="s">
        <v>56</v>
      </c>
      <c r="I119" t="s">
        <v>2270</v>
      </c>
      <c r="J119" t="s">
        <v>5522</v>
      </c>
      <c r="K119" t="s">
        <v>5522</v>
      </c>
    </row>
    <row r="120" spans="3:11" x14ac:dyDescent="0.3">
      <c r="J120" t="s">
        <v>5719</v>
      </c>
    </row>
    <row r="121" spans="3:11" x14ac:dyDescent="0.3">
      <c r="I121" t="s">
        <v>6019</v>
      </c>
    </row>
    <row r="122" spans="3:11" x14ac:dyDescent="0.3">
      <c r="H122" t="s">
        <v>5720</v>
      </c>
    </row>
    <row r="123" spans="3:11" x14ac:dyDescent="0.3">
      <c r="G123" t="s">
        <v>5717</v>
      </c>
    </row>
    <row r="124" spans="3:11" x14ac:dyDescent="0.3">
      <c r="F124" t="s">
        <v>5717</v>
      </c>
    </row>
    <row r="125" spans="3:11" x14ac:dyDescent="0.3">
      <c r="E125" t="s">
        <v>5717</v>
      </c>
    </row>
    <row r="126" spans="3:11" x14ac:dyDescent="0.3">
      <c r="D126" t="s">
        <v>5571</v>
      </c>
    </row>
    <row r="127" spans="3:11" x14ac:dyDescent="0.3">
      <c r="C127" t="s">
        <v>594</v>
      </c>
      <c r="D127" t="s">
        <v>2373</v>
      </c>
      <c r="E127" t="s">
        <v>55</v>
      </c>
      <c r="F127" t="s">
        <v>5522</v>
      </c>
      <c r="G127" t="s">
        <v>5522</v>
      </c>
      <c r="H127" t="s">
        <v>5522</v>
      </c>
      <c r="I127" t="s">
        <v>2270</v>
      </c>
      <c r="J127" t="s">
        <v>662</v>
      </c>
      <c r="K127" t="s">
        <v>5522</v>
      </c>
    </row>
    <row r="128" spans="3:11" x14ac:dyDescent="0.3">
      <c r="J128" t="s">
        <v>5722</v>
      </c>
    </row>
    <row r="129" spans="3:11" x14ac:dyDescent="0.3">
      <c r="I129" t="s">
        <v>6019</v>
      </c>
    </row>
    <row r="130" spans="3:11" x14ac:dyDescent="0.3">
      <c r="H130" t="s">
        <v>5719</v>
      </c>
    </row>
    <row r="131" spans="3:11" x14ac:dyDescent="0.3">
      <c r="G131" t="s">
        <v>5719</v>
      </c>
    </row>
    <row r="132" spans="3:11" x14ac:dyDescent="0.3">
      <c r="F132" t="s">
        <v>5719</v>
      </c>
    </row>
    <row r="133" spans="3:11" x14ac:dyDescent="0.3">
      <c r="E133" t="s">
        <v>5717</v>
      </c>
    </row>
    <row r="134" spans="3:11" x14ac:dyDescent="0.3">
      <c r="D134" t="s">
        <v>5574</v>
      </c>
    </row>
    <row r="135" spans="3:11" x14ac:dyDescent="0.3">
      <c r="D135" t="s">
        <v>59</v>
      </c>
      <c r="E135" t="s">
        <v>55</v>
      </c>
      <c r="F135" t="s">
        <v>55</v>
      </c>
      <c r="G135" t="s">
        <v>55</v>
      </c>
      <c r="H135" t="s">
        <v>56</v>
      </c>
      <c r="I135" t="s">
        <v>2270</v>
      </c>
      <c r="J135" t="s">
        <v>5522</v>
      </c>
      <c r="K135" t="s">
        <v>5522</v>
      </c>
    </row>
    <row r="136" spans="3:11" x14ac:dyDescent="0.3">
      <c r="J136" t="s">
        <v>5719</v>
      </c>
    </row>
    <row r="137" spans="3:11" x14ac:dyDescent="0.3">
      <c r="I137" t="s">
        <v>6019</v>
      </c>
    </row>
    <row r="138" spans="3:11" x14ac:dyDescent="0.3">
      <c r="H138" t="s">
        <v>5720</v>
      </c>
    </row>
    <row r="139" spans="3:11" x14ac:dyDescent="0.3">
      <c r="G139" t="s">
        <v>5717</v>
      </c>
    </row>
    <row r="140" spans="3:11" x14ac:dyDescent="0.3">
      <c r="F140" t="s">
        <v>5717</v>
      </c>
    </row>
    <row r="141" spans="3:11" x14ac:dyDescent="0.3">
      <c r="E141" t="s">
        <v>5717</v>
      </c>
    </row>
    <row r="142" spans="3:11" x14ac:dyDescent="0.3">
      <c r="D142" t="s">
        <v>5571</v>
      </c>
    </row>
    <row r="143" spans="3:11" x14ac:dyDescent="0.3">
      <c r="C143" t="s">
        <v>595</v>
      </c>
      <c r="D143" t="s">
        <v>59</v>
      </c>
      <c r="E143" t="s">
        <v>55</v>
      </c>
      <c r="F143" t="s">
        <v>55</v>
      </c>
      <c r="G143" t="s">
        <v>55</v>
      </c>
      <c r="H143" t="s">
        <v>56</v>
      </c>
      <c r="I143" t="s">
        <v>2270</v>
      </c>
      <c r="J143" t="s">
        <v>5522</v>
      </c>
      <c r="K143" t="s">
        <v>5522</v>
      </c>
    </row>
    <row r="144" spans="3:11" x14ac:dyDescent="0.3">
      <c r="J144" t="s">
        <v>5719</v>
      </c>
    </row>
    <row r="145" spans="3:11" x14ac:dyDescent="0.3">
      <c r="I145" t="s">
        <v>6019</v>
      </c>
    </row>
    <row r="146" spans="3:11" x14ac:dyDescent="0.3">
      <c r="H146" t="s">
        <v>5720</v>
      </c>
    </row>
    <row r="147" spans="3:11" x14ac:dyDescent="0.3">
      <c r="G147" t="s">
        <v>5717</v>
      </c>
    </row>
    <row r="148" spans="3:11" x14ac:dyDescent="0.3">
      <c r="F148" t="s">
        <v>5717</v>
      </c>
    </row>
    <row r="149" spans="3:11" x14ac:dyDescent="0.3">
      <c r="E149" t="s">
        <v>5717</v>
      </c>
    </row>
    <row r="150" spans="3:11" x14ac:dyDescent="0.3">
      <c r="D150" t="s">
        <v>5571</v>
      </c>
    </row>
    <row r="151" spans="3:11" x14ac:dyDescent="0.3">
      <c r="C151" t="s">
        <v>596</v>
      </c>
      <c r="D151" t="s">
        <v>59</v>
      </c>
      <c r="E151" t="s">
        <v>55</v>
      </c>
      <c r="F151" t="s">
        <v>55</v>
      </c>
      <c r="G151" t="s">
        <v>55</v>
      </c>
      <c r="H151" t="s">
        <v>55</v>
      </c>
      <c r="I151" t="s">
        <v>2270</v>
      </c>
      <c r="J151" t="s">
        <v>5522</v>
      </c>
      <c r="K151" t="s">
        <v>5522</v>
      </c>
    </row>
    <row r="152" spans="3:11" x14ac:dyDescent="0.3">
      <c r="J152" t="s">
        <v>5719</v>
      </c>
    </row>
    <row r="153" spans="3:11" x14ac:dyDescent="0.3">
      <c r="I153" t="s">
        <v>6019</v>
      </c>
    </row>
    <row r="154" spans="3:11" x14ac:dyDescent="0.3">
      <c r="H154" t="s">
        <v>5717</v>
      </c>
    </row>
    <row r="155" spans="3:11" x14ac:dyDescent="0.3">
      <c r="G155" t="s">
        <v>5717</v>
      </c>
    </row>
    <row r="156" spans="3:11" x14ac:dyDescent="0.3">
      <c r="F156" t="s">
        <v>5717</v>
      </c>
    </row>
    <row r="157" spans="3:11" x14ac:dyDescent="0.3">
      <c r="E157" t="s">
        <v>5717</v>
      </c>
    </row>
    <row r="158" spans="3:11" x14ac:dyDescent="0.3">
      <c r="D158" t="s">
        <v>5571</v>
      </c>
    </row>
    <row r="159" spans="3:11" x14ac:dyDescent="0.3">
      <c r="C159" t="s">
        <v>597</v>
      </c>
      <c r="D159" t="s">
        <v>59</v>
      </c>
      <c r="E159" t="s">
        <v>55</v>
      </c>
      <c r="F159" t="s">
        <v>55</v>
      </c>
      <c r="G159" t="s">
        <v>55</v>
      </c>
      <c r="H159" t="s">
        <v>56</v>
      </c>
      <c r="I159" t="s">
        <v>2270</v>
      </c>
      <c r="J159" t="s">
        <v>5522</v>
      </c>
      <c r="K159" t="s">
        <v>5522</v>
      </c>
    </row>
    <row r="160" spans="3:11" x14ac:dyDescent="0.3">
      <c r="J160" t="s">
        <v>5719</v>
      </c>
    </row>
    <row r="161" spans="3:11" x14ac:dyDescent="0.3">
      <c r="I161" t="s">
        <v>6019</v>
      </c>
    </row>
    <row r="162" spans="3:11" x14ac:dyDescent="0.3">
      <c r="H162" t="s">
        <v>5720</v>
      </c>
    </row>
    <row r="163" spans="3:11" x14ac:dyDescent="0.3">
      <c r="G163" t="s">
        <v>5717</v>
      </c>
    </row>
    <row r="164" spans="3:11" x14ac:dyDescent="0.3">
      <c r="F164" t="s">
        <v>5717</v>
      </c>
    </row>
    <row r="165" spans="3:11" x14ac:dyDescent="0.3">
      <c r="E165" t="s">
        <v>5717</v>
      </c>
    </row>
    <row r="166" spans="3:11" x14ac:dyDescent="0.3">
      <c r="D166" t="s">
        <v>5571</v>
      </c>
    </row>
    <row r="167" spans="3:11" x14ac:dyDescent="0.3">
      <c r="C167" t="s">
        <v>2132</v>
      </c>
      <c r="D167" t="s">
        <v>2133</v>
      </c>
      <c r="E167" t="s">
        <v>55</v>
      </c>
      <c r="F167" t="s">
        <v>5522</v>
      </c>
      <c r="G167" t="s">
        <v>5522</v>
      </c>
      <c r="H167" t="s">
        <v>5522</v>
      </c>
      <c r="I167" t="s">
        <v>2270</v>
      </c>
      <c r="J167" t="s">
        <v>2134</v>
      </c>
      <c r="K167" t="s">
        <v>5522</v>
      </c>
    </row>
    <row r="168" spans="3:11" x14ac:dyDescent="0.3">
      <c r="J168" t="s">
        <v>6333</v>
      </c>
    </row>
    <row r="169" spans="3:11" x14ac:dyDescent="0.3">
      <c r="I169" t="s">
        <v>6019</v>
      </c>
    </row>
    <row r="170" spans="3:11" x14ac:dyDescent="0.3">
      <c r="H170" t="s">
        <v>5719</v>
      </c>
    </row>
    <row r="171" spans="3:11" x14ac:dyDescent="0.3">
      <c r="G171" t="s">
        <v>5719</v>
      </c>
    </row>
    <row r="172" spans="3:11" x14ac:dyDescent="0.3">
      <c r="F172" t="s">
        <v>5719</v>
      </c>
    </row>
    <row r="173" spans="3:11" x14ac:dyDescent="0.3">
      <c r="E173" t="s">
        <v>5717</v>
      </c>
    </row>
    <row r="174" spans="3:11" x14ac:dyDescent="0.3">
      <c r="D174" t="s">
        <v>5575</v>
      </c>
    </row>
    <row r="175" spans="3:11" x14ac:dyDescent="0.3">
      <c r="C175" t="s">
        <v>498</v>
      </c>
      <c r="D175" t="s">
        <v>59</v>
      </c>
      <c r="E175" t="s">
        <v>55</v>
      </c>
      <c r="F175" t="s">
        <v>55</v>
      </c>
      <c r="G175" t="s">
        <v>55</v>
      </c>
      <c r="H175" t="s">
        <v>56</v>
      </c>
      <c r="I175" t="s">
        <v>2270</v>
      </c>
      <c r="J175" t="s">
        <v>5522</v>
      </c>
      <c r="K175" t="s">
        <v>5522</v>
      </c>
    </row>
    <row r="176" spans="3:11" x14ac:dyDescent="0.3">
      <c r="J176" t="s">
        <v>5719</v>
      </c>
    </row>
    <row r="177" spans="3:11" x14ac:dyDescent="0.3">
      <c r="I177" t="s">
        <v>6019</v>
      </c>
    </row>
    <row r="178" spans="3:11" x14ac:dyDescent="0.3">
      <c r="H178" t="s">
        <v>5720</v>
      </c>
    </row>
    <row r="179" spans="3:11" x14ac:dyDescent="0.3">
      <c r="G179" t="s">
        <v>5717</v>
      </c>
    </row>
    <row r="180" spans="3:11" x14ac:dyDescent="0.3">
      <c r="F180" t="s">
        <v>5717</v>
      </c>
    </row>
    <row r="181" spans="3:11" x14ac:dyDescent="0.3">
      <c r="E181" t="s">
        <v>5717</v>
      </c>
    </row>
    <row r="182" spans="3:11" x14ac:dyDescent="0.3">
      <c r="D182" t="s">
        <v>5571</v>
      </c>
    </row>
    <row r="183" spans="3:11" x14ac:dyDescent="0.3">
      <c r="C183" t="s">
        <v>502</v>
      </c>
      <c r="D183" t="s">
        <v>618</v>
      </c>
      <c r="E183" t="s">
        <v>55</v>
      </c>
      <c r="F183" t="s">
        <v>5522</v>
      </c>
      <c r="G183" t="s">
        <v>5522</v>
      </c>
      <c r="H183" t="s">
        <v>5522</v>
      </c>
      <c r="I183" t="s">
        <v>2270</v>
      </c>
      <c r="J183" t="s">
        <v>2031</v>
      </c>
      <c r="K183" t="s">
        <v>5522</v>
      </c>
    </row>
    <row r="184" spans="3:11" x14ac:dyDescent="0.3">
      <c r="J184" t="s">
        <v>6334</v>
      </c>
    </row>
    <row r="185" spans="3:11" x14ac:dyDescent="0.3">
      <c r="I185" t="s">
        <v>6019</v>
      </c>
    </row>
    <row r="186" spans="3:11" x14ac:dyDescent="0.3">
      <c r="H186" t="s">
        <v>5719</v>
      </c>
    </row>
    <row r="187" spans="3:11" x14ac:dyDescent="0.3">
      <c r="G187" t="s">
        <v>5719</v>
      </c>
    </row>
    <row r="188" spans="3:11" x14ac:dyDescent="0.3">
      <c r="F188" t="s">
        <v>5719</v>
      </c>
    </row>
    <row r="189" spans="3:11" x14ac:dyDescent="0.3">
      <c r="E189" t="s">
        <v>5717</v>
      </c>
    </row>
    <row r="190" spans="3:11" x14ac:dyDescent="0.3">
      <c r="D190" t="s">
        <v>5576</v>
      </c>
    </row>
    <row r="191" spans="3:11" x14ac:dyDescent="0.3">
      <c r="D191" t="s">
        <v>59</v>
      </c>
      <c r="E191" t="s">
        <v>55</v>
      </c>
      <c r="F191" t="s">
        <v>55</v>
      </c>
      <c r="G191" t="s">
        <v>55</v>
      </c>
      <c r="H191" t="s">
        <v>56</v>
      </c>
      <c r="I191" t="s">
        <v>2270</v>
      </c>
      <c r="J191" t="s">
        <v>5522</v>
      </c>
      <c r="K191" t="s">
        <v>5522</v>
      </c>
    </row>
    <row r="192" spans="3:11" x14ac:dyDescent="0.3">
      <c r="J192" t="s">
        <v>5719</v>
      </c>
    </row>
    <row r="193" spans="3:11" x14ac:dyDescent="0.3">
      <c r="I193" t="s">
        <v>6019</v>
      </c>
    </row>
    <row r="194" spans="3:11" x14ac:dyDescent="0.3">
      <c r="H194" t="s">
        <v>5720</v>
      </c>
    </row>
    <row r="195" spans="3:11" x14ac:dyDescent="0.3">
      <c r="G195" t="s">
        <v>5717</v>
      </c>
    </row>
    <row r="196" spans="3:11" x14ac:dyDescent="0.3">
      <c r="F196" t="s">
        <v>5717</v>
      </c>
    </row>
    <row r="197" spans="3:11" x14ac:dyDescent="0.3">
      <c r="E197" t="s">
        <v>5717</v>
      </c>
    </row>
    <row r="198" spans="3:11" x14ac:dyDescent="0.3">
      <c r="D198" t="s">
        <v>5571</v>
      </c>
    </row>
    <row r="199" spans="3:11" x14ac:dyDescent="0.3">
      <c r="C199" t="s">
        <v>503</v>
      </c>
      <c r="D199" t="s">
        <v>59</v>
      </c>
      <c r="E199" t="s">
        <v>55</v>
      </c>
      <c r="F199" t="s">
        <v>55</v>
      </c>
      <c r="G199" t="s">
        <v>55</v>
      </c>
      <c r="H199" t="s">
        <v>56</v>
      </c>
      <c r="I199" t="s">
        <v>2270</v>
      </c>
      <c r="J199" t="s">
        <v>5522</v>
      </c>
      <c r="K199" t="s">
        <v>5522</v>
      </c>
    </row>
    <row r="200" spans="3:11" x14ac:dyDescent="0.3">
      <c r="J200" t="s">
        <v>5719</v>
      </c>
    </row>
    <row r="201" spans="3:11" x14ac:dyDescent="0.3">
      <c r="I201" t="s">
        <v>6019</v>
      </c>
    </row>
    <row r="202" spans="3:11" x14ac:dyDescent="0.3">
      <c r="H202" t="s">
        <v>5720</v>
      </c>
    </row>
    <row r="203" spans="3:11" x14ac:dyDescent="0.3">
      <c r="G203" t="s">
        <v>5717</v>
      </c>
    </row>
    <row r="204" spans="3:11" x14ac:dyDescent="0.3">
      <c r="F204" t="s">
        <v>5717</v>
      </c>
    </row>
    <row r="205" spans="3:11" x14ac:dyDescent="0.3">
      <c r="E205" t="s">
        <v>5717</v>
      </c>
    </row>
    <row r="206" spans="3:11" x14ac:dyDescent="0.3">
      <c r="D206" t="s">
        <v>5571</v>
      </c>
    </row>
    <row r="207" spans="3:11" x14ac:dyDescent="0.3">
      <c r="C207" t="s">
        <v>504</v>
      </c>
      <c r="D207" t="s">
        <v>618</v>
      </c>
      <c r="E207" t="s">
        <v>55</v>
      </c>
      <c r="F207" t="s">
        <v>5522</v>
      </c>
      <c r="G207" t="s">
        <v>5522</v>
      </c>
      <c r="H207" t="s">
        <v>5522</v>
      </c>
      <c r="I207" t="s">
        <v>2270</v>
      </c>
      <c r="J207" t="s">
        <v>2030</v>
      </c>
      <c r="K207" t="s">
        <v>5522</v>
      </c>
    </row>
    <row r="208" spans="3:11" x14ac:dyDescent="0.3">
      <c r="J208" t="s">
        <v>6335</v>
      </c>
    </row>
    <row r="209" spans="3:11" x14ac:dyDescent="0.3">
      <c r="I209" t="s">
        <v>6019</v>
      </c>
    </row>
    <row r="210" spans="3:11" x14ac:dyDescent="0.3">
      <c r="H210" t="s">
        <v>5719</v>
      </c>
    </row>
    <row r="211" spans="3:11" x14ac:dyDescent="0.3">
      <c r="G211" t="s">
        <v>5719</v>
      </c>
    </row>
    <row r="212" spans="3:11" x14ac:dyDescent="0.3">
      <c r="F212" t="s">
        <v>5719</v>
      </c>
    </row>
    <row r="213" spans="3:11" x14ac:dyDescent="0.3">
      <c r="E213" t="s">
        <v>5717</v>
      </c>
    </row>
    <row r="214" spans="3:11" x14ac:dyDescent="0.3">
      <c r="D214" t="s">
        <v>5576</v>
      </c>
    </row>
    <row r="215" spans="3:11" x14ac:dyDescent="0.3">
      <c r="D215" t="s">
        <v>59</v>
      </c>
      <c r="E215" t="s">
        <v>55</v>
      </c>
      <c r="F215" t="s">
        <v>55</v>
      </c>
      <c r="G215" t="s">
        <v>55</v>
      </c>
      <c r="H215" t="s">
        <v>56</v>
      </c>
      <c r="I215" t="s">
        <v>2270</v>
      </c>
      <c r="J215" t="s">
        <v>5522</v>
      </c>
      <c r="K215" t="s">
        <v>5522</v>
      </c>
    </row>
    <row r="216" spans="3:11" x14ac:dyDescent="0.3">
      <c r="J216" t="s">
        <v>5719</v>
      </c>
    </row>
    <row r="217" spans="3:11" x14ac:dyDescent="0.3">
      <c r="I217" t="s">
        <v>6019</v>
      </c>
    </row>
    <row r="218" spans="3:11" x14ac:dyDescent="0.3">
      <c r="H218" t="s">
        <v>5720</v>
      </c>
    </row>
    <row r="219" spans="3:11" x14ac:dyDescent="0.3">
      <c r="G219" t="s">
        <v>5717</v>
      </c>
    </row>
    <row r="220" spans="3:11" x14ac:dyDescent="0.3">
      <c r="F220" t="s">
        <v>5717</v>
      </c>
    </row>
    <row r="221" spans="3:11" x14ac:dyDescent="0.3">
      <c r="E221" t="s">
        <v>5717</v>
      </c>
    </row>
    <row r="222" spans="3:11" x14ac:dyDescent="0.3">
      <c r="D222" t="s">
        <v>5571</v>
      </c>
    </row>
    <row r="223" spans="3:11" x14ac:dyDescent="0.3">
      <c r="C223" t="s">
        <v>505</v>
      </c>
      <c r="D223" t="s">
        <v>59</v>
      </c>
      <c r="E223" t="s">
        <v>55</v>
      </c>
      <c r="F223" t="s">
        <v>55</v>
      </c>
      <c r="G223" t="s">
        <v>55</v>
      </c>
      <c r="H223" t="s">
        <v>56</v>
      </c>
      <c r="I223" t="s">
        <v>2270</v>
      </c>
      <c r="J223" t="s">
        <v>5522</v>
      </c>
      <c r="K223" t="s">
        <v>5522</v>
      </c>
    </row>
    <row r="224" spans="3:11" x14ac:dyDescent="0.3">
      <c r="J224" t="s">
        <v>5719</v>
      </c>
    </row>
    <row r="225" spans="3:11" x14ac:dyDescent="0.3">
      <c r="I225" t="s">
        <v>6019</v>
      </c>
    </row>
    <row r="226" spans="3:11" x14ac:dyDescent="0.3">
      <c r="H226" t="s">
        <v>5720</v>
      </c>
    </row>
    <row r="227" spans="3:11" x14ac:dyDescent="0.3">
      <c r="G227" t="s">
        <v>5717</v>
      </c>
    </row>
    <row r="228" spans="3:11" x14ac:dyDescent="0.3">
      <c r="F228" t="s">
        <v>5717</v>
      </c>
    </row>
    <row r="229" spans="3:11" x14ac:dyDescent="0.3">
      <c r="E229" t="s">
        <v>5717</v>
      </c>
    </row>
    <row r="230" spans="3:11" x14ac:dyDescent="0.3">
      <c r="D230" t="s">
        <v>5571</v>
      </c>
    </row>
    <row r="231" spans="3:11" x14ac:dyDescent="0.3">
      <c r="C231" t="s">
        <v>506</v>
      </c>
      <c r="D231" t="s">
        <v>59</v>
      </c>
      <c r="E231" t="s">
        <v>55</v>
      </c>
      <c r="F231" t="s">
        <v>55</v>
      </c>
      <c r="G231" t="s">
        <v>55</v>
      </c>
      <c r="H231" t="s">
        <v>56</v>
      </c>
      <c r="I231" t="s">
        <v>2270</v>
      </c>
      <c r="J231" t="s">
        <v>5522</v>
      </c>
      <c r="K231" t="s">
        <v>5522</v>
      </c>
    </row>
    <row r="232" spans="3:11" x14ac:dyDescent="0.3">
      <c r="J232" t="s">
        <v>5719</v>
      </c>
    </row>
    <row r="233" spans="3:11" x14ac:dyDescent="0.3">
      <c r="I233" t="s">
        <v>6019</v>
      </c>
    </row>
    <row r="234" spans="3:11" x14ac:dyDescent="0.3">
      <c r="H234" t="s">
        <v>5720</v>
      </c>
    </row>
    <row r="235" spans="3:11" x14ac:dyDescent="0.3">
      <c r="G235" t="s">
        <v>5717</v>
      </c>
    </row>
    <row r="236" spans="3:11" x14ac:dyDescent="0.3">
      <c r="F236" t="s">
        <v>5717</v>
      </c>
    </row>
    <row r="237" spans="3:11" x14ac:dyDescent="0.3">
      <c r="E237" t="s">
        <v>5717</v>
      </c>
    </row>
    <row r="238" spans="3:11" x14ac:dyDescent="0.3">
      <c r="D238" t="s">
        <v>5571</v>
      </c>
    </row>
    <row r="239" spans="3:11" x14ac:dyDescent="0.3">
      <c r="C239" t="s">
        <v>507</v>
      </c>
      <c r="D239" t="s">
        <v>618</v>
      </c>
      <c r="E239" t="s">
        <v>55</v>
      </c>
      <c r="F239" t="s">
        <v>5522</v>
      </c>
      <c r="G239" t="s">
        <v>5522</v>
      </c>
      <c r="H239" t="s">
        <v>5522</v>
      </c>
      <c r="I239" t="s">
        <v>2270</v>
      </c>
      <c r="J239" t="s">
        <v>2028</v>
      </c>
      <c r="K239" t="s">
        <v>5522</v>
      </c>
    </row>
    <row r="240" spans="3:11" x14ac:dyDescent="0.3">
      <c r="J240" t="s">
        <v>6336</v>
      </c>
    </row>
    <row r="241" spans="3:11" x14ac:dyDescent="0.3">
      <c r="I241" t="s">
        <v>6019</v>
      </c>
    </row>
    <row r="242" spans="3:11" x14ac:dyDescent="0.3">
      <c r="H242" t="s">
        <v>5719</v>
      </c>
    </row>
    <row r="243" spans="3:11" x14ac:dyDescent="0.3">
      <c r="G243" t="s">
        <v>5719</v>
      </c>
    </row>
    <row r="244" spans="3:11" x14ac:dyDescent="0.3">
      <c r="F244" t="s">
        <v>5719</v>
      </c>
    </row>
    <row r="245" spans="3:11" x14ac:dyDescent="0.3">
      <c r="E245" t="s">
        <v>5717</v>
      </c>
    </row>
    <row r="246" spans="3:11" x14ac:dyDescent="0.3">
      <c r="D246" t="s">
        <v>5576</v>
      </c>
    </row>
    <row r="247" spans="3:11" x14ac:dyDescent="0.3">
      <c r="D247" t="s">
        <v>59</v>
      </c>
      <c r="E247" t="s">
        <v>55</v>
      </c>
      <c r="F247" t="s">
        <v>55</v>
      </c>
      <c r="G247" t="s">
        <v>55</v>
      </c>
      <c r="H247" t="s">
        <v>56</v>
      </c>
      <c r="I247" t="s">
        <v>2270</v>
      </c>
      <c r="J247" t="s">
        <v>5522</v>
      </c>
      <c r="K247" t="s">
        <v>5522</v>
      </c>
    </row>
    <row r="248" spans="3:11" x14ac:dyDescent="0.3">
      <c r="J248" t="s">
        <v>5719</v>
      </c>
    </row>
    <row r="249" spans="3:11" x14ac:dyDescent="0.3">
      <c r="I249" t="s">
        <v>6019</v>
      </c>
    </row>
    <row r="250" spans="3:11" x14ac:dyDescent="0.3">
      <c r="H250" t="s">
        <v>5720</v>
      </c>
    </row>
    <row r="251" spans="3:11" x14ac:dyDescent="0.3">
      <c r="G251" t="s">
        <v>5717</v>
      </c>
    </row>
    <row r="252" spans="3:11" x14ac:dyDescent="0.3">
      <c r="F252" t="s">
        <v>5717</v>
      </c>
    </row>
    <row r="253" spans="3:11" x14ac:dyDescent="0.3">
      <c r="E253" t="s">
        <v>5717</v>
      </c>
    </row>
    <row r="254" spans="3:11" x14ac:dyDescent="0.3">
      <c r="D254" t="s">
        <v>5571</v>
      </c>
    </row>
    <row r="255" spans="3:11" x14ac:dyDescent="0.3">
      <c r="C255" t="s">
        <v>508</v>
      </c>
      <c r="D255" t="s">
        <v>618</v>
      </c>
      <c r="E255" t="s">
        <v>55</v>
      </c>
      <c r="F255" t="s">
        <v>5522</v>
      </c>
      <c r="G255" t="s">
        <v>5522</v>
      </c>
      <c r="H255" t="s">
        <v>5522</v>
      </c>
      <c r="I255" t="s">
        <v>2270</v>
      </c>
      <c r="J255" t="s">
        <v>2029</v>
      </c>
      <c r="K255" t="s">
        <v>5522</v>
      </c>
    </row>
    <row r="256" spans="3:11" x14ac:dyDescent="0.3">
      <c r="J256" t="s">
        <v>6337</v>
      </c>
    </row>
    <row r="257" spans="3:11" x14ac:dyDescent="0.3">
      <c r="I257" t="s">
        <v>6019</v>
      </c>
    </row>
    <row r="258" spans="3:11" x14ac:dyDescent="0.3">
      <c r="H258" t="s">
        <v>5719</v>
      </c>
    </row>
    <row r="259" spans="3:11" x14ac:dyDescent="0.3">
      <c r="G259" t="s">
        <v>5719</v>
      </c>
    </row>
    <row r="260" spans="3:11" x14ac:dyDescent="0.3">
      <c r="F260" t="s">
        <v>5719</v>
      </c>
    </row>
    <row r="261" spans="3:11" x14ac:dyDescent="0.3">
      <c r="E261" t="s">
        <v>5717</v>
      </c>
    </row>
    <row r="262" spans="3:11" x14ac:dyDescent="0.3">
      <c r="D262" t="s">
        <v>5576</v>
      </c>
    </row>
    <row r="263" spans="3:11" x14ac:dyDescent="0.3">
      <c r="D263" t="s">
        <v>59</v>
      </c>
      <c r="E263" t="s">
        <v>55</v>
      </c>
      <c r="F263" t="s">
        <v>55</v>
      </c>
      <c r="G263" t="s">
        <v>55</v>
      </c>
      <c r="H263" t="s">
        <v>56</v>
      </c>
      <c r="I263" t="s">
        <v>2270</v>
      </c>
      <c r="J263" t="s">
        <v>5522</v>
      </c>
      <c r="K263" t="s">
        <v>5522</v>
      </c>
    </row>
    <row r="264" spans="3:11" x14ac:dyDescent="0.3">
      <c r="J264" t="s">
        <v>5719</v>
      </c>
    </row>
    <row r="265" spans="3:11" x14ac:dyDescent="0.3">
      <c r="I265" t="s">
        <v>6019</v>
      </c>
    </row>
    <row r="266" spans="3:11" x14ac:dyDescent="0.3">
      <c r="H266" t="s">
        <v>5720</v>
      </c>
    </row>
    <row r="267" spans="3:11" x14ac:dyDescent="0.3">
      <c r="G267" t="s">
        <v>5717</v>
      </c>
    </row>
    <row r="268" spans="3:11" x14ac:dyDescent="0.3">
      <c r="F268" t="s">
        <v>5717</v>
      </c>
    </row>
    <row r="269" spans="3:11" x14ac:dyDescent="0.3">
      <c r="E269" t="s">
        <v>5717</v>
      </c>
    </row>
    <row r="270" spans="3:11" x14ac:dyDescent="0.3">
      <c r="D270" t="s">
        <v>5571</v>
      </c>
    </row>
    <row r="271" spans="3:11" x14ac:dyDescent="0.3">
      <c r="C271" t="s">
        <v>509</v>
      </c>
      <c r="D271" t="s">
        <v>618</v>
      </c>
      <c r="E271" t="s">
        <v>55</v>
      </c>
      <c r="F271" t="s">
        <v>5522</v>
      </c>
      <c r="G271" t="s">
        <v>5522</v>
      </c>
      <c r="H271" t="s">
        <v>5522</v>
      </c>
      <c r="I271" t="s">
        <v>2270</v>
      </c>
      <c r="J271" t="s">
        <v>2026</v>
      </c>
      <c r="K271" t="s">
        <v>5522</v>
      </c>
    </row>
    <row r="272" spans="3:11" x14ac:dyDescent="0.3">
      <c r="J272" t="s">
        <v>6338</v>
      </c>
    </row>
    <row r="273" spans="3:11" x14ac:dyDescent="0.3">
      <c r="I273" t="s">
        <v>6019</v>
      </c>
    </row>
    <row r="274" spans="3:11" x14ac:dyDescent="0.3">
      <c r="H274" t="s">
        <v>5719</v>
      </c>
    </row>
    <row r="275" spans="3:11" x14ac:dyDescent="0.3">
      <c r="G275" t="s">
        <v>5719</v>
      </c>
    </row>
    <row r="276" spans="3:11" x14ac:dyDescent="0.3">
      <c r="F276" t="s">
        <v>5719</v>
      </c>
    </row>
    <row r="277" spans="3:11" x14ac:dyDescent="0.3">
      <c r="E277" t="s">
        <v>5717</v>
      </c>
    </row>
    <row r="278" spans="3:11" x14ac:dyDescent="0.3">
      <c r="D278" t="s">
        <v>5576</v>
      </c>
    </row>
    <row r="279" spans="3:11" x14ac:dyDescent="0.3">
      <c r="D279" t="s">
        <v>59</v>
      </c>
      <c r="E279" t="s">
        <v>55</v>
      </c>
      <c r="F279" t="s">
        <v>55</v>
      </c>
      <c r="G279" t="s">
        <v>55</v>
      </c>
      <c r="H279" t="s">
        <v>56</v>
      </c>
      <c r="I279" t="s">
        <v>2270</v>
      </c>
      <c r="J279" t="s">
        <v>5522</v>
      </c>
      <c r="K279" t="s">
        <v>5522</v>
      </c>
    </row>
    <row r="280" spans="3:11" x14ac:dyDescent="0.3">
      <c r="J280" t="s">
        <v>5719</v>
      </c>
    </row>
    <row r="281" spans="3:11" x14ac:dyDescent="0.3">
      <c r="I281" t="s">
        <v>6019</v>
      </c>
    </row>
    <row r="282" spans="3:11" x14ac:dyDescent="0.3">
      <c r="H282" t="s">
        <v>5720</v>
      </c>
    </row>
    <row r="283" spans="3:11" x14ac:dyDescent="0.3">
      <c r="G283" t="s">
        <v>5717</v>
      </c>
    </row>
    <row r="284" spans="3:11" x14ac:dyDescent="0.3">
      <c r="F284" t="s">
        <v>5717</v>
      </c>
    </row>
    <row r="285" spans="3:11" x14ac:dyDescent="0.3">
      <c r="E285" t="s">
        <v>5717</v>
      </c>
    </row>
    <row r="286" spans="3:11" x14ac:dyDescent="0.3">
      <c r="D286" t="s">
        <v>5571</v>
      </c>
    </row>
    <row r="287" spans="3:11" x14ac:dyDescent="0.3">
      <c r="C287" t="s">
        <v>510</v>
      </c>
      <c r="D287" t="s">
        <v>755</v>
      </c>
      <c r="E287" t="s">
        <v>55</v>
      </c>
      <c r="F287" t="s">
        <v>55</v>
      </c>
      <c r="G287" t="s">
        <v>55</v>
      </c>
      <c r="H287" t="s">
        <v>662</v>
      </c>
      <c r="I287" t="s">
        <v>5724</v>
      </c>
      <c r="J287" t="s">
        <v>5522</v>
      </c>
      <c r="K287" t="s">
        <v>5522</v>
      </c>
    </row>
    <row r="288" spans="3:11" x14ac:dyDescent="0.3">
      <c r="J288" t="s">
        <v>5719</v>
      </c>
    </row>
    <row r="289" spans="3:11" x14ac:dyDescent="0.3">
      <c r="I289" t="s">
        <v>6022</v>
      </c>
    </row>
    <row r="290" spans="3:11" x14ac:dyDescent="0.3">
      <c r="H290" t="s">
        <v>5722</v>
      </c>
    </row>
    <row r="291" spans="3:11" x14ac:dyDescent="0.3">
      <c r="G291" t="s">
        <v>5717</v>
      </c>
    </row>
    <row r="292" spans="3:11" x14ac:dyDescent="0.3">
      <c r="F292" t="s">
        <v>5717</v>
      </c>
    </row>
    <row r="293" spans="3:11" x14ac:dyDescent="0.3">
      <c r="E293" t="s">
        <v>5717</v>
      </c>
    </row>
    <row r="294" spans="3:11" x14ac:dyDescent="0.3">
      <c r="D294" t="s">
        <v>5572</v>
      </c>
    </row>
    <row r="295" spans="3:11" x14ac:dyDescent="0.3">
      <c r="D295" t="s">
        <v>59</v>
      </c>
      <c r="E295" t="s">
        <v>55</v>
      </c>
      <c r="F295" t="s">
        <v>55</v>
      </c>
      <c r="G295" t="s">
        <v>55</v>
      </c>
      <c r="H295" t="s">
        <v>56</v>
      </c>
      <c r="I295" t="s">
        <v>2270</v>
      </c>
      <c r="J295" t="s">
        <v>5522</v>
      </c>
      <c r="K295" t="s">
        <v>5522</v>
      </c>
    </row>
    <row r="296" spans="3:11" x14ac:dyDescent="0.3">
      <c r="J296" t="s">
        <v>5719</v>
      </c>
    </row>
    <row r="297" spans="3:11" x14ac:dyDescent="0.3">
      <c r="I297" t="s">
        <v>6019</v>
      </c>
    </row>
    <row r="298" spans="3:11" x14ac:dyDescent="0.3">
      <c r="H298" t="s">
        <v>5720</v>
      </c>
    </row>
    <row r="299" spans="3:11" x14ac:dyDescent="0.3">
      <c r="G299" t="s">
        <v>5717</v>
      </c>
    </row>
    <row r="300" spans="3:11" x14ac:dyDescent="0.3">
      <c r="F300" t="s">
        <v>5717</v>
      </c>
    </row>
    <row r="301" spans="3:11" x14ac:dyDescent="0.3">
      <c r="E301" t="s">
        <v>5717</v>
      </c>
    </row>
    <row r="302" spans="3:11" x14ac:dyDescent="0.3">
      <c r="D302" t="s">
        <v>5571</v>
      </c>
    </row>
    <row r="303" spans="3:11" x14ac:dyDescent="0.3">
      <c r="C303" t="s">
        <v>511</v>
      </c>
      <c r="D303" t="s">
        <v>1461</v>
      </c>
      <c r="E303" t="s">
        <v>55</v>
      </c>
      <c r="F303" t="s">
        <v>5522</v>
      </c>
      <c r="G303" t="s">
        <v>5522</v>
      </c>
      <c r="H303" t="s">
        <v>5522</v>
      </c>
      <c r="I303" t="s">
        <v>2270</v>
      </c>
      <c r="J303" t="s">
        <v>1462</v>
      </c>
      <c r="K303" t="s">
        <v>5522</v>
      </c>
    </row>
    <row r="304" spans="3:11" x14ac:dyDescent="0.3">
      <c r="J304" t="s">
        <v>6339</v>
      </c>
    </row>
    <row r="305" spans="3:11" x14ac:dyDescent="0.3">
      <c r="I305" t="s">
        <v>6019</v>
      </c>
    </row>
    <row r="306" spans="3:11" x14ac:dyDescent="0.3">
      <c r="H306" t="s">
        <v>5719</v>
      </c>
    </row>
    <row r="307" spans="3:11" x14ac:dyDescent="0.3">
      <c r="G307" t="s">
        <v>5719</v>
      </c>
    </row>
    <row r="308" spans="3:11" x14ac:dyDescent="0.3">
      <c r="F308" t="s">
        <v>5719</v>
      </c>
    </row>
    <row r="309" spans="3:11" x14ac:dyDescent="0.3">
      <c r="E309" t="s">
        <v>5717</v>
      </c>
    </row>
    <row r="310" spans="3:11" x14ac:dyDescent="0.3">
      <c r="D310" t="s">
        <v>5573</v>
      </c>
    </row>
    <row r="311" spans="3:11" x14ac:dyDescent="0.3">
      <c r="D311" t="s">
        <v>59</v>
      </c>
      <c r="E311" t="s">
        <v>55</v>
      </c>
      <c r="F311" t="s">
        <v>55</v>
      </c>
      <c r="G311" t="s">
        <v>55</v>
      </c>
      <c r="H311" t="s">
        <v>56</v>
      </c>
      <c r="I311" t="s">
        <v>2270</v>
      </c>
      <c r="J311" t="s">
        <v>5522</v>
      </c>
      <c r="K311" t="s">
        <v>5522</v>
      </c>
    </row>
    <row r="312" spans="3:11" x14ac:dyDescent="0.3">
      <c r="J312" t="s">
        <v>5719</v>
      </c>
    </row>
    <row r="313" spans="3:11" x14ac:dyDescent="0.3">
      <c r="I313" t="s">
        <v>6019</v>
      </c>
    </row>
    <row r="314" spans="3:11" x14ac:dyDescent="0.3">
      <c r="H314" t="s">
        <v>5720</v>
      </c>
    </row>
    <row r="315" spans="3:11" x14ac:dyDescent="0.3">
      <c r="G315" t="s">
        <v>5717</v>
      </c>
    </row>
    <row r="316" spans="3:11" x14ac:dyDescent="0.3">
      <c r="F316" t="s">
        <v>5717</v>
      </c>
    </row>
    <row r="317" spans="3:11" x14ac:dyDescent="0.3">
      <c r="E317" t="s">
        <v>5717</v>
      </c>
    </row>
    <row r="318" spans="3:11" x14ac:dyDescent="0.3">
      <c r="D318" t="s">
        <v>5571</v>
      </c>
    </row>
    <row r="319" spans="3:11" x14ac:dyDescent="0.3">
      <c r="C319" t="s">
        <v>512</v>
      </c>
      <c r="D319" t="s">
        <v>618</v>
      </c>
      <c r="E319" t="s">
        <v>55</v>
      </c>
      <c r="F319" t="s">
        <v>5522</v>
      </c>
      <c r="G319" t="s">
        <v>5522</v>
      </c>
      <c r="H319" t="s">
        <v>5522</v>
      </c>
      <c r="I319" t="s">
        <v>2270</v>
      </c>
      <c r="J319" t="s">
        <v>2032</v>
      </c>
      <c r="K319" t="s">
        <v>5522</v>
      </c>
    </row>
    <row r="320" spans="3:11" x14ac:dyDescent="0.3">
      <c r="J320" t="s">
        <v>6340</v>
      </c>
    </row>
    <row r="321" spans="3:11" x14ac:dyDescent="0.3">
      <c r="I321" t="s">
        <v>6019</v>
      </c>
    </row>
    <row r="322" spans="3:11" x14ac:dyDescent="0.3">
      <c r="H322" t="s">
        <v>5719</v>
      </c>
    </row>
    <row r="323" spans="3:11" x14ac:dyDescent="0.3">
      <c r="G323" t="s">
        <v>5719</v>
      </c>
    </row>
    <row r="324" spans="3:11" x14ac:dyDescent="0.3">
      <c r="F324" t="s">
        <v>5719</v>
      </c>
    </row>
    <row r="325" spans="3:11" x14ac:dyDescent="0.3">
      <c r="E325" t="s">
        <v>5717</v>
      </c>
    </row>
    <row r="326" spans="3:11" x14ac:dyDescent="0.3">
      <c r="D326" t="s">
        <v>5576</v>
      </c>
    </row>
    <row r="327" spans="3:11" x14ac:dyDescent="0.3">
      <c r="D327" t="s">
        <v>59</v>
      </c>
      <c r="E327" t="s">
        <v>55</v>
      </c>
      <c r="F327" t="s">
        <v>55</v>
      </c>
      <c r="G327" t="s">
        <v>55</v>
      </c>
      <c r="H327" t="s">
        <v>56</v>
      </c>
      <c r="I327" t="s">
        <v>2270</v>
      </c>
      <c r="J327" t="s">
        <v>5522</v>
      </c>
      <c r="K327" t="s">
        <v>5522</v>
      </c>
    </row>
    <row r="328" spans="3:11" x14ac:dyDescent="0.3">
      <c r="J328" t="s">
        <v>5719</v>
      </c>
    </row>
    <row r="329" spans="3:11" x14ac:dyDescent="0.3">
      <c r="I329" t="s">
        <v>6019</v>
      </c>
    </row>
    <row r="330" spans="3:11" x14ac:dyDescent="0.3">
      <c r="H330" t="s">
        <v>5720</v>
      </c>
    </row>
    <row r="331" spans="3:11" x14ac:dyDescent="0.3">
      <c r="G331" t="s">
        <v>5717</v>
      </c>
    </row>
    <row r="332" spans="3:11" x14ac:dyDescent="0.3">
      <c r="F332" t="s">
        <v>5717</v>
      </c>
    </row>
    <row r="333" spans="3:11" x14ac:dyDescent="0.3">
      <c r="E333" t="s">
        <v>5717</v>
      </c>
    </row>
    <row r="334" spans="3:11" x14ac:dyDescent="0.3">
      <c r="D334" t="s">
        <v>5571</v>
      </c>
    </row>
    <row r="335" spans="3:11" x14ac:dyDescent="0.3">
      <c r="C335" t="s">
        <v>513</v>
      </c>
      <c r="D335" t="s">
        <v>755</v>
      </c>
      <c r="E335" t="s">
        <v>55</v>
      </c>
      <c r="F335" t="s">
        <v>55</v>
      </c>
      <c r="G335" t="s">
        <v>55</v>
      </c>
      <c r="H335" t="s">
        <v>662</v>
      </c>
      <c r="I335" t="s">
        <v>2270</v>
      </c>
      <c r="J335" t="s">
        <v>5522</v>
      </c>
      <c r="K335" t="s">
        <v>5522</v>
      </c>
    </row>
    <row r="336" spans="3:11" x14ac:dyDescent="0.3">
      <c r="J336" t="s">
        <v>5719</v>
      </c>
    </row>
    <row r="337" spans="4:11" x14ac:dyDescent="0.3">
      <c r="I337" t="s">
        <v>6019</v>
      </c>
    </row>
    <row r="338" spans="4:11" x14ac:dyDescent="0.3">
      <c r="I338" t="s">
        <v>5725</v>
      </c>
      <c r="J338" t="s">
        <v>5522</v>
      </c>
      <c r="K338" t="s">
        <v>5522</v>
      </c>
    </row>
    <row r="339" spans="4:11" x14ac:dyDescent="0.3">
      <c r="J339" t="s">
        <v>5719</v>
      </c>
    </row>
    <row r="340" spans="4:11" x14ac:dyDescent="0.3">
      <c r="I340" t="s">
        <v>6023</v>
      </c>
    </row>
    <row r="341" spans="4:11" x14ac:dyDescent="0.3">
      <c r="H341" t="s">
        <v>5722</v>
      </c>
    </row>
    <row r="342" spans="4:11" x14ac:dyDescent="0.3">
      <c r="G342" t="s">
        <v>5717</v>
      </c>
    </row>
    <row r="343" spans="4:11" x14ac:dyDescent="0.3">
      <c r="F343" t="s">
        <v>5717</v>
      </c>
    </row>
    <row r="344" spans="4:11" x14ac:dyDescent="0.3">
      <c r="E344" t="s">
        <v>5717</v>
      </c>
    </row>
    <row r="345" spans="4:11" x14ac:dyDescent="0.3">
      <c r="D345" t="s">
        <v>5572</v>
      </c>
    </row>
    <row r="346" spans="4:11" x14ac:dyDescent="0.3">
      <c r="D346" t="s">
        <v>59</v>
      </c>
      <c r="E346" t="s">
        <v>55</v>
      </c>
      <c r="F346" t="s">
        <v>55</v>
      </c>
      <c r="G346" t="s">
        <v>55</v>
      </c>
      <c r="H346" t="s">
        <v>56</v>
      </c>
      <c r="I346" t="s">
        <v>2270</v>
      </c>
      <c r="J346" t="s">
        <v>5522</v>
      </c>
      <c r="K346" t="s">
        <v>5522</v>
      </c>
    </row>
    <row r="347" spans="4:11" x14ac:dyDescent="0.3">
      <c r="J347" t="s">
        <v>5719</v>
      </c>
    </row>
    <row r="348" spans="4:11" x14ac:dyDescent="0.3">
      <c r="I348" t="s">
        <v>6019</v>
      </c>
    </row>
    <row r="349" spans="4:11" x14ac:dyDescent="0.3">
      <c r="H349" t="s">
        <v>5720</v>
      </c>
    </row>
    <row r="350" spans="4:11" x14ac:dyDescent="0.3">
      <c r="G350" t="s">
        <v>5717</v>
      </c>
    </row>
    <row r="351" spans="4:11" x14ac:dyDescent="0.3">
      <c r="F351" t="s">
        <v>5717</v>
      </c>
    </row>
    <row r="352" spans="4:11" x14ac:dyDescent="0.3">
      <c r="E352" t="s">
        <v>5717</v>
      </c>
    </row>
    <row r="353" spans="3:11" x14ac:dyDescent="0.3">
      <c r="D353" t="s">
        <v>5571</v>
      </c>
    </row>
    <row r="354" spans="3:11" x14ac:dyDescent="0.3">
      <c r="C354" t="s">
        <v>514</v>
      </c>
      <c r="D354" t="s">
        <v>755</v>
      </c>
      <c r="E354" t="s">
        <v>55</v>
      </c>
      <c r="F354" t="s">
        <v>55</v>
      </c>
      <c r="G354" t="s">
        <v>55</v>
      </c>
      <c r="H354" t="s">
        <v>662</v>
      </c>
      <c r="I354" t="s">
        <v>5726</v>
      </c>
      <c r="J354" t="s">
        <v>5522</v>
      </c>
      <c r="K354" t="s">
        <v>5522</v>
      </c>
    </row>
    <row r="355" spans="3:11" x14ac:dyDescent="0.3">
      <c r="J355" t="s">
        <v>5719</v>
      </c>
    </row>
    <row r="356" spans="3:11" x14ac:dyDescent="0.3">
      <c r="I356" t="s">
        <v>6024</v>
      </c>
    </row>
    <row r="357" spans="3:11" x14ac:dyDescent="0.3">
      <c r="H357" t="s">
        <v>5722</v>
      </c>
    </row>
    <row r="358" spans="3:11" x14ac:dyDescent="0.3">
      <c r="G358" t="s">
        <v>5717</v>
      </c>
    </row>
    <row r="359" spans="3:11" x14ac:dyDescent="0.3">
      <c r="F359" t="s">
        <v>5717</v>
      </c>
    </row>
    <row r="360" spans="3:11" x14ac:dyDescent="0.3">
      <c r="E360" t="s">
        <v>5717</v>
      </c>
    </row>
    <row r="361" spans="3:11" x14ac:dyDescent="0.3">
      <c r="D361" t="s">
        <v>5572</v>
      </c>
    </row>
    <row r="362" spans="3:11" x14ac:dyDescent="0.3">
      <c r="D362" t="s">
        <v>59</v>
      </c>
      <c r="E362" t="s">
        <v>55</v>
      </c>
      <c r="F362" t="s">
        <v>55</v>
      </c>
      <c r="G362" t="s">
        <v>55</v>
      </c>
      <c r="H362" t="s">
        <v>56</v>
      </c>
      <c r="I362" t="s">
        <v>2270</v>
      </c>
      <c r="J362" t="s">
        <v>5522</v>
      </c>
      <c r="K362" t="s">
        <v>5522</v>
      </c>
    </row>
    <row r="363" spans="3:11" x14ac:dyDescent="0.3">
      <c r="J363" t="s">
        <v>5719</v>
      </c>
    </row>
    <row r="364" spans="3:11" x14ac:dyDescent="0.3">
      <c r="I364" t="s">
        <v>6019</v>
      </c>
    </row>
    <row r="365" spans="3:11" x14ac:dyDescent="0.3">
      <c r="H365" t="s">
        <v>5720</v>
      </c>
    </row>
    <row r="366" spans="3:11" x14ac:dyDescent="0.3">
      <c r="G366" t="s">
        <v>5717</v>
      </c>
    </row>
    <row r="367" spans="3:11" x14ac:dyDescent="0.3">
      <c r="F367" t="s">
        <v>5717</v>
      </c>
    </row>
    <row r="368" spans="3:11" x14ac:dyDescent="0.3">
      <c r="E368" t="s">
        <v>5717</v>
      </c>
    </row>
    <row r="369" spans="3:11" x14ac:dyDescent="0.3">
      <c r="D369" t="s">
        <v>5571</v>
      </c>
    </row>
    <row r="370" spans="3:11" x14ac:dyDescent="0.3">
      <c r="C370" t="s">
        <v>515</v>
      </c>
      <c r="D370" t="s">
        <v>59</v>
      </c>
      <c r="E370" t="s">
        <v>55</v>
      </c>
      <c r="F370" t="s">
        <v>55</v>
      </c>
      <c r="G370" t="s">
        <v>55</v>
      </c>
      <c r="H370" t="s">
        <v>56</v>
      </c>
      <c r="I370" t="s">
        <v>2270</v>
      </c>
      <c r="J370" t="s">
        <v>5522</v>
      </c>
      <c r="K370" t="s">
        <v>5522</v>
      </c>
    </row>
    <row r="371" spans="3:11" x14ac:dyDescent="0.3">
      <c r="J371" t="s">
        <v>5719</v>
      </c>
    </row>
    <row r="372" spans="3:11" x14ac:dyDescent="0.3">
      <c r="I372" t="s">
        <v>6019</v>
      </c>
    </row>
    <row r="373" spans="3:11" x14ac:dyDescent="0.3">
      <c r="H373" t="s">
        <v>5720</v>
      </c>
    </row>
    <row r="374" spans="3:11" x14ac:dyDescent="0.3">
      <c r="G374" t="s">
        <v>5717</v>
      </c>
    </row>
    <row r="375" spans="3:11" x14ac:dyDescent="0.3">
      <c r="F375" t="s">
        <v>5717</v>
      </c>
    </row>
    <row r="376" spans="3:11" x14ac:dyDescent="0.3">
      <c r="E376" t="s">
        <v>5717</v>
      </c>
    </row>
    <row r="377" spans="3:11" x14ac:dyDescent="0.3">
      <c r="D377" t="s">
        <v>5571</v>
      </c>
    </row>
    <row r="378" spans="3:11" x14ac:dyDescent="0.3">
      <c r="C378" t="s">
        <v>516</v>
      </c>
      <c r="D378" t="s">
        <v>59</v>
      </c>
      <c r="E378" t="s">
        <v>55</v>
      </c>
      <c r="F378" t="s">
        <v>55</v>
      </c>
      <c r="G378" t="s">
        <v>55</v>
      </c>
      <c r="H378" t="s">
        <v>56</v>
      </c>
      <c r="I378" t="s">
        <v>2270</v>
      </c>
      <c r="J378" t="s">
        <v>5522</v>
      </c>
      <c r="K378" t="s">
        <v>5522</v>
      </c>
    </row>
    <row r="379" spans="3:11" x14ac:dyDescent="0.3">
      <c r="J379" t="s">
        <v>5719</v>
      </c>
    </row>
    <row r="380" spans="3:11" x14ac:dyDescent="0.3">
      <c r="I380" t="s">
        <v>6019</v>
      </c>
    </row>
    <row r="381" spans="3:11" x14ac:dyDescent="0.3">
      <c r="H381" t="s">
        <v>5720</v>
      </c>
    </row>
    <row r="382" spans="3:11" x14ac:dyDescent="0.3">
      <c r="G382" t="s">
        <v>5717</v>
      </c>
    </row>
    <row r="383" spans="3:11" x14ac:dyDescent="0.3">
      <c r="F383" t="s">
        <v>5717</v>
      </c>
    </row>
    <row r="384" spans="3:11" x14ac:dyDescent="0.3">
      <c r="E384" t="s">
        <v>5717</v>
      </c>
    </row>
    <row r="385" spans="3:11" x14ac:dyDescent="0.3">
      <c r="D385" t="s">
        <v>5571</v>
      </c>
    </row>
    <row r="386" spans="3:11" x14ac:dyDescent="0.3">
      <c r="C386" t="s">
        <v>517</v>
      </c>
      <c r="D386" t="s">
        <v>59</v>
      </c>
      <c r="E386" t="s">
        <v>55</v>
      </c>
      <c r="F386" t="s">
        <v>55</v>
      </c>
      <c r="G386" t="s">
        <v>55</v>
      </c>
      <c r="H386" t="s">
        <v>56</v>
      </c>
      <c r="I386" t="s">
        <v>2270</v>
      </c>
      <c r="J386" t="s">
        <v>5522</v>
      </c>
      <c r="K386" t="s">
        <v>5522</v>
      </c>
    </row>
    <row r="387" spans="3:11" x14ac:dyDescent="0.3">
      <c r="J387" t="s">
        <v>5719</v>
      </c>
    </row>
    <row r="388" spans="3:11" x14ac:dyDescent="0.3">
      <c r="I388" t="s">
        <v>6019</v>
      </c>
    </row>
    <row r="389" spans="3:11" x14ac:dyDescent="0.3">
      <c r="H389" t="s">
        <v>5720</v>
      </c>
    </row>
    <row r="390" spans="3:11" x14ac:dyDescent="0.3">
      <c r="G390" t="s">
        <v>5717</v>
      </c>
    </row>
    <row r="391" spans="3:11" x14ac:dyDescent="0.3">
      <c r="F391" t="s">
        <v>5717</v>
      </c>
    </row>
    <row r="392" spans="3:11" x14ac:dyDescent="0.3">
      <c r="E392" t="s">
        <v>5717</v>
      </c>
    </row>
    <row r="393" spans="3:11" x14ac:dyDescent="0.3">
      <c r="D393" t="s">
        <v>5571</v>
      </c>
    </row>
    <row r="394" spans="3:11" x14ac:dyDescent="0.3">
      <c r="C394" t="s">
        <v>518</v>
      </c>
      <c r="D394" t="s">
        <v>59</v>
      </c>
      <c r="E394" t="s">
        <v>55</v>
      </c>
      <c r="F394" t="s">
        <v>55</v>
      </c>
      <c r="G394" t="s">
        <v>55</v>
      </c>
      <c r="H394" t="s">
        <v>56</v>
      </c>
      <c r="I394" t="s">
        <v>2270</v>
      </c>
      <c r="J394" t="s">
        <v>5522</v>
      </c>
      <c r="K394" t="s">
        <v>5522</v>
      </c>
    </row>
    <row r="395" spans="3:11" x14ac:dyDescent="0.3">
      <c r="J395" t="s">
        <v>5719</v>
      </c>
    </row>
    <row r="396" spans="3:11" x14ac:dyDescent="0.3">
      <c r="I396" t="s">
        <v>6019</v>
      </c>
    </row>
    <row r="397" spans="3:11" x14ac:dyDescent="0.3">
      <c r="H397" t="s">
        <v>5720</v>
      </c>
    </row>
    <row r="398" spans="3:11" x14ac:dyDescent="0.3">
      <c r="G398" t="s">
        <v>5717</v>
      </c>
    </row>
    <row r="399" spans="3:11" x14ac:dyDescent="0.3">
      <c r="F399" t="s">
        <v>5717</v>
      </c>
    </row>
    <row r="400" spans="3:11" x14ac:dyDescent="0.3">
      <c r="E400" t="s">
        <v>5717</v>
      </c>
    </row>
    <row r="401" spans="3:11" x14ac:dyDescent="0.3">
      <c r="D401" t="s">
        <v>5571</v>
      </c>
    </row>
    <row r="402" spans="3:11" x14ac:dyDescent="0.3">
      <c r="C402" t="s">
        <v>519</v>
      </c>
      <c r="D402" t="s">
        <v>59</v>
      </c>
      <c r="E402" t="s">
        <v>55</v>
      </c>
      <c r="F402" t="s">
        <v>55</v>
      </c>
      <c r="G402" t="s">
        <v>55</v>
      </c>
      <c r="H402" t="s">
        <v>56</v>
      </c>
      <c r="I402" t="s">
        <v>2270</v>
      </c>
      <c r="J402" t="s">
        <v>5522</v>
      </c>
      <c r="K402" t="s">
        <v>5522</v>
      </c>
    </row>
    <row r="403" spans="3:11" x14ac:dyDescent="0.3">
      <c r="J403" t="s">
        <v>5719</v>
      </c>
    </row>
    <row r="404" spans="3:11" x14ac:dyDescent="0.3">
      <c r="I404" t="s">
        <v>6019</v>
      </c>
    </row>
    <row r="405" spans="3:11" x14ac:dyDescent="0.3">
      <c r="H405" t="s">
        <v>5720</v>
      </c>
    </row>
    <row r="406" spans="3:11" x14ac:dyDescent="0.3">
      <c r="G406" t="s">
        <v>5717</v>
      </c>
    </row>
    <row r="407" spans="3:11" x14ac:dyDescent="0.3">
      <c r="F407" t="s">
        <v>5717</v>
      </c>
    </row>
    <row r="408" spans="3:11" x14ac:dyDescent="0.3">
      <c r="E408" t="s">
        <v>5717</v>
      </c>
    </row>
    <row r="409" spans="3:11" x14ac:dyDescent="0.3">
      <c r="D409" t="s">
        <v>5571</v>
      </c>
    </row>
    <row r="410" spans="3:11" x14ac:dyDescent="0.3">
      <c r="C410" t="s">
        <v>520</v>
      </c>
      <c r="D410" t="s">
        <v>59</v>
      </c>
      <c r="E410" t="s">
        <v>55</v>
      </c>
      <c r="F410" t="s">
        <v>55</v>
      </c>
      <c r="G410" t="s">
        <v>55</v>
      </c>
      <c r="H410" t="s">
        <v>56</v>
      </c>
      <c r="I410" t="s">
        <v>2270</v>
      </c>
      <c r="J410" t="s">
        <v>5522</v>
      </c>
      <c r="K410" t="s">
        <v>5522</v>
      </c>
    </row>
    <row r="411" spans="3:11" x14ac:dyDescent="0.3">
      <c r="J411" t="s">
        <v>5719</v>
      </c>
    </row>
    <row r="412" spans="3:11" x14ac:dyDescent="0.3">
      <c r="I412" t="s">
        <v>6019</v>
      </c>
    </row>
    <row r="413" spans="3:11" x14ac:dyDescent="0.3">
      <c r="H413" t="s">
        <v>5720</v>
      </c>
    </row>
    <row r="414" spans="3:11" x14ac:dyDescent="0.3">
      <c r="G414" t="s">
        <v>5717</v>
      </c>
    </row>
    <row r="415" spans="3:11" x14ac:dyDescent="0.3">
      <c r="F415" t="s">
        <v>5717</v>
      </c>
    </row>
    <row r="416" spans="3:11" x14ac:dyDescent="0.3">
      <c r="E416" t="s">
        <v>5717</v>
      </c>
    </row>
    <row r="417" spans="3:11" x14ac:dyDescent="0.3">
      <c r="D417" t="s">
        <v>5571</v>
      </c>
    </row>
    <row r="418" spans="3:11" x14ac:dyDescent="0.3">
      <c r="C418" t="s">
        <v>521</v>
      </c>
      <c r="D418" t="s">
        <v>59</v>
      </c>
      <c r="E418" t="s">
        <v>55</v>
      </c>
      <c r="F418" t="s">
        <v>55</v>
      </c>
      <c r="G418" t="s">
        <v>55</v>
      </c>
      <c r="H418" t="s">
        <v>56</v>
      </c>
      <c r="I418" t="s">
        <v>2270</v>
      </c>
      <c r="J418" t="s">
        <v>5522</v>
      </c>
      <c r="K418" t="s">
        <v>5522</v>
      </c>
    </row>
    <row r="419" spans="3:11" x14ac:dyDescent="0.3">
      <c r="J419" t="s">
        <v>5719</v>
      </c>
    </row>
    <row r="420" spans="3:11" x14ac:dyDescent="0.3">
      <c r="I420" t="s">
        <v>6019</v>
      </c>
    </row>
    <row r="421" spans="3:11" x14ac:dyDescent="0.3">
      <c r="H421" t="s">
        <v>5720</v>
      </c>
    </row>
    <row r="422" spans="3:11" x14ac:dyDescent="0.3">
      <c r="G422" t="s">
        <v>5717</v>
      </c>
    </row>
    <row r="423" spans="3:11" x14ac:dyDescent="0.3">
      <c r="F423" t="s">
        <v>5717</v>
      </c>
    </row>
    <row r="424" spans="3:11" x14ac:dyDescent="0.3">
      <c r="E424" t="s">
        <v>5717</v>
      </c>
    </row>
    <row r="425" spans="3:11" x14ac:dyDescent="0.3">
      <c r="D425" t="s">
        <v>5571</v>
      </c>
    </row>
    <row r="426" spans="3:11" x14ac:dyDescent="0.3">
      <c r="C426" t="s">
        <v>522</v>
      </c>
      <c r="D426" t="s">
        <v>59</v>
      </c>
      <c r="E426" t="s">
        <v>55</v>
      </c>
      <c r="F426" t="s">
        <v>55</v>
      </c>
      <c r="G426" t="s">
        <v>55</v>
      </c>
      <c r="H426" t="s">
        <v>56</v>
      </c>
      <c r="I426" t="s">
        <v>2270</v>
      </c>
      <c r="J426" t="s">
        <v>5522</v>
      </c>
      <c r="K426" t="s">
        <v>5522</v>
      </c>
    </row>
    <row r="427" spans="3:11" x14ac:dyDescent="0.3">
      <c r="J427" t="s">
        <v>5719</v>
      </c>
    </row>
    <row r="428" spans="3:11" x14ac:dyDescent="0.3">
      <c r="I428" t="s">
        <v>6019</v>
      </c>
    </row>
    <row r="429" spans="3:11" x14ac:dyDescent="0.3">
      <c r="H429" t="s">
        <v>5720</v>
      </c>
    </row>
    <row r="430" spans="3:11" x14ac:dyDescent="0.3">
      <c r="G430" t="s">
        <v>5717</v>
      </c>
    </row>
    <row r="431" spans="3:11" x14ac:dyDescent="0.3">
      <c r="F431" t="s">
        <v>5717</v>
      </c>
    </row>
    <row r="432" spans="3:11" x14ac:dyDescent="0.3">
      <c r="E432" t="s">
        <v>5717</v>
      </c>
    </row>
    <row r="433" spans="3:11" x14ac:dyDescent="0.3">
      <c r="D433" t="s">
        <v>5571</v>
      </c>
    </row>
    <row r="434" spans="3:11" x14ac:dyDescent="0.3">
      <c r="C434" t="s">
        <v>523</v>
      </c>
      <c r="D434" t="s">
        <v>59</v>
      </c>
      <c r="E434" t="s">
        <v>55</v>
      </c>
      <c r="F434" t="s">
        <v>55</v>
      </c>
      <c r="G434" t="s">
        <v>55</v>
      </c>
      <c r="H434" t="s">
        <v>56</v>
      </c>
      <c r="I434" t="s">
        <v>2270</v>
      </c>
      <c r="J434" t="s">
        <v>5522</v>
      </c>
      <c r="K434" t="s">
        <v>5522</v>
      </c>
    </row>
    <row r="435" spans="3:11" x14ac:dyDescent="0.3">
      <c r="J435" t="s">
        <v>5719</v>
      </c>
    </row>
    <row r="436" spans="3:11" x14ac:dyDescent="0.3">
      <c r="I436" t="s">
        <v>6019</v>
      </c>
    </row>
    <row r="437" spans="3:11" x14ac:dyDescent="0.3">
      <c r="H437" t="s">
        <v>5720</v>
      </c>
    </row>
    <row r="438" spans="3:11" x14ac:dyDescent="0.3">
      <c r="G438" t="s">
        <v>5717</v>
      </c>
    </row>
    <row r="439" spans="3:11" x14ac:dyDescent="0.3">
      <c r="F439" t="s">
        <v>5717</v>
      </c>
    </row>
    <row r="440" spans="3:11" x14ac:dyDescent="0.3">
      <c r="E440" t="s">
        <v>5717</v>
      </c>
    </row>
    <row r="441" spans="3:11" x14ac:dyDescent="0.3">
      <c r="D441" t="s">
        <v>5571</v>
      </c>
    </row>
    <row r="442" spans="3:11" x14ac:dyDescent="0.3">
      <c r="C442" t="s">
        <v>524</v>
      </c>
      <c r="D442" t="s">
        <v>59</v>
      </c>
      <c r="E442" t="s">
        <v>55</v>
      </c>
      <c r="F442" t="s">
        <v>55</v>
      </c>
      <c r="G442" t="s">
        <v>55</v>
      </c>
      <c r="H442" t="s">
        <v>56</v>
      </c>
      <c r="I442" t="s">
        <v>2270</v>
      </c>
      <c r="J442" t="s">
        <v>5522</v>
      </c>
      <c r="K442" t="s">
        <v>5522</v>
      </c>
    </row>
    <row r="443" spans="3:11" x14ac:dyDescent="0.3">
      <c r="J443" t="s">
        <v>5719</v>
      </c>
    </row>
    <row r="444" spans="3:11" x14ac:dyDescent="0.3">
      <c r="I444" t="s">
        <v>6019</v>
      </c>
    </row>
    <row r="445" spans="3:11" x14ac:dyDescent="0.3">
      <c r="H445" t="s">
        <v>5720</v>
      </c>
    </row>
    <row r="446" spans="3:11" x14ac:dyDescent="0.3">
      <c r="G446" t="s">
        <v>5717</v>
      </c>
    </row>
    <row r="447" spans="3:11" x14ac:dyDescent="0.3">
      <c r="F447" t="s">
        <v>5717</v>
      </c>
    </row>
    <row r="448" spans="3:11" x14ac:dyDescent="0.3">
      <c r="E448" t="s">
        <v>5717</v>
      </c>
    </row>
    <row r="449" spans="3:11" x14ac:dyDescent="0.3">
      <c r="D449" t="s">
        <v>5571</v>
      </c>
    </row>
    <row r="450" spans="3:11" x14ac:dyDescent="0.3">
      <c r="C450" t="s">
        <v>525</v>
      </c>
      <c r="D450" t="s">
        <v>59</v>
      </c>
      <c r="E450" t="s">
        <v>55</v>
      </c>
      <c r="F450" t="s">
        <v>55</v>
      </c>
      <c r="G450" t="s">
        <v>55</v>
      </c>
      <c r="H450" t="s">
        <v>56</v>
      </c>
      <c r="I450" t="s">
        <v>2270</v>
      </c>
      <c r="J450" t="s">
        <v>5522</v>
      </c>
      <c r="K450" t="s">
        <v>5522</v>
      </c>
    </row>
    <row r="451" spans="3:11" x14ac:dyDescent="0.3">
      <c r="J451" t="s">
        <v>5719</v>
      </c>
    </row>
    <row r="452" spans="3:11" x14ac:dyDescent="0.3">
      <c r="I452" t="s">
        <v>6019</v>
      </c>
    </row>
    <row r="453" spans="3:11" x14ac:dyDescent="0.3">
      <c r="H453" t="s">
        <v>5720</v>
      </c>
    </row>
    <row r="454" spans="3:11" x14ac:dyDescent="0.3">
      <c r="G454" t="s">
        <v>5717</v>
      </c>
    </row>
    <row r="455" spans="3:11" x14ac:dyDescent="0.3">
      <c r="F455" t="s">
        <v>5717</v>
      </c>
    </row>
    <row r="456" spans="3:11" x14ac:dyDescent="0.3">
      <c r="E456" t="s">
        <v>5717</v>
      </c>
    </row>
    <row r="457" spans="3:11" x14ac:dyDescent="0.3">
      <c r="D457" t="s">
        <v>5571</v>
      </c>
    </row>
    <row r="458" spans="3:11" x14ac:dyDescent="0.3">
      <c r="C458" t="s">
        <v>526</v>
      </c>
      <c r="D458" t="s">
        <v>59</v>
      </c>
      <c r="E458" t="s">
        <v>55</v>
      </c>
      <c r="F458" t="s">
        <v>55</v>
      </c>
      <c r="G458" t="s">
        <v>55</v>
      </c>
      <c r="H458" t="s">
        <v>56</v>
      </c>
      <c r="I458" t="s">
        <v>2270</v>
      </c>
      <c r="J458" t="s">
        <v>5522</v>
      </c>
      <c r="K458" t="s">
        <v>5522</v>
      </c>
    </row>
    <row r="459" spans="3:11" x14ac:dyDescent="0.3">
      <c r="J459" t="s">
        <v>5719</v>
      </c>
    </row>
    <row r="460" spans="3:11" x14ac:dyDescent="0.3">
      <c r="I460" t="s">
        <v>6019</v>
      </c>
    </row>
    <row r="461" spans="3:11" x14ac:dyDescent="0.3">
      <c r="H461" t="s">
        <v>5720</v>
      </c>
    </row>
    <row r="462" spans="3:11" x14ac:dyDescent="0.3">
      <c r="G462" t="s">
        <v>5717</v>
      </c>
    </row>
    <row r="463" spans="3:11" x14ac:dyDescent="0.3">
      <c r="F463" t="s">
        <v>5717</v>
      </c>
    </row>
    <row r="464" spans="3:11" x14ac:dyDescent="0.3">
      <c r="E464" t="s">
        <v>5717</v>
      </c>
    </row>
    <row r="465" spans="3:11" x14ac:dyDescent="0.3">
      <c r="D465" t="s">
        <v>5571</v>
      </c>
    </row>
    <row r="466" spans="3:11" x14ac:dyDescent="0.3">
      <c r="C466" t="s">
        <v>527</v>
      </c>
      <c r="D466" t="s">
        <v>59</v>
      </c>
      <c r="E466" t="s">
        <v>55</v>
      </c>
      <c r="F466" t="s">
        <v>55</v>
      </c>
      <c r="G466" t="s">
        <v>55</v>
      </c>
      <c r="H466" t="s">
        <v>56</v>
      </c>
      <c r="I466" t="s">
        <v>2270</v>
      </c>
      <c r="J466" t="s">
        <v>5522</v>
      </c>
      <c r="K466" t="s">
        <v>5522</v>
      </c>
    </row>
    <row r="467" spans="3:11" x14ac:dyDescent="0.3">
      <c r="J467" t="s">
        <v>5719</v>
      </c>
    </row>
    <row r="468" spans="3:11" x14ac:dyDescent="0.3">
      <c r="I468" t="s">
        <v>6019</v>
      </c>
    </row>
    <row r="469" spans="3:11" x14ac:dyDescent="0.3">
      <c r="H469" t="s">
        <v>5720</v>
      </c>
    </row>
    <row r="470" spans="3:11" x14ac:dyDescent="0.3">
      <c r="G470" t="s">
        <v>5717</v>
      </c>
    </row>
    <row r="471" spans="3:11" x14ac:dyDescent="0.3">
      <c r="F471" t="s">
        <v>5717</v>
      </c>
    </row>
    <row r="472" spans="3:11" x14ac:dyDescent="0.3">
      <c r="E472" t="s">
        <v>5717</v>
      </c>
    </row>
    <row r="473" spans="3:11" x14ac:dyDescent="0.3">
      <c r="D473" t="s">
        <v>5571</v>
      </c>
    </row>
    <row r="474" spans="3:11" x14ac:dyDescent="0.3">
      <c r="C474" t="s">
        <v>528</v>
      </c>
      <c r="D474" t="s">
        <v>59</v>
      </c>
      <c r="E474" t="s">
        <v>55</v>
      </c>
      <c r="F474" t="s">
        <v>55</v>
      </c>
      <c r="G474" t="s">
        <v>55</v>
      </c>
      <c r="H474" t="s">
        <v>56</v>
      </c>
      <c r="I474" t="s">
        <v>2270</v>
      </c>
      <c r="J474" t="s">
        <v>5522</v>
      </c>
      <c r="K474" t="s">
        <v>5522</v>
      </c>
    </row>
    <row r="475" spans="3:11" x14ac:dyDescent="0.3">
      <c r="J475" t="s">
        <v>5719</v>
      </c>
    </row>
    <row r="476" spans="3:11" x14ac:dyDescent="0.3">
      <c r="I476" t="s">
        <v>6019</v>
      </c>
    </row>
    <row r="477" spans="3:11" x14ac:dyDescent="0.3">
      <c r="H477" t="s">
        <v>5720</v>
      </c>
    </row>
    <row r="478" spans="3:11" x14ac:dyDescent="0.3">
      <c r="G478" t="s">
        <v>5717</v>
      </c>
    </row>
    <row r="479" spans="3:11" x14ac:dyDescent="0.3">
      <c r="F479" t="s">
        <v>5717</v>
      </c>
    </row>
    <row r="480" spans="3:11" x14ac:dyDescent="0.3">
      <c r="E480" t="s">
        <v>5717</v>
      </c>
    </row>
    <row r="481" spans="3:11" x14ac:dyDescent="0.3">
      <c r="D481" t="s">
        <v>5571</v>
      </c>
    </row>
    <row r="482" spans="3:11" x14ac:dyDescent="0.3">
      <c r="C482" t="s">
        <v>529</v>
      </c>
      <c r="D482" t="s">
        <v>59</v>
      </c>
      <c r="E482" t="s">
        <v>55</v>
      </c>
      <c r="F482" t="s">
        <v>55</v>
      </c>
      <c r="G482" t="s">
        <v>55</v>
      </c>
      <c r="H482" t="s">
        <v>56</v>
      </c>
      <c r="I482" t="s">
        <v>2270</v>
      </c>
      <c r="J482" t="s">
        <v>5522</v>
      </c>
      <c r="K482" t="s">
        <v>5522</v>
      </c>
    </row>
    <row r="483" spans="3:11" x14ac:dyDescent="0.3">
      <c r="J483" t="s">
        <v>5719</v>
      </c>
    </row>
    <row r="484" spans="3:11" x14ac:dyDescent="0.3">
      <c r="I484" t="s">
        <v>6019</v>
      </c>
    </row>
    <row r="485" spans="3:11" x14ac:dyDescent="0.3">
      <c r="H485" t="s">
        <v>5720</v>
      </c>
    </row>
    <row r="486" spans="3:11" x14ac:dyDescent="0.3">
      <c r="G486" t="s">
        <v>5717</v>
      </c>
    </row>
    <row r="487" spans="3:11" x14ac:dyDescent="0.3">
      <c r="F487" t="s">
        <v>5717</v>
      </c>
    </row>
    <row r="488" spans="3:11" x14ac:dyDescent="0.3">
      <c r="E488" t="s">
        <v>5717</v>
      </c>
    </row>
    <row r="489" spans="3:11" x14ac:dyDescent="0.3">
      <c r="D489" t="s">
        <v>5571</v>
      </c>
    </row>
    <row r="490" spans="3:11" x14ac:dyDescent="0.3">
      <c r="C490" t="s">
        <v>555</v>
      </c>
      <c r="D490" t="s">
        <v>59</v>
      </c>
      <c r="E490" t="s">
        <v>55</v>
      </c>
      <c r="F490" t="s">
        <v>55</v>
      </c>
      <c r="G490" t="s">
        <v>55</v>
      </c>
      <c r="H490" t="s">
        <v>56</v>
      </c>
      <c r="I490" t="s">
        <v>2270</v>
      </c>
      <c r="J490" t="s">
        <v>5522</v>
      </c>
      <c r="K490" t="s">
        <v>5522</v>
      </c>
    </row>
    <row r="491" spans="3:11" x14ac:dyDescent="0.3">
      <c r="J491" t="s">
        <v>5719</v>
      </c>
    </row>
    <row r="492" spans="3:11" x14ac:dyDescent="0.3">
      <c r="I492" t="s">
        <v>6019</v>
      </c>
    </row>
    <row r="493" spans="3:11" x14ac:dyDescent="0.3">
      <c r="H493" t="s">
        <v>5720</v>
      </c>
    </row>
    <row r="494" spans="3:11" x14ac:dyDescent="0.3">
      <c r="G494" t="s">
        <v>5717</v>
      </c>
    </row>
    <row r="495" spans="3:11" x14ac:dyDescent="0.3">
      <c r="F495" t="s">
        <v>5717</v>
      </c>
    </row>
    <row r="496" spans="3:11" x14ac:dyDescent="0.3">
      <c r="E496" t="s">
        <v>5717</v>
      </c>
    </row>
    <row r="497" spans="3:11" x14ac:dyDescent="0.3">
      <c r="D497" t="s">
        <v>5571</v>
      </c>
    </row>
    <row r="498" spans="3:11" x14ac:dyDescent="0.3">
      <c r="C498" t="s">
        <v>556</v>
      </c>
      <c r="D498" t="s">
        <v>679</v>
      </c>
      <c r="E498" t="s">
        <v>55</v>
      </c>
      <c r="F498" t="s">
        <v>5522</v>
      </c>
      <c r="G498" t="s">
        <v>5522</v>
      </c>
      <c r="H498" t="s">
        <v>5522</v>
      </c>
      <c r="I498" t="s">
        <v>2270</v>
      </c>
      <c r="J498" t="s">
        <v>680</v>
      </c>
      <c r="K498" t="s">
        <v>5522</v>
      </c>
    </row>
    <row r="499" spans="3:11" x14ac:dyDescent="0.3">
      <c r="J499" t="s">
        <v>6341</v>
      </c>
    </row>
    <row r="500" spans="3:11" x14ac:dyDescent="0.3">
      <c r="I500" t="s">
        <v>6019</v>
      </c>
    </row>
    <row r="501" spans="3:11" x14ac:dyDescent="0.3">
      <c r="H501" t="s">
        <v>5719</v>
      </c>
    </row>
    <row r="502" spans="3:11" x14ac:dyDescent="0.3">
      <c r="G502" t="s">
        <v>5719</v>
      </c>
    </row>
    <row r="503" spans="3:11" x14ac:dyDescent="0.3">
      <c r="F503" t="s">
        <v>5719</v>
      </c>
    </row>
    <row r="504" spans="3:11" x14ac:dyDescent="0.3">
      <c r="E504" t="s">
        <v>5717</v>
      </c>
    </row>
    <row r="505" spans="3:11" x14ac:dyDescent="0.3">
      <c r="D505" t="s">
        <v>5577</v>
      </c>
    </row>
    <row r="506" spans="3:11" x14ac:dyDescent="0.3">
      <c r="D506" t="s">
        <v>651</v>
      </c>
      <c r="E506" t="s">
        <v>55</v>
      </c>
      <c r="F506" t="s">
        <v>55</v>
      </c>
      <c r="G506" t="s">
        <v>55</v>
      </c>
      <c r="H506" t="s">
        <v>56</v>
      </c>
      <c r="I506" t="s">
        <v>2270</v>
      </c>
      <c r="J506" t="s">
        <v>5522</v>
      </c>
      <c r="K506" t="s">
        <v>5522</v>
      </c>
    </row>
    <row r="507" spans="3:11" x14ac:dyDescent="0.3">
      <c r="J507" t="s">
        <v>5719</v>
      </c>
    </row>
    <row r="508" spans="3:11" x14ac:dyDescent="0.3">
      <c r="I508" t="s">
        <v>6019</v>
      </c>
    </row>
    <row r="509" spans="3:11" x14ac:dyDescent="0.3">
      <c r="H509" t="s">
        <v>5720</v>
      </c>
    </row>
    <row r="510" spans="3:11" x14ac:dyDescent="0.3">
      <c r="G510" t="s">
        <v>5717</v>
      </c>
    </row>
    <row r="511" spans="3:11" x14ac:dyDescent="0.3">
      <c r="F511" t="s">
        <v>5717</v>
      </c>
    </row>
    <row r="512" spans="3:11" x14ac:dyDescent="0.3">
      <c r="E512" t="s">
        <v>5717</v>
      </c>
    </row>
    <row r="513" spans="3:11" x14ac:dyDescent="0.3">
      <c r="D513" t="s">
        <v>5578</v>
      </c>
    </row>
    <row r="514" spans="3:11" x14ac:dyDescent="0.3">
      <c r="D514" t="s">
        <v>59</v>
      </c>
      <c r="E514" t="s">
        <v>55</v>
      </c>
      <c r="F514" t="s">
        <v>55</v>
      </c>
      <c r="G514" t="s">
        <v>55</v>
      </c>
      <c r="H514" t="s">
        <v>56</v>
      </c>
      <c r="I514" t="s">
        <v>2270</v>
      </c>
      <c r="J514" t="s">
        <v>5522</v>
      </c>
      <c r="K514" t="s">
        <v>5522</v>
      </c>
    </row>
    <row r="515" spans="3:11" x14ac:dyDescent="0.3">
      <c r="J515" t="s">
        <v>5719</v>
      </c>
    </row>
    <row r="516" spans="3:11" x14ac:dyDescent="0.3">
      <c r="I516" t="s">
        <v>6019</v>
      </c>
    </row>
    <row r="517" spans="3:11" x14ac:dyDescent="0.3">
      <c r="H517" t="s">
        <v>5720</v>
      </c>
    </row>
    <row r="518" spans="3:11" x14ac:dyDescent="0.3">
      <c r="G518" t="s">
        <v>5717</v>
      </c>
    </row>
    <row r="519" spans="3:11" x14ac:dyDescent="0.3">
      <c r="F519" t="s">
        <v>5717</v>
      </c>
    </row>
    <row r="520" spans="3:11" x14ac:dyDescent="0.3">
      <c r="E520" t="s">
        <v>5717</v>
      </c>
    </row>
    <row r="521" spans="3:11" x14ac:dyDescent="0.3">
      <c r="D521" t="s">
        <v>5571</v>
      </c>
    </row>
    <row r="522" spans="3:11" x14ac:dyDescent="0.3">
      <c r="C522" t="s">
        <v>557</v>
      </c>
      <c r="D522" t="s">
        <v>59</v>
      </c>
      <c r="E522" t="s">
        <v>55</v>
      </c>
      <c r="F522" t="s">
        <v>55</v>
      </c>
      <c r="G522" t="s">
        <v>55</v>
      </c>
      <c r="H522" t="s">
        <v>56</v>
      </c>
      <c r="I522" t="s">
        <v>2270</v>
      </c>
      <c r="J522" t="s">
        <v>5522</v>
      </c>
      <c r="K522" t="s">
        <v>5522</v>
      </c>
    </row>
    <row r="523" spans="3:11" x14ac:dyDescent="0.3">
      <c r="J523" t="s">
        <v>5719</v>
      </c>
    </row>
    <row r="524" spans="3:11" x14ac:dyDescent="0.3">
      <c r="I524" t="s">
        <v>6019</v>
      </c>
    </row>
    <row r="525" spans="3:11" x14ac:dyDescent="0.3">
      <c r="H525" t="s">
        <v>5720</v>
      </c>
    </row>
    <row r="526" spans="3:11" x14ac:dyDescent="0.3">
      <c r="G526" t="s">
        <v>5717</v>
      </c>
    </row>
    <row r="527" spans="3:11" x14ac:dyDescent="0.3">
      <c r="F527" t="s">
        <v>5717</v>
      </c>
    </row>
    <row r="528" spans="3:11" x14ac:dyDescent="0.3">
      <c r="E528" t="s">
        <v>5717</v>
      </c>
    </row>
    <row r="529" spans="3:11" x14ac:dyDescent="0.3">
      <c r="D529" t="s">
        <v>5571</v>
      </c>
    </row>
    <row r="530" spans="3:11" x14ac:dyDescent="0.3">
      <c r="C530" t="s">
        <v>558</v>
      </c>
      <c r="D530" t="s">
        <v>59</v>
      </c>
      <c r="E530" t="s">
        <v>55</v>
      </c>
      <c r="F530" t="s">
        <v>55</v>
      </c>
      <c r="G530" t="s">
        <v>55</v>
      </c>
      <c r="H530" t="s">
        <v>56</v>
      </c>
      <c r="I530" t="s">
        <v>2270</v>
      </c>
      <c r="J530" t="s">
        <v>5522</v>
      </c>
      <c r="K530" t="s">
        <v>5522</v>
      </c>
    </row>
    <row r="531" spans="3:11" x14ac:dyDescent="0.3">
      <c r="J531" t="s">
        <v>5719</v>
      </c>
    </row>
    <row r="532" spans="3:11" x14ac:dyDescent="0.3">
      <c r="I532" t="s">
        <v>6019</v>
      </c>
    </row>
    <row r="533" spans="3:11" x14ac:dyDescent="0.3">
      <c r="H533" t="s">
        <v>5720</v>
      </c>
    </row>
    <row r="534" spans="3:11" x14ac:dyDescent="0.3">
      <c r="G534" t="s">
        <v>5717</v>
      </c>
    </row>
    <row r="535" spans="3:11" x14ac:dyDescent="0.3">
      <c r="F535" t="s">
        <v>5717</v>
      </c>
    </row>
    <row r="536" spans="3:11" x14ac:dyDescent="0.3">
      <c r="E536" t="s">
        <v>5717</v>
      </c>
    </row>
    <row r="537" spans="3:11" x14ac:dyDescent="0.3">
      <c r="D537" t="s">
        <v>5571</v>
      </c>
    </row>
    <row r="538" spans="3:11" x14ac:dyDescent="0.3">
      <c r="C538" t="s">
        <v>559</v>
      </c>
      <c r="D538" t="s">
        <v>59</v>
      </c>
      <c r="E538" t="s">
        <v>55</v>
      </c>
      <c r="F538" t="s">
        <v>55</v>
      </c>
      <c r="G538" t="s">
        <v>55</v>
      </c>
      <c r="H538" t="s">
        <v>56</v>
      </c>
      <c r="I538" t="s">
        <v>2270</v>
      </c>
      <c r="J538" t="s">
        <v>5522</v>
      </c>
      <c r="K538" t="s">
        <v>5522</v>
      </c>
    </row>
    <row r="539" spans="3:11" x14ac:dyDescent="0.3">
      <c r="J539" t="s">
        <v>5719</v>
      </c>
    </row>
    <row r="540" spans="3:11" x14ac:dyDescent="0.3">
      <c r="I540" t="s">
        <v>6019</v>
      </c>
    </row>
    <row r="541" spans="3:11" x14ac:dyDescent="0.3">
      <c r="H541" t="s">
        <v>5720</v>
      </c>
    </row>
    <row r="542" spans="3:11" x14ac:dyDescent="0.3">
      <c r="G542" t="s">
        <v>5717</v>
      </c>
    </row>
    <row r="543" spans="3:11" x14ac:dyDescent="0.3">
      <c r="F543" t="s">
        <v>5717</v>
      </c>
    </row>
    <row r="544" spans="3:11" x14ac:dyDescent="0.3">
      <c r="E544" t="s">
        <v>5717</v>
      </c>
    </row>
    <row r="545" spans="3:11" x14ac:dyDescent="0.3">
      <c r="D545" t="s">
        <v>5571</v>
      </c>
    </row>
    <row r="546" spans="3:11" x14ac:dyDescent="0.3">
      <c r="C546" t="s">
        <v>560</v>
      </c>
      <c r="D546" t="s">
        <v>59</v>
      </c>
      <c r="E546" t="s">
        <v>55</v>
      </c>
      <c r="F546" t="s">
        <v>55</v>
      </c>
      <c r="G546" t="s">
        <v>55</v>
      </c>
      <c r="H546" t="s">
        <v>56</v>
      </c>
      <c r="I546" t="s">
        <v>2270</v>
      </c>
      <c r="J546" t="s">
        <v>5522</v>
      </c>
      <c r="K546" t="s">
        <v>5522</v>
      </c>
    </row>
    <row r="547" spans="3:11" x14ac:dyDescent="0.3">
      <c r="J547" t="s">
        <v>5719</v>
      </c>
    </row>
    <row r="548" spans="3:11" x14ac:dyDescent="0.3">
      <c r="I548" t="s">
        <v>6019</v>
      </c>
    </row>
    <row r="549" spans="3:11" x14ac:dyDescent="0.3">
      <c r="H549" t="s">
        <v>5720</v>
      </c>
    </row>
    <row r="550" spans="3:11" x14ac:dyDescent="0.3">
      <c r="G550" t="s">
        <v>5717</v>
      </c>
    </row>
    <row r="551" spans="3:11" x14ac:dyDescent="0.3">
      <c r="F551" t="s">
        <v>5717</v>
      </c>
    </row>
    <row r="552" spans="3:11" x14ac:dyDescent="0.3">
      <c r="E552" t="s">
        <v>5717</v>
      </c>
    </row>
    <row r="553" spans="3:11" x14ac:dyDescent="0.3">
      <c r="D553" t="s">
        <v>5571</v>
      </c>
    </row>
    <row r="554" spans="3:11" x14ac:dyDescent="0.3">
      <c r="C554" t="s">
        <v>561</v>
      </c>
      <c r="D554" t="s">
        <v>59</v>
      </c>
      <c r="E554" t="s">
        <v>55</v>
      </c>
      <c r="F554" t="s">
        <v>55</v>
      </c>
      <c r="G554" t="s">
        <v>55</v>
      </c>
      <c r="H554" t="s">
        <v>56</v>
      </c>
      <c r="I554" t="s">
        <v>2270</v>
      </c>
      <c r="J554" t="s">
        <v>5522</v>
      </c>
      <c r="K554" t="s">
        <v>5522</v>
      </c>
    </row>
    <row r="555" spans="3:11" x14ac:dyDescent="0.3">
      <c r="J555" t="s">
        <v>5719</v>
      </c>
    </row>
    <row r="556" spans="3:11" x14ac:dyDescent="0.3">
      <c r="I556" t="s">
        <v>6019</v>
      </c>
    </row>
    <row r="557" spans="3:11" x14ac:dyDescent="0.3">
      <c r="H557" t="s">
        <v>5720</v>
      </c>
    </row>
    <row r="558" spans="3:11" x14ac:dyDescent="0.3">
      <c r="G558" t="s">
        <v>5717</v>
      </c>
    </row>
    <row r="559" spans="3:11" x14ac:dyDescent="0.3">
      <c r="F559" t="s">
        <v>5717</v>
      </c>
    </row>
    <row r="560" spans="3:11" x14ac:dyDescent="0.3">
      <c r="E560" t="s">
        <v>5717</v>
      </c>
    </row>
    <row r="561" spans="3:11" x14ac:dyDescent="0.3">
      <c r="D561" t="s">
        <v>5571</v>
      </c>
    </row>
    <row r="562" spans="3:11" x14ac:dyDescent="0.3">
      <c r="C562" t="s">
        <v>562</v>
      </c>
      <c r="D562" t="s">
        <v>59</v>
      </c>
      <c r="E562" t="s">
        <v>55</v>
      </c>
      <c r="F562" t="s">
        <v>55</v>
      </c>
      <c r="G562" t="s">
        <v>55</v>
      </c>
      <c r="H562" t="s">
        <v>56</v>
      </c>
      <c r="I562" t="s">
        <v>2270</v>
      </c>
      <c r="J562" t="s">
        <v>5522</v>
      </c>
      <c r="K562" t="s">
        <v>5522</v>
      </c>
    </row>
    <row r="563" spans="3:11" x14ac:dyDescent="0.3">
      <c r="J563" t="s">
        <v>5719</v>
      </c>
    </row>
    <row r="564" spans="3:11" x14ac:dyDescent="0.3">
      <c r="I564" t="s">
        <v>6019</v>
      </c>
    </row>
    <row r="565" spans="3:11" x14ac:dyDescent="0.3">
      <c r="H565" t="s">
        <v>5720</v>
      </c>
    </row>
    <row r="566" spans="3:11" x14ac:dyDescent="0.3">
      <c r="G566" t="s">
        <v>5717</v>
      </c>
    </row>
    <row r="567" spans="3:11" x14ac:dyDescent="0.3">
      <c r="F567" t="s">
        <v>5717</v>
      </c>
    </row>
    <row r="568" spans="3:11" x14ac:dyDescent="0.3">
      <c r="E568" t="s">
        <v>5717</v>
      </c>
    </row>
    <row r="569" spans="3:11" x14ac:dyDescent="0.3">
      <c r="D569" t="s">
        <v>5571</v>
      </c>
    </row>
    <row r="570" spans="3:11" x14ac:dyDescent="0.3">
      <c r="C570" t="s">
        <v>563</v>
      </c>
      <c r="D570" t="s">
        <v>59</v>
      </c>
      <c r="E570" t="s">
        <v>55</v>
      </c>
      <c r="F570" t="s">
        <v>55</v>
      </c>
      <c r="G570" t="s">
        <v>55</v>
      </c>
      <c r="H570" t="s">
        <v>56</v>
      </c>
      <c r="I570" t="s">
        <v>2270</v>
      </c>
      <c r="J570" t="s">
        <v>5522</v>
      </c>
      <c r="K570" t="s">
        <v>5522</v>
      </c>
    </row>
    <row r="571" spans="3:11" x14ac:dyDescent="0.3">
      <c r="J571" t="s">
        <v>5719</v>
      </c>
    </row>
    <row r="572" spans="3:11" x14ac:dyDescent="0.3">
      <c r="I572" t="s">
        <v>6019</v>
      </c>
    </row>
    <row r="573" spans="3:11" x14ac:dyDescent="0.3">
      <c r="H573" t="s">
        <v>5720</v>
      </c>
    </row>
    <row r="574" spans="3:11" x14ac:dyDescent="0.3">
      <c r="G574" t="s">
        <v>5717</v>
      </c>
    </row>
    <row r="575" spans="3:11" x14ac:dyDescent="0.3">
      <c r="F575" t="s">
        <v>5717</v>
      </c>
    </row>
    <row r="576" spans="3:11" x14ac:dyDescent="0.3">
      <c r="E576" t="s">
        <v>5717</v>
      </c>
    </row>
    <row r="577" spans="3:11" x14ac:dyDescent="0.3">
      <c r="D577" t="s">
        <v>5571</v>
      </c>
    </row>
    <row r="578" spans="3:11" x14ac:dyDescent="0.3">
      <c r="C578" t="s">
        <v>564</v>
      </c>
      <c r="D578" t="s">
        <v>59</v>
      </c>
      <c r="E578" t="s">
        <v>55</v>
      </c>
      <c r="F578" t="s">
        <v>55</v>
      </c>
      <c r="G578" t="s">
        <v>55</v>
      </c>
      <c r="H578" t="s">
        <v>56</v>
      </c>
      <c r="I578" t="s">
        <v>2270</v>
      </c>
      <c r="J578" t="s">
        <v>5522</v>
      </c>
      <c r="K578" t="s">
        <v>5522</v>
      </c>
    </row>
    <row r="579" spans="3:11" x14ac:dyDescent="0.3">
      <c r="J579" t="s">
        <v>5719</v>
      </c>
    </row>
    <row r="580" spans="3:11" x14ac:dyDescent="0.3">
      <c r="I580" t="s">
        <v>6019</v>
      </c>
    </row>
    <row r="581" spans="3:11" x14ac:dyDescent="0.3">
      <c r="H581" t="s">
        <v>5720</v>
      </c>
    </row>
    <row r="582" spans="3:11" x14ac:dyDescent="0.3">
      <c r="G582" t="s">
        <v>5717</v>
      </c>
    </row>
    <row r="583" spans="3:11" x14ac:dyDescent="0.3">
      <c r="F583" t="s">
        <v>5717</v>
      </c>
    </row>
    <row r="584" spans="3:11" x14ac:dyDescent="0.3">
      <c r="E584" t="s">
        <v>5717</v>
      </c>
    </row>
    <row r="585" spans="3:11" x14ac:dyDescent="0.3">
      <c r="D585" t="s">
        <v>5571</v>
      </c>
    </row>
    <row r="586" spans="3:11" x14ac:dyDescent="0.3">
      <c r="C586" t="s">
        <v>565</v>
      </c>
      <c r="D586" t="s">
        <v>59</v>
      </c>
      <c r="E586" t="s">
        <v>55</v>
      </c>
      <c r="F586" t="s">
        <v>55</v>
      </c>
      <c r="G586" t="s">
        <v>55</v>
      </c>
      <c r="H586" t="s">
        <v>56</v>
      </c>
      <c r="I586" t="s">
        <v>2270</v>
      </c>
      <c r="J586" t="s">
        <v>5522</v>
      </c>
      <c r="K586" t="s">
        <v>5522</v>
      </c>
    </row>
    <row r="587" spans="3:11" x14ac:dyDescent="0.3">
      <c r="J587" t="s">
        <v>5719</v>
      </c>
    </row>
    <row r="588" spans="3:11" x14ac:dyDescent="0.3">
      <c r="I588" t="s">
        <v>6019</v>
      </c>
    </row>
    <row r="589" spans="3:11" x14ac:dyDescent="0.3">
      <c r="H589" t="s">
        <v>5720</v>
      </c>
    </row>
    <row r="590" spans="3:11" x14ac:dyDescent="0.3">
      <c r="G590" t="s">
        <v>5717</v>
      </c>
    </row>
    <row r="591" spans="3:11" x14ac:dyDescent="0.3">
      <c r="F591" t="s">
        <v>5717</v>
      </c>
    </row>
    <row r="592" spans="3:11" x14ac:dyDescent="0.3">
      <c r="E592" t="s">
        <v>5717</v>
      </c>
    </row>
    <row r="593" spans="2:11" x14ac:dyDescent="0.3">
      <c r="D593" t="s">
        <v>5571</v>
      </c>
    </row>
    <row r="594" spans="2:11" x14ac:dyDescent="0.3">
      <c r="C594" t="s">
        <v>591</v>
      </c>
      <c r="D594" t="s">
        <v>59</v>
      </c>
      <c r="E594" t="s">
        <v>55</v>
      </c>
      <c r="F594" t="s">
        <v>55</v>
      </c>
      <c r="G594" t="s">
        <v>55</v>
      </c>
      <c r="H594" t="s">
        <v>56</v>
      </c>
      <c r="I594" t="s">
        <v>2270</v>
      </c>
      <c r="J594" t="s">
        <v>5522</v>
      </c>
      <c r="K594" t="s">
        <v>5522</v>
      </c>
    </row>
    <row r="595" spans="2:11" x14ac:dyDescent="0.3">
      <c r="J595" t="s">
        <v>5719</v>
      </c>
    </row>
    <row r="596" spans="2:11" x14ac:dyDescent="0.3">
      <c r="I596" t="s">
        <v>6019</v>
      </c>
    </row>
    <row r="597" spans="2:11" x14ac:dyDescent="0.3">
      <c r="H597" t="s">
        <v>5720</v>
      </c>
    </row>
    <row r="598" spans="2:11" x14ac:dyDescent="0.3">
      <c r="G598" t="s">
        <v>5717</v>
      </c>
    </row>
    <row r="599" spans="2:11" x14ac:dyDescent="0.3">
      <c r="F599" t="s">
        <v>5717</v>
      </c>
    </row>
    <row r="600" spans="2:11" x14ac:dyDescent="0.3">
      <c r="E600" t="s">
        <v>5717</v>
      </c>
    </row>
    <row r="601" spans="2:11" x14ac:dyDescent="0.3">
      <c r="D601" t="s">
        <v>5571</v>
      </c>
    </row>
    <row r="602" spans="2:11" x14ac:dyDescent="0.3">
      <c r="B602" t="s">
        <v>5533</v>
      </c>
    </row>
    <row r="603" spans="2:11" x14ac:dyDescent="0.3">
      <c r="B603" t="s">
        <v>5508</v>
      </c>
      <c r="C603" t="s">
        <v>1639</v>
      </c>
      <c r="D603" t="s">
        <v>755</v>
      </c>
      <c r="E603" t="s">
        <v>55</v>
      </c>
      <c r="F603" t="s">
        <v>55</v>
      </c>
      <c r="G603" t="s">
        <v>55</v>
      </c>
      <c r="H603" t="s">
        <v>662</v>
      </c>
      <c r="I603" t="s">
        <v>2270</v>
      </c>
      <c r="J603" t="s">
        <v>5522</v>
      </c>
      <c r="K603" t="s">
        <v>5522</v>
      </c>
    </row>
    <row r="604" spans="2:11" x14ac:dyDescent="0.3">
      <c r="J604" t="s">
        <v>5719</v>
      </c>
    </row>
    <row r="605" spans="2:11" x14ac:dyDescent="0.3">
      <c r="I605" t="s">
        <v>6019</v>
      </c>
    </row>
    <row r="606" spans="2:11" x14ac:dyDescent="0.3">
      <c r="H606" t="s">
        <v>5722</v>
      </c>
    </row>
    <row r="607" spans="2:11" x14ac:dyDescent="0.3">
      <c r="G607" t="s">
        <v>5717</v>
      </c>
    </row>
    <row r="608" spans="2:11" x14ac:dyDescent="0.3">
      <c r="F608" t="s">
        <v>5717</v>
      </c>
    </row>
    <row r="609" spans="2:11" x14ac:dyDescent="0.3">
      <c r="E609" t="s">
        <v>5717</v>
      </c>
    </row>
    <row r="610" spans="2:11" x14ac:dyDescent="0.3">
      <c r="D610" t="s">
        <v>5572</v>
      </c>
    </row>
    <row r="611" spans="2:11" x14ac:dyDescent="0.3">
      <c r="B611" t="s">
        <v>5534</v>
      </c>
    </row>
    <row r="612" spans="2:11" x14ac:dyDescent="0.3">
      <c r="B612" t="s">
        <v>531</v>
      </c>
      <c r="C612" t="s">
        <v>530</v>
      </c>
      <c r="D612" t="s">
        <v>59</v>
      </c>
      <c r="E612" t="s">
        <v>55</v>
      </c>
      <c r="F612" t="s">
        <v>55</v>
      </c>
      <c r="G612" t="s">
        <v>55</v>
      </c>
      <c r="H612" t="s">
        <v>56</v>
      </c>
      <c r="I612" t="s">
        <v>2270</v>
      </c>
      <c r="J612" t="s">
        <v>5522</v>
      </c>
      <c r="K612" t="s">
        <v>5522</v>
      </c>
    </row>
    <row r="613" spans="2:11" x14ac:dyDescent="0.3">
      <c r="J613" t="s">
        <v>5719</v>
      </c>
    </row>
    <row r="614" spans="2:11" x14ac:dyDescent="0.3">
      <c r="I614" t="s">
        <v>6019</v>
      </c>
    </row>
    <row r="615" spans="2:11" x14ac:dyDescent="0.3">
      <c r="H615" t="s">
        <v>5720</v>
      </c>
    </row>
    <row r="616" spans="2:11" x14ac:dyDescent="0.3">
      <c r="G616" t="s">
        <v>5717</v>
      </c>
    </row>
    <row r="617" spans="2:11" x14ac:dyDescent="0.3">
      <c r="F617" t="s">
        <v>5717</v>
      </c>
    </row>
    <row r="618" spans="2:11" x14ac:dyDescent="0.3">
      <c r="E618" t="s">
        <v>5717</v>
      </c>
    </row>
    <row r="619" spans="2:11" x14ac:dyDescent="0.3">
      <c r="D619" t="s">
        <v>5571</v>
      </c>
    </row>
    <row r="620" spans="2:11" x14ac:dyDescent="0.3">
      <c r="C620" t="s">
        <v>532</v>
      </c>
      <c r="D620" t="s">
        <v>59</v>
      </c>
      <c r="E620" t="s">
        <v>55</v>
      </c>
      <c r="F620" t="s">
        <v>55</v>
      </c>
      <c r="G620" t="s">
        <v>55</v>
      </c>
      <c r="H620" t="s">
        <v>56</v>
      </c>
      <c r="I620" t="s">
        <v>2270</v>
      </c>
      <c r="J620" t="s">
        <v>5522</v>
      </c>
      <c r="K620" t="s">
        <v>5522</v>
      </c>
    </row>
    <row r="621" spans="2:11" x14ac:dyDescent="0.3">
      <c r="J621" t="s">
        <v>5719</v>
      </c>
    </row>
    <row r="622" spans="2:11" x14ac:dyDescent="0.3">
      <c r="I622" t="s">
        <v>6019</v>
      </c>
    </row>
    <row r="623" spans="2:11" x14ac:dyDescent="0.3">
      <c r="H623" t="s">
        <v>5720</v>
      </c>
    </row>
    <row r="624" spans="2:11" x14ac:dyDescent="0.3">
      <c r="G624" t="s">
        <v>5717</v>
      </c>
    </row>
    <row r="625" spans="3:11" x14ac:dyDescent="0.3">
      <c r="F625" t="s">
        <v>5717</v>
      </c>
    </row>
    <row r="626" spans="3:11" x14ac:dyDescent="0.3">
      <c r="E626" t="s">
        <v>5717</v>
      </c>
    </row>
    <row r="627" spans="3:11" x14ac:dyDescent="0.3">
      <c r="D627" t="s">
        <v>5571</v>
      </c>
    </row>
    <row r="628" spans="3:11" x14ac:dyDescent="0.3">
      <c r="C628" t="s">
        <v>533</v>
      </c>
      <c r="D628" t="s">
        <v>59</v>
      </c>
      <c r="E628" t="s">
        <v>55</v>
      </c>
      <c r="F628" t="s">
        <v>55</v>
      </c>
      <c r="G628" t="s">
        <v>55</v>
      </c>
      <c r="H628" t="s">
        <v>56</v>
      </c>
      <c r="I628" t="s">
        <v>2270</v>
      </c>
      <c r="J628" t="s">
        <v>5522</v>
      </c>
      <c r="K628" t="s">
        <v>5522</v>
      </c>
    </row>
    <row r="629" spans="3:11" x14ac:dyDescent="0.3">
      <c r="J629" t="s">
        <v>5719</v>
      </c>
    </row>
    <row r="630" spans="3:11" x14ac:dyDescent="0.3">
      <c r="I630" t="s">
        <v>6019</v>
      </c>
    </row>
    <row r="631" spans="3:11" x14ac:dyDescent="0.3">
      <c r="H631" t="s">
        <v>5720</v>
      </c>
    </row>
    <row r="632" spans="3:11" x14ac:dyDescent="0.3">
      <c r="G632" t="s">
        <v>5717</v>
      </c>
    </row>
    <row r="633" spans="3:11" x14ac:dyDescent="0.3">
      <c r="F633" t="s">
        <v>5717</v>
      </c>
    </row>
    <row r="634" spans="3:11" x14ac:dyDescent="0.3">
      <c r="E634" t="s">
        <v>5717</v>
      </c>
    </row>
    <row r="635" spans="3:11" x14ac:dyDescent="0.3">
      <c r="D635" t="s">
        <v>5571</v>
      </c>
    </row>
    <row r="636" spans="3:11" x14ac:dyDescent="0.3">
      <c r="C636" t="s">
        <v>534</v>
      </c>
      <c r="D636" t="s">
        <v>59</v>
      </c>
      <c r="E636" t="s">
        <v>55</v>
      </c>
      <c r="F636" t="s">
        <v>55</v>
      </c>
      <c r="G636" t="s">
        <v>55</v>
      </c>
      <c r="H636" t="s">
        <v>56</v>
      </c>
      <c r="I636" t="s">
        <v>2270</v>
      </c>
      <c r="J636" t="s">
        <v>5522</v>
      </c>
      <c r="K636" t="s">
        <v>5522</v>
      </c>
    </row>
    <row r="637" spans="3:11" x14ac:dyDescent="0.3">
      <c r="J637" t="s">
        <v>5719</v>
      </c>
    </row>
    <row r="638" spans="3:11" x14ac:dyDescent="0.3">
      <c r="I638" t="s">
        <v>6019</v>
      </c>
    </row>
    <row r="639" spans="3:11" x14ac:dyDescent="0.3">
      <c r="H639" t="s">
        <v>5720</v>
      </c>
    </row>
    <row r="640" spans="3:11" x14ac:dyDescent="0.3">
      <c r="G640" t="s">
        <v>5717</v>
      </c>
    </row>
    <row r="641" spans="3:11" x14ac:dyDescent="0.3">
      <c r="F641" t="s">
        <v>5717</v>
      </c>
    </row>
    <row r="642" spans="3:11" x14ac:dyDescent="0.3">
      <c r="E642" t="s">
        <v>5717</v>
      </c>
    </row>
    <row r="643" spans="3:11" x14ac:dyDescent="0.3">
      <c r="D643" t="s">
        <v>5571</v>
      </c>
    </row>
    <row r="644" spans="3:11" x14ac:dyDescent="0.3">
      <c r="C644" t="s">
        <v>535</v>
      </c>
      <c r="D644" t="s">
        <v>59</v>
      </c>
      <c r="E644" t="s">
        <v>55</v>
      </c>
      <c r="F644" t="s">
        <v>55</v>
      </c>
      <c r="G644" t="s">
        <v>55</v>
      </c>
      <c r="H644" t="s">
        <v>56</v>
      </c>
      <c r="I644" t="s">
        <v>2270</v>
      </c>
      <c r="J644" t="s">
        <v>5522</v>
      </c>
      <c r="K644" t="s">
        <v>5522</v>
      </c>
    </row>
    <row r="645" spans="3:11" x14ac:dyDescent="0.3">
      <c r="J645" t="s">
        <v>5719</v>
      </c>
    </row>
    <row r="646" spans="3:11" x14ac:dyDescent="0.3">
      <c r="I646" t="s">
        <v>6019</v>
      </c>
    </row>
    <row r="647" spans="3:11" x14ac:dyDescent="0.3">
      <c r="H647" t="s">
        <v>5720</v>
      </c>
    </row>
    <row r="648" spans="3:11" x14ac:dyDescent="0.3">
      <c r="G648" t="s">
        <v>5717</v>
      </c>
    </row>
    <row r="649" spans="3:11" x14ac:dyDescent="0.3">
      <c r="F649" t="s">
        <v>5717</v>
      </c>
    </row>
    <row r="650" spans="3:11" x14ac:dyDescent="0.3">
      <c r="E650" t="s">
        <v>5717</v>
      </c>
    </row>
    <row r="651" spans="3:11" x14ac:dyDescent="0.3">
      <c r="D651" t="s">
        <v>5571</v>
      </c>
    </row>
    <row r="652" spans="3:11" x14ac:dyDescent="0.3">
      <c r="C652" t="s">
        <v>536</v>
      </c>
      <c r="D652" t="s">
        <v>59</v>
      </c>
      <c r="E652" t="s">
        <v>55</v>
      </c>
      <c r="F652" t="s">
        <v>55</v>
      </c>
      <c r="G652" t="s">
        <v>55</v>
      </c>
      <c r="H652" t="s">
        <v>56</v>
      </c>
      <c r="I652" t="s">
        <v>2270</v>
      </c>
      <c r="J652" t="s">
        <v>5522</v>
      </c>
      <c r="K652" t="s">
        <v>5522</v>
      </c>
    </row>
    <row r="653" spans="3:11" x14ac:dyDescent="0.3">
      <c r="J653" t="s">
        <v>5719</v>
      </c>
    </row>
    <row r="654" spans="3:11" x14ac:dyDescent="0.3">
      <c r="I654" t="s">
        <v>6019</v>
      </c>
    </row>
    <row r="655" spans="3:11" x14ac:dyDescent="0.3">
      <c r="H655" t="s">
        <v>5720</v>
      </c>
    </row>
    <row r="656" spans="3:11" x14ac:dyDescent="0.3">
      <c r="G656" t="s">
        <v>5717</v>
      </c>
    </row>
    <row r="657" spans="3:11" x14ac:dyDescent="0.3">
      <c r="F657" t="s">
        <v>5717</v>
      </c>
    </row>
    <row r="658" spans="3:11" x14ac:dyDescent="0.3">
      <c r="E658" t="s">
        <v>5717</v>
      </c>
    </row>
    <row r="659" spans="3:11" x14ac:dyDescent="0.3">
      <c r="D659" t="s">
        <v>5571</v>
      </c>
    </row>
    <row r="660" spans="3:11" x14ac:dyDescent="0.3">
      <c r="C660" t="s">
        <v>537</v>
      </c>
      <c r="D660" t="s">
        <v>59</v>
      </c>
      <c r="E660" t="s">
        <v>55</v>
      </c>
      <c r="F660" t="s">
        <v>55</v>
      </c>
      <c r="G660" t="s">
        <v>55</v>
      </c>
      <c r="H660" t="s">
        <v>56</v>
      </c>
      <c r="I660" t="s">
        <v>2270</v>
      </c>
      <c r="J660" t="s">
        <v>5522</v>
      </c>
      <c r="K660" t="s">
        <v>5522</v>
      </c>
    </row>
    <row r="661" spans="3:11" x14ac:dyDescent="0.3">
      <c r="J661" t="s">
        <v>5719</v>
      </c>
    </row>
    <row r="662" spans="3:11" x14ac:dyDescent="0.3">
      <c r="I662" t="s">
        <v>6019</v>
      </c>
    </row>
    <row r="663" spans="3:11" x14ac:dyDescent="0.3">
      <c r="H663" t="s">
        <v>5720</v>
      </c>
    </row>
    <row r="664" spans="3:11" x14ac:dyDescent="0.3">
      <c r="G664" t="s">
        <v>5717</v>
      </c>
    </row>
    <row r="665" spans="3:11" x14ac:dyDescent="0.3">
      <c r="F665" t="s">
        <v>5717</v>
      </c>
    </row>
    <row r="666" spans="3:11" x14ac:dyDescent="0.3">
      <c r="E666" t="s">
        <v>5717</v>
      </c>
    </row>
    <row r="667" spans="3:11" x14ac:dyDescent="0.3">
      <c r="D667" t="s">
        <v>5571</v>
      </c>
    </row>
    <row r="668" spans="3:11" x14ac:dyDescent="0.3">
      <c r="C668" t="s">
        <v>538</v>
      </c>
      <c r="D668" t="s">
        <v>59</v>
      </c>
      <c r="E668" t="s">
        <v>55</v>
      </c>
      <c r="F668" t="s">
        <v>55</v>
      </c>
      <c r="G668" t="s">
        <v>55</v>
      </c>
      <c r="H668" t="s">
        <v>56</v>
      </c>
      <c r="I668" t="s">
        <v>2270</v>
      </c>
      <c r="J668" t="s">
        <v>5522</v>
      </c>
      <c r="K668" t="s">
        <v>5522</v>
      </c>
    </row>
    <row r="669" spans="3:11" x14ac:dyDescent="0.3">
      <c r="J669" t="s">
        <v>5719</v>
      </c>
    </row>
    <row r="670" spans="3:11" x14ac:dyDescent="0.3">
      <c r="I670" t="s">
        <v>6019</v>
      </c>
    </row>
    <row r="671" spans="3:11" x14ac:dyDescent="0.3">
      <c r="H671" t="s">
        <v>5720</v>
      </c>
    </row>
    <row r="672" spans="3:11" x14ac:dyDescent="0.3">
      <c r="G672" t="s">
        <v>5717</v>
      </c>
    </row>
    <row r="673" spans="3:11" x14ac:dyDescent="0.3">
      <c r="F673" t="s">
        <v>5717</v>
      </c>
    </row>
    <row r="674" spans="3:11" x14ac:dyDescent="0.3">
      <c r="E674" t="s">
        <v>5717</v>
      </c>
    </row>
    <row r="675" spans="3:11" x14ac:dyDescent="0.3">
      <c r="D675" t="s">
        <v>5571</v>
      </c>
    </row>
    <row r="676" spans="3:11" x14ac:dyDescent="0.3">
      <c r="C676" t="s">
        <v>539</v>
      </c>
      <c r="D676" t="s">
        <v>59</v>
      </c>
      <c r="E676" t="s">
        <v>55</v>
      </c>
      <c r="F676" t="s">
        <v>55</v>
      </c>
      <c r="G676" t="s">
        <v>55</v>
      </c>
      <c r="H676" t="s">
        <v>56</v>
      </c>
      <c r="I676" t="s">
        <v>2270</v>
      </c>
      <c r="J676" t="s">
        <v>5522</v>
      </c>
      <c r="K676" t="s">
        <v>5522</v>
      </c>
    </row>
    <row r="677" spans="3:11" x14ac:dyDescent="0.3">
      <c r="J677" t="s">
        <v>5719</v>
      </c>
    </row>
    <row r="678" spans="3:11" x14ac:dyDescent="0.3">
      <c r="I678" t="s">
        <v>6019</v>
      </c>
    </row>
    <row r="679" spans="3:11" x14ac:dyDescent="0.3">
      <c r="H679" t="s">
        <v>5720</v>
      </c>
    </row>
    <row r="680" spans="3:11" x14ac:dyDescent="0.3">
      <c r="G680" t="s">
        <v>5717</v>
      </c>
    </row>
    <row r="681" spans="3:11" x14ac:dyDescent="0.3">
      <c r="F681" t="s">
        <v>5717</v>
      </c>
    </row>
    <row r="682" spans="3:11" x14ac:dyDescent="0.3">
      <c r="E682" t="s">
        <v>5717</v>
      </c>
    </row>
    <row r="683" spans="3:11" x14ac:dyDescent="0.3">
      <c r="D683" t="s">
        <v>5571</v>
      </c>
    </row>
    <row r="684" spans="3:11" x14ac:dyDescent="0.3">
      <c r="C684" t="s">
        <v>540</v>
      </c>
      <c r="D684" t="s">
        <v>59</v>
      </c>
      <c r="E684" t="s">
        <v>55</v>
      </c>
      <c r="F684" t="s">
        <v>55</v>
      </c>
      <c r="G684" t="s">
        <v>55</v>
      </c>
      <c r="H684" t="s">
        <v>56</v>
      </c>
      <c r="I684" t="s">
        <v>2270</v>
      </c>
      <c r="J684" t="s">
        <v>5522</v>
      </c>
      <c r="K684" t="s">
        <v>5522</v>
      </c>
    </row>
    <row r="685" spans="3:11" x14ac:dyDescent="0.3">
      <c r="J685" t="s">
        <v>5719</v>
      </c>
    </row>
    <row r="686" spans="3:11" x14ac:dyDescent="0.3">
      <c r="I686" t="s">
        <v>6019</v>
      </c>
    </row>
    <row r="687" spans="3:11" x14ac:dyDescent="0.3">
      <c r="H687" t="s">
        <v>5720</v>
      </c>
    </row>
    <row r="688" spans="3:11" x14ac:dyDescent="0.3">
      <c r="G688" t="s">
        <v>5717</v>
      </c>
    </row>
    <row r="689" spans="3:11" x14ac:dyDescent="0.3">
      <c r="F689" t="s">
        <v>5717</v>
      </c>
    </row>
    <row r="690" spans="3:11" x14ac:dyDescent="0.3">
      <c r="E690" t="s">
        <v>5717</v>
      </c>
    </row>
    <row r="691" spans="3:11" x14ac:dyDescent="0.3">
      <c r="D691" t="s">
        <v>5571</v>
      </c>
    </row>
    <row r="692" spans="3:11" x14ac:dyDescent="0.3">
      <c r="C692" t="s">
        <v>541</v>
      </c>
      <c r="D692" t="s">
        <v>618</v>
      </c>
      <c r="E692" t="s">
        <v>55</v>
      </c>
      <c r="F692" t="s">
        <v>55</v>
      </c>
      <c r="G692" t="s">
        <v>55</v>
      </c>
      <c r="H692" t="s">
        <v>56</v>
      </c>
      <c r="I692" t="s">
        <v>2270</v>
      </c>
      <c r="J692" t="s">
        <v>624</v>
      </c>
      <c r="K692" t="s">
        <v>5522</v>
      </c>
    </row>
    <row r="693" spans="3:11" x14ac:dyDescent="0.3">
      <c r="J693" t="s">
        <v>6342</v>
      </c>
    </row>
    <row r="694" spans="3:11" x14ac:dyDescent="0.3">
      <c r="I694" t="s">
        <v>6019</v>
      </c>
    </row>
    <row r="695" spans="3:11" x14ac:dyDescent="0.3">
      <c r="H695" t="s">
        <v>5720</v>
      </c>
    </row>
    <row r="696" spans="3:11" x14ac:dyDescent="0.3">
      <c r="G696" t="s">
        <v>5717</v>
      </c>
    </row>
    <row r="697" spans="3:11" x14ac:dyDescent="0.3">
      <c r="F697" t="s">
        <v>5717</v>
      </c>
    </row>
    <row r="698" spans="3:11" x14ac:dyDescent="0.3">
      <c r="E698" t="s">
        <v>5717</v>
      </c>
    </row>
    <row r="699" spans="3:11" x14ac:dyDescent="0.3">
      <c r="D699" t="s">
        <v>5576</v>
      </c>
    </row>
    <row r="700" spans="3:11" x14ac:dyDescent="0.3">
      <c r="D700" t="s">
        <v>137</v>
      </c>
      <c r="E700" t="s">
        <v>55</v>
      </c>
      <c r="F700" t="s">
        <v>74</v>
      </c>
      <c r="G700" t="s">
        <v>74</v>
      </c>
      <c r="H700" t="s">
        <v>56</v>
      </c>
      <c r="I700" t="s">
        <v>2270</v>
      </c>
      <c r="J700" t="s">
        <v>645</v>
      </c>
      <c r="K700" t="s">
        <v>5522</v>
      </c>
    </row>
    <row r="701" spans="3:11" x14ac:dyDescent="0.3">
      <c r="J701" t="s">
        <v>6343</v>
      </c>
    </row>
    <row r="702" spans="3:11" x14ac:dyDescent="0.3">
      <c r="I702" t="s">
        <v>6019</v>
      </c>
    </row>
    <row r="703" spans="3:11" x14ac:dyDescent="0.3">
      <c r="H703" t="s">
        <v>5720</v>
      </c>
    </row>
    <row r="704" spans="3:11" x14ac:dyDescent="0.3">
      <c r="G704" t="s">
        <v>5718</v>
      </c>
    </row>
    <row r="705" spans="3:11" x14ac:dyDescent="0.3">
      <c r="F705" t="s">
        <v>5718</v>
      </c>
    </row>
    <row r="706" spans="3:11" x14ac:dyDescent="0.3">
      <c r="E706" t="s">
        <v>5717</v>
      </c>
    </row>
    <row r="707" spans="3:11" x14ac:dyDescent="0.3">
      <c r="D707" t="s">
        <v>5579</v>
      </c>
    </row>
    <row r="708" spans="3:11" x14ac:dyDescent="0.3">
      <c r="D708" t="s">
        <v>59</v>
      </c>
      <c r="E708" t="s">
        <v>55</v>
      </c>
      <c r="F708" t="s">
        <v>55</v>
      </c>
      <c r="G708" t="s">
        <v>55</v>
      </c>
      <c r="H708" t="s">
        <v>56</v>
      </c>
      <c r="I708" t="s">
        <v>2270</v>
      </c>
      <c r="J708" t="s">
        <v>5522</v>
      </c>
      <c r="K708" t="s">
        <v>5522</v>
      </c>
    </row>
    <row r="709" spans="3:11" x14ac:dyDescent="0.3">
      <c r="J709" t="s">
        <v>5719</v>
      </c>
    </row>
    <row r="710" spans="3:11" x14ac:dyDescent="0.3">
      <c r="I710" t="s">
        <v>6019</v>
      </c>
    </row>
    <row r="711" spans="3:11" x14ac:dyDescent="0.3">
      <c r="H711" t="s">
        <v>5720</v>
      </c>
    </row>
    <row r="712" spans="3:11" x14ac:dyDescent="0.3">
      <c r="G712" t="s">
        <v>5717</v>
      </c>
    </row>
    <row r="713" spans="3:11" x14ac:dyDescent="0.3">
      <c r="F713" t="s">
        <v>5717</v>
      </c>
    </row>
    <row r="714" spans="3:11" x14ac:dyDescent="0.3">
      <c r="E714" t="s">
        <v>5717</v>
      </c>
    </row>
    <row r="715" spans="3:11" x14ac:dyDescent="0.3">
      <c r="D715" t="s">
        <v>5571</v>
      </c>
    </row>
    <row r="716" spans="3:11" x14ac:dyDescent="0.3">
      <c r="C716" t="s">
        <v>542</v>
      </c>
      <c r="D716" t="s">
        <v>59</v>
      </c>
      <c r="E716" t="s">
        <v>55</v>
      </c>
      <c r="F716" t="s">
        <v>55</v>
      </c>
      <c r="G716" t="s">
        <v>55</v>
      </c>
      <c r="H716" t="s">
        <v>56</v>
      </c>
      <c r="I716" t="s">
        <v>2270</v>
      </c>
      <c r="J716" t="s">
        <v>5522</v>
      </c>
      <c r="K716" t="s">
        <v>5522</v>
      </c>
    </row>
    <row r="717" spans="3:11" x14ac:dyDescent="0.3">
      <c r="J717" t="s">
        <v>5719</v>
      </c>
    </row>
    <row r="718" spans="3:11" x14ac:dyDescent="0.3">
      <c r="I718" t="s">
        <v>6019</v>
      </c>
    </row>
    <row r="719" spans="3:11" x14ac:dyDescent="0.3">
      <c r="H719" t="s">
        <v>5720</v>
      </c>
    </row>
    <row r="720" spans="3:11" x14ac:dyDescent="0.3">
      <c r="G720" t="s">
        <v>5717</v>
      </c>
    </row>
    <row r="721" spans="3:11" x14ac:dyDescent="0.3">
      <c r="F721" t="s">
        <v>5717</v>
      </c>
    </row>
    <row r="722" spans="3:11" x14ac:dyDescent="0.3">
      <c r="E722" t="s">
        <v>5717</v>
      </c>
    </row>
    <row r="723" spans="3:11" x14ac:dyDescent="0.3">
      <c r="D723" t="s">
        <v>5571</v>
      </c>
    </row>
    <row r="724" spans="3:11" x14ac:dyDescent="0.3">
      <c r="C724" t="s">
        <v>543</v>
      </c>
      <c r="D724" t="s">
        <v>627</v>
      </c>
      <c r="E724" t="s">
        <v>55</v>
      </c>
      <c r="F724" t="s">
        <v>55</v>
      </c>
      <c r="G724" t="s">
        <v>55</v>
      </c>
      <c r="H724" t="s">
        <v>56</v>
      </c>
      <c r="I724" t="s">
        <v>2270</v>
      </c>
      <c r="J724" t="s">
        <v>628</v>
      </c>
      <c r="K724" t="s">
        <v>5522</v>
      </c>
    </row>
    <row r="725" spans="3:11" x14ac:dyDescent="0.3">
      <c r="J725" t="s">
        <v>6344</v>
      </c>
    </row>
    <row r="726" spans="3:11" x14ac:dyDescent="0.3">
      <c r="I726" t="s">
        <v>6019</v>
      </c>
    </row>
    <row r="727" spans="3:11" x14ac:dyDescent="0.3">
      <c r="H727" t="s">
        <v>5720</v>
      </c>
    </row>
    <row r="728" spans="3:11" x14ac:dyDescent="0.3">
      <c r="G728" t="s">
        <v>5717</v>
      </c>
    </row>
    <row r="729" spans="3:11" x14ac:dyDescent="0.3">
      <c r="F729" t="s">
        <v>5717</v>
      </c>
    </row>
    <row r="730" spans="3:11" x14ac:dyDescent="0.3">
      <c r="E730" t="s">
        <v>5717</v>
      </c>
    </row>
    <row r="731" spans="3:11" x14ac:dyDescent="0.3">
      <c r="D731" t="s">
        <v>5580</v>
      </c>
    </row>
    <row r="732" spans="3:11" x14ac:dyDescent="0.3">
      <c r="D732" t="s">
        <v>137</v>
      </c>
      <c r="E732" t="s">
        <v>55</v>
      </c>
      <c r="F732" t="s">
        <v>74</v>
      </c>
      <c r="G732" t="s">
        <v>74</v>
      </c>
      <c r="H732" t="s">
        <v>56</v>
      </c>
      <c r="I732" t="s">
        <v>2270</v>
      </c>
      <c r="J732" t="s">
        <v>645</v>
      </c>
      <c r="K732" t="s">
        <v>5522</v>
      </c>
    </row>
    <row r="733" spans="3:11" x14ac:dyDescent="0.3">
      <c r="J733" t="s">
        <v>6343</v>
      </c>
    </row>
    <row r="734" spans="3:11" x14ac:dyDescent="0.3">
      <c r="I734" t="s">
        <v>6019</v>
      </c>
    </row>
    <row r="735" spans="3:11" x14ac:dyDescent="0.3">
      <c r="H735" t="s">
        <v>5720</v>
      </c>
    </row>
    <row r="736" spans="3:11" x14ac:dyDescent="0.3">
      <c r="G736" t="s">
        <v>5718</v>
      </c>
    </row>
    <row r="737" spans="3:11" x14ac:dyDescent="0.3">
      <c r="F737" t="s">
        <v>5718</v>
      </c>
    </row>
    <row r="738" spans="3:11" x14ac:dyDescent="0.3">
      <c r="E738" t="s">
        <v>5717</v>
      </c>
    </row>
    <row r="739" spans="3:11" x14ac:dyDescent="0.3">
      <c r="D739" t="s">
        <v>5579</v>
      </c>
    </row>
    <row r="740" spans="3:11" x14ac:dyDescent="0.3">
      <c r="D740" t="s">
        <v>59</v>
      </c>
      <c r="E740" t="s">
        <v>55</v>
      </c>
      <c r="F740" t="s">
        <v>55</v>
      </c>
      <c r="G740" t="s">
        <v>55</v>
      </c>
      <c r="H740" t="s">
        <v>56</v>
      </c>
      <c r="I740" t="s">
        <v>2270</v>
      </c>
      <c r="J740" t="s">
        <v>5522</v>
      </c>
      <c r="K740" t="s">
        <v>5522</v>
      </c>
    </row>
    <row r="741" spans="3:11" x14ac:dyDescent="0.3">
      <c r="J741" t="s">
        <v>5719</v>
      </c>
    </row>
    <row r="742" spans="3:11" x14ac:dyDescent="0.3">
      <c r="I742" t="s">
        <v>6019</v>
      </c>
    </row>
    <row r="743" spans="3:11" x14ac:dyDescent="0.3">
      <c r="H743" t="s">
        <v>5720</v>
      </c>
    </row>
    <row r="744" spans="3:11" x14ac:dyDescent="0.3">
      <c r="G744" t="s">
        <v>5717</v>
      </c>
    </row>
    <row r="745" spans="3:11" x14ac:dyDescent="0.3">
      <c r="F745" t="s">
        <v>5717</v>
      </c>
    </row>
    <row r="746" spans="3:11" x14ac:dyDescent="0.3">
      <c r="E746" t="s">
        <v>5717</v>
      </c>
    </row>
    <row r="747" spans="3:11" x14ac:dyDescent="0.3">
      <c r="D747" t="s">
        <v>5571</v>
      </c>
    </row>
    <row r="748" spans="3:11" x14ac:dyDescent="0.3">
      <c r="C748" t="s">
        <v>544</v>
      </c>
      <c r="D748" t="s">
        <v>59</v>
      </c>
      <c r="E748" t="s">
        <v>55</v>
      </c>
      <c r="F748" t="s">
        <v>55</v>
      </c>
      <c r="G748" t="s">
        <v>55</v>
      </c>
      <c r="H748" t="s">
        <v>56</v>
      </c>
      <c r="I748" t="s">
        <v>2270</v>
      </c>
      <c r="J748" t="s">
        <v>5522</v>
      </c>
      <c r="K748" t="s">
        <v>5522</v>
      </c>
    </row>
    <row r="749" spans="3:11" x14ac:dyDescent="0.3">
      <c r="J749" t="s">
        <v>5719</v>
      </c>
    </row>
    <row r="750" spans="3:11" x14ac:dyDescent="0.3">
      <c r="I750" t="s">
        <v>6019</v>
      </c>
    </row>
    <row r="751" spans="3:11" x14ac:dyDescent="0.3">
      <c r="H751" t="s">
        <v>5720</v>
      </c>
    </row>
    <row r="752" spans="3:11" x14ac:dyDescent="0.3">
      <c r="G752" t="s">
        <v>5717</v>
      </c>
    </row>
    <row r="753" spans="3:11" x14ac:dyDescent="0.3">
      <c r="F753" t="s">
        <v>5717</v>
      </c>
    </row>
    <row r="754" spans="3:11" x14ac:dyDescent="0.3">
      <c r="E754" t="s">
        <v>5717</v>
      </c>
    </row>
    <row r="755" spans="3:11" x14ac:dyDescent="0.3">
      <c r="D755" t="s">
        <v>5571</v>
      </c>
    </row>
    <row r="756" spans="3:11" x14ac:dyDescent="0.3">
      <c r="C756" t="s">
        <v>545</v>
      </c>
      <c r="D756" t="s">
        <v>59</v>
      </c>
      <c r="E756" t="s">
        <v>55</v>
      </c>
      <c r="F756" t="s">
        <v>55</v>
      </c>
      <c r="G756" t="s">
        <v>55</v>
      </c>
      <c r="H756" t="s">
        <v>56</v>
      </c>
      <c r="I756" t="s">
        <v>2270</v>
      </c>
      <c r="J756" t="s">
        <v>5522</v>
      </c>
      <c r="K756" t="s">
        <v>5522</v>
      </c>
    </row>
    <row r="757" spans="3:11" x14ac:dyDescent="0.3">
      <c r="J757" t="s">
        <v>5719</v>
      </c>
    </row>
    <row r="758" spans="3:11" x14ac:dyDescent="0.3">
      <c r="I758" t="s">
        <v>6019</v>
      </c>
    </row>
    <row r="759" spans="3:11" x14ac:dyDescent="0.3">
      <c r="H759" t="s">
        <v>5720</v>
      </c>
    </row>
    <row r="760" spans="3:11" x14ac:dyDescent="0.3">
      <c r="G760" t="s">
        <v>5717</v>
      </c>
    </row>
    <row r="761" spans="3:11" x14ac:dyDescent="0.3">
      <c r="F761" t="s">
        <v>5717</v>
      </c>
    </row>
    <row r="762" spans="3:11" x14ac:dyDescent="0.3">
      <c r="E762" t="s">
        <v>5717</v>
      </c>
    </row>
    <row r="763" spans="3:11" x14ac:dyDescent="0.3">
      <c r="D763" t="s">
        <v>5571</v>
      </c>
    </row>
    <row r="764" spans="3:11" x14ac:dyDescent="0.3">
      <c r="C764" t="s">
        <v>546</v>
      </c>
      <c r="D764" t="s">
        <v>59</v>
      </c>
      <c r="E764" t="s">
        <v>55</v>
      </c>
      <c r="F764" t="s">
        <v>55</v>
      </c>
      <c r="G764" t="s">
        <v>55</v>
      </c>
      <c r="H764" t="s">
        <v>56</v>
      </c>
      <c r="I764" t="s">
        <v>2270</v>
      </c>
      <c r="J764" t="s">
        <v>5522</v>
      </c>
      <c r="K764" t="s">
        <v>5522</v>
      </c>
    </row>
    <row r="765" spans="3:11" x14ac:dyDescent="0.3">
      <c r="J765" t="s">
        <v>5719</v>
      </c>
    </row>
    <row r="766" spans="3:11" x14ac:dyDescent="0.3">
      <c r="I766" t="s">
        <v>6019</v>
      </c>
    </row>
    <row r="767" spans="3:11" x14ac:dyDescent="0.3">
      <c r="H767" t="s">
        <v>5720</v>
      </c>
    </row>
    <row r="768" spans="3:11" x14ac:dyDescent="0.3">
      <c r="G768" t="s">
        <v>5717</v>
      </c>
    </row>
    <row r="769" spans="3:11" x14ac:dyDescent="0.3">
      <c r="F769" t="s">
        <v>5717</v>
      </c>
    </row>
    <row r="770" spans="3:11" x14ac:dyDescent="0.3">
      <c r="E770" t="s">
        <v>5717</v>
      </c>
    </row>
    <row r="771" spans="3:11" x14ac:dyDescent="0.3">
      <c r="D771" t="s">
        <v>5571</v>
      </c>
    </row>
    <row r="772" spans="3:11" x14ac:dyDescent="0.3">
      <c r="C772" t="s">
        <v>547</v>
      </c>
      <c r="D772" t="s">
        <v>618</v>
      </c>
      <c r="E772" t="s">
        <v>55</v>
      </c>
      <c r="F772" t="s">
        <v>55</v>
      </c>
      <c r="G772" t="s">
        <v>55</v>
      </c>
      <c r="H772" t="s">
        <v>56</v>
      </c>
      <c r="I772" t="s">
        <v>2270</v>
      </c>
      <c r="J772" t="s">
        <v>5522</v>
      </c>
      <c r="K772" t="s">
        <v>5522</v>
      </c>
    </row>
    <row r="773" spans="3:11" x14ac:dyDescent="0.3">
      <c r="J773" t="s">
        <v>5719</v>
      </c>
    </row>
    <row r="774" spans="3:11" x14ac:dyDescent="0.3">
      <c r="I774" t="s">
        <v>6019</v>
      </c>
    </row>
    <row r="775" spans="3:11" x14ac:dyDescent="0.3">
      <c r="H775" t="s">
        <v>5720</v>
      </c>
    </row>
    <row r="776" spans="3:11" x14ac:dyDescent="0.3">
      <c r="G776" t="s">
        <v>5717</v>
      </c>
    </row>
    <row r="777" spans="3:11" x14ac:dyDescent="0.3">
      <c r="F777" t="s">
        <v>5717</v>
      </c>
    </row>
    <row r="778" spans="3:11" x14ac:dyDescent="0.3">
      <c r="E778" t="s">
        <v>5717</v>
      </c>
    </row>
    <row r="779" spans="3:11" x14ac:dyDescent="0.3">
      <c r="D779" t="s">
        <v>5576</v>
      </c>
    </row>
    <row r="780" spans="3:11" x14ac:dyDescent="0.3">
      <c r="D780" t="s">
        <v>137</v>
      </c>
      <c r="E780" t="s">
        <v>55</v>
      </c>
      <c r="F780" t="s">
        <v>74</v>
      </c>
      <c r="G780" t="s">
        <v>74</v>
      </c>
      <c r="H780" t="s">
        <v>56</v>
      </c>
      <c r="I780" t="s">
        <v>2270</v>
      </c>
      <c r="J780" t="s">
        <v>645</v>
      </c>
      <c r="K780" t="s">
        <v>5522</v>
      </c>
    </row>
    <row r="781" spans="3:11" x14ac:dyDescent="0.3">
      <c r="J781" t="s">
        <v>6343</v>
      </c>
    </row>
    <row r="782" spans="3:11" x14ac:dyDescent="0.3">
      <c r="I782" t="s">
        <v>6019</v>
      </c>
    </row>
    <row r="783" spans="3:11" x14ac:dyDescent="0.3">
      <c r="H783" t="s">
        <v>5720</v>
      </c>
    </row>
    <row r="784" spans="3:11" x14ac:dyDescent="0.3">
      <c r="G784" t="s">
        <v>5718</v>
      </c>
    </row>
    <row r="785" spans="3:11" x14ac:dyDescent="0.3">
      <c r="F785" t="s">
        <v>5718</v>
      </c>
    </row>
    <row r="786" spans="3:11" x14ac:dyDescent="0.3">
      <c r="E786" t="s">
        <v>5717</v>
      </c>
    </row>
    <row r="787" spans="3:11" x14ac:dyDescent="0.3">
      <c r="D787" t="s">
        <v>5579</v>
      </c>
    </row>
    <row r="788" spans="3:11" x14ac:dyDescent="0.3">
      <c r="D788" t="s">
        <v>59</v>
      </c>
      <c r="E788" t="s">
        <v>55</v>
      </c>
      <c r="F788" t="s">
        <v>55</v>
      </c>
      <c r="G788" t="s">
        <v>55</v>
      </c>
      <c r="H788" t="s">
        <v>56</v>
      </c>
      <c r="I788" t="s">
        <v>2270</v>
      </c>
      <c r="J788" t="s">
        <v>5522</v>
      </c>
      <c r="K788" t="s">
        <v>5522</v>
      </c>
    </row>
    <row r="789" spans="3:11" x14ac:dyDescent="0.3">
      <c r="J789" t="s">
        <v>5719</v>
      </c>
    </row>
    <row r="790" spans="3:11" x14ac:dyDescent="0.3">
      <c r="I790" t="s">
        <v>6019</v>
      </c>
    </row>
    <row r="791" spans="3:11" x14ac:dyDescent="0.3">
      <c r="H791" t="s">
        <v>5720</v>
      </c>
    </row>
    <row r="792" spans="3:11" x14ac:dyDescent="0.3">
      <c r="G792" t="s">
        <v>5717</v>
      </c>
    </row>
    <row r="793" spans="3:11" x14ac:dyDescent="0.3">
      <c r="F793" t="s">
        <v>5717</v>
      </c>
    </row>
    <row r="794" spans="3:11" x14ac:dyDescent="0.3">
      <c r="E794" t="s">
        <v>5717</v>
      </c>
    </row>
    <row r="795" spans="3:11" x14ac:dyDescent="0.3">
      <c r="D795" t="s">
        <v>5571</v>
      </c>
    </row>
    <row r="796" spans="3:11" x14ac:dyDescent="0.3">
      <c r="C796" t="s">
        <v>548</v>
      </c>
      <c r="D796" t="s">
        <v>59</v>
      </c>
      <c r="E796" t="s">
        <v>55</v>
      </c>
      <c r="F796" t="s">
        <v>55</v>
      </c>
      <c r="G796" t="s">
        <v>74</v>
      </c>
      <c r="H796" t="s">
        <v>56</v>
      </c>
      <c r="I796" t="s">
        <v>2270</v>
      </c>
      <c r="J796" t="s">
        <v>549</v>
      </c>
      <c r="K796" t="s">
        <v>5522</v>
      </c>
    </row>
    <row r="797" spans="3:11" x14ac:dyDescent="0.3">
      <c r="J797" t="s">
        <v>6345</v>
      </c>
    </row>
    <row r="798" spans="3:11" x14ac:dyDescent="0.3">
      <c r="I798" t="s">
        <v>6019</v>
      </c>
    </row>
    <row r="799" spans="3:11" x14ac:dyDescent="0.3">
      <c r="H799" t="s">
        <v>5720</v>
      </c>
    </row>
    <row r="800" spans="3:11" x14ac:dyDescent="0.3">
      <c r="G800" t="s">
        <v>5718</v>
      </c>
    </row>
    <row r="801" spans="3:11" x14ac:dyDescent="0.3">
      <c r="F801" t="s">
        <v>5717</v>
      </c>
    </row>
    <row r="802" spans="3:11" x14ac:dyDescent="0.3">
      <c r="E802" t="s">
        <v>5717</v>
      </c>
    </row>
    <row r="803" spans="3:11" x14ac:dyDescent="0.3">
      <c r="D803" t="s">
        <v>5571</v>
      </c>
    </row>
    <row r="804" spans="3:11" x14ac:dyDescent="0.3">
      <c r="C804" t="s">
        <v>622</v>
      </c>
      <c r="D804" t="s">
        <v>137</v>
      </c>
      <c r="E804" t="s">
        <v>55</v>
      </c>
      <c r="F804" t="s">
        <v>74</v>
      </c>
      <c r="G804" t="s">
        <v>74</v>
      </c>
      <c r="H804" t="s">
        <v>56</v>
      </c>
      <c r="I804" t="s">
        <v>2270</v>
      </c>
      <c r="J804" t="s">
        <v>623</v>
      </c>
      <c r="K804" t="s">
        <v>5522</v>
      </c>
    </row>
    <row r="805" spans="3:11" x14ac:dyDescent="0.3">
      <c r="J805" t="s">
        <v>6346</v>
      </c>
    </row>
    <row r="806" spans="3:11" x14ac:dyDescent="0.3">
      <c r="I806" t="s">
        <v>6019</v>
      </c>
    </row>
    <row r="807" spans="3:11" x14ac:dyDescent="0.3">
      <c r="H807" t="s">
        <v>5720</v>
      </c>
    </row>
    <row r="808" spans="3:11" x14ac:dyDescent="0.3">
      <c r="G808" t="s">
        <v>5718</v>
      </c>
    </row>
    <row r="809" spans="3:11" x14ac:dyDescent="0.3">
      <c r="F809" t="s">
        <v>5718</v>
      </c>
    </row>
    <row r="810" spans="3:11" x14ac:dyDescent="0.3">
      <c r="E810" t="s">
        <v>5717</v>
      </c>
    </row>
    <row r="811" spans="3:11" x14ac:dyDescent="0.3">
      <c r="D811" t="s">
        <v>5579</v>
      </c>
    </row>
    <row r="812" spans="3:11" x14ac:dyDescent="0.3">
      <c r="C812" t="s">
        <v>646</v>
      </c>
      <c r="D812" t="s">
        <v>137</v>
      </c>
      <c r="E812" t="s">
        <v>55</v>
      </c>
      <c r="F812" t="s">
        <v>74</v>
      </c>
      <c r="G812" t="s">
        <v>74</v>
      </c>
      <c r="H812" t="s">
        <v>56</v>
      </c>
      <c r="I812" t="s">
        <v>2270</v>
      </c>
      <c r="J812" t="s">
        <v>645</v>
      </c>
      <c r="K812" t="s">
        <v>5522</v>
      </c>
    </row>
    <row r="813" spans="3:11" x14ac:dyDescent="0.3">
      <c r="J813" t="s">
        <v>6343</v>
      </c>
    </row>
    <row r="814" spans="3:11" x14ac:dyDescent="0.3">
      <c r="I814" t="s">
        <v>6019</v>
      </c>
    </row>
    <row r="815" spans="3:11" x14ac:dyDescent="0.3">
      <c r="H815" t="s">
        <v>5720</v>
      </c>
    </row>
    <row r="816" spans="3:11" x14ac:dyDescent="0.3">
      <c r="G816" t="s">
        <v>5718</v>
      </c>
    </row>
    <row r="817" spans="3:11" x14ac:dyDescent="0.3">
      <c r="F817" t="s">
        <v>5718</v>
      </c>
    </row>
    <row r="818" spans="3:11" x14ac:dyDescent="0.3">
      <c r="E818" t="s">
        <v>5717</v>
      </c>
    </row>
    <row r="819" spans="3:11" x14ac:dyDescent="0.3">
      <c r="D819" t="s">
        <v>5579</v>
      </c>
    </row>
    <row r="820" spans="3:11" x14ac:dyDescent="0.3">
      <c r="C820" t="s">
        <v>616</v>
      </c>
      <c r="D820" t="s">
        <v>59</v>
      </c>
      <c r="E820" t="s">
        <v>55</v>
      </c>
      <c r="F820" t="s">
        <v>5522</v>
      </c>
      <c r="G820" t="s">
        <v>5522</v>
      </c>
      <c r="H820" t="s">
        <v>5522</v>
      </c>
      <c r="I820" t="s">
        <v>2270</v>
      </c>
      <c r="J820" t="s">
        <v>617</v>
      </c>
      <c r="K820" t="s">
        <v>5522</v>
      </c>
    </row>
    <row r="821" spans="3:11" x14ac:dyDescent="0.3">
      <c r="J821" t="s">
        <v>6347</v>
      </c>
    </row>
    <row r="822" spans="3:11" x14ac:dyDescent="0.3">
      <c r="I822" t="s">
        <v>6019</v>
      </c>
    </row>
    <row r="823" spans="3:11" x14ac:dyDescent="0.3">
      <c r="H823" t="s">
        <v>5719</v>
      </c>
    </row>
    <row r="824" spans="3:11" x14ac:dyDescent="0.3">
      <c r="G824" t="s">
        <v>5719</v>
      </c>
    </row>
    <row r="825" spans="3:11" x14ac:dyDescent="0.3">
      <c r="F825" t="s">
        <v>5719</v>
      </c>
    </row>
    <row r="826" spans="3:11" x14ac:dyDescent="0.3">
      <c r="E826" t="s">
        <v>5717</v>
      </c>
    </row>
    <row r="827" spans="3:11" x14ac:dyDescent="0.3">
      <c r="D827" t="s">
        <v>5571</v>
      </c>
    </row>
    <row r="828" spans="3:11" x14ac:dyDescent="0.3">
      <c r="C828" t="s">
        <v>647</v>
      </c>
      <c r="D828" t="s">
        <v>137</v>
      </c>
      <c r="E828" t="s">
        <v>55</v>
      </c>
      <c r="F828" t="s">
        <v>74</v>
      </c>
      <c r="G828" t="s">
        <v>74</v>
      </c>
      <c r="H828" t="s">
        <v>56</v>
      </c>
      <c r="I828" t="s">
        <v>2270</v>
      </c>
      <c r="J828" t="s">
        <v>645</v>
      </c>
      <c r="K828" t="s">
        <v>5522</v>
      </c>
    </row>
    <row r="829" spans="3:11" x14ac:dyDescent="0.3">
      <c r="J829" t="s">
        <v>6343</v>
      </c>
    </row>
    <row r="830" spans="3:11" x14ac:dyDescent="0.3">
      <c r="I830" t="s">
        <v>6019</v>
      </c>
    </row>
    <row r="831" spans="3:11" x14ac:dyDescent="0.3">
      <c r="H831" t="s">
        <v>5720</v>
      </c>
    </row>
    <row r="832" spans="3:11" x14ac:dyDescent="0.3">
      <c r="G832" t="s">
        <v>5718</v>
      </c>
    </row>
    <row r="833" spans="3:11" x14ac:dyDescent="0.3">
      <c r="F833" t="s">
        <v>5718</v>
      </c>
    </row>
    <row r="834" spans="3:11" x14ac:dyDescent="0.3">
      <c r="E834" t="s">
        <v>5717</v>
      </c>
    </row>
    <row r="835" spans="3:11" x14ac:dyDescent="0.3">
      <c r="D835" t="s">
        <v>5579</v>
      </c>
    </row>
    <row r="836" spans="3:11" x14ac:dyDescent="0.3">
      <c r="C836" t="s">
        <v>625</v>
      </c>
      <c r="D836" t="s">
        <v>59</v>
      </c>
      <c r="E836" t="s">
        <v>55</v>
      </c>
      <c r="F836" t="s">
        <v>74</v>
      </c>
      <c r="G836" t="s">
        <v>55</v>
      </c>
      <c r="H836" t="s">
        <v>56</v>
      </c>
      <c r="I836" t="s">
        <v>2270</v>
      </c>
      <c r="J836" t="s">
        <v>626</v>
      </c>
      <c r="K836" t="s">
        <v>5522</v>
      </c>
    </row>
    <row r="837" spans="3:11" x14ac:dyDescent="0.3">
      <c r="J837" t="s">
        <v>6348</v>
      </c>
    </row>
    <row r="838" spans="3:11" x14ac:dyDescent="0.3">
      <c r="I838" t="s">
        <v>6019</v>
      </c>
    </row>
    <row r="839" spans="3:11" x14ac:dyDescent="0.3">
      <c r="H839" t="s">
        <v>5720</v>
      </c>
    </row>
    <row r="840" spans="3:11" x14ac:dyDescent="0.3">
      <c r="G840" t="s">
        <v>5717</v>
      </c>
    </row>
    <row r="841" spans="3:11" x14ac:dyDescent="0.3">
      <c r="F841" t="s">
        <v>5718</v>
      </c>
    </row>
    <row r="842" spans="3:11" x14ac:dyDescent="0.3">
      <c r="E842" t="s">
        <v>5717</v>
      </c>
    </row>
    <row r="843" spans="3:11" x14ac:dyDescent="0.3">
      <c r="D843" t="s">
        <v>5571</v>
      </c>
    </row>
    <row r="844" spans="3:11" x14ac:dyDescent="0.3">
      <c r="C844" t="s">
        <v>648</v>
      </c>
      <c r="D844" t="s">
        <v>137</v>
      </c>
      <c r="E844" t="s">
        <v>55</v>
      </c>
      <c r="F844" t="s">
        <v>74</v>
      </c>
      <c r="G844" t="s">
        <v>74</v>
      </c>
      <c r="H844" t="s">
        <v>56</v>
      </c>
      <c r="I844" t="s">
        <v>2270</v>
      </c>
      <c r="J844" t="s">
        <v>645</v>
      </c>
      <c r="K844" t="s">
        <v>5522</v>
      </c>
    </row>
    <row r="845" spans="3:11" x14ac:dyDescent="0.3">
      <c r="J845" t="s">
        <v>6343</v>
      </c>
    </row>
    <row r="846" spans="3:11" x14ac:dyDescent="0.3">
      <c r="I846" t="s">
        <v>6019</v>
      </c>
    </row>
    <row r="847" spans="3:11" x14ac:dyDescent="0.3">
      <c r="H847" t="s">
        <v>5720</v>
      </c>
    </row>
    <row r="848" spans="3:11" x14ac:dyDescent="0.3">
      <c r="G848" t="s">
        <v>5718</v>
      </c>
    </row>
    <row r="849" spans="3:11" x14ac:dyDescent="0.3">
      <c r="F849" t="s">
        <v>5718</v>
      </c>
    </row>
    <row r="850" spans="3:11" x14ac:dyDescent="0.3">
      <c r="E850" t="s">
        <v>5717</v>
      </c>
    </row>
    <row r="851" spans="3:11" x14ac:dyDescent="0.3">
      <c r="D851" t="s">
        <v>5579</v>
      </c>
    </row>
    <row r="852" spans="3:11" x14ac:dyDescent="0.3">
      <c r="C852" t="s">
        <v>638</v>
      </c>
      <c r="D852" t="s">
        <v>639</v>
      </c>
      <c r="E852" t="s">
        <v>55</v>
      </c>
      <c r="F852" t="s">
        <v>55</v>
      </c>
      <c r="G852" t="s">
        <v>55</v>
      </c>
      <c r="H852" t="s">
        <v>56</v>
      </c>
      <c r="I852" t="s">
        <v>2270</v>
      </c>
      <c r="J852" t="s">
        <v>5522</v>
      </c>
      <c r="K852" t="s">
        <v>5522</v>
      </c>
    </row>
    <row r="853" spans="3:11" x14ac:dyDescent="0.3">
      <c r="J853" t="s">
        <v>5719</v>
      </c>
    </row>
    <row r="854" spans="3:11" x14ac:dyDescent="0.3">
      <c r="I854" t="s">
        <v>6019</v>
      </c>
    </row>
    <row r="855" spans="3:11" x14ac:dyDescent="0.3">
      <c r="H855" t="s">
        <v>5720</v>
      </c>
    </row>
    <row r="856" spans="3:11" x14ac:dyDescent="0.3">
      <c r="G856" t="s">
        <v>5717</v>
      </c>
    </row>
    <row r="857" spans="3:11" x14ac:dyDescent="0.3">
      <c r="F857" t="s">
        <v>5717</v>
      </c>
    </row>
    <row r="858" spans="3:11" x14ac:dyDescent="0.3">
      <c r="E858" t="s">
        <v>5717</v>
      </c>
    </row>
    <row r="859" spans="3:11" x14ac:dyDescent="0.3">
      <c r="D859" t="s">
        <v>5581</v>
      </c>
    </row>
    <row r="860" spans="3:11" x14ac:dyDescent="0.3">
      <c r="C860" t="s">
        <v>640</v>
      </c>
      <c r="D860" t="s">
        <v>639</v>
      </c>
      <c r="E860" t="s">
        <v>55</v>
      </c>
      <c r="F860" t="s">
        <v>55</v>
      </c>
      <c r="G860" t="s">
        <v>55</v>
      </c>
      <c r="H860" t="s">
        <v>56</v>
      </c>
      <c r="I860" t="s">
        <v>2270</v>
      </c>
      <c r="J860" t="s">
        <v>5522</v>
      </c>
      <c r="K860" t="s">
        <v>5522</v>
      </c>
    </row>
    <row r="861" spans="3:11" x14ac:dyDescent="0.3">
      <c r="J861" t="s">
        <v>5719</v>
      </c>
    </row>
    <row r="862" spans="3:11" x14ac:dyDescent="0.3">
      <c r="I862" t="s">
        <v>6019</v>
      </c>
    </row>
    <row r="863" spans="3:11" x14ac:dyDescent="0.3">
      <c r="H863" t="s">
        <v>5720</v>
      </c>
    </row>
    <row r="864" spans="3:11" x14ac:dyDescent="0.3">
      <c r="G864" t="s">
        <v>5717</v>
      </c>
    </row>
    <row r="865" spans="3:11" x14ac:dyDescent="0.3">
      <c r="F865" t="s">
        <v>5717</v>
      </c>
    </row>
    <row r="866" spans="3:11" x14ac:dyDescent="0.3">
      <c r="E866" t="s">
        <v>5717</v>
      </c>
    </row>
    <row r="867" spans="3:11" x14ac:dyDescent="0.3">
      <c r="D867" t="s">
        <v>5581</v>
      </c>
    </row>
    <row r="868" spans="3:11" x14ac:dyDescent="0.3">
      <c r="C868" t="s">
        <v>641</v>
      </c>
      <c r="D868" t="s">
        <v>639</v>
      </c>
      <c r="E868" t="s">
        <v>55</v>
      </c>
      <c r="F868" t="s">
        <v>55</v>
      </c>
      <c r="G868" t="s">
        <v>55</v>
      </c>
      <c r="H868" t="s">
        <v>56</v>
      </c>
      <c r="I868" t="s">
        <v>2270</v>
      </c>
      <c r="J868" t="s">
        <v>5522</v>
      </c>
      <c r="K868" t="s">
        <v>5522</v>
      </c>
    </row>
    <row r="869" spans="3:11" x14ac:dyDescent="0.3">
      <c r="J869" t="s">
        <v>5719</v>
      </c>
    </row>
    <row r="870" spans="3:11" x14ac:dyDescent="0.3">
      <c r="I870" t="s">
        <v>6019</v>
      </c>
    </row>
    <row r="871" spans="3:11" x14ac:dyDescent="0.3">
      <c r="H871" t="s">
        <v>5720</v>
      </c>
    </row>
    <row r="872" spans="3:11" x14ac:dyDescent="0.3">
      <c r="G872" t="s">
        <v>5717</v>
      </c>
    </row>
    <row r="873" spans="3:11" x14ac:dyDescent="0.3">
      <c r="F873" t="s">
        <v>5717</v>
      </c>
    </row>
    <row r="874" spans="3:11" x14ac:dyDescent="0.3">
      <c r="E874" t="s">
        <v>5717</v>
      </c>
    </row>
    <row r="875" spans="3:11" x14ac:dyDescent="0.3">
      <c r="D875" t="s">
        <v>5581</v>
      </c>
    </row>
    <row r="876" spans="3:11" x14ac:dyDescent="0.3">
      <c r="C876" t="s">
        <v>642</v>
      </c>
      <c r="D876" t="s">
        <v>639</v>
      </c>
      <c r="E876" t="s">
        <v>55</v>
      </c>
      <c r="F876" t="s">
        <v>55</v>
      </c>
      <c r="G876" t="s">
        <v>55</v>
      </c>
      <c r="H876" t="s">
        <v>56</v>
      </c>
      <c r="I876" t="s">
        <v>2270</v>
      </c>
      <c r="J876" t="s">
        <v>5522</v>
      </c>
      <c r="K876" t="s">
        <v>5522</v>
      </c>
    </row>
    <row r="877" spans="3:11" x14ac:dyDescent="0.3">
      <c r="J877" t="s">
        <v>5719</v>
      </c>
    </row>
    <row r="878" spans="3:11" x14ac:dyDescent="0.3">
      <c r="I878" t="s">
        <v>6019</v>
      </c>
    </row>
    <row r="879" spans="3:11" x14ac:dyDescent="0.3">
      <c r="H879" t="s">
        <v>5720</v>
      </c>
    </row>
    <row r="880" spans="3:11" x14ac:dyDescent="0.3">
      <c r="G880" t="s">
        <v>5717</v>
      </c>
    </row>
    <row r="881" spans="3:11" x14ac:dyDescent="0.3">
      <c r="F881" t="s">
        <v>5717</v>
      </c>
    </row>
    <row r="882" spans="3:11" x14ac:dyDescent="0.3">
      <c r="E882" t="s">
        <v>5717</v>
      </c>
    </row>
    <row r="883" spans="3:11" x14ac:dyDescent="0.3">
      <c r="D883" t="s">
        <v>5581</v>
      </c>
    </row>
    <row r="884" spans="3:11" x14ac:dyDescent="0.3">
      <c r="C884" t="s">
        <v>643</v>
      </c>
      <c r="D884" t="s">
        <v>639</v>
      </c>
      <c r="E884" t="s">
        <v>55</v>
      </c>
      <c r="F884" t="s">
        <v>55</v>
      </c>
      <c r="G884" t="s">
        <v>55</v>
      </c>
      <c r="H884" t="s">
        <v>56</v>
      </c>
      <c r="I884" t="s">
        <v>2270</v>
      </c>
      <c r="J884" t="s">
        <v>5522</v>
      </c>
      <c r="K884" t="s">
        <v>5522</v>
      </c>
    </row>
    <row r="885" spans="3:11" x14ac:dyDescent="0.3">
      <c r="J885" t="s">
        <v>5719</v>
      </c>
    </row>
    <row r="886" spans="3:11" x14ac:dyDescent="0.3">
      <c r="I886" t="s">
        <v>6019</v>
      </c>
    </row>
    <row r="887" spans="3:11" x14ac:dyDescent="0.3">
      <c r="H887" t="s">
        <v>5720</v>
      </c>
    </row>
    <row r="888" spans="3:11" x14ac:dyDescent="0.3">
      <c r="G888" t="s">
        <v>5717</v>
      </c>
    </row>
    <row r="889" spans="3:11" x14ac:dyDescent="0.3">
      <c r="F889" t="s">
        <v>5717</v>
      </c>
    </row>
    <row r="890" spans="3:11" x14ac:dyDescent="0.3">
      <c r="E890" t="s">
        <v>5717</v>
      </c>
    </row>
    <row r="891" spans="3:11" x14ac:dyDescent="0.3">
      <c r="D891" t="s">
        <v>5581</v>
      </c>
    </row>
    <row r="892" spans="3:11" x14ac:dyDescent="0.3">
      <c r="C892" t="s">
        <v>644</v>
      </c>
      <c r="D892" t="s">
        <v>639</v>
      </c>
      <c r="E892" t="s">
        <v>55</v>
      </c>
      <c r="F892" t="s">
        <v>55</v>
      </c>
      <c r="G892" t="s">
        <v>55</v>
      </c>
      <c r="H892" t="s">
        <v>56</v>
      </c>
      <c r="I892" t="s">
        <v>2270</v>
      </c>
      <c r="J892" t="s">
        <v>5522</v>
      </c>
      <c r="K892" t="s">
        <v>5522</v>
      </c>
    </row>
    <row r="893" spans="3:11" x14ac:dyDescent="0.3">
      <c r="J893" t="s">
        <v>5719</v>
      </c>
    </row>
    <row r="894" spans="3:11" x14ac:dyDescent="0.3">
      <c r="I894" t="s">
        <v>6019</v>
      </c>
    </row>
    <row r="895" spans="3:11" x14ac:dyDescent="0.3">
      <c r="H895" t="s">
        <v>5720</v>
      </c>
    </row>
    <row r="896" spans="3:11" x14ac:dyDescent="0.3">
      <c r="G896" t="s">
        <v>5717</v>
      </c>
    </row>
    <row r="897" spans="2:11" x14ac:dyDescent="0.3">
      <c r="F897" t="s">
        <v>5717</v>
      </c>
    </row>
    <row r="898" spans="2:11" x14ac:dyDescent="0.3">
      <c r="E898" t="s">
        <v>5717</v>
      </c>
    </row>
    <row r="899" spans="2:11" x14ac:dyDescent="0.3">
      <c r="D899" t="s">
        <v>5581</v>
      </c>
    </row>
    <row r="900" spans="2:11" x14ac:dyDescent="0.3">
      <c r="B900" t="s">
        <v>5535</v>
      </c>
    </row>
    <row r="901" spans="2:11" x14ac:dyDescent="0.3">
      <c r="B901" t="s">
        <v>5511</v>
      </c>
    </row>
    <row r="902" spans="2:11" x14ac:dyDescent="0.3">
      <c r="B902" t="s">
        <v>567</v>
      </c>
      <c r="C902" t="s">
        <v>571</v>
      </c>
      <c r="D902" t="s">
        <v>59</v>
      </c>
      <c r="E902" t="s">
        <v>55</v>
      </c>
      <c r="F902" t="s">
        <v>55</v>
      </c>
      <c r="G902" t="s">
        <v>55</v>
      </c>
      <c r="H902" t="s">
        <v>56</v>
      </c>
      <c r="I902" t="s">
        <v>2270</v>
      </c>
      <c r="J902" t="s">
        <v>5522</v>
      </c>
      <c r="K902" t="s">
        <v>5522</v>
      </c>
    </row>
    <row r="903" spans="2:11" x14ac:dyDescent="0.3">
      <c r="J903" t="s">
        <v>5719</v>
      </c>
    </row>
    <row r="904" spans="2:11" x14ac:dyDescent="0.3">
      <c r="I904" t="s">
        <v>6019</v>
      </c>
    </row>
    <row r="905" spans="2:11" x14ac:dyDescent="0.3">
      <c r="H905" t="s">
        <v>5720</v>
      </c>
    </row>
    <row r="906" spans="2:11" x14ac:dyDescent="0.3">
      <c r="G906" t="s">
        <v>5717</v>
      </c>
    </row>
    <row r="907" spans="2:11" x14ac:dyDescent="0.3">
      <c r="F907" t="s">
        <v>5717</v>
      </c>
    </row>
    <row r="908" spans="2:11" x14ac:dyDescent="0.3">
      <c r="E908" t="s">
        <v>5717</v>
      </c>
    </row>
    <row r="909" spans="2:11" x14ac:dyDescent="0.3">
      <c r="D909" t="s">
        <v>5571</v>
      </c>
    </row>
    <row r="910" spans="2:11" x14ac:dyDescent="0.3">
      <c r="C910" t="s">
        <v>572</v>
      </c>
      <c r="D910" t="s">
        <v>59</v>
      </c>
      <c r="E910" t="s">
        <v>55</v>
      </c>
      <c r="F910" t="s">
        <v>55</v>
      </c>
      <c r="G910" t="s">
        <v>55</v>
      </c>
      <c r="H910" t="s">
        <v>56</v>
      </c>
      <c r="I910" t="s">
        <v>2270</v>
      </c>
      <c r="J910" t="s">
        <v>5522</v>
      </c>
      <c r="K910" t="s">
        <v>5522</v>
      </c>
    </row>
    <row r="911" spans="2:11" x14ac:dyDescent="0.3">
      <c r="J911" t="s">
        <v>5719</v>
      </c>
    </row>
    <row r="912" spans="2:11" x14ac:dyDescent="0.3">
      <c r="I912" t="s">
        <v>6019</v>
      </c>
    </row>
    <row r="913" spans="3:11" x14ac:dyDescent="0.3">
      <c r="H913" t="s">
        <v>5720</v>
      </c>
    </row>
    <row r="914" spans="3:11" x14ac:dyDescent="0.3">
      <c r="G914" t="s">
        <v>5717</v>
      </c>
    </row>
    <row r="915" spans="3:11" x14ac:dyDescent="0.3">
      <c r="F915" t="s">
        <v>5717</v>
      </c>
    </row>
    <row r="916" spans="3:11" x14ac:dyDescent="0.3">
      <c r="E916" t="s">
        <v>5717</v>
      </c>
    </row>
    <row r="917" spans="3:11" x14ac:dyDescent="0.3">
      <c r="D917" t="s">
        <v>5571</v>
      </c>
    </row>
    <row r="918" spans="3:11" x14ac:dyDescent="0.3">
      <c r="C918" t="s">
        <v>573</v>
      </c>
      <c r="D918" t="s">
        <v>59</v>
      </c>
      <c r="E918" t="s">
        <v>55</v>
      </c>
      <c r="F918" t="s">
        <v>55</v>
      </c>
      <c r="G918" t="s">
        <v>55</v>
      </c>
      <c r="H918" t="s">
        <v>56</v>
      </c>
      <c r="I918" t="s">
        <v>2270</v>
      </c>
      <c r="J918" t="s">
        <v>5522</v>
      </c>
      <c r="K918" t="s">
        <v>5522</v>
      </c>
    </row>
    <row r="919" spans="3:11" x14ac:dyDescent="0.3">
      <c r="J919" t="s">
        <v>5719</v>
      </c>
    </row>
    <row r="920" spans="3:11" x14ac:dyDescent="0.3">
      <c r="I920" t="s">
        <v>6019</v>
      </c>
    </row>
    <row r="921" spans="3:11" x14ac:dyDescent="0.3">
      <c r="H921" t="s">
        <v>5720</v>
      </c>
    </row>
    <row r="922" spans="3:11" x14ac:dyDescent="0.3">
      <c r="G922" t="s">
        <v>5717</v>
      </c>
    </row>
    <row r="923" spans="3:11" x14ac:dyDescent="0.3">
      <c r="F923" t="s">
        <v>5717</v>
      </c>
    </row>
    <row r="924" spans="3:11" x14ac:dyDescent="0.3">
      <c r="E924" t="s">
        <v>5717</v>
      </c>
    </row>
    <row r="925" spans="3:11" x14ac:dyDescent="0.3">
      <c r="D925" t="s">
        <v>5571</v>
      </c>
    </row>
    <row r="926" spans="3:11" x14ac:dyDescent="0.3">
      <c r="C926" t="s">
        <v>574</v>
      </c>
      <c r="D926" t="s">
        <v>59</v>
      </c>
      <c r="E926" t="s">
        <v>55</v>
      </c>
      <c r="F926" t="s">
        <v>55</v>
      </c>
      <c r="G926" t="s">
        <v>55</v>
      </c>
      <c r="H926" t="s">
        <v>56</v>
      </c>
      <c r="I926" t="s">
        <v>2270</v>
      </c>
      <c r="J926" t="s">
        <v>5522</v>
      </c>
      <c r="K926" t="s">
        <v>5522</v>
      </c>
    </row>
    <row r="927" spans="3:11" x14ac:dyDescent="0.3">
      <c r="J927" t="s">
        <v>5719</v>
      </c>
    </row>
    <row r="928" spans="3:11" x14ac:dyDescent="0.3">
      <c r="I928" t="s">
        <v>6019</v>
      </c>
    </row>
    <row r="929" spans="3:11" x14ac:dyDescent="0.3">
      <c r="H929" t="s">
        <v>5720</v>
      </c>
    </row>
    <row r="930" spans="3:11" x14ac:dyDescent="0.3">
      <c r="G930" t="s">
        <v>5717</v>
      </c>
    </row>
    <row r="931" spans="3:11" x14ac:dyDescent="0.3">
      <c r="F931" t="s">
        <v>5717</v>
      </c>
    </row>
    <row r="932" spans="3:11" x14ac:dyDescent="0.3">
      <c r="E932" t="s">
        <v>5717</v>
      </c>
    </row>
    <row r="933" spans="3:11" x14ac:dyDescent="0.3">
      <c r="D933" t="s">
        <v>5571</v>
      </c>
    </row>
    <row r="934" spans="3:11" x14ac:dyDescent="0.3">
      <c r="C934" t="s">
        <v>575</v>
      </c>
      <c r="D934" t="s">
        <v>59</v>
      </c>
      <c r="E934" t="s">
        <v>55</v>
      </c>
      <c r="F934" t="s">
        <v>55</v>
      </c>
      <c r="G934" t="s">
        <v>55</v>
      </c>
      <c r="H934" t="s">
        <v>56</v>
      </c>
      <c r="I934" t="s">
        <v>2270</v>
      </c>
      <c r="J934" t="s">
        <v>5522</v>
      </c>
      <c r="K934" t="s">
        <v>5522</v>
      </c>
    </row>
    <row r="935" spans="3:11" x14ac:dyDescent="0.3">
      <c r="J935" t="s">
        <v>5719</v>
      </c>
    </row>
    <row r="936" spans="3:11" x14ac:dyDescent="0.3">
      <c r="I936" t="s">
        <v>6019</v>
      </c>
    </row>
    <row r="937" spans="3:11" x14ac:dyDescent="0.3">
      <c r="H937" t="s">
        <v>5720</v>
      </c>
    </row>
    <row r="938" spans="3:11" x14ac:dyDescent="0.3">
      <c r="G938" t="s">
        <v>5717</v>
      </c>
    </row>
    <row r="939" spans="3:11" x14ac:dyDescent="0.3">
      <c r="F939" t="s">
        <v>5717</v>
      </c>
    </row>
    <row r="940" spans="3:11" x14ac:dyDescent="0.3">
      <c r="E940" t="s">
        <v>5717</v>
      </c>
    </row>
    <row r="941" spans="3:11" x14ac:dyDescent="0.3">
      <c r="D941" t="s">
        <v>5571</v>
      </c>
    </row>
    <row r="942" spans="3:11" x14ac:dyDescent="0.3">
      <c r="C942" t="s">
        <v>576</v>
      </c>
      <c r="D942" t="s">
        <v>59</v>
      </c>
      <c r="E942" t="s">
        <v>55</v>
      </c>
      <c r="F942" t="s">
        <v>55</v>
      </c>
      <c r="G942" t="s">
        <v>55</v>
      </c>
      <c r="H942" t="s">
        <v>56</v>
      </c>
      <c r="I942" t="s">
        <v>2270</v>
      </c>
      <c r="J942" t="s">
        <v>5522</v>
      </c>
      <c r="K942" t="s">
        <v>5522</v>
      </c>
    </row>
    <row r="943" spans="3:11" x14ac:dyDescent="0.3">
      <c r="J943" t="s">
        <v>5719</v>
      </c>
    </row>
    <row r="944" spans="3:11" x14ac:dyDescent="0.3">
      <c r="I944" t="s">
        <v>6019</v>
      </c>
    </row>
    <row r="945" spans="3:11" x14ac:dyDescent="0.3">
      <c r="H945" t="s">
        <v>5720</v>
      </c>
    </row>
    <row r="946" spans="3:11" x14ac:dyDescent="0.3">
      <c r="G946" t="s">
        <v>5717</v>
      </c>
    </row>
    <row r="947" spans="3:11" x14ac:dyDescent="0.3">
      <c r="F947" t="s">
        <v>5717</v>
      </c>
    </row>
    <row r="948" spans="3:11" x14ac:dyDescent="0.3">
      <c r="E948" t="s">
        <v>5717</v>
      </c>
    </row>
    <row r="949" spans="3:11" x14ac:dyDescent="0.3">
      <c r="D949" t="s">
        <v>5571</v>
      </c>
    </row>
    <row r="950" spans="3:11" x14ac:dyDescent="0.3">
      <c r="C950" t="s">
        <v>577</v>
      </c>
      <c r="D950" t="s">
        <v>59</v>
      </c>
      <c r="E950" t="s">
        <v>55</v>
      </c>
      <c r="F950" t="s">
        <v>55</v>
      </c>
      <c r="G950" t="s">
        <v>55</v>
      </c>
      <c r="H950" t="s">
        <v>56</v>
      </c>
      <c r="I950" t="s">
        <v>2270</v>
      </c>
      <c r="J950" t="s">
        <v>5522</v>
      </c>
      <c r="K950" t="s">
        <v>5522</v>
      </c>
    </row>
    <row r="951" spans="3:11" x14ac:dyDescent="0.3">
      <c r="J951" t="s">
        <v>5719</v>
      </c>
    </row>
    <row r="952" spans="3:11" x14ac:dyDescent="0.3">
      <c r="I952" t="s">
        <v>6019</v>
      </c>
    </row>
    <row r="953" spans="3:11" x14ac:dyDescent="0.3">
      <c r="H953" t="s">
        <v>5720</v>
      </c>
    </row>
    <row r="954" spans="3:11" x14ac:dyDescent="0.3">
      <c r="G954" t="s">
        <v>5717</v>
      </c>
    </row>
    <row r="955" spans="3:11" x14ac:dyDescent="0.3">
      <c r="F955" t="s">
        <v>5717</v>
      </c>
    </row>
    <row r="956" spans="3:11" x14ac:dyDescent="0.3">
      <c r="E956" t="s">
        <v>5717</v>
      </c>
    </row>
    <row r="957" spans="3:11" x14ac:dyDescent="0.3">
      <c r="D957" t="s">
        <v>5571</v>
      </c>
    </row>
    <row r="958" spans="3:11" x14ac:dyDescent="0.3">
      <c r="C958" t="s">
        <v>578</v>
      </c>
      <c r="D958" t="s">
        <v>59</v>
      </c>
      <c r="E958" t="s">
        <v>55</v>
      </c>
      <c r="F958" t="s">
        <v>55</v>
      </c>
      <c r="G958" t="s">
        <v>55</v>
      </c>
      <c r="H958" t="s">
        <v>56</v>
      </c>
      <c r="I958" t="s">
        <v>2270</v>
      </c>
      <c r="J958" t="s">
        <v>5522</v>
      </c>
      <c r="K958" t="s">
        <v>5522</v>
      </c>
    </row>
    <row r="959" spans="3:11" x14ac:dyDescent="0.3">
      <c r="J959" t="s">
        <v>5719</v>
      </c>
    </row>
    <row r="960" spans="3:11" x14ac:dyDescent="0.3">
      <c r="I960" t="s">
        <v>6019</v>
      </c>
    </row>
    <row r="961" spans="3:11" x14ac:dyDescent="0.3">
      <c r="H961" t="s">
        <v>5720</v>
      </c>
    </row>
    <row r="962" spans="3:11" x14ac:dyDescent="0.3">
      <c r="G962" t="s">
        <v>5717</v>
      </c>
    </row>
    <row r="963" spans="3:11" x14ac:dyDescent="0.3">
      <c r="F963" t="s">
        <v>5717</v>
      </c>
    </row>
    <row r="964" spans="3:11" x14ac:dyDescent="0.3">
      <c r="E964" t="s">
        <v>5717</v>
      </c>
    </row>
    <row r="965" spans="3:11" x14ac:dyDescent="0.3">
      <c r="D965" t="s">
        <v>5571</v>
      </c>
    </row>
    <row r="966" spans="3:11" x14ac:dyDescent="0.3">
      <c r="C966" t="s">
        <v>579</v>
      </c>
      <c r="D966" t="s">
        <v>59</v>
      </c>
      <c r="E966" t="s">
        <v>55</v>
      </c>
      <c r="F966" t="s">
        <v>55</v>
      </c>
      <c r="G966" t="s">
        <v>55</v>
      </c>
      <c r="H966" t="s">
        <v>56</v>
      </c>
      <c r="I966" t="s">
        <v>2270</v>
      </c>
      <c r="J966" t="s">
        <v>5522</v>
      </c>
      <c r="K966" t="s">
        <v>5522</v>
      </c>
    </row>
    <row r="967" spans="3:11" x14ac:dyDescent="0.3">
      <c r="J967" t="s">
        <v>5719</v>
      </c>
    </row>
    <row r="968" spans="3:11" x14ac:dyDescent="0.3">
      <c r="I968" t="s">
        <v>6019</v>
      </c>
    </row>
    <row r="969" spans="3:11" x14ac:dyDescent="0.3">
      <c r="H969" t="s">
        <v>5720</v>
      </c>
    </row>
    <row r="970" spans="3:11" x14ac:dyDescent="0.3">
      <c r="G970" t="s">
        <v>5717</v>
      </c>
    </row>
    <row r="971" spans="3:11" x14ac:dyDescent="0.3">
      <c r="F971" t="s">
        <v>5717</v>
      </c>
    </row>
    <row r="972" spans="3:11" x14ac:dyDescent="0.3">
      <c r="E972" t="s">
        <v>5717</v>
      </c>
    </row>
    <row r="973" spans="3:11" x14ac:dyDescent="0.3">
      <c r="D973" t="s">
        <v>5571</v>
      </c>
    </row>
    <row r="974" spans="3:11" x14ac:dyDescent="0.3">
      <c r="C974" t="s">
        <v>587</v>
      </c>
      <c r="D974" t="s">
        <v>679</v>
      </c>
      <c r="E974" t="s">
        <v>55</v>
      </c>
      <c r="F974" t="s">
        <v>5522</v>
      </c>
      <c r="G974" t="s">
        <v>5522</v>
      </c>
      <c r="H974" t="s">
        <v>5522</v>
      </c>
      <c r="I974" t="s">
        <v>2270</v>
      </c>
      <c r="J974" t="s">
        <v>680</v>
      </c>
      <c r="K974" t="s">
        <v>5522</v>
      </c>
    </row>
    <row r="975" spans="3:11" x14ac:dyDescent="0.3">
      <c r="J975" t="s">
        <v>6341</v>
      </c>
    </row>
    <row r="976" spans="3:11" x14ac:dyDescent="0.3">
      <c r="I976" t="s">
        <v>6019</v>
      </c>
    </row>
    <row r="977" spans="4:11" x14ac:dyDescent="0.3">
      <c r="H977" t="s">
        <v>5719</v>
      </c>
    </row>
    <row r="978" spans="4:11" x14ac:dyDescent="0.3">
      <c r="G978" t="s">
        <v>5719</v>
      </c>
    </row>
    <row r="979" spans="4:11" x14ac:dyDescent="0.3">
      <c r="F979" t="s">
        <v>5719</v>
      </c>
    </row>
    <row r="980" spans="4:11" x14ac:dyDescent="0.3">
      <c r="E980" t="s">
        <v>5717</v>
      </c>
    </row>
    <row r="981" spans="4:11" x14ac:dyDescent="0.3">
      <c r="D981" t="s">
        <v>5577</v>
      </c>
    </row>
    <row r="982" spans="4:11" x14ac:dyDescent="0.3">
      <c r="D982" t="s">
        <v>651</v>
      </c>
      <c r="E982" t="s">
        <v>55</v>
      </c>
      <c r="F982" t="s">
        <v>55</v>
      </c>
      <c r="G982" t="s">
        <v>55</v>
      </c>
      <c r="H982" t="s">
        <v>56</v>
      </c>
      <c r="I982" t="s">
        <v>2270</v>
      </c>
      <c r="J982" t="s">
        <v>5522</v>
      </c>
      <c r="K982" t="s">
        <v>5522</v>
      </c>
    </row>
    <row r="983" spans="4:11" x14ac:dyDescent="0.3">
      <c r="J983" t="s">
        <v>5719</v>
      </c>
    </row>
    <row r="984" spans="4:11" x14ac:dyDescent="0.3">
      <c r="I984" t="s">
        <v>6019</v>
      </c>
    </row>
    <row r="985" spans="4:11" x14ac:dyDescent="0.3">
      <c r="H985" t="s">
        <v>5720</v>
      </c>
    </row>
    <row r="986" spans="4:11" x14ac:dyDescent="0.3">
      <c r="G986" t="s">
        <v>5717</v>
      </c>
    </row>
    <row r="987" spans="4:11" x14ac:dyDescent="0.3">
      <c r="F987" t="s">
        <v>5717</v>
      </c>
    </row>
    <row r="988" spans="4:11" x14ac:dyDescent="0.3">
      <c r="E988" t="s">
        <v>5717</v>
      </c>
    </row>
    <row r="989" spans="4:11" x14ac:dyDescent="0.3">
      <c r="D989" t="s">
        <v>5578</v>
      </c>
    </row>
    <row r="990" spans="4:11" x14ac:dyDescent="0.3">
      <c r="D990" t="s">
        <v>59</v>
      </c>
      <c r="E990" t="s">
        <v>55</v>
      </c>
      <c r="F990" t="s">
        <v>55</v>
      </c>
      <c r="G990" t="s">
        <v>55</v>
      </c>
      <c r="H990" t="s">
        <v>56</v>
      </c>
      <c r="I990" t="s">
        <v>2270</v>
      </c>
      <c r="J990" t="s">
        <v>5522</v>
      </c>
      <c r="K990" t="s">
        <v>5522</v>
      </c>
    </row>
    <row r="991" spans="4:11" x14ac:dyDescent="0.3">
      <c r="J991" t="s">
        <v>5719</v>
      </c>
    </row>
    <row r="992" spans="4:11" x14ac:dyDescent="0.3">
      <c r="I992" t="s">
        <v>6019</v>
      </c>
    </row>
    <row r="993" spans="3:11" x14ac:dyDescent="0.3">
      <c r="H993" t="s">
        <v>5720</v>
      </c>
    </row>
    <row r="994" spans="3:11" x14ac:dyDescent="0.3">
      <c r="G994" t="s">
        <v>5717</v>
      </c>
    </row>
    <row r="995" spans="3:11" x14ac:dyDescent="0.3">
      <c r="F995" t="s">
        <v>5717</v>
      </c>
    </row>
    <row r="996" spans="3:11" x14ac:dyDescent="0.3">
      <c r="E996" t="s">
        <v>5717</v>
      </c>
    </row>
    <row r="997" spans="3:11" x14ac:dyDescent="0.3">
      <c r="D997" t="s">
        <v>5571</v>
      </c>
    </row>
    <row r="998" spans="3:11" x14ac:dyDescent="0.3">
      <c r="C998" t="s">
        <v>598</v>
      </c>
      <c r="D998" t="s">
        <v>59</v>
      </c>
      <c r="E998" t="s">
        <v>55</v>
      </c>
      <c r="F998" t="s">
        <v>55</v>
      </c>
      <c r="G998" t="s">
        <v>55</v>
      </c>
      <c r="H998" t="s">
        <v>56</v>
      </c>
      <c r="I998" t="s">
        <v>2270</v>
      </c>
      <c r="J998" t="s">
        <v>599</v>
      </c>
      <c r="K998" t="s">
        <v>5522</v>
      </c>
    </row>
    <row r="999" spans="3:11" x14ac:dyDescent="0.3">
      <c r="J999" t="s">
        <v>6349</v>
      </c>
    </row>
    <row r="1000" spans="3:11" x14ac:dyDescent="0.3">
      <c r="I1000" t="s">
        <v>6019</v>
      </c>
    </row>
    <row r="1001" spans="3:11" x14ac:dyDescent="0.3">
      <c r="H1001" t="s">
        <v>5720</v>
      </c>
    </row>
    <row r="1002" spans="3:11" x14ac:dyDescent="0.3">
      <c r="G1002" t="s">
        <v>5717</v>
      </c>
    </row>
    <row r="1003" spans="3:11" x14ac:dyDescent="0.3">
      <c r="F1003" t="s">
        <v>5717</v>
      </c>
    </row>
    <row r="1004" spans="3:11" x14ac:dyDescent="0.3">
      <c r="E1004" t="s">
        <v>5717</v>
      </c>
    </row>
    <row r="1005" spans="3:11" x14ac:dyDescent="0.3">
      <c r="D1005" t="s">
        <v>5571</v>
      </c>
    </row>
    <row r="1006" spans="3:11" x14ac:dyDescent="0.3">
      <c r="C1006" t="s">
        <v>581</v>
      </c>
      <c r="D1006" t="s">
        <v>742</v>
      </c>
      <c r="E1006" t="s">
        <v>55</v>
      </c>
      <c r="F1006" t="s">
        <v>5522</v>
      </c>
      <c r="G1006" t="s">
        <v>5522</v>
      </c>
      <c r="H1006" t="s">
        <v>5522</v>
      </c>
      <c r="I1006" t="s">
        <v>2270</v>
      </c>
      <c r="J1006" t="s">
        <v>5522</v>
      </c>
      <c r="K1006" t="s">
        <v>5522</v>
      </c>
    </row>
    <row r="1007" spans="3:11" x14ac:dyDescent="0.3">
      <c r="J1007" t="s">
        <v>5719</v>
      </c>
    </row>
    <row r="1008" spans="3:11" x14ac:dyDescent="0.3">
      <c r="I1008" t="s">
        <v>6019</v>
      </c>
    </row>
    <row r="1009" spans="3:11" x14ac:dyDescent="0.3">
      <c r="H1009" t="s">
        <v>5719</v>
      </c>
    </row>
    <row r="1010" spans="3:11" x14ac:dyDescent="0.3">
      <c r="G1010" t="s">
        <v>5719</v>
      </c>
    </row>
    <row r="1011" spans="3:11" x14ac:dyDescent="0.3">
      <c r="F1011" t="s">
        <v>5719</v>
      </c>
    </row>
    <row r="1012" spans="3:11" x14ac:dyDescent="0.3">
      <c r="E1012" t="s">
        <v>5717</v>
      </c>
    </row>
    <row r="1013" spans="3:11" x14ac:dyDescent="0.3">
      <c r="D1013" t="s">
        <v>5582</v>
      </c>
    </row>
    <row r="1014" spans="3:11" x14ac:dyDescent="0.3">
      <c r="D1014" t="s">
        <v>59</v>
      </c>
      <c r="E1014" t="s">
        <v>55</v>
      </c>
      <c r="F1014" t="s">
        <v>55</v>
      </c>
      <c r="G1014" t="s">
        <v>55</v>
      </c>
      <c r="H1014" t="s">
        <v>56</v>
      </c>
      <c r="I1014" t="s">
        <v>2270</v>
      </c>
      <c r="J1014" t="s">
        <v>5522</v>
      </c>
      <c r="K1014" t="s">
        <v>5522</v>
      </c>
    </row>
    <row r="1015" spans="3:11" x14ac:dyDescent="0.3">
      <c r="J1015" t="s">
        <v>5719</v>
      </c>
    </row>
    <row r="1016" spans="3:11" x14ac:dyDescent="0.3">
      <c r="I1016" t="s">
        <v>6019</v>
      </c>
    </row>
    <row r="1017" spans="3:11" x14ac:dyDescent="0.3">
      <c r="H1017" t="s">
        <v>5720</v>
      </c>
    </row>
    <row r="1018" spans="3:11" x14ac:dyDescent="0.3">
      <c r="G1018" t="s">
        <v>5717</v>
      </c>
    </row>
    <row r="1019" spans="3:11" x14ac:dyDescent="0.3">
      <c r="F1019" t="s">
        <v>5717</v>
      </c>
    </row>
    <row r="1020" spans="3:11" x14ac:dyDescent="0.3">
      <c r="E1020" t="s">
        <v>5717</v>
      </c>
    </row>
    <row r="1021" spans="3:11" x14ac:dyDescent="0.3">
      <c r="D1021" t="s">
        <v>5571</v>
      </c>
    </row>
    <row r="1022" spans="3:11" x14ac:dyDescent="0.3">
      <c r="C1022" t="s">
        <v>582</v>
      </c>
      <c r="D1022" t="s">
        <v>742</v>
      </c>
      <c r="E1022" t="s">
        <v>55</v>
      </c>
      <c r="F1022" t="s">
        <v>5522</v>
      </c>
      <c r="G1022" t="s">
        <v>5522</v>
      </c>
      <c r="H1022" t="s">
        <v>5522</v>
      </c>
      <c r="I1022" t="s">
        <v>2270</v>
      </c>
      <c r="J1022" t="s">
        <v>5522</v>
      </c>
      <c r="K1022" t="s">
        <v>5522</v>
      </c>
    </row>
    <row r="1023" spans="3:11" x14ac:dyDescent="0.3">
      <c r="J1023" t="s">
        <v>5719</v>
      </c>
    </row>
    <row r="1024" spans="3:11" x14ac:dyDescent="0.3">
      <c r="I1024" t="s">
        <v>6019</v>
      </c>
    </row>
    <row r="1025" spans="3:11" x14ac:dyDescent="0.3">
      <c r="H1025" t="s">
        <v>5719</v>
      </c>
    </row>
    <row r="1026" spans="3:11" x14ac:dyDescent="0.3">
      <c r="G1026" t="s">
        <v>5719</v>
      </c>
    </row>
    <row r="1027" spans="3:11" x14ac:dyDescent="0.3">
      <c r="F1027" t="s">
        <v>5719</v>
      </c>
    </row>
    <row r="1028" spans="3:11" x14ac:dyDescent="0.3">
      <c r="E1028" t="s">
        <v>5717</v>
      </c>
    </row>
    <row r="1029" spans="3:11" x14ac:dyDescent="0.3">
      <c r="D1029" t="s">
        <v>5582</v>
      </c>
    </row>
    <row r="1030" spans="3:11" x14ac:dyDescent="0.3">
      <c r="D1030" t="s">
        <v>59</v>
      </c>
      <c r="E1030" t="s">
        <v>55</v>
      </c>
      <c r="F1030" t="s">
        <v>55</v>
      </c>
      <c r="G1030" t="s">
        <v>55</v>
      </c>
      <c r="H1030" t="s">
        <v>56</v>
      </c>
      <c r="I1030" t="s">
        <v>2270</v>
      </c>
      <c r="J1030" t="s">
        <v>5522</v>
      </c>
      <c r="K1030" t="s">
        <v>5522</v>
      </c>
    </row>
    <row r="1031" spans="3:11" x14ac:dyDescent="0.3">
      <c r="J1031" t="s">
        <v>5719</v>
      </c>
    </row>
    <row r="1032" spans="3:11" x14ac:dyDescent="0.3">
      <c r="I1032" t="s">
        <v>6019</v>
      </c>
    </row>
    <row r="1033" spans="3:11" x14ac:dyDescent="0.3">
      <c r="H1033" t="s">
        <v>5720</v>
      </c>
    </row>
    <row r="1034" spans="3:11" x14ac:dyDescent="0.3">
      <c r="G1034" t="s">
        <v>5717</v>
      </c>
    </row>
    <row r="1035" spans="3:11" x14ac:dyDescent="0.3">
      <c r="F1035" t="s">
        <v>5717</v>
      </c>
    </row>
    <row r="1036" spans="3:11" x14ac:dyDescent="0.3">
      <c r="E1036" t="s">
        <v>5717</v>
      </c>
    </row>
    <row r="1037" spans="3:11" x14ac:dyDescent="0.3">
      <c r="D1037" t="s">
        <v>5571</v>
      </c>
    </row>
    <row r="1038" spans="3:11" x14ac:dyDescent="0.3">
      <c r="C1038" t="s">
        <v>583</v>
      </c>
      <c r="D1038" t="s">
        <v>742</v>
      </c>
      <c r="E1038" t="s">
        <v>55</v>
      </c>
      <c r="F1038" t="s">
        <v>5522</v>
      </c>
      <c r="G1038" t="s">
        <v>5522</v>
      </c>
      <c r="H1038" t="s">
        <v>5522</v>
      </c>
      <c r="I1038" t="s">
        <v>2270</v>
      </c>
      <c r="J1038" t="s">
        <v>5522</v>
      </c>
      <c r="K1038" t="s">
        <v>5522</v>
      </c>
    </row>
    <row r="1039" spans="3:11" x14ac:dyDescent="0.3">
      <c r="J1039" t="s">
        <v>5719</v>
      </c>
    </row>
    <row r="1040" spans="3:11" x14ac:dyDescent="0.3">
      <c r="I1040" t="s">
        <v>6019</v>
      </c>
    </row>
    <row r="1041" spans="3:11" x14ac:dyDescent="0.3">
      <c r="H1041" t="s">
        <v>5719</v>
      </c>
    </row>
    <row r="1042" spans="3:11" x14ac:dyDescent="0.3">
      <c r="G1042" t="s">
        <v>5719</v>
      </c>
    </row>
    <row r="1043" spans="3:11" x14ac:dyDescent="0.3">
      <c r="F1043" t="s">
        <v>5719</v>
      </c>
    </row>
    <row r="1044" spans="3:11" x14ac:dyDescent="0.3">
      <c r="E1044" t="s">
        <v>5717</v>
      </c>
    </row>
    <row r="1045" spans="3:11" x14ac:dyDescent="0.3">
      <c r="D1045" t="s">
        <v>5582</v>
      </c>
    </row>
    <row r="1046" spans="3:11" x14ac:dyDescent="0.3">
      <c r="D1046" t="s">
        <v>59</v>
      </c>
      <c r="E1046" t="s">
        <v>55</v>
      </c>
      <c r="F1046" t="s">
        <v>55</v>
      </c>
      <c r="G1046" t="s">
        <v>55</v>
      </c>
      <c r="H1046" t="s">
        <v>56</v>
      </c>
      <c r="I1046" t="s">
        <v>2270</v>
      </c>
      <c r="J1046" t="s">
        <v>5522</v>
      </c>
      <c r="K1046" t="s">
        <v>5522</v>
      </c>
    </row>
    <row r="1047" spans="3:11" x14ac:dyDescent="0.3">
      <c r="J1047" t="s">
        <v>5719</v>
      </c>
    </row>
    <row r="1048" spans="3:11" x14ac:dyDescent="0.3">
      <c r="I1048" t="s">
        <v>6019</v>
      </c>
    </row>
    <row r="1049" spans="3:11" x14ac:dyDescent="0.3">
      <c r="H1049" t="s">
        <v>5720</v>
      </c>
    </row>
    <row r="1050" spans="3:11" x14ac:dyDescent="0.3">
      <c r="G1050" t="s">
        <v>5717</v>
      </c>
    </row>
    <row r="1051" spans="3:11" x14ac:dyDescent="0.3">
      <c r="F1051" t="s">
        <v>5717</v>
      </c>
    </row>
    <row r="1052" spans="3:11" x14ac:dyDescent="0.3">
      <c r="E1052" t="s">
        <v>5717</v>
      </c>
    </row>
    <row r="1053" spans="3:11" x14ac:dyDescent="0.3">
      <c r="D1053" t="s">
        <v>5571</v>
      </c>
    </row>
    <row r="1054" spans="3:11" x14ac:dyDescent="0.3">
      <c r="C1054" t="s">
        <v>584</v>
      </c>
      <c r="D1054" t="s">
        <v>742</v>
      </c>
      <c r="E1054" t="s">
        <v>55</v>
      </c>
      <c r="F1054" t="s">
        <v>5522</v>
      </c>
      <c r="G1054" t="s">
        <v>5522</v>
      </c>
      <c r="H1054" t="s">
        <v>5522</v>
      </c>
      <c r="I1054" t="s">
        <v>2270</v>
      </c>
      <c r="J1054" t="s">
        <v>5522</v>
      </c>
      <c r="K1054" t="s">
        <v>5522</v>
      </c>
    </row>
    <row r="1055" spans="3:11" x14ac:dyDescent="0.3">
      <c r="J1055" t="s">
        <v>5719</v>
      </c>
    </row>
    <row r="1056" spans="3:11" x14ac:dyDescent="0.3">
      <c r="I1056" t="s">
        <v>6019</v>
      </c>
    </row>
    <row r="1057" spans="3:11" x14ac:dyDescent="0.3">
      <c r="H1057" t="s">
        <v>5719</v>
      </c>
    </row>
    <row r="1058" spans="3:11" x14ac:dyDescent="0.3">
      <c r="G1058" t="s">
        <v>5719</v>
      </c>
    </row>
    <row r="1059" spans="3:11" x14ac:dyDescent="0.3">
      <c r="F1059" t="s">
        <v>5719</v>
      </c>
    </row>
    <row r="1060" spans="3:11" x14ac:dyDescent="0.3">
      <c r="E1060" t="s">
        <v>5717</v>
      </c>
    </row>
    <row r="1061" spans="3:11" x14ac:dyDescent="0.3">
      <c r="D1061" t="s">
        <v>5582</v>
      </c>
    </row>
    <row r="1062" spans="3:11" x14ac:dyDescent="0.3">
      <c r="D1062" t="s">
        <v>59</v>
      </c>
      <c r="E1062" t="s">
        <v>55</v>
      </c>
      <c r="F1062" t="s">
        <v>55</v>
      </c>
      <c r="G1062" t="s">
        <v>55</v>
      </c>
      <c r="H1062" t="s">
        <v>56</v>
      </c>
      <c r="I1062" t="s">
        <v>2270</v>
      </c>
      <c r="J1062" t="s">
        <v>5522</v>
      </c>
      <c r="K1062" t="s">
        <v>5522</v>
      </c>
    </row>
    <row r="1063" spans="3:11" x14ac:dyDescent="0.3">
      <c r="J1063" t="s">
        <v>5719</v>
      </c>
    </row>
    <row r="1064" spans="3:11" x14ac:dyDescent="0.3">
      <c r="I1064" t="s">
        <v>6019</v>
      </c>
    </row>
    <row r="1065" spans="3:11" x14ac:dyDescent="0.3">
      <c r="H1065" t="s">
        <v>5720</v>
      </c>
    </row>
    <row r="1066" spans="3:11" x14ac:dyDescent="0.3">
      <c r="G1066" t="s">
        <v>5717</v>
      </c>
    </row>
    <row r="1067" spans="3:11" x14ac:dyDescent="0.3">
      <c r="F1067" t="s">
        <v>5717</v>
      </c>
    </row>
    <row r="1068" spans="3:11" x14ac:dyDescent="0.3">
      <c r="E1068" t="s">
        <v>5717</v>
      </c>
    </row>
    <row r="1069" spans="3:11" x14ac:dyDescent="0.3">
      <c r="D1069" t="s">
        <v>5571</v>
      </c>
    </row>
    <row r="1070" spans="3:11" x14ac:dyDescent="0.3">
      <c r="C1070" t="s">
        <v>585</v>
      </c>
      <c r="D1070" t="s">
        <v>742</v>
      </c>
      <c r="E1070" t="s">
        <v>55</v>
      </c>
      <c r="F1070" t="s">
        <v>5522</v>
      </c>
      <c r="G1070" t="s">
        <v>5522</v>
      </c>
      <c r="H1070" t="s">
        <v>5522</v>
      </c>
      <c r="I1070" t="s">
        <v>2270</v>
      </c>
      <c r="J1070" t="s">
        <v>5522</v>
      </c>
      <c r="K1070" t="s">
        <v>5522</v>
      </c>
    </row>
    <row r="1071" spans="3:11" x14ac:dyDescent="0.3">
      <c r="J1071" t="s">
        <v>5719</v>
      </c>
    </row>
    <row r="1072" spans="3:11" x14ac:dyDescent="0.3">
      <c r="I1072" t="s">
        <v>6019</v>
      </c>
    </row>
    <row r="1073" spans="3:11" x14ac:dyDescent="0.3">
      <c r="H1073" t="s">
        <v>5719</v>
      </c>
    </row>
    <row r="1074" spans="3:11" x14ac:dyDescent="0.3">
      <c r="G1074" t="s">
        <v>5719</v>
      </c>
    </row>
    <row r="1075" spans="3:11" x14ac:dyDescent="0.3">
      <c r="F1075" t="s">
        <v>5719</v>
      </c>
    </row>
    <row r="1076" spans="3:11" x14ac:dyDescent="0.3">
      <c r="E1076" t="s">
        <v>5717</v>
      </c>
    </row>
    <row r="1077" spans="3:11" x14ac:dyDescent="0.3">
      <c r="D1077" t="s">
        <v>5582</v>
      </c>
    </row>
    <row r="1078" spans="3:11" x14ac:dyDescent="0.3">
      <c r="D1078" t="s">
        <v>59</v>
      </c>
      <c r="E1078" t="s">
        <v>55</v>
      </c>
      <c r="F1078" t="s">
        <v>55</v>
      </c>
      <c r="G1078" t="s">
        <v>55</v>
      </c>
      <c r="H1078" t="s">
        <v>56</v>
      </c>
      <c r="I1078" t="s">
        <v>2270</v>
      </c>
      <c r="J1078" t="s">
        <v>5522</v>
      </c>
      <c r="K1078" t="s">
        <v>5522</v>
      </c>
    </row>
    <row r="1079" spans="3:11" x14ac:dyDescent="0.3">
      <c r="J1079" t="s">
        <v>5719</v>
      </c>
    </row>
    <row r="1080" spans="3:11" x14ac:dyDescent="0.3">
      <c r="I1080" t="s">
        <v>6019</v>
      </c>
    </row>
    <row r="1081" spans="3:11" x14ac:dyDescent="0.3">
      <c r="H1081" t="s">
        <v>5720</v>
      </c>
    </row>
    <row r="1082" spans="3:11" x14ac:dyDescent="0.3">
      <c r="G1082" t="s">
        <v>5717</v>
      </c>
    </row>
    <row r="1083" spans="3:11" x14ac:dyDescent="0.3">
      <c r="F1083" t="s">
        <v>5717</v>
      </c>
    </row>
    <row r="1084" spans="3:11" x14ac:dyDescent="0.3">
      <c r="E1084" t="s">
        <v>5717</v>
      </c>
    </row>
    <row r="1085" spans="3:11" x14ac:dyDescent="0.3">
      <c r="D1085" t="s">
        <v>5571</v>
      </c>
    </row>
    <row r="1086" spans="3:11" x14ac:dyDescent="0.3">
      <c r="C1086" t="s">
        <v>586</v>
      </c>
      <c r="D1086" t="s">
        <v>742</v>
      </c>
      <c r="E1086" t="s">
        <v>55</v>
      </c>
      <c r="F1086" t="s">
        <v>5522</v>
      </c>
      <c r="G1086" t="s">
        <v>5522</v>
      </c>
      <c r="H1086" t="s">
        <v>5522</v>
      </c>
      <c r="I1086" t="s">
        <v>2270</v>
      </c>
      <c r="J1086" t="s">
        <v>5522</v>
      </c>
      <c r="K1086" t="s">
        <v>5522</v>
      </c>
    </row>
    <row r="1087" spans="3:11" x14ac:dyDescent="0.3">
      <c r="J1087" t="s">
        <v>5719</v>
      </c>
    </row>
    <row r="1088" spans="3:11" x14ac:dyDescent="0.3">
      <c r="I1088" t="s">
        <v>6019</v>
      </c>
    </row>
    <row r="1089" spans="3:11" x14ac:dyDescent="0.3">
      <c r="H1089" t="s">
        <v>5719</v>
      </c>
    </row>
    <row r="1090" spans="3:11" x14ac:dyDescent="0.3">
      <c r="G1090" t="s">
        <v>5719</v>
      </c>
    </row>
    <row r="1091" spans="3:11" x14ac:dyDescent="0.3">
      <c r="F1091" t="s">
        <v>5719</v>
      </c>
    </row>
    <row r="1092" spans="3:11" x14ac:dyDescent="0.3">
      <c r="E1092" t="s">
        <v>5717</v>
      </c>
    </row>
    <row r="1093" spans="3:11" x14ac:dyDescent="0.3">
      <c r="D1093" t="s">
        <v>5582</v>
      </c>
    </row>
    <row r="1094" spans="3:11" x14ac:dyDescent="0.3">
      <c r="D1094" t="s">
        <v>59</v>
      </c>
      <c r="E1094" t="s">
        <v>55</v>
      </c>
      <c r="F1094" t="s">
        <v>55</v>
      </c>
      <c r="G1094" t="s">
        <v>55</v>
      </c>
      <c r="H1094" t="s">
        <v>56</v>
      </c>
      <c r="I1094" t="s">
        <v>2270</v>
      </c>
      <c r="J1094" t="s">
        <v>5522</v>
      </c>
      <c r="K1094" t="s">
        <v>5522</v>
      </c>
    </row>
    <row r="1095" spans="3:11" x14ac:dyDescent="0.3">
      <c r="J1095" t="s">
        <v>5719</v>
      </c>
    </row>
    <row r="1096" spans="3:11" x14ac:dyDescent="0.3">
      <c r="I1096" t="s">
        <v>6019</v>
      </c>
    </row>
    <row r="1097" spans="3:11" x14ac:dyDescent="0.3">
      <c r="H1097" t="s">
        <v>5720</v>
      </c>
    </row>
    <row r="1098" spans="3:11" x14ac:dyDescent="0.3">
      <c r="G1098" t="s">
        <v>5717</v>
      </c>
    </row>
    <row r="1099" spans="3:11" x14ac:dyDescent="0.3">
      <c r="F1099" t="s">
        <v>5717</v>
      </c>
    </row>
    <row r="1100" spans="3:11" x14ac:dyDescent="0.3">
      <c r="E1100" t="s">
        <v>5717</v>
      </c>
    </row>
    <row r="1101" spans="3:11" x14ac:dyDescent="0.3">
      <c r="D1101" t="s">
        <v>5571</v>
      </c>
    </row>
    <row r="1102" spans="3:11" x14ac:dyDescent="0.3">
      <c r="C1102" t="s">
        <v>566</v>
      </c>
      <c r="D1102" t="s">
        <v>59</v>
      </c>
      <c r="E1102" t="s">
        <v>55</v>
      </c>
      <c r="F1102" t="s">
        <v>55</v>
      </c>
      <c r="G1102" t="s">
        <v>55</v>
      </c>
      <c r="H1102" t="s">
        <v>56</v>
      </c>
      <c r="I1102" t="s">
        <v>2270</v>
      </c>
      <c r="J1102" t="s">
        <v>5522</v>
      </c>
      <c r="K1102" t="s">
        <v>5522</v>
      </c>
    </row>
    <row r="1103" spans="3:11" x14ac:dyDescent="0.3">
      <c r="J1103" t="s">
        <v>5719</v>
      </c>
    </row>
    <row r="1104" spans="3:11" x14ac:dyDescent="0.3">
      <c r="I1104" t="s">
        <v>6019</v>
      </c>
    </row>
    <row r="1105" spans="3:11" x14ac:dyDescent="0.3">
      <c r="H1105" t="s">
        <v>5720</v>
      </c>
    </row>
    <row r="1106" spans="3:11" x14ac:dyDescent="0.3">
      <c r="G1106" t="s">
        <v>5717</v>
      </c>
    </row>
    <row r="1107" spans="3:11" x14ac:dyDescent="0.3">
      <c r="F1107" t="s">
        <v>5717</v>
      </c>
    </row>
    <row r="1108" spans="3:11" x14ac:dyDescent="0.3">
      <c r="E1108" t="s">
        <v>5717</v>
      </c>
    </row>
    <row r="1109" spans="3:11" x14ac:dyDescent="0.3">
      <c r="D1109" t="s">
        <v>5571</v>
      </c>
    </row>
    <row r="1110" spans="3:11" x14ac:dyDescent="0.3">
      <c r="C1110" t="s">
        <v>568</v>
      </c>
      <c r="D1110" t="s">
        <v>59</v>
      </c>
      <c r="E1110" t="s">
        <v>55</v>
      </c>
      <c r="F1110" t="s">
        <v>55</v>
      </c>
      <c r="G1110" t="s">
        <v>55</v>
      </c>
      <c r="H1110" t="s">
        <v>56</v>
      </c>
      <c r="I1110" t="s">
        <v>2270</v>
      </c>
      <c r="J1110" t="s">
        <v>5522</v>
      </c>
      <c r="K1110" t="s">
        <v>5522</v>
      </c>
    </row>
    <row r="1111" spans="3:11" x14ac:dyDescent="0.3">
      <c r="J1111" t="s">
        <v>5719</v>
      </c>
    </row>
    <row r="1112" spans="3:11" x14ac:dyDescent="0.3">
      <c r="I1112" t="s">
        <v>6019</v>
      </c>
    </row>
    <row r="1113" spans="3:11" x14ac:dyDescent="0.3">
      <c r="H1113" t="s">
        <v>5720</v>
      </c>
    </row>
    <row r="1114" spans="3:11" x14ac:dyDescent="0.3">
      <c r="G1114" t="s">
        <v>5717</v>
      </c>
    </row>
    <row r="1115" spans="3:11" x14ac:dyDescent="0.3">
      <c r="F1115" t="s">
        <v>5717</v>
      </c>
    </row>
    <row r="1116" spans="3:11" x14ac:dyDescent="0.3">
      <c r="E1116" t="s">
        <v>5717</v>
      </c>
    </row>
    <row r="1117" spans="3:11" x14ac:dyDescent="0.3">
      <c r="D1117" t="s">
        <v>5571</v>
      </c>
    </row>
    <row r="1118" spans="3:11" x14ac:dyDescent="0.3">
      <c r="C1118" t="s">
        <v>569</v>
      </c>
      <c r="D1118" t="s">
        <v>59</v>
      </c>
      <c r="E1118" t="s">
        <v>55</v>
      </c>
      <c r="F1118" t="s">
        <v>55</v>
      </c>
      <c r="G1118" t="s">
        <v>55</v>
      </c>
      <c r="H1118" t="s">
        <v>56</v>
      </c>
      <c r="I1118" t="s">
        <v>2270</v>
      </c>
      <c r="J1118" t="s">
        <v>5522</v>
      </c>
      <c r="K1118" t="s">
        <v>5522</v>
      </c>
    </row>
    <row r="1119" spans="3:11" x14ac:dyDescent="0.3">
      <c r="J1119" t="s">
        <v>5719</v>
      </c>
    </row>
    <row r="1120" spans="3:11" x14ac:dyDescent="0.3">
      <c r="I1120" t="s">
        <v>6019</v>
      </c>
    </row>
    <row r="1121" spans="3:11" x14ac:dyDescent="0.3">
      <c r="H1121" t="s">
        <v>5720</v>
      </c>
    </row>
    <row r="1122" spans="3:11" x14ac:dyDescent="0.3">
      <c r="G1122" t="s">
        <v>5717</v>
      </c>
    </row>
    <row r="1123" spans="3:11" x14ac:dyDescent="0.3">
      <c r="F1123" t="s">
        <v>5717</v>
      </c>
    </row>
    <row r="1124" spans="3:11" x14ac:dyDescent="0.3">
      <c r="E1124" t="s">
        <v>5717</v>
      </c>
    </row>
    <row r="1125" spans="3:11" x14ac:dyDescent="0.3">
      <c r="D1125" t="s">
        <v>5571</v>
      </c>
    </row>
    <row r="1126" spans="3:11" x14ac:dyDescent="0.3">
      <c r="C1126" t="s">
        <v>570</v>
      </c>
      <c r="D1126" t="s">
        <v>59</v>
      </c>
      <c r="E1126" t="s">
        <v>55</v>
      </c>
      <c r="F1126" t="s">
        <v>55</v>
      </c>
      <c r="G1126" t="s">
        <v>55</v>
      </c>
      <c r="H1126" t="s">
        <v>56</v>
      </c>
      <c r="I1126" t="s">
        <v>2270</v>
      </c>
      <c r="J1126" t="s">
        <v>5522</v>
      </c>
      <c r="K1126" t="s">
        <v>5522</v>
      </c>
    </row>
    <row r="1127" spans="3:11" x14ac:dyDescent="0.3">
      <c r="J1127" t="s">
        <v>5719</v>
      </c>
    </row>
    <row r="1128" spans="3:11" x14ac:dyDescent="0.3">
      <c r="I1128" t="s">
        <v>6019</v>
      </c>
    </row>
    <row r="1129" spans="3:11" x14ac:dyDescent="0.3">
      <c r="H1129" t="s">
        <v>5720</v>
      </c>
    </row>
    <row r="1130" spans="3:11" x14ac:dyDescent="0.3">
      <c r="G1130" t="s">
        <v>5717</v>
      </c>
    </row>
    <row r="1131" spans="3:11" x14ac:dyDescent="0.3">
      <c r="F1131" t="s">
        <v>5717</v>
      </c>
    </row>
    <row r="1132" spans="3:11" x14ac:dyDescent="0.3">
      <c r="E1132" t="s">
        <v>5717</v>
      </c>
    </row>
    <row r="1133" spans="3:11" x14ac:dyDescent="0.3">
      <c r="D1133" t="s">
        <v>5571</v>
      </c>
    </row>
    <row r="1134" spans="3:11" x14ac:dyDescent="0.3">
      <c r="C1134" t="s">
        <v>580</v>
      </c>
      <c r="D1134" t="s">
        <v>59</v>
      </c>
      <c r="E1134" t="s">
        <v>55</v>
      </c>
      <c r="F1134" t="s">
        <v>55</v>
      </c>
      <c r="G1134" t="s">
        <v>55</v>
      </c>
      <c r="H1134" t="s">
        <v>56</v>
      </c>
      <c r="I1134" t="s">
        <v>2270</v>
      </c>
      <c r="J1134" t="s">
        <v>5522</v>
      </c>
      <c r="K1134" t="s">
        <v>5522</v>
      </c>
    </row>
    <row r="1135" spans="3:11" x14ac:dyDescent="0.3">
      <c r="J1135" t="s">
        <v>5719</v>
      </c>
    </row>
    <row r="1136" spans="3:11" x14ac:dyDescent="0.3">
      <c r="I1136" t="s">
        <v>6019</v>
      </c>
    </row>
    <row r="1137" spans="3:11" x14ac:dyDescent="0.3">
      <c r="H1137" t="s">
        <v>5720</v>
      </c>
    </row>
    <row r="1138" spans="3:11" x14ac:dyDescent="0.3">
      <c r="G1138" t="s">
        <v>5717</v>
      </c>
    </row>
    <row r="1139" spans="3:11" x14ac:dyDescent="0.3">
      <c r="F1139" t="s">
        <v>5717</v>
      </c>
    </row>
    <row r="1140" spans="3:11" x14ac:dyDescent="0.3">
      <c r="E1140" t="s">
        <v>5717</v>
      </c>
    </row>
    <row r="1141" spans="3:11" x14ac:dyDescent="0.3">
      <c r="D1141" t="s">
        <v>5571</v>
      </c>
    </row>
    <row r="1142" spans="3:11" x14ac:dyDescent="0.3">
      <c r="C1142" t="s">
        <v>633</v>
      </c>
      <c r="D1142" t="s">
        <v>755</v>
      </c>
      <c r="E1142" t="s">
        <v>55</v>
      </c>
      <c r="F1142" t="s">
        <v>55</v>
      </c>
      <c r="G1142" t="s">
        <v>55</v>
      </c>
      <c r="H1142" t="s">
        <v>662</v>
      </c>
      <c r="I1142" t="s">
        <v>5727</v>
      </c>
      <c r="J1142" t="s">
        <v>5522</v>
      </c>
      <c r="K1142" t="s">
        <v>5522</v>
      </c>
    </row>
    <row r="1143" spans="3:11" x14ac:dyDescent="0.3">
      <c r="J1143" t="s">
        <v>5719</v>
      </c>
    </row>
    <row r="1144" spans="3:11" x14ac:dyDescent="0.3">
      <c r="I1144" t="s">
        <v>6025</v>
      </c>
    </row>
    <row r="1145" spans="3:11" x14ac:dyDescent="0.3">
      <c r="H1145" t="s">
        <v>5722</v>
      </c>
    </row>
    <row r="1146" spans="3:11" x14ac:dyDescent="0.3">
      <c r="G1146" t="s">
        <v>5717</v>
      </c>
    </row>
    <row r="1147" spans="3:11" x14ac:dyDescent="0.3">
      <c r="F1147" t="s">
        <v>5717</v>
      </c>
    </row>
    <row r="1148" spans="3:11" x14ac:dyDescent="0.3">
      <c r="E1148" t="s">
        <v>5717</v>
      </c>
    </row>
    <row r="1149" spans="3:11" x14ac:dyDescent="0.3">
      <c r="D1149" t="s">
        <v>5572</v>
      </c>
    </row>
    <row r="1150" spans="3:11" x14ac:dyDescent="0.3">
      <c r="D1150" t="s">
        <v>59</v>
      </c>
      <c r="E1150" t="s">
        <v>55</v>
      </c>
      <c r="F1150" t="s">
        <v>55</v>
      </c>
      <c r="G1150" t="s">
        <v>55</v>
      </c>
      <c r="H1150" t="s">
        <v>56</v>
      </c>
      <c r="I1150" t="s">
        <v>2270</v>
      </c>
      <c r="J1150" t="s">
        <v>5522</v>
      </c>
      <c r="K1150" t="s">
        <v>5522</v>
      </c>
    </row>
    <row r="1151" spans="3:11" x14ac:dyDescent="0.3">
      <c r="J1151" t="s">
        <v>5719</v>
      </c>
    </row>
    <row r="1152" spans="3:11" x14ac:dyDescent="0.3">
      <c r="I1152" t="s">
        <v>6019</v>
      </c>
    </row>
    <row r="1153" spans="3:11" x14ac:dyDescent="0.3">
      <c r="H1153" t="s">
        <v>5720</v>
      </c>
    </row>
    <row r="1154" spans="3:11" x14ac:dyDescent="0.3">
      <c r="G1154" t="s">
        <v>5717</v>
      </c>
    </row>
    <row r="1155" spans="3:11" x14ac:dyDescent="0.3">
      <c r="F1155" t="s">
        <v>5717</v>
      </c>
    </row>
    <row r="1156" spans="3:11" x14ac:dyDescent="0.3">
      <c r="E1156" t="s">
        <v>5717</v>
      </c>
    </row>
    <row r="1157" spans="3:11" x14ac:dyDescent="0.3">
      <c r="D1157" t="s">
        <v>5571</v>
      </c>
    </row>
    <row r="1158" spans="3:11" x14ac:dyDescent="0.3">
      <c r="C1158" t="s">
        <v>634</v>
      </c>
      <c r="D1158" t="s">
        <v>755</v>
      </c>
      <c r="E1158" t="s">
        <v>55</v>
      </c>
      <c r="F1158" t="s">
        <v>55</v>
      </c>
      <c r="G1158" t="s">
        <v>55</v>
      </c>
      <c r="H1158" t="s">
        <v>662</v>
      </c>
      <c r="I1158" t="s">
        <v>5728</v>
      </c>
      <c r="J1158" t="s">
        <v>5522</v>
      </c>
      <c r="K1158" t="s">
        <v>5522</v>
      </c>
    </row>
    <row r="1159" spans="3:11" x14ac:dyDescent="0.3">
      <c r="J1159" t="s">
        <v>5719</v>
      </c>
    </row>
    <row r="1160" spans="3:11" x14ac:dyDescent="0.3">
      <c r="I1160" t="s">
        <v>6026</v>
      </c>
    </row>
    <row r="1161" spans="3:11" x14ac:dyDescent="0.3">
      <c r="H1161" t="s">
        <v>5722</v>
      </c>
    </row>
    <row r="1162" spans="3:11" x14ac:dyDescent="0.3">
      <c r="G1162" t="s">
        <v>5717</v>
      </c>
    </row>
    <row r="1163" spans="3:11" x14ac:dyDescent="0.3">
      <c r="F1163" t="s">
        <v>5717</v>
      </c>
    </row>
    <row r="1164" spans="3:11" x14ac:dyDescent="0.3">
      <c r="E1164" t="s">
        <v>5717</v>
      </c>
    </row>
    <row r="1165" spans="3:11" x14ac:dyDescent="0.3">
      <c r="D1165" t="s">
        <v>5572</v>
      </c>
    </row>
    <row r="1166" spans="3:11" x14ac:dyDescent="0.3">
      <c r="D1166" t="s">
        <v>59</v>
      </c>
      <c r="E1166" t="s">
        <v>55</v>
      </c>
      <c r="F1166" t="s">
        <v>55</v>
      </c>
      <c r="G1166" t="s">
        <v>55</v>
      </c>
      <c r="H1166" t="s">
        <v>56</v>
      </c>
      <c r="I1166" t="s">
        <v>2270</v>
      </c>
      <c r="J1166" t="s">
        <v>5522</v>
      </c>
      <c r="K1166" t="s">
        <v>5522</v>
      </c>
    </row>
    <row r="1167" spans="3:11" x14ac:dyDescent="0.3">
      <c r="J1167" t="s">
        <v>5719</v>
      </c>
    </row>
    <row r="1168" spans="3:11" x14ac:dyDescent="0.3">
      <c r="I1168" t="s">
        <v>6019</v>
      </c>
    </row>
    <row r="1169" spans="3:11" x14ac:dyDescent="0.3">
      <c r="H1169" t="s">
        <v>5720</v>
      </c>
    </row>
    <row r="1170" spans="3:11" x14ac:dyDescent="0.3">
      <c r="G1170" t="s">
        <v>5717</v>
      </c>
    </row>
    <row r="1171" spans="3:11" x14ac:dyDescent="0.3">
      <c r="F1171" t="s">
        <v>5717</v>
      </c>
    </row>
    <row r="1172" spans="3:11" x14ac:dyDescent="0.3">
      <c r="E1172" t="s">
        <v>5717</v>
      </c>
    </row>
    <row r="1173" spans="3:11" x14ac:dyDescent="0.3">
      <c r="D1173" t="s">
        <v>5571</v>
      </c>
    </row>
    <row r="1174" spans="3:11" x14ac:dyDescent="0.3">
      <c r="C1174" t="s">
        <v>635</v>
      </c>
      <c r="D1174" t="s">
        <v>755</v>
      </c>
      <c r="E1174" t="s">
        <v>55</v>
      </c>
      <c r="F1174" t="s">
        <v>55</v>
      </c>
      <c r="G1174" t="s">
        <v>55</v>
      </c>
      <c r="H1174" t="s">
        <v>662</v>
      </c>
      <c r="I1174" t="s">
        <v>2270</v>
      </c>
      <c r="J1174" t="s">
        <v>5522</v>
      </c>
      <c r="K1174" t="s">
        <v>5522</v>
      </c>
    </row>
    <row r="1175" spans="3:11" x14ac:dyDescent="0.3">
      <c r="J1175" t="s">
        <v>5719</v>
      </c>
    </row>
    <row r="1176" spans="3:11" x14ac:dyDescent="0.3">
      <c r="I1176" t="s">
        <v>6019</v>
      </c>
    </row>
    <row r="1177" spans="3:11" x14ac:dyDescent="0.3">
      <c r="I1177" t="s">
        <v>5729</v>
      </c>
      <c r="J1177" t="s">
        <v>5522</v>
      </c>
      <c r="K1177" t="s">
        <v>5522</v>
      </c>
    </row>
    <row r="1178" spans="3:11" x14ac:dyDescent="0.3">
      <c r="J1178" t="s">
        <v>5719</v>
      </c>
    </row>
    <row r="1179" spans="3:11" x14ac:dyDescent="0.3">
      <c r="I1179" t="s">
        <v>6027</v>
      </c>
    </row>
    <row r="1180" spans="3:11" x14ac:dyDescent="0.3">
      <c r="H1180" t="s">
        <v>5722</v>
      </c>
    </row>
    <row r="1181" spans="3:11" x14ac:dyDescent="0.3">
      <c r="G1181" t="s">
        <v>5717</v>
      </c>
    </row>
    <row r="1182" spans="3:11" x14ac:dyDescent="0.3">
      <c r="F1182" t="s">
        <v>5717</v>
      </c>
    </row>
    <row r="1183" spans="3:11" x14ac:dyDescent="0.3">
      <c r="E1183" t="s">
        <v>5717</v>
      </c>
    </row>
    <row r="1184" spans="3:11" x14ac:dyDescent="0.3">
      <c r="D1184" t="s">
        <v>5572</v>
      </c>
    </row>
    <row r="1185" spans="1:11" x14ac:dyDescent="0.3">
      <c r="D1185" t="s">
        <v>59</v>
      </c>
      <c r="E1185" t="s">
        <v>55</v>
      </c>
      <c r="F1185" t="s">
        <v>55</v>
      </c>
      <c r="G1185" t="s">
        <v>55</v>
      </c>
      <c r="H1185" t="s">
        <v>56</v>
      </c>
      <c r="I1185" t="s">
        <v>2270</v>
      </c>
      <c r="J1185" t="s">
        <v>5522</v>
      </c>
      <c r="K1185" t="s">
        <v>5522</v>
      </c>
    </row>
    <row r="1186" spans="1:11" x14ac:dyDescent="0.3">
      <c r="J1186" t="s">
        <v>5719</v>
      </c>
    </row>
    <row r="1187" spans="1:11" x14ac:dyDescent="0.3">
      <c r="I1187" t="s">
        <v>6019</v>
      </c>
    </row>
    <row r="1188" spans="1:11" x14ac:dyDescent="0.3">
      <c r="H1188" t="s">
        <v>5720</v>
      </c>
    </row>
    <row r="1189" spans="1:11" x14ac:dyDescent="0.3">
      <c r="G1189" t="s">
        <v>5717</v>
      </c>
    </row>
    <row r="1190" spans="1:11" x14ac:dyDescent="0.3">
      <c r="F1190" t="s">
        <v>5717</v>
      </c>
    </row>
    <row r="1191" spans="1:11" x14ac:dyDescent="0.3">
      <c r="E1191" t="s">
        <v>5717</v>
      </c>
    </row>
    <row r="1192" spans="1:11" x14ac:dyDescent="0.3">
      <c r="D1192" t="s">
        <v>5571</v>
      </c>
    </row>
    <row r="1193" spans="1:11" x14ac:dyDescent="0.3">
      <c r="B1193" t="s">
        <v>5536</v>
      </c>
    </row>
    <row r="1194" spans="1:11" x14ac:dyDescent="0.3">
      <c r="A1194" t="s">
        <v>5537</v>
      </c>
    </row>
    <row r="1195" spans="1:11" x14ac:dyDescent="0.3">
      <c r="A1195" t="s">
        <v>51</v>
      </c>
      <c r="B1195" t="s">
        <v>5507</v>
      </c>
      <c r="C1195" t="s">
        <v>1862</v>
      </c>
      <c r="D1195" t="s">
        <v>755</v>
      </c>
      <c r="E1195" t="s">
        <v>55</v>
      </c>
      <c r="F1195" t="s">
        <v>55</v>
      </c>
      <c r="G1195" t="s">
        <v>55</v>
      </c>
      <c r="H1195" t="s">
        <v>662</v>
      </c>
      <c r="I1195" t="s">
        <v>2270</v>
      </c>
      <c r="J1195" t="s">
        <v>5522</v>
      </c>
      <c r="K1195" t="s">
        <v>5522</v>
      </c>
    </row>
    <row r="1196" spans="1:11" x14ac:dyDescent="0.3">
      <c r="J1196" t="s">
        <v>5719</v>
      </c>
    </row>
    <row r="1197" spans="1:11" x14ac:dyDescent="0.3">
      <c r="I1197" t="s">
        <v>6019</v>
      </c>
    </row>
    <row r="1198" spans="1:11" x14ac:dyDescent="0.3">
      <c r="H1198" t="s">
        <v>5722</v>
      </c>
    </row>
    <row r="1199" spans="1:11" x14ac:dyDescent="0.3">
      <c r="G1199" t="s">
        <v>5717</v>
      </c>
    </row>
    <row r="1200" spans="1:11" x14ac:dyDescent="0.3">
      <c r="F1200" t="s">
        <v>5717</v>
      </c>
    </row>
    <row r="1201" spans="3:11" x14ac:dyDescent="0.3">
      <c r="E1201" t="s">
        <v>5717</v>
      </c>
    </row>
    <row r="1202" spans="3:11" x14ac:dyDescent="0.3">
      <c r="D1202" t="s">
        <v>5572</v>
      </c>
    </row>
    <row r="1203" spans="3:11" x14ac:dyDescent="0.3">
      <c r="C1203" t="s">
        <v>1855</v>
      </c>
      <c r="D1203" t="s">
        <v>755</v>
      </c>
      <c r="E1203" t="s">
        <v>55</v>
      </c>
      <c r="F1203" t="s">
        <v>55</v>
      </c>
      <c r="G1203" t="s">
        <v>55</v>
      </c>
      <c r="H1203" t="s">
        <v>662</v>
      </c>
      <c r="I1203" t="s">
        <v>2270</v>
      </c>
      <c r="J1203" t="s">
        <v>5522</v>
      </c>
      <c r="K1203" t="s">
        <v>5522</v>
      </c>
    </row>
    <row r="1204" spans="3:11" x14ac:dyDescent="0.3">
      <c r="J1204" t="s">
        <v>5719</v>
      </c>
    </row>
    <row r="1205" spans="3:11" x14ac:dyDescent="0.3">
      <c r="I1205" t="s">
        <v>6019</v>
      </c>
    </row>
    <row r="1206" spans="3:11" x14ac:dyDescent="0.3">
      <c r="H1206" t="s">
        <v>5722</v>
      </c>
    </row>
    <row r="1207" spans="3:11" x14ac:dyDescent="0.3">
      <c r="G1207" t="s">
        <v>5717</v>
      </c>
    </row>
    <row r="1208" spans="3:11" x14ac:dyDescent="0.3">
      <c r="F1208" t="s">
        <v>5717</v>
      </c>
    </row>
    <row r="1209" spans="3:11" x14ac:dyDescent="0.3">
      <c r="E1209" t="s">
        <v>5717</v>
      </c>
    </row>
    <row r="1210" spans="3:11" x14ac:dyDescent="0.3">
      <c r="D1210" t="s">
        <v>5572</v>
      </c>
    </row>
    <row r="1211" spans="3:11" x14ac:dyDescent="0.3">
      <c r="C1211" t="s">
        <v>1765</v>
      </c>
      <c r="D1211" t="s">
        <v>755</v>
      </c>
      <c r="E1211" t="s">
        <v>55</v>
      </c>
      <c r="F1211" t="s">
        <v>55</v>
      </c>
      <c r="G1211" t="s">
        <v>55</v>
      </c>
      <c r="H1211" t="s">
        <v>662</v>
      </c>
      <c r="I1211" t="s">
        <v>5730</v>
      </c>
      <c r="J1211" t="s">
        <v>5522</v>
      </c>
      <c r="K1211" t="s">
        <v>5522</v>
      </c>
    </row>
    <row r="1212" spans="3:11" x14ac:dyDescent="0.3">
      <c r="J1212" t="s">
        <v>5719</v>
      </c>
    </row>
    <row r="1213" spans="3:11" x14ac:dyDescent="0.3">
      <c r="I1213" t="s">
        <v>6028</v>
      </c>
    </row>
    <row r="1214" spans="3:11" x14ac:dyDescent="0.3">
      <c r="H1214" t="s">
        <v>5722</v>
      </c>
    </row>
    <row r="1215" spans="3:11" x14ac:dyDescent="0.3">
      <c r="G1215" t="s">
        <v>5717</v>
      </c>
    </row>
    <row r="1216" spans="3:11" x14ac:dyDescent="0.3">
      <c r="F1216" t="s">
        <v>5717</v>
      </c>
    </row>
    <row r="1217" spans="3:11" x14ac:dyDescent="0.3">
      <c r="E1217" t="s">
        <v>5717</v>
      </c>
    </row>
    <row r="1218" spans="3:11" x14ac:dyDescent="0.3">
      <c r="D1218" t="s">
        <v>5572</v>
      </c>
    </row>
    <row r="1219" spans="3:11" x14ac:dyDescent="0.3">
      <c r="C1219" t="s">
        <v>1753</v>
      </c>
      <c r="D1219" t="s">
        <v>755</v>
      </c>
      <c r="E1219" t="s">
        <v>55</v>
      </c>
      <c r="F1219" t="s">
        <v>55</v>
      </c>
      <c r="G1219" t="s">
        <v>55</v>
      </c>
      <c r="H1219" t="s">
        <v>662</v>
      </c>
      <c r="I1219" t="s">
        <v>5731</v>
      </c>
      <c r="J1219" t="s">
        <v>5522</v>
      </c>
      <c r="K1219" t="s">
        <v>5522</v>
      </c>
    </row>
    <row r="1220" spans="3:11" x14ac:dyDescent="0.3">
      <c r="J1220" t="s">
        <v>5719</v>
      </c>
    </row>
    <row r="1221" spans="3:11" x14ac:dyDescent="0.3">
      <c r="I1221" t="s">
        <v>6029</v>
      </c>
    </row>
    <row r="1222" spans="3:11" x14ac:dyDescent="0.3">
      <c r="H1222" t="s">
        <v>5722</v>
      </c>
    </row>
    <row r="1223" spans="3:11" x14ac:dyDescent="0.3">
      <c r="G1223" t="s">
        <v>5717</v>
      </c>
    </row>
    <row r="1224" spans="3:11" x14ac:dyDescent="0.3">
      <c r="F1224" t="s">
        <v>5717</v>
      </c>
    </row>
    <row r="1225" spans="3:11" x14ac:dyDescent="0.3">
      <c r="E1225" t="s">
        <v>5717</v>
      </c>
    </row>
    <row r="1226" spans="3:11" x14ac:dyDescent="0.3">
      <c r="D1226" t="s">
        <v>5572</v>
      </c>
    </row>
    <row r="1227" spans="3:11" x14ac:dyDescent="0.3">
      <c r="C1227" t="s">
        <v>1761</v>
      </c>
      <c r="D1227" t="s">
        <v>755</v>
      </c>
      <c r="E1227" t="s">
        <v>55</v>
      </c>
      <c r="F1227" t="s">
        <v>55</v>
      </c>
      <c r="G1227" t="s">
        <v>55</v>
      </c>
      <c r="H1227" t="s">
        <v>662</v>
      </c>
      <c r="I1227" t="s">
        <v>5732</v>
      </c>
      <c r="J1227" t="s">
        <v>5522</v>
      </c>
      <c r="K1227" t="s">
        <v>5522</v>
      </c>
    </row>
    <row r="1228" spans="3:11" x14ac:dyDescent="0.3">
      <c r="J1228" t="s">
        <v>5719</v>
      </c>
    </row>
    <row r="1229" spans="3:11" x14ac:dyDescent="0.3">
      <c r="I1229" t="s">
        <v>6030</v>
      </c>
    </row>
    <row r="1230" spans="3:11" x14ac:dyDescent="0.3">
      <c r="H1230" t="s">
        <v>5722</v>
      </c>
    </row>
    <row r="1231" spans="3:11" x14ac:dyDescent="0.3">
      <c r="G1231" t="s">
        <v>5717</v>
      </c>
    </row>
    <row r="1232" spans="3:11" x14ac:dyDescent="0.3">
      <c r="F1232" t="s">
        <v>5717</v>
      </c>
    </row>
    <row r="1233" spans="3:11" x14ac:dyDescent="0.3">
      <c r="E1233" t="s">
        <v>5717</v>
      </c>
    </row>
    <row r="1234" spans="3:11" x14ac:dyDescent="0.3">
      <c r="D1234" t="s">
        <v>5572</v>
      </c>
    </row>
    <row r="1235" spans="3:11" x14ac:dyDescent="0.3">
      <c r="C1235" t="s">
        <v>1706</v>
      </c>
      <c r="D1235" t="s">
        <v>755</v>
      </c>
      <c r="E1235" t="s">
        <v>55</v>
      </c>
      <c r="F1235" t="s">
        <v>55</v>
      </c>
      <c r="G1235" t="s">
        <v>55</v>
      </c>
      <c r="H1235" t="s">
        <v>662</v>
      </c>
      <c r="I1235" t="s">
        <v>5733</v>
      </c>
      <c r="J1235" t="s">
        <v>5522</v>
      </c>
      <c r="K1235" t="s">
        <v>5522</v>
      </c>
    </row>
    <row r="1236" spans="3:11" x14ac:dyDescent="0.3">
      <c r="J1236" t="s">
        <v>5719</v>
      </c>
    </row>
    <row r="1237" spans="3:11" x14ac:dyDescent="0.3">
      <c r="I1237" t="s">
        <v>6031</v>
      </c>
    </row>
    <row r="1238" spans="3:11" x14ac:dyDescent="0.3">
      <c r="H1238" t="s">
        <v>5722</v>
      </c>
    </row>
    <row r="1239" spans="3:11" x14ac:dyDescent="0.3">
      <c r="G1239" t="s">
        <v>5717</v>
      </c>
    </row>
    <row r="1240" spans="3:11" x14ac:dyDescent="0.3">
      <c r="F1240" t="s">
        <v>5717</v>
      </c>
    </row>
    <row r="1241" spans="3:11" x14ac:dyDescent="0.3">
      <c r="E1241" t="s">
        <v>5717</v>
      </c>
    </row>
    <row r="1242" spans="3:11" x14ac:dyDescent="0.3">
      <c r="D1242" t="s">
        <v>5572</v>
      </c>
    </row>
    <row r="1243" spans="3:11" x14ac:dyDescent="0.3">
      <c r="C1243" t="s">
        <v>1906</v>
      </c>
      <c r="D1243" t="s">
        <v>755</v>
      </c>
      <c r="E1243" t="s">
        <v>55</v>
      </c>
      <c r="F1243" t="s">
        <v>55</v>
      </c>
      <c r="G1243" t="s">
        <v>55</v>
      </c>
      <c r="H1243" t="s">
        <v>662</v>
      </c>
      <c r="I1243" t="s">
        <v>2270</v>
      </c>
      <c r="J1243" t="s">
        <v>5522</v>
      </c>
      <c r="K1243" t="s">
        <v>5522</v>
      </c>
    </row>
    <row r="1244" spans="3:11" x14ac:dyDescent="0.3">
      <c r="J1244" t="s">
        <v>5719</v>
      </c>
    </row>
    <row r="1245" spans="3:11" x14ac:dyDescent="0.3">
      <c r="I1245" t="s">
        <v>6019</v>
      </c>
    </row>
    <row r="1246" spans="3:11" x14ac:dyDescent="0.3">
      <c r="H1246" t="s">
        <v>5722</v>
      </c>
    </row>
    <row r="1247" spans="3:11" x14ac:dyDescent="0.3">
      <c r="G1247" t="s">
        <v>5717</v>
      </c>
    </row>
    <row r="1248" spans="3:11" x14ac:dyDescent="0.3">
      <c r="F1248" t="s">
        <v>5717</v>
      </c>
    </row>
    <row r="1249" spans="3:11" x14ac:dyDescent="0.3">
      <c r="E1249" t="s">
        <v>5717</v>
      </c>
    </row>
    <row r="1250" spans="3:11" x14ac:dyDescent="0.3">
      <c r="D1250" t="s">
        <v>5572</v>
      </c>
    </row>
    <row r="1251" spans="3:11" x14ac:dyDescent="0.3">
      <c r="C1251" t="s">
        <v>1789</v>
      </c>
      <c r="D1251" t="s">
        <v>755</v>
      </c>
      <c r="E1251" t="s">
        <v>55</v>
      </c>
      <c r="F1251" t="s">
        <v>55</v>
      </c>
      <c r="G1251" t="s">
        <v>55</v>
      </c>
      <c r="H1251" t="s">
        <v>662</v>
      </c>
      <c r="I1251" t="s">
        <v>5734</v>
      </c>
      <c r="J1251" t="s">
        <v>5522</v>
      </c>
      <c r="K1251" t="s">
        <v>5522</v>
      </c>
    </row>
    <row r="1252" spans="3:11" x14ac:dyDescent="0.3">
      <c r="J1252" t="s">
        <v>5719</v>
      </c>
    </row>
    <row r="1253" spans="3:11" x14ac:dyDescent="0.3">
      <c r="I1253" t="s">
        <v>6032</v>
      </c>
    </row>
    <row r="1254" spans="3:11" x14ac:dyDescent="0.3">
      <c r="H1254" t="s">
        <v>5722</v>
      </c>
    </row>
    <row r="1255" spans="3:11" x14ac:dyDescent="0.3">
      <c r="G1255" t="s">
        <v>5717</v>
      </c>
    </row>
    <row r="1256" spans="3:11" x14ac:dyDescent="0.3">
      <c r="F1256" t="s">
        <v>5717</v>
      </c>
    </row>
    <row r="1257" spans="3:11" x14ac:dyDescent="0.3">
      <c r="E1257" t="s">
        <v>5717</v>
      </c>
    </row>
    <row r="1258" spans="3:11" x14ac:dyDescent="0.3">
      <c r="D1258" t="s">
        <v>5572</v>
      </c>
    </row>
    <row r="1259" spans="3:11" x14ac:dyDescent="0.3">
      <c r="C1259" t="s">
        <v>1730</v>
      </c>
      <c r="D1259" t="s">
        <v>755</v>
      </c>
      <c r="E1259" t="s">
        <v>55</v>
      </c>
      <c r="F1259" t="s">
        <v>55</v>
      </c>
      <c r="G1259" t="s">
        <v>55</v>
      </c>
      <c r="H1259" t="s">
        <v>662</v>
      </c>
      <c r="I1259" t="s">
        <v>5735</v>
      </c>
      <c r="J1259" t="s">
        <v>5522</v>
      </c>
      <c r="K1259" t="s">
        <v>5522</v>
      </c>
    </row>
    <row r="1260" spans="3:11" x14ac:dyDescent="0.3">
      <c r="J1260" t="s">
        <v>5719</v>
      </c>
    </row>
    <row r="1261" spans="3:11" x14ac:dyDescent="0.3">
      <c r="I1261" t="s">
        <v>6033</v>
      </c>
    </row>
    <row r="1262" spans="3:11" x14ac:dyDescent="0.3">
      <c r="H1262" t="s">
        <v>5722</v>
      </c>
    </row>
    <row r="1263" spans="3:11" x14ac:dyDescent="0.3">
      <c r="G1263" t="s">
        <v>5717</v>
      </c>
    </row>
    <row r="1264" spans="3:11" x14ac:dyDescent="0.3">
      <c r="F1264" t="s">
        <v>5717</v>
      </c>
    </row>
    <row r="1265" spans="3:11" x14ac:dyDescent="0.3">
      <c r="E1265" t="s">
        <v>5717</v>
      </c>
    </row>
    <row r="1266" spans="3:11" x14ac:dyDescent="0.3">
      <c r="D1266" t="s">
        <v>5572</v>
      </c>
    </row>
    <row r="1267" spans="3:11" x14ac:dyDescent="0.3">
      <c r="C1267" t="s">
        <v>1710</v>
      </c>
      <c r="D1267" t="s">
        <v>755</v>
      </c>
      <c r="E1267" t="s">
        <v>55</v>
      </c>
      <c r="F1267" t="s">
        <v>55</v>
      </c>
      <c r="G1267" t="s">
        <v>55</v>
      </c>
      <c r="H1267" t="s">
        <v>662</v>
      </c>
      <c r="I1267" t="s">
        <v>5736</v>
      </c>
      <c r="J1267" t="s">
        <v>5522</v>
      </c>
      <c r="K1267" t="s">
        <v>5522</v>
      </c>
    </row>
    <row r="1268" spans="3:11" x14ac:dyDescent="0.3">
      <c r="J1268" t="s">
        <v>5719</v>
      </c>
    </row>
    <row r="1269" spans="3:11" x14ac:dyDescent="0.3">
      <c r="I1269" t="s">
        <v>6034</v>
      </c>
    </row>
    <row r="1270" spans="3:11" x14ac:dyDescent="0.3">
      <c r="H1270" t="s">
        <v>5722</v>
      </c>
    </row>
    <row r="1271" spans="3:11" x14ac:dyDescent="0.3">
      <c r="G1271" t="s">
        <v>5717</v>
      </c>
    </row>
    <row r="1272" spans="3:11" x14ac:dyDescent="0.3">
      <c r="F1272" t="s">
        <v>5717</v>
      </c>
    </row>
    <row r="1273" spans="3:11" x14ac:dyDescent="0.3">
      <c r="E1273" t="s">
        <v>5717</v>
      </c>
    </row>
    <row r="1274" spans="3:11" x14ac:dyDescent="0.3">
      <c r="D1274" t="s">
        <v>5572</v>
      </c>
    </row>
    <row r="1275" spans="3:11" x14ac:dyDescent="0.3">
      <c r="C1275" t="s">
        <v>1769</v>
      </c>
      <c r="D1275" t="s">
        <v>755</v>
      </c>
      <c r="E1275" t="s">
        <v>55</v>
      </c>
      <c r="F1275" t="s">
        <v>55</v>
      </c>
      <c r="G1275" t="s">
        <v>55</v>
      </c>
      <c r="H1275" t="s">
        <v>662</v>
      </c>
      <c r="I1275" t="s">
        <v>5737</v>
      </c>
      <c r="J1275" t="s">
        <v>5522</v>
      </c>
      <c r="K1275" t="s">
        <v>5522</v>
      </c>
    </row>
    <row r="1276" spans="3:11" x14ac:dyDescent="0.3">
      <c r="J1276" t="s">
        <v>5719</v>
      </c>
    </row>
    <row r="1277" spans="3:11" x14ac:dyDescent="0.3">
      <c r="I1277" t="s">
        <v>6035</v>
      </c>
    </row>
    <row r="1278" spans="3:11" x14ac:dyDescent="0.3">
      <c r="H1278" t="s">
        <v>5722</v>
      </c>
    </row>
    <row r="1279" spans="3:11" x14ac:dyDescent="0.3">
      <c r="G1279" t="s">
        <v>5717</v>
      </c>
    </row>
    <row r="1280" spans="3:11" x14ac:dyDescent="0.3">
      <c r="F1280" t="s">
        <v>5717</v>
      </c>
    </row>
    <row r="1281" spans="3:11" x14ac:dyDescent="0.3">
      <c r="E1281" t="s">
        <v>5717</v>
      </c>
    </row>
    <row r="1282" spans="3:11" x14ac:dyDescent="0.3">
      <c r="D1282" t="s">
        <v>5572</v>
      </c>
    </row>
    <row r="1283" spans="3:11" x14ac:dyDescent="0.3">
      <c r="C1283" t="s">
        <v>1932</v>
      </c>
      <c r="D1283" t="s">
        <v>755</v>
      </c>
      <c r="E1283" t="s">
        <v>55</v>
      </c>
      <c r="F1283" t="s">
        <v>55</v>
      </c>
      <c r="G1283" t="s">
        <v>55</v>
      </c>
      <c r="H1283" t="s">
        <v>662</v>
      </c>
      <c r="I1283" t="s">
        <v>5738</v>
      </c>
      <c r="J1283" t="s">
        <v>5522</v>
      </c>
      <c r="K1283" t="s">
        <v>5522</v>
      </c>
    </row>
    <row r="1284" spans="3:11" x14ac:dyDescent="0.3">
      <c r="J1284" t="s">
        <v>5719</v>
      </c>
    </row>
    <row r="1285" spans="3:11" x14ac:dyDescent="0.3">
      <c r="I1285" t="s">
        <v>6036</v>
      </c>
    </row>
    <row r="1286" spans="3:11" x14ac:dyDescent="0.3">
      <c r="H1286" t="s">
        <v>5722</v>
      </c>
    </row>
    <row r="1287" spans="3:11" x14ac:dyDescent="0.3">
      <c r="G1287" t="s">
        <v>5717</v>
      </c>
    </row>
    <row r="1288" spans="3:11" x14ac:dyDescent="0.3">
      <c r="F1288" t="s">
        <v>5717</v>
      </c>
    </row>
    <row r="1289" spans="3:11" x14ac:dyDescent="0.3">
      <c r="E1289" t="s">
        <v>5717</v>
      </c>
    </row>
    <row r="1290" spans="3:11" x14ac:dyDescent="0.3">
      <c r="D1290" t="s">
        <v>5572</v>
      </c>
    </row>
    <row r="1291" spans="3:11" x14ac:dyDescent="0.3">
      <c r="C1291" t="s">
        <v>1911</v>
      </c>
      <c r="D1291" t="s">
        <v>755</v>
      </c>
      <c r="E1291" t="s">
        <v>55</v>
      </c>
      <c r="F1291" t="s">
        <v>55</v>
      </c>
      <c r="G1291" t="s">
        <v>55</v>
      </c>
      <c r="H1291" t="s">
        <v>662</v>
      </c>
      <c r="I1291" t="s">
        <v>2270</v>
      </c>
      <c r="J1291" t="s">
        <v>5522</v>
      </c>
      <c r="K1291" t="s">
        <v>5522</v>
      </c>
    </row>
    <row r="1292" spans="3:11" x14ac:dyDescent="0.3">
      <c r="J1292" t="s">
        <v>5719</v>
      </c>
    </row>
    <row r="1293" spans="3:11" x14ac:dyDescent="0.3">
      <c r="I1293" t="s">
        <v>6019</v>
      </c>
    </row>
    <row r="1294" spans="3:11" x14ac:dyDescent="0.3">
      <c r="H1294" t="s">
        <v>5722</v>
      </c>
    </row>
    <row r="1295" spans="3:11" x14ac:dyDescent="0.3">
      <c r="G1295" t="s">
        <v>5717</v>
      </c>
    </row>
    <row r="1296" spans="3:11" x14ac:dyDescent="0.3">
      <c r="F1296" t="s">
        <v>5717</v>
      </c>
    </row>
    <row r="1297" spans="3:11" x14ac:dyDescent="0.3">
      <c r="E1297" t="s">
        <v>5717</v>
      </c>
    </row>
    <row r="1298" spans="3:11" x14ac:dyDescent="0.3">
      <c r="D1298" t="s">
        <v>5572</v>
      </c>
    </row>
    <row r="1299" spans="3:11" x14ac:dyDescent="0.3">
      <c r="C1299" t="s">
        <v>1866</v>
      </c>
      <c r="D1299" t="s">
        <v>755</v>
      </c>
      <c r="E1299" t="s">
        <v>55</v>
      </c>
      <c r="F1299" t="s">
        <v>55</v>
      </c>
      <c r="G1299" t="s">
        <v>55</v>
      </c>
      <c r="H1299" t="s">
        <v>662</v>
      </c>
      <c r="I1299" t="s">
        <v>2270</v>
      </c>
      <c r="J1299" t="s">
        <v>5522</v>
      </c>
      <c r="K1299" t="s">
        <v>5522</v>
      </c>
    </row>
    <row r="1300" spans="3:11" x14ac:dyDescent="0.3">
      <c r="J1300" t="s">
        <v>5719</v>
      </c>
    </row>
    <row r="1301" spans="3:11" x14ac:dyDescent="0.3">
      <c r="I1301" t="s">
        <v>6019</v>
      </c>
    </row>
    <row r="1302" spans="3:11" x14ac:dyDescent="0.3">
      <c r="H1302" t="s">
        <v>5722</v>
      </c>
    </row>
    <row r="1303" spans="3:11" x14ac:dyDescent="0.3">
      <c r="G1303" t="s">
        <v>5717</v>
      </c>
    </row>
    <row r="1304" spans="3:11" x14ac:dyDescent="0.3">
      <c r="F1304" t="s">
        <v>5717</v>
      </c>
    </row>
    <row r="1305" spans="3:11" x14ac:dyDescent="0.3">
      <c r="E1305" t="s">
        <v>5717</v>
      </c>
    </row>
    <row r="1306" spans="3:11" x14ac:dyDescent="0.3">
      <c r="D1306" t="s">
        <v>5572</v>
      </c>
    </row>
    <row r="1307" spans="3:11" x14ac:dyDescent="0.3">
      <c r="C1307" t="s">
        <v>1904</v>
      </c>
      <c r="D1307" t="s">
        <v>2452</v>
      </c>
      <c r="E1307" t="s">
        <v>55</v>
      </c>
      <c r="F1307" t="s">
        <v>5522</v>
      </c>
      <c r="G1307" t="s">
        <v>5522</v>
      </c>
      <c r="H1307" t="s">
        <v>5522</v>
      </c>
      <c r="I1307" t="s">
        <v>2270</v>
      </c>
      <c r="J1307" t="s">
        <v>5522</v>
      </c>
      <c r="K1307" t="s">
        <v>5522</v>
      </c>
    </row>
    <row r="1308" spans="3:11" x14ac:dyDescent="0.3">
      <c r="J1308" t="s">
        <v>5719</v>
      </c>
    </row>
    <row r="1309" spans="3:11" x14ac:dyDescent="0.3">
      <c r="I1309" t="s">
        <v>6019</v>
      </c>
    </row>
    <row r="1310" spans="3:11" x14ac:dyDescent="0.3">
      <c r="H1310" t="s">
        <v>5719</v>
      </c>
    </row>
    <row r="1311" spans="3:11" x14ac:dyDescent="0.3">
      <c r="G1311" t="s">
        <v>5719</v>
      </c>
    </row>
    <row r="1312" spans="3:11" x14ac:dyDescent="0.3">
      <c r="F1312" t="s">
        <v>5719</v>
      </c>
    </row>
    <row r="1313" spans="3:11" x14ac:dyDescent="0.3">
      <c r="E1313" t="s">
        <v>5717</v>
      </c>
    </row>
    <row r="1314" spans="3:11" x14ac:dyDescent="0.3">
      <c r="D1314" t="s">
        <v>5583</v>
      </c>
    </row>
    <row r="1315" spans="3:11" x14ac:dyDescent="0.3">
      <c r="D1315" t="s">
        <v>755</v>
      </c>
      <c r="E1315" t="s">
        <v>55</v>
      </c>
      <c r="F1315" t="s">
        <v>55</v>
      </c>
      <c r="G1315" t="s">
        <v>55</v>
      </c>
      <c r="H1315" t="s">
        <v>662</v>
      </c>
      <c r="I1315" t="s">
        <v>2270</v>
      </c>
      <c r="J1315" t="s">
        <v>5522</v>
      </c>
      <c r="K1315" t="s">
        <v>5522</v>
      </c>
    </row>
    <row r="1316" spans="3:11" x14ac:dyDescent="0.3">
      <c r="J1316" t="s">
        <v>5719</v>
      </c>
    </row>
    <row r="1317" spans="3:11" x14ac:dyDescent="0.3">
      <c r="I1317" t="s">
        <v>6019</v>
      </c>
    </row>
    <row r="1318" spans="3:11" x14ac:dyDescent="0.3">
      <c r="H1318" t="s">
        <v>5722</v>
      </c>
    </row>
    <row r="1319" spans="3:11" x14ac:dyDescent="0.3">
      <c r="G1319" t="s">
        <v>5717</v>
      </c>
    </row>
    <row r="1320" spans="3:11" x14ac:dyDescent="0.3">
      <c r="F1320" t="s">
        <v>5717</v>
      </c>
    </row>
    <row r="1321" spans="3:11" x14ac:dyDescent="0.3">
      <c r="E1321" t="s">
        <v>5717</v>
      </c>
    </row>
    <row r="1322" spans="3:11" x14ac:dyDescent="0.3">
      <c r="D1322" t="s">
        <v>5572</v>
      </c>
    </row>
    <row r="1323" spans="3:11" x14ac:dyDescent="0.3">
      <c r="C1323" t="s">
        <v>1826</v>
      </c>
      <c r="D1323" t="s">
        <v>2457</v>
      </c>
      <c r="E1323" t="s">
        <v>55</v>
      </c>
      <c r="F1323" t="s">
        <v>5522</v>
      </c>
      <c r="G1323" t="s">
        <v>5522</v>
      </c>
      <c r="H1323" t="s">
        <v>5522</v>
      </c>
      <c r="I1323" t="s">
        <v>2270</v>
      </c>
      <c r="J1323" t="s">
        <v>2460</v>
      </c>
      <c r="K1323" t="s">
        <v>5522</v>
      </c>
    </row>
    <row r="1324" spans="3:11" x14ac:dyDescent="0.3">
      <c r="J1324" t="s">
        <v>6350</v>
      </c>
    </row>
    <row r="1325" spans="3:11" x14ac:dyDescent="0.3">
      <c r="I1325" t="s">
        <v>6019</v>
      </c>
    </row>
    <row r="1326" spans="3:11" x14ac:dyDescent="0.3">
      <c r="H1326" t="s">
        <v>5719</v>
      </c>
    </row>
    <row r="1327" spans="3:11" x14ac:dyDescent="0.3">
      <c r="G1327" t="s">
        <v>5719</v>
      </c>
    </row>
    <row r="1328" spans="3:11" x14ac:dyDescent="0.3">
      <c r="F1328" t="s">
        <v>5719</v>
      </c>
    </row>
    <row r="1329" spans="4:11" x14ac:dyDescent="0.3">
      <c r="E1329" t="s">
        <v>5717</v>
      </c>
    </row>
    <row r="1330" spans="4:11" x14ac:dyDescent="0.3">
      <c r="D1330" t="s">
        <v>5584</v>
      </c>
    </row>
    <row r="1331" spans="4:11" x14ac:dyDescent="0.3">
      <c r="D1331" t="s">
        <v>755</v>
      </c>
      <c r="E1331" t="s">
        <v>55</v>
      </c>
      <c r="F1331" t="s">
        <v>55</v>
      </c>
      <c r="G1331" t="s">
        <v>55</v>
      </c>
      <c r="H1331" t="s">
        <v>662</v>
      </c>
      <c r="I1331" t="s">
        <v>2270</v>
      </c>
      <c r="J1331" t="s">
        <v>5522</v>
      </c>
      <c r="K1331" t="s">
        <v>5522</v>
      </c>
    </row>
    <row r="1332" spans="4:11" x14ac:dyDescent="0.3">
      <c r="J1332" t="s">
        <v>5719</v>
      </c>
    </row>
    <row r="1333" spans="4:11" x14ac:dyDescent="0.3">
      <c r="I1333" t="s">
        <v>6019</v>
      </c>
    </row>
    <row r="1334" spans="4:11" x14ac:dyDescent="0.3">
      <c r="H1334" t="s">
        <v>5722</v>
      </c>
    </row>
    <row r="1335" spans="4:11" x14ac:dyDescent="0.3">
      <c r="G1335" t="s">
        <v>5717</v>
      </c>
    </row>
    <row r="1336" spans="4:11" x14ac:dyDescent="0.3">
      <c r="F1336" t="s">
        <v>5717</v>
      </c>
    </row>
    <row r="1337" spans="4:11" x14ac:dyDescent="0.3">
      <c r="E1337" t="s">
        <v>5717</v>
      </c>
    </row>
    <row r="1338" spans="4:11" x14ac:dyDescent="0.3">
      <c r="D1338" t="s">
        <v>5572</v>
      </c>
    </row>
    <row r="1339" spans="4:11" x14ac:dyDescent="0.3">
      <c r="D1339" t="s">
        <v>651</v>
      </c>
      <c r="E1339" t="s">
        <v>55</v>
      </c>
      <c r="F1339" t="s">
        <v>55</v>
      </c>
      <c r="G1339" t="s">
        <v>55</v>
      </c>
      <c r="H1339" t="s">
        <v>662</v>
      </c>
      <c r="I1339" t="s">
        <v>5739</v>
      </c>
      <c r="J1339" t="s">
        <v>2557</v>
      </c>
      <c r="K1339" t="s">
        <v>5522</v>
      </c>
    </row>
    <row r="1340" spans="4:11" x14ac:dyDescent="0.3">
      <c r="J1340" t="s">
        <v>6351</v>
      </c>
    </row>
    <row r="1341" spans="4:11" x14ac:dyDescent="0.3">
      <c r="I1341" t="s">
        <v>6037</v>
      </c>
    </row>
    <row r="1342" spans="4:11" x14ac:dyDescent="0.3">
      <c r="H1342" t="s">
        <v>5722</v>
      </c>
    </row>
    <row r="1343" spans="4:11" x14ac:dyDescent="0.3">
      <c r="G1343" t="s">
        <v>5717</v>
      </c>
    </row>
    <row r="1344" spans="4:11" x14ac:dyDescent="0.3">
      <c r="F1344" t="s">
        <v>5717</v>
      </c>
    </row>
    <row r="1345" spans="3:11" x14ac:dyDescent="0.3">
      <c r="E1345" t="s">
        <v>5717</v>
      </c>
    </row>
    <row r="1346" spans="3:11" x14ac:dyDescent="0.3">
      <c r="D1346" t="s">
        <v>5578</v>
      </c>
    </row>
    <row r="1347" spans="3:11" x14ac:dyDescent="0.3">
      <c r="C1347" t="s">
        <v>1909</v>
      </c>
      <c r="D1347" t="s">
        <v>2412</v>
      </c>
      <c r="E1347" t="s">
        <v>55</v>
      </c>
      <c r="F1347" t="s">
        <v>5522</v>
      </c>
      <c r="G1347" t="s">
        <v>5522</v>
      </c>
      <c r="H1347" t="s">
        <v>5522</v>
      </c>
      <c r="I1347" t="s">
        <v>2270</v>
      </c>
      <c r="J1347" t="s">
        <v>2417</v>
      </c>
      <c r="K1347" t="s">
        <v>5522</v>
      </c>
    </row>
    <row r="1348" spans="3:11" x14ac:dyDescent="0.3">
      <c r="J1348" t="s">
        <v>6352</v>
      </c>
    </row>
    <row r="1349" spans="3:11" x14ac:dyDescent="0.3">
      <c r="I1349" t="s">
        <v>6019</v>
      </c>
    </row>
    <row r="1350" spans="3:11" x14ac:dyDescent="0.3">
      <c r="H1350" t="s">
        <v>5719</v>
      </c>
    </row>
    <row r="1351" spans="3:11" x14ac:dyDescent="0.3">
      <c r="G1351" t="s">
        <v>5719</v>
      </c>
    </row>
    <row r="1352" spans="3:11" x14ac:dyDescent="0.3">
      <c r="F1352" t="s">
        <v>5719</v>
      </c>
    </row>
    <row r="1353" spans="3:11" x14ac:dyDescent="0.3">
      <c r="E1353" t="s">
        <v>5717</v>
      </c>
    </row>
    <row r="1354" spans="3:11" x14ac:dyDescent="0.3">
      <c r="D1354" t="s">
        <v>5585</v>
      </c>
    </row>
    <row r="1355" spans="3:11" x14ac:dyDescent="0.3">
      <c r="D1355" t="s">
        <v>755</v>
      </c>
      <c r="E1355" t="s">
        <v>55</v>
      </c>
      <c r="F1355" t="s">
        <v>55</v>
      </c>
      <c r="G1355" t="s">
        <v>55</v>
      </c>
      <c r="H1355" t="s">
        <v>662</v>
      </c>
      <c r="I1355" t="s">
        <v>2270</v>
      </c>
      <c r="J1355" t="s">
        <v>5522</v>
      </c>
      <c r="K1355" t="s">
        <v>5522</v>
      </c>
    </row>
    <row r="1356" spans="3:11" x14ac:dyDescent="0.3">
      <c r="J1356" t="s">
        <v>5719</v>
      </c>
    </row>
    <row r="1357" spans="3:11" x14ac:dyDescent="0.3">
      <c r="I1357" t="s">
        <v>6019</v>
      </c>
    </row>
    <row r="1358" spans="3:11" x14ac:dyDescent="0.3">
      <c r="H1358" t="s">
        <v>5722</v>
      </c>
    </row>
    <row r="1359" spans="3:11" x14ac:dyDescent="0.3">
      <c r="G1359" t="s">
        <v>5717</v>
      </c>
    </row>
    <row r="1360" spans="3:11" x14ac:dyDescent="0.3">
      <c r="F1360" t="s">
        <v>5717</v>
      </c>
    </row>
    <row r="1361" spans="3:11" x14ac:dyDescent="0.3">
      <c r="E1361" t="s">
        <v>5717</v>
      </c>
    </row>
    <row r="1362" spans="3:11" x14ac:dyDescent="0.3">
      <c r="D1362" t="s">
        <v>5572</v>
      </c>
    </row>
    <row r="1363" spans="3:11" x14ac:dyDescent="0.3">
      <c r="C1363" t="s">
        <v>1879</v>
      </c>
      <c r="D1363" t="s">
        <v>755</v>
      </c>
      <c r="E1363" t="s">
        <v>55</v>
      </c>
      <c r="F1363" t="s">
        <v>55</v>
      </c>
      <c r="G1363" t="s">
        <v>55</v>
      </c>
      <c r="H1363" t="s">
        <v>662</v>
      </c>
      <c r="I1363" t="s">
        <v>2270</v>
      </c>
      <c r="J1363" t="s">
        <v>5522</v>
      </c>
      <c r="K1363" t="s">
        <v>5522</v>
      </c>
    </row>
    <row r="1364" spans="3:11" x14ac:dyDescent="0.3">
      <c r="J1364" t="s">
        <v>5719</v>
      </c>
    </row>
    <row r="1365" spans="3:11" x14ac:dyDescent="0.3">
      <c r="I1365" t="s">
        <v>6019</v>
      </c>
    </row>
    <row r="1366" spans="3:11" x14ac:dyDescent="0.3">
      <c r="H1366" t="s">
        <v>5722</v>
      </c>
    </row>
    <row r="1367" spans="3:11" x14ac:dyDescent="0.3">
      <c r="G1367" t="s">
        <v>5717</v>
      </c>
    </row>
    <row r="1368" spans="3:11" x14ac:dyDescent="0.3">
      <c r="F1368" t="s">
        <v>5717</v>
      </c>
    </row>
    <row r="1369" spans="3:11" x14ac:dyDescent="0.3">
      <c r="E1369" t="s">
        <v>5717</v>
      </c>
    </row>
    <row r="1370" spans="3:11" x14ac:dyDescent="0.3">
      <c r="D1370" t="s">
        <v>5572</v>
      </c>
    </row>
    <row r="1371" spans="3:11" x14ac:dyDescent="0.3">
      <c r="C1371" t="s">
        <v>1847</v>
      </c>
      <c r="D1371" t="s">
        <v>755</v>
      </c>
      <c r="E1371" t="s">
        <v>55</v>
      </c>
      <c r="F1371" t="s">
        <v>55</v>
      </c>
      <c r="G1371" t="s">
        <v>55</v>
      </c>
      <c r="H1371" t="s">
        <v>662</v>
      </c>
      <c r="I1371" t="s">
        <v>2270</v>
      </c>
      <c r="J1371" t="s">
        <v>5522</v>
      </c>
      <c r="K1371" t="s">
        <v>5522</v>
      </c>
    </row>
    <row r="1372" spans="3:11" x14ac:dyDescent="0.3">
      <c r="J1372" t="s">
        <v>5719</v>
      </c>
    </row>
    <row r="1373" spans="3:11" x14ac:dyDescent="0.3">
      <c r="I1373" t="s">
        <v>6019</v>
      </c>
    </row>
    <row r="1374" spans="3:11" x14ac:dyDescent="0.3">
      <c r="H1374" t="s">
        <v>5722</v>
      </c>
    </row>
    <row r="1375" spans="3:11" x14ac:dyDescent="0.3">
      <c r="G1375" t="s">
        <v>5717</v>
      </c>
    </row>
    <row r="1376" spans="3:11" x14ac:dyDescent="0.3">
      <c r="F1376" t="s">
        <v>5717</v>
      </c>
    </row>
    <row r="1377" spans="3:11" x14ac:dyDescent="0.3">
      <c r="E1377" t="s">
        <v>5717</v>
      </c>
    </row>
    <row r="1378" spans="3:11" x14ac:dyDescent="0.3">
      <c r="D1378" t="s">
        <v>5572</v>
      </c>
    </row>
    <row r="1379" spans="3:11" x14ac:dyDescent="0.3">
      <c r="C1379" t="s">
        <v>1829</v>
      </c>
      <c r="D1379" t="s">
        <v>2452</v>
      </c>
      <c r="E1379" t="s">
        <v>55</v>
      </c>
      <c r="F1379" t="s">
        <v>5522</v>
      </c>
      <c r="G1379" t="s">
        <v>5522</v>
      </c>
      <c r="H1379" t="s">
        <v>5522</v>
      </c>
      <c r="I1379" t="s">
        <v>2270</v>
      </c>
      <c r="J1379" t="s">
        <v>5522</v>
      </c>
      <c r="K1379" t="s">
        <v>5522</v>
      </c>
    </row>
    <row r="1380" spans="3:11" x14ac:dyDescent="0.3">
      <c r="J1380" t="s">
        <v>5719</v>
      </c>
    </row>
    <row r="1381" spans="3:11" x14ac:dyDescent="0.3">
      <c r="I1381" t="s">
        <v>6019</v>
      </c>
    </row>
    <row r="1382" spans="3:11" x14ac:dyDescent="0.3">
      <c r="H1382" t="s">
        <v>5719</v>
      </c>
    </row>
    <row r="1383" spans="3:11" x14ac:dyDescent="0.3">
      <c r="G1383" t="s">
        <v>5719</v>
      </c>
    </row>
    <row r="1384" spans="3:11" x14ac:dyDescent="0.3">
      <c r="F1384" t="s">
        <v>5719</v>
      </c>
    </row>
    <row r="1385" spans="3:11" x14ac:dyDescent="0.3">
      <c r="E1385" t="s">
        <v>5717</v>
      </c>
    </row>
    <row r="1386" spans="3:11" x14ac:dyDescent="0.3">
      <c r="D1386" t="s">
        <v>5583</v>
      </c>
    </row>
    <row r="1387" spans="3:11" x14ac:dyDescent="0.3">
      <c r="D1387" t="s">
        <v>755</v>
      </c>
      <c r="E1387" t="s">
        <v>55</v>
      </c>
      <c r="F1387" t="s">
        <v>55</v>
      </c>
      <c r="G1387" t="s">
        <v>55</v>
      </c>
      <c r="H1387" t="s">
        <v>662</v>
      </c>
      <c r="I1387" t="s">
        <v>2270</v>
      </c>
      <c r="J1387" t="s">
        <v>5522</v>
      </c>
      <c r="K1387" t="s">
        <v>5522</v>
      </c>
    </row>
    <row r="1388" spans="3:11" x14ac:dyDescent="0.3">
      <c r="J1388" t="s">
        <v>5719</v>
      </c>
    </row>
    <row r="1389" spans="3:11" x14ac:dyDescent="0.3">
      <c r="I1389" t="s">
        <v>6019</v>
      </c>
    </row>
    <row r="1390" spans="3:11" x14ac:dyDescent="0.3">
      <c r="H1390" t="s">
        <v>5722</v>
      </c>
    </row>
    <row r="1391" spans="3:11" x14ac:dyDescent="0.3">
      <c r="G1391" t="s">
        <v>5717</v>
      </c>
    </row>
    <row r="1392" spans="3:11" x14ac:dyDescent="0.3">
      <c r="F1392" t="s">
        <v>5717</v>
      </c>
    </row>
    <row r="1393" spans="3:11" x14ac:dyDescent="0.3">
      <c r="E1393" t="s">
        <v>5717</v>
      </c>
    </row>
    <row r="1394" spans="3:11" x14ac:dyDescent="0.3">
      <c r="D1394" t="s">
        <v>5572</v>
      </c>
    </row>
    <row r="1395" spans="3:11" x14ac:dyDescent="0.3">
      <c r="C1395" t="s">
        <v>1905</v>
      </c>
      <c r="D1395" t="s">
        <v>755</v>
      </c>
      <c r="E1395" t="s">
        <v>55</v>
      </c>
      <c r="F1395" t="s">
        <v>55</v>
      </c>
      <c r="G1395" t="s">
        <v>55</v>
      </c>
      <c r="H1395" t="s">
        <v>662</v>
      </c>
      <c r="I1395" t="s">
        <v>2270</v>
      </c>
      <c r="J1395" t="s">
        <v>5522</v>
      </c>
      <c r="K1395" t="s">
        <v>5522</v>
      </c>
    </row>
    <row r="1396" spans="3:11" x14ac:dyDescent="0.3">
      <c r="J1396" t="s">
        <v>5719</v>
      </c>
    </row>
    <row r="1397" spans="3:11" x14ac:dyDescent="0.3">
      <c r="I1397" t="s">
        <v>6019</v>
      </c>
    </row>
    <row r="1398" spans="3:11" x14ac:dyDescent="0.3">
      <c r="H1398" t="s">
        <v>5722</v>
      </c>
    </row>
    <row r="1399" spans="3:11" x14ac:dyDescent="0.3">
      <c r="G1399" t="s">
        <v>5717</v>
      </c>
    </row>
    <row r="1400" spans="3:11" x14ac:dyDescent="0.3">
      <c r="F1400" t="s">
        <v>5717</v>
      </c>
    </row>
    <row r="1401" spans="3:11" x14ac:dyDescent="0.3">
      <c r="E1401" t="s">
        <v>5717</v>
      </c>
    </row>
    <row r="1402" spans="3:11" x14ac:dyDescent="0.3">
      <c r="D1402" t="s">
        <v>5572</v>
      </c>
    </row>
    <row r="1403" spans="3:11" x14ac:dyDescent="0.3">
      <c r="C1403" t="s">
        <v>1858</v>
      </c>
      <c r="D1403" t="s">
        <v>755</v>
      </c>
      <c r="E1403" t="s">
        <v>55</v>
      </c>
      <c r="F1403" t="s">
        <v>55</v>
      </c>
      <c r="G1403" t="s">
        <v>55</v>
      </c>
      <c r="H1403" t="s">
        <v>662</v>
      </c>
      <c r="I1403" t="s">
        <v>2270</v>
      </c>
      <c r="J1403" t="s">
        <v>5522</v>
      </c>
      <c r="K1403" t="s">
        <v>5522</v>
      </c>
    </row>
    <row r="1404" spans="3:11" x14ac:dyDescent="0.3">
      <c r="J1404" t="s">
        <v>5719</v>
      </c>
    </row>
    <row r="1405" spans="3:11" x14ac:dyDescent="0.3">
      <c r="I1405" t="s">
        <v>6019</v>
      </c>
    </row>
    <row r="1406" spans="3:11" x14ac:dyDescent="0.3">
      <c r="H1406" t="s">
        <v>5722</v>
      </c>
    </row>
    <row r="1407" spans="3:11" x14ac:dyDescent="0.3">
      <c r="G1407" t="s">
        <v>5717</v>
      </c>
    </row>
    <row r="1408" spans="3:11" x14ac:dyDescent="0.3">
      <c r="F1408" t="s">
        <v>5717</v>
      </c>
    </row>
    <row r="1409" spans="3:11" x14ac:dyDescent="0.3">
      <c r="E1409" t="s">
        <v>5717</v>
      </c>
    </row>
    <row r="1410" spans="3:11" x14ac:dyDescent="0.3">
      <c r="D1410" t="s">
        <v>5572</v>
      </c>
    </row>
    <row r="1411" spans="3:11" x14ac:dyDescent="0.3">
      <c r="C1411" t="s">
        <v>1805</v>
      </c>
      <c r="D1411" t="s">
        <v>755</v>
      </c>
      <c r="E1411" t="s">
        <v>55</v>
      </c>
      <c r="F1411" t="s">
        <v>55</v>
      </c>
      <c r="G1411" t="s">
        <v>55</v>
      </c>
      <c r="H1411" t="s">
        <v>662</v>
      </c>
      <c r="I1411" t="s">
        <v>5740</v>
      </c>
      <c r="J1411" t="s">
        <v>5522</v>
      </c>
      <c r="K1411" t="s">
        <v>5522</v>
      </c>
    </row>
    <row r="1412" spans="3:11" x14ac:dyDescent="0.3">
      <c r="J1412" t="s">
        <v>5719</v>
      </c>
    </row>
    <row r="1413" spans="3:11" x14ac:dyDescent="0.3">
      <c r="I1413" t="s">
        <v>6038</v>
      </c>
    </row>
    <row r="1414" spans="3:11" x14ac:dyDescent="0.3">
      <c r="H1414" t="s">
        <v>5722</v>
      </c>
    </row>
    <row r="1415" spans="3:11" x14ac:dyDescent="0.3">
      <c r="G1415" t="s">
        <v>5717</v>
      </c>
    </row>
    <row r="1416" spans="3:11" x14ac:dyDescent="0.3">
      <c r="F1416" t="s">
        <v>5717</v>
      </c>
    </row>
    <row r="1417" spans="3:11" x14ac:dyDescent="0.3">
      <c r="E1417" t="s">
        <v>5717</v>
      </c>
    </row>
    <row r="1418" spans="3:11" x14ac:dyDescent="0.3">
      <c r="D1418" t="s">
        <v>5572</v>
      </c>
    </row>
    <row r="1419" spans="3:11" x14ac:dyDescent="0.3">
      <c r="C1419" t="s">
        <v>1842</v>
      </c>
      <c r="D1419" t="s">
        <v>755</v>
      </c>
      <c r="E1419" t="s">
        <v>55</v>
      </c>
      <c r="F1419" t="s">
        <v>55</v>
      </c>
      <c r="G1419" t="s">
        <v>55</v>
      </c>
      <c r="H1419" t="s">
        <v>662</v>
      </c>
      <c r="I1419" t="s">
        <v>2270</v>
      </c>
      <c r="J1419" t="s">
        <v>5522</v>
      </c>
      <c r="K1419" t="s">
        <v>5522</v>
      </c>
    </row>
    <row r="1420" spans="3:11" x14ac:dyDescent="0.3">
      <c r="J1420" t="s">
        <v>5719</v>
      </c>
    </row>
    <row r="1421" spans="3:11" x14ac:dyDescent="0.3">
      <c r="I1421" t="s">
        <v>6019</v>
      </c>
    </row>
    <row r="1422" spans="3:11" x14ac:dyDescent="0.3">
      <c r="H1422" t="s">
        <v>5722</v>
      </c>
    </row>
    <row r="1423" spans="3:11" x14ac:dyDescent="0.3">
      <c r="G1423" t="s">
        <v>5717</v>
      </c>
    </row>
    <row r="1424" spans="3:11" x14ac:dyDescent="0.3">
      <c r="F1424" t="s">
        <v>5717</v>
      </c>
    </row>
    <row r="1425" spans="3:11" x14ac:dyDescent="0.3">
      <c r="E1425" t="s">
        <v>5717</v>
      </c>
    </row>
    <row r="1426" spans="3:11" x14ac:dyDescent="0.3">
      <c r="D1426" t="s">
        <v>5572</v>
      </c>
    </row>
    <row r="1427" spans="3:11" x14ac:dyDescent="0.3">
      <c r="D1427" t="s">
        <v>2284</v>
      </c>
      <c r="E1427" t="s">
        <v>55</v>
      </c>
      <c r="F1427" t="s">
        <v>5522</v>
      </c>
      <c r="G1427" t="s">
        <v>5522</v>
      </c>
      <c r="H1427" t="s">
        <v>5522</v>
      </c>
      <c r="I1427" t="s">
        <v>2270</v>
      </c>
      <c r="J1427" t="s">
        <v>5522</v>
      </c>
      <c r="K1427" t="s">
        <v>5522</v>
      </c>
    </row>
    <row r="1428" spans="3:11" x14ac:dyDescent="0.3">
      <c r="J1428" t="s">
        <v>5719</v>
      </c>
    </row>
    <row r="1429" spans="3:11" x14ac:dyDescent="0.3">
      <c r="I1429" t="s">
        <v>6019</v>
      </c>
    </row>
    <row r="1430" spans="3:11" x14ac:dyDescent="0.3">
      <c r="H1430" t="s">
        <v>5719</v>
      </c>
    </row>
    <row r="1431" spans="3:11" x14ac:dyDescent="0.3">
      <c r="G1431" t="s">
        <v>5719</v>
      </c>
    </row>
    <row r="1432" spans="3:11" x14ac:dyDescent="0.3">
      <c r="F1432" t="s">
        <v>5719</v>
      </c>
    </row>
    <row r="1433" spans="3:11" x14ac:dyDescent="0.3">
      <c r="E1433" t="s">
        <v>5717</v>
      </c>
    </row>
    <row r="1434" spans="3:11" x14ac:dyDescent="0.3">
      <c r="D1434" t="s">
        <v>5586</v>
      </c>
    </row>
    <row r="1435" spans="3:11" x14ac:dyDescent="0.3">
      <c r="C1435" t="s">
        <v>1853</v>
      </c>
      <c r="D1435" t="s">
        <v>2317</v>
      </c>
      <c r="E1435" t="s">
        <v>55</v>
      </c>
      <c r="F1435" t="s">
        <v>5522</v>
      </c>
      <c r="G1435" t="s">
        <v>5522</v>
      </c>
      <c r="H1435" t="s">
        <v>5522</v>
      </c>
      <c r="I1435" t="s">
        <v>2270</v>
      </c>
      <c r="J1435" t="s">
        <v>5522</v>
      </c>
      <c r="K1435" t="s">
        <v>5522</v>
      </c>
    </row>
    <row r="1436" spans="3:11" x14ac:dyDescent="0.3">
      <c r="J1436" t="s">
        <v>5719</v>
      </c>
    </row>
    <row r="1437" spans="3:11" x14ac:dyDescent="0.3">
      <c r="I1437" t="s">
        <v>6019</v>
      </c>
    </row>
    <row r="1438" spans="3:11" x14ac:dyDescent="0.3">
      <c r="H1438" t="s">
        <v>5719</v>
      </c>
    </row>
    <row r="1439" spans="3:11" x14ac:dyDescent="0.3">
      <c r="G1439" t="s">
        <v>5719</v>
      </c>
    </row>
    <row r="1440" spans="3:11" x14ac:dyDescent="0.3">
      <c r="F1440" t="s">
        <v>5719</v>
      </c>
    </row>
    <row r="1441" spans="4:11" x14ac:dyDescent="0.3">
      <c r="E1441" t="s">
        <v>5717</v>
      </c>
    </row>
    <row r="1442" spans="4:11" x14ac:dyDescent="0.3">
      <c r="D1442" t="s">
        <v>5587</v>
      </c>
    </row>
    <row r="1443" spans="4:11" x14ac:dyDescent="0.3">
      <c r="D1443" t="s">
        <v>755</v>
      </c>
      <c r="E1443" t="s">
        <v>55</v>
      </c>
      <c r="F1443" t="s">
        <v>55</v>
      </c>
      <c r="G1443" t="s">
        <v>55</v>
      </c>
      <c r="H1443" t="s">
        <v>662</v>
      </c>
      <c r="I1443" t="s">
        <v>2270</v>
      </c>
      <c r="J1443" t="s">
        <v>5522</v>
      </c>
      <c r="K1443" t="s">
        <v>5522</v>
      </c>
    </row>
    <row r="1444" spans="4:11" x14ac:dyDescent="0.3">
      <c r="J1444" t="s">
        <v>5719</v>
      </c>
    </row>
    <row r="1445" spans="4:11" x14ac:dyDescent="0.3">
      <c r="I1445" t="s">
        <v>6019</v>
      </c>
    </row>
    <row r="1446" spans="4:11" x14ac:dyDescent="0.3">
      <c r="H1446" t="s">
        <v>5722</v>
      </c>
    </row>
    <row r="1447" spans="4:11" x14ac:dyDescent="0.3">
      <c r="G1447" t="s">
        <v>5717</v>
      </c>
    </row>
    <row r="1448" spans="4:11" x14ac:dyDescent="0.3">
      <c r="F1448" t="s">
        <v>5717</v>
      </c>
    </row>
    <row r="1449" spans="4:11" x14ac:dyDescent="0.3">
      <c r="E1449" t="s">
        <v>5717</v>
      </c>
    </row>
    <row r="1450" spans="4:11" x14ac:dyDescent="0.3">
      <c r="D1450" t="s">
        <v>5572</v>
      </c>
    </row>
    <row r="1451" spans="4:11" x14ac:dyDescent="0.3">
      <c r="D1451" t="s">
        <v>651</v>
      </c>
      <c r="E1451" t="s">
        <v>55</v>
      </c>
      <c r="F1451" t="s">
        <v>55</v>
      </c>
      <c r="G1451" t="s">
        <v>55</v>
      </c>
      <c r="H1451" t="s">
        <v>662</v>
      </c>
      <c r="I1451" t="s">
        <v>5741</v>
      </c>
      <c r="J1451" t="s">
        <v>2523</v>
      </c>
      <c r="K1451" t="s">
        <v>5522</v>
      </c>
    </row>
    <row r="1452" spans="4:11" x14ac:dyDescent="0.3">
      <c r="J1452" t="s">
        <v>6353</v>
      </c>
    </row>
    <row r="1453" spans="4:11" x14ac:dyDescent="0.3">
      <c r="I1453" t="s">
        <v>6039</v>
      </c>
    </row>
    <row r="1454" spans="4:11" x14ac:dyDescent="0.3">
      <c r="H1454" t="s">
        <v>5722</v>
      </c>
    </row>
    <row r="1455" spans="4:11" x14ac:dyDescent="0.3">
      <c r="G1455" t="s">
        <v>5717</v>
      </c>
    </row>
    <row r="1456" spans="4:11" x14ac:dyDescent="0.3">
      <c r="F1456" t="s">
        <v>5717</v>
      </c>
    </row>
    <row r="1457" spans="3:11" x14ac:dyDescent="0.3">
      <c r="E1457" t="s">
        <v>5717</v>
      </c>
    </row>
    <row r="1458" spans="3:11" x14ac:dyDescent="0.3">
      <c r="D1458" t="s">
        <v>5578</v>
      </c>
    </row>
    <row r="1459" spans="3:11" x14ac:dyDescent="0.3">
      <c r="C1459" t="s">
        <v>1870</v>
      </c>
      <c r="D1459" t="s">
        <v>2452</v>
      </c>
      <c r="E1459" t="s">
        <v>55</v>
      </c>
      <c r="F1459" t="s">
        <v>5522</v>
      </c>
      <c r="G1459" t="s">
        <v>5522</v>
      </c>
      <c r="H1459" t="s">
        <v>5522</v>
      </c>
      <c r="I1459" t="s">
        <v>2270</v>
      </c>
      <c r="J1459" t="s">
        <v>5522</v>
      </c>
      <c r="K1459" t="s">
        <v>5522</v>
      </c>
    </row>
    <row r="1460" spans="3:11" x14ac:dyDescent="0.3">
      <c r="J1460" t="s">
        <v>5719</v>
      </c>
    </row>
    <row r="1461" spans="3:11" x14ac:dyDescent="0.3">
      <c r="I1461" t="s">
        <v>6019</v>
      </c>
    </row>
    <row r="1462" spans="3:11" x14ac:dyDescent="0.3">
      <c r="H1462" t="s">
        <v>5719</v>
      </c>
    </row>
    <row r="1463" spans="3:11" x14ac:dyDescent="0.3">
      <c r="G1463" t="s">
        <v>5719</v>
      </c>
    </row>
    <row r="1464" spans="3:11" x14ac:dyDescent="0.3">
      <c r="F1464" t="s">
        <v>5719</v>
      </c>
    </row>
    <row r="1465" spans="3:11" x14ac:dyDescent="0.3">
      <c r="E1465" t="s">
        <v>5717</v>
      </c>
    </row>
    <row r="1466" spans="3:11" x14ac:dyDescent="0.3">
      <c r="D1466" t="s">
        <v>5583</v>
      </c>
    </row>
    <row r="1467" spans="3:11" x14ac:dyDescent="0.3">
      <c r="D1467" t="s">
        <v>755</v>
      </c>
      <c r="E1467" t="s">
        <v>55</v>
      </c>
      <c r="F1467" t="s">
        <v>55</v>
      </c>
      <c r="G1467" t="s">
        <v>55</v>
      </c>
      <c r="H1467" t="s">
        <v>662</v>
      </c>
      <c r="I1467" t="s">
        <v>2270</v>
      </c>
      <c r="J1467" t="s">
        <v>5522</v>
      </c>
      <c r="K1467" t="s">
        <v>5522</v>
      </c>
    </row>
    <row r="1468" spans="3:11" x14ac:dyDescent="0.3">
      <c r="J1468" t="s">
        <v>5719</v>
      </c>
    </row>
    <row r="1469" spans="3:11" x14ac:dyDescent="0.3">
      <c r="I1469" t="s">
        <v>6019</v>
      </c>
    </row>
    <row r="1470" spans="3:11" x14ac:dyDescent="0.3">
      <c r="H1470" t="s">
        <v>5722</v>
      </c>
    </row>
    <row r="1471" spans="3:11" x14ac:dyDescent="0.3">
      <c r="G1471" t="s">
        <v>5717</v>
      </c>
    </row>
    <row r="1472" spans="3:11" x14ac:dyDescent="0.3">
      <c r="F1472" t="s">
        <v>5717</v>
      </c>
    </row>
    <row r="1473" spans="3:11" x14ac:dyDescent="0.3">
      <c r="E1473" t="s">
        <v>5717</v>
      </c>
    </row>
    <row r="1474" spans="3:11" x14ac:dyDescent="0.3">
      <c r="D1474" t="s">
        <v>5572</v>
      </c>
    </row>
    <row r="1475" spans="3:11" x14ac:dyDescent="0.3">
      <c r="C1475" t="s">
        <v>1876</v>
      </c>
      <c r="D1475" t="s">
        <v>2452</v>
      </c>
      <c r="E1475" t="s">
        <v>55</v>
      </c>
      <c r="F1475" t="s">
        <v>5522</v>
      </c>
      <c r="G1475" t="s">
        <v>5522</v>
      </c>
      <c r="H1475" t="s">
        <v>5522</v>
      </c>
      <c r="I1475" t="s">
        <v>2270</v>
      </c>
      <c r="J1475" t="s">
        <v>5522</v>
      </c>
      <c r="K1475" t="s">
        <v>5522</v>
      </c>
    </row>
    <row r="1476" spans="3:11" x14ac:dyDescent="0.3">
      <c r="J1476" t="s">
        <v>5719</v>
      </c>
    </row>
    <row r="1477" spans="3:11" x14ac:dyDescent="0.3">
      <c r="I1477" t="s">
        <v>6019</v>
      </c>
    </row>
    <row r="1478" spans="3:11" x14ac:dyDescent="0.3">
      <c r="H1478" t="s">
        <v>5719</v>
      </c>
    </row>
    <row r="1479" spans="3:11" x14ac:dyDescent="0.3">
      <c r="G1479" t="s">
        <v>5719</v>
      </c>
    </row>
    <row r="1480" spans="3:11" x14ac:dyDescent="0.3">
      <c r="F1480" t="s">
        <v>5719</v>
      </c>
    </row>
    <row r="1481" spans="3:11" x14ac:dyDescent="0.3">
      <c r="E1481" t="s">
        <v>5717</v>
      </c>
    </row>
    <row r="1482" spans="3:11" x14ac:dyDescent="0.3">
      <c r="D1482" t="s">
        <v>5583</v>
      </c>
    </row>
    <row r="1483" spans="3:11" x14ac:dyDescent="0.3">
      <c r="D1483" t="s">
        <v>755</v>
      </c>
      <c r="E1483" t="s">
        <v>55</v>
      </c>
      <c r="F1483" t="s">
        <v>55</v>
      </c>
      <c r="G1483" t="s">
        <v>55</v>
      </c>
      <c r="H1483" t="s">
        <v>662</v>
      </c>
      <c r="I1483" t="s">
        <v>2270</v>
      </c>
      <c r="J1483" t="s">
        <v>5522</v>
      </c>
      <c r="K1483" t="s">
        <v>5522</v>
      </c>
    </row>
    <row r="1484" spans="3:11" x14ac:dyDescent="0.3">
      <c r="J1484" t="s">
        <v>5719</v>
      </c>
    </row>
    <row r="1485" spans="3:11" x14ac:dyDescent="0.3">
      <c r="I1485" t="s">
        <v>6019</v>
      </c>
    </row>
    <row r="1486" spans="3:11" x14ac:dyDescent="0.3">
      <c r="H1486" t="s">
        <v>5722</v>
      </c>
    </row>
    <row r="1487" spans="3:11" x14ac:dyDescent="0.3">
      <c r="G1487" t="s">
        <v>5717</v>
      </c>
    </row>
    <row r="1488" spans="3:11" x14ac:dyDescent="0.3">
      <c r="F1488" t="s">
        <v>5717</v>
      </c>
    </row>
    <row r="1489" spans="3:11" x14ac:dyDescent="0.3">
      <c r="E1489" t="s">
        <v>5717</v>
      </c>
    </row>
    <row r="1490" spans="3:11" x14ac:dyDescent="0.3">
      <c r="D1490" t="s">
        <v>5572</v>
      </c>
    </row>
    <row r="1491" spans="3:11" x14ac:dyDescent="0.3">
      <c r="C1491" t="s">
        <v>1869</v>
      </c>
      <c r="D1491" t="s">
        <v>755</v>
      </c>
      <c r="E1491" t="s">
        <v>55</v>
      </c>
      <c r="F1491" t="s">
        <v>55</v>
      </c>
      <c r="G1491" t="s">
        <v>55</v>
      </c>
      <c r="H1491" t="s">
        <v>662</v>
      </c>
      <c r="I1491" t="s">
        <v>2270</v>
      </c>
      <c r="J1491" t="s">
        <v>5522</v>
      </c>
      <c r="K1491" t="s">
        <v>5522</v>
      </c>
    </row>
    <row r="1492" spans="3:11" x14ac:dyDescent="0.3">
      <c r="J1492" t="s">
        <v>5719</v>
      </c>
    </row>
    <row r="1493" spans="3:11" x14ac:dyDescent="0.3">
      <c r="I1493" t="s">
        <v>6019</v>
      </c>
    </row>
    <row r="1494" spans="3:11" x14ac:dyDescent="0.3">
      <c r="H1494" t="s">
        <v>5722</v>
      </c>
    </row>
    <row r="1495" spans="3:11" x14ac:dyDescent="0.3">
      <c r="G1495" t="s">
        <v>5717</v>
      </c>
    </row>
    <row r="1496" spans="3:11" x14ac:dyDescent="0.3">
      <c r="F1496" t="s">
        <v>5717</v>
      </c>
    </row>
    <row r="1497" spans="3:11" x14ac:dyDescent="0.3">
      <c r="E1497" t="s">
        <v>5717</v>
      </c>
    </row>
    <row r="1498" spans="3:11" x14ac:dyDescent="0.3">
      <c r="D1498" t="s">
        <v>5572</v>
      </c>
    </row>
    <row r="1499" spans="3:11" x14ac:dyDescent="0.3">
      <c r="D1499" t="s">
        <v>2847</v>
      </c>
      <c r="E1499" t="s">
        <v>55</v>
      </c>
      <c r="F1499" t="s">
        <v>5522</v>
      </c>
      <c r="G1499" t="s">
        <v>5522</v>
      </c>
      <c r="H1499" t="s">
        <v>5522</v>
      </c>
      <c r="I1499" t="s">
        <v>2270</v>
      </c>
      <c r="J1499" t="s">
        <v>2848</v>
      </c>
      <c r="K1499" t="s">
        <v>5522</v>
      </c>
    </row>
    <row r="1500" spans="3:11" x14ac:dyDescent="0.3">
      <c r="J1500" t="s">
        <v>6354</v>
      </c>
    </row>
    <row r="1501" spans="3:11" x14ac:dyDescent="0.3">
      <c r="I1501" t="s">
        <v>6019</v>
      </c>
    </row>
    <row r="1502" spans="3:11" x14ac:dyDescent="0.3">
      <c r="H1502" t="s">
        <v>5719</v>
      </c>
    </row>
    <row r="1503" spans="3:11" x14ac:dyDescent="0.3">
      <c r="G1503" t="s">
        <v>5719</v>
      </c>
    </row>
    <row r="1504" spans="3:11" x14ac:dyDescent="0.3">
      <c r="F1504" t="s">
        <v>5719</v>
      </c>
    </row>
    <row r="1505" spans="3:11" x14ac:dyDescent="0.3">
      <c r="E1505" t="s">
        <v>5717</v>
      </c>
    </row>
    <row r="1506" spans="3:11" x14ac:dyDescent="0.3">
      <c r="D1506" t="s">
        <v>5588</v>
      </c>
    </row>
    <row r="1507" spans="3:11" x14ac:dyDescent="0.3">
      <c r="C1507" t="s">
        <v>1878</v>
      </c>
      <c r="D1507" t="s">
        <v>755</v>
      </c>
      <c r="E1507" t="s">
        <v>55</v>
      </c>
      <c r="F1507" t="s">
        <v>55</v>
      </c>
      <c r="G1507" t="s">
        <v>55</v>
      </c>
      <c r="H1507" t="s">
        <v>662</v>
      </c>
      <c r="I1507" t="s">
        <v>2270</v>
      </c>
      <c r="J1507" t="s">
        <v>5522</v>
      </c>
      <c r="K1507" t="s">
        <v>5522</v>
      </c>
    </row>
    <row r="1508" spans="3:11" x14ac:dyDescent="0.3">
      <c r="J1508" t="s">
        <v>5719</v>
      </c>
    </row>
    <row r="1509" spans="3:11" x14ac:dyDescent="0.3">
      <c r="I1509" t="s">
        <v>6019</v>
      </c>
    </row>
    <row r="1510" spans="3:11" x14ac:dyDescent="0.3">
      <c r="H1510" t="s">
        <v>5722</v>
      </c>
    </row>
    <row r="1511" spans="3:11" x14ac:dyDescent="0.3">
      <c r="G1511" t="s">
        <v>5717</v>
      </c>
    </row>
    <row r="1512" spans="3:11" x14ac:dyDescent="0.3">
      <c r="F1512" t="s">
        <v>5717</v>
      </c>
    </row>
    <row r="1513" spans="3:11" x14ac:dyDescent="0.3">
      <c r="E1513" t="s">
        <v>5717</v>
      </c>
    </row>
    <row r="1514" spans="3:11" x14ac:dyDescent="0.3">
      <c r="D1514" t="s">
        <v>5572</v>
      </c>
    </row>
    <row r="1515" spans="3:11" x14ac:dyDescent="0.3">
      <c r="C1515" t="s">
        <v>1852</v>
      </c>
      <c r="D1515" t="s">
        <v>2278</v>
      </c>
      <c r="E1515" t="s">
        <v>55</v>
      </c>
      <c r="F1515" t="s">
        <v>5522</v>
      </c>
      <c r="G1515" t="s">
        <v>5522</v>
      </c>
      <c r="H1515" t="s">
        <v>5522</v>
      </c>
      <c r="I1515" t="s">
        <v>2270</v>
      </c>
      <c r="J1515" t="s">
        <v>5522</v>
      </c>
      <c r="K1515" t="s">
        <v>5522</v>
      </c>
    </row>
    <row r="1516" spans="3:11" x14ac:dyDescent="0.3">
      <c r="J1516" t="s">
        <v>5719</v>
      </c>
    </row>
    <row r="1517" spans="3:11" x14ac:dyDescent="0.3">
      <c r="I1517" t="s">
        <v>6019</v>
      </c>
    </row>
    <row r="1518" spans="3:11" x14ac:dyDescent="0.3">
      <c r="H1518" t="s">
        <v>5719</v>
      </c>
    </row>
    <row r="1519" spans="3:11" x14ac:dyDescent="0.3">
      <c r="G1519" t="s">
        <v>5719</v>
      </c>
    </row>
    <row r="1520" spans="3:11" x14ac:dyDescent="0.3">
      <c r="F1520" t="s">
        <v>5719</v>
      </c>
    </row>
    <row r="1521" spans="4:11" x14ac:dyDescent="0.3">
      <c r="E1521" t="s">
        <v>5717</v>
      </c>
    </row>
    <row r="1522" spans="4:11" x14ac:dyDescent="0.3">
      <c r="D1522" t="s">
        <v>5589</v>
      </c>
    </row>
    <row r="1523" spans="4:11" x14ac:dyDescent="0.3">
      <c r="D1523" t="s">
        <v>755</v>
      </c>
      <c r="E1523" t="s">
        <v>55</v>
      </c>
      <c r="F1523" t="s">
        <v>55</v>
      </c>
      <c r="G1523" t="s">
        <v>55</v>
      </c>
      <c r="H1523" t="s">
        <v>662</v>
      </c>
      <c r="I1523" t="s">
        <v>2270</v>
      </c>
      <c r="J1523" t="s">
        <v>5522</v>
      </c>
      <c r="K1523" t="s">
        <v>5522</v>
      </c>
    </row>
    <row r="1524" spans="4:11" x14ac:dyDescent="0.3">
      <c r="J1524" t="s">
        <v>5719</v>
      </c>
    </row>
    <row r="1525" spans="4:11" x14ac:dyDescent="0.3">
      <c r="I1525" t="s">
        <v>6019</v>
      </c>
    </row>
    <row r="1526" spans="4:11" x14ac:dyDescent="0.3">
      <c r="H1526" t="s">
        <v>5722</v>
      </c>
    </row>
    <row r="1527" spans="4:11" x14ac:dyDescent="0.3">
      <c r="G1527" t="s">
        <v>5717</v>
      </c>
    </row>
    <row r="1528" spans="4:11" x14ac:dyDescent="0.3">
      <c r="F1528" t="s">
        <v>5717</v>
      </c>
    </row>
    <row r="1529" spans="4:11" x14ac:dyDescent="0.3">
      <c r="E1529" t="s">
        <v>5717</v>
      </c>
    </row>
    <row r="1530" spans="4:11" x14ac:dyDescent="0.3">
      <c r="D1530" t="s">
        <v>5572</v>
      </c>
    </row>
    <row r="1531" spans="4:11" x14ac:dyDescent="0.3">
      <c r="D1531" t="s">
        <v>651</v>
      </c>
      <c r="E1531" t="s">
        <v>55</v>
      </c>
      <c r="F1531" t="s">
        <v>55</v>
      </c>
      <c r="G1531" t="s">
        <v>55</v>
      </c>
      <c r="H1531" t="s">
        <v>662</v>
      </c>
      <c r="I1531" t="s">
        <v>5742</v>
      </c>
      <c r="J1531" t="s">
        <v>2557</v>
      </c>
      <c r="K1531" t="s">
        <v>5522</v>
      </c>
    </row>
    <row r="1532" spans="4:11" x14ac:dyDescent="0.3">
      <c r="J1532" t="s">
        <v>6351</v>
      </c>
    </row>
    <row r="1533" spans="4:11" x14ac:dyDescent="0.3">
      <c r="I1533" t="s">
        <v>6040</v>
      </c>
    </row>
    <row r="1534" spans="4:11" x14ac:dyDescent="0.3">
      <c r="H1534" t="s">
        <v>5722</v>
      </c>
    </row>
    <row r="1535" spans="4:11" x14ac:dyDescent="0.3">
      <c r="G1535" t="s">
        <v>5717</v>
      </c>
    </row>
    <row r="1536" spans="4:11" x14ac:dyDescent="0.3">
      <c r="F1536" t="s">
        <v>5717</v>
      </c>
    </row>
    <row r="1537" spans="3:11" x14ac:dyDescent="0.3">
      <c r="E1537" t="s">
        <v>5717</v>
      </c>
    </row>
    <row r="1538" spans="3:11" x14ac:dyDescent="0.3">
      <c r="D1538" t="s">
        <v>5578</v>
      </c>
    </row>
    <row r="1539" spans="3:11" x14ac:dyDescent="0.3">
      <c r="C1539" t="s">
        <v>1843</v>
      </c>
      <c r="D1539" t="s">
        <v>755</v>
      </c>
      <c r="E1539" t="s">
        <v>55</v>
      </c>
      <c r="F1539" t="s">
        <v>55</v>
      </c>
      <c r="G1539" t="s">
        <v>55</v>
      </c>
      <c r="H1539" t="s">
        <v>662</v>
      </c>
      <c r="I1539" t="s">
        <v>2270</v>
      </c>
      <c r="J1539" t="s">
        <v>5522</v>
      </c>
      <c r="K1539" t="s">
        <v>5522</v>
      </c>
    </row>
    <row r="1540" spans="3:11" x14ac:dyDescent="0.3">
      <c r="J1540" t="s">
        <v>5719</v>
      </c>
    </row>
    <row r="1541" spans="3:11" x14ac:dyDescent="0.3">
      <c r="I1541" t="s">
        <v>6019</v>
      </c>
    </row>
    <row r="1542" spans="3:11" x14ac:dyDescent="0.3">
      <c r="H1542" t="s">
        <v>5722</v>
      </c>
    </row>
    <row r="1543" spans="3:11" x14ac:dyDescent="0.3">
      <c r="G1543" t="s">
        <v>5717</v>
      </c>
    </row>
    <row r="1544" spans="3:11" x14ac:dyDescent="0.3">
      <c r="F1544" t="s">
        <v>5717</v>
      </c>
    </row>
    <row r="1545" spans="3:11" x14ac:dyDescent="0.3">
      <c r="E1545" t="s">
        <v>5717</v>
      </c>
    </row>
    <row r="1546" spans="3:11" x14ac:dyDescent="0.3">
      <c r="D1546" t="s">
        <v>5572</v>
      </c>
    </row>
    <row r="1547" spans="3:11" x14ac:dyDescent="0.3">
      <c r="C1547" t="s">
        <v>1892</v>
      </c>
      <c r="D1547" t="s">
        <v>755</v>
      </c>
      <c r="E1547" t="s">
        <v>55</v>
      </c>
      <c r="F1547" t="s">
        <v>55</v>
      </c>
      <c r="G1547" t="s">
        <v>55</v>
      </c>
      <c r="H1547" t="s">
        <v>662</v>
      </c>
      <c r="I1547" t="s">
        <v>2270</v>
      </c>
      <c r="J1547" t="s">
        <v>5522</v>
      </c>
      <c r="K1547" t="s">
        <v>5522</v>
      </c>
    </row>
    <row r="1548" spans="3:11" x14ac:dyDescent="0.3">
      <c r="J1548" t="s">
        <v>5719</v>
      </c>
    </row>
    <row r="1549" spans="3:11" x14ac:dyDescent="0.3">
      <c r="I1549" t="s">
        <v>6019</v>
      </c>
    </row>
    <row r="1550" spans="3:11" x14ac:dyDescent="0.3">
      <c r="H1550" t="s">
        <v>5722</v>
      </c>
    </row>
    <row r="1551" spans="3:11" x14ac:dyDescent="0.3">
      <c r="G1551" t="s">
        <v>5717</v>
      </c>
    </row>
    <row r="1552" spans="3:11" x14ac:dyDescent="0.3">
      <c r="F1552" t="s">
        <v>5717</v>
      </c>
    </row>
    <row r="1553" spans="3:11" x14ac:dyDescent="0.3">
      <c r="E1553" t="s">
        <v>5717</v>
      </c>
    </row>
    <row r="1554" spans="3:11" x14ac:dyDescent="0.3">
      <c r="D1554" t="s">
        <v>5572</v>
      </c>
    </row>
    <row r="1555" spans="3:11" x14ac:dyDescent="0.3">
      <c r="C1555" t="s">
        <v>1840</v>
      </c>
      <c r="D1555" t="s">
        <v>2244</v>
      </c>
      <c r="E1555" t="s">
        <v>55</v>
      </c>
      <c r="F1555" t="s">
        <v>5522</v>
      </c>
      <c r="G1555" t="s">
        <v>5522</v>
      </c>
      <c r="H1555" t="s">
        <v>5522</v>
      </c>
      <c r="I1555" t="s">
        <v>2270</v>
      </c>
      <c r="J1555" t="s">
        <v>2251</v>
      </c>
      <c r="K1555" t="s">
        <v>5522</v>
      </c>
    </row>
    <row r="1556" spans="3:11" x14ac:dyDescent="0.3">
      <c r="J1556" t="s">
        <v>6355</v>
      </c>
    </row>
    <row r="1557" spans="3:11" x14ac:dyDescent="0.3">
      <c r="I1557" t="s">
        <v>6019</v>
      </c>
    </row>
    <row r="1558" spans="3:11" x14ac:dyDescent="0.3">
      <c r="H1558" t="s">
        <v>5719</v>
      </c>
    </row>
    <row r="1559" spans="3:11" x14ac:dyDescent="0.3">
      <c r="G1559" t="s">
        <v>5719</v>
      </c>
    </row>
    <row r="1560" spans="3:11" x14ac:dyDescent="0.3">
      <c r="F1560" t="s">
        <v>5719</v>
      </c>
    </row>
    <row r="1561" spans="3:11" x14ac:dyDescent="0.3">
      <c r="E1561" t="s">
        <v>5717</v>
      </c>
    </row>
    <row r="1562" spans="3:11" x14ac:dyDescent="0.3">
      <c r="D1562" t="s">
        <v>5590</v>
      </c>
    </row>
    <row r="1563" spans="3:11" x14ac:dyDescent="0.3">
      <c r="D1563" t="s">
        <v>755</v>
      </c>
      <c r="E1563" t="s">
        <v>55</v>
      </c>
      <c r="F1563" t="s">
        <v>55</v>
      </c>
      <c r="G1563" t="s">
        <v>55</v>
      </c>
      <c r="H1563" t="s">
        <v>662</v>
      </c>
      <c r="I1563" t="s">
        <v>2270</v>
      </c>
      <c r="J1563" t="s">
        <v>5522</v>
      </c>
      <c r="K1563" t="s">
        <v>5522</v>
      </c>
    </row>
    <row r="1564" spans="3:11" x14ac:dyDescent="0.3">
      <c r="J1564" t="s">
        <v>5719</v>
      </c>
    </row>
    <row r="1565" spans="3:11" x14ac:dyDescent="0.3">
      <c r="I1565" t="s">
        <v>6019</v>
      </c>
    </row>
    <row r="1566" spans="3:11" x14ac:dyDescent="0.3">
      <c r="H1566" t="s">
        <v>5722</v>
      </c>
    </row>
    <row r="1567" spans="3:11" x14ac:dyDescent="0.3">
      <c r="G1567" t="s">
        <v>5717</v>
      </c>
    </row>
    <row r="1568" spans="3:11" x14ac:dyDescent="0.3">
      <c r="F1568" t="s">
        <v>5717</v>
      </c>
    </row>
    <row r="1569" spans="3:11" x14ac:dyDescent="0.3">
      <c r="E1569" t="s">
        <v>5717</v>
      </c>
    </row>
    <row r="1570" spans="3:11" x14ac:dyDescent="0.3">
      <c r="D1570" t="s">
        <v>5572</v>
      </c>
    </row>
    <row r="1571" spans="3:11" x14ac:dyDescent="0.3">
      <c r="C1571" t="s">
        <v>1849</v>
      </c>
      <c r="D1571" t="s">
        <v>755</v>
      </c>
      <c r="E1571" t="s">
        <v>55</v>
      </c>
      <c r="F1571" t="s">
        <v>55</v>
      </c>
      <c r="G1571" t="s">
        <v>55</v>
      </c>
      <c r="H1571" t="s">
        <v>662</v>
      </c>
      <c r="I1571" t="s">
        <v>2270</v>
      </c>
      <c r="J1571" t="s">
        <v>5522</v>
      </c>
      <c r="K1571" t="s">
        <v>5522</v>
      </c>
    </row>
    <row r="1572" spans="3:11" x14ac:dyDescent="0.3">
      <c r="J1572" t="s">
        <v>5719</v>
      </c>
    </row>
    <row r="1573" spans="3:11" x14ac:dyDescent="0.3">
      <c r="I1573" t="s">
        <v>6019</v>
      </c>
    </row>
    <row r="1574" spans="3:11" x14ac:dyDescent="0.3">
      <c r="H1574" t="s">
        <v>5722</v>
      </c>
    </row>
    <row r="1575" spans="3:11" x14ac:dyDescent="0.3">
      <c r="G1575" t="s">
        <v>5717</v>
      </c>
    </row>
    <row r="1576" spans="3:11" x14ac:dyDescent="0.3">
      <c r="F1576" t="s">
        <v>5717</v>
      </c>
    </row>
    <row r="1577" spans="3:11" x14ac:dyDescent="0.3">
      <c r="E1577" t="s">
        <v>5717</v>
      </c>
    </row>
    <row r="1578" spans="3:11" x14ac:dyDescent="0.3">
      <c r="D1578" t="s">
        <v>5572</v>
      </c>
    </row>
    <row r="1579" spans="3:11" x14ac:dyDescent="0.3">
      <c r="C1579" t="s">
        <v>2461</v>
      </c>
      <c r="D1579" t="s">
        <v>2457</v>
      </c>
      <c r="E1579" t="s">
        <v>55</v>
      </c>
      <c r="F1579" t="s">
        <v>5522</v>
      </c>
      <c r="G1579" t="s">
        <v>5522</v>
      </c>
      <c r="H1579" t="s">
        <v>5522</v>
      </c>
      <c r="I1579" t="s">
        <v>2270</v>
      </c>
      <c r="J1579" t="s">
        <v>2462</v>
      </c>
      <c r="K1579" t="s">
        <v>5522</v>
      </c>
    </row>
    <row r="1580" spans="3:11" x14ac:dyDescent="0.3">
      <c r="J1580" t="s">
        <v>6356</v>
      </c>
    </row>
    <row r="1581" spans="3:11" x14ac:dyDescent="0.3">
      <c r="I1581" t="s">
        <v>6019</v>
      </c>
    </row>
    <row r="1582" spans="3:11" x14ac:dyDescent="0.3">
      <c r="H1582" t="s">
        <v>5719</v>
      </c>
    </row>
    <row r="1583" spans="3:11" x14ac:dyDescent="0.3">
      <c r="G1583" t="s">
        <v>5719</v>
      </c>
    </row>
    <row r="1584" spans="3:11" x14ac:dyDescent="0.3">
      <c r="F1584" t="s">
        <v>5719</v>
      </c>
    </row>
    <row r="1585" spans="3:11" x14ac:dyDescent="0.3">
      <c r="E1585" t="s">
        <v>5717</v>
      </c>
    </row>
    <row r="1586" spans="3:11" x14ac:dyDescent="0.3">
      <c r="D1586" t="s">
        <v>5584</v>
      </c>
    </row>
    <row r="1587" spans="3:11" x14ac:dyDescent="0.3">
      <c r="D1587" t="s">
        <v>651</v>
      </c>
      <c r="E1587" t="s">
        <v>55</v>
      </c>
      <c r="F1587" t="s">
        <v>55</v>
      </c>
      <c r="G1587" t="s">
        <v>55</v>
      </c>
      <c r="H1587" t="s">
        <v>662</v>
      </c>
      <c r="I1587" t="s">
        <v>5743</v>
      </c>
      <c r="J1587" t="s">
        <v>2557</v>
      </c>
      <c r="K1587" t="s">
        <v>5522</v>
      </c>
    </row>
    <row r="1588" spans="3:11" x14ac:dyDescent="0.3">
      <c r="J1588" t="s">
        <v>6351</v>
      </c>
    </row>
    <row r="1589" spans="3:11" x14ac:dyDescent="0.3">
      <c r="I1589" t="s">
        <v>6041</v>
      </c>
    </row>
    <row r="1590" spans="3:11" x14ac:dyDescent="0.3">
      <c r="H1590" t="s">
        <v>5722</v>
      </c>
    </row>
    <row r="1591" spans="3:11" x14ac:dyDescent="0.3">
      <c r="G1591" t="s">
        <v>5717</v>
      </c>
    </row>
    <row r="1592" spans="3:11" x14ac:dyDescent="0.3">
      <c r="F1592" t="s">
        <v>5717</v>
      </c>
    </row>
    <row r="1593" spans="3:11" x14ac:dyDescent="0.3">
      <c r="E1593" t="s">
        <v>5717</v>
      </c>
    </row>
    <row r="1594" spans="3:11" x14ac:dyDescent="0.3">
      <c r="D1594" t="s">
        <v>5578</v>
      </c>
    </row>
    <row r="1595" spans="3:11" x14ac:dyDescent="0.3">
      <c r="C1595" t="s">
        <v>1873</v>
      </c>
      <c r="D1595" t="s">
        <v>755</v>
      </c>
      <c r="E1595" t="s">
        <v>55</v>
      </c>
      <c r="F1595" t="s">
        <v>55</v>
      </c>
      <c r="G1595" t="s">
        <v>55</v>
      </c>
      <c r="H1595" t="s">
        <v>662</v>
      </c>
      <c r="I1595" t="s">
        <v>2270</v>
      </c>
      <c r="J1595" t="s">
        <v>5522</v>
      </c>
      <c r="K1595" t="s">
        <v>5522</v>
      </c>
    </row>
    <row r="1596" spans="3:11" x14ac:dyDescent="0.3">
      <c r="J1596" t="s">
        <v>5719</v>
      </c>
    </row>
    <row r="1597" spans="3:11" x14ac:dyDescent="0.3">
      <c r="I1597" t="s">
        <v>6019</v>
      </c>
    </row>
    <row r="1598" spans="3:11" x14ac:dyDescent="0.3">
      <c r="H1598" t="s">
        <v>5722</v>
      </c>
    </row>
    <row r="1599" spans="3:11" x14ac:dyDescent="0.3">
      <c r="G1599" t="s">
        <v>5717</v>
      </c>
    </row>
    <row r="1600" spans="3:11" x14ac:dyDescent="0.3">
      <c r="F1600" t="s">
        <v>5717</v>
      </c>
    </row>
    <row r="1601" spans="3:11" x14ac:dyDescent="0.3">
      <c r="E1601" t="s">
        <v>5717</v>
      </c>
    </row>
    <row r="1602" spans="3:11" x14ac:dyDescent="0.3">
      <c r="D1602" t="s">
        <v>5572</v>
      </c>
    </row>
    <row r="1603" spans="3:11" x14ac:dyDescent="0.3">
      <c r="C1603" t="s">
        <v>1828</v>
      </c>
      <c r="D1603" t="s">
        <v>755</v>
      </c>
      <c r="E1603" t="s">
        <v>55</v>
      </c>
      <c r="F1603" t="s">
        <v>55</v>
      </c>
      <c r="G1603" t="s">
        <v>55</v>
      </c>
      <c r="H1603" t="s">
        <v>662</v>
      </c>
      <c r="I1603" t="s">
        <v>2270</v>
      </c>
      <c r="J1603" t="s">
        <v>5522</v>
      </c>
      <c r="K1603" t="s">
        <v>5522</v>
      </c>
    </row>
    <row r="1604" spans="3:11" x14ac:dyDescent="0.3">
      <c r="J1604" t="s">
        <v>5719</v>
      </c>
    </row>
    <row r="1605" spans="3:11" x14ac:dyDescent="0.3">
      <c r="I1605" t="s">
        <v>6019</v>
      </c>
    </row>
    <row r="1606" spans="3:11" x14ac:dyDescent="0.3">
      <c r="H1606" t="s">
        <v>5722</v>
      </c>
    </row>
    <row r="1607" spans="3:11" x14ac:dyDescent="0.3">
      <c r="G1607" t="s">
        <v>5717</v>
      </c>
    </row>
    <row r="1608" spans="3:11" x14ac:dyDescent="0.3">
      <c r="F1608" t="s">
        <v>5717</v>
      </c>
    </row>
    <row r="1609" spans="3:11" x14ac:dyDescent="0.3">
      <c r="E1609" t="s">
        <v>5717</v>
      </c>
    </row>
    <row r="1610" spans="3:11" x14ac:dyDescent="0.3">
      <c r="D1610" t="s">
        <v>5572</v>
      </c>
    </row>
    <row r="1611" spans="3:11" x14ac:dyDescent="0.3">
      <c r="C1611" t="s">
        <v>1830</v>
      </c>
      <c r="D1611" t="s">
        <v>755</v>
      </c>
      <c r="E1611" t="s">
        <v>55</v>
      </c>
      <c r="F1611" t="s">
        <v>55</v>
      </c>
      <c r="G1611" t="s">
        <v>55</v>
      </c>
      <c r="H1611" t="s">
        <v>662</v>
      </c>
      <c r="I1611" t="s">
        <v>2270</v>
      </c>
      <c r="J1611" t="s">
        <v>5522</v>
      </c>
      <c r="K1611" t="s">
        <v>5522</v>
      </c>
    </row>
    <row r="1612" spans="3:11" x14ac:dyDescent="0.3">
      <c r="J1612" t="s">
        <v>5719</v>
      </c>
    </row>
    <row r="1613" spans="3:11" x14ac:dyDescent="0.3">
      <c r="I1613" t="s">
        <v>6019</v>
      </c>
    </row>
    <row r="1614" spans="3:11" x14ac:dyDescent="0.3">
      <c r="H1614" t="s">
        <v>5722</v>
      </c>
    </row>
    <row r="1615" spans="3:11" x14ac:dyDescent="0.3">
      <c r="G1615" t="s">
        <v>5717</v>
      </c>
    </row>
    <row r="1616" spans="3:11" x14ac:dyDescent="0.3">
      <c r="F1616" t="s">
        <v>5717</v>
      </c>
    </row>
    <row r="1617" spans="3:11" x14ac:dyDescent="0.3">
      <c r="E1617" t="s">
        <v>5717</v>
      </c>
    </row>
    <row r="1618" spans="3:11" x14ac:dyDescent="0.3">
      <c r="D1618" t="s">
        <v>5572</v>
      </c>
    </row>
    <row r="1619" spans="3:11" x14ac:dyDescent="0.3">
      <c r="C1619" t="s">
        <v>1915</v>
      </c>
      <c r="D1619" t="s">
        <v>755</v>
      </c>
      <c r="E1619" t="s">
        <v>55</v>
      </c>
      <c r="F1619" t="s">
        <v>55</v>
      </c>
      <c r="G1619" t="s">
        <v>55</v>
      </c>
      <c r="H1619" t="s">
        <v>662</v>
      </c>
      <c r="I1619" t="s">
        <v>2270</v>
      </c>
      <c r="J1619" t="s">
        <v>5522</v>
      </c>
      <c r="K1619" t="s">
        <v>5522</v>
      </c>
    </row>
    <row r="1620" spans="3:11" x14ac:dyDescent="0.3">
      <c r="J1620" t="s">
        <v>5719</v>
      </c>
    </row>
    <row r="1621" spans="3:11" x14ac:dyDescent="0.3">
      <c r="I1621" t="s">
        <v>6019</v>
      </c>
    </row>
    <row r="1622" spans="3:11" x14ac:dyDescent="0.3">
      <c r="H1622" t="s">
        <v>5722</v>
      </c>
    </row>
    <row r="1623" spans="3:11" x14ac:dyDescent="0.3">
      <c r="G1623" t="s">
        <v>5717</v>
      </c>
    </row>
    <row r="1624" spans="3:11" x14ac:dyDescent="0.3">
      <c r="F1624" t="s">
        <v>5717</v>
      </c>
    </row>
    <row r="1625" spans="3:11" x14ac:dyDescent="0.3">
      <c r="E1625" t="s">
        <v>5717</v>
      </c>
    </row>
    <row r="1626" spans="3:11" x14ac:dyDescent="0.3">
      <c r="D1626" t="s">
        <v>5572</v>
      </c>
    </row>
    <row r="1627" spans="3:11" x14ac:dyDescent="0.3">
      <c r="C1627" t="s">
        <v>1844</v>
      </c>
      <c r="D1627" t="s">
        <v>755</v>
      </c>
      <c r="E1627" t="s">
        <v>55</v>
      </c>
      <c r="F1627" t="s">
        <v>55</v>
      </c>
      <c r="G1627" t="s">
        <v>55</v>
      </c>
      <c r="H1627" t="s">
        <v>662</v>
      </c>
      <c r="I1627" t="s">
        <v>2270</v>
      </c>
      <c r="J1627" t="s">
        <v>5522</v>
      </c>
      <c r="K1627" t="s">
        <v>5522</v>
      </c>
    </row>
    <row r="1628" spans="3:11" x14ac:dyDescent="0.3">
      <c r="J1628" t="s">
        <v>5719</v>
      </c>
    </row>
    <row r="1629" spans="3:11" x14ac:dyDescent="0.3">
      <c r="I1629" t="s">
        <v>6019</v>
      </c>
    </row>
    <row r="1630" spans="3:11" x14ac:dyDescent="0.3">
      <c r="H1630" t="s">
        <v>5722</v>
      </c>
    </row>
    <row r="1631" spans="3:11" x14ac:dyDescent="0.3">
      <c r="G1631" t="s">
        <v>5717</v>
      </c>
    </row>
    <row r="1632" spans="3:11" x14ac:dyDescent="0.3">
      <c r="F1632" t="s">
        <v>5717</v>
      </c>
    </row>
    <row r="1633" spans="3:11" x14ac:dyDescent="0.3">
      <c r="E1633" t="s">
        <v>5717</v>
      </c>
    </row>
    <row r="1634" spans="3:11" x14ac:dyDescent="0.3">
      <c r="D1634" t="s">
        <v>5572</v>
      </c>
    </row>
    <row r="1635" spans="3:11" x14ac:dyDescent="0.3">
      <c r="C1635" t="s">
        <v>1908</v>
      </c>
      <c r="D1635" t="s">
        <v>755</v>
      </c>
      <c r="E1635" t="s">
        <v>55</v>
      </c>
      <c r="F1635" t="s">
        <v>55</v>
      </c>
      <c r="G1635" t="s">
        <v>55</v>
      </c>
      <c r="H1635" t="s">
        <v>662</v>
      </c>
      <c r="I1635" t="s">
        <v>2270</v>
      </c>
      <c r="J1635" t="s">
        <v>5522</v>
      </c>
      <c r="K1635" t="s">
        <v>5522</v>
      </c>
    </row>
    <row r="1636" spans="3:11" x14ac:dyDescent="0.3">
      <c r="J1636" t="s">
        <v>5719</v>
      </c>
    </row>
    <row r="1637" spans="3:11" x14ac:dyDescent="0.3">
      <c r="I1637" t="s">
        <v>6019</v>
      </c>
    </row>
    <row r="1638" spans="3:11" x14ac:dyDescent="0.3">
      <c r="H1638" t="s">
        <v>5722</v>
      </c>
    </row>
    <row r="1639" spans="3:11" x14ac:dyDescent="0.3">
      <c r="G1639" t="s">
        <v>5717</v>
      </c>
    </row>
    <row r="1640" spans="3:11" x14ac:dyDescent="0.3">
      <c r="F1640" t="s">
        <v>5717</v>
      </c>
    </row>
    <row r="1641" spans="3:11" x14ac:dyDescent="0.3">
      <c r="E1641" t="s">
        <v>5717</v>
      </c>
    </row>
    <row r="1642" spans="3:11" x14ac:dyDescent="0.3">
      <c r="D1642" t="s">
        <v>5572</v>
      </c>
    </row>
    <row r="1643" spans="3:11" x14ac:dyDescent="0.3">
      <c r="C1643" t="s">
        <v>1836</v>
      </c>
      <c r="D1643" t="s">
        <v>2452</v>
      </c>
      <c r="E1643" t="s">
        <v>55</v>
      </c>
      <c r="F1643" t="s">
        <v>5522</v>
      </c>
      <c r="G1643" t="s">
        <v>5522</v>
      </c>
      <c r="H1643" t="s">
        <v>5522</v>
      </c>
      <c r="I1643" t="s">
        <v>2270</v>
      </c>
      <c r="J1643" t="s">
        <v>5522</v>
      </c>
      <c r="K1643" t="s">
        <v>5522</v>
      </c>
    </row>
    <row r="1644" spans="3:11" x14ac:dyDescent="0.3">
      <c r="J1644" t="s">
        <v>5719</v>
      </c>
    </row>
    <row r="1645" spans="3:11" x14ac:dyDescent="0.3">
      <c r="I1645" t="s">
        <v>6019</v>
      </c>
    </row>
    <row r="1646" spans="3:11" x14ac:dyDescent="0.3">
      <c r="H1646" t="s">
        <v>5719</v>
      </c>
    </row>
    <row r="1647" spans="3:11" x14ac:dyDescent="0.3">
      <c r="G1647" t="s">
        <v>5719</v>
      </c>
    </row>
    <row r="1648" spans="3:11" x14ac:dyDescent="0.3">
      <c r="F1648" t="s">
        <v>5719</v>
      </c>
    </row>
    <row r="1649" spans="3:11" x14ac:dyDescent="0.3">
      <c r="E1649" t="s">
        <v>5717</v>
      </c>
    </row>
    <row r="1650" spans="3:11" x14ac:dyDescent="0.3">
      <c r="D1650" t="s">
        <v>5583</v>
      </c>
    </row>
    <row r="1651" spans="3:11" x14ac:dyDescent="0.3">
      <c r="D1651" t="s">
        <v>755</v>
      </c>
      <c r="E1651" t="s">
        <v>55</v>
      </c>
      <c r="F1651" t="s">
        <v>55</v>
      </c>
      <c r="G1651" t="s">
        <v>55</v>
      </c>
      <c r="H1651" t="s">
        <v>662</v>
      </c>
      <c r="I1651" t="s">
        <v>2270</v>
      </c>
      <c r="J1651" t="s">
        <v>5522</v>
      </c>
      <c r="K1651" t="s">
        <v>5522</v>
      </c>
    </row>
    <row r="1652" spans="3:11" x14ac:dyDescent="0.3">
      <c r="J1652" t="s">
        <v>5719</v>
      </c>
    </row>
    <row r="1653" spans="3:11" x14ac:dyDescent="0.3">
      <c r="I1653" t="s">
        <v>6019</v>
      </c>
    </row>
    <row r="1654" spans="3:11" x14ac:dyDescent="0.3">
      <c r="H1654" t="s">
        <v>5722</v>
      </c>
    </row>
    <row r="1655" spans="3:11" x14ac:dyDescent="0.3">
      <c r="G1655" t="s">
        <v>5717</v>
      </c>
    </row>
    <row r="1656" spans="3:11" x14ac:dyDescent="0.3">
      <c r="F1656" t="s">
        <v>5717</v>
      </c>
    </row>
    <row r="1657" spans="3:11" x14ac:dyDescent="0.3">
      <c r="E1657" t="s">
        <v>5717</v>
      </c>
    </row>
    <row r="1658" spans="3:11" x14ac:dyDescent="0.3">
      <c r="D1658" t="s">
        <v>5572</v>
      </c>
    </row>
    <row r="1659" spans="3:11" x14ac:dyDescent="0.3">
      <c r="C1659" t="s">
        <v>1867</v>
      </c>
    </row>
    <row r="1660" spans="3:11" x14ac:dyDescent="0.3">
      <c r="C1660" t="s">
        <v>2453</v>
      </c>
      <c r="D1660" t="s">
        <v>2452</v>
      </c>
      <c r="E1660" t="s">
        <v>55</v>
      </c>
      <c r="F1660" t="s">
        <v>5522</v>
      </c>
      <c r="G1660" t="s">
        <v>5522</v>
      </c>
      <c r="H1660" t="s">
        <v>5522</v>
      </c>
      <c r="I1660" t="s">
        <v>2270</v>
      </c>
      <c r="J1660" t="s">
        <v>5522</v>
      </c>
      <c r="K1660" t="s">
        <v>5522</v>
      </c>
    </row>
    <row r="1661" spans="3:11" x14ac:dyDescent="0.3">
      <c r="J1661" t="s">
        <v>5719</v>
      </c>
    </row>
    <row r="1662" spans="3:11" x14ac:dyDescent="0.3">
      <c r="I1662" t="s">
        <v>6019</v>
      </c>
    </row>
    <row r="1663" spans="3:11" x14ac:dyDescent="0.3">
      <c r="H1663" t="s">
        <v>5719</v>
      </c>
    </row>
    <row r="1664" spans="3:11" x14ac:dyDescent="0.3">
      <c r="G1664" t="s">
        <v>5719</v>
      </c>
    </row>
    <row r="1665" spans="3:11" x14ac:dyDescent="0.3">
      <c r="F1665" t="s">
        <v>5719</v>
      </c>
    </row>
    <row r="1666" spans="3:11" x14ac:dyDescent="0.3">
      <c r="E1666" t="s">
        <v>5717</v>
      </c>
    </row>
    <row r="1667" spans="3:11" x14ac:dyDescent="0.3">
      <c r="D1667" t="s">
        <v>5583</v>
      </c>
    </row>
    <row r="1668" spans="3:11" x14ac:dyDescent="0.3">
      <c r="C1668" t="s">
        <v>1851</v>
      </c>
      <c r="D1668" t="s">
        <v>755</v>
      </c>
      <c r="E1668" t="s">
        <v>55</v>
      </c>
      <c r="F1668" t="s">
        <v>55</v>
      </c>
      <c r="G1668" t="s">
        <v>55</v>
      </c>
      <c r="H1668" t="s">
        <v>662</v>
      </c>
      <c r="I1668" t="s">
        <v>2270</v>
      </c>
      <c r="J1668" t="s">
        <v>5522</v>
      </c>
      <c r="K1668" t="s">
        <v>5522</v>
      </c>
    </row>
    <row r="1669" spans="3:11" x14ac:dyDescent="0.3">
      <c r="J1669" t="s">
        <v>5719</v>
      </c>
    </row>
    <row r="1670" spans="3:11" x14ac:dyDescent="0.3">
      <c r="I1670" t="s">
        <v>6019</v>
      </c>
    </row>
    <row r="1671" spans="3:11" x14ac:dyDescent="0.3">
      <c r="H1671" t="s">
        <v>5722</v>
      </c>
    </row>
    <row r="1672" spans="3:11" x14ac:dyDescent="0.3">
      <c r="G1672" t="s">
        <v>5717</v>
      </c>
    </row>
    <row r="1673" spans="3:11" x14ac:dyDescent="0.3">
      <c r="F1673" t="s">
        <v>5717</v>
      </c>
    </row>
    <row r="1674" spans="3:11" x14ac:dyDescent="0.3">
      <c r="E1674" t="s">
        <v>5717</v>
      </c>
    </row>
    <row r="1675" spans="3:11" x14ac:dyDescent="0.3">
      <c r="D1675" t="s">
        <v>5572</v>
      </c>
    </row>
    <row r="1676" spans="3:11" x14ac:dyDescent="0.3">
      <c r="C1676" t="s">
        <v>1742</v>
      </c>
      <c r="D1676" t="s">
        <v>755</v>
      </c>
      <c r="E1676" t="s">
        <v>55</v>
      </c>
      <c r="F1676" t="s">
        <v>55</v>
      </c>
      <c r="G1676" t="s">
        <v>55</v>
      </c>
      <c r="H1676" t="s">
        <v>662</v>
      </c>
      <c r="I1676" t="s">
        <v>5744</v>
      </c>
      <c r="J1676" t="s">
        <v>5522</v>
      </c>
      <c r="K1676" t="s">
        <v>5522</v>
      </c>
    </row>
    <row r="1677" spans="3:11" x14ac:dyDescent="0.3">
      <c r="J1677" t="s">
        <v>5719</v>
      </c>
    </row>
    <row r="1678" spans="3:11" x14ac:dyDescent="0.3">
      <c r="I1678" t="s">
        <v>6042</v>
      </c>
    </row>
    <row r="1679" spans="3:11" x14ac:dyDescent="0.3">
      <c r="H1679" t="s">
        <v>5722</v>
      </c>
    </row>
    <row r="1680" spans="3:11" x14ac:dyDescent="0.3">
      <c r="G1680" t="s">
        <v>5717</v>
      </c>
    </row>
    <row r="1681" spans="3:11" x14ac:dyDescent="0.3">
      <c r="F1681" t="s">
        <v>5717</v>
      </c>
    </row>
    <row r="1682" spans="3:11" x14ac:dyDescent="0.3">
      <c r="E1682" t="s">
        <v>5717</v>
      </c>
    </row>
    <row r="1683" spans="3:11" x14ac:dyDescent="0.3">
      <c r="D1683" t="s">
        <v>5572</v>
      </c>
    </row>
    <row r="1684" spans="3:11" x14ac:dyDescent="0.3">
      <c r="C1684" t="s">
        <v>1781</v>
      </c>
      <c r="D1684" t="s">
        <v>755</v>
      </c>
      <c r="E1684" t="s">
        <v>55</v>
      </c>
      <c r="F1684" t="s">
        <v>55</v>
      </c>
      <c r="G1684" t="s">
        <v>55</v>
      </c>
      <c r="H1684" t="s">
        <v>662</v>
      </c>
      <c r="I1684" t="s">
        <v>5745</v>
      </c>
      <c r="J1684" t="s">
        <v>5522</v>
      </c>
      <c r="K1684" t="s">
        <v>5522</v>
      </c>
    </row>
    <row r="1685" spans="3:11" x14ac:dyDescent="0.3">
      <c r="J1685" t="s">
        <v>5719</v>
      </c>
    </row>
    <row r="1686" spans="3:11" x14ac:dyDescent="0.3">
      <c r="I1686" t="s">
        <v>6043</v>
      </c>
    </row>
    <row r="1687" spans="3:11" x14ac:dyDescent="0.3">
      <c r="H1687" t="s">
        <v>5722</v>
      </c>
    </row>
    <row r="1688" spans="3:11" x14ac:dyDescent="0.3">
      <c r="G1688" t="s">
        <v>5717</v>
      </c>
    </row>
    <row r="1689" spans="3:11" x14ac:dyDescent="0.3">
      <c r="F1689" t="s">
        <v>5717</v>
      </c>
    </row>
    <row r="1690" spans="3:11" x14ac:dyDescent="0.3">
      <c r="E1690" t="s">
        <v>5717</v>
      </c>
    </row>
    <row r="1691" spans="3:11" x14ac:dyDescent="0.3">
      <c r="D1691" t="s">
        <v>5572</v>
      </c>
    </row>
    <row r="1692" spans="3:11" x14ac:dyDescent="0.3">
      <c r="C1692" t="s">
        <v>1714</v>
      </c>
      <c r="D1692" t="s">
        <v>755</v>
      </c>
      <c r="E1692" t="s">
        <v>55</v>
      </c>
      <c r="F1692" t="s">
        <v>55</v>
      </c>
      <c r="G1692" t="s">
        <v>55</v>
      </c>
      <c r="H1692" t="s">
        <v>662</v>
      </c>
      <c r="I1692" t="s">
        <v>5746</v>
      </c>
      <c r="J1692" t="s">
        <v>5522</v>
      </c>
      <c r="K1692" t="s">
        <v>5522</v>
      </c>
    </row>
    <row r="1693" spans="3:11" x14ac:dyDescent="0.3">
      <c r="J1693" t="s">
        <v>5719</v>
      </c>
    </row>
    <row r="1694" spans="3:11" x14ac:dyDescent="0.3">
      <c r="I1694" t="s">
        <v>6044</v>
      </c>
    </row>
    <row r="1695" spans="3:11" x14ac:dyDescent="0.3">
      <c r="H1695" t="s">
        <v>5722</v>
      </c>
    </row>
    <row r="1696" spans="3:11" x14ac:dyDescent="0.3">
      <c r="G1696" t="s">
        <v>5717</v>
      </c>
    </row>
    <row r="1697" spans="3:11" x14ac:dyDescent="0.3">
      <c r="F1697" t="s">
        <v>5717</v>
      </c>
    </row>
    <row r="1698" spans="3:11" x14ac:dyDescent="0.3">
      <c r="E1698" t="s">
        <v>5717</v>
      </c>
    </row>
    <row r="1699" spans="3:11" x14ac:dyDescent="0.3">
      <c r="D1699" t="s">
        <v>5572</v>
      </c>
    </row>
    <row r="1700" spans="3:11" x14ac:dyDescent="0.3">
      <c r="C1700" t="s">
        <v>1793</v>
      </c>
      <c r="D1700" t="s">
        <v>755</v>
      </c>
      <c r="E1700" t="s">
        <v>55</v>
      </c>
      <c r="F1700" t="s">
        <v>55</v>
      </c>
      <c r="G1700" t="s">
        <v>55</v>
      </c>
      <c r="H1700" t="s">
        <v>662</v>
      </c>
      <c r="I1700" t="s">
        <v>5747</v>
      </c>
      <c r="J1700" t="s">
        <v>5522</v>
      </c>
      <c r="K1700" t="s">
        <v>5522</v>
      </c>
    </row>
    <row r="1701" spans="3:11" x14ac:dyDescent="0.3">
      <c r="J1701" t="s">
        <v>5719</v>
      </c>
    </row>
    <row r="1702" spans="3:11" x14ac:dyDescent="0.3">
      <c r="I1702" t="s">
        <v>6045</v>
      </c>
    </row>
    <row r="1703" spans="3:11" x14ac:dyDescent="0.3">
      <c r="H1703" t="s">
        <v>5722</v>
      </c>
    </row>
    <row r="1704" spans="3:11" x14ac:dyDescent="0.3">
      <c r="G1704" t="s">
        <v>5717</v>
      </c>
    </row>
    <row r="1705" spans="3:11" x14ac:dyDescent="0.3">
      <c r="F1705" t="s">
        <v>5717</v>
      </c>
    </row>
    <row r="1706" spans="3:11" x14ac:dyDescent="0.3">
      <c r="E1706" t="s">
        <v>5717</v>
      </c>
    </row>
    <row r="1707" spans="3:11" x14ac:dyDescent="0.3">
      <c r="D1707" t="s">
        <v>5572</v>
      </c>
    </row>
    <row r="1708" spans="3:11" x14ac:dyDescent="0.3">
      <c r="C1708" t="s">
        <v>1777</v>
      </c>
      <c r="D1708" t="s">
        <v>755</v>
      </c>
      <c r="E1708" t="s">
        <v>55</v>
      </c>
      <c r="F1708" t="s">
        <v>55</v>
      </c>
      <c r="G1708" t="s">
        <v>55</v>
      </c>
      <c r="H1708" t="s">
        <v>662</v>
      </c>
      <c r="I1708" t="s">
        <v>5748</v>
      </c>
      <c r="J1708" t="s">
        <v>5522</v>
      </c>
      <c r="K1708" t="s">
        <v>5522</v>
      </c>
    </row>
    <row r="1709" spans="3:11" x14ac:dyDescent="0.3">
      <c r="J1709" t="s">
        <v>5719</v>
      </c>
    </row>
    <row r="1710" spans="3:11" x14ac:dyDescent="0.3">
      <c r="I1710" t="s">
        <v>6046</v>
      </c>
    </row>
    <row r="1711" spans="3:11" x14ac:dyDescent="0.3">
      <c r="H1711" t="s">
        <v>5722</v>
      </c>
    </row>
    <row r="1712" spans="3:11" x14ac:dyDescent="0.3">
      <c r="G1712" t="s">
        <v>5717</v>
      </c>
    </row>
    <row r="1713" spans="3:11" x14ac:dyDescent="0.3">
      <c r="F1713" t="s">
        <v>5717</v>
      </c>
    </row>
    <row r="1714" spans="3:11" x14ac:dyDescent="0.3">
      <c r="E1714" t="s">
        <v>5717</v>
      </c>
    </row>
    <row r="1715" spans="3:11" x14ac:dyDescent="0.3">
      <c r="D1715" t="s">
        <v>5572</v>
      </c>
    </row>
    <row r="1716" spans="3:11" x14ac:dyDescent="0.3">
      <c r="C1716" t="s">
        <v>1722</v>
      </c>
      <c r="D1716" t="s">
        <v>755</v>
      </c>
      <c r="E1716" t="s">
        <v>55</v>
      </c>
      <c r="F1716" t="s">
        <v>55</v>
      </c>
      <c r="G1716" t="s">
        <v>55</v>
      </c>
      <c r="H1716" t="s">
        <v>662</v>
      </c>
      <c r="I1716" t="s">
        <v>5749</v>
      </c>
      <c r="J1716" t="s">
        <v>5522</v>
      </c>
      <c r="K1716" t="s">
        <v>5522</v>
      </c>
    </row>
    <row r="1717" spans="3:11" x14ac:dyDescent="0.3">
      <c r="J1717" t="s">
        <v>5719</v>
      </c>
    </row>
    <row r="1718" spans="3:11" x14ac:dyDescent="0.3">
      <c r="I1718" t="s">
        <v>6047</v>
      </c>
    </row>
    <row r="1719" spans="3:11" x14ac:dyDescent="0.3">
      <c r="H1719" t="s">
        <v>5722</v>
      </c>
    </row>
    <row r="1720" spans="3:11" x14ac:dyDescent="0.3">
      <c r="G1720" t="s">
        <v>5717</v>
      </c>
    </row>
    <row r="1721" spans="3:11" x14ac:dyDescent="0.3">
      <c r="F1721" t="s">
        <v>5717</v>
      </c>
    </row>
    <row r="1722" spans="3:11" x14ac:dyDescent="0.3">
      <c r="E1722" t="s">
        <v>5717</v>
      </c>
    </row>
    <row r="1723" spans="3:11" x14ac:dyDescent="0.3">
      <c r="D1723" t="s">
        <v>5572</v>
      </c>
    </row>
    <row r="1724" spans="3:11" x14ac:dyDescent="0.3">
      <c r="C1724" t="s">
        <v>1726</v>
      </c>
      <c r="D1724" t="s">
        <v>755</v>
      </c>
      <c r="E1724" t="s">
        <v>55</v>
      </c>
      <c r="F1724" t="s">
        <v>55</v>
      </c>
      <c r="G1724" t="s">
        <v>55</v>
      </c>
      <c r="H1724" t="s">
        <v>662</v>
      </c>
      <c r="I1724" t="s">
        <v>5750</v>
      </c>
      <c r="J1724" t="s">
        <v>5522</v>
      </c>
      <c r="K1724" t="s">
        <v>5522</v>
      </c>
    </row>
    <row r="1725" spans="3:11" x14ac:dyDescent="0.3">
      <c r="J1725" t="s">
        <v>5719</v>
      </c>
    </row>
    <row r="1726" spans="3:11" x14ac:dyDescent="0.3">
      <c r="I1726" t="s">
        <v>6048</v>
      </c>
    </row>
    <row r="1727" spans="3:11" x14ac:dyDescent="0.3">
      <c r="H1727" t="s">
        <v>5722</v>
      </c>
    </row>
    <row r="1728" spans="3:11" x14ac:dyDescent="0.3">
      <c r="G1728" t="s">
        <v>5717</v>
      </c>
    </row>
    <row r="1729" spans="3:11" x14ac:dyDescent="0.3">
      <c r="F1729" t="s">
        <v>5717</v>
      </c>
    </row>
    <row r="1730" spans="3:11" x14ac:dyDescent="0.3">
      <c r="E1730" t="s">
        <v>5717</v>
      </c>
    </row>
    <row r="1731" spans="3:11" x14ac:dyDescent="0.3">
      <c r="D1731" t="s">
        <v>5572</v>
      </c>
    </row>
    <row r="1732" spans="3:11" x14ac:dyDescent="0.3">
      <c r="C1732" t="s">
        <v>1820</v>
      </c>
      <c r="D1732" t="s">
        <v>755</v>
      </c>
      <c r="E1732" t="s">
        <v>55</v>
      </c>
      <c r="F1732" t="s">
        <v>55</v>
      </c>
      <c r="G1732" t="s">
        <v>55</v>
      </c>
      <c r="H1732" t="s">
        <v>662</v>
      </c>
      <c r="I1732" t="s">
        <v>5751</v>
      </c>
      <c r="J1732" t="s">
        <v>1824</v>
      </c>
      <c r="K1732" t="s">
        <v>5522</v>
      </c>
    </row>
    <row r="1733" spans="3:11" x14ac:dyDescent="0.3">
      <c r="J1733" t="s">
        <v>6357</v>
      </c>
    </row>
    <row r="1734" spans="3:11" x14ac:dyDescent="0.3">
      <c r="I1734" t="s">
        <v>6049</v>
      </c>
    </row>
    <row r="1735" spans="3:11" x14ac:dyDescent="0.3">
      <c r="H1735" t="s">
        <v>5722</v>
      </c>
    </row>
    <row r="1736" spans="3:11" x14ac:dyDescent="0.3">
      <c r="G1736" t="s">
        <v>5717</v>
      </c>
    </row>
    <row r="1737" spans="3:11" x14ac:dyDescent="0.3">
      <c r="F1737" t="s">
        <v>5717</v>
      </c>
    </row>
    <row r="1738" spans="3:11" x14ac:dyDescent="0.3">
      <c r="E1738" t="s">
        <v>5717</v>
      </c>
    </row>
    <row r="1739" spans="3:11" x14ac:dyDescent="0.3">
      <c r="D1739" t="s">
        <v>5572</v>
      </c>
    </row>
    <row r="1740" spans="3:11" x14ac:dyDescent="0.3">
      <c r="C1740" t="s">
        <v>1757</v>
      </c>
      <c r="D1740" t="s">
        <v>755</v>
      </c>
      <c r="E1740" t="s">
        <v>55</v>
      </c>
      <c r="F1740" t="s">
        <v>55</v>
      </c>
      <c r="G1740" t="s">
        <v>55</v>
      </c>
      <c r="H1740" t="s">
        <v>662</v>
      </c>
      <c r="I1740" t="s">
        <v>5752</v>
      </c>
      <c r="J1740" t="s">
        <v>5522</v>
      </c>
      <c r="K1740" t="s">
        <v>5522</v>
      </c>
    </row>
    <row r="1741" spans="3:11" x14ac:dyDescent="0.3">
      <c r="J1741" t="s">
        <v>5719</v>
      </c>
    </row>
    <row r="1742" spans="3:11" x14ac:dyDescent="0.3">
      <c r="I1742" t="s">
        <v>6050</v>
      </c>
    </row>
    <row r="1743" spans="3:11" x14ac:dyDescent="0.3">
      <c r="H1743" t="s">
        <v>5722</v>
      </c>
    </row>
    <row r="1744" spans="3:11" x14ac:dyDescent="0.3">
      <c r="G1744" t="s">
        <v>5717</v>
      </c>
    </row>
    <row r="1745" spans="3:11" x14ac:dyDescent="0.3">
      <c r="F1745" t="s">
        <v>5717</v>
      </c>
    </row>
    <row r="1746" spans="3:11" x14ac:dyDescent="0.3">
      <c r="E1746" t="s">
        <v>5717</v>
      </c>
    </row>
    <row r="1747" spans="3:11" x14ac:dyDescent="0.3">
      <c r="D1747" t="s">
        <v>5572</v>
      </c>
    </row>
    <row r="1748" spans="3:11" x14ac:dyDescent="0.3">
      <c r="C1748" t="s">
        <v>1850</v>
      </c>
      <c r="D1748" t="s">
        <v>755</v>
      </c>
      <c r="E1748" t="s">
        <v>55</v>
      </c>
      <c r="F1748" t="s">
        <v>55</v>
      </c>
      <c r="G1748" t="s">
        <v>55</v>
      </c>
      <c r="H1748" t="s">
        <v>662</v>
      </c>
      <c r="I1748" t="s">
        <v>2270</v>
      </c>
      <c r="J1748" t="s">
        <v>5522</v>
      </c>
      <c r="K1748" t="s">
        <v>5522</v>
      </c>
    </row>
    <row r="1749" spans="3:11" x14ac:dyDescent="0.3">
      <c r="J1749" t="s">
        <v>5719</v>
      </c>
    </row>
    <row r="1750" spans="3:11" x14ac:dyDescent="0.3">
      <c r="I1750" t="s">
        <v>6019</v>
      </c>
    </row>
    <row r="1751" spans="3:11" x14ac:dyDescent="0.3">
      <c r="H1751" t="s">
        <v>5722</v>
      </c>
    </row>
    <row r="1752" spans="3:11" x14ac:dyDescent="0.3">
      <c r="G1752" t="s">
        <v>5717</v>
      </c>
    </row>
    <row r="1753" spans="3:11" x14ac:dyDescent="0.3">
      <c r="F1753" t="s">
        <v>5717</v>
      </c>
    </row>
    <row r="1754" spans="3:11" x14ac:dyDescent="0.3">
      <c r="E1754" t="s">
        <v>5717</v>
      </c>
    </row>
    <row r="1755" spans="3:11" x14ac:dyDescent="0.3">
      <c r="D1755" t="s">
        <v>5572</v>
      </c>
    </row>
    <row r="1756" spans="3:11" x14ac:dyDescent="0.3">
      <c r="C1756" t="s">
        <v>2260</v>
      </c>
      <c r="D1756" t="s">
        <v>2125</v>
      </c>
      <c r="E1756" t="s">
        <v>55</v>
      </c>
      <c r="F1756" t="s">
        <v>5522</v>
      </c>
      <c r="G1756" t="s">
        <v>5522</v>
      </c>
      <c r="H1756" t="s">
        <v>5522</v>
      </c>
      <c r="I1756" t="s">
        <v>2270</v>
      </c>
      <c r="J1756" t="s">
        <v>5522</v>
      </c>
      <c r="K1756" t="s">
        <v>5522</v>
      </c>
    </row>
    <row r="1757" spans="3:11" x14ac:dyDescent="0.3">
      <c r="J1757" t="s">
        <v>5719</v>
      </c>
    </row>
    <row r="1758" spans="3:11" x14ac:dyDescent="0.3">
      <c r="I1758" t="s">
        <v>6019</v>
      </c>
    </row>
    <row r="1759" spans="3:11" x14ac:dyDescent="0.3">
      <c r="H1759" t="s">
        <v>5719</v>
      </c>
    </row>
    <row r="1760" spans="3:11" x14ac:dyDescent="0.3">
      <c r="G1760" t="s">
        <v>5719</v>
      </c>
    </row>
    <row r="1761" spans="3:11" x14ac:dyDescent="0.3">
      <c r="F1761" t="s">
        <v>5719</v>
      </c>
    </row>
    <row r="1762" spans="3:11" x14ac:dyDescent="0.3">
      <c r="E1762" t="s">
        <v>5717</v>
      </c>
    </row>
    <row r="1763" spans="3:11" x14ac:dyDescent="0.3">
      <c r="D1763" t="s">
        <v>5591</v>
      </c>
    </row>
    <row r="1764" spans="3:11" x14ac:dyDescent="0.3">
      <c r="C1764" t="s">
        <v>1718</v>
      </c>
      <c r="D1764" t="s">
        <v>755</v>
      </c>
      <c r="E1764" t="s">
        <v>55</v>
      </c>
      <c r="F1764" t="s">
        <v>55</v>
      </c>
      <c r="G1764" t="s">
        <v>55</v>
      </c>
      <c r="H1764" t="s">
        <v>662</v>
      </c>
      <c r="I1764" t="s">
        <v>5753</v>
      </c>
      <c r="J1764" t="s">
        <v>5522</v>
      </c>
      <c r="K1764" t="s">
        <v>5522</v>
      </c>
    </row>
    <row r="1765" spans="3:11" x14ac:dyDescent="0.3">
      <c r="J1765" t="s">
        <v>5719</v>
      </c>
    </row>
    <row r="1766" spans="3:11" x14ac:dyDescent="0.3">
      <c r="I1766" t="s">
        <v>6051</v>
      </c>
    </row>
    <row r="1767" spans="3:11" x14ac:dyDescent="0.3">
      <c r="H1767" t="s">
        <v>5722</v>
      </c>
    </row>
    <row r="1768" spans="3:11" x14ac:dyDescent="0.3">
      <c r="G1768" t="s">
        <v>5717</v>
      </c>
    </row>
    <row r="1769" spans="3:11" x14ac:dyDescent="0.3">
      <c r="F1769" t="s">
        <v>5717</v>
      </c>
    </row>
    <row r="1770" spans="3:11" x14ac:dyDescent="0.3">
      <c r="E1770" t="s">
        <v>5717</v>
      </c>
    </row>
    <row r="1771" spans="3:11" x14ac:dyDescent="0.3">
      <c r="D1771" t="s">
        <v>5572</v>
      </c>
    </row>
    <row r="1772" spans="3:11" x14ac:dyDescent="0.3">
      <c r="C1772" t="s">
        <v>1808</v>
      </c>
      <c r="D1772" t="s">
        <v>755</v>
      </c>
      <c r="E1772" t="s">
        <v>55</v>
      </c>
      <c r="F1772" t="s">
        <v>55</v>
      </c>
      <c r="G1772" t="s">
        <v>55</v>
      </c>
      <c r="H1772" t="s">
        <v>662</v>
      </c>
      <c r="I1772" t="s">
        <v>5754</v>
      </c>
      <c r="J1772" t="s">
        <v>5522</v>
      </c>
      <c r="K1772" t="s">
        <v>5522</v>
      </c>
    </row>
    <row r="1773" spans="3:11" x14ac:dyDescent="0.3">
      <c r="J1773" t="s">
        <v>5719</v>
      </c>
    </row>
    <row r="1774" spans="3:11" x14ac:dyDescent="0.3">
      <c r="I1774" t="s">
        <v>6052</v>
      </c>
    </row>
    <row r="1775" spans="3:11" x14ac:dyDescent="0.3">
      <c r="H1775" t="s">
        <v>5722</v>
      </c>
    </row>
    <row r="1776" spans="3:11" x14ac:dyDescent="0.3">
      <c r="G1776" t="s">
        <v>5717</v>
      </c>
    </row>
    <row r="1777" spans="3:11" x14ac:dyDescent="0.3">
      <c r="F1777" t="s">
        <v>5717</v>
      </c>
    </row>
    <row r="1778" spans="3:11" x14ac:dyDescent="0.3">
      <c r="E1778" t="s">
        <v>5717</v>
      </c>
    </row>
    <row r="1779" spans="3:11" x14ac:dyDescent="0.3">
      <c r="D1779" t="s">
        <v>5572</v>
      </c>
    </row>
    <row r="1780" spans="3:11" x14ac:dyDescent="0.3">
      <c r="C1780" t="s">
        <v>1773</v>
      </c>
      <c r="D1780" t="s">
        <v>755</v>
      </c>
      <c r="E1780" t="s">
        <v>55</v>
      </c>
      <c r="F1780" t="s">
        <v>55</v>
      </c>
      <c r="G1780" t="s">
        <v>55</v>
      </c>
      <c r="H1780" t="s">
        <v>662</v>
      </c>
      <c r="I1780" t="s">
        <v>5755</v>
      </c>
      <c r="J1780" t="s">
        <v>5522</v>
      </c>
      <c r="K1780" t="s">
        <v>5522</v>
      </c>
    </row>
    <row r="1781" spans="3:11" x14ac:dyDescent="0.3">
      <c r="J1781" t="s">
        <v>5719</v>
      </c>
    </row>
    <row r="1782" spans="3:11" x14ac:dyDescent="0.3">
      <c r="I1782" t="s">
        <v>6053</v>
      </c>
    </row>
    <row r="1783" spans="3:11" x14ac:dyDescent="0.3">
      <c r="H1783" t="s">
        <v>5722</v>
      </c>
    </row>
    <row r="1784" spans="3:11" x14ac:dyDescent="0.3">
      <c r="G1784" t="s">
        <v>5717</v>
      </c>
    </row>
    <row r="1785" spans="3:11" x14ac:dyDescent="0.3">
      <c r="F1785" t="s">
        <v>5717</v>
      </c>
    </row>
    <row r="1786" spans="3:11" x14ac:dyDescent="0.3">
      <c r="E1786" t="s">
        <v>5717</v>
      </c>
    </row>
    <row r="1787" spans="3:11" x14ac:dyDescent="0.3">
      <c r="D1787" t="s">
        <v>5572</v>
      </c>
    </row>
    <row r="1788" spans="3:11" x14ac:dyDescent="0.3">
      <c r="C1788" t="s">
        <v>1871</v>
      </c>
      <c r="D1788" t="s">
        <v>755</v>
      </c>
      <c r="E1788" t="s">
        <v>55</v>
      </c>
      <c r="F1788" t="s">
        <v>55</v>
      </c>
      <c r="G1788" t="s">
        <v>55</v>
      </c>
      <c r="H1788" t="s">
        <v>662</v>
      </c>
      <c r="I1788" t="s">
        <v>2270</v>
      </c>
      <c r="J1788" t="s">
        <v>5522</v>
      </c>
      <c r="K1788" t="s">
        <v>5522</v>
      </c>
    </row>
    <row r="1789" spans="3:11" x14ac:dyDescent="0.3">
      <c r="J1789" t="s">
        <v>5719</v>
      </c>
    </row>
    <row r="1790" spans="3:11" x14ac:dyDescent="0.3">
      <c r="I1790" t="s">
        <v>6019</v>
      </c>
    </row>
    <row r="1791" spans="3:11" x14ac:dyDescent="0.3">
      <c r="H1791" t="s">
        <v>5722</v>
      </c>
    </row>
    <row r="1792" spans="3:11" x14ac:dyDescent="0.3">
      <c r="G1792" t="s">
        <v>5717</v>
      </c>
    </row>
    <row r="1793" spans="3:11" x14ac:dyDescent="0.3">
      <c r="F1793" t="s">
        <v>5717</v>
      </c>
    </row>
    <row r="1794" spans="3:11" x14ac:dyDescent="0.3">
      <c r="E1794" t="s">
        <v>5717</v>
      </c>
    </row>
    <row r="1795" spans="3:11" x14ac:dyDescent="0.3">
      <c r="D1795" t="s">
        <v>5572</v>
      </c>
    </row>
    <row r="1796" spans="3:11" x14ac:dyDescent="0.3">
      <c r="C1796" t="s">
        <v>1801</v>
      </c>
      <c r="D1796" t="s">
        <v>755</v>
      </c>
      <c r="E1796" t="s">
        <v>55</v>
      </c>
      <c r="F1796" t="s">
        <v>55</v>
      </c>
      <c r="G1796" t="s">
        <v>55</v>
      </c>
      <c r="H1796" t="s">
        <v>662</v>
      </c>
      <c r="I1796" t="s">
        <v>5756</v>
      </c>
      <c r="J1796" t="s">
        <v>5522</v>
      </c>
      <c r="K1796" t="s">
        <v>5522</v>
      </c>
    </row>
    <row r="1797" spans="3:11" x14ac:dyDescent="0.3">
      <c r="J1797" t="s">
        <v>5719</v>
      </c>
    </row>
    <row r="1798" spans="3:11" x14ac:dyDescent="0.3">
      <c r="I1798" t="s">
        <v>6054</v>
      </c>
    </row>
    <row r="1799" spans="3:11" x14ac:dyDescent="0.3">
      <c r="H1799" t="s">
        <v>5722</v>
      </c>
    </row>
    <row r="1800" spans="3:11" x14ac:dyDescent="0.3">
      <c r="G1800" t="s">
        <v>5717</v>
      </c>
    </row>
    <row r="1801" spans="3:11" x14ac:dyDescent="0.3">
      <c r="F1801" t="s">
        <v>5717</v>
      </c>
    </row>
    <row r="1802" spans="3:11" x14ac:dyDescent="0.3">
      <c r="E1802" t="s">
        <v>5717</v>
      </c>
    </row>
    <row r="1803" spans="3:11" x14ac:dyDescent="0.3">
      <c r="D1803" t="s">
        <v>5572</v>
      </c>
    </row>
    <row r="1804" spans="3:11" x14ac:dyDescent="0.3">
      <c r="C1804" t="s">
        <v>1816</v>
      </c>
      <c r="D1804" t="s">
        <v>755</v>
      </c>
      <c r="E1804" t="s">
        <v>55</v>
      </c>
      <c r="F1804" t="s">
        <v>55</v>
      </c>
      <c r="G1804" t="s">
        <v>55</v>
      </c>
      <c r="H1804" t="s">
        <v>662</v>
      </c>
      <c r="I1804" t="s">
        <v>5757</v>
      </c>
      <c r="J1804" t="s">
        <v>5522</v>
      </c>
      <c r="K1804" t="s">
        <v>5522</v>
      </c>
    </row>
    <row r="1805" spans="3:11" x14ac:dyDescent="0.3">
      <c r="J1805" t="s">
        <v>5719</v>
      </c>
    </row>
    <row r="1806" spans="3:11" x14ac:dyDescent="0.3">
      <c r="I1806" t="s">
        <v>6055</v>
      </c>
    </row>
    <row r="1807" spans="3:11" x14ac:dyDescent="0.3">
      <c r="H1807" t="s">
        <v>5722</v>
      </c>
    </row>
    <row r="1808" spans="3:11" x14ac:dyDescent="0.3">
      <c r="G1808" t="s">
        <v>5717</v>
      </c>
    </row>
    <row r="1809" spans="3:11" x14ac:dyDescent="0.3">
      <c r="F1809" t="s">
        <v>5717</v>
      </c>
    </row>
    <row r="1810" spans="3:11" x14ac:dyDescent="0.3">
      <c r="E1810" t="s">
        <v>5717</v>
      </c>
    </row>
    <row r="1811" spans="3:11" x14ac:dyDescent="0.3">
      <c r="D1811" t="s">
        <v>5572</v>
      </c>
    </row>
    <row r="1812" spans="3:11" x14ac:dyDescent="0.3">
      <c r="C1812" t="s">
        <v>1926</v>
      </c>
      <c r="D1812" t="s">
        <v>755</v>
      </c>
      <c r="E1812" t="s">
        <v>55</v>
      </c>
      <c r="F1812" t="s">
        <v>55</v>
      </c>
      <c r="G1812" t="s">
        <v>55</v>
      </c>
      <c r="H1812" t="s">
        <v>662</v>
      </c>
      <c r="I1812" t="s">
        <v>2270</v>
      </c>
      <c r="J1812" t="s">
        <v>5522</v>
      </c>
      <c r="K1812" t="s">
        <v>5522</v>
      </c>
    </row>
    <row r="1813" spans="3:11" x14ac:dyDescent="0.3">
      <c r="J1813" t="s">
        <v>5719</v>
      </c>
    </row>
    <row r="1814" spans="3:11" x14ac:dyDescent="0.3">
      <c r="I1814" t="s">
        <v>6019</v>
      </c>
    </row>
    <row r="1815" spans="3:11" x14ac:dyDescent="0.3">
      <c r="H1815" t="s">
        <v>5722</v>
      </c>
    </row>
    <row r="1816" spans="3:11" x14ac:dyDescent="0.3">
      <c r="G1816" t="s">
        <v>5717</v>
      </c>
    </row>
    <row r="1817" spans="3:11" x14ac:dyDescent="0.3">
      <c r="F1817" t="s">
        <v>5717</v>
      </c>
    </row>
    <row r="1818" spans="3:11" x14ac:dyDescent="0.3">
      <c r="E1818" t="s">
        <v>5717</v>
      </c>
    </row>
    <row r="1819" spans="3:11" x14ac:dyDescent="0.3">
      <c r="D1819" t="s">
        <v>5572</v>
      </c>
    </row>
    <row r="1820" spans="3:11" x14ac:dyDescent="0.3">
      <c r="C1820" t="s">
        <v>1745</v>
      </c>
      <c r="D1820" t="s">
        <v>755</v>
      </c>
      <c r="E1820" t="s">
        <v>55</v>
      </c>
      <c r="F1820" t="s">
        <v>55</v>
      </c>
      <c r="G1820" t="s">
        <v>55</v>
      </c>
      <c r="H1820" t="s">
        <v>662</v>
      </c>
      <c r="I1820" t="s">
        <v>5758</v>
      </c>
      <c r="J1820" t="s">
        <v>5522</v>
      </c>
      <c r="K1820" t="s">
        <v>5522</v>
      </c>
    </row>
    <row r="1821" spans="3:11" x14ac:dyDescent="0.3">
      <c r="J1821" t="s">
        <v>5719</v>
      </c>
    </row>
    <row r="1822" spans="3:11" x14ac:dyDescent="0.3">
      <c r="I1822" t="s">
        <v>6056</v>
      </c>
    </row>
    <row r="1823" spans="3:11" x14ac:dyDescent="0.3">
      <c r="H1823" t="s">
        <v>5722</v>
      </c>
    </row>
    <row r="1824" spans="3:11" x14ac:dyDescent="0.3">
      <c r="G1824" t="s">
        <v>5717</v>
      </c>
    </row>
    <row r="1825" spans="3:11" x14ac:dyDescent="0.3">
      <c r="F1825" t="s">
        <v>5717</v>
      </c>
    </row>
    <row r="1826" spans="3:11" x14ac:dyDescent="0.3">
      <c r="E1826" t="s">
        <v>5717</v>
      </c>
    </row>
    <row r="1827" spans="3:11" x14ac:dyDescent="0.3">
      <c r="D1827" t="s">
        <v>5572</v>
      </c>
    </row>
    <row r="1828" spans="3:11" x14ac:dyDescent="0.3">
      <c r="C1828" t="s">
        <v>1749</v>
      </c>
      <c r="D1828" t="s">
        <v>755</v>
      </c>
      <c r="E1828" t="s">
        <v>55</v>
      </c>
      <c r="F1828" t="s">
        <v>55</v>
      </c>
      <c r="G1828" t="s">
        <v>55</v>
      </c>
      <c r="H1828" t="s">
        <v>662</v>
      </c>
      <c r="I1828" t="s">
        <v>5759</v>
      </c>
      <c r="J1828" t="s">
        <v>5522</v>
      </c>
      <c r="K1828" t="s">
        <v>5522</v>
      </c>
    </row>
    <row r="1829" spans="3:11" x14ac:dyDescent="0.3">
      <c r="J1829" t="s">
        <v>5719</v>
      </c>
    </row>
    <row r="1830" spans="3:11" x14ac:dyDescent="0.3">
      <c r="I1830" t="s">
        <v>6057</v>
      </c>
    </row>
    <row r="1831" spans="3:11" x14ac:dyDescent="0.3">
      <c r="H1831" t="s">
        <v>5722</v>
      </c>
    </row>
    <row r="1832" spans="3:11" x14ac:dyDescent="0.3">
      <c r="G1832" t="s">
        <v>5717</v>
      </c>
    </row>
    <row r="1833" spans="3:11" x14ac:dyDescent="0.3">
      <c r="F1833" t="s">
        <v>5717</v>
      </c>
    </row>
    <row r="1834" spans="3:11" x14ac:dyDescent="0.3">
      <c r="E1834" t="s">
        <v>5717</v>
      </c>
    </row>
    <row r="1835" spans="3:11" x14ac:dyDescent="0.3">
      <c r="D1835" t="s">
        <v>5572</v>
      </c>
    </row>
    <row r="1836" spans="3:11" x14ac:dyDescent="0.3">
      <c r="C1836" t="s">
        <v>1785</v>
      </c>
      <c r="D1836" t="s">
        <v>755</v>
      </c>
      <c r="E1836" t="s">
        <v>55</v>
      </c>
      <c r="F1836" t="s">
        <v>55</v>
      </c>
      <c r="G1836" t="s">
        <v>55</v>
      </c>
      <c r="H1836" t="s">
        <v>662</v>
      </c>
      <c r="I1836" t="s">
        <v>5760</v>
      </c>
      <c r="J1836" t="s">
        <v>5522</v>
      </c>
      <c r="K1836" t="s">
        <v>5522</v>
      </c>
    </row>
    <row r="1837" spans="3:11" x14ac:dyDescent="0.3">
      <c r="J1837" t="s">
        <v>5719</v>
      </c>
    </row>
    <row r="1838" spans="3:11" x14ac:dyDescent="0.3">
      <c r="I1838" t="s">
        <v>6058</v>
      </c>
    </row>
    <row r="1839" spans="3:11" x14ac:dyDescent="0.3">
      <c r="H1839" t="s">
        <v>5722</v>
      </c>
    </row>
    <row r="1840" spans="3:11" x14ac:dyDescent="0.3">
      <c r="G1840" t="s">
        <v>5717</v>
      </c>
    </row>
    <row r="1841" spans="3:11" x14ac:dyDescent="0.3">
      <c r="F1841" t="s">
        <v>5717</v>
      </c>
    </row>
    <row r="1842" spans="3:11" x14ac:dyDescent="0.3">
      <c r="E1842" t="s">
        <v>5717</v>
      </c>
    </row>
    <row r="1843" spans="3:11" x14ac:dyDescent="0.3">
      <c r="D1843" t="s">
        <v>5572</v>
      </c>
    </row>
    <row r="1844" spans="3:11" x14ac:dyDescent="0.3">
      <c r="C1844" t="s">
        <v>1734</v>
      </c>
      <c r="D1844" t="s">
        <v>755</v>
      </c>
      <c r="E1844" t="s">
        <v>55</v>
      </c>
      <c r="F1844" t="s">
        <v>55</v>
      </c>
      <c r="G1844" t="s">
        <v>55</v>
      </c>
      <c r="H1844" t="s">
        <v>662</v>
      </c>
      <c r="I1844" t="s">
        <v>5761</v>
      </c>
      <c r="J1844" t="s">
        <v>5522</v>
      </c>
      <c r="K1844" t="s">
        <v>5522</v>
      </c>
    </row>
    <row r="1845" spans="3:11" x14ac:dyDescent="0.3">
      <c r="J1845" t="s">
        <v>5719</v>
      </c>
    </row>
    <row r="1846" spans="3:11" x14ac:dyDescent="0.3">
      <c r="I1846" t="s">
        <v>6059</v>
      </c>
    </row>
    <row r="1847" spans="3:11" x14ac:dyDescent="0.3">
      <c r="H1847" t="s">
        <v>5722</v>
      </c>
    </row>
    <row r="1848" spans="3:11" x14ac:dyDescent="0.3">
      <c r="G1848" t="s">
        <v>5717</v>
      </c>
    </row>
    <row r="1849" spans="3:11" x14ac:dyDescent="0.3">
      <c r="F1849" t="s">
        <v>5717</v>
      </c>
    </row>
    <row r="1850" spans="3:11" x14ac:dyDescent="0.3">
      <c r="E1850" t="s">
        <v>5717</v>
      </c>
    </row>
    <row r="1851" spans="3:11" x14ac:dyDescent="0.3">
      <c r="D1851" t="s">
        <v>5572</v>
      </c>
    </row>
    <row r="1852" spans="3:11" x14ac:dyDescent="0.3">
      <c r="C1852" t="s">
        <v>1812</v>
      </c>
      <c r="D1852" t="s">
        <v>755</v>
      </c>
      <c r="E1852" t="s">
        <v>55</v>
      </c>
      <c r="F1852" t="s">
        <v>55</v>
      </c>
      <c r="G1852" t="s">
        <v>55</v>
      </c>
      <c r="H1852" t="s">
        <v>662</v>
      </c>
      <c r="I1852" t="s">
        <v>5762</v>
      </c>
      <c r="J1852" t="s">
        <v>5522</v>
      </c>
      <c r="K1852" t="s">
        <v>5522</v>
      </c>
    </row>
    <row r="1853" spans="3:11" x14ac:dyDescent="0.3">
      <c r="J1853" t="s">
        <v>5719</v>
      </c>
    </row>
    <row r="1854" spans="3:11" x14ac:dyDescent="0.3">
      <c r="I1854" t="s">
        <v>6060</v>
      </c>
    </row>
    <row r="1855" spans="3:11" x14ac:dyDescent="0.3">
      <c r="H1855" t="s">
        <v>5722</v>
      </c>
    </row>
    <row r="1856" spans="3:11" x14ac:dyDescent="0.3">
      <c r="G1856" t="s">
        <v>5717</v>
      </c>
    </row>
    <row r="1857" spans="3:11" x14ac:dyDescent="0.3">
      <c r="F1857" t="s">
        <v>5717</v>
      </c>
    </row>
    <row r="1858" spans="3:11" x14ac:dyDescent="0.3">
      <c r="E1858" t="s">
        <v>5717</v>
      </c>
    </row>
    <row r="1859" spans="3:11" x14ac:dyDescent="0.3">
      <c r="D1859" t="s">
        <v>5572</v>
      </c>
    </row>
    <row r="1860" spans="3:11" x14ac:dyDescent="0.3">
      <c r="C1860" t="s">
        <v>1738</v>
      </c>
      <c r="D1860" t="s">
        <v>755</v>
      </c>
      <c r="E1860" t="s">
        <v>55</v>
      </c>
      <c r="F1860" t="s">
        <v>55</v>
      </c>
      <c r="G1860" t="s">
        <v>55</v>
      </c>
      <c r="H1860" t="s">
        <v>662</v>
      </c>
      <c r="I1860" t="s">
        <v>5763</v>
      </c>
      <c r="J1860" t="s">
        <v>5522</v>
      </c>
      <c r="K1860" t="s">
        <v>5522</v>
      </c>
    </row>
    <row r="1861" spans="3:11" x14ac:dyDescent="0.3">
      <c r="J1861" t="s">
        <v>5719</v>
      </c>
    </row>
    <row r="1862" spans="3:11" x14ac:dyDescent="0.3">
      <c r="I1862" t="s">
        <v>6061</v>
      </c>
    </row>
    <row r="1863" spans="3:11" x14ac:dyDescent="0.3">
      <c r="H1863" t="s">
        <v>5722</v>
      </c>
    </row>
    <row r="1864" spans="3:11" x14ac:dyDescent="0.3">
      <c r="G1864" t="s">
        <v>5717</v>
      </c>
    </row>
    <row r="1865" spans="3:11" x14ac:dyDescent="0.3">
      <c r="F1865" t="s">
        <v>5717</v>
      </c>
    </row>
    <row r="1866" spans="3:11" x14ac:dyDescent="0.3">
      <c r="E1866" t="s">
        <v>5717</v>
      </c>
    </row>
    <row r="1867" spans="3:11" x14ac:dyDescent="0.3">
      <c r="D1867" t="s">
        <v>5572</v>
      </c>
    </row>
    <row r="1868" spans="3:11" x14ac:dyDescent="0.3">
      <c r="C1868" t="s">
        <v>1797</v>
      </c>
      <c r="D1868" t="s">
        <v>755</v>
      </c>
      <c r="E1868" t="s">
        <v>55</v>
      </c>
      <c r="F1868" t="s">
        <v>55</v>
      </c>
      <c r="G1868" t="s">
        <v>55</v>
      </c>
      <c r="H1868" t="s">
        <v>662</v>
      </c>
      <c r="I1868" t="s">
        <v>5764</v>
      </c>
      <c r="J1868" t="s">
        <v>5522</v>
      </c>
      <c r="K1868" t="s">
        <v>5522</v>
      </c>
    </row>
    <row r="1869" spans="3:11" x14ac:dyDescent="0.3">
      <c r="J1869" t="s">
        <v>5719</v>
      </c>
    </row>
    <row r="1870" spans="3:11" x14ac:dyDescent="0.3">
      <c r="I1870" t="s">
        <v>6062</v>
      </c>
    </row>
    <row r="1871" spans="3:11" x14ac:dyDescent="0.3">
      <c r="H1871" t="s">
        <v>5722</v>
      </c>
    </row>
    <row r="1872" spans="3:11" x14ac:dyDescent="0.3">
      <c r="G1872" t="s">
        <v>5717</v>
      </c>
    </row>
    <row r="1873" spans="3:11" x14ac:dyDescent="0.3">
      <c r="F1873" t="s">
        <v>5717</v>
      </c>
    </row>
    <row r="1874" spans="3:11" x14ac:dyDescent="0.3">
      <c r="E1874" t="s">
        <v>5717</v>
      </c>
    </row>
    <row r="1875" spans="3:11" x14ac:dyDescent="0.3">
      <c r="D1875" t="s">
        <v>5572</v>
      </c>
    </row>
    <row r="1876" spans="3:11" x14ac:dyDescent="0.3">
      <c r="C1876" t="s">
        <v>1923</v>
      </c>
      <c r="D1876" t="s">
        <v>2457</v>
      </c>
      <c r="E1876" t="s">
        <v>55</v>
      </c>
      <c r="F1876" t="s">
        <v>5522</v>
      </c>
      <c r="G1876" t="s">
        <v>5522</v>
      </c>
      <c r="H1876" t="s">
        <v>5522</v>
      </c>
      <c r="I1876" t="s">
        <v>2270</v>
      </c>
      <c r="J1876" t="s">
        <v>2458</v>
      </c>
      <c r="K1876" t="s">
        <v>5522</v>
      </c>
    </row>
    <row r="1877" spans="3:11" x14ac:dyDescent="0.3">
      <c r="J1877" t="s">
        <v>6358</v>
      </c>
    </row>
    <row r="1878" spans="3:11" x14ac:dyDescent="0.3">
      <c r="I1878" t="s">
        <v>6019</v>
      </c>
    </row>
    <row r="1879" spans="3:11" x14ac:dyDescent="0.3">
      <c r="H1879" t="s">
        <v>5719</v>
      </c>
    </row>
    <row r="1880" spans="3:11" x14ac:dyDescent="0.3">
      <c r="G1880" t="s">
        <v>5719</v>
      </c>
    </row>
    <row r="1881" spans="3:11" x14ac:dyDescent="0.3">
      <c r="F1881" t="s">
        <v>5719</v>
      </c>
    </row>
    <row r="1882" spans="3:11" x14ac:dyDescent="0.3">
      <c r="E1882" t="s">
        <v>5717</v>
      </c>
    </row>
    <row r="1883" spans="3:11" x14ac:dyDescent="0.3">
      <c r="D1883" t="s">
        <v>5584</v>
      </c>
    </row>
    <row r="1884" spans="3:11" x14ac:dyDescent="0.3">
      <c r="D1884" t="s">
        <v>755</v>
      </c>
      <c r="E1884" t="s">
        <v>55</v>
      </c>
      <c r="F1884" t="s">
        <v>55</v>
      </c>
      <c r="G1884" t="s">
        <v>55</v>
      </c>
      <c r="H1884" t="s">
        <v>662</v>
      </c>
      <c r="I1884" t="s">
        <v>2270</v>
      </c>
      <c r="J1884" t="s">
        <v>5522</v>
      </c>
      <c r="K1884" t="s">
        <v>5522</v>
      </c>
    </row>
    <row r="1885" spans="3:11" x14ac:dyDescent="0.3">
      <c r="J1885" t="s">
        <v>5719</v>
      </c>
    </row>
    <row r="1886" spans="3:11" x14ac:dyDescent="0.3">
      <c r="I1886" t="s">
        <v>6019</v>
      </c>
    </row>
    <row r="1887" spans="3:11" x14ac:dyDescent="0.3">
      <c r="H1887" t="s">
        <v>5722</v>
      </c>
    </row>
    <row r="1888" spans="3:11" x14ac:dyDescent="0.3">
      <c r="G1888" t="s">
        <v>5717</v>
      </c>
    </row>
    <row r="1889" spans="3:11" x14ac:dyDescent="0.3">
      <c r="F1889" t="s">
        <v>5717</v>
      </c>
    </row>
    <row r="1890" spans="3:11" x14ac:dyDescent="0.3">
      <c r="E1890" t="s">
        <v>5717</v>
      </c>
    </row>
    <row r="1891" spans="3:11" x14ac:dyDescent="0.3">
      <c r="D1891" t="s">
        <v>5572</v>
      </c>
    </row>
    <row r="1892" spans="3:11" x14ac:dyDescent="0.3">
      <c r="D1892" t="s">
        <v>651</v>
      </c>
      <c r="E1892" t="s">
        <v>55</v>
      </c>
      <c r="F1892" t="s">
        <v>55</v>
      </c>
      <c r="G1892" t="s">
        <v>5522</v>
      </c>
      <c r="H1892" t="s">
        <v>662</v>
      </c>
      <c r="I1892" t="s">
        <v>5765</v>
      </c>
      <c r="J1892" t="s">
        <v>2557</v>
      </c>
      <c r="K1892" t="s">
        <v>5522</v>
      </c>
    </row>
    <row r="1893" spans="3:11" x14ac:dyDescent="0.3">
      <c r="J1893" t="s">
        <v>6351</v>
      </c>
    </row>
    <row r="1894" spans="3:11" x14ac:dyDescent="0.3">
      <c r="I1894" t="s">
        <v>6063</v>
      </c>
    </row>
    <row r="1895" spans="3:11" x14ac:dyDescent="0.3">
      <c r="H1895" t="s">
        <v>5722</v>
      </c>
    </row>
    <row r="1896" spans="3:11" x14ac:dyDescent="0.3">
      <c r="G1896" t="s">
        <v>5719</v>
      </c>
    </row>
    <row r="1897" spans="3:11" x14ac:dyDescent="0.3">
      <c r="F1897" t="s">
        <v>5717</v>
      </c>
    </row>
    <row r="1898" spans="3:11" x14ac:dyDescent="0.3">
      <c r="E1898" t="s">
        <v>5717</v>
      </c>
    </row>
    <row r="1899" spans="3:11" x14ac:dyDescent="0.3">
      <c r="D1899" t="s">
        <v>5578</v>
      </c>
    </row>
    <row r="1900" spans="3:11" x14ac:dyDescent="0.3">
      <c r="C1900" t="s">
        <v>1910</v>
      </c>
      <c r="D1900" t="s">
        <v>755</v>
      </c>
      <c r="E1900" t="s">
        <v>55</v>
      </c>
      <c r="F1900" t="s">
        <v>55</v>
      </c>
      <c r="G1900" t="s">
        <v>55</v>
      </c>
      <c r="H1900" t="s">
        <v>662</v>
      </c>
      <c r="I1900" t="s">
        <v>2270</v>
      </c>
      <c r="J1900" t="s">
        <v>5522</v>
      </c>
      <c r="K1900" t="s">
        <v>5522</v>
      </c>
    </row>
    <row r="1901" spans="3:11" x14ac:dyDescent="0.3">
      <c r="J1901" t="s">
        <v>5719</v>
      </c>
    </row>
    <row r="1902" spans="3:11" x14ac:dyDescent="0.3">
      <c r="I1902" t="s">
        <v>6019</v>
      </c>
    </row>
    <row r="1903" spans="3:11" x14ac:dyDescent="0.3">
      <c r="H1903" t="s">
        <v>5722</v>
      </c>
    </row>
    <row r="1904" spans="3:11" x14ac:dyDescent="0.3">
      <c r="G1904" t="s">
        <v>5717</v>
      </c>
    </row>
    <row r="1905" spans="3:11" x14ac:dyDescent="0.3">
      <c r="F1905" t="s">
        <v>5717</v>
      </c>
    </row>
    <row r="1906" spans="3:11" x14ac:dyDescent="0.3">
      <c r="E1906" t="s">
        <v>5717</v>
      </c>
    </row>
    <row r="1907" spans="3:11" x14ac:dyDescent="0.3">
      <c r="D1907" t="s">
        <v>5572</v>
      </c>
    </row>
    <row r="1908" spans="3:11" x14ac:dyDescent="0.3">
      <c r="C1908" t="s">
        <v>1921</v>
      </c>
      <c r="D1908" t="s">
        <v>755</v>
      </c>
      <c r="E1908" t="s">
        <v>55</v>
      </c>
      <c r="F1908" t="s">
        <v>55</v>
      </c>
      <c r="G1908" t="s">
        <v>55</v>
      </c>
      <c r="H1908" t="s">
        <v>662</v>
      </c>
      <c r="I1908" t="s">
        <v>2270</v>
      </c>
      <c r="J1908" t="s">
        <v>5522</v>
      </c>
      <c r="K1908" t="s">
        <v>5522</v>
      </c>
    </row>
    <row r="1909" spans="3:11" x14ac:dyDescent="0.3">
      <c r="J1909" t="s">
        <v>5719</v>
      </c>
    </row>
    <row r="1910" spans="3:11" x14ac:dyDescent="0.3">
      <c r="I1910" t="s">
        <v>6019</v>
      </c>
    </row>
    <row r="1911" spans="3:11" x14ac:dyDescent="0.3">
      <c r="H1911" t="s">
        <v>5722</v>
      </c>
    </row>
    <row r="1912" spans="3:11" x14ac:dyDescent="0.3">
      <c r="G1912" t="s">
        <v>5717</v>
      </c>
    </row>
    <row r="1913" spans="3:11" x14ac:dyDescent="0.3">
      <c r="F1913" t="s">
        <v>5717</v>
      </c>
    </row>
    <row r="1914" spans="3:11" x14ac:dyDescent="0.3">
      <c r="E1914" t="s">
        <v>5717</v>
      </c>
    </row>
    <row r="1915" spans="3:11" x14ac:dyDescent="0.3">
      <c r="D1915" t="s">
        <v>5572</v>
      </c>
    </row>
    <row r="1916" spans="3:11" x14ac:dyDescent="0.3">
      <c r="C1916" t="s">
        <v>1902</v>
      </c>
      <c r="D1916" t="s">
        <v>755</v>
      </c>
      <c r="E1916" t="s">
        <v>55</v>
      </c>
      <c r="F1916" t="s">
        <v>55</v>
      </c>
      <c r="G1916" t="s">
        <v>55</v>
      </c>
      <c r="H1916" t="s">
        <v>662</v>
      </c>
      <c r="I1916" t="s">
        <v>2270</v>
      </c>
      <c r="J1916" t="s">
        <v>5522</v>
      </c>
      <c r="K1916" t="s">
        <v>5522</v>
      </c>
    </row>
    <row r="1917" spans="3:11" x14ac:dyDescent="0.3">
      <c r="J1917" t="s">
        <v>5719</v>
      </c>
    </row>
    <row r="1918" spans="3:11" x14ac:dyDescent="0.3">
      <c r="I1918" t="s">
        <v>6019</v>
      </c>
    </row>
    <row r="1919" spans="3:11" x14ac:dyDescent="0.3">
      <c r="H1919" t="s">
        <v>5722</v>
      </c>
    </row>
    <row r="1920" spans="3:11" x14ac:dyDescent="0.3">
      <c r="G1920" t="s">
        <v>5717</v>
      </c>
    </row>
    <row r="1921" spans="3:11" x14ac:dyDescent="0.3">
      <c r="F1921" t="s">
        <v>5717</v>
      </c>
    </row>
    <row r="1922" spans="3:11" x14ac:dyDescent="0.3">
      <c r="E1922" t="s">
        <v>5717</v>
      </c>
    </row>
    <row r="1923" spans="3:11" x14ac:dyDescent="0.3">
      <c r="D1923" t="s">
        <v>5572</v>
      </c>
    </row>
    <row r="1924" spans="3:11" x14ac:dyDescent="0.3">
      <c r="C1924" t="s">
        <v>2150</v>
      </c>
      <c r="D1924" t="s">
        <v>2184</v>
      </c>
      <c r="E1924" t="s">
        <v>55</v>
      </c>
      <c r="F1924" t="s">
        <v>5522</v>
      </c>
      <c r="G1924" t="s">
        <v>5522</v>
      </c>
      <c r="H1924" t="s">
        <v>5522</v>
      </c>
      <c r="I1924" t="s">
        <v>2270</v>
      </c>
      <c r="J1924" t="s">
        <v>5522</v>
      </c>
      <c r="K1924" t="s">
        <v>5522</v>
      </c>
    </row>
    <row r="1925" spans="3:11" x14ac:dyDescent="0.3">
      <c r="J1925" t="s">
        <v>5719</v>
      </c>
    </row>
    <row r="1926" spans="3:11" x14ac:dyDescent="0.3">
      <c r="I1926" t="s">
        <v>6019</v>
      </c>
    </row>
    <row r="1927" spans="3:11" x14ac:dyDescent="0.3">
      <c r="H1927" t="s">
        <v>5719</v>
      </c>
    </row>
    <row r="1928" spans="3:11" x14ac:dyDescent="0.3">
      <c r="G1928" t="s">
        <v>5719</v>
      </c>
    </row>
    <row r="1929" spans="3:11" x14ac:dyDescent="0.3">
      <c r="F1929" t="s">
        <v>5719</v>
      </c>
    </row>
    <row r="1930" spans="3:11" x14ac:dyDescent="0.3">
      <c r="E1930" t="s">
        <v>5717</v>
      </c>
    </row>
    <row r="1931" spans="3:11" x14ac:dyDescent="0.3">
      <c r="D1931" t="s">
        <v>5592</v>
      </c>
    </row>
    <row r="1932" spans="3:11" x14ac:dyDescent="0.3">
      <c r="D1932" t="s">
        <v>755</v>
      </c>
      <c r="E1932" t="s">
        <v>55</v>
      </c>
      <c r="F1932" t="s">
        <v>55</v>
      </c>
      <c r="G1932" t="s">
        <v>55</v>
      </c>
      <c r="H1932" t="s">
        <v>662</v>
      </c>
      <c r="I1932" t="s">
        <v>2270</v>
      </c>
      <c r="J1932" t="s">
        <v>5522</v>
      </c>
      <c r="K1932" t="s">
        <v>5522</v>
      </c>
    </row>
    <row r="1933" spans="3:11" x14ac:dyDescent="0.3">
      <c r="J1933" t="s">
        <v>5719</v>
      </c>
    </row>
    <row r="1934" spans="3:11" x14ac:dyDescent="0.3">
      <c r="I1934" t="s">
        <v>6019</v>
      </c>
    </row>
    <row r="1935" spans="3:11" x14ac:dyDescent="0.3">
      <c r="H1935" t="s">
        <v>5722</v>
      </c>
    </row>
    <row r="1936" spans="3:11" x14ac:dyDescent="0.3">
      <c r="G1936" t="s">
        <v>5717</v>
      </c>
    </row>
    <row r="1937" spans="3:11" x14ac:dyDescent="0.3">
      <c r="F1937" t="s">
        <v>5717</v>
      </c>
    </row>
    <row r="1938" spans="3:11" x14ac:dyDescent="0.3">
      <c r="E1938" t="s">
        <v>5717</v>
      </c>
    </row>
    <row r="1939" spans="3:11" x14ac:dyDescent="0.3">
      <c r="D1939" t="s">
        <v>5572</v>
      </c>
    </row>
    <row r="1940" spans="3:11" x14ac:dyDescent="0.3">
      <c r="C1940" t="s">
        <v>1912</v>
      </c>
      <c r="D1940" t="s">
        <v>755</v>
      </c>
      <c r="E1940" t="s">
        <v>55</v>
      </c>
      <c r="F1940" t="s">
        <v>55</v>
      </c>
      <c r="G1940" t="s">
        <v>55</v>
      </c>
      <c r="H1940" t="s">
        <v>662</v>
      </c>
      <c r="I1940" t="s">
        <v>2270</v>
      </c>
      <c r="J1940" t="s">
        <v>5522</v>
      </c>
      <c r="K1940" t="s">
        <v>5522</v>
      </c>
    </row>
    <row r="1941" spans="3:11" x14ac:dyDescent="0.3">
      <c r="J1941" t="s">
        <v>5719</v>
      </c>
    </row>
    <row r="1942" spans="3:11" x14ac:dyDescent="0.3">
      <c r="I1942" t="s">
        <v>6019</v>
      </c>
    </row>
    <row r="1943" spans="3:11" x14ac:dyDescent="0.3">
      <c r="H1943" t="s">
        <v>5722</v>
      </c>
    </row>
    <row r="1944" spans="3:11" x14ac:dyDescent="0.3">
      <c r="G1944" t="s">
        <v>5717</v>
      </c>
    </row>
    <row r="1945" spans="3:11" x14ac:dyDescent="0.3">
      <c r="F1945" t="s">
        <v>5717</v>
      </c>
    </row>
    <row r="1946" spans="3:11" x14ac:dyDescent="0.3">
      <c r="E1946" t="s">
        <v>5717</v>
      </c>
    </row>
    <row r="1947" spans="3:11" x14ac:dyDescent="0.3">
      <c r="D1947" t="s">
        <v>5572</v>
      </c>
    </row>
    <row r="1948" spans="3:11" x14ac:dyDescent="0.3">
      <c r="C1948" t="s">
        <v>1918</v>
      </c>
      <c r="D1948" t="s">
        <v>755</v>
      </c>
      <c r="E1948" t="s">
        <v>55</v>
      </c>
      <c r="F1948" t="s">
        <v>55</v>
      </c>
      <c r="G1948" t="s">
        <v>55</v>
      </c>
      <c r="H1948" t="s">
        <v>662</v>
      </c>
      <c r="I1948" t="s">
        <v>2270</v>
      </c>
      <c r="J1948" t="s">
        <v>5522</v>
      </c>
      <c r="K1948" t="s">
        <v>5522</v>
      </c>
    </row>
    <row r="1949" spans="3:11" x14ac:dyDescent="0.3">
      <c r="J1949" t="s">
        <v>5719</v>
      </c>
    </row>
    <row r="1950" spans="3:11" x14ac:dyDescent="0.3">
      <c r="I1950" t="s">
        <v>6019</v>
      </c>
    </row>
    <row r="1951" spans="3:11" x14ac:dyDescent="0.3">
      <c r="H1951" t="s">
        <v>5722</v>
      </c>
    </row>
    <row r="1952" spans="3:11" x14ac:dyDescent="0.3">
      <c r="G1952" t="s">
        <v>5717</v>
      </c>
    </row>
    <row r="1953" spans="3:11" x14ac:dyDescent="0.3">
      <c r="F1953" t="s">
        <v>5717</v>
      </c>
    </row>
    <row r="1954" spans="3:11" x14ac:dyDescent="0.3">
      <c r="E1954" t="s">
        <v>5717</v>
      </c>
    </row>
    <row r="1955" spans="3:11" x14ac:dyDescent="0.3">
      <c r="D1955" t="s">
        <v>5572</v>
      </c>
    </row>
    <row r="1956" spans="3:11" x14ac:dyDescent="0.3">
      <c r="C1956" t="s">
        <v>1917</v>
      </c>
      <c r="D1956" t="s">
        <v>2282</v>
      </c>
      <c r="E1956" t="s">
        <v>55</v>
      </c>
      <c r="F1956" t="s">
        <v>5522</v>
      </c>
      <c r="G1956" t="s">
        <v>5522</v>
      </c>
      <c r="H1956" t="s">
        <v>5522</v>
      </c>
      <c r="I1956" t="s">
        <v>2270</v>
      </c>
      <c r="J1956" t="s">
        <v>5522</v>
      </c>
      <c r="K1956" t="s">
        <v>5522</v>
      </c>
    </row>
    <row r="1957" spans="3:11" x14ac:dyDescent="0.3">
      <c r="J1957" t="s">
        <v>5719</v>
      </c>
    </row>
    <row r="1958" spans="3:11" x14ac:dyDescent="0.3">
      <c r="I1958" t="s">
        <v>6019</v>
      </c>
    </row>
    <row r="1959" spans="3:11" x14ac:dyDescent="0.3">
      <c r="H1959" t="s">
        <v>5719</v>
      </c>
    </row>
    <row r="1960" spans="3:11" x14ac:dyDescent="0.3">
      <c r="G1960" t="s">
        <v>5719</v>
      </c>
    </row>
    <row r="1961" spans="3:11" x14ac:dyDescent="0.3">
      <c r="F1961" t="s">
        <v>5719</v>
      </c>
    </row>
    <row r="1962" spans="3:11" x14ac:dyDescent="0.3">
      <c r="E1962" t="s">
        <v>5717</v>
      </c>
    </row>
    <row r="1963" spans="3:11" x14ac:dyDescent="0.3">
      <c r="D1963" t="s">
        <v>5593</v>
      </c>
    </row>
    <row r="1964" spans="3:11" x14ac:dyDescent="0.3">
      <c r="D1964" t="s">
        <v>755</v>
      </c>
      <c r="E1964" t="s">
        <v>55</v>
      </c>
      <c r="F1964" t="s">
        <v>55</v>
      </c>
      <c r="G1964" t="s">
        <v>55</v>
      </c>
      <c r="H1964" t="s">
        <v>662</v>
      </c>
      <c r="I1964" t="s">
        <v>2270</v>
      </c>
      <c r="J1964" t="s">
        <v>5522</v>
      </c>
      <c r="K1964" t="s">
        <v>5522</v>
      </c>
    </row>
    <row r="1965" spans="3:11" x14ac:dyDescent="0.3">
      <c r="J1965" t="s">
        <v>5719</v>
      </c>
    </row>
    <row r="1966" spans="3:11" x14ac:dyDescent="0.3">
      <c r="I1966" t="s">
        <v>6019</v>
      </c>
    </row>
    <row r="1967" spans="3:11" x14ac:dyDescent="0.3">
      <c r="H1967" t="s">
        <v>5722</v>
      </c>
    </row>
    <row r="1968" spans="3:11" x14ac:dyDescent="0.3">
      <c r="G1968" t="s">
        <v>5717</v>
      </c>
    </row>
    <row r="1969" spans="3:11" x14ac:dyDescent="0.3">
      <c r="F1969" t="s">
        <v>5717</v>
      </c>
    </row>
    <row r="1970" spans="3:11" x14ac:dyDescent="0.3">
      <c r="E1970" t="s">
        <v>5717</v>
      </c>
    </row>
    <row r="1971" spans="3:11" x14ac:dyDescent="0.3">
      <c r="D1971" t="s">
        <v>5572</v>
      </c>
    </row>
    <row r="1972" spans="3:11" x14ac:dyDescent="0.3">
      <c r="C1972" t="s">
        <v>1872</v>
      </c>
      <c r="D1972" t="s">
        <v>755</v>
      </c>
      <c r="E1972" t="s">
        <v>55</v>
      </c>
      <c r="F1972" t="s">
        <v>55</v>
      </c>
      <c r="G1972" t="s">
        <v>55</v>
      </c>
      <c r="H1972" t="s">
        <v>662</v>
      </c>
      <c r="I1972" t="s">
        <v>2270</v>
      </c>
      <c r="J1972" t="s">
        <v>5522</v>
      </c>
      <c r="K1972" t="s">
        <v>5522</v>
      </c>
    </row>
    <row r="1973" spans="3:11" x14ac:dyDescent="0.3">
      <c r="J1973" t="s">
        <v>5719</v>
      </c>
    </row>
    <row r="1974" spans="3:11" x14ac:dyDescent="0.3">
      <c r="I1974" t="s">
        <v>6019</v>
      </c>
    </row>
    <row r="1975" spans="3:11" x14ac:dyDescent="0.3">
      <c r="H1975" t="s">
        <v>5722</v>
      </c>
    </row>
    <row r="1976" spans="3:11" x14ac:dyDescent="0.3">
      <c r="G1976" t="s">
        <v>5717</v>
      </c>
    </row>
    <row r="1977" spans="3:11" x14ac:dyDescent="0.3">
      <c r="F1977" t="s">
        <v>5717</v>
      </c>
    </row>
    <row r="1978" spans="3:11" x14ac:dyDescent="0.3">
      <c r="E1978" t="s">
        <v>5717</v>
      </c>
    </row>
    <row r="1979" spans="3:11" x14ac:dyDescent="0.3">
      <c r="D1979" t="s">
        <v>5572</v>
      </c>
    </row>
    <row r="1980" spans="3:11" x14ac:dyDescent="0.3">
      <c r="C1980" t="s">
        <v>1924</v>
      </c>
      <c r="D1980" t="s">
        <v>755</v>
      </c>
      <c r="E1980" t="s">
        <v>55</v>
      </c>
      <c r="F1980" t="s">
        <v>55</v>
      </c>
      <c r="G1980" t="s">
        <v>55</v>
      </c>
      <c r="H1980" t="s">
        <v>662</v>
      </c>
      <c r="I1980" t="s">
        <v>2270</v>
      </c>
      <c r="J1980" t="s">
        <v>5522</v>
      </c>
      <c r="K1980" t="s">
        <v>5522</v>
      </c>
    </row>
    <row r="1981" spans="3:11" x14ac:dyDescent="0.3">
      <c r="J1981" t="s">
        <v>5719</v>
      </c>
    </row>
    <row r="1982" spans="3:11" x14ac:dyDescent="0.3">
      <c r="I1982" t="s">
        <v>6019</v>
      </c>
    </row>
    <row r="1983" spans="3:11" x14ac:dyDescent="0.3">
      <c r="H1983" t="s">
        <v>5722</v>
      </c>
    </row>
    <row r="1984" spans="3:11" x14ac:dyDescent="0.3">
      <c r="G1984" t="s">
        <v>5717</v>
      </c>
    </row>
    <row r="1985" spans="3:11" x14ac:dyDescent="0.3">
      <c r="F1985" t="s">
        <v>5717</v>
      </c>
    </row>
    <row r="1986" spans="3:11" x14ac:dyDescent="0.3">
      <c r="E1986" t="s">
        <v>5717</v>
      </c>
    </row>
    <row r="1987" spans="3:11" x14ac:dyDescent="0.3">
      <c r="D1987" t="s">
        <v>5572</v>
      </c>
    </row>
    <row r="1988" spans="3:11" x14ac:dyDescent="0.3">
      <c r="C1988" t="s">
        <v>1874</v>
      </c>
      <c r="D1988" t="s">
        <v>2452</v>
      </c>
      <c r="E1988" t="s">
        <v>55</v>
      </c>
      <c r="F1988" t="s">
        <v>5522</v>
      </c>
      <c r="G1988" t="s">
        <v>5522</v>
      </c>
      <c r="H1988" t="s">
        <v>5522</v>
      </c>
      <c r="I1988" t="s">
        <v>2270</v>
      </c>
      <c r="J1988" t="s">
        <v>5522</v>
      </c>
      <c r="K1988" t="s">
        <v>5522</v>
      </c>
    </row>
    <row r="1989" spans="3:11" x14ac:dyDescent="0.3">
      <c r="J1989" t="s">
        <v>5719</v>
      </c>
    </row>
    <row r="1990" spans="3:11" x14ac:dyDescent="0.3">
      <c r="I1990" t="s">
        <v>6019</v>
      </c>
    </row>
    <row r="1991" spans="3:11" x14ac:dyDescent="0.3">
      <c r="H1991" t="s">
        <v>5719</v>
      </c>
    </row>
    <row r="1992" spans="3:11" x14ac:dyDescent="0.3">
      <c r="G1992" t="s">
        <v>5719</v>
      </c>
    </row>
    <row r="1993" spans="3:11" x14ac:dyDescent="0.3">
      <c r="F1993" t="s">
        <v>5719</v>
      </c>
    </row>
    <row r="1994" spans="3:11" x14ac:dyDescent="0.3">
      <c r="E1994" t="s">
        <v>5717</v>
      </c>
    </row>
    <row r="1995" spans="3:11" x14ac:dyDescent="0.3">
      <c r="D1995" t="s">
        <v>5583</v>
      </c>
    </row>
    <row r="1996" spans="3:11" x14ac:dyDescent="0.3">
      <c r="D1996" t="s">
        <v>755</v>
      </c>
      <c r="E1996" t="s">
        <v>55</v>
      </c>
      <c r="F1996" t="s">
        <v>55</v>
      </c>
      <c r="G1996" t="s">
        <v>55</v>
      </c>
      <c r="H1996" t="s">
        <v>662</v>
      </c>
      <c r="I1996" t="s">
        <v>2270</v>
      </c>
      <c r="J1996" t="s">
        <v>5522</v>
      </c>
      <c r="K1996" t="s">
        <v>5522</v>
      </c>
    </row>
    <row r="1997" spans="3:11" x14ac:dyDescent="0.3">
      <c r="J1997" t="s">
        <v>5719</v>
      </c>
    </row>
    <row r="1998" spans="3:11" x14ac:dyDescent="0.3">
      <c r="I1998" t="s">
        <v>6019</v>
      </c>
    </row>
    <row r="1999" spans="3:11" x14ac:dyDescent="0.3">
      <c r="H1999" t="s">
        <v>5722</v>
      </c>
    </row>
    <row r="2000" spans="3:11" x14ac:dyDescent="0.3">
      <c r="G2000" t="s">
        <v>5717</v>
      </c>
    </row>
    <row r="2001" spans="3:11" x14ac:dyDescent="0.3">
      <c r="F2001" t="s">
        <v>5717</v>
      </c>
    </row>
    <row r="2002" spans="3:11" x14ac:dyDescent="0.3">
      <c r="E2002" t="s">
        <v>5717</v>
      </c>
    </row>
    <row r="2003" spans="3:11" x14ac:dyDescent="0.3">
      <c r="D2003" t="s">
        <v>5572</v>
      </c>
    </row>
    <row r="2004" spans="3:11" x14ac:dyDescent="0.3">
      <c r="C2004" t="s">
        <v>1919</v>
      </c>
      <c r="D2004" t="s">
        <v>755</v>
      </c>
      <c r="E2004" t="s">
        <v>55</v>
      </c>
      <c r="F2004" t="s">
        <v>55</v>
      </c>
      <c r="G2004" t="s">
        <v>55</v>
      </c>
      <c r="H2004" t="s">
        <v>662</v>
      </c>
      <c r="I2004" t="s">
        <v>2270</v>
      </c>
      <c r="J2004" t="s">
        <v>5522</v>
      </c>
      <c r="K2004" t="s">
        <v>5522</v>
      </c>
    </row>
    <row r="2005" spans="3:11" x14ac:dyDescent="0.3">
      <c r="J2005" t="s">
        <v>5719</v>
      </c>
    </row>
    <row r="2006" spans="3:11" x14ac:dyDescent="0.3">
      <c r="I2006" t="s">
        <v>6019</v>
      </c>
    </row>
    <row r="2007" spans="3:11" x14ac:dyDescent="0.3">
      <c r="H2007" t="s">
        <v>5722</v>
      </c>
    </row>
    <row r="2008" spans="3:11" x14ac:dyDescent="0.3">
      <c r="G2008" t="s">
        <v>5717</v>
      </c>
    </row>
    <row r="2009" spans="3:11" x14ac:dyDescent="0.3">
      <c r="F2009" t="s">
        <v>5717</v>
      </c>
    </row>
    <row r="2010" spans="3:11" x14ac:dyDescent="0.3">
      <c r="E2010" t="s">
        <v>5717</v>
      </c>
    </row>
    <row r="2011" spans="3:11" x14ac:dyDescent="0.3">
      <c r="D2011" t="s">
        <v>5572</v>
      </c>
    </row>
    <row r="2012" spans="3:11" x14ac:dyDescent="0.3">
      <c r="C2012" t="s">
        <v>1925</v>
      </c>
      <c r="D2012" t="s">
        <v>755</v>
      </c>
      <c r="E2012" t="s">
        <v>55</v>
      </c>
      <c r="F2012" t="s">
        <v>55</v>
      </c>
      <c r="G2012" t="s">
        <v>55</v>
      </c>
      <c r="H2012" t="s">
        <v>662</v>
      </c>
      <c r="I2012" t="s">
        <v>2270</v>
      </c>
      <c r="J2012" t="s">
        <v>5522</v>
      </c>
      <c r="K2012" t="s">
        <v>5522</v>
      </c>
    </row>
    <row r="2013" spans="3:11" x14ac:dyDescent="0.3">
      <c r="J2013" t="s">
        <v>5719</v>
      </c>
    </row>
    <row r="2014" spans="3:11" x14ac:dyDescent="0.3">
      <c r="I2014" t="s">
        <v>6019</v>
      </c>
    </row>
    <row r="2015" spans="3:11" x14ac:dyDescent="0.3">
      <c r="H2015" t="s">
        <v>5722</v>
      </c>
    </row>
    <row r="2016" spans="3:11" x14ac:dyDescent="0.3">
      <c r="G2016" t="s">
        <v>5717</v>
      </c>
    </row>
    <row r="2017" spans="3:11" x14ac:dyDescent="0.3">
      <c r="F2017" t="s">
        <v>5717</v>
      </c>
    </row>
    <row r="2018" spans="3:11" x14ac:dyDescent="0.3">
      <c r="E2018" t="s">
        <v>5717</v>
      </c>
    </row>
    <row r="2019" spans="3:11" x14ac:dyDescent="0.3">
      <c r="D2019" t="s">
        <v>5572</v>
      </c>
    </row>
    <row r="2020" spans="3:11" x14ac:dyDescent="0.3">
      <c r="C2020" t="s">
        <v>2162</v>
      </c>
      <c r="D2020" t="s">
        <v>2184</v>
      </c>
      <c r="E2020" t="s">
        <v>55</v>
      </c>
      <c r="F2020" t="s">
        <v>5522</v>
      </c>
      <c r="G2020" t="s">
        <v>5522</v>
      </c>
      <c r="H2020" t="s">
        <v>5522</v>
      </c>
      <c r="I2020" t="s">
        <v>2270</v>
      </c>
      <c r="J2020" t="s">
        <v>5522</v>
      </c>
      <c r="K2020" t="s">
        <v>5522</v>
      </c>
    </row>
    <row r="2021" spans="3:11" x14ac:dyDescent="0.3">
      <c r="J2021" t="s">
        <v>5719</v>
      </c>
    </row>
    <row r="2022" spans="3:11" x14ac:dyDescent="0.3">
      <c r="I2022" t="s">
        <v>6019</v>
      </c>
    </row>
    <row r="2023" spans="3:11" x14ac:dyDescent="0.3">
      <c r="H2023" t="s">
        <v>5719</v>
      </c>
    </row>
    <row r="2024" spans="3:11" x14ac:dyDescent="0.3">
      <c r="G2024" t="s">
        <v>5719</v>
      </c>
    </row>
    <row r="2025" spans="3:11" x14ac:dyDescent="0.3">
      <c r="F2025" t="s">
        <v>5719</v>
      </c>
    </row>
    <row r="2026" spans="3:11" x14ac:dyDescent="0.3">
      <c r="E2026" t="s">
        <v>5717</v>
      </c>
    </row>
    <row r="2027" spans="3:11" x14ac:dyDescent="0.3">
      <c r="D2027" t="s">
        <v>5592</v>
      </c>
    </row>
    <row r="2028" spans="3:11" x14ac:dyDescent="0.3">
      <c r="D2028" t="s">
        <v>755</v>
      </c>
      <c r="E2028" t="s">
        <v>55</v>
      </c>
      <c r="F2028" t="s">
        <v>55</v>
      </c>
      <c r="G2028" t="s">
        <v>55</v>
      </c>
      <c r="H2028" t="s">
        <v>662</v>
      </c>
      <c r="I2028" t="s">
        <v>2270</v>
      </c>
      <c r="J2028" t="s">
        <v>5522</v>
      </c>
      <c r="K2028" t="s">
        <v>5522</v>
      </c>
    </row>
    <row r="2029" spans="3:11" x14ac:dyDescent="0.3">
      <c r="J2029" t="s">
        <v>5719</v>
      </c>
    </row>
    <row r="2030" spans="3:11" x14ac:dyDescent="0.3">
      <c r="I2030" t="s">
        <v>6019</v>
      </c>
    </row>
    <row r="2031" spans="3:11" x14ac:dyDescent="0.3">
      <c r="H2031" t="s">
        <v>5722</v>
      </c>
    </row>
    <row r="2032" spans="3:11" x14ac:dyDescent="0.3">
      <c r="G2032" t="s">
        <v>5717</v>
      </c>
    </row>
    <row r="2033" spans="3:11" x14ac:dyDescent="0.3">
      <c r="F2033" t="s">
        <v>5717</v>
      </c>
    </row>
    <row r="2034" spans="3:11" x14ac:dyDescent="0.3">
      <c r="E2034" t="s">
        <v>5717</v>
      </c>
    </row>
    <row r="2035" spans="3:11" x14ac:dyDescent="0.3">
      <c r="D2035" t="s">
        <v>5572</v>
      </c>
    </row>
    <row r="2036" spans="3:11" x14ac:dyDescent="0.3">
      <c r="C2036" t="s">
        <v>3077</v>
      </c>
      <c r="D2036" t="s">
        <v>651</v>
      </c>
      <c r="E2036" t="s">
        <v>55</v>
      </c>
      <c r="F2036" t="s">
        <v>55</v>
      </c>
      <c r="G2036" t="s">
        <v>55</v>
      </c>
      <c r="H2036" t="s">
        <v>662</v>
      </c>
      <c r="I2036" t="s">
        <v>5766</v>
      </c>
      <c r="J2036" t="s">
        <v>2557</v>
      </c>
      <c r="K2036" t="s">
        <v>5522</v>
      </c>
    </row>
    <row r="2037" spans="3:11" x14ac:dyDescent="0.3">
      <c r="J2037" t="s">
        <v>6351</v>
      </c>
    </row>
    <row r="2038" spans="3:11" x14ac:dyDescent="0.3">
      <c r="I2038" t="s">
        <v>6064</v>
      </c>
    </row>
    <row r="2039" spans="3:11" x14ac:dyDescent="0.3">
      <c r="H2039" t="s">
        <v>5722</v>
      </c>
    </row>
    <row r="2040" spans="3:11" x14ac:dyDescent="0.3">
      <c r="G2040" t="s">
        <v>5717</v>
      </c>
    </row>
    <row r="2041" spans="3:11" x14ac:dyDescent="0.3">
      <c r="F2041" t="s">
        <v>5717</v>
      </c>
    </row>
    <row r="2042" spans="3:11" x14ac:dyDescent="0.3">
      <c r="E2042" t="s">
        <v>5717</v>
      </c>
    </row>
    <row r="2043" spans="3:11" x14ac:dyDescent="0.3">
      <c r="D2043" t="s">
        <v>5578</v>
      </c>
    </row>
    <row r="2044" spans="3:11" x14ac:dyDescent="0.3">
      <c r="C2044" t="s">
        <v>2159</v>
      </c>
      <c r="D2044" t="s">
        <v>2180</v>
      </c>
      <c r="E2044" t="s">
        <v>55</v>
      </c>
      <c r="F2044" t="s">
        <v>5522</v>
      </c>
      <c r="G2044" t="s">
        <v>5522</v>
      </c>
      <c r="H2044" t="s">
        <v>5522</v>
      </c>
      <c r="I2044" t="s">
        <v>2270</v>
      </c>
      <c r="J2044" t="s">
        <v>5522</v>
      </c>
      <c r="K2044" t="s">
        <v>5522</v>
      </c>
    </row>
    <row r="2045" spans="3:11" x14ac:dyDescent="0.3">
      <c r="J2045" t="s">
        <v>5719</v>
      </c>
    </row>
    <row r="2046" spans="3:11" x14ac:dyDescent="0.3">
      <c r="I2046" t="s">
        <v>6019</v>
      </c>
    </row>
    <row r="2047" spans="3:11" x14ac:dyDescent="0.3">
      <c r="H2047" t="s">
        <v>5719</v>
      </c>
    </row>
    <row r="2048" spans="3:11" x14ac:dyDescent="0.3">
      <c r="G2048" t="s">
        <v>5719</v>
      </c>
    </row>
    <row r="2049" spans="3:11" x14ac:dyDescent="0.3">
      <c r="F2049" t="s">
        <v>5719</v>
      </c>
    </row>
    <row r="2050" spans="3:11" x14ac:dyDescent="0.3">
      <c r="E2050" t="s">
        <v>5717</v>
      </c>
    </row>
    <row r="2051" spans="3:11" x14ac:dyDescent="0.3">
      <c r="D2051" t="s">
        <v>5594</v>
      </c>
    </row>
    <row r="2052" spans="3:11" x14ac:dyDescent="0.3">
      <c r="D2052" t="s">
        <v>755</v>
      </c>
      <c r="E2052" t="s">
        <v>55</v>
      </c>
      <c r="F2052" t="s">
        <v>55</v>
      </c>
      <c r="G2052" t="s">
        <v>55</v>
      </c>
      <c r="H2052" t="s">
        <v>662</v>
      </c>
      <c r="I2052" t="s">
        <v>2270</v>
      </c>
      <c r="J2052" t="s">
        <v>5522</v>
      </c>
      <c r="K2052" t="s">
        <v>5522</v>
      </c>
    </row>
    <row r="2053" spans="3:11" x14ac:dyDescent="0.3">
      <c r="J2053" t="s">
        <v>5719</v>
      </c>
    </row>
    <row r="2054" spans="3:11" x14ac:dyDescent="0.3">
      <c r="I2054" t="s">
        <v>6019</v>
      </c>
    </row>
    <row r="2055" spans="3:11" x14ac:dyDescent="0.3">
      <c r="H2055" t="s">
        <v>5722</v>
      </c>
    </row>
    <row r="2056" spans="3:11" x14ac:dyDescent="0.3">
      <c r="G2056" t="s">
        <v>5717</v>
      </c>
    </row>
    <row r="2057" spans="3:11" x14ac:dyDescent="0.3">
      <c r="F2057" t="s">
        <v>5717</v>
      </c>
    </row>
    <row r="2058" spans="3:11" x14ac:dyDescent="0.3">
      <c r="E2058" t="s">
        <v>5717</v>
      </c>
    </row>
    <row r="2059" spans="3:11" x14ac:dyDescent="0.3">
      <c r="D2059" t="s">
        <v>5572</v>
      </c>
    </row>
    <row r="2060" spans="3:11" x14ac:dyDescent="0.3">
      <c r="C2060" t="s">
        <v>1895</v>
      </c>
      <c r="D2060" t="s">
        <v>755</v>
      </c>
      <c r="E2060" t="s">
        <v>55</v>
      </c>
      <c r="F2060" t="s">
        <v>55</v>
      </c>
      <c r="G2060" t="s">
        <v>55</v>
      </c>
      <c r="H2060" t="s">
        <v>662</v>
      </c>
      <c r="I2060" t="s">
        <v>2270</v>
      </c>
      <c r="J2060" t="s">
        <v>5522</v>
      </c>
      <c r="K2060" t="s">
        <v>5522</v>
      </c>
    </row>
    <row r="2061" spans="3:11" x14ac:dyDescent="0.3">
      <c r="J2061" t="s">
        <v>5719</v>
      </c>
    </row>
    <row r="2062" spans="3:11" x14ac:dyDescent="0.3">
      <c r="I2062" t="s">
        <v>6019</v>
      </c>
    </row>
    <row r="2063" spans="3:11" x14ac:dyDescent="0.3">
      <c r="H2063" t="s">
        <v>5722</v>
      </c>
    </row>
    <row r="2064" spans="3:11" x14ac:dyDescent="0.3">
      <c r="G2064" t="s">
        <v>5717</v>
      </c>
    </row>
    <row r="2065" spans="3:11" x14ac:dyDescent="0.3">
      <c r="F2065" t="s">
        <v>5717</v>
      </c>
    </row>
    <row r="2066" spans="3:11" x14ac:dyDescent="0.3">
      <c r="E2066" t="s">
        <v>5717</v>
      </c>
    </row>
    <row r="2067" spans="3:11" x14ac:dyDescent="0.3">
      <c r="D2067" t="s">
        <v>5572</v>
      </c>
    </row>
    <row r="2068" spans="3:11" x14ac:dyDescent="0.3">
      <c r="C2068" t="s">
        <v>2157</v>
      </c>
      <c r="D2068" t="s">
        <v>2180</v>
      </c>
      <c r="E2068" t="s">
        <v>55</v>
      </c>
      <c r="F2068" t="s">
        <v>5522</v>
      </c>
      <c r="G2068" t="s">
        <v>5522</v>
      </c>
      <c r="H2068" t="s">
        <v>5522</v>
      </c>
      <c r="I2068" t="s">
        <v>2270</v>
      </c>
      <c r="J2068" t="s">
        <v>5522</v>
      </c>
      <c r="K2068" t="s">
        <v>5522</v>
      </c>
    </row>
    <row r="2069" spans="3:11" x14ac:dyDescent="0.3">
      <c r="J2069" t="s">
        <v>5719</v>
      </c>
    </row>
    <row r="2070" spans="3:11" x14ac:dyDescent="0.3">
      <c r="I2070" t="s">
        <v>6019</v>
      </c>
    </row>
    <row r="2071" spans="3:11" x14ac:dyDescent="0.3">
      <c r="H2071" t="s">
        <v>5719</v>
      </c>
    </row>
    <row r="2072" spans="3:11" x14ac:dyDescent="0.3">
      <c r="G2072" t="s">
        <v>5719</v>
      </c>
    </row>
    <row r="2073" spans="3:11" x14ac:dyDescent="0.3">
      <c r="F2073" t="s">
        <v>5719</v>
      </c>
    </row>
    <row r="2074" spans="3:11" x14ac:dyDescent="0.3">
      <c r="E2074" t="s">
        <v>5717</v>
      </c>
    </row>
    <row r="2075" spans="3:11" x14ac:dyDescent="0.3">
      <c r="D2075" t="s">
        <v>5594</v>
      </c>
    </row>
    <row r="2076" spans="3:11" x14ac:dyDescent="0.3">
      <c r="D2076" t="s">
        <v>755</v>
      </c>
      <c r="E2076" t="s">
        <v>55</v>
      </c>
      <c r="F2076" t="s">
        <v>55</v>
      </c>
      <c r="G2076" t="s">
        <v>55</v>
      </c>
      <c r="H2076" t="s">
        <v>662</v>
      </c>
      <c r="I2076" t="s">
        <v>2270</v>
      </c>
      <c r="J2076" t="s">
        <v>5522</v>
      </c>
      <c r="K2076" t="s">
        <v>5522</v>
      </c>
    </row>
    <row r="2077" spans="3:11" x14ac:dyDescent="0.3">
      <c r="J2077" t="s">
        <v>5719</v>
      </c>
    </row>
    <row r="2078" spans="3:11" x14ac:dyDescent="0.3">
      <c r="I2078" t="s">
        <v>6019</v>
      </c>
    </row>
    <row r="2079" spans="3:11" x14ac:dyDescent="0.3">
      <c r="H2079" t="s">
        <v>5722</v>
      </c>
    </row>
    <row r="2080" spans="3:11" x14ac:dyDescent="0.3">
      <c r="G2080" t="s">
        <v>5717</v>
      </c>
    </row>
    <row r="2081" spans="3:11" x14ac:dyDescent="0.3">
      <c r="F2081" t="s">
        <v>5717</v>
      </c>
    </row>
    <row r="2082" spans="3:11" x14ac:dyDescent="0.3">
      <c r="E2082" t="s">
        <v>5717</v>
      </c>
    </row>
    <row r="2083" spans="3:11" x14ac:dyDescent="0.3">
      <c r="D2083" t="s">
        <v>5572</v>
      </c>
    </row>
    <row r="2084" spans="3:11" x14ac:dyDescent="0.3">
      <c r="C2084" t="s">
        <v>1882</v>
      </c>
      <c r="D2084" t="s">
        <v>755</v>
      </c>
      <c r="E2084" t="s">
        <v>55</v>
      </c>
      <c r="F2084" t="s">
        <v>55</v>
      </c>
      <c r="G2084" t="s">
        <v>55</v>
      </c>
      <c r="H2084" t="s">
        <v>662</v>
      </c>
      <c r="I2084" t="s">
        <v>2270</v>
      </c>
      <c r="J2084" t="s">
        <v>5522</v>
      </c>
      <c r="K2084" t="s">
        <v>5522</v>
      </c>
    </row>
    <row r="2085" spans="3:11" x14ac:dyDescent="0.3">
      <c r="J2085" t="s">
        <v>5719</v>
      </c>
    </row>
    <row r="2086" spans="3:11" x14ac:dyDescent="0.3">
      <c r="I2086" t="s">
        <v>6019</v>
      </c>
    </row>
    <row r="2087" spans="3:11" x14ac:dyDescent="0.3">
      <c r="H2087" t="s">
        <v>5722</v>
      </c>
    </row>
    <row r="2088" spans="3:11" x14ac:dyDescent="0.3">
      <c r="G2088" t="s">
        <v>5717</v>
      </c>
    </row>
    <row r="2089" spans="3:11" x14ac:dyDescent="0.3">
      <c r="F2089" t="s">
        <v>5717</v>
      </c>
    </row>
    <row r="2090" spans="3:11" x14ac:dyDescent="0.3">
      <c r="E2090" t="s">
        <v>5717</v>
      </c>
    </row>
    <row r="2091" spans="3:11" x14ac:dyDescent="0.3">
      <c r="D2091" t="s">
        <v>5572</v>
      </c>
    </row>
    <row r="2092" spans="3:11" x14ac:dyDescent="0.3">
      <c r="D2092" t="s">
        <v>2847</v>
      </c>
      <c r="E2092" t="s">
        <v>55</v>
      </c>
      <c r="F2092" t="s">
        <v>5522</v>
      </c>
      <c r="G2092" t="s">
        <v>5522</v>
      </c>
      <c r="H2092" t="s">
        <v>5522</v>
      </c>
      <c r="I2092" t="s">
        <v>2270</v>
      </c>
      <c r="J2092" t="s">
        <v>2849</v>
      </c>
      <c r="K2092" t="s">
        <v>5522</v>
      </c>
    </row>
    <row r="2093" spans="3:11" x14ac:dyDescent="0.3">
      <c r="J2093" t="s">
        <v>6359</v>
      </c>
    </row>
    <row r="2094" spans="3:11" x14ac:dyDescent="0.3">
      <c r="I2094" t="s">
        <v>6019</v>
      </c>
    </row>
    <row r="2095" spans="3:11" x14ac:dyDescent="0.3">
      <c r="H2095" t="s">
        <v>5719</v>
      </c>
    </row>
    <row r="2096" spans="3:11" x14ac:dyDescent="0.3">
      <c r="G2096" t="s">
        <v>5719</v>
      </c>
    </row>
    <row r="2097" spans="3:11" x14ac:dyDescent="0.3">
      <c r="F2097" t="s">
        <v>5719</v>
      </c>
    </row>
    <row r="2098" spans="3:11" x14ac:dyDescent="0.3">
      <c r="E2098" t="s">
        <v>5717</v>
      </c>
    </row>
    <row r="2099" spans="3:11" x14ac:dyDescent="0.3">
      <c r="D2099" t="s">
        <v>5588</v>
      </c>
    </row>
    <row r="2100" spans="3:11" x14ac:dyDescent="0.3">
      <c r="C2100" t="s">
        <v>1893</v>
      </c>
      <c r="D2100" t="s">
        <v>755</v>
      </c>
      <c r="E2100" t="s">
        <v>55</v>
      </c>
      <c r="F2100" t="s">
        <v>55</v>
      </c>
      <c r="G2100" t="s">
        <v>55</v>
      </c>
      <c r="H2100" t="s">
        <v>662</v>
      </c>
      <c r="I2100" t="s">
        <v>2270</v>
      </c>
      <c r="J2100" t="s">
        <v>5522</v>
      </c>
      <c r="K2100" t="s">
        <v>5522</v>
      </c>
    </row>
    <row r="2101" spans="3:11" x14ac:dyDescent="0.3">
      <c r="J2101" t="s">
        <v>5719</v>
      </c>
    </row>
    <row r="2102" spans="3:11" x14ac:dyDescent="0.3">
      <c r="I2102" t="s">
        <v>6019</v>
      </c>
    </row>
    <row r="2103" spans="3:11" x14ac:dyDescent="0.3">
      <c r="H2103" t="s">
        <v>5722</v>
      </c>
    </row>
    <row r="2104" spans="3:11" x14ac:dyDescent="0.3">
      <c r="G2104" t="s">
        <v>5717</v>
      </c>
    </row>
    <row r="2105" spans="3:11" x14ac:dyDescent="0.3">
      <c r="F2105" t="s">
        <v>5717</v>
      </c>
    </row>
    <row r="2106" spans="3:11" x14ac:dyDescent="0.3">
      <c r="E2106" t="s">
        <v>5717</v>
      </c>
    </row>
    <row r="2107" spans="3:11" x14ac:dyDescent="0.3">
      <c r="D2107" t="s">
        <v>5572</v>
      </c>
    </row>
    <row r="2108" spans="3:11" x14ac:dyDescent="0.3">
      <c r="D2108" t="s">
        <v>651</v>
      </c>
      <c r="E2108" t="s">
        <v>55</v>
      </c>
      <c r="F2108" t="s">
        <v>55</v>
      </c>
      <c r="G2108" t="s">
        <v>55</v>
      </c>
      <c r="H2108" t="s">
        <v>662</v>
      </c>
      <c r="I2108" t="s">
        <v>5767</v>
      </c>
      <c r="J2108" t="s">
        <v>2557</v>
      </c>
      <c r="K2108" t="s">
        <v>5522</v>
      </c>
    </row>
    <row r="2109" spans="3:11" x14ac:dyDescent="0.3">
      <c r="J2109" t="s">
        <v>6351</v>
      </c>
    </row>
    <row r="2110" spans="3:11" x14ac:dyDescent="0.3">
      <c r="I2110" t="s">
        <v>6065</v>
      </c>
    </row>
    <row r="2111" spans="3:11" x14ac:dyDescent="0.3">
      <c r="H2111" t="s">
        <v>5722</v>
      </c>
    </row>
    <row r="2112" spans="3:11" x14ac:dyDescent="0.3">
      <c r="G2112" t="s">
        <v>5717</v>
      </c>
    </row>
    <row r="2113" spans="3:11" x14ac:dyDescent="0.3">
      <c r="F2113" t="s">
        <v>5717</v>
      </c>
    </row>
    <row r="2114" spans="3:11" x14ac:dyDescent="0.3">
      <c r="E2114" t="s">
        <v>5717</v>
      </c>
    </row>
    <row r="2115" spans="3:11" x14ac:dyDescent="0.3">
      <c r="D2115" t="s">
        <v>5578</v>
      </c>
    </row>
    <row r="2116" spans="3:11" x14ac:dyDescent="0.3">
      <c r="C2116" t="s">
        <v>1913</v>
      </c>
      <c r="D2116" t="s">
        <v>755</v>
      </c>
      <c r="E2116" t="s">
        <v>55</v>
      </c>
      <c r="F2116" t="s">
        <v>55</v>
      </c>
      <c r="G2116" t="s">
        <v>55</v>
      </c>
      <c r="H2116" t="s">
        <v>662</v>
      </c>
      <c r="I2116" t="s">
        <v>2270</v>
      </c>
      <c r="J2116" t="s">
        <v>5522</v>
      </c>
      <c r="K2116" t="s">
        <v>5522</v>
      </c>
    </row>
    <row r="2117" spans="3:11" x14ac:dyDescent="0.3">
      <c r="J2117" t="s">
        <v>5719</v>
      </c>
    </row>
    <row r="2118" spans="3:11" x14ac:dyDescent="0.3">
      <c r="I2118" t="s">
        <v>6019</v>
      </c>
    </row>
    <row r="2119" spans="3:11" x14ac:dyDescent="0.3">
      <c r="H2119" t="s">
        <v>5722</v>
      </c>
    </row>
    <row r="2120" spans="3:11" x14ac:dyDescent="0.3">
      <c r="G2120" t="s">
        <v>5717</v>
      </c>
    </row>
    <row r="2121" spans="3:11" x14ac:dyDescent="0.3">
      <c r="F2121" t="s">
        <v>5717</v>
      </c>
    </row>
    <row r="2122" spans="3:11" x14ac:dyDescent="0.3">
      <c r="E2122" t="s">
        <v>5717</v>
      </c>
    </row>
    <row r="2123" spans="3:11" x14ac:dyDescent="0.3">
      <c r="D2123" t="s">
        <v>5572</v>
      </c>
    </row>
    <row r="2124" spans="3:11" x14ac:dyDescent="0.3">
      <c r="C2124" t="s">
        <v>1920</v>
      </c>
      <c r="D2124" t="s">
        <v>755</v>
      </c>
      <c r="E2124" t="s">
        <v>55</v>
      </c>
      <c r="F2124" t="s">
        <v>55</v>
      </c>
      <c r="G2124" t="s">
        <v>55</v>
      </c>
      <c r="H2124" t="s">
        <v>662</v>
      </c>
      <c r="I2124" t="s">
        <v>2270</v>
      </c>
      <c r="J2124" t="s">
        <v>5522</v>
      </c>
      <c r="K2124" t="s">
        <v>5522</v>
      </c>
    </row>
    <row r="2125" spans="3:11" x14ac:dyDescent="0.3">
      <c r="J2125" t="s">
        <v>5719</v>
      </c>
    </row>
    <row r="2126" spans="3:11" x14ac:dyDescent="0.3">
      <c r="I2126" t="s">
        <v>6019</v>
      </c>
    </row>
    <row r="2127" spans="3:11" x14ac:dyDescent="0.3">
      <c r="H2127" t="s">
        <v>5722</v>
      </c>
    </row>
    <row r="2128" spans="3:11" x14ac:dyDescent="0.3">
      <c r="G2128" t="s">
        <v>5717</v>
      </c>
    </row>
    <row r="2129" spans="3:11" x14ac:dyDescent="0.3">
      <c r="F2129" t="s">
        <v>5717</v>
      </c>
    </row>
    <row r="2130" spans="3:11" x14ac:dyDescent="0.3">
      <c r="E2130" t="s">
        <v>5717</v>
      </c>
    </row>
    <row r="2131" spans="3:11" x14ac:dyDescent="0.3">
      <c r="D2131" t="s">
        <v>5572</v>
      </c>
    </row>
    <row r="2132" spans="3:11" x14ac:dyDescent="0.3">
      <c r="C2132" t="s">
        <v>1890</v>
      </c>
      <c r="D2132" t="s">
        <v>755</v>
      </c>
      <c r="E2132" t="s">
        <v>55</v>
      </c>
      <c r="F2132" t="s">
        <v>55</v>
      </c>
      <c r="G2132" t="s">
        <v>55</v>
      </c>
      <c r="H2132" t="s">
        <v>662</v>
      </c>
      <c r="I2132" t="s">
        <v>2270</v>
      </c>
      <c r="J2132" t="s">
        <v>5522</v>
      </c>
      <c r="K2132" t="s">
        <v>5522</v>
      </c>
    </row>
    <row r="2133" spans="3:11" x14ac:dyDescent="0.3">
      <c r="J2133" t="s">
        <v>5719</v>
      </c>
    </row>
    <row r="2134" spans="3:11" x14ac:dyDescent="0.3">
      <c r="I2134" t="s">
        <v>6019</v>
      </c>
    </row>
    <row r="2135" spans="3:11" x14ac:dyDescent="0.3">
      <c r="H2135" t="s">
        <v>5722</v>
      </c>
    </row>
    <row r="2136" spans="3:11" x14ac:dyDescent="0.3">
      <c r="G2136" t="s">
        <v>5717</v>
      </c>
    </row>
    <row r="2137" spans="3:11" x14ac:dyDescent="0.3">
      <c r="F2137" t="s">
        <v>5717</v>
      </c>
    </row>
    <row r="2138" spans="3:11" x14ac:dyDescent="0.3">
      <c r="E2138" t="s">
        <v>5717</v>
      </c>
    </row>
    <row r="2139" spans="3:11" x14ac:dyDescent="0.3">
      <c r="D2139" t="s">
        <v>5572</v>
      </c>
    </row>
    <row r="2140" spans="3:11" x14ac:dyDescent="0.3">
      <c r="C2140" t="s">
        <v>1900</v>
      </c>
      <c r="D2140" t="s">
        <v>755</v>
      </c>
      <c r="E2140" t="s">
        <v>55</v>
      </c>
      <c r="F2140" t="s">
        <v>55</v>
      </c>
      <c r="G2140" t="s">
        <v>55</v>
      </c>
      <c r="H2140" t="s">
        <v>662</v>
      </c>
      <c r="I2140" t="s">
        <v>2270</v>
      </c>
      <c r="J2140" t="s">
        <v>5522</v>
      </c>
      <c r="K2140" t="s">
        <v>5522</v>
      </c>
    </row>
    <row r="2141" spans="3:11" x14ac:dyDescent="0.3">
      <c r="J2141" t="s">
        <v>5719</v>
      </c>
    </row>
    <row r="2142" spans="3:11" x14ac:dyDescent="0.3">
      <c r="I2142" t="s">
        <v>6019</v>
      </c>
    </row>
    <row r="2143" spans="3:11" x14ac:dyDescent="0.3">
      <c r="H2143" t="s">
        <v>5722</v>
      </c>
    </row>
    <row r="2144" spans="3:11" x14ac:dyDescent="0.3">
      <c r="G2144" t="s">
        <v>5717</v>
      </c>
    </row>
    <row r="2145" spans="3:11" x14ac:dyDescent="0.3">
      <c r="F2145" t="s">
        <v>5717</v>
      </c>
    </row>
    <row r="2146" spans="3:11" x14ac:dyDescent="0.3">
      <c r="E2146" t="s">
        <v>5717</v>
      </c>
    </row>
    <row r="2147" spans="3:11" x14ac:dyDescent="0.3">
      <c r="D2147" t="s">
        <v>5572</v>
      </c>
    </row>
    <row r="2148" spans="3:11" x14ac:dyDescent="0.3">
      <c r="C2148" t="s">
        <v>1927</v>
      </c>
      <c r="D2148" t="s">
        <v>755</v>
      </c>
      <c r="E2148" t="s">
        <v>55</v>
      </c>
      <c r="F2148" t="s">
        <v>55</v>
      </c>
      <c r="G2148" t="s">
        <v>55</v>
      </c>
      <c r="H2148" t="s">
        <v>662</v>
      </c>
      <c r="I2148" t="s">
        <v>2270</v>
      </c>
      <c r="J2148" t="s">
        <v>5522</v>
      </c>
      <c r="K2148" t="s">
        <v>5522</v>
      </c>
    </row>
    <row r="2149" spans="3:11" x14ac:dyDescent="0.3">
      <c r="J2149" t="s">
        <v>5719</v>
      </c>
    </row>
    <row r="2150" spans="3:11" x14ac:dyDescent="0.3">
      <c r="I2150" t="s">
        <v>6019</v>
      </c>
    </row>
    <row r="2151" spans="3:11" x14ac:dyDescent="0.3">
      <c r="H2151" t="s">
        <v>5722</v>
      </c>
    </row>
    <row r="2152" spans="3:11" x14ac:dyDescent="0.3">
      <c r="G2152" t="s">
        <v>5717</v>
      </c>
    </row>
    <row r="2153" spans="3:11" x14ac:dyDescent="0.3">
      <c r="F2153" t="s">
        <v>5717</v>
      </c>
    </row>
    <row r="2154" spans="3:11" x14ac:dyDescent="0.3">
      <c r="E2154" t="s">
        <v>5717</v>
      </c>
    </row>
    <row r="2155" spans="3:11" x14ac:dyDescent="0.3">
      <c r="D2155" t="s">
        <v>5572</v>
      </c>
    </row>
    <row r="2156" spans="3:11" x14ac:dyDescent="0.3">
      <c r="C2156" t="s">
        <v>2146</v>
      </c>
      <c r="D2156" t="s">
        <v>2184</v>
      </c>
      <c r="E2156" t="s">
        <v>55</v>
      </c>
      <c r="F2156" t="s">
        <v>5522</v>
      </c>
      <c r="G2156" t="s">
        <v>5522</v>
      </c>
      <c r="H2156" t="s">
        <v>5522</v>
      </c>
      <c r="I2156" t="s">
        <v>2270</v>
      </c>
      <c r="J2156" t="s">
        <v>5522</v>
      </c>
      <c r="K2156" t="s">
        <v>5522</v>
      </c>
    </row>
    <row r="2157" spans="3:11" x14ac:dyDescent="0.3">
      <c r="J2157" t="s">
        <v>5719</v>
      </c>
    </row>
    <row r="2158" spans="3:11" x14ac:dyDescent="0.3">
      <c r="I2158" t="s">
        <v>6019</v>
      </c>
    </row>
    <row r="2159" spans="3:11" x14ac:dyDescent="0.3">
      <c r="H2159" t="s">
        <v>5719</v>
      </c>
    </row>
    <row r="2160" spans="3:11" x14ac:dyDescent="0.3">
      <c r="G2160" t="s">
        <v>5719</v>
      </c>
    </row>
    <row r="2161" spans="3:11" x14ac:dyDescent="0.3">
      <c r="F2161" t="s">
        <v>5719</v>
      </c>
    </row>
    <row r="2162" spans="3:11" x14ac:dyDescent="0.3">
      <c r="E2162" t="s">
        <v>5717</v>
      </c>
    </row>
    <row r="2163" spans="3:11" x14ac:dyDescent="0.3">
      <c r="D2163" t="s">
        <v>5592</v>
      </c>
    </row>
    <row r="2164" spans="3:11" x14ac:dyDescent="0.3">
      <c r="D2164" t="s">
        <v>755</v>
      </c>
      <c r="E2164" t="s">
        <v>55</v>
      </c>
      <c r="F2164" t="s">
        <v>55</v>
      </c>
      <c r="G2164" t="s">
        <v>55</v>
      </c>
      <c r="H2164" t="s">
        <v>662</v>
      </c>
      <c r="I2164" t="s">
        <v>2270</v>
      </c>
      <c r="J2164" t="s">
        <v>5522</v>
      </c>
      <c r="K2164" t="s">
        <v>5522</v>
      </c>
    </row>
    <row r="2165" spans="3:11" x14ac:dyDescent="0.3">
      <c r="J2165" t="s">
        <v>5719</v>
      </c>
    </row>
    <row r="2166" spans="3:11" x14ac:dyDescent="0.3">
      <c r="I2166" t="s">
        <v>6019</v>
      </c>
    </row>
    <row r="2167" spans="3:11" x14ac:dyDescent="0.3">
      <c r="H2167" t="s">
        <v>5722</v>
      </c>
    </row>
    <row r="2168" spans="3:11" x14ac:dyDescent="0.3">
      <c r="G2168" t="s">
        <v>5717</v>
      </c>
    </row>
    <row r="2169" spans="3:11" x14ac:dyDescent="0.3">
      <c r="F2169" t="s">
        <v>5717</v>
      </c>
    </row>
    <row r="2170" spans="3:11" x14ac:dyDescent="0.3">
      <c r="E2170" t="s">
        <v>5717</v>
      </c>
    </row>
    <row r="2171" spans="3:11" x14ac:dyDescent="0.3">
      <c r="D2171" t="s">
        <v>5572</v>
      </c>
    </row>
    <row r="2172" spans="3:11" x14ac:dyDescent="0.3">
      <c r="C2172" t="s">
        <v>2283</v>
      </c>
      <c r="D2172" t="s">
        <v>755</v>
      </c>
      <c r="E2172" t="s">
        <v>55</v>
      </c>
      <c r="F2172" t="s">
        <v>55</v>
      </c>
      <c r="G2172" t="s">
        <v>55</v>
      </c>
      <c r="H2172" t="s">
        <v>662</v>
      </c>
      <c r="I2172" t="s">
        <v>2270</v>
      </c>
      <c r="J2172" t="s">
        <v>5522</v>
      </c>
      <c r="K2172" t="s">
        <v>5522</v>
      </c>
    </row>
    <row r="2173" spans="3:11" x14ac:dyDescent="0.3">
      <c r="J2173" t="s">
        <v>5719</v>
      </c>
    </row>
    <row r="2174" spans="3:11" x14ac:dyDescent="0.3">
      <c r="I2174" t="s">
        <v>6019</v>
      </c>
    </row>
    <row r="2175" spans="3:11" x14ac:dyDescent="0.3">
      <c r="H2175" t="s">
        <v>5722</v>
      </c>
    </row>
    <row r="2176" spans="3:11" x14ac:dyDescent="0.3">
      <c r="G2176" t="s">
        <v>5717</v>
      </c>
    </row>
    <row r="2177" spans="3:11" x14ac:dyDescent="0.3">
      <c r="F2177" t="s">
        <v>5717</v>
      </c>
    </row>
    <row r="2178" spans="3:11" x14ac:dyDescent="0.3">
      <c r="E2178" t="s">
        <v>5717</v>
      </c>
    </row>
    <row r="2179" spans="3:11" x14ac:dyDescent="0.3">
      <c r="D2179" t="s">
        <v>5572</v>
      </c>
    </row>
    <row r="2180" spans="3:11" x14ac:dyDescent="0.3">
      <c r="D2180" t="s">
        <v>2284</v>
      </c>
      <c r="E2180" t="s">
        <v>55</v>
      </c>
      <c r="F2180" t="s">
        <v>5522</v>
      </c>
      <c r="G2180" t="s">
        <v>5522</v>
      </c>
      <c r="H2180" t="s">
        <v>5522</v>
      </c>
      <c r="I2180" t="s">
        <v>2270</v>
      </c>
      <c r="J2180" t="s">
        <v>5522</v>
      </c>
      <c r="K2180" t="s">
        <v>5522</v>
      </c>
    </row>
    <row r="2181" spans="3:11" x14ac:dyDescent="0.3">
      <c r="J2181" t="s">
        <v>5719</v>
      </c>
    </row>
    <row r="2182" spans="3:11" x14ac:dyDescent="0.3">
      <c r="I2182" t="s">
        <v>6019</v>
      </c>
    </row>
    <row r="2183" spans="3:11" x14ac:dyDescent="0.3">
      <c r="H2183" t="s">
        <v>5719</v>
      </c>
    </row>
    <row r="2184" spans="3:11" x14ac:dyDescent="0.3">
      <c r="G2184" t="s">
        <v>5719</v>
      </c>
    </row>
    <row r="2185" spans="3:11" x14ac:dyDescent="0.3">
      <c r="F2185" t="s">
        <v>5719</v>
      </c>
    </row>
    <row r="2186" spans="3:11" x14ac:dyDescent="0.3">
      <c r="E2186" t="s">
        <v>5717</v>
      </c>
    </row>
    <row r="2187" spans="3:11" x14ac:dyDescent="0.3">
      <c r="D2187" t="s">
        <v>5586</v>
      </c>
    </row>
    <row r="2188" spans="3:11" x14ac:dyDescent="0.3">
      <c r="C2188" t="s">
        <v>1897</v>
      </c>
      <c r="D2188" t="s">
        <v>755</v>
      </c>
      <c r="E2188" t="s">
        <v>55</v>
      </c>
      <c r="F2188" t="s">
        <v>55</v>
      </c>
      <c r="G2188" t="s">
        <v>55</v>
      </c>
      <c r="H2188" t="s">
        <v>662</v>
      </c>
      <c r="I2188" t="s">
        <v>2270</v>
      </c>
      <c r="J2188" t="s">
        <v>5522</v>
      </c>
      <c r="K2188" t="s">
        <v>5522</v>
      </c>
    </row>
    <row r="2189" spans="3:11" x14ac:dyDescent="0.3">
      <c r="J2189" t="s">
        <v>5719</v>
      </c>
    </row>
    <row r="2190" spans="3:11" x14ac:dyDescent="0.3">
      <c r="I2190" t="s">
        <v>6019</v>
      </c>
    </row>
    <row r="2191" spans="3:11" x14ac:dyDescent="0.3">
      <c r="H2191" t="s">
        <v>5722</v>
      </c>
    </row>
    <row r="2192" spans="3:11" x14ac:dyDescent="0.3">
      <c r="G2192" t="s">
        <v>5717</v>
      </c>
    </row>
    <row r="2193" spans="3:11" x14ac:dyDescent="0.3">
      <c r="F2193" t="s">
        <v>5717</v>
      </c>
    </row>
    <row r="2194" spans="3:11" x14ac:dyDescent="0.3">
      <c r="E2194" t="s">
        <v>5717</v>
      </c>
    </row>
    <row r="2195" spans="3:11" x14ac:dyDescent="0.3">
      <c r="D2195" t="s">
        <v>5572</v>
      </c>
    </row>
    <row r="2196" spans="3:11" x14ac:dyDescent="0.3">
      <c r="C2196" t="s">
        <v>1907</v>
      </c>
      <c r="D2196" t="s">
        <v>755</v>
      </c>
      <c r="E2196" t="s">
        <v>55</v>
      </c>
      <c r="F2196" t="s">
        <v>55</v>
      </c>
      <c r="G2196" t="s">
        <v>55</v>
      </c>
      <c r="H2196" t="s">
        <v>662</v>
      </c>
      <c r="I2196" t="s">
        <v>2270</v>
      </c>
      <c r="J2196" t="s">
        <v>5522</v>
      </c>
      <c r="K2196" t="s">
        <v>5522</v>
      </c>
    </row>
    <row r="2197" spans="3:11" x14ac:dyDescent="0.3">
      <c r="J2197" t="s">
        <v>5719</v>
      </c>
    </row>
    <row r="2198" spans="3:11" x14ac:dyDescent="0.3">
      <c r="I2198" t="s">
        <v>6019</v>
      </c>
    </row>
    <row r="2199" spans="3:11" x14ac:dyDescent="0.3">
      <c r="H2199" t="s">
        <v>5722</v>
      </c>
    </row>
    <row r="2200" spans="3:11" x14ac:dyDescent="0.3">
      <c r="G2200" t="s">
        <v>5717</v>
      </c>
    </row>
    <row r="2201" spans="3:11" x14ac:dyDescent="0.3">
      <c r="F2201" t="s">
        <v>5717</v>
      </c>
    </row>
    <row r="2202" spans="3:11" x14ac:dyDescent="0.3">
      <c r="E2202" t="s">
        <v>5717</v>
      </c>
    </row>
    <row r="2203" spans="3:11" x14ac:dyDescent="0.3">
      <c r="D2203" t="s">
        <v>5572</v>
      </c>
    </row>
    <row r="2204" spans="3:11" x14ac:dyDescent="0.3">
      <c r="C2204" t="s">
        <v>1875</v>
      </c>
      <c r="D2204" t="s">
        <v>755</v>
      </c>
      <c r="E2204" t="s">
        <v>55</v>
      </c>
      <c r="F2204" t="s">
        <v>55</v>
      </c>
      <c r="G2204" t="s">
        <v>55</v>
      </c>
      <c r="H2204" t="s">
        <v>662</v>
      </c>
      <c r="I2204" t="s">
        <v>2270</v>
      </c>
      <c r="J2204" t="s">
        <v>5522</v>
      </c>
      <c r="K2204" t="s">
        <v>5522</v>
      </c>
    </row>
    <row r="2205" spans="3:11" x14ac:dyDescent="0.3">
      <c r="J2205" t="s">
        <v>5719</v>
      </c>
    </row>
    <row r="2206" spans="3:11" x14ac:dyDescent="0.3">
      <c r="I2206" t="s">
        <v>6019</v>
      </c>
    </row>
    <row r="2207" spans="3:11" x14ac:dyDescent="0.3">
      <c r="H2207" t="s">
        <v>5722</v>
      </c>
    </row>
    <row r="2208" spans="3:11" x14ac:dyDescent="0.3">
      <c r="G2208" t="s">
        <v>5717</v>
      </c>
    </row>
    <row r="2209" spans="3:11" x14ac:dyDescent="0.3">
      <c r="F2209" t="s">
        <v>5717</v>
      </c>
    </row>
    <row r="2210" spans="3:11" x14ac:dyDescent="0.3">
      <c r="E2210" t="s">
        <v>5717</v>
      </c>
    </row>
    <row r="2211" spans="3:11" x14ac:dyDescent="0.3">
      <c r="D2211" t="s">
        <v>5572</v>
      </c>
    </row>
    <row r="2212" spans="3:11" x14ac:dyDescent="0.3">
      <c r="C2212" t="s">
        <v>2154</v>
      </c>
      <c r="D2212" t="s">
        <v>2180</v>
      </c>
      <c r="E2212" t="s">
        <v>55</v>
      </c>
      <c r="F2212" t="s">
        <v>5522</v>
      </c>
      <c r="G2212" t="s">
        <v>5522</v>
      </c>
      <c r="H2212" t="s">
        <v>5522</v>
      </c>
      <c r="I2212" t="s">
        <v>2270</v>
      </c>
      <c r="J2212" t="s">
        <v>5522</v>
      </c>
      <c r="K2212" t="s">
        <v>5522</v>
      </c>
    </row>
    <row r="2213" spans="3:11" x14ac:dyDescent="0.3">
      <c r="J2213" t="s">
        <v>5719</v>
      </c>
    </row>
    <row r="2214" spans="3:11" x14ac:dyDescent="0.3">
      <c r="I2214" t="s">
        <v>6019</v>
      </c>
    </row>
    <row r="2215" spans="3:11" x14ac:dyDescent="0.3">
      <c r="H2215" t="s">
        <v>5719</v>
      </c>
    </row>
    <row r="2216" spans="3:11" x14ac:dyDescent="0.3">
      <c r="G2216" t="s">
        <v>5719</v>
      </c>
    </row>
    <row r="2217" spans="3:11" x14ac:dyDescent="0.3">
      <c r="F2217" t="s">
        <v>5719</v>
      </c>
    </row>
    <row r="2218" spans="3:11" x14ac:dyDescent="0.3">
      <c r="E2218" t="s">
        <v>5717</v>
      </c>
    </row>
    <row r="2219" spans="3:11" x14ac:dyDescent="0.3">
      <c r="D2219" t="s">
        <v>5594</v>
      </c>
    </row>
    <row r="2220" spans="3:11" x14ac:dyDescent="0.3">
      <c r="D2220" t="s">
        <v>755</v>
      </c>
      <c r="E2220" t="s">
        <v>55</v>
      </c>
      <c r="F2220" t="s">
        <v>55</v>
      </c>
      <c r="G2220" t="s">
        <v>55</v>
      </c>
      <c r="H2220" t="s">
        <v>662</v>
      </c>
      <c r="I2220" t="s">
        <v>2270</v>
      </c>
      <c r="J2220" t="s">
        <v>5522</v>
      </c>
      <c r="K2220" t="s">
        <v>5522</v>
      </c>
    </row>
    <row r="2221" spans="3:11" x14ac:dyDescent="0.3">
      <c r="J2221" t="s">
        <v>5719</v>
      </c>
    </row>
    <row r="2222" spans="3:11" x14ac:dyDescent="0.3">
      <c r="I2222" t="s">
        <v>6019</v>
      </c>
    </row>
    <row r="2223" spans="3:11" x14ac:dyDescent="0.3">
      <c r="H2223" t="s">
        <v>5722</v>
      </c>
    </row>
    <row r="2224" spans="3:11" x14ac:dyDescent="0.3">
      <c r="G2224" t="s">
        <v>5717</v>
      </c>
    </row>
    <row r="2225" spans="3:11" x14ac:dyDescent="0.3">
      <c r="F2225" t="s">
        <v>5717</v>
      </c>
    </row>
    <row r="2226" spans="3:11" x14ac:dyDescent="0.3">
      <c r="E2226" t="s">
        <v>5717</v>
      </c>
    </row>
    <row r="2227" spans="3:11" x14ac:dyDescent="0.3">
      <c r="D2227" t="s">
        <v>5572</v>
      </c>
    </row>
    <row r="2228" spans="3:11" x14ac:dyDescent="0.3">
      <c r="C2228" t="s">
        <v>3073</v>
      </c>
      <c r="D2228" t="s">
        <v>755</v>
      </c>
      <c r="E2228" t="s">
        <v>55</v>
      </c>
      <c r="F2228" t="s">
        <v>55</v>
      </c>
      <c r="G2228" t="s">
        <v>55</v>
      </c>
      <c r="H2228" t="s">
        <v>662</v>
      </c>
      <c r="I2228" t="s">
        <v>2270</v>
      </c>
      <c r="J2228" t="s">
        <v>5522</v>
      </c>
      <c r="K2228" t="s">
        <v>5522</v>
      </c>
    </row>
    <row r="2229" spans="3:11" x14ac:dyDescent="0.3">
      <c r="J2229" t="s">
        <v>5719</v>
      </c>
    </row>
    <row r="2230" spans="3:11" x14ac:dyDescent="0.3">
      <c r="I2230" t="s">
        <v>6019</v>
      </c>
    </row>
    <row r="2231" spans="3:11" x14ac:dyDescent="0.3">
      <c r="H2231" t="s">
        <v>5722</v>
      </c>
    </row>
    <row r="2232" spans="3:11" x14ac:dyDescent="0.3">
      <c r="G2232" t="s">
        <v>5717</v>
      </c>
    </row>
    <row r="2233" spans="3:11" x14ac:dyDescent="0.3">
      <c r="F2233" t="s">
        <v>5717</v>
      </c>
    </row>
    <row r="2234" spans="3:11" x14ac:dyDescent="0.3">
      <c r="E2234" t="s">
        <v>5717</v>
      </c>
    </row>
    <row r="2235" spans="3:11" x14ac:dyDescent="0.3">
      <c r="D2235" t="s">
        <v>5572</v>
      </c>
    </row>
    <row r="2236" spans="3:11" x14ac:dyDescent="0.3">
      <c r="D2236" t="s">
        <v>651</v>
      </c>
      <c r="E2236" t="s">
        <v>55</v>
      </c>
      <c r="F2236" t="s">
        <v>55</v>
      </c>
      <c r="G2236" t="s">
        <v>55</v>
      </c>
      <c r="H2236" t="s">
        <v>662</v>
      </c>
      <c r="I2236" t="s">
        <v>5768</v>
      </c>
      <c r="J2236" t="s">
        <v>2557</v>
      </c>
      <c r="K2236" t="s">
        <v>5522</v>
      </c>
    </row>
    <row r="2237" spans="3:11" x14ac:dyDescent="0.3">
      <c r="J2237" t="s">
        <v>6351</v>
      </c>
    </row>
    <row r="2238" spans="3:11" x14ac:dyDescent="0.3">
      <c r="I2238" t="s">
        <v>6066</v>
      </c>
    </row>
    <row r="2239" spans="3:11" x14ac:dyDescent="0.3">
      <c r="H2239" t="s">
        <v>5722</v>
      </c>
    </row>
    <row r="2240" spans="3:11" x14ac:dyDescent="0.3">
      <c r="G2240" t="s">
        <v>5717</v>
      </c>
    </row>
    <row r="2241" spans="3:11" x14ac:dyDescent="0.3">
      <c r="F2241" t="s">
        <v>5717</v>
      </c>
    </row>
    <row r="2242" spans="3:11" x14ac:dyDescent="0.3">
      <c r="E2242" t="s">
        <v>5717</v>
      </c>
    </row>
    <row r="2243" spans="3:11" x14ac:dyDescent="0.3">
      <c r="D2243" t="s">
        <v>5578</v>
      </c>
    </row>
    <row r="2244" spans="3:11" x14ac:dyDescent="0.3">
      <c r="C2244" t="s">
        <v>2152</v>
      </c>
      <c r="D2244" t="s">
        <v>2184</v>
      </c>
      <c r="E2244" t="s">
        <v>55</v>
      </c>
      <c r="F2244" t="s">
        <v>5522</v>
      </c>
      <c r="G2244" t="s">
        <v>5522</v>
      </c>
      <c r="H2244" t="s">
        <v>5522</v>
      </c>
      <c r="I2244" t="s">
        <v>2270</v>
      </c>
      <c r="J2244" t="s">
        <v>5522</v>
      </c>
      <c r="K2244" t="s">
        <v>5522</v>
      </c>
    </row>
    <row r="2245" spans="3:11" x14ac:dyDescent="0.3">
      <c r="J2245" t="s">
        <v>5719</v>
      </c>
    </row>
    <row r="2246" spans="3:11" x14ac:dyDescent="0.3">
      <c r="I2246" t="s">
        <v>6019</v>
      </c>
    </row>
    <row r="2247" spans="3:11" x14ac:dyDescent="0.3">
      <c r="H2247" t="s">
        <v>5719</v>
      </c>
    </row>
    <row r="2248" spans="3:11" x14ac:dyDescent="0.3">
      <c r="G2248" t="s">
        <v>5719</v>
      </c>
    </row>
    <row r="2249" spans="3:11" x14ac:dyDescent="0.3">
      <c r="F2249" t="s">
        <v>5719</v>
      </c>
    </row>
    <row r="2250" spans="3:11" x14ac:dyDescent="0.3">
      <c r="E2250" t="s">
        <v>5717</v>
      </c>
    </row>
    <row r="2251" spans="3:11" x14ac:dyDescent="0.3">
      <c r="D2251" t="s">
        <v>5592</v>
      </c>
    </row>
    <row r="2252" spans="3:11" x14ac:dyDescent="0.3">
      <c r="D2252" t="s">
        <v>755</v>
      </c>
      <c r="E2252" t="s">
        <v>55</v>
      </c>
      <c r="F2252" t="s">
        <v>55</v>
      </c>
      <c r="G2252" t="s">
        <v>55</v>
      </c>
      <c r="H2252" t="s">
        <v>662</v>
      </c>
      <c r="I2252" t="s">
        <v>2270</v>
      </c>
      <c r="J2252" t="s">
        <v>5522</v>
      </c>
      <c r="K2252" t="s">
        <v>5522</v>
      </c>
    </row>
    <row r="2253" spans="3:11" x14ac:dyDescent="0.3">
      <c r="J2253" t="s">
        <v>5719</v>
      </c>
    </row>
    <row r="2254" spans="3:11" x14ac:dyDescent="0.3">
      <c r="I2254" t="s">
        <v>6019</v>
      </c>
    </row>
    <row r="2255" spans="3:11" x14ac:dyDescent="0.3">
      <c r="H2255" t="s">
        <v>5722</v>
      </c>
    </row>
    <row r="2256" spans="3:11" x14ac:dyDescent="0.3">
      <c r="G2256" t="s">
        <v>5717</v>
      </c>
    </row>
    <row r="2257" spans="3:11" x14ac:dyDescent="0.3">
      <c r="F2257" t="s">
        <v>5717</v>
      </c>
    </row>
    <row r="2258" spans="3:11" x14ac:dyDescent="0.3">
      <c r="E2258" t="s">
        <v>5717</v>
      </c>
    </row>
    <row r="2259" spans="3:11" x14ac:dyDescent="0.3">
      <c r="D2259" t="s">
        <v>5572</v>
      </c>
    </row>
    <row r="2260" spans="3:11" x14ac:dyDescent="0.3">
      <c r="C2260" t="s">
        <v>1928</v>
      </c>
      <c r="D2260" t="s">
        <v>2244</v>
      </c>
      <c r="E2260" t="s">
        <v>55</v>
      </c>
      <c r="F2260" t="s">
        <v>5522</v>
      </c>
      <c r="G2260" t="s">
        <v>5522</v>
      </c>
      <c r="H2260" t="s">
        <v>5522</v>
      </c>
      <c r="I2260" t="s">
        <v>2270</v>
      </c>
      <c r="J2260" t="s">
        <v>2245</v>
      </c>
      <c r="K2260" t="s">
        <v>5522</v>
      </c>
    </row>
    <row r="2261" spans="3:11" x14ac:dyDescent="0.3">
      <c r="J2261" t="s">
        <v>6360</v>
      </c>
    </row>
    <row r="2262" spans="3:11" x14ac:dyDescent="0.3">
      <c r="I2262" t="s">
        <v>6019</v>
      </c>
    </row>
    <row r="2263" spans="3:11" x14ac:dyDescent="0.3">
      <c r="H2263" t="s">
        <v>5719</v>
      </c>
    </row>
    <row r="2264" spans="3:11" x14ac:dyDescent="0.3">
      <c r="G2264" t="s">
        <v>5719</v>
      </c>
    </row>
    <row r="2265" spans="3:11" x14ac:dyDescent="0.3">
      <c r="F2265" t="s">
        <v>5719</v>
      </c>
    </row>
    <row r="2266" spans="3:11" x14ac:dyDescent="0.3">
      <c r="E2266" t="s">
        <v>5717</v>
      </c>
    </row>
    <row r="2267" spans="3:11" x14ac:dyDescent="0.3">
      <c r="D2267" t="s">
        <v>5590</v>
      </c>
    </row>
    <row r="2268" spans="3:11" x14ac:dyDescent="0.3">
      <c r="D2268" t="s">
        <v>755</v>
      </c>
      <c r="E2268" t="s">
        <v>55</v>
      </c>
      <c r="F2268" t="s">
        <v>55</v>
      </c>
      <c r="G2268" t="s">
        <v>55</v>
      </c>
      <c r="H2268" t="s">
        <v>662</v>
      </c>
      <c r="I2268" t="s">
        <v>2270</v>
      </c>
      <c r="J2268" t="s">
        <v>5522</v>
      </c>
      <c r="K2268" t="s">
        <v>5522</v>
      </c>
    </row>
    <row r="2269" spans="3:11" x14ac:dyDescent="0.3">
      <c r="J2269" t="s">
        <v>5719</v>
      </c>
    </row>
    <row r="2270" spans="3:11" x14ac:dyDescent="0.3">
      <c r="I2270" t="s">
        <v>6019</v>
      </c>
    </row>
    <row r="2271" spans="3:11" x14ac:dyDescent="0.3">
      <c r="H2271" t="s">
        <v>5722</v>
      </c>
    </row>
    <row r="2272" spans="3:11" x14ac:dyDescent="0.3">
      <c r="G2272" t="s">
        <v>5717</v>
      </c>
    </row>
    <row r="2273" spans="3:11" x14ac:dyDescent="0.3">
      <c r="F2273" t="s">
        <v>5717</v>
      </c>
    </row>
    <row r="2274" spans="3:11" x14ac:dyDescent="0.3">
      <c r="E2274" t="s">
        <v>5717</v>
      </c>
    </row>
    <row r="2275" spans="3:11" x14ac:dyDescent="0.3">
      <c r="D2275" t="s">
        <v>5572</v>
      </c>
    </row>
    <row r="2276" spans="3:11" x14ac:dyDescent="0.3">
      <c r="C2276" t="s">
        <v>2163</v>
      </c>
      <c r="D2276" t="s">
        <v>2180</v>
      </c>
      <c r="E2276" t="s">
        <v>55</v>
      </c>
      <c r="F2276" t="s">
        <v>5522</v>
      </c>
      <c r="G2276" t="s">
        <v>5522</v>
      </c>
      <c r="H2276" t="s">
        <v>5522</v>
      </c>
      <c r="I2276" t="s">
        <v>2270</v>
      </c>
      <c r="J2276" t="s">
        <v>5522</v>
      </c>
      <c r="K2276" t="s">
        <v>5522</v>
      </c>
    </row>
    <row r="2277" spans="3:11" x14ac:dyDescent="0.3">
      <c r="J2277" t="s">
        <v>5719</v>
      </c>
    </row>
    <row r="2278" spans="3:11" x14ac:dyDescent="0.3">
      <c r="I2278" t="s">
        <v>6019</v>
      </c>
    </row>
    <row r="2279" spans="3:11" x14ac:dyDescent="0.3">
      <c r="H2279" t="s">
        <v>5719</v>
      </c>
    </row>
    <row r="2280" spans="3:11" x14ac:dyDescent="0.3">
      <c r="G2280" t="s">
        <v>5719</v>
      </c>
    </row>
    <row r="2281" spans="3:11" x14ac:dyDescent="0.3">
      <c r="F2281" t="s">
        <v>5719</v>
      </c>
    </row>
    <row r="2282" spans="3:11" x14ac:dyDescent="0.3">
      <c r="E2282" t="s">
        <v>5717</v>
      </c>
    </row>
    <row r="2283" spans="3:11" x14ac:dyDescent="0.3">
      <c r="D2283" t="s">
        <v>5594</v>
      </c>
    </row>
    <row r="2284" spans="3:11" x14ac:dyDescent="0.3">
      <c r="D2284" t="s">
        <v>755</v>
      </c>
      <c r="E2284" t="s">
        <v>55</v>
      </c>
      <c r="F2284" t="s">
        <v>55</v>
      </c>
      <c r="G2284" t="s">
        <v>55</v>
      </c>
      <c r="H2284" t="s">
        <v>662</v>
      </c>
      <c r="I2284" t="s">
        <v>2270</v>
      </c>
      <c r="J2284" t="s">
        <v>5522</v>
      </c>
      <c r="K2284" t="s">
        <v>5522</v>
      </c>
    </row>
    <row r="2285" spans="3:11" x14ac:dyDescent="0.3">
      <c r="J2285" t="s">
        <v>5719</v>
      </c>
    </row>
    <row r="2286" spans="3:11" x14ac:dyDescent="0.3">
      <c r="I2286" t="s">
        <v>6019</v>
      </c>
    </row>
    <row r="2287" spans="3:11" x14ac:dyDescent="0.3">
      <c r="H2287" t="s">
        <v>5722</v>
      </c>
    </row>
    <row r="2288" spans="3:11" x14ac:dyDescent="0.3">
      <c r="G2288" t="s">
        <v>5717</v>
      </c>
    </row>
    <row r="2289" spans="3:11" x14ac:dyDescent="0.3">
      <c r="F2289" t="s">
        <v>5717</v>
      </c>
    </row>
    <row r="2290" spans="3:11" x14ac:dyDescent="0.3">
      <c r="E2290" t="s">
        <v>5717</v>
      </c>
    </row>
    <row r="2291" spans="3:11" x14ac:dyDescent="0.3">
      <c r="D2291" t="s">
        <v>5572</v>
      </c>
    </row>
    <row r="2292" spans="3:11" x14ac:dyDescent="0.3">
      <c r="C2292" t="s">
        <v>2147</v>
      </c>
      <c r="D2292" t="s">
        <v>2180</v>
      </c>
      <c r="E2292" t="s">
        <v>55</v>
      </c>
      <c r="F2292" t="s">
        <v>5522</v>
      </c>
      <c r="G2292" t="s">
        <v>5522</v>
      </c>
      <c r="H2292" t="s">
        <v>5522</v>
      </c>
      <c r="I2292" t="s">
        <v>2270</v>
      </c>
      <c r="J2292" t="s">
        <v>5522</v>
      </c>
      <c r="K2292" t="s">
        <v>5522</v>
      </c>
    </row>
    <row r="2293" spans="3:11" x14ac:dyDescent="0.3">
      <c r="J2293" t="s">
        <v>5719</v>
      </c>
    </row>
    <row r="2294" spans="3:11" x14ac:dyDescent="0.3">
      <c r="I2294" t="s">
        <v>6019</v>
      </c>
    </row>
    <row r="2295" spans="3:11" x14ac:dyDescent="0.3">
      <c r="H2295" t="s">
        <v>5719</v>
      </c>
    </row>
    <row r="2296" spans="3:11" x14ac:dyDescent="0.3">
      <c r="G2296" t="s">
        <v>5719</v>
      </c>
    </row>
    <row r="2297" spans="3:11" x14ac:dyDescent="0.3">
      <c r="F2297" t="s">
        <v>5719</v>
      </c>
    </row>
    <row r="2298" spans="3:11" x14ac:dyDescent="0.3">
      <c r="E2298" t="s">
        <v>5717</v>
      </c>
    </row>
    <row r="2299" spans="3:11" x14ac:dyDescent="0.3">
      <c r="D2299" t="s">
        <v>5594</v>
      </c>
    </row>
    <row r="2300" spans="3:11" x14ac:dyDescent="0.3">
      <c r="D2300" t="s">
        <v>755</v>
      </c>
      <c r="E2300" t="s">
        <v>55</v>
      </c>
      <c r="F2300" t="s">
        <v>55</v>
      </c>
      <c r="G2300" t="s">
        <v>55</v>
      </c>
      <c r="H2300" t="s">
        <v>662</v>
      </c>
      <c r="I2300" t="s">
        <v>2270</v>
      </c>
      <c r="J2300" t="s">
        <v>5522</v>
      </c>
      <c r="K2300" t="s">
        <v>5522</v>
      </c>
    </row>
    <row r="2301" spans="3:11" x14ac:dyDescent="0.3">
      <c r="J2301" t="s">
        <v>5719</v>
      </c>
    </row>
    <row r="2302" spans="3:11" x14ac:dyDescent="0.3">
      <c r="I2302" t="s">
        <v>6019</v>
      </c>
    </row>
    <row r="2303" spans="3:11" x14ac:dyDescent="0.3">
      <c r="H2303" t="s">
        <v>5722</v>
      </c>
    </row>
    <row r="2304" spans="3:11" x14ac:dyDescent="0.3">
      <c r="G2304" t="s">
        <v>5717</v>
      </c>
    </row>
    <row r="2305" spans="3:11" x14ac:dyDescent="0.3">
      <c r="F2305" t="s">
        <v>5717</v>
      </c>
    </row>
    <row r="2306" spans="3:11" x14ac:dyDescent="0.3">
      <c r="E2306" t="s">
        <v>5717</v>
      </c>
    </row>
    <row r="2307" spans="3:11" x14ac:dyDescent="0.3">
      <c r="D2307" t="s">
        <v>5572</v>
      </c>
    </row>
    <row r="2308" spans="3:11" x14ac:dyDescent="0.3">
      <c r="C2308" t="s">
        <v>1877</v>
      </c>
      <c r="D2308" t="s">
        <v>755</v>
      </c>
      <c r="E2308" t="s">
        <v>55</v>
      </c>
      <c r="F2308" t="s">
        <v>55</v>
      </c>
      <c r="G2308" t="s">
        <v>55</v>
      </c>
      <c r="H2308" t="s">
        <v>662</v>
      </c>
      <c r="I2308" t="s">
        <v>2270</v>
      </c>
      <c r="J2308" t="s">
        <v>5522</v>
      </c>
      <c r="K2308" t="s">
        <v>5522</v>
      </c>
    </row>
    <row r="2309" spans="3:11" x14ac:dyDescent="0.3">
      <c r="J2309" t="s">
        <v>5719</v>
      </c>
    </row>
    <row r="2310" spans="3:11" x14ac:dyDescent="0.3">
      <c r="I2310" t="s">
        <v>6019</v>
      </c>
    </row>
    <row r="2311" spans="3:11" x14ac:dyDescent="0.3">
      <c r="H2311" t="s">
        <v>5722</v>
      </c>
    </row>
    <row r="2312" spans="3:11" x14ac:dyDescent="0.3">
      <c r="G2312" t="s">
        <v>5717</v>
      </c>
    </row>
    <row r="2313" spans="3:11" x14ac:dyDescent="0.3">
      <c r="F2313" t="s">
        <v>5717</v>
      </c>
    </row>
    <row r="2314" spans="3:11" x14ac:dyDescent="0.3">
      <c r="E2314" t="s">
        <v>5717</v>
      </c>
    </row>
    <row r="2315" spans="3:11" x14ac:dyDescent="0.3">
      <c r="D2315" t="s">
        <v>5572</v>
      </c>
    </row>
    <row r="2316" spans="3:11" x14ac:dyDescent="0.3">
      <c r="C2316" t="s">
        <v>1914</v>
      </c>
      <c r="D2316" t="s">
        <v>2244</v>
      </c>
      <c r="E2316" t="s">
        <v>55</v>
      </c>
      <c r="F2316" t="s">
        <v>5522</v>
      </c>
      <c r="G2316" t="s">
        <v>5522</v>
      </c>
      <c r="H2316" t="s">
        <v>5522</v>
      </c>
      <c r="I2316" t="s">
        <v>2270</v>
      </c>
      <c r="J2316" t="s">
        <v>2247</v>
      </c>
      <c r="K2316" t="s">
        <v>5522</v>
      </c>
    </row>
    <row r="2317" spans="3:11" x14ac:dyDescent="0.3">
      <c r="J2317" t="s">
        <v>6361</v>
      </c>
    </row>
    <row r="2318" spans="3:11" x14ac:dyDescent="0.3">
      <c r="I2318" t="s">
        <v>6019</v>
      </c>
    </row>
    <row r="2319" spans="3:11" x14ac:dyDescent="0.3">
      <c r="H2319" t="s">
        <v>5719</v>
      </c>
    </row>
    <row r="2320" spans="3:11" x14ac:dyDescent="0.3">
      <c r="G2320" t="s">
        <v>5719</v>
      </c>
    </row>
    <row r="2321" spans="3:11" x14ac:dyDescent="0.3">
      <c r="F2321" t="s">
        <v>5719</v>
      </c>
    </row>
    <row r="2322" spans="3:11" x14ac:dyDescent="0.3">
      <c r="E2322" t="s">
        <v>5717</v>
      </c>
    </row>
    <row r="2323" spans="3:11" x14ac:dyDescent="0.3">
      <c r="D2323" t="s">
        <v>5590</v>
      </c>
    </row>
    <row r="2324" spans="3:11" x14ac:dyDescent="0.3">
      <c r="D2324" t="s">
        <v>755</v>
      </c>
      <c r="E2324" t="s">
        <v>55</v>
      </c>
      <c r="F2324" t="s">
        <v>55</v>
      </c>
      <c r="G2324" t="s">
        <v>55</v>
      </c>
      <c r="H2324" t="s">
        <v>662</v>
      </c>
      <c r="I2324" t="s">
        <v>2270</v>
      </c>
      <c r="J2324" t="s">
        <v>5522</v>
      </c>
      <c r="K2324" t="s">
        <v>5522</v>
      </c>
    </row>
    <row r="2325" spans="3:11" x14ac:dyDescent="0.3">
      <c r="J2325" t="s">
        <v>5719</v>
      </c>
    </row>
    <row r="2326" spans="3:11" x14ac:dyDescent="0.3">
      <c r="I2326" t="s">
        <v>6019</v>
      </c>
    </row>
    <row r="2327" spans="3:11" x14ac:dyDescent="0.3">
      <c r="H2327" t="s">
        <v>5722</v>
      </c>
    </row>
    <row r="2328" spans="3:11" x14ac:dyDescent="0.3">
      <c r="G2328" t="s">
        <v>5717</v>
      </c>
    </row>
    <row r="2329" spans="3:11" x14ac:dyDescent="0.3">
      <c r="F2329" t="s">
        <v>5717</v>
      </c>
    </row>
    <row r="2330" spans="3:11" x14ac:dyDescent="0.3">
      <c r="E2330" t="s">
        <v>5717</v>
      </c>
    </row>
    <row r="2331" spans="3:11" x14ac:dyDescent="0.3">
      <c r="D2331" t="s">
        <v>5572</v>
      </c>
    </row>
    <row r="2332" spans="3:11" x14ac:dyDescent="0.3">
      <c r="C2332" t="s">
        <v>1894</v>
      </c>
      <c r="D2332" t="s">
        <v>755</v>
      </c>
      <c r="E2332" t="s">
        <v>55</v>
      </c>
      <c r="F2332" t="s">
        <v>55</v>
      </c>
      <c r="G2332" t="s">
        <v>55</v>
      </c>
      <c r="H2332" t="s">
        <v>662</v>
      </c>
      <c r="I2332" t="s">
        <v>2270</v>
      </c>
      <c r="J2332" t="s">
        <v>5522</v>
      </c>
      <c r="K2332" t="s">
        <v>5522</v>
      </c>
    </row>
    <row r="2333" spans="3:11" x14ac:dyDescent="0.3">
      <c r="J2333" t="s">
        <v>5719</v>
      </c>
    </row>
    <row r="2334" spans="3:11" x14ac:dyDescent="0.3">
      <c r="I2334" t="s">
        <v>6019</v>
      </c>
    </row>
    <row r="2335" spans="3:11" x14ac:dyDescent="0.3">
      <c r="H2335" t="s">
        <v>5722</v>
      </c>
    </row>
    <row r="2336" spans="3:11" x14ac:dyDescent="0.3">
      <c r="G2336" t="s">
        <v>5717</v>
      </c>
    </row>
    <row r="2337" spans="3:11" x14ac:dyDescent="0.3">
      <c r="F2337" t="s">
        <v>5717</v>
      </c>
    </row>
    <row r="2338" spans="3:11" x14ac:dyDescent="0.3">
      <c r="E2338" t="s">
        <v>5717</v>
      </c>
    </row>
    <row r="2339" spans="3:11" x14ac:dyDescent="0.3">
      <c r="D2339" t="s">
        <v>5572</v>
      </c>
    </row>
    <row r="2340" spans="3:11" x14ac:dyDescent="0.3">
      <c r="C2340" t="s">
        <v>1903</v>
      </c>
      <c r="D2340" t="s">
        <v>755</v>
      </c>
      <c r="E2340" t="s">
        <v>55</v>
      </c>
      <c r="F2340" t="s">
        <v>55</v>
      </c>
      <c r="G2340" t="s">
        <v>55</v>
      </c>
      <c r="H2340" t="s">
        <v>662</v>
      </c>
      <c r="I2340" t="s">
        <v>2270</v>
      </c>
      <c r="J2340" t="s">
        <v>5522</v>
      </c>
      <c r="K2340" t="s">
        <v>5522</v>
      </c>
    </row>
    <row r="2341" spans="3:11" x14ac:dyDescent="0.3">
      <c r="J2341" t="s">
        <v>5719</v>
      </c>
    </row>
    <row r="2342" spans="3:11" x14ac:dyDescent="0.3">
      <c r="I2342" t="s">
        <v>6019</v>
      </c>
    </row>
    <row r="2343" spans="3:11" x14ac:dyDescent="0.3">
      <c r="H2343" t="s">
        <v>5722</v>
      </c>
    </row>
    <row r="2344" spans="3:11" x14ac:dyDescent="0.3">
      <c r="G2344" t="s">
        <v>5717</v>
      </c>
    </row>
    <row r="2345" spans="3:11" x14ac:dyDescent="0.3">
      <c r="F2345" t="s">
        <v>5717</v>
      </c>
    </row>
    <row r="2346" spans="3:11" x14ac:dyDescent="0.3">
      <c r="E2346" t="s">
        <v>5717</v>
      </c>
    </row>
    <row r="2347" spans="3:11" x14ac:dyDescent="0.3">
      <c r="D2347" t="s">
        <v>5572</v>
      </c>
    </row>
    <row r="2348" spans="3:11" x14ac:dyDescent="0.3">
      <c r="C2348" t="s">
        <v>1898</v>
      </c>
      <c r="D2348" t="s">
        <v>755</v>
      </c>
      <c r="E2348" t="s">
        <v>55</v>
      </c>
      <c r="F2348" t="s">
        <v>55</v>
      </c>
      <c r="G2348" t="s">
        <v>55</v>
      </c>
      <c r="H2348" t="s">
        <v>662</v>
      </c>
      <c r="I2348" t="s">
        <v>2270</v>
      </c>
      <c r="J2348" t="s">
        <v>5522</v>
      </c>
      <c r="K2348" t="s">
        <v>5522</v>
      </c>
    </row>
    <row r="2349" spans="3:11" x14ac:dyDescent="0.3">
      <c r="J2349" t="s">
        <v>5719</v>
      </c>
    </row>
    <row r="2350" spans="3:11" x14ac:dyDescent="0.3">
      <c r="I2350" t="s">
        <v>6019</v>
      </c>
    </row>
    <row r="2351" spans="3:11" x14ac:dyDescent="0.3">
      <c r="H2351" t="s">
        <v>5722</v>
      </c>
    </row>
    <row r="2352" spans="3:11" x14ac:dyDescent="0.3">
      <c r="G2352" t="s">
        <v>5717</v>
      </c>
    </row>
    <row r="2353" spans="3:11" x14ac:dyDescent="0.3">
      <c r="F2353" t="s">
        <v>5717</v>
      </c>
    </row>
    <row r="2354" spans="3:11" x14ac:dyDescent="0.3">
      <c r="E2354" t="s">
        <v>5717</v>
      </c>
    </row>
    <row r="2355" spans="3:11" x14ac:dyDescent="0.3">
      <c r="D2355" t="s">
        <v>5572</v>
      </c>
    </row>
    <row r="2356" spans="3:11" x14ac:dyDescent="0.3">
      <c r="C2356" t="s">
        <v>1881</v>
      </c>
      <c r="D2356" t="s">
        <v>755</v>
      </c>
      <c r="E2356" t="s">
        <v>55</v>
      </c>
      <c r="F2356" t="s">
        <v>55</v>
      </c>
      <c r="G2356" t="s">
        <v>55</v>
      </c>
      <c r="H2356" t="s">
        <v>662</v>
      </c>
      <c r="I2356" t="s">
        <v>2270</v>
      </c>
      <c r="J2356" t="s">
        <v>5522</v>
      </c>
      <c r="K2356" t="s">
        <v>5522</v>
      </c>
    </row>
    <row r="2357" spans="3:11" x14ac:dyDescent="0.3">
      <c r="J2357" t="s">
        <v>5719</v>
      </c>
    </row>
    <row r="2358" spans="3:11" x14ac:dyDescent="0.3">
      <c r="I2358" t="s">
        <v>6019</v>
      </c>
    </row>
    <row r="2359" spans="3:11" x14ac:dyDescent="0.3">
      <c r="H2359" t="s">
        <v>5722</v>
      </c>
    </row>
    <row r="2360" spans="3:11" x14ac:dyDescent="0.3">
      <c r="G2360" t="s">
        <v>5717</v>
      </c>
    </row>
    <row r="2361" spans="3:11" x14ac:dyDescent="0.3">
      <c r="F2361" t="s">
        <v>5717</v>
      </c>
    </row>
    <row r="2362" spans="3:11" x14ac:dyDescent="0.3">
      <c r="E2362" t="s">
        <v>5717</v>
      </c>
    </row>
    <row r="2363" spans="3:11" x14ac:dyDescent="0.3">
      <c r="D2363" t="s">
        <v>5572</v>
      </c>
    </row>
    <row r="2364" spans="3:11" x14ac:dyDescent="0.3">
      <c r="D2364" t="s">
        <v>2847</v>
      </c>
      <c r="E2364" t="s">
        <v>55</v>
      </c>
      <c r="F2364" t="s">
        <v>5522</v>
      </c>
      <c r="G2364" t="s">
        <v>5522</v>
      </c>
      <c r="H2364" t="s">
        <v>5522</v>
      </c>
      <c r="I2364" t="s">
        <v>2270</v>
      </c>
      <c r="J2364" t="s">
        <v>2848</v>
      </c>
      <c r="K2364" t="s">
        <v>5522</v>
      </c>
    </row>
    <row r="2365" spans="3:11" x14ac:dyDescent="0.3">
      <c r="J2365" t="s">
        <v>6354</v>
      </c>
    </row>
    <row r="2366" spans="3:11" x14ac:dyDescent="0.3">
      <c r="I2366" t="s">
        <v>6019</v>
      </c>
    </row>
    <row r="2367" spans="3:11" x14ac:dyDescent="0.3">
      <c r="H2367" t="s">
        <v>5719</v>
      </c>
    </row>
    <row r="2368" spans="3:11" x14ac:dyDescent="0.3">
      <c r="G2368" t="s">
        <v>5719</v>
      </c>
    </row>
    <row r="2369" spans="3:11" x14ac:dyDescent="0.3">
      <c r="F2369" t="s">
        <v>5719</v>
      </c>
    </row>
    <row r="2370" spans="3:11" x14ac:dyDescent="0.3">
      <c r="E2370" t="s">
        <v>5717</v>
      </c>
    </row>
    <row r="2371" spans="3:11" x14ac:dyDescent="0.3">
      <c r="D2371" t="s">
        <v>5588</v>
      </c>
    </row>
    <row r="2372" spans="3:11" x14ac:dyDescent="0.3">
      <c r="C2372" t="s">
        <v>1857</v>
      </c>
      <c r="D2372" t="s">
        <v>755</v>
      </c>
      <c r="E2372" t="s">
        <v>55</v>
      </c>
      <c r="F2372" t="s">
        <v>55</v>
      </c>
      <c r="G2372" t="s">
        <v>55</v>
      </c>
      <c r="H2372" t="s">
        <v>662</v>
      </c>
      <c r="I2372" t="s">
        <v>2270</v>
      </c>
      <c r="J2372" t="s">
        <v>5522</v>
      </c>
      <c r="K2372" t="s">
        <v>5522</v>
      </c>
    </row>
    <row r="2373" spans="3:11" x14ac:dyDescent="0.3">
      <c r="J2373" t="s">
        <v>5719</v>
      </c>
    </row>
    <row r="2374" spans="3:11" x14ac:dyDescent="0.3">
      <c r="I2374" t="s">
        <v>6019</v>
      </c>
    </row>
    <row r="2375" spans="3:11" x14ac:dyDescent="0.3">
      <c r="H2375" t="s">
        <v>5722</v>
      </c>
    </row>
    <row r="2376" spans="3:11" x14ac:dyDescent="0.3">
      <c r="G2376" t="s">
        <v>5717</v>
      </c>
    </row>
    <row r="2377" spans="3:11" x14ac:dyDescent="0.3">
      <c r="F2377" t="s">
        <v>5717</v>
      </c>
    </row>
    <row r="2378" spans="3:11" x14ac:dyDescent="0.3">
      <c r="E2378" t="s">
        <v>5717</v>
      </c>
    </row>
    <row r="2379" spans="3:11" x14ac:dyDescent="0.3">
      <c r="D2379" t="s">
        <v>5572</v>
      </c>
    </row>
    <row r="2380" spans="3:11" x14ac:dyDescent="0.3">
      <c r="C2380" t="s">
        <v>1884</v>
      </c>
      <c r="D2380" t="s">
        <v>755</v>
      </c>
      <c r="E2380" t="s">
        <v>55</v>
      </c>
      <c r="F2380" t="s">
        <v>55</v>
      </c>
      <c r="G2380" t="s">
        <v>55</v>
      </c>
      <c r="H2380" t="s">
        <v>662</v>
      </c>
      <c r="I2380" t="s">
        <v>2270</v>
      </c>
      <c r="J2380" t="s">
        <v>5522</v>
      </c>
      <c r="K2380" t="s">
        <v>5522</v>
      </c>
    </row>
    <row r="2381" spans="3:11" x14ac:dyDescent="0.3">
      <c r="J2381" t="s">
        <v>5719</v>
      </c>
    </row>
    <row r="2382" spans="3:11" x14ac:dyDescent="0.3">
      <c r="I2382" t="s">
        <v>6019</v>
      </c>
    </row>
    <row r="2383" spans="3:11" x14ac:dyDescent="0.3">
      <c r="H2383" t="s">
        <v>5722</v>
      </c>
    </row>
    <row r="2384" spans="3:11" x14ac:dyDescent="0.3">
      <c r="G2384" t="s">
        <v>5717</v>
      </c>
    </row>
    <row r="2385" spans="3:11" x14ac:dyDescent="0.3">
      <c r="F2385" t="s">
        <v>5717</v>
      </c>
    </row>
    <row r="2386" spans="3:11" x14ac:dyDescent="0.3">
      <c r="E2386" t="s">
        <v>5717</v>
      </c>
    </row>
    <row r="2387" spans="3:11" x14ac:dyDescent="0.3">
      <c r="D2387" t="s">
        <v>5572</v>
      </c>
    </row>
    <row r="2388" spans="3:11" x14ac:dyDescent="0.3">
      <c r="C2388" t="s">
        <v>1883</v>
      </c>
      <c r="D2388" t="s">
        <v>755</v>
      </c>
      <c r="E2388" t="s">
        <v>55</v>
      </c>
      <c r="F2388" t="s">
        <v>55</v>
      </c>
      <c r="G2388" t="s">
        <v>55</v>
      </c>
      <c r="H2388" t="s">
        <v>662</v>
      </c>
      <c r="I2388" t="s">
        <v>2270</v>
      </c>
      <c r="J2388" t="s">
        <v>5522</v>
      </c>
      <c r="K2388" t="s">
        <v>5522</v>
      </c>
    </row>
    <row r="2389" spans="3:11" x14ac:dyDescent="0.3">
      <c r="J2389" t="s">
        <v>5719</v>
      </c>
    </row>
    <row r="2390" spans="3:11" x14ac:dyDescent="0.3">
      <c r="I2390" t="s">
        <v>6019</v>
      </c>
    </row>
    <row r="2391" spans="3:11" x14ac:dyDescent="0.3">
      <c r="H2391" t="s">
        <v>5722</v>
      </c>
    </row>
    <row r="2392" spans="3:11" x14ac:dyDescent="0.3">
      <c r="G2392" t="s">
        <v>5717</v>
      </c>
    </row>
    <row r="2393" spans="3:11" x14ac:dyDescent="0.3">
      <c r="F2393" t="s">
        <v>5717</v>
      </c>
    </row>
    <row r="2394" spans="3:11" x14ac:dyDescent="0.3">
      <c r="E2394" t="s">
        <v>5717</v>
      </c>
    </row>
    <row r="2395" spans="3:11" x14ac:dyDescent="0.3">
      <c r="D2395" t="s">
        <v>5572</v>
      </c>
    </row>
    <row r="2396" spans="3:11" x14ac:dyDescent="0.3">
      <c r="C2396" t="s">
        <v>1896</v>
      </c>
      <c r="D2396" t="s">
        <v>755</v>
      </c>
      <c r="E2396" t="s">
        <v>55</v>
      </c>
      <c r="F2396" t="s">
        <v>55</v>
      </c>
      <c r="G2396" t="s">
        <v>55</v>
      </c>
      <c r="H2396" t="s">
        <v>662</v>
      </c>
      <c r="I2396" t="s">
        <v>2270</v>
      </c>
      <c r="J2396" t="s">
        <v>5522</v>
      </c>
      <c r="K2396" t="s">
        <v>5522</v>
      </c>
    </row>
    <row r="2397" spans="3:11" x14ac:dyDescent="0.3">
      <c r="J2397" t="s">
        <v>5719</v>
      </c>
    </row>
    <row r="2398" spans="3:11" x14ac:dyDescent="0.3">
      <c r="I2398" t="s">
        <v>6019</v>
      </c>
    </row>
    <row r="2399" spans="3:11" x14ac:dyDescent="0.3">
      <c r="H2399" t="s">
        <v>5722</v>
      </c>
    </row>
    <row r="2400" spans="3:11" x14ac:dyDescent="0.3">
      <c r="G2400" t="s">
        <v>5717</v>
      </c>
    </row>
    <row r="2401" spans="3:11" x14ac:dyDescent="0.3">
      <c r="F2401" t="s">
        <v>5717</v>
      </c>
    </row>
    <row r="2402" spans="3:11" x14ac:dyDescent="0.3">
      <c r="E2402" t="s">
        <v>5717</v>
      </c>
    </row>
    <row r="2403" spans="3:11" x14ac:dyDescent="0.3">
      <c r="D2403" t="s">
        <v>5572</v>
      </c>
    </row>
    <row r="2404" spans="3:11" x14ac:dyDescent="0.3">
      <c r="C2404" t="s">
        <v>2145</v>
      </c>
      <c r="D2404" t="s">
        <v>2184</v>
      </c>
      <c r="E2404" t="s">
        <v>55</v>
      </c>
      <c r="F2404" t="s">
        <v>5522</v>
      </c>
      <c r="G2404" t="s">
        <v>5522</v>
      </c>
      <c r="H2404" t="s">
        <v>5522</v>
      </c>
      <c r="I2404" t="s">
        <v>2270</v>
      </c>
      <c r="J2404" t="s">
        <v>5522</v>
      </c>
      <c r="K2404" t="s">
        <v>5522</v>
      </c>
    </row>
    <row r="2405" spans="3:11" x14ac:dyDescent="0.3">
      <c r="J2405" t="s">
        <v>5719</v>
      </c>
    </row>
    <row r="2406" spans="3:11" x14ac:dyDescent="0.3">
      <c r="I2406" t="s">
        <v>6019</v>
      </c>
    </row>
    <row r="2407" spans="3:11" x14ac:dyDescent="0.3">
      <c r="H2407" t="s">
        <v>5719</v>
      </c>
    </row>
    <row r="2408" spans="3:11" x14ac:dyDescent="0.3">
      <c r="G2408" t="s">
        <v>5719</v>
      </c>
    </row>
    <row r="2409" spans="3:11" x14ac:dyDescent="0.3">
      <c r="F2409" t="s">
        <v>5719</v>
      </c>
    </row>
    <row r="2410" spans="3:11" x14ac:dyDescent="0.3">
      <c r="E2410" t="s">
        <v>5717</v>
      </c>
    </row>
    <row r="2411" spans="3:11" x14ac:dyDescent="0.3">
      <c r="D2411" t="s">
        <v>5592</v>
      </c>
    </row>
    <row r="2412" spans="3:11" x14ac:dyDescent="0.3">
      <c r="D2412" t="s">
        <v>755</v>
      </c>
      <c r="E2412" t="s">
        <v>55</v>
      </c>
      <c r="F2412" t="s">
        <v>55</v>
      </c>
      <c r="G2412" t="s">
        <v>55</v>
      </c>
      <c r="H2412" t="s">
        <v>662</v>
      </c>
      <c r="I2412" t="s">
        <v>2270</v>
      </c>
      <c r="J2412" t="s">
        <v>5522</v>
      </c>
      <c r="K2412" t="s">
        <v>5522</v>
      </c>
    </row>
    <row r="2413" spans="3:11" x14ac:dyDescent="0.3">
      <c r="J2413" t="s">
        <v>5719</v>
      </c>
    </row>
    <row r="2414" spans="3:11" x14ac:dyDescent="0.3">
      <c r="I2414" t="s">
        <v>6019</v>
      </c>
    </row>
    <row r="2415" spans="3:11" x14ac:dyDescent="0.3">
      <c r="H2415" t="s">
        <v>5722</v>
      </c>
    </row>
    <row r="2416" spans="3:11" x14ac:dyDescent="0.3">
      <c r="G2416" t="s">
        <v>5717</v>
      </c>
    </row>
    <row r="2417" spans="3:11" x14ac:dyDescent="0.3">
      <c r="F2417" t="s">
        <v>5717</v>
      </c>
    </row>
    <row r="2418" spans="3:11" x14ac:dyDescent="0.3">
      <c r="E2418" t="s">
        <v>5717</v>
      </c>
    </row>
    <row r="2419" spans="3:11" x14ac:dyDescent="0.3">
      <c r="D2419" t="s">
        <v>5572</v>
      </c>
    </row>
    <row r="2420" spans="3:11" x14ac:dyDescent="0.3">
      <c r="C2420" t="s">
        <v>1885</v>
      </c>
      <c r="D2420" t="s">
        <v>755</v>
      </c>
      <c r="E2420" t="s">
        <v>55</v>
      </c>
      <c r="F2420" t="s">
        <v>55</v>
      </c>
      <c r="G2420" t="s">
        <v>55</v>
      </c>
      <c r="H2420" t="s">
        <v>662</v>
      </c>
      <c r="I2420" t="s">
        <v>2270</v>
      </c>
      <c r="J2420" t="s">
        <v>5522</v>
      </c>
      <c r="K2420" t="s">
        <v>5522</v>
      </c>
    </row>
    <row r="2421" spans="3:11" x14ac:dyDescent="0.3">
      <c r="J2421" t="s">
        <v>5719</v>
      </c>
    </row>
    <row r="2422" spans="3:11" x14ac:dyDescent="0.3">
      <c r="I2422" t="s">
        <v>6019</v>
      </c>
    </row>
    <row r="2423" spans="3:11" x14ac:dyDescent="0.3">
      <c r="H2423" t="s">
        <v>5722</v>
      </c>
    </row>
    <row r="2424" spans="3:11" x14ac:dyDescent="0.3">
      <c r="G2424" t="s">
        <v>5717</v>
      </c>
    </row>
    <row r="2425" spans="3:11" x14ac:dyDescent="0.3">
      <c r="F2425" t="s">
        <v>5717</v>
      </c>
    </row>
    <row r="2426" spans="3:11" x14ac:dyDescent="0.3">
      <c r="E2426" t="s">
        <v>5717</v>
      </c>
    </row>
    <row r="2427" spans="3:11" x14ac:dyDescent="0.3">
      <c r="D2427" t="s">
        <v>5572</v>
      </c>
    </row>
    <row r="2428" spans="3:11" x14ac:dyDescent="0.3">
      <c r="C2428" t="s">
        <v>1886</v>
      </c>
      <c r="D2428" t="s">
        <v>755</v>
      </c>
      <c r="E2428" t="s">
        <v>55</v>
      </c>
      <c r="F2428" t="s">
        <v>55</v>
      </c>
      <c r="G2428" t="s">
        <v>55</v>
      </c>
      <c r="H2428" t="s">
        <v>662</v>
      </c>
      <c r="I2428" t="s">
        <v>2270</v>
      </c>
      <c r="J2428" t="s">
        <v>5522</v>
      </c>
      <c r="K2428" t="s">
        <v>5522</v>
      </c>
    </row>
    <row r="2429" spans="3:11" x14ac:dyDescent="0.3">
      <c r="J2429" t="s">
        <v>5719</v>
      </c>
    </row>
    <row r="2430" spans="3:11" x14ac:dyDescent="0.3">
      <c r="I2430" t="s">
        <v>6019</v>
      </c>
    </row>
    <row r="2431" spans="3:11" x14ac:dyDescent="0.3">
      <c r="H2431" t="s">
        <v>5722</v>
      </c>
    </row>
    <row r="2432" spans="3:11" x14ac:dyDescent="0.3">
      <c r="G2432" t="s">
        <v>5717</v>
      </c>
    </row>
    <row r="2433" spans="3:11" x14ac:dyDescent="0.3">
      <c r="F2433" t="s">
        <v>5717</v>
      </c>
    </row>
    <row r="2434" spans="3:11" x14ac:dyDescent="0.3">
      <c r="E2434" t="s">
        <v>5717</v>
      </c>
    </row>
    <row r="2435" spans="3:11" x14ac:dyDescent="0.3">
      <c r="D2435" t="s">
        <v>5572</v>
      </c>
    </row>
    <row r="2436" spans="3:11" x14ac:dyDescent="0.3">
      <c r="C2436" t="s">
        <v>1889</v>
      </c>
      <c r="D2436" t="s">
        <v>755</v>
      </c>
      <c r="E2436" t="s">
        <v>55</v>
      </c>
      <c r="F2436" t="s">
        <v>55</v>
      </c>
      <c r="G2436" t="s">
        <v>55</v>
      </c>
      <c r="H2436" t="s">
        <v>662</v>
      </c>
      <c r="I2436" t="s">
        <v>2270</v>
      </c>
      <c r="J2436" t="s">
        <v>5522</v>
      </c>
      <c r="K2436" t="s">
        <v>5522</v>
      </c>
    </row>
    <row r="2437" spans="3:11" x14ac:dyDescent="0.3">
      <c r="J2437" t="s">
        <v>5719</v>
      </c>
    </row>
    <row r="2438" spans="3:11" x14ac:dyDescent="0.3">
      <c r="I2438" t="s">
        <v>6019</v>
      </c>
    </row>
    <row r="2439" spans="3:11" x14ac:dyDescent="0.3">
      <c r="H2439" t="s">
        <v>5722</v>
      </c>
    </row>
    <row r="2440" spans="3:11" x14ac:dyDescent="0.3">
      <c r="G2440" t="s">
        <v>5717</v>
      </c>
    </row>
    <row r="2441" spans="3:11" x14ac:dyDescent="0.3">
      <c r="F2441" t="s">
        <v>5717</v>
      </c>
    </row>
    <row r="2442" spans="3:11" x14ac:dyDescent="0.3">
      <c r="E2442" t="s">
        <v>5717</v>
      </c>
    </row>
    <row r="2443" spans="3:11" x14ac:dyDescent="0.3">
      <c r="D2443" t="s">
        <v>5572</v>
      </c>
    </row>
    <row r="2444" spans="3:11" x14ac:dyDescent="0.3">
      <c r="C2444" t="s">
        <v>1922</v>
      </c>
      <c r="D2444" t="s">
        <v>755</v>
      </c>
      <c r="E2444" t="s">
        <v>55</v>
      </c>
      <c r="F2444" t="s">
        <v>55</v>
      </c>
      <c r="G2444" t="s">
        <v>55</v>
      </c>
      <c r="H2444" t="s">
        <v>662</v>
      </c>
      <c r="I2444" t="s">
        <v>2270</v>
      </c>
      <c r="J2444" t="s">
        <v>5522</v>
      </c>
      <c r="K2444" t="s">
        <v>5522</v>
      </c>
    </row>
    <row r="2445" spans="3:11" x14ac:dyDescent="0.3">
      <c r="J2445" t="s">
        <v>5719</v>
      </c>
    </row>
    <row r="2446" spans="3:11" x14ac:dyDescent="0.3">
      <c r="I2446" t="s">
        <v>6019</v>
      </c>
    </row>
    <row r="2447" spans="3:11" x14ac:dyDescent="0.3">
      <c r="H2447" t="s">
        <v>5722</v>
      </c>
    </row>
    <row r="2448" spans="3:11" x14ac:dyDescent="0.3">
      <c r="G2448" t="s">
        <v>5717</v>
      </c>
    </row>
    <row r="2449" spans="3:11" x14ac:dyDescent="0.3">
      <c r="F2449" t="s">
        <v>5717</v>
      </c>
    </row>
    <row r="2450" spans="3:11" x14ac:dyDescent="0.3">
      <c r="E2450" t="s">
        <v>5717</v>
      </c>
    </row>
    <row r="2451" spans="3:11" x14ac:dyDescent="0.3">
      <c r="D2451" t="s">
        <v>5572</v>
      </c>
    </row>
    <row r="2452" spans="3:11" x14ac:dyDescent="0.3">
      <c r="C2452" t="s">
        <v>1827</v>
      </c>
      <c r="D2452" t="s">
        <v>755</v>
      </c>
      <c r="E2452" t="s">
        <v>55</v>
      </c>
      <c r="F2452" t="s">
        <v>55</v>
      </c>
      <c r="G2452" t="s">
        <v>55</v>
      </c>
      <c r="H2452" t="s">
        <v>662</v>
      </c>
      <c r="I2452" t="s">
        <v>2270</v>
      </c>
      <c r="J2452" t="s">
        <v>5522</v>
      </c>
      <c r="K2452" t="s">
        <v>5522</v>
      </c>
    </row>
    <row r="2453" spans="3:11" x14ac:dyDescent="0.3">
      <c r="J2453" t="s">
        <v>5719</v>
      </c>
    </row>
    <row r="2454" spans="3:11" x14ac:dyDescent="0.3">
      <c r="I2454" t="s">
        <v>6019</v>
      </c>
    </row>
    <row r="2455" spans="3:11" x14ac:dyDescent="0.3">
      <c r="H2455" t="s">
        <v>5722</v>
      </c>
    </row>
    <row r="2456" spans="3:11" x14ac:dyDescent="0.3">
      <c r="G2456" t="s">
        <v>5717</v>
      </c>
    </row>
    <row r="2457" spans="3:11" x14ac:dyDescent="0.3">
      <c r="F2457" t="s">
        <v>5717</v>
      </c>
    </row>
    <row r="2458" spans="3:11" x14ac:dyDescent="0.3">
      <c r="E2458" t="s">
        <v>5717</v>
      </c>
    </row>
    <row r="2459" spans="3:11" x14ac:dyDescent="0.3">
      <c r="D2459" t="s">
        <v>5572</v>
      </c>
    </row>
    <row r="2460" spans="3:11" x14ac:dyDescent="0.3">
      <c r="C2460" t="s">
        <v>1832</v>
      </c>
      <c r="D2460" t="s">
        <v>2317</v>
      </c>
      <c r="E2460" t="s">
        <v>55</v>
      </c>
      <c r="F2460" t="s">
        <v>5522</v>
      </c>
      <c r="G2460" t="s">
        <v>5522</v>
      </c>
      <c r="H2460" t="s">
        <v>5522</v>
      </c>
      <c r="I2460" t="s">
        <v>2270</v>
      </c>
      <c r="J2460" t="s">
        <v>5522</v>
      </c>
      <c r="K2460" t="s">
        <v>5522</v>
      </c>
    </row>
    <row r="2461" spans="3:11" x14ac:dyDescent="0.3">
      <c r="J2461" t="s">
        <v>5719</v>
      </c>
    </row>
    <row r="2462" spans="3:11" x14ac:dyDescent="0.3">
      <c r="I2462" t="s">
        <v>6019</v>
      </c>
    </row>
    <row r="2463" spans="3:11" x14ac:dyDescent="0.3">
      <c r="H2463" t="s">
        <v>5719</v>
      </c>
    </row>
    <row r="2464" spans="3:11" x14ac:dyDescent="0.3">
      <c r="G2464" t="s">
        <v>5719</v>
      </c>
    </row>
    <row r="2465" spans="4:11" x14ac:dyDescent="0.3">
      <c r="F2465" t="s">
        <v>5719</v>
      </c>
    </row>
    <row r="2466" spans="4:11" x14ac:dyDescent="0.3">
      <c r="E2466" t="s">
        <v>5717</v>
      </c>
    </row>
    <row r="2467" spans="4:11" x14ac:dyDescent="0.3">
      <c r="D2467" t="s">
        <v>5587</v>
      </c>
    </row>
    <row r="2468" spans="4:11" x14ac:dyDescent="0.3">
      <c r="D2468" t="s">
        <v>755</v>
      </c>
      <c r="E2468" t="s">
        <v>55</v>
      </c>
      <c r="F2468" t="s">
        <v>55</v>
      </c>
      <c r="G2468" t="s">
        <v>55</v>
      </c>
      <c r="H2468" t="s">
        <v>662</v>
      </c>
      <c r="I2468" t="s">
        <v>2270</v>
      </c>
      <c r="J2468" t="s">
        <v>5522</v>
      </c>
      <c r="K2468" t="s">
        <v>5522</v>
      </c>
    </row>
    <row r="2469" spans="4:11" x14ac:dyDescent="0.3">
      <c r="J2469" t="s">
        <v>5719</v>
      </c>
    </row>
    <row r="2470" spans="4:11" x14ac:dyDescent="0.3">
      <c r="I2470" t="s">
        <v>6019</v>
      </c>
    </row>
    <row r="2471" spans="4:11" x14ac:dyDescent="0.3">
      <c r="H2471" t="s">
        <v>5722</v>
      </c>
    </row>
    <row r="2472" spans="4:11" x14ac:dyDescent="0.3">
      <c r="G2472" t="s">
        <v>5717</v>
      </c>
    </row>
    <row r="2473" spans="4:11" x14ac:dyDescent="0.3">
      <c r="F2473" t="s">
        <v>5717</v>
      </c>
    </row>
    <row r="2474" spans="4:11" x14ac:dyDescent="0.3">
      <c r="E2474" t="s">
        <v>5717</v>
      </c>
    </row>
    <row r="2475" spans="4:11" x14ac:dyDescent="0.3">
      <c r="D2475" t="s">
        <v>5572</v>
      </c>
    </row>
    <row r="2476" spans="4:11" x14ac:dyDescent="0.3">
      <c r="D2476" t="s">
        <v>651</v>
      </c>
      <c r="E2476" t="s">
        <v>55</v>
      </c>
      <c r="F2476" t="s">
        <v>55</v>
      </c>
      <c r="G2476" t="s">
        <v>55</v>
      </c>
      <c r="H2476" t="s">
        <v>662</v>
      </c>
      <c r="I2476" t="s">
        <v>5769</v>
      </c>
      <c r="J2476" t="s">
        <v>2519</v>
      </c>
      <c r="K2476" t="s">
        <v>5522</v>
      </c>
    </row>
    <row r="2477" spans="4:11" x14ac:dyDescent="0.3">
      <c r="J2477" t="s">
        <v>6362</v>
      </c>
    </row>
    <row r="2478" spans="4:11" x14ac:dyDescent="0.3">
      <c r="I2478" t="s">
        <v>6067</v>
      </c>
    </row>
    <row r="2479" spans="4:11" x14ac:dyDescent="0.3">
      <c r="H2479" t="s">
        <v>5722</v>
      </c>
    </row>
    <row r="2480" spans="4:11" x14ac:dyDescent="0.3">
      <c r="G2480" t="s">
        <v>5717</v>
      </c>
    </row>
    <row r="2481" spans="3:11" x14ac:dyDescent="0.3">
      <c r="F2481" t="s">
        <v>5717</v>
      </c>
    </row>
    <row r="2482" spans="3:11" x14ac:dyDescent="0.3">
      <c r="E2482" t="s">
        <v>5717</v>
      </c>
    </row>
    <row r="2483" spans="3:11" x14ac:dyDescent="0.3">
      <c r="D2483" t="s">
        <v>5578</v>
      </c>
    </row>
    <row r="2484" spans="3:11" x14ac:dyDescent="0.3">
      <c r="C2484" t="s">
        <v>1841</v>
      </c>
      <c r="D2484" t="s">
        <v>755</v>
      </c>
      <c r="E2484" t="s">
        <v>55</v>
      </c>
      <c r="F2484" t="s">
        <v>55</v>
      </c>
      <c r="G2484" t="s">
        <v>55</v>
      </c>
      <c r="H2484" t="s">
        <v>662</v>
      </c>
      <c r="I2484" t="s">
        <v>2270</v>
      </c>
      <c r="J2484" t="s">
        <v>5522</v>
      </c>
      <c r="K2484" t="s">
        <v>5522</v>
      </c>
    </row>
    <row r="2485" spans="3:11" x14ac:dyDescent="0.3">
      <c r="J2485" t="s">
        <v>5719</v>
      </c>
    </row>
    <row r="2486" spans="3:11" x14ac:dyDescent="0.3">
      <c r="I2486" t="s">
        <v>6019</v>
      </c>
    </row>
    <row r="2487" spans="3:11" x14ac:dyDescent="0.3">
      <c r="H2487" t="s">
        <v>5722</v>
      </c>
    </row>
    <row r="2488" spans="3:11" x14ac:dyDescent="0.3">
      <c r="G2488" t="s">
        <v>5717</v>
      </c>
    </row>
    <row r="2489" spans="3:11" x14ac:dyDescent="0.3">
      <c r="F2489" t="s">
        <v>5717</v>
      </c>
    </row>
    <row r="2490" spans="3:11" x14ac:dyDescent="0.3">
      <c r="E2490" t="s">
        <v>5717</v>
      </c>
    </row>
    <row r="2491" spans="3:11" x14ac:dyDescent="0.3">
      <c r="D2491" t="s">
        <v>5572</v>
      </c>
    </row>
    <row r="2492" spans="3:11" x14ac:dyDescent="0.3">
      <c r="C2492" t="s">
        <v>1845</v>
      </c>
      <c r="D2492" t="s">
        <v>755</v>
      </c>
      <c r="E2492" t="s">
        <v>55</v>
      </c>
      <c r="F2492" t="s">
        <v>55</v>
      </c>
      <c r="G2492" t="s">
        <v>55</v>
      </c>
      <c r="H2492" t="s">
        <v>662</v>
      </c>
      <c r="I2492" t="s">
        <v>2270</v>
      </c>
      <c r="J2492" t="s">
        <v>5522</v>
      </c>
      <c r="K2492" t="s">
        <v>5522</v>
      </c>
    </row>
    <row r="2493" spans="3:11" x14ac:dyDescent="0.3">
      <c r="J2493" t="s">
        <v>5719</v>
      </c>
    </row>
    <row r="2494" spans="3:11" x14ac:dyDescent="0.3">
      <c r="I2494" t="s">
        <v>6019</v>
      </c>
    </row>
    <row r="2495" spans="3:11" x14ac:dyDescent="0.3">
      <c r="H2495" t="s">
        <v>5722</v>
      </c>
    </row>
    <row r="2496" spans="3:11" x14ac:dyDescent="0.3">
      <c r="G2496" t="s">
        <v>5717</v>
      </c>
    </row>
    <row r="2497" spans="3:11" x14ac:dyDescent="0.3">
      <c r="F2497" t="s">
        <v>5717</v>
      </c>
    </row>
    <row r="2498" spans="3:11" x14ac:dyDescent="0.3">
      <c r="E2498" t="s">
        <v>5717</v>
      </c>
    </row>
    <row r="2499" spans="3:11" x14ac:dyDescent="0.3">
      <c r="D2499" t="s">
        <v>5572</v>
      </c>
    </row>
    <row r="2500" spans="3:11" x14ac:dyDescent="0.3">
      <c r="C2500" t="s">
        <v>1854</v>
      </c>
      <c r="D2500" t="s">
        <v>755</v>
      </c>
      <c r="E2500" t="s">
        <v>55</v>
      </c>
      <c r="F2500" t="s">
        <v>55</v>
      </c>
      <c r="G2500" t="s">
        <v>55</v>
      </c>
      <c r="H2500" t="s">
        <v>662</v>
      </c>
      <c r="I2500" t="s">
        <v>2270</v>
      </c>
      <c r="J2500" t="s">
        <v>5522</v>
      </c>
      <c r="K2500" t="s">
        <v>5522</v>
      </c>
    </row>
    <row r="2501" spans="3:11" x14ac:dyDescent="0.3">
      <c r="J2501" t="s">
        <v>5719</v>
      </c>
    </row>
    <row r="2502" spans="3:11" x14ac:dyDescent="0.3">
      <c r="I2502" t="s">
        <v>6019</v>
      </c>
    </row>
    <row r="2503" spans="3:11" x14ac:dyDescent="0.3">
      <c r="H2503" t="s">
        <v>5722</v>
      </c>
    </row>
    <row r="2504" spans="3:11" x14ac:dyDescent="0.3">
      <c r="G2504" t="s">
        <v>5717</v>
      </c>
    </row>
    <row r="2505" spans="3:11" x14ac:dyDescent="0.3">
      <c r="F2505" t="s">
        <v>5717</v>
      </c>
    </row>
    <row r="2506" spans="3:11" x14ac:dyDescent="0.3">
      <c r="E2506" t="s">
        <v>5717</v>
      </c>
    </row>
    <row r="2507" spans="3:11" x14ac:dyDescent="0.3">
      <c r="D2507" t="s">
        <v>5572</v>
      </c>
    </row>
    <row r="2508" spans="3:11" x14ac:dyDescent="0.3">
      <c r="C2508" t="s">
        <v>1868</v>
      </c>
      <c r="D2508" t="s">
        <v>755</v>
      </c>
      <c r="E2508" t="s">
        <v>55</v>
      </c>
      <c r="F2508" t="s">
        <v>55</v>
      </c>
      <c r="G2508" t="s">
        <v>55</v>
      </c>
      <c r="H2508" t="s">
        <v>662</v>
      </c>
      <c r="I2508" t="s">
        <v>2270</v>
      </c>
      <c r="J2508" t="s">
        <v>5522</v>
      </c>
      <c r="K2508" t="s">
        <v>5522</v>
      </c>
    </row>
    <row r="2509" spans="3:11" x14ac:dyDescent="0.3">
      <c r="J2509" t="s">
        <v>5719</v>
      </c>
    </row>
    <row r="2510" spans="3:11" x14ac:dyDescent="0.3">
      <c r="I2510" t="s">
        <v>6019</v>
      </c>
    </row>
    <row r="2511" spans="3:11" x14ac:dyDescent="0.3">
      <c r="H2511" t="s">
        <v>5722</v>
      </c>
    </row>
    <row r="2512" spans="3:11" x14ac:dyDescent="0.3">
      <c r="G2512" t="s">
        <v>5717</v>
      </c>
    </row>
    <row r="2513" spans="3:11" x14ac:dyDescent="0.3">
      <c r="F2513" t="s">
        <v>5717</v>
      </c>
    </row>
    <row r="2514" spans="3:11" x14ac:dyDescent="0.3">
      <c r="E2514" t="s">
        <v>5717</v>
      </c>
    </row>
    <row r="2515" spans="3:11" x14ac:dyDescent="0.3">
      <c r="D2515" t="s">
        <v>5572</v>
      </c>
    </row>
    <row r="2516" spans="3:11" x14ac:dyDescent="0.3">
      <c r="C2516" t="s">
        <v>1901</v>
      </c>
      <c r="D2516" t="s">
        <v>755</v>
      </c>
      <c r="E2516" t="s">
        <v>55</v>
      </c>
      <c r="F2516" t="s">
        <v>55</v>
      </c>
      <c r="G2516" t="s">
        <v>55</v>
      </c>
      <c r="H2516" t="s">
        <v>662</v>
      </c>
      <c r="I2516" t="s">
        <v>2270</v>
      </c>
      <c r="J2516" t="s">
        <v>5522</v>
      </c>
      <c r="K2516" t="s">
        <v>5522</v>
      </c>
    </row>
    <row r="2517" spans="3:11" x14ac:dyDescent="0.3">
      <c r="J2517" t="s">
        <v>5719</v>
      </c>
    </row>
    <row r="2518" spans="3:11" x14ac:dyDescent="0.3">
      <c r="I2518" t="s">
        <v>6019</v>
      </c>
    </row>
    <row r="2519" spans="3:11" x14ac:dyDescent="0.3">
      <c r="H2519" t="s">
        <v>5722</v>
      </c>
    </row>
    <row r="2520" spans="3:11" x14ac:dyDescent="0.3">
      <c r="G2520" t="s">
        <v>5717</v>
      </c>
    </row>
    <row r="2521" spans="3:11" x14ac:dyDescent="0.3">
      <c r="F2521" t="s">
        <v>5717</v>
      </c>
    </row>
    <row r="2522" spans="3:11" x14ac:dyDescent="0.3">
      <c r="E2522" t="s">
        <v>5717</v>
      </c>
    </row>
    <row r="2523" spans="3:11" x14ac:dyDescent="0.3">
      <c r="D2523" t="s">
        <v>5572</v>
      </c>
    </row>
    <row r="2524" spans="3:11" x14ac:dyDescent="0.3">
      <c r="C2524" t="s">
        <v>1916</v>
      </c>
      <c r="D2524" t="s">
        <v>2244</v>
      </c>
      <c r="E2524" t="s">
        <v>55</v>
      </c>
      <c r="F2524" t="s">
        <v>5522</v>
      </c>
      <c r="G2524" t="s">
        <v>5522</v>
      </c>
      <c r="H2524" t="s">
        <v>5522</v>
      </c>
      <c r="I2524" t="s">
        <v>2270</v>
      </c>
      <c r="J2524" t="s">
        <v>2249</v>
      </c>
      <c r="K2524" t="s">
        <v>5522</v>
      </c>
    </row>
    <row r="2525" spans="3:11" x14ac:dyDescent="0.3">
      <c r="J2525" t="s">
        <v>6363</v>
      </c>
    </row>
    <row r="2526" spans="3:11" x14ac:dyDescent="0.3">
      <c r="I2526" t="s">
        <v>6019</v>
      </c>
    </row>
    <row r="2527" spans="3:11" x14ac:dyDescent="0.3">
      <c r="H2527" t="s">
        <v>5719</v>
      </c>
    </row>
    <row r="2528" spans="3:11" x14ac:dyDescent="0.3">
      <c r="G2528" t="s">
        <v>5719</v>
      </c>
    </row>
    <row r="2529" spans="3:11" x14ac:dyDescent="0.3">
      <c r="F2529" t="s">
        <v>5719</v>
      </c>
    </row>
    <row r="2530" spans="3:11" x14ac:dyDescent="0.3">
      <c r="E2530" t="s">
        <v>5717</v>
      </c>
    </row>
    <row r="2531" spans="3:11" x14ac:dyDescent="0.3">
      <c r="D2531" t="s">
        <v>5590</v>
      </c>
    </row>
    <row r="2532" spans="3:11" x14ac:dyDescent="0.3">
      <c r="D2532" t="s">
        <v>755</v>
      </c>
      <c r="E2532" t="s">
        <v>55</v>
      </c>
      <c r="F2532" t="s">
        <v>55</v>
      </c>
      <c r="G2532" t="s">
        <v>55</v>
      </c>
      <c r="H2532" t="s">
        <v>662</v>
      </c>
      <c r="I2532" t="s">
        <v>2270</v>
      </c>
      <c r="J2532" t="s">
        <v>5522</v>
      </c>
      <c r="K2532" t="s">
        <v>5522</v>
      </c>
    </row>
    <row r="2533" spans="3:11" x14ac:dyDescent="0.3">
      <c r="J2533" t="s">
        <v>5719</v>
      </c>
    </row>
    <row r="2534" spans="3:11" x14ac:dyDescent="0.3">
      <c r="I2534" t="s">
        <v>6019</v>
      </c>
    </row>
    <row r="2535" spans="3:11" x14ac:dyDescent="0.3">
      <c r="H2535" t="s">
        <v>5722</v>
      </c>
    </row>
    <row r="2536" spans="3:11" x14ac:dyDescent="0.3">
      <c r="G2536" t="s">
        <v>5717</v>
      </c>
    </row>
    <row r="2537" spans="3:11" x14ac:dyDescent="0.3">
      <c r="F2537" t="s">
        <v>5717</v>
      </c>
    </row>
    <row r="2538" spans="3:11" x14ac:dyDescent="0.3">
      <c r="E2538" t="s">
        <v>5717</v>
      </c>
    </row>
    <row r="2539" spans="3:11" x14ac:dyDescent="0.3">
      <c r="D2539" t="s">
        <v>5572</v>
      </c>
    </row>
    <row r="2540" spans="3:11" x14ac:dyDescent="0.3">
      <c r="C2540" t="s">
        <v>1899</v>
      </c>
      <c r="D2540" t="s">
        <v>2412</v>
      </c>
      <c r="E2540" t="s">
        <v>55</v>
      </c>
      <c r="F2540" t="s">
        <v>5522</v>
      </c>
      <c r="G2540" t="s">
        <v>5522</v>
      </c>
      <c r="H2540" t="s">
        <v>5522</v>
      </c>
      <c r="I2540" t="s">
        <v>2270</v>
      </c>
      <c r="J2540" t="s">
        <v>2413</v>
      </c>
      <c r="K2540" t="s">
        <v>5522</v>
      </c>
    </row>
    <row r="2541" spans="3:11" x14ac:dyDescent="0.3">
      <c r="J2541" t="s">
        <v>6364</v>
      </c>
    </row>
    <row r="2542" spans="3:11" x14ac:dyDescent="0.3">
      <c r="I2542" t="s">
        <v>6019</v>
      </c>
    </row>
    <row r="2543" spans="3:11" x14ac:dyDescent="0.3">
      <c r="H2543" t="s">
        <v>5719</v>
      </c>
    </row>
    <row r="2544" spans="3:11" x14ac:dyDescent="0.3">
      <c r="G2544" t="s">
        <v>5719</v>
      </c>
    </row>
    <row r="2545" spans="3:11" x14ac:dyDescent="0.3">
      <c r="F2545" t="s">
        <v>5719</v>
      </c>
    </row>
    <row r="2546" spans="3:11" x14ac:dyDescent="0.3">
      <c r="E2546" t="s">
        <v>5717</v>
      </c>
    </row>
    <row r="2547" spans="3:11" x14ac:dyDescent="0.3">
      <c r="D2547" t="s">
        <v>5585</v>
      </c>
    </row>
    <row r="2548" spans="3:11" x14ac:dyDescent="0.3">
      <c r="D2548" t="s">
        <v>755</v>
      </c>
      <c r="E2548" t="s">
        <v>55</v>
      </c>
      <c r="F2548" t="s">
        <v>55</v>
      </c>
      <c r="G2548" t="s">
        <v>55</v>
      </c>
      <c r="H2548" t="s">
        <v>662</v>
      </c>
      <c r="I2548" t="s">
        <v>2270</v>
      </c>
      <c r="J2548" t="s">
        <v>5522</v>
      </c>
      <c r="K2548" t="s">
        <v>5522</v>
      </c>
    </row>
    <row r="2549" spans="3:11" x14ac:dyDescent="0.3">
      <c r="J2549" t="s">
        <v>5719</v>
      </c>
    </row>
    <row r="2550" spans="3:11" x14ac:dyDescent="0.3">
      <c r="I2550" t="s">
        <v>6019</v>
      </c>
    </row>
    <row r="2551" spans="3:11" x14ac:dyDescent="0.3">
      <c r="H2551" t="s">
        <v>5722</v>
      </c>
    </row>
    <row r="2552" spans="3:11" x14ac:dyDescent="0.3">
      <c r="G2552" t="s">
        <v>5717</v>
      </c>
    </row>
    <row r="2553" spans="3:11" x14ac:dyDescent="0.3">
      <c r="F2553" t="s">
        <v>5717</v>
      </c>
    </row>
    <row r="2554" spans="3:11" x14ac:dyDescent="0.3">
      <c r="E2554" t="s">
        <v>5717</v>
      </c>
    </row>
    <row r="2555" spans="3:11" x14ac:dyDescent="0.3">
      <c r="D2555" t="s">
        <v>5572</v>
      </c>
    </row>
    <row r="2556" spans="3:11" x14ac:dyDescent="0.3">
      <c r="C2556" t="s">
        <v>1831</v>
      </c>
      <c r="D2556" t="s">
        <v>2452</v>
      </c>
      <c r="E2556" t="s">
        <v>55</v>
      </c>
      <c r="F2556" t="s">
        <v>5522</v>
      </c>
      <c r="G2556" t="s">
        <v>5522</v>
      </c>
      <c r="H2556" t="s">
        <v>5522</v>
      </c>
      <c r="I2556" t="s">
        <v>2270</v>
      </c>
      <c r="J2556" t="s">
        <v>5522</v>
      </c>
      <c r="K2556" t="s">
        <v>5522</v>
      </c>
    </row>
    <row r="2557" spans="3:11" x14ac:dyDescent="0.3">
      <c r="J2557" t="s">
        <v>5719</v>
      </c>
    </row>
    <row r="2558" spans="3:11" x14ac:dyDescent="0.3">
      <c r="I2558" t="s">
        <v>6019</v>
      </c>
    </row>
    <row r="2559" spans="3:11" x14ac:dyDescent="0.3">
      <c r="H2559" t="s">
        <v>5719</v>
      </c>
    </row>
    <row r="2560" spans="3:11" x14ac:dyDescent="0.3">
      <c r="G2560" t="s">
        <v>5719</v>
      </c>
    </row>
    <row r="2561" spans="3:11" x14ac:dyDescent="0.3">
      <c r="F2561" t="s">
        <v>5719</v>
      </c>
    </row>
    <row r="2562" spans="3:11" x14ac:dyDescent="0.3">
      <c r="E2562" t="s">
        <v>5717</v>
      </c>
    </row>
    <row r="2563" spans="3:11" x14ac:dyDescent="0.3">
      <c r="D2563" t="s">
        <v>5583</v>
      </c>
    </row>
    <row r="2564" spans="3:11" x14ac:dyDescent="0.3">
      <c r="D2564" t="s">
        <v>755</v>
      </c>
      <c r="E2564" t="s">
        <v>55</v>
      </c>
      <c r="F2564" t="s">
        <v>55</v>
      </c>
      <c r="G2564" t="s">
        <v>55</v>
      </c>
      <c r="H2564" t="s">
        <v>662</v>
      </c>
      <c r="I2564" t="s">
        <v>2270</v>
      </c>
      <c r="J2564" t="s">
        <v>5522</v>
      </c>
      <c r="K2564" t="s">
        <v>5522</v>
      </c>
    </row>
    <row r="2565" spans="3:11" x14ac:dyDescent="0.3">
      <c r="J2565" t="s">
        <v>5719</v>
      </c>
    </row>
    <row r="2566" spans="3:11" x14ac:dyDescent="0.3">
      <c r="I2566" t="s">
        <v>6019</v>
      </c>
    </row>
    <row r="2567" spans="3:11" x14ac:dyDescent="0.3">
      <c r="H2567" t="s">
        <v>5722</v>
      </c>
    </row>
    <row r="2568" spans="3:11" x14ac:dyDescent="0.3">
      <c r="G2568" t="s">
        <v>5717</v>
      </c>
    </row>
    <row r="2569" spans="3:11" x14ac:dyDescent="0.3">
      <c r="F2569" t="s">
        <v>5717</v>
      </c>
    </row>
    <row r="2570" spans="3:11" x14ac:dyDescent="0.3">
      <c r="E2570" t="s">
        <v>5717</v>
      </c>
    </row>
    <row r="2571" spans="3:11" x14ac:dyDescent="0.3">
      <c r="D2571" t="s">
        <v>5572</v>
      </c>
    </row>
    <row r="2572" spans="3:11" x14ac:dyDescent="0.3">
      <c r="C2572" t="s">
        <v>1839</v>
      </c>
      <c r="D2572" t="s">
        <v>755</v>
      </c>
      <c r="E2572" t="s">
        <v>55</v>
      </c>
      <c r="F2572" t="s">
        <v>55</v>
      </c>
      <c r="G2572" t="s">
        <v>55</v>
      </c>
      <c r="H2572" t="s">
        <v>662</v>
      </c>
      <c r="I2572" t="s">
        <v>2270</v>
      </c>
      <c r="J2572" t="s">
        <v>5522</v>
      </c>
      <c r="K2572" t="s">
        <v>5522</v>
      </c>
    </row>
    <row r="2573" spans="3:11" x14ac:dyDescent="0.3">
      <c r="J2573" t="s">
        <v>5719</v>
      </c>
    </row>
    <row r="2574" spans="3:11" x14ac:dyDescent="0.3">
      <c r="I2574" t="s">
        <v>6019</v>
      </c>
    </row>
    <row r="2575" spans="3:11" x14ac:dyDescent="0.3">
      <c r="H2575" t="s">
        <v>5722</v>
      </c>
    </row>
    <row r="2576" spans="3:11" x14ac:dyDescent="0.3">
      <c r="G2576" t="s">
        <v>5717</v>
      </c>
    </row>
    <row r="2577" spans="3:11" x14ac:dyDescent="0.3">
      <c r="F2577" t="s">
        <v>5717</v>
      </c>
    </row>
    <row r="2578" spans="3:11" x14ac:dyDescent="0.3">
      <c r="E2578" t="s">
        <v>5717</v>
      </c>
    </row>
    <row r="2579" spans="3:11" x14ac:dyDescent="0.3">
      <c r="D2579" t="s">
        <v>5572</v>
      </c>
    </row>
    <row r="2580" spans="3:11" x14ac:dyDescent="0.3">
      <c r="C2580" t="s">
        <v>1848</v>
      </c>
      <c r="D2580" t="s">
        <v>755</v>
      </c>
      <c r="E2580" t="s">
        <v>55</v>
      </c>
      <c r="F2580" t="s">
        <v>55</v>
      </c>
      <c r="G2580" t="s">
        <v>55</v>
      </c>
      <c r="H2580" t="s">
        <v>662</v>
      </c>
      <c r="I2580" t="s">
        <v>2270</v>
      </c>
      <c r="J2580" t="s">
        <v>5522</v>
      </c>
      <c r="K2580" t="s">
        <v>5522</v>
      </c>
    </row>
    <row r="2581" spans="3:11" x14ac:dyDescent="0.3">
      <c r="J2581" t="s">
        <v>5719</v>
      </c>
    </row>
    <row r="2582" spans="3:11" x14ac:dyDescent="0.3">
      <c r="I2582" t="s">
        <v>6019</v>
      </c>
    </row>
    <row r="2583" spans="3:11" x14ac:dyDescent="0.3">
      <c r="H2583" t="s">
        <v>5722</v>
      </c>
    </row>
    <row r="2584" spans="3:11" x14ac:dyDescent="0.3">
      <c r="G2584" t="s">
        <v>5717</v>
      </c>
    </row>
    <row r="2585" spans="3:11" x14ac:dyDescent="0.3">
      <c r="F2585" t="s">
        <v>5717</v>
      </c>
    </row>
    <row r="2586" spans="3:11" x14ac:dyDescent="0.3">
      <c r="E2586" t="s">
        <v>5717</v>
      </c>
    </row>
    <row r="2587" spans="3:11" x14ac:dyDescent="0.3">
      <c r="D2587" t="s">
        <v>5572</v>
      </c>
    </row>
    <row r="2588" spans="3:11" x14ac:dyDescent="0.3">
      <c r="C2588" t="s">
        <v>1835</v>
      </c>
      <c r="D2588" t="s">
        <v>2412</v>
      </c>
      <c r="E2588" t="s">
        <v>55</v>
      </c>
      <c r="F2588" t="s">
        <v>5522</v>
      </c>
      <c r="G2588" t="s">
        <v>5522</v>
      </c>
      <c r="H2588" t="s">
        <v>5522</v>
      </c>
      <c r="I2588" t="s">
        <v>2270</v>
      </c>
      <c r="J2588" t="s">
        <v>2415</v>
      </c>
      <c r="K2588" t="s">
        <v>5522</v>
      </c>
    </row>
    <row r="2589" spans="3:11" x14ac:dyDescent="0.3">
      <c r="J2589" t="s">
        <v>6365</v>
      </c>
    </row>
    <row r="2590" spans="3:11" x14ac:dyDescent="0.3">
      <c r="I2590" t="s">
        <v>6019</v>
      </c>
    </row>
    <row r="2591" spans="3:11" x14ac:dyDescent="0.3">
      <c r="H2591" t="s">
        <v>5719</v>
      </c>
    </row>
    <row r="2592" spans="3:11" x14ac:dyDescent="0.3">
      <c r="G2592" t="s">
        <v>5719</v>
      </c>
    </row>
    <row r="2593" spans="3:11" x14ac:dyDescent="0.3">
      <c r="F2593" t="s">
        <v>5719</v>
      </c>
    </row>
    <row r="2594" spans="3:11" x14ac:dyDescent="0.3">
      <c r="E2594" t="s">
        <v>5717</v>
      </c>
    </row>
    <row r="2595" spans="3:11" x14ac:dyDescent="0.3">
      <c r="D2595" t="s">
        <v>5585</v>
      </c>
    </row>
    <row r="2596" spans="3:11" x14ac:dyDescent="0.3">
      <c r="D2596" t="s">
        <v>755</v>
      </c>
      <c r="E2596" t="s">
        <v>55</v>
      </c>
      <c r="F2596" t="s">
        <v>55</v>
      </c>
      <c r="G2596" t="s">
        <v>55</v>
      </c>
      <c r="H2596" t="s">
        <v>662</v>
      </c>
      <c r="I2596" t="s">
        <v>2270</v>
      </c>
      <c r="J2596" t="s">
        <v>5522</v>
      </c>
      <c r="K2596" t="s">
        <v>5522</v>
      </c>
    </row>
    <row r="2597" spans="3:11" x14ac:dyDescent="0.3">
      <c r="J2597" t="s">
        <v>5719</v>
      </c>
    </row>
    <row r="2598" spans="3:11" x14ac:dyDescent="0.3">
      <c r="I2598" t="s">
        <v>6019</v>
      </c>
    </row>
    <row r="2599" spans="3:11" x14ac:dyDescent="0.3">
      <c r="H2599" t="s">
        <v>5722</v>
      </c>
    </row>
    <row r="2600" spans="3:11" x14ac:dyDescent="0.3">
      <c r="G2600" t="s">
        <v>5717</v>
      </c>
    </row>
    <row r="2601" spans="3:11" x14ac:dyDescent="0.3">
      <c r="F2601" t="s">
        <v>5717</v>
      </c>
    </row>
    <row r="2602" spans="3:11" x14ac:dyDescent="0.3">
      <c r="E2602" t="s">
        <v>5717</v>
      </c>
    </row>
    <row r="2603" spans="3:11" x14ac:dyDescent="0.3">
      <c r="D2603" t="s">
        <v>5572</v>
      </c>
    </row>
    <row r="2604" spans="3:11" x14ac:dyDescent="0.3">
      <c r="C2604" t="s">
        <v>1838</v>
      </c>
      <c r="D2604" t="s">
        <v>755</v>
      </c>
      <c r="E2604" t="s">
        <v>55</v>
      </c>
      <c r="F2604" t="s">
        <v>55</v>
      </c>
      <c r="G2604" t="s">
        <v>55</v>
      </c>
      <c r="H2604" t="s">
        <v>662</v>
      </c>
      <c r="I2604" t="s">
        <v>2270</v>
      </c>
      <c r="J2604" t="s">
        <v>5522</v>
      </c>
      <c r="K2604" t="s">
        <v>5522</v>
      </c>
    </row>
    <row r="2605" spans="3:11" x14ac:dyDescent="0.3">
      <c r="J2605" t="s">
        <v>5719</v>
      </c>
    </row>
    <row r="2606" spans="3:11" x14ac:dyDescent="0.3">
      <c r="I2606" t="s">
        <v>6019</v>
      </c>
    </row>
    <row r="2607" spans="3:11" x14ac:dyDescent="0.3">
      <c r="H2607" t="s">
        <v>5722</v>
      </c>
    </row>
    <row r="2608" spans="3:11" x14ac:dyDescent="0.3">
      <c r="G2608" t="s">
        <v>5717</v>
      </c>
    </row>
    <row r="2609" spans="3:11" x14ac:dyDescent="0.3">
      <c r="F2609" t="s">
        <v>5717</v>
      </c>
    </row>
    <row r="2610" spans="3:11" x14ac:dyDescent="0.3">
      <c r="E2610" t="s">
        <v>5717</v>
      </c>
    </row>
    <row r="2611" spans="3:11" x14ac:dyDescent="0.3">
      <c r="D2611" t="s">
        <v>5572</v>
      </c>
    </row>
    <row r="2612" spans="3:11" x14ac:dyDescent="0.3">
      <c r="C2612" t="s">
        <v>1834</v>
      </c>
      <c r="D2612" t="s">
        <v>2244</v>
      </c>
      <c r="E2612" t="s">
        <v>55</v>
      </c>
      <c r="F2612" t="s">
        <v>5522</v>
      </c>
      <c r="G2612" t="s">
        <v>5522</v>
      </c>
      <c r="H2612" t="s">
        <v>5522</v>
      </c>
      <c r="I2612" t="s">
        <v>2270</v>
      </c>
      <c r="J2612" t="s">
        <v>2156</v>
      </c>
      <c r="K2612" t="s">
        <v>5522</v>
      </c>
    </row>
    <row r="2613" spans="3:11" x14ac:dyDescent="0.3">
      <c r="J2613" t="s">
        <v>6366</v>
      </c>
    </row>
    <row r="2614" spans="3:11" x14ac:dyDescent="0.3">
      <c r="I2614" t="s">
        <v>6019</v>
      </c>
    </row>
    <row r="2615" spans="3:11" x14ac:dyDescent="0.3">
      <c r="H2615" t="s">
        <v>5719</v>
      </c>
    </row>
    <row r="2616" spans="3:11" x14ac:dyDescent="0.3">
      <c r="G2616" t="s">
        <v>5719</v>
      </c>
    </row>
    <row r="2617" spans="3:11" x14ac:dyDescent="0.3">
      <c r="F2617" t="s">
        <v>5719</v>
      </c>
    </row>
    <row r="2618" spans="3:11" x14ac:dyDescent="0.3">
      <c r="E2618" t="s">
        <v>5717</v>
      </c>
    </row>
    <row r="2619" spans="3:11" x14ac:dyDescent="0.3">
      <c r="D2619" t="s">
        <v>5590</v>
      </c>
    </row>
    <row r="2620" spans="3:11" x14ac:dyDescent="0.3">
      <c r="D2620" t="s">
        <v>755</v>
      </c>
      <c r="E2620" t="s">
        <v>55</v>
      </c>
      <c r="F2620" t="s">
        <v>55</v>
      </c>
      <c r="G2620" t="s">
        <v>55</v>
      </c>
      <c r="H2620" t="s">
        <v>662</v>
      </c>
      <c r="I2620" t="s">
        <v>2270</v>
      </c>
      <c r="J2620" t="s">
        <v>5522</v>
      </c>
      <c r="K2620" t="s">
        <v>5522</v>
      </c>
    </row>
    <row r="2621" spans="3:11" x14ac:dyDescent="0.3">
      <c r="J2621" t="s">
        <v>5719</v>
      </c>
    </row>
    <row r="2622" spans="3:11" x14ac:dyDescent="0.3">
      <c r="I2622" t="s">
        <v>6019</v>
      </c>
    </row>
    <row r="2623" spans="3:11" x14ac:dyDescent="0.3">
      <c r="H2623" t="s">
        <v>5722</v>
      </c>
    </row>
    <row r="2624" spans="3:11" x14ac:dyDescent="0.3">
      <c r="G2624" t="s">
        <v>5717</v>
      </c>
    </row>
    <row r="2625" spans="3:11" x14ac:dyDescent="0.3">
      <c r="F2625" t="s">
        <v>5717</v>
      </c>
    </row>
    <row r="2626" spans="3:11" x14ac:dyDescent="0.3">
      <c r="E2626" t="s">
        <v>5717</v>
      </c>
    </row>
    <row r="2627" spans="3:11" x14ac:dyDescent="0.3">
      <c r="D2627" t="s">
        <v>5572</v>
      </c>
    </row>
    <row r="2628" spans="3:11" x14ac:dyDescent="0.3">
      <c r="C2628" t="s">
        <v>1880</v>
      </c>
      <c r="D2628" t="s">
        <v>755</v>
      </c>
      <c r="E2628" t="s">
        <v>55</v>
      </c>
      <c r="F2628" t="s">
        <v>55</v>
      </c>
      <c r="G2628" t="s">
        <v>55</v>
      </c>
      <c r="H2628" t="s">
        <v>662</v>
      </c>
      <c r="I2628" t="s">
        <v>2270</v>
      </c>
      <c r="J2628" t="s">
        <v>5522</v>
      </c>
      <c r="K2628" t="s">
        <v>5522</v>
      </c>
    </row>
    <row r="2629" spans="3:11" x14ac:dyDescent="0.3">
      <c r="J2629" t="s">
        <v>5719</v>
      </c>
    </row>
    <row r="2630" spans="3:11" x14ac:dyDescent="0.3">
      <c r="I2630" t="s">
        <v>6019</v>
      </c>
    </row>
    <row r="2631" spans="3:11" x14ac:dyDescent="0.3">
      <c r="H2631" t="s">
        <v>5722</v>
      </c>
    </row>
    <row r="2632" spans="3:11" x14ac:dyDescent="0.3">
      <c r="G2632" t="s">
        <v>5717</v>
      </c>
    </row>
    <row r="2633" spans="3:11" x14ac:dyDescent="0.3">
      <c r="F2633" t="s">
        <v>5717</v>
      </c>
    </row>
    <row r="2634" spans="3:11" x14ac:dyDescent="0.3">
      <c r="E2634" t="s">
        <v>5717</v>
      </c>
    </row>
    <row r="2635" spans="3:11" x14ac:dyDescent="0.3">
      <c r="D2635" t="s">
        <v>5572</v>
      </c>
    </row>
    <row r="2636" spans="3:11" x14ac:dyDescent="0.3">
      <c r="C2636" t="s">
        <v>1846</v>
      </c>
      <c r="D2636" t="s">
        <v>755</v>
      </c>
      <c r="E2636" t="s">
        <v>55</v>
      </c>
      <c r="F2636" t="s">
        <v>55</v>
      </c>
      <c r="G2636" t="s">
        <v>55</v>
      </c>
      <c r="H2636" t="s">
        <v>662</v>
      </c>
      <c r="I2636" t="s">
        <v>2270</v>
      </c>
      <c r="J2636" t="s">
        <v>5522</v>
      </c>
      <c r="K2636" t="s">
        <v>5522</v>
      </c>
    </row>
    <row r="2637" spans="3:11" x14ac:dyDescent="0.3">
      <c r="J2637" t="s">
        <v>5719</v>
      </c>
    </row>
    <row r="2638" spans="3:11" x14ac:dyDescent="0.3">
      <c r="I2638" t="s">
        <v>6019</v>
      </c>
    </row>
    <row r="2639" spans="3:11" x14ac:dyDescent="0.3">
      <c r="H2639" t="s">
        <v>5722</v>
      </c>
    </row>
    <row r="2640" spans="3:11" x14ac:dyDescent="0.3">
      <c r="G2640" t="s">
        <v>5717</v>
      </c>
    </row>
    <row r="2641" spans="3:11" x14ac:dyDescent="0.3">
      <c r="F2641" t="s">
        <v>5717</v>
      </c>
    </row>
    <row r="2642" spans="3:11" x14ac:dyDescent="0.3">
      <c r="E2642" t="s">
        <v>5717</v>
      </c>
    </row>
    <row r="2643" spans="3:11" x14ac:dyDescent="0.3">
      <c r="D2643" t="s">
        <v>5572</v>
      </c>
    </row>
    <row r="2644" spans="3:11" x14ac:dyDescent="0.3">
      <c r="C2644" t="s">
        <v>1833</v>
      </c>
      <c r="D2644" t="s">
        <v>755</v>
      </c>
      <c r="E2644" t="s">
        <v>55</v>
      </c>
      <c r="F2644" t="s">
        <v>55</v>
      </c>
      <c r="G2644" t="s">
        <v>55</v>
      </c>
      <c r="H2644" t="s">
        <v>662</v>
      </c>
      <c r="I2644" t="s">
        <v>2270</v>
      </c>
      <c r="J2644" t="s">
        <v>5522</v>
      </c>
      <c r="K2644" t="s">
        <v>5522</v>
      </c>
    </row>
    <row r="2645" spans="3:11" x14ac:dyDescent="0.3">
      <c r="J2645" t="s">
        <v>5719</v>
      </c>
    </row>
    <row r="2646" spans="3:11" x14ac:dyDescent="0.3">
      <c r="I2646" t="s">
        <v>6019</v>
      </c>
    </row>
    <row r="2647" spans="3:11" x14ac:dyDescent="0.3">
      <c r="H2647" t="s">
        <v>5722</v>
      </c>
    </row>
    <row r="2648" spans="3:11" x14ac:dyDescent="0.3">
      <c r="G2648" t="s">
        <v>5717</v>
      </c>
    </row>
    <row r="2649" spans="3:11" x14ac:dyDescent="0.3">
      <c r="F2649" t="s">
        <v>5717</v>
      </c>
    </row>
    <row r="2650" spans="3:11" x14ac:dyDescent="0.3">
      <c r="E2650" t="s">
        <v>5717</v>
      </c>
    </row>
    <row r="2651" spans="3:11" x14ac:dyDescent="0.3">
      <c r="D2651" t="s">
        <v>5572</v>
      </c>
    </row>
    <row r="2652" spans="3:11" x14ac:dyDescent="0.3">
      <c r="C2652" t="s">
        <v>1825</v>
      </c>
      <c r="D2652" t="s">
        <v>2452</v>
      </c>
      <c r="E2652" t="s">
        <v>55</v>
      </c>
      <c r="F2652" t="s">
        <v>5522</v>
      </c>
      <c r="G2652" t="s">
        <v>5522</v>
      </c>
      <c r="H2652" t="s">
        <v>5522</v>
      </c>
      <c r="I2652" t="s">
        <v>2270</v>
      </c>
      <c r="J2652" t="s">
        <v>5522</v>
      </c>
      <c r="K2652" t="s">
        <v>5522</v>
      </c>
    </row>
    <row r="2653" spans="3:11" x14ac:dyDescent="0.3">
      <c r="J2653" t="s">
        <v>5719</v>
      </c>
    </row>
    <row r="2654" spans="3:11" x14ac:dyDescent="0.3">
      <c r="I2654" t="s">
        <v>6019</v>
      </c>
    </row>
    <row r="2655" spans="3:11" x14ac:dyDescent="0.3">
      <c r="H2655" t="s">
        <v>5719</v>
      </c>
    </row>
    <row r="2656" spans="3:11" x14ac:dyDescent="0.3">
      <c r="G2656" t="s">
        <v>5719</v>
      </c>
    </row>
    <row r="2657" spans="3:11" x14ac:dyDescent="0.3">
      <c r="F2657" t="s">
        <v>5719</v>
      </c>
    </row>
    <row r="2658" spans="3:11" x14ac:dyDescent="0.3">
      <c r="E2658" t="s">
        <v>5717</v>
      </c>
    </row>
    <row r="2659" spans="3:11" x14ac:dyDescent="0.3">
      <c r="D2659" t="s">
        <v>5583</v>
      </c>
    </row>
    <row r="2660" spans="3:11" x14ac:dyDescent="0.3">
      <c r="D2660" t="s">
        <v>755</v>
      </c>
      <c r="E2660" t="s">
        <v>55</v>
      </c>
      <c r="F2660" t="s">
        <v>55</v>
      </c>
      <c r="G2660" t="s">
        <v>55</v>
      </c>
      <c r="H2660" t="s">
        <v>662</v>
      </c>
      <c r="I2660" t="s">
        <v>2270</v>
      </c>
      <c r="J2660" t="s">
        <v>5522</v>
      </c>
      <c r="K2660" t="s">
        <v>5522</v>
      </c>
    </row>
    <row r="2661" spans="3:11" x14ac:dyDescent="0.3">
      <c r="J2661" t="s">
        <v>5719</v>
      </c>
    </row>
    <row r="2662" spans="3:11" x14ac:dyDescent="0.3">
      <c r="I2662" t="s">
        <v>6019</v>
      </c>
    </row>
    <row r="2663" spans="3:11" x14ac:dyDescent="0.3">
      <c r="H2663" t="s">
        <v>5722</v>
      </c>
    </row>
    <row r="2664" spans="3:11" x14ac:dyDescent="0.3">
      <c r="G2664" t="s">
        <v>5717</v>
      </c>
    </row>
    <row r="2665" spans="3:11" x14ac:dyDescent="0.3">
      <c r="F2665" t="s">
        <v>5717</v>
      </c>
    </row>
    <row r="2666" spans="3:11" x14ac:dyDescent="0.3">
      <c r="E2666" t="s">
        <v>5717</v>
      </c>
    </row>
    <row r="2667" spans="3:11" x14ac:dyDescent="0.3">
      <c r="D2667" t="s">
        <v>5572</v>
      </c>
    </row>
    <row r="2668" spans="3:11" x14ac:dyDescent="0.3">
      <c r="C2668" t="s">
        <v>1856</v>
      </c>
      <c r="D2668" t="s">
        <v>2452</v>
      </c>
      <c r="E2668" t="s">
        <v>55</v>
      </c>
      <c r="F2668" t="s">
        <v>5522</v>
      </c>
      <c r="G2668" t="s">
        <v>5522</v>
      </c>
      <c r="H2668" t="s">
        <v>5522</v>
      </c>
      <c r="I2668" t="s">
        <v>2270</v>
      </c>
      <c r="J2668" t="s">
        <v>5522</v>
      </c>
      <c r="K2668" t="s">
        <v>5522</v>
      </c>
    </row>
    <row r="2669" spans="3:11" x14ac:dyDescent="0.3">
      <c r="J2669" t="s">
        <v>5719</v>
      </c>
    </row>
    <row r="2670" spans="3:11" x14ac:dyDescent="0.3">
      <c r="I2670" t="s">
        <v>6019</v>
      </c>
    </row>
    <row r="2671" spans="3:11" x14ac:dyDescent="0.3">
      <c r="H2671" t="s">
        <v>5719</v>
      </c>
    </row>
    <row r="2672" spans="3:11" x14ac:dyDescent="0.3">
      <c r="G2672" t="s">
        <v>5719</v>
      </c>
    </row>
    <row r="2673" spans="3:11" x14ac:dyDescent="0.3">
      <c r="F2673" t="s">
        <v>5719</v>
      </c>
    </row>
    <row r="2674" spans="3:11" x14ac:dyDescent="0.3">
      <c r="E2674" t="s">
        <v>5717</v>
      </c>
    </row>
    <row r="2675" spans="3:11" x14ac:dyDescent="0.3">
      <c r="D2675" t="s">
        <v>5583</v>
      </c>
    </row>
    <row r="2676" spans="3:11" x14ac:dyDescent="0.3">
      <c r="D2676" t="s">
        <v>755</v>
      </c>
      <c r="E2676" t="s">
        <v>55</v>
      </c>
      <c r="F2676" t="s">
        <v>55</v>
      </c>
      <c r="G2676" t="s">
        <v>55</v>
      </c>
      <c r="H2676" t="s">
        <v>662</v>
      </c>
      <c r="I2676" t="s">
        <v>2270</v>
      </c>
      <c r="J2676" t="s">
        <v>5522</v>
      </c>
      <c r="K2676" t="s">
        <v>5522</v>
      </c>
    </row>
    <row r="2677" spans="3:11" x14ac:dyDescent="0.3">
      <c r="J2677" t="s">
        <v>5719</v>
      </c>
    </row>
    <row r="2678" spans="3:11" x14ac:dyDescent="0.3">
      <c r="I2678" t="s">
        <v>6019</v>
      </c>
    </row>
    <row r="2679" spans="3:11" x14ac:dyDescent="0.3">
      <c r="H2679" t="s">
        <v>5722</v>
      </c>
    </row>
    <row r="2680" spans="3:11" x14ac:dyDescent="0.3">
      <c r="G2680" t="s">
        <v>5717</v>
      </c>
    </row>
    <row r="2681" spans="3:11" x14ac:dyDescent="0.3">
      <c r="F2681" t="s">
        <v>5717</v>
      </c>
    </row>
    <row r="2682" spans="3:11" x14ac:dyDescent="0.3">
      <c r="E2682" t="s">
        <v>5717</v>
      </c>
    </row>
    <row r="2683" spans="3:11" x14ac:dyDescent="0.3">
      <c r="D2683" t="s">
        <v>5572</v>
      </c>
    </row>
    <row r="2684" spans="3:11" x14ac:dyDescent="0.3">
      <c r="C2684" t="s">
        <v>1837</v>
      </c>
      <c r="D2684" t="s">
        <v>2315</v>
      </c>
      <c r="E2684" t="s">
        <v>55</v>
      </c>
      <c r="F2684" t="s">
        <v>5522</v>
      </c>
      <c r="G2684" t="s">
        <v>5522</v>
      </c>
      <c r="H2684" t="s">
        <v>5522</v>
      </c>
      <c r="I2684" t="s">
        <v>2270</v>
      </c>
      <c r="J2684" t="s">
        <v>5522</v>
      </c>
      <c r="K2684" t="s">
        <v>5522</v>
      </c>
    </row>
    <row r="2685" spans="3:11" x14ac:dyDescent="0.3">
      <c r="J2685" t="s">
        <v>5719</v>
      </c>
    </row>
    <row r="2686" spans="3:11" x14ac:dyDescent="0.3">
      <c r="I2686" t="s">
        <v>6019</v>
      </c>
    </row>
    <row r="2687" spans="3:11" x14ac:dyDescent="0.3">
      <c r="H2687" t="s">
        <v>5719</v>
      </c>
    </row>
    <row r="2688" spans="3:11" x14ac:dyDescent="0.3">
      <c r="G2688" t="s">
        <v>5719</v>
      </c>
    </row>
    <row r="2689" spans="4:11" x14ac:dyDescent="0.3">
      <c r="F2689" t="s">
        <v>5719</v>
      </c>
    </row>
    <row r="2690" spans="4:11" x14ac:dyDescent="0.3">
      <c r="E2690" t="s">
        <v>5717</v>
      </c>
    </row>
    <row r="2691" spans="4:11" x14ac:dyDescent="0.3">
      <c r="D2691" t="s">
        <v>5595</v>
      </c>
    </row>
    <row r="2692" spans="4:11" x14ac:dyDescent="0.3">
      <c r="D2692" t="s">
        <v>755</v>
      </c>
      <c r="E2692" t="s">
        <v>55</v>
      </c>
      <c r="F2692" t="s">
        <v>55</v>
      </c>
      <c r="G2692" t="s">
        <v>55</v>
      </c>
      <c r="H2692" t="s">
        <v>662</v>
      </c>
      <c r="I2692" t="s">
        <v>2270</v>
      </c>
      <c r="J2692" t="s">
        <v>5522</v>
      </c>
      <c r="K2692" t="s">
        <v>5522</v>
      </c>
    </row>
    <row r="2693" spans="4:11" x14ac:dyDescent="0.3">
      <c r="J2693" t="s">
        <v>5719</v>
      </c>
    </row>
    <row r="2694" spans="4:11" x14ac:dyDescent="0.3">
      <c r="I2694" t="s">
        <v>6019</v>
      </c>
    </row>
    <row r="2695" spans="4:11" x14ac:dyDescent="0.3">
      <c r="H2695" t="s">
        <v>5722</v>
      </c>
    </row>
    <row r="2696" spans="4:11" x14ac:dyDescent="0.3">
      <c r="G2696" t="s">
        <v>5717</v>
      </c>
    </row>
    <row r="2697" spans="4:11" x14ac:dyDescent="0.3">
      <c r="F2697" t="s">
        <v>5717</v>
      </c>
    </row>
    <row r="2698" spans="4:11" x14ac:dyDescent="0.3">
      <c r="E2698" t="s">
        <v>5717</v>
      </c>
    </row>
    <row r="2699" spans="4:11" x14ac:dyDescent="0.3">
      <c r="D2699" t="s">
        <v>5572</v>
      </c>
    </row>
    <row r="2700" spans="4:11" x14ac:dyDescent="0.3">
      <c r="D2700" t="s">
        <v>651</v>
      </c>
      <c r="E2700" t="s">
        <v>55</v>
      </c>
      <c r="F2700" t="s">
        <v>55</v>
      </c>
      <c r="G2700" t="s">
        <v>55</v>
      </c>
      <c r="H2700" t="s">
        <v>662</v>
      </c>
      <c r="I2700" t="s">
        <v>5770</v>
      </c>
      <c r="J2700" t="s">
        <v>2515</v>
      </c>
      <c r="K2700" t="s">
        <v>5522</v>
      </c>
    </row>
    <row r="2701" spans="4:11" x14ac:dyDescent="0.3">
      <c r="J2701" t="s">
        <v>6367</v>
      </c>
    </row>
    <row r="2702" spans="4:11" x14ac:dyDescent="0.3">
      <c r="I2702" t="s">
        <v>6068</v>
      </c>
    </row>
    <row r="2703" spans="4:11" x14ac:dyDescent="0.3">
      <c r="H2703" t="s">
        <v>5722</v>
      </c>
    </row>
    <row r="2704" spans="4:11" x14ac:dyDescent="0.3">
      <c r="G2704" t="s">
        <v>5717</v>
      </c>
    </row>
    <row r="2705" spans="2:11" x14ac:dyDescent="0.3">
      <c r="F2705" t="s">
        <v>5717</v>
      </c>
    </row>
    <row r="2706" spans="2:11" x14ac:dyDescent="0.3">
      <c r="E2706" t="s">
        <v>5717</v>
      </c>
    </row>
    <row r="2707" spans="2:11" x14ac:dyDescent="0.3">
      <c r="D2707" t="s">
        <v>5578</v>
      </c>
    </row>
    <row r="2708" spans="2:11" x14ac:dyDescent="0.3">
      <c r="C2708" t="s">
        <v>1865</v>
      </c>
      <c r="D2708" t="s">
        <v>755</v>
      </c>
      <c r="E2708" t="s">
        <v>55</v>
      </c>
      <c r="F2708" t="s">
        <v>55</v>
      </c>
      <c r="G2708" t="s">
        <v>55</v>
      </c>
      <c r="H2708" t="s">
        <v>662</v>
      </c>
      <c r="I2708" t="s">
        <v>2270</v>
      </c>
      <c r="J2708" t="s">
        <v>5522</v>
      </c>
      <c r="K2708" t="s">
        <v>5522</v>
      </c>
    </row>
    <row r="2709" spans="2:11" x14ac:dyDescent="0.3">
      <c r="J2709" t="s">
        <v>5719</v>
      </c>
    </row>
    <row r="2710" spans="2:11" x14ac:dyDescent="0.3">
      <c r="I2710" t="s">
        <v>6019</v>
      </c>
    </row>
    <row r="2711" spans="2:11" x14ac:dyDescent="0.3">
      <c r="H2711" t="s">
        <v>5722</v>
      </c>
    </row>
    <row r="2712" spans="2:11" x14ac:dyDescent="0.3">
      <c r="G2712" t="s">
        <v>5717</v>
      </c>
    </row>
    <row r="2713" spans="2:11" x14ac:dyDescent="0.3">
      <c r="F2713" t="s">
        <v>5717</v>
      </c>
    </row>
    <row r="2714" spans="2:11" x14ac:dyDescent="0.3">
      <c r="E2714" t="s">
        <v>5717</v>
      </c>
    </row>
    <row r="2715" spans="2:11" x14ac:dyDescent="0.3">
      <c r="D2715" t="s">
        <v>5572</v>
      </c>
    </row>
    <row r="2716" spans="2:11" x14ac:dyDescent="0.3">
      <c r="B2716" t="s">
        <v>5538</v>
      </c>
    </row>
    <row r="2717" spans="2:11" x14ac:dyDescent="0.3">
      <c r="B2717" t="s">
        <v>5508</v>
      </c>
      <c r="C2717" t="s">
        <v>1643</v>
      </c>
      <c r="D2717" t="s">
        <v>755</v>
      </c>
      <c r="E2717" t="s">
        <v>55</v>
      </c>
      <c r="F2717" t="s">
        <v>55</v>
      </c>
      <c r="G2717" t="s">
        <v>55</v>
      </c>
      <c r="H2717" t="s">
        <v>662</v>
      </c>
      <c r="I2717" t="s">
        <v>2270</v>
      </c>
      <c r="J2717" t="s">
        <v>5522</v>
      </c>
      <c r="K2717" t="s">
        <v>5522</v>
      </c>
    </row>
    <row r="2718" spans="2:11" x14ac:dyDescent="0.3">
      <c r="J2718" t="s">
        <v>5719</v>
      </c>
    </row>
    <row r="2719" spans="2:11" x14ac:dyDescent="0.3">
      <c r="I2719" t="s">
        <v>6019</v>
      </c>
    </row>
    <row r="2720" spans="2:11" x14ac:dyDescent="0.3">
      <c r="H2720" t="s">
        <v>5722</v>
      </c>
    </row>
    <row r="2721" spans="3:11" x14ac:dyDescent="0.3">
      <c r="G2721" t="s">
        <v>5717</v>
      </c>
    </row>
    <row r="2722" spans="3:11" x14ac:dyDescent="0.3">
      <c r="F2722" t="s">
        <v>5717</v>
      </c>
    </row>
    <row r="2723" spans="3:11" x14ac:dyDescent="0.3">
      <c r="E2723" t="s">
        <v>5717</v>
      </c>
    </row>
    <row r="2724" spans="3:11" x14ac:dyDescent="0.3">
      <c r="D2724" t="s">
        <v>5572</v>
      </c>
    </row>
    <row r="2725" spans="3:11" x14ac:dyDescent="0.3">
      <c r="C2725" t="s">
        <v>1554</v>
      </c>
      <c r="D2725" t="s">
        <v>755</v>
      </c>
      <c r="E2725" t="s">
        <v>55</v>
      </c>
      <c r="F2725" t="s">
        <v>55</v>
      </c>
      <c r="G2725" t="s">
        <v>55</v>
      </c>
      <c r="H2725" t="s">
        <v>662</v>
      </c>
      <c r="I2725" t="s">
        <v>5771</v>
      </c>
      <c r="J2725" t="s">
        <v>5522</v>
      </c>
      <c r="K2725" t="s">
        <v>5522</v>
      </c>
    </row>
    <row r="2726" spans="3:11" x14ac:dyDescent="0.3">
      <c r="J2726" t="s">
        <v>5719</v>
      </c>
    </row>
    <row r="2727" spans="3:11" x14ac:dyDescent="0.3">
      <c r="I2727" t="s">
        <v>6069</v>
      </c>
    </row>
    <row r="2728" spans="3:11" x14ac:dyDescent="0.3">
      <c r="H2728" t="s">
        <v>5722</v>
      </c>
    </row>
    <row r="2729" spans="3:11" x14ac:dyDescent="0.3">
      <c r="G2729" t="s">
        <v>5717</v>
      </c>
    </row>
    <row r="2730" spans="3:11" x14ac:dyDescent="0.3">
      <c r="F2730" t="s">
        <v>5717</v>
      </c>
    </row>
    <row r="2731" spans="3:11" x14ac:dyDescent="0.3">
      <c r="E2731" t="s">
        <v>5717</v>
      </c>
    </row>
    <row r="2732" spans="3:11" x14ac:dyDescent="0.3">
      <c r="D2732" t="s">
        <v>5572</v>
      </c>
    </row>
    <row r="2733" spans="3:11" x14ac:dyDescent="0.3">
      <c r="C2733" t="s">
        <v>1638</v>
      </c>
      <c r="D2733" t="s">
        <v>755</v>
      </c>
      <c r="E2733" t="s">
        <v>55</v>
      </c>
      <c r="F2733" t="s">
        <v>55</v>
      </c>
      <c r="G2733" t="s">
        <v>55</v>
      </c>
      <c r="H2733" t="s">
        <v>662</v>
      </c>
      <c r="I2733" t="s">
        <v>2270</v>
      </c>
      <c r="J2733" t="s">
        <v>5522</v>
      </c>
      <c r="K2733" t="s">
        <v>5522</v>
      </c>
    </row>
    <row r="2734" spans="3:11" x14ac:dyDescent="0.3">
      <c r="J2734" t="s">
        <v>5719</v>
      </c>
    </row>
    <row r="2735" spans="3:11" x14ac:dyDescent="0.3">
      <c r="I2735" t="s">
        <v>6019</v>
      </c>
    </row>
    <row r="2736" spans="3:11" x14ac:dyDescent="0.3">
      <c r="H2736" t="s">
        <v>5722</v>
      </c>
    </row>
    <row r="2737" spans="3:11" x14ac:dyDescent="0.3">
      <c r="G2737" t="s">
        <v>5717</v>
      </c>
    </row>
    <row r="2738" spans="3:11" x14ac:dyDescent="0.3">
      <c r="F2738" t="s">
        <v>5717</v>
      </c>
    </row>
    <row r="2739" spans="3:11" x14ac:dyDescent="0.3">
      <c r="E2739" t="s">
        <v>5717</v>
      </c>
    </row>
    <row r="2740" spans="3:11" x14ac:dyDescent="0.3">
      <c r="D2740" t="s">
        <v>5572</v>
      </c>
    </row>
    <row r="2741" spans="3:11" x14ac:dyDescent="0.3">
      <c r="C2741" t="s">
        <v>1613</v>
      </c>
      <c r="D2741" t="s">
        <v>755</v>
      </c>
      <c r="E2741" t="s">
        <v>55</v>
      </c>
      <c r="F2741" t="s">
        <v>55</v>
      </c>
      <c r="G2741" t="s">
        <v>55</v>
      </c>
      <c r="H2741" t="s">
        <v>662</v>
      </c>
      <c r="I2741" t="s">
        <v>2270</v>
      </c>
      <c r="J2741" t="s">
        <v>5522</v>
      </c>
      <c r="K2741" t="s">
        <v>5522</v>
      </c>
    </row>
    <row r="2742" spans="3:11" x14ac:dyDescent="0.3">
      <c r="J2742" t="s">
        <v>5719</v>
      </c>
    </row>
    <row r="2743" spans="3:11" x14ac:dyDescent="0.3">
      <c r="I2743" t="s">
        <v>6019</v>
      </c>
    </row>
    <row r="2744" spans="3:11" x14ac:dyDescent="0.3">
      <c r="H2744" t="s">
        <v>5722</v>
      </c>
    </row>
    <row r="2745" spans="3:11" x14ac:dyDescent="0.3">
      <c r="G2745" t="s">
        <v>5717</v>
      </c>
    </row>
    <row r="2746" spans="3:11" x14ac:dyDescent="0.3">
      <c r="F2746" t="s">
        <v>5717</v>
      </c>
    </row>
    <row r="2747" spans="3:11" x14ac:dyDescent="0.3">
      <c r="E2747" t="s">
        <v>5717</v>
      </c>
    </row>
    <row r="2748" spans="3:11" x14ac:dyDescent="0.3">
      <c r="D2748" t="s">
        <v>5572</v>
      </c>
    </row>
    <row r="2749" spans="3:11" x14ac:dyDescent="0.3">
      <c r="C2749" t="s">
        <v>1550</v>
      </c>
      <c r="D2749" t="s">
        <v>2333</v>
      </c>
      <c r="E2749" t="s">
        <v>55</v>
      </c>
      <c r="F2749" t="s">
        <v>5522</v>
      </c>
      <c r="G2749" t="s">
        <v>5522</v>
      </c>
      <c r="H2749" t="s">
        <v>5522</v>
      </c>
      <c r="I2749" t="s">
        <v>2270</v>
      </c>
      <c r="J2749" t="s">
        <v>2334</v>
      </c>
      <c r="K2749" t="s">
        <v>5522</v>
      </c>
    </row>
    <row r="2750" spans="3:11" x14ac:dyDescent="0.3">
      <c r="J2750" t="s">
        <v>6368</v>
      </c>
    </row>
    <row r="2751" spans="3:11" x14ac:dyDescent="0.3">
      <c r="I2751" t="s">
        <v>6019</v>
      </c>
    </row>
    <row r="2752" spans="3:11" x14ac:dyDescent="0.3">
      <c r="H2752" t="s">
        <v>5719</v>
      </c>
    </row>
    <row r="2753" spans="4:11" x14ac:dyDescent="0.3">
      <c r="G2753" t="s">
        <v>5719</v>
      </c>
    </row>
    <row r="2754" spans="4:11" x14ac:dyDescent="0.3">
      <c r="F2754" t="s">
        <v>5719</v>
      </c>
    </row>
    <row r="2755" spans="4:11" x14ac:dyDescent="0.3">
      <c r="E2755" t="s">
        <v>5717</v>
      </c>
    </row>
    <row r="2756" spans="4:11" x14ac:dyDescent="0.3">
      <c r="D2756" t="s">
        <v>5596</v>
      </c>
    </row>
    <row r="2757" spans="4:11" x14ac:dyDescent="0.3">
      <c r="D2757" t="s">
        <v>755</v>
      </c>
      <c r="E2757" t="s">
        <v>55</v>
      </c>
      <c r="F2757" t="s">
        <v>55</v>
      </c>
      <c r="G2757" t="s">
        <v>55</v>
      </c>
      <c r="H2757" t="s">
        <v>662</v>
      </c>
      <c r="I2757" t="s">
        <v>5772</v>
      </c>
      <c r="J2757" t="s">
        <v>5522</v>
      </c>
      <c r="K2757" t="s">
        <v>5522</v>
      </c>
    </row>
    <row r="2758" spans="4:11" x14ac:dyDescent="0.3">
      <c r="J2758" t="s">
        <v>5719</v>
      </c>
    </row>
    <row r="2759" spans="4:11" x14ac:dyDescent="0.3">
      <c r="I2759" t="s">
        <v>6070</v>
      </c>
    </row>
    <row r="2760" spans="4:11" x14ac:dyDescent="0.3">
      <c r="H2760" t="s">
        <v>5722</v>
      </c>
    </row>
    <row r="2761" spans="4:11" x14ac:dyDescent="0.3">
      <c r="G2761" t="s">
        <v>5717</v>
      </c>
    </row>
    <row r="2762" spans="4:11" x14ac:dyDescent="0.3">
      <c r="F2762" t="s">
        <v>5717</v>
      </c>
    </row>
    <row r="2763" spans="4:11" x14ac:dyDescent="0.3">
      <c r="E2763" t="s">
        <v>5717</v>
      </c>
    </row>
    <row r="2764" spans="4:11" x14ac:dyDescent="0.3">
      <c r="D2764" t="s">
        <v>5572</v>
      </c>
    </row>
    <row r="2765" spans="4:11" x14ac:dyDescent="0.3">
      <c r="D2765" t="s">
        <v>1566</v>
      </c>
      <c r="E2765" t="s">
        <v>55</v>
      </c>
      <c r="F2765" t="s">
        <v>55</v>
      </c>
      <c r="G2765" t="s">
        <v>55</v>
      </c>
      <c r="H2765" t="s">
        <v>662</v>
      </c>
      <c r="I2765" t="s">
        <v>5773</v>
      </c>
      <c r="J2765" t="s">
        <v>662</v>
      </c>
      <c r="K2765" t="s">
        <v>5522</v>
      </c>
    </row>
    <row r="2766" spans="4:11" x14ac:dyDescent="0.3">
      <c r="J2766" t="s">
        <v>5722</v>
      </c>
    </row>
    <row r="2767" spans="4:11" x14ac:dyDescent="0.3">
      <c r="I2767" t="s">
        <v>6071</v>
      </c>
    </row>
    <row r="2768" spans="4:11" x14ac:dyDescent="0.3">
      <c r="H2768" t="s">
        <v>5722</v>
      </c>
    </row>
    <row r="2769" spans="3:11" x14ac:dyDescent="0.3">
      <c r="G2769" t="s">
        <v>5717</v>
      </c>
    </row>
    <row r="2770" spans="3:11" x14ac:dyDescent="0.3">
      <c r="F2770" t="s">
        <v>5717</v>
      </c>
    </row>
    <row r="2771" spans="3:11" x14ac:dyDescent="0.3">
      <c r="E2771" t="s">
        <v>5717</v>
      </c>
    </row>
    <row r="2772" spans="3:11" x14ac:dyDescent="0.3">
      <c r="D2772" t="s">
        <v>5597</v>
      </c>
    </row>
    <row r="2773" spans="3:11" x14ac:dyDescent="0.3">
      <c r="C2773" t="s">
        <v>1538</v>
      </c>
      <c r="D2773" t="s">
        <v>2333</v>
      </c>
      <c r="E2773" t="s">
        <v>55</v>
      </c>
      <c r="F2773" t="s">
        <v>5522</v>
      </c>
      <c r="G2773" t="s">
        <v>5522</v>
      </c>
      <c r="H2773" t="s">
        <v>5522</v>
      </c>
      <c r="I2773" t="s">
        <v>2270</v>
      </c>
      <c r="J2773" t="s">
        <v>2342</v>
      </c>
      <c r="K2773" t="s">
        <v>5522</v>
      </c>
    </row>
    <row r="2774" spans="3:11" x14ac:dyDescent="0.3">
      <c r="J2774" t="s">
        <v>6369</v>
      </c>
    </row>
    <row r="2775" spans="3:11" x14ac:dyDescent="0.3">
      <c r="I2775" t="s">
        <v>6019</v>
      </c>
    </row>
    <row r="2776" spans="3:11" x14ac:dyDescent="0.3">
      <c r="H2776" t="s">
        <v>5719</v>
      </c>
    </row>
    <row r="2777" spans="3:11" x14ac:dyDescent="0.3">
      <c r="G2777" t="s">
        <v>5719</v>
      </c>
    </row>
    <row r="2778" spans="3:11" x14ac:dyDescent="0.3">
      <c r="F2778" t="s">
        <v>5719</v>
      </c>
    </row>
    <row r="2779" spans="3:11" x14ac:dyDescent="0.3">
      <c r="E2779" t="s">
        <v>5717</v>
      </c>
    </row>
    <row r="2780" spans="3:11" x14ac:dyDescent="0.3">
      <c r="D2780" t="s">
        <v>5596</v>
      </c>
    </row>
    <row r="2781" spans="3:11" x14ac:dyDescent="0.3">
      <c r="D2781" t="s">
        <v>755</v>
      </c>
      <c r="E2781" t="s">
        <v>55</v>
      </c>
      <c r="F2781" t="s">
        <v>55</v>
      </c>
      <c r="G2781" t="s">
        <v>55</v>
      </c>
      <c r="H2781" t="s">
        <v>662</v>
      </c>
      <c r="I2781" t="s">
        <v>5774</v>
      </c>
      <c r="J2781" t="s">
        <v>5522</v>
      </c>
      <c r="K2781" t="s">
        <v>5522</v>
      </c>
    </row>
    <row r="2782" spans="3:11" x14ac:dyDescent="0.3">
      <c r="J2782" t="s">
        <v>5719</v>
      </c>
    </row>
    <row r="2783" spans="3:11" x14ac:dyDescent="0.3">
      <c r="I2783" t="s">
        <v>6072</v>
      </c>
    </row>
    <row r="2784" spans="3:11" x14ac:dyDescent="0.3">
      <c r="H2784" t="s">
        <v>5722</v>
      </c>
    </row>
    <row r="2785" spans="3:11" x14ac:dyDescent="0.3">
      <c r="G2785" t="s">
        <v>5717</v>
      </c>
    </row>
    <row r="2786" spans="3:11" x14ac:dyDescent="0.3">
      <c r="F2786" t="s">
        <v>5717</v>
      </c>
    </row>
    <row r="2787" spans="3:11" x14ac:dyDescent="0.3">
      <c r="E2787" t="s">
        <v>5717</v>
      </c>
    </row>
    <row r="2788" spans="3:11" x14ac:dyDescent="0.3">
      <c r="D2788" t="s">
        <v>5572</v>
      </c>
    </row>
    <row r="2789" spans="3:11" x14ac:dyDescent="0.3">
      <c r="D2789" t="s">
        <v>1566</v>
      </c>
      <c r="E2789" t="s">
        <v>55</v>
      </c>
      <c r="F2789" t="s">
        <v>55</v>
      </c>
      <c r="G2789" t="s">
        <v>55</v>
      </c>
      <c r="H2789" t="s">
        <v>662</v>
      </c>
      <c r="I2789" t="s">
        <v>5775</v>
      </c>
      <c r="J2789" t="s">
        <v>662</v>
      </c>
      <c r="K2789" t="s">
        <v>5522</v>
      </c>
    </row>
    <row r="2790" spans="3:11" x14ac:dyDescent="0.3">
      <c r="J2790" t="s">
        <v>5722</v>
      </c>
    </row>
    <row r="2791" spans="3:11" x14ac:dyDescent="0.3">
      <c r="I2791" t="s">
        <v>6073</v>
      </c>
    </row>
    <row r="2792" spans="3:11" x14ac:dyDescent="0.3">
      <c r="H2792" t="s">
        <v>5722</v>
      </c>
    </row>
    <row r="2793" spans="3:11" x14ac:dyDescent="0.3">
      <c r="G2793" t="s">
        <v>5717</v>
      </c>
    </row>
    <row r="2794" spans="3:11" x14ac:dyDescent="0.3">
      <c r="F2794" t="s">
        <v>5717</v>
      </c>
    </row>
    <row r="2795" spans="3:11" x14ac:dyDescent="0.3">
      <c r="E2795" t="s">
        <v>5717</v>
      </c>
    </row>
    <row r="2796" spans="3:11" x14ac:dyDescent="0.3">
      <c r="D2796" t="s">
        <v>5597</v>
      </c>
    </row>
    <row r="2797" spans="3:11" x14ac:dyDescent="0.3">
      <c r="C2797" t="s">
        <v>1530</v>
      </c>
      <c r="D2797" t="s">
        <v>755</v>
      </c>
      <c r="E2797" t="s">
        <v>55</v>
      </c>
      <c r="F2797" t="s">
        <v>55</v>
      </c>
      <c r="G2797" t="s">
        <v>55</v>
      </c>
      <c r="H2797" t="s">
        <v>662</v>
      </c>
      <c r="I2797" t="s">
        <v>5776</v>
      </c>
      <c r="J2797" t="s">
        <v>5522</v>
      </c>
      <c r="K2797" t="s">
        <v>5522</v>
      </c>
    </row>
    <row r="2798" spans="3:11" x14ac:dyDescent="0.3">
      <c r="J2798" t="s">
        <v>5719</v>
      </c>
    </row>
    <row r="2799" spans="3:11" x14ac:dyDescent="0.3">
      <c r="I2799" t="s">
        <v>6074</v>
      </c>
    </row>
    <row r="2800" spans="3:11" x14ac:dyDescent="0.3">
      <c r="H2800" t="s">
        <v>5722</v>
      </c>
    </row>
    <row r="2801" spans="3:11" x14ac:dyDescent="0.3">
      <c r="G2801" t="s">
        <v>5717</v>
      </c>
    </row>
    <row r="2802" spans="3:11" x14ac:dyDescent="0.3">
      <c r="F2802" t="s">
        <v>5717</v>
      </c>
    </row>
    <row r="2803" spans="3:11" x14ac:dyDescent="0.3">
      <c r="E2803" t="s">
        <v>5717</v>
      </c>
    </row>
    <row r="2804" spans="3:11" x14ac:dyDescent="0.3">
      <c r="D2804" t="s">
        <v>5572</v>
      </c>
    </row>
    <row r="2805" spans="3:11" x14ac:dyDescent="0.3">
      <c r="C2805" t="s">
        <v>1611</v>
      </c>
      <c r="D2805" t="s">
        <v>755</v>
      </c>
      <c r="E2805" t="s">
        <v>55</v>
      </c>
      <c r="F2805" t="s">
        <v>55</v>
      </c>
      <c r="G2805" t="s">
        <v>55</v>
      </c>
      <c r="H2805" t="s">
        <v>662</v>
      </c>
      <c r="I2805" t="s">
        <v>2270</v>
      </c>
      <c r="J2805" t="s">
        <v>5522</v>
      </c>
      <c r="K2805" t="s">
        <v>5522</v>
      </c>
    </row>
    <row r="2806" spans="3:11" x14ac:dyDescent="0.3">
      <c r="J2806" t="s">
        <v>5719</v>
      </c>
    </row>
    <row r="2807" spans="3:11" x14ac:dyDescent="0.3">
      <c r="I2807" t="s">
        <v>6019</v>
      </c>
    </row>
    <row r="2808" spans="3:11" x14ac:dyDescent="0.3">
      <c r="H2808" t="s">
        <v>5722</v>
      </c>
    </row>
    <row r="2809" spans="3:11" x14ac:dyDescent="0.3">
      <c r="G2809" t="s">
        <v>5717</v>
      </c>
    </row>
    <row r="2810" spans="3:11" x14ac:dyDescent="0.3">
      <c r="F2810" t="s">
        <v>5717</v>
      </c>
    </row>
    <row r="2811" spans="3:11" x14ac:dyDescent="0.3">
      <c r="E2811" t="s">
        <v>5717</v>
      </c>
    </row>
    <row r="2812" spans="3:11" x14ac:dyDescent="0.3">
      <c r="D2812" t="s">
        <v>5572</v>
      </c>
    </row>
    <row r="2813" spans="3:11" x14ac:dyDescent="0.3">
      <c r="C2813" t="s">
        <v>1634</v>
      </c>
      <c r="D2813" t="s">
        <v>755</v>
      </c>
      <c r="E2813" t="s">
        <v>55</v>
      </c>
      <c r="F2813" t="s">
        <v>55</v>
      </c>
      <c r="G2813" t="s">
        <v>55</v>
      </c>
      <c r="H2813" t="s">
        <v>662</v>
      </c>
      <c r="I2813" t="s">
        <v>2270</v>
      </c>
      <c r="J2813" t="s">
        <v>5522</v>
      </c>
      <c r="K2813" t="s">
        <v>5522</v>
      </c>
    </row>
    <row r="2814" spans="3:11" x14ac:dyDescent="0.3">
      <c r="J2814" t="s">
        <v>5719</v>
      </c>
    </row>
    <row r="2815" spans="3:11" x14ac:dyDescent="0.3">
      <c r="I2815" t="s">
        <v>6019</v>
      </c>
    </row>
    <row r="2816" spans="3:11" x14ac:dyDescent="0.3">
      <c r="H2816" t="s">
        <v>5722</v>
      </c>
    </row>
    <row r="2817" spans="3:11" x14ac:dyDescent="0.3">
      <c r="G2817" t="s">
        <v>5717</v>
      </c>
    </row>
    <row r="2818" spans="3:11" x14ac:dyDescent="0.3">
      <c r="F2818" t="s">
        <v>5717</v>
      </c>
    </row>
    <row r="2819" spans="3:11" x14ac:dyDescent="0.3">
      <c r="E2819" t="s">
        <v>5717</v>
      </c>
    </row>
    <row r="2820" spans="3:11" x14ac:dyDescent="0.3">
      <c r="D2820" t="s">
        <v>5572</v>
      </c>
    </row>
    <row r="2821" spans="3:11" x14ac:dyDescent="0.3">
      <c r="C2821" t="s">
        <v>1640</v>
      </c>
      <c r="D2821" t="s">
        <v>755</v>
      </c>
      <c r="E2821" t="s">
        <v>55</v>
      </c>
      <c r="F2821" t="s">
        <v>55</v>
      </c>
      <c r="G2821" t="s">
        <v>55</v>
      </c>
      <c r="H2821" t="s">
        <v>662</v>
      </c>
      <c r="I2821" t="s">
        <v>2270</v>
      </c>
      <c r="J2821" t="s">
        <v>5522</v>
      </c>
      <c r="K2821" t="s">
        <v>5522</v>
      </c>
    </row>
    <row r="2822" spans="3:11" x14ac:dyDescent="0.3">
      <c r="J2822" t="s">
        <v>5719</v>
      </c>
    </row>
    <row r="2823" spans="3:11" x14ac:dyDescent="0.3">
      <c r="I2823" t="s">
        <v>6019</v>
      </c>
    </row>
    <row r="2824" spans="3:11" x14ac:dyDescent="0.3">
      <c r="H2824" t="s">
        <v>5722</v>
      </c>
    </row>
    <row r="2825" spans="3:11" x14ac:dyDescent="0.3">
      <c r="G2825" t="s">
        <v>5717</v>
      </c>
    </row>
    <row r="2826" spans="3:11" x14ac:dyDescent="0.3">
      <c r="F2826" t="s">
        <v>5717</v>
      </c>
    </row>
    <row r="2827" spans="3:11" x14ac:dyDescent="0.3">
      <c r="E2827" t="s">
        <v>5717</v>
      </c>
    </row>
    <row r="2828" spans="3:11" x14ac:dyDescent="0.3">
      <c r="D2828" t="s">
        <v>5572</v>
      </c>
    </row>
    <row r="2829" spans="3:11" x14ac:dyDescent="0.3">
      <c r="C2829" t="s">
        <v>1542</v>
      </c>
      <c r="D2829" t="s">
        <v>755</v>
      </c>
      <c r="E2829" t="s">
        <v>55</v>
      </c>
      <c r="F2829" t="s">
        <v>55</v>
      </c>
      <c r="G2829" t="s">
        <v>55</v>
      </c>
      <c r="H2829" t="s">
        <v>662</v>
      </c>
      <c r="I2829" t="s">
        <v>5777</v>
      </c>
      <c r="J2829" t="s">
        <v>5522</v>
      </c>
      <c r="K2829" t="s">
        <v>5522</v>
      </c>
    </row>
    <row r="2830" spans="3:11" x14ac:dyDescent="0.3">
      <c r="J2830" t="s">
        <v>5719</v>
      </c>
    </row>
    <row r="2831" spans="3:11" x14ac:dyDescent="0.3">
      <c r="I2831" t="s">
        <v>6075</v>
      </c>
    </row>
    <row r="2832" spans="3:11" x14ac:dyDescent="0.3">
      <c r="H2832" t="s">
        <v>5722</v>
      </c>
    </row>
    <row r="2833" spans="3:11" x14ac:dyDescent="0.3">
      <c r="G2833" t="s">
        <v>5717</v>
      </c>
    </row>
    <row r="2834" spans="3:11" x14ac:dyDescent="0.3">
      <c r="F2834" t="s">
        <v>5717</v>
      </c>
    </row>
    <row r="2835" spans="3:11" x14ac:dyDescent="0.3">
      <c r="E2835" t="s">
        <v>5717</v>
      </c>
    </row>
    <row r="2836" spans="3:11" x14ac:dyDescent="0.3">
      <c r="D2836" t="s">
        <v>5572</v>
      </c>
    </row>
    <row r="2837" spans="3:11" x14ac:dyDescent="0.3">
      <c r="C2837" t="s">
        <v>1641</v>
      </c>
      <c r="D2837" t="s">
        <v>755</v>
      </c>
      <c r="E2837" t="s">
        <v>55</v>
      </c>
      <c r="F2837" t="s">
        <v>55</v>
      </c>
      <c r="G2837" t="s">
        <v>55</v>
      </c>
      <c r="H2837" t="s">
        <v>662</v>
      </c>
      <c r="I2837" t="s">
        <v>2270</v>
      </c>
      <c r="J2837" t="s">
        <v>5522</v>
      </c>
      <c r="K2837" t="s">
        <v>5522</v>
      </c>
    </row>
    <row r="2838" spans="3:11" x14ac:dyDescent="0.3">
      <c r="J2838" t="s">
        <v>5719</v>
      </c>
    </row>
    <row r="2839" spans="3:11" x14ac:dyDescent="0.3">
      <c r="I2839" t="s">
        <v>6019</v>
      </c>
    </row>
    <row r="2840" spans="3:11" x14ac:dyDescent="0.3">
      <c r="H2840" t="s">
        <v>5722</v>
      </c>
    </row>
    <row r="2841" spans="3:11" x14ac:dyDescent="0.3">
      <c r="G2841" t="s">
        <v>5717</v>
      </c>
    </row>
    <row r="2842" spans="3:11" x14ac:dyDescent="0.3">
      <c r="F2842" t="s">
        <v>5717</v>
      </c>
    </row>
    <row r="2843" spans="3:11" x14ac:dyDescent="0.3">
      <c r="E2843" t="s">
        <v>5717</v>
      </c>
    </row>
    <row r="2844" spans="3:11" x14ac:dyDescent="0.3">
      <c r="D2844" t="s">
        <v>5572</v>
      </c>
    </row>
    <row r="2845" spans="3:11" x14ac:dyDescent="0.3">
      <c r="C2845" t="s">
        <v>1608</v>
      </c>
      <c r="D2845" t="s">
        <v>755</v>
      </c>
      <c r="E2845" t="s">
        <v>55</v>
      </c>
      <c r="F2845" t="s">
        <v>55</v>
      </c>
      <c r="G2845" t="s">
        <v>5522</v>
      </c>
      <c r="H2845" t="s">
        <v>662</v>
      </c>
      <c r="I2845" t="s">
        <v>2270</v>
      </c>
      <c r="J2845" t="s">
        <v>5522</v>
      </c>
      <c r="K2845" t="s">
        <v>5522</v>
      </c>
    </row>
    <row r="2846" spans="3:11" x14ac:dyDescent="0.3">
      <c r="J2846" t="s">
        <v>5719</v>
      </c>
    </row>
    <row r="2847" spans="3:11" x14ac:dyDescent="0.3">
      <c r="I2847" t="s">
        <v>6019</v>
      </c>
    </row>
    <row r="2848" spans="3:11" x14ac:dyDescent="0.3">
      <c r="H2848" t="s">
        <v>5722</v>
      </c>
    </row>
    <row r="2849" spans="3:11" x14ac:dyDescent="0.3">
      <c r="G2849" t="s">
        <v>5719</v>
      </c>
    </row>
    <row r="2850" spans="3:11" x14ac:dyDescent="0.3">
      <c r="F2850" t="s">
        <v>5717</v>
      </c>
    </row>
    <row r="2851" spans="3:11" x14ac:dyDescent="0.3">
      <c r="E2851" t="s">
        <v>5717</v>
      </c>
    </row>
    <row r="2852" spans="3:11" x14ac:dyDescent="0.3">
      <c r="D2852" t="s">
        <v>5572</v>
      </c>
    </row>
    <row r="2853" spans="3:11" x14ac:dyDescent="0.3">
      <c r="C2853" t="s">
        <v>1499</v>
      </c>
      <c r="D2853" t="s">
        <v>755</v>
      </c>
      <c r="E2853" t="s">
        <v>55</v>
      </c>
      <c r="F2853" t="s">
        <v>55</v>
      </c>
      <c r="G2853" t="s">
        <v>55</v>
      </c>
      <c r="H2853" t="s">
        <v>662</v>
      </c>
      <c r="I2853" t="s">
        <v>5778</v>
      </c>
      <c r="J2853" t="s">
        <v>5522</v>
      </c>
      <c r="K2853" t="s">
        <v>5522</v>
      </c>
    </row>
    <row r="2854" spans="3:11" x14ac:dyDescent="0.3">
      <c r="J2854" t="s">
        <v>5719</v>
      </c>
    </row>
    <row r="2855" spans="3:11" x14ac:dyDescent="0.3">
      <c r="I2855" t="s">
        <v>6076</v>
      </c>
    </row>
    <row r="2856" spans="3:11" x14ac:dyDescent="0.3">
      <c r="H2856" t="s">
        <v>5722</v>
      </c>
    </row>
    <row r="2857" spans="3:11" x14ac:dyDescent="0.3">
      <c r="G2857" t="s">
        <v>5717</v>
      </c>
    </row>
    <row r="2858" spans="3:11" x14ac:dyDescent="0.3">
      <c r="F2858" t="s">
        <v>5717</v>
      </c>
    </row>
    <row r="2859" spans="3:11" x14ac:dyDescent="0.3">
      <c r="E2859" t="s">
        <v>5717</v>
      </c>
    </row>
    <row r="2860" spans="3:11" x14ac:dyDescent="0.3">
      <c r="D2860" t="s">
        <v>5572</v>
      </c>
    </row>
    <row r="2861" spans="3:11" x14ac:dyDescent="0.3">
      <c r="C2861" t="s">
        <v>1475</v>
      </c>
      <c r="D2861" t="s">
        <v>755</v>
      </c>
      <c r="E2861" t="s">
        <v>55</v>
      </c>
      <c r="F2861" t="s">
        <v>55</v>
      </c>
      <c r="G2861" t="s">
        <v>55</v>
      </c>
      <c r="H2861" t="s">
        <v>662</v>
      </c>
      <c r="I2861" t="s">
        <v>5779</v>
      </c>
      <c r="J2861" t="s">
        <v>5522</v>
      </c>
      <c r="K2861" t="s">
        <v>5522</v>
      </c>
    </row>
    <row r="2862" spans="3:11" x14ac:dyDescent="0.3">
      <c r="J2862" t="s">
        <v>5719</v>
      </c>
    </row>
    <row r="2863" spans="3:11" x14ac:dyDescent="0.3">
      <c r="I2863" t="s">
        <v>6077</v>
      </c>
    </row>
    <row r="2864" spans="3:11" x14ac:dyDescent="0.3">
      <c r="H2864" t="s">
        <v>5722</v>
      </c>
    </row>
    <row r="2865" spans="3:11" x14ac:dyDescent="0.3">
      <c r="G2865" t="s">
        <v>5717</v>
      </c>
    </row>
    <row r="2866" spans="3:11" x14ac:dyDescent="0.3">
      <c r="F2866" t="s">
        <v>5717</v>
      </c>
    </row>
    <row r="2867" spans="3:11" x14ac:dyDescent="0.3">
      <c r="E2867" t="s">
        <v>5717</v>
      </c>
    </row>
    <row r="2868" spans="3:11" x14ac:dyDescent="0.3">
      <c r="D2868" t="s">
        <v>5572</v>
      </c>
    </row>
    <row r="2869" spans="3:11" x14ac:dyDescent="0.3">
      <c r="C2869" t="s">
        <v>1622</v>
      </c>
      <c r="D2869" t="s">
        <v>755</v>
      </c>
      <c r="E2869" t="s">
        <v>55</v>
      </c>
      <c r="F2869" t="s">
        <v>5522</v>
      </c>
      <c r="G2869" t="s">
        <v>5522</v>
      </c>
      <c r="H2869" t="s">
        <v>5522</v>
      </c>
      <c r="I2869" t="s">
        <v>2270</v>
      </c>
      <c r="J2869" t="s">
        <v>2448</v>
      </c>
      <c r="K2869" t="s">
        <v>5522</v>
      </c>
    </row>
    <row r="2870" spans="3:11" x14ac:dyDescent="0.3">
      <c r="J2870" t="s">
        <v>6370</v>
      </c>
    </row>
    <row r="2871" spans="3:11" x14ac:dyDescent="0.3">
      <c r="I2871" t="s">
        <v>6019</v>
      </c>
    </row>
    <row r="2872" spans="3:11" x14ac:dyDescent="0.3">
      <c r="H2872" t="s">
        <v>5719</v>
      </c>
    </row>
    <row r="2873" spans="3:11" x14ac:dyDescent="0.3">
      <c r="G2873" t="s">
        <v>5719</v>
      </c>
    </row>
    <row r="2874" spans="3:11" x14ac:dyDescent="0.3">
      <c r="F2874" t="s">
        <v>5719</v>
      </c>
    </row>
    <row r="2875" spans="3:11" x14ac:dyDescent="0.3">
      <c r="F2875" t="s">
        <v>55</v>
      </c>
      <c r="G2875" t="s">
        <v>55</v>
      </c>
      <c r="H2875" t="s">
        <v>662</v>
      </c>
      <c r="I2875" t="s">
        <v>2270</v>
      </c>
      <c r="J2875" t="s">
        <v>5522</v>
      </c>
      <c r="K2875" t="s">
        <v>5522</v>
      </c>
    </row>
    <row r="2876" spans="3:11" x14ac:dyDescent="0.3">
      <c r="J2876" t="s">
        <v>5719</v>
      </c>
    </row>
    <row r="2877" spans="3:11" x14ac:dyDescent="0.3">
      <c r="I2877" t="s">
        <v>6019</v>
      </c>
    </row>
    <row r="2878" spans="3:11" x14ac:dyDescent="0.3">
      <c r="H2878" t="s">
        <v>5722</v>
      </c>
    </row>
    <row r="2879" spans="3:11" x14ac:dyDescent="0.3">
      <c r="G2879" t="s">
        <v>5717</v>
      </c>
    </row>
    <row r="2880" spans="3:11" x14ac:dyDescent="0.3">
      <c r="F2880" t="s">
        <v>5717</v>
      </c>
    </row>
    <row r="2881" spans="3:11" x14ac:dyDescent="0.3">
      <c r="E2881" t="s">
        <v>5717</v>
      </c>
    </row>
    <row r="2882" spans="3:11" x14ac:dyDescent="0.3">
      <c r="D2882" t="s">
        <v>5572</v>
      </c>
    </row>
    <row r="2883" spans="3:11" x14ac:dyDescent="0.3">
      <c r="C2883" t="s">
        <v>1661</v>
      </c>
      <c r="D2883" t="s">
        <v>755</v>
      </c>
      <c r="E2883" t="s">
        <v>55</v>
      </c>
      <c r="F2883" t="s">
        <v>55</v>
      </c>
      <c r="G2883" t="s">
        <v>55</v>
      </c>
      <c r="H2883" t="s">
        <v>662</v>
      </c>
      <c r="I2883" t="s">
        <v>2270</v>
      </c>
      <c r="J2883" t="s">
        <v>5522</v>
      </c>
      <c r="K2883" t="s">
        <v>5522</v>
      </c>
    </row>
    <row r="2884" spans="3:11" x14ac:dyDescent="0.3">
      <c r="J2884" t="s">
        <v>5719</v>
      </c>
    </row>
    <row r="2885" spans="3:11" x14ac:dyDescent="0.3">
      <c r="I2885" t="s">
        <v>6019</v>
      </c>
    </row>
    <row r="2886" spans="3:11" x14ac:dyDescent="0.3">
      <c r="H2886" t="s">
        <v>5722</v>
      </c>
    </row>
    <row r="2887" spans="3:11" x14ac:dyDescent="0.3">
      <c r="G2887" t="s">
        <v>5717</v>
      </c>
    </row>
    <row r="2888" spans="3:11" x14ac:dyDescent="0.3">
      <c r="F2888" t="s">
        <v>5717</v>
      </c>
    </row>
    <row r="2889" spans="3:11" x14ac:dyDescent="0.3">
      <c r="E2889" t="s">
        <v>5717</v>
      </c>
    </row>
    <row r="2890" spans="3:11" x14ac:dyDescent="0.3">
      <c r="D2890" t="s">
        <v>5572</v>
      </c>
    </row>
    <row r="2891" spans="3:11" x14ac:dyDescent="0.3">
      <c r="D2891" t="s">
        <v>651</v>
      </c>
      <c r="E2891" t="s">
        <v>55</v>
      </c>
      <c r="F2891" t="s">
        <v>5522</v>
      </c>
      <c r="G2891" t="s">
        <v>5522</v>
      </c>
      <c r="H2891" t="s">
        <v>5522</v>
      </c>
      <c r="I2891" t="s">
        <v>2270</v>
      </c>
      <c r="J2891" t="s">
        <v>2448</v>
      </c>
      <c r="K2891" t="s">
        <v>5522</v>
      </c>
    </row>
    <row r="2892" spans="3:11" x14ac:dyDescent="0.3">
      <c r="J2892" t="s">
        <v>6370</v>
      </c>
    </row>
    <row r="2893" spans="3:11" x14ac:dyDescent="0.3">
      <c r="I2893" t="s">
        <v>6019</v>
      </c>
    </row>
    <row r="2894" spans="3:11" x14ac:dyDescent="0.3">
      <c r="H2894" t="s">
        <v>5719</v>
      </c>
    </row>
    <row r="2895" spans="3:11" x14ac:dyDescent="0.3">
      <c r="G2895" t="s">
        <v>5719</v>
      </c>
    </row>
    <row r="2896" spans="3:11" x14ac:dyDescent="0.3">
      <c r="F2896" t="s">
        <v>5719</v>
      </c>
    </row>
    <row r="2897" spans="3:11" x14ac:dyDescent="0.3">
      <c r="E2897" t="s">
        <v>5717</v>
      </c>
    </row>
    <row r="2898" spans="3:11" x14ac:dyDescent="0.3">
      <c r="D2898" t="s">
        <v>5578</v>
      </c>
    </row>
    <row r="2899" spans="3:11" x14ac:dyDescent="0.3">
      <c r="C2899" t="s">
        <v>1648</v>
      </c>
      <c r="D2899" t="s">
        <v>755</v>
      </c>
      <c r="E2899" t="s">
        <v>55</v>
      </c>
      <c r="F2899" t="s">
        <v>55</v>
      </c>
      <c r="G2899" t="s">
        <v>55</v>
      </c>
      <c r="H2899" t="s">
        <v>662</v>
      </c>
      <c r="I2899" t="s">
        <v>2270</v>
      </c>
      <c r="J2899" t="s">
        <v>5522</v>
      </c>
      <c r="K2899" t="s">
        <v>5522</v>
      </c>
    </row>
    <row r="2900" spans="3:11" x14ac:dyDescent="0.3">
      <c r="J2900" t="s">
        <v>5719</v>
      </c>
    </row>
    <row r="2901" spans="3:11" x14ac:dyDescent="0.3">
      <c r="I2901" t="s">
        <v>6019</v>
      </c>
    </row>
    <row r="2902" spans="3:11" x14ac:dyDescent="0.3">
      <c r="H2902" t="s">
        <v>5722</v>
      </c>
    </row>
    <row r="2903" spans="3:11" x14ac:dyDescent="0.3">
      <c r="G2903" t="s">
        <v>5717</v>
      </c>
    </row>
    <row r="2904" spans="3:11" x14ac:dyDescent="0.3">
      <c r="F2904" t="s">
        <v>5717</v>
      </c>
    </row>
    <row r="2905" spans="3:11" x14ac:dyDescent="0.3">
      <c r="E2905" t="s">
        <v>5717</v>
      </c>
    </row>
    <row r="2906" spans="3:11" x14ac:dyDescent="0.3">
      <c r="D2906" t="s">
        <v>5572</v>
      </c>
    </row>
    <row r="2907" spans="3:11" x14ac:dyDescent="0.3">
      <c r="C2907" t="s">
        <v>1651</v>
      </c>
      <c r="D2907" t="s">
        <v>755</v>
      </c>
      <c r="E2907" t="s">
        <v>55</v>
      </c>
      <c r="F2907" t="s">
        <v>55</v>
      </c>
      <c r="G2907" t="s">
        <v>55</v>
      </c>
      <c r="H2907" t="s">
        <v>662</v>
      </c>
      <c r="I2907" t="s">
        <v>2270</v>
      </c>
      <c r="J2907" t="s">
        <v>5522</v>
      </c>
      <c r="K2907" t="s">
        <v>5522</v>
      </c>
    </row>
    <row r="2908" spans="3:11" x14ac:dyDescent="0.3">
      <c r="J2908" t="s">
        <v>5719</v>
      </c>
    </row>
    <row r="2909" spans="3:11" x14ac:dyDescent="0.3">
      <c r="I2909" t="s">
        <v>6019</v>
      </c>
    </row>
    <row r="2910" spans="3:11" x14ac:dyDescent="0.3">
      <c r="H2910" t="s">
        <v>5722</v>
      </c>
    </row>
    <row r="2911" spans="3:11" x14ac:dyDescent="0.3">
      <c r="G2911" t="s">
        <v>5717</v>
      </c>
    </row>
    <row r="2912" spans="3:11" x14ac:dyDescent="0.3">
      <c r="F2912" t="s">
        <v>5717</v>
      </c>
    </row>
    <row r="2913" spans="3:11" x14ac:dyDescent="0.3">
      <c r="E2913" t="s">
        <v>5717</v>
      </c>
    </row>
    <row r="2914" spans="3:11" x14ac:dyDescent="0.3">
      <c r="D2914" t="s">
        <v>5572</v>
      </c>
    </row>
    <row r="2915" spans="3:11" x14ac:dyDescent="0.3">
      <c r="C2915" t="s">
        <v>1656</v>
      </c>
      <c r="D2915" t="s">
        <v>755</v>
      </c>
      <c r="E2915" t="s">
        <v>55</v>
      </c>
      <c r="F2915" t="s">
        <v>55</v>
      </c>
      <c r="G2915" t="s">
        <v>55</v>
      </c>
      <c r="H2915" t="s">
        <v>662</v>
      </c>
      <c r="I2915" t="s">
        <v>2270</v>
      </c>
      <c r="J2915" t="s">
        <v>5522</v>
      </c>
      <c r="K2915" t="s">
        <v>5522</v>
      </c>
    </row>
    <row r="2916" spans="3:11" x14ac:dyDescent="0.3">
      <c r="J2916" t="s">
        <v>5719</v>
      </c>
    </row>
    <row r="2917" spans="3:11" x14ac:dyDescent="0.3">
      <c r="I2917" t="s">
        <v>6019</v>
      </c>
    </row>
    <row r="2918" spans="3:11" x14ac:dyDescent="0.3">
      <c r="H2918" t="s">
        <v>5722</v>
      </c>
    </row>
    <row r="2919" spans="3:11" x14ac:dyDescent="0.3">
      <c r="G2919" t="s">
        <v>5717</v>
      </c>
    </row>
    <row r="2920" spans="3:11" x14ac:dyDescent="0.3">
      <c r="F2920" t="s">
        <v>5717</v>
      </c>
    </row>
    <row r="2921" spans="3:11" x14ac:dyDescent="0.3">
      <c r="E2921" t="s">
        <v>5717</v>
      </c>
    </row>
    <row r="2922" spans="3:11" x14ac:dyDescent="0.3">
      <c r="D2922" t="s">
        <v>5572</v>
      </c>
    </row>
    <row r="2923" spans="3:11" x14ac:dyDescent="0.3">
      <c r="C2923" t="s">
        <v>1678</v>
      </c>
      <c r="D2923" t="s">
        <v>755</v>
      </c>
      <c r="E2923" t="s">
        <v>55</v>
      </c>
      <c r="F2923" t="s">
        <v>55</v>
      </c>
      <c r="G2923" t="s">
        <v>55</v>
      </c>
      <c r="H2923" t="s">
        <v>662</v>
      </c>
      <c r="I2923" t="s">
        <v>2270</v>
      </c>
      <c r="J2923" t="s">
        <v>5522</v>
      </c>
      <c r="K2923" t="s">
        <v>5522</v>
      </c>
    </row>
    <row r="2924" spans="3:11" x14ac:dyDescent="0.3">
      <c r="J2924" t="s">
        <v>5719</v>
      </c>
    </row>
    <row r="2925" spans="3:11" x14ac:dyDescent="0.3">
      <c r="I2925" t="s">
        <v>6019</v>
      </c>
    </row>
    <row r="2926" spans="3:11" x14ac:dyDescent="0.3">
      <c r="H2926" t="s">
        <v>5722</v>
      </c>
    </row>
    <row r="2927" spans="3:11" x14ac:dyDescent="0.3">
      <c r="G2927" t="s">
        <v>5717</v>
      </c>
    </row>
    <row r="2928" spans="3:11" x14ac:dyDescent="0.3">
      <c r="F2928" t="s">
        <v>5717</v>
      </c>
    </row>
    <row r="2929" spans="3:11" x14ac:dyDescent="0.3">
      <c r="E2929" t="s">
        <v>5717</v>
      </c>
    </row>
    <row r="2930" spans="3:11" x14ac:dyDescent="0.3">
      <c r="D2930" t="s">
        <v>5572</v>
      </c>
    </row>
    <row r="2931" spans="3:11" x14ac:dyDescent="0.3">
      <c r="C2931" t="s">
        <v>1546</v>
      </c>
      <c r="D2931" t="s">
        <v>755</v>
      </c>
      <c r="E2931" t="s">
        <v>55</v>
      </c>
      <c r="F2931" t="s">
        <v>55</v>
      </c>
      <c r="G2931" t="s">
        <v>55</v>
      </c>
      <c r="H2931" t="s">
        <v>662</v>
      </c>
      <c r="I2931" t="s">
        <v>5780</v>
      </c>
      <c r="J2931" t="s">
        <v>5522</v>
      </c>
      <c r="K2931" t="s">
        <v>5522</v>
      </c>
    </row>
    <row r="2932" spans="3:11" x14ac:dyDescent="0.3">
      <c r="J2932" t="s">
        <v>5719</v>
      </c>
    </row>
    <row r="2933" spans="3:11" x14ac:dyDescent="0.3">
      <c r="I2933" t="s">
        <v>6078</v>
      </c>
    </row>
    <row r="2934" spans="3:11" x14ac:dyDescent="0.3">
      <c r="H2934" t="s">
        <v>5722</v>
      </c>
    </row>
    <row r="2935" spans="3:11" x14ac:dyDescent="0.3">
      <c r="G2935" t="s">
        <v>5717</v>
      </c>
    </row>
    <row r="2936" spans="3:11" x14ac:dyDescent="0.3">
      <c r="F2936" t="s">
        <v>5717</v>
      </c>
    </row>
    <row r="2937" spans="3:11" x14ac:dyDescent="0.3">
      <c r="E2937" t="s">
        <v>5717</v>
      </c>
    </row>
    <row r="2938" spans="3:11" x14ac:dyDescent="0.3">
      <c r="D2938" t="s">
        <v>5572</v>
      </c>
    </row>
    <row r="2939" spans="3:11" x14ac:dyDescent="0.3">
      <c r="D2939" t="s">
        <v>2307</v>
      </c>
      <c r="E2939" t="s">
        <v>55</v>
      </c>
      <c r="F2939" t="s">
        <v>5522</v>
      </c>
      <c r="G2939" t="s">
        <v>5522</v>
      </c>
      <c r="H2939" t="s">
        <v>5522</v>
      </c>
      <c r="I2939" t="s">
        <v>2270</v>
      </c>
      <c r="J2939" t="s">
        <v>2036</v>
      </c>
      <c r="K2939" t="s">
        <v>5522</v>
      </c>
    </row>
    <row r="2940" spans="3:11" x14ac:dyDescent="0.3">
      <c r="J2940" t="s">
        <v>6371</v>
      </c>
    </row>
    <row r="2941" spans="3:11" x14ac:dyDescent="0.3">
      <c r="I2941" t="s">
        <v>6019</v>
      </c>
    </row>
    <row r="2942" spans="3:11" x14ac:dyDescent="0.3">
      <c r="H2942" t="s">
        <v>5719</v>
      </c>
    </row>
    <row r="2943" spans="3:11" x14ac:dyDescent="0.3">
      <c r="G2943" t="s">
        <v>5719</v>
      </c>
    </row>
    <row r="2944" spans="3:11" x14ac:dyDescent="0.3">
      <c r="F2944" t="s">
        <v>5719</v>
      </c>
    </row>
    <row r="2945" spans="3:11" x14ac:dyDescent="0.3">
      <c r="E2945" t="s">
        <v>5717</v>
      </c>
    </row>
    <row r="2946" spans="3:11" x14ac:dyDescent="0.3">
      <c r="D2946" t="s">
        <v>5598</v>
      </c>
    </row>
    <row r="2947" spans="3:11" x14ac:dyDescent="0.3">
      <c r="C2947" t="s">
        <v>2138</v>
      </c>
      <c r="D2947" t="s">
        <v>2199</v>
      </c>
      <c r="E2947" t="s">
        <v>55</v>
      </c>
      <c r="F2947" t="s">
        <v>5522</v>
      </c>
      <c r="G2947" t="s">
        <v>5522</v>
      </c>
      <c r="H2947" t="s">
        <v>5522</v>
      </c>
      <c r="I2947" t="s">
        <v>2270</v>
      </c>
      <c r="J2947" t="s">
        <v>5522</v>
      </c>
      <c r="K2947" t="s">
        <v>5522</v>
      </c>
    </row>
    <row r="2948" spans="3:11" x14ac:dyDescent="0.3">
      <c r="J2948" t="s">
        <v>5719</v>
      </c>
    </row>
    <row r="2949" spans="3:11" x14ac:dyDescent="0.3">
      <c r="I2949" t="s">
        <v>6019</v>
      </c>
    </row>
    <row r="2950" spans="3:11" x14ac:dyDescent="0.3">
      <c r="H2950" t="s">
        <v>5719</v>
      </c>
    </row>
    <row r="2951" spans="3:11" x14ac:dyDescent="0.3">
      <c r="G2951" t="s">
        <v>5719</v>
      </c>
    </row>
    <row r="2952" spans="3:11" x14ac:dyDescent="0.3">
      <c r="F2952" t="s">
        <v>5719</v>
      </c>
    </row>
    <row r="2953" spans="3:11" x14ac:dyDescent="0.3">
      <c r="E2953" t="s">
        <v>5717</v>
      </c>
    </row>
    <row r="2954" spans="3:11" x14ac:dyDescent="0.3">
      <c r="D2954" t="s">
        <v>5599</v>
      </c>
    </row>
    <row r="2955" spans="3:11" x14ac:dyDescent="0.3">
      <c r="D2955" t="s">
        <v>755</v>
      </c>
      <c r="E2955" t="s">
        <v>55</v>
      </c>
      <c r="F2955" t="s">
        <v>55</v>
      </c>
      <c r="G2955" t="s">
        <v>55</v>
      </c>
      <c r="H2955" t="s">
        <v>662</v>
      </c>
      <c r="I2955" t="s">
        <v>2270</v>
      </c>
      <c r="J2955" t="s">
        <v>5522</v>
      </c>
      <c r="K2955" t="s">
        <v>5522</v>
      </c>
    </row>
    <row r="2956" spans="3:11" x14ac:dyDescent="0.3">
      <c r="J2956" t="s">
        <v>5719</v>
      </c>
    </row>
    <row r="2957" spans="3:11" x14ac:dyDescent="0.3">
      <c r="I2957" t="s">
        <v>6019</v>
      </c>
    </row>
    <row r="2958" spans="3:11" x14ac:dyDescent="0.3">
      <c r="H2958" t="s">
        <v>5722</v>
      </c>
    </row>
    <row r="2959" spans="3:11" x14ac:dyDescent="0.3">
      <c r="G2959" t="s">
        <v>5717</v>
      </c>
    </row>
    <row r="2960" spans="3:11" x14ac:dyDescent="0.3">
      <c r="F2960" t="s">
        <v>5717</v>
      </c>
    </row>
    <row r="2961" spans="3:11" x14ac:dyDescent="0.3">
      <c r="E2961" t="s">
        <v>5717</v>
      </c>
    </row>
    <row r="2962" spans="3:11" x14ac:dyDescent="0.3">
      <c r="D2962" t="s">
        <v>5572</v>
      </c>
    </row>
    <row r="2963" spans="3:11" x14ac:dyDescent="0.3">
      <c r="C2963" t="s">
        <v>2135</v>
      </c>
      <c r="D2963" t="s">
        <v>2199</v>
      </c>
      <c r="E2963" t="s">
        <v>55</v>
      </c>
      <c r="F2963" t="s">
        <v>5522</v>
      </c>
      <c r="G2963" t="s">
        <v>5522</v>
      </c>
      <c r="H2963" t="s">
        <v>5522</v>
      </c>
      <c r="I2963" t="s">
        <v>2270</v>
      </c>
      <c r="J2963" t="s">
        <v>5522</v>
      </c>
      <c r="K2963" t="s">
        <v>5522</v>
      </c>
    </row>
    <row r="2964" spans="3:11" x14ac:dyDescent="0.3">
      <c r="J2964" t="s">
        <v>5719</v>
      </c>
    </row>
    <row r="2965" spans="3:11" x14ac:dyDescent="0.3">
      <c r="I2965" t="s">
        <v>6019</v>
      </c>
    </row>
    <row r="2966" spans="3:11" x14ac:dyDescent="0.3">
      <c r="H2966" t="s">
        <v>5719</v>
      </c>
    </row>
    <row r="2967" spans="3:11" x14ac:dyDescent="0.3">
      <c r="G2967" t="s">
        <v>5719</v>
      </c>
    </row>
    <row r="2968" spans="3:11" x14ac:dyDescent="0.3">
      <c r="F2968" t="s">
        <v>5719</v>
      </c>
    </row>
    <row r="2969" spans="3:11" x14ac:dyDescent="0.3">
      <c r="E2969" t="s">
        <v>5717</v>
      </c>
    </row>
    <row r="2970" spans="3:11" x14ac:dyDescent="0.3">
      <c r="D2970" t="s">
        <v>5599</v>
      </c>
    </row>
    <row r="2971" spans="3:11" x14ac:dyDescent="0.3">
      <c r="D2971" t="s">
        <v>755</v>
      </c>
      <c r="E2971" t="s">
        <v>55</v>
      </c>
      <c r="F2971" t="s">
        <v>55</v>
      </c>
      <c r="G2971" t="s">
        <v>55</v>
      </c>
      <c r="H2971" t="s">
        <v>662</v>
      </c>
      <c r="I2971" t="s">
        <v>2270</v>
      </c>
      <c r="J2971" t="s">
        <v>5522</v>
      </c>
      <c r="K2971" t="s">
        <v>5522</v>
      </c>
    </row>
    <row r="2972" spans="3:11" x14ac:dyDescent="0.3">
      <c r="J2972" t="s">
        <v>5719</v>
      </c>
    </row>
    <row r="2973" spans="3:11" x14ac:dyDescent="0.3">
      <c r="I2973" t="s">
        <v>6019</v>
      </c>
    </row>
    <row r="2974" spans="3:11" x14ac:dyDescent="0.3">
      <c r="H2974" t="s">
        <v>5722</v>
      </c>
    </row>
    <row r="2975" spans="3:11" x14ac:dyDescent="0.3">
      <c r="G2975" t="s">
        <v>5717</v>
      </c>
    </row>
    <row r="2976" spans="3:11" x14ac:dyDescent="0.3">
      <c r="F2976" t="s">
        <v>5717</v>
      </c>
    </row>
    <row r="2977" spans="3:11" x14ac:dyDescent="0.3">
      <c r="E2977" t="s">
        <v>5717</v>
      </c>
    </row>
    <row r="2978" spans="3:11" x14ac:dyDescent="0.3">
      <c r="D2978" t="s">
        <v>5572</v>
      </c>
    </row>
    <row r="2979" spans="3:11" x14ac:dyDescent="0.3">
      <c r="C2979" t="s">
        <v>2139</v>
      </c>
      <c r="D2979" t="s">
        <v>2182</v>
      </c>
      <c r="E2979" t="s">
        <v>55</v>
      </c>
      <c r="F2979" t="s">
        <v>5522</v>
      </c>
      <c r="G2979" t="s">
        <v>5522</v>
      </c>
      <c r="H2979" t="s">
        <v>5522</v>
      </c>
      <c r="I2979" t="s">
        <v>2270</v>
      </c>
      <c r="J2979" t="s">
        <v>5522</v>
      </c>
      <c r="K2979" t="s">
        <v>5522</v>
      </c>
    </row>
    <row r="2980" spans="3:11" x14ac:dyDescent="0.3">
      <c r="J2980" t="s">
        <v>5719</v>
      </c>
    </row>
    <row r="2981" spans="3:11" x14ac:dyDescent="0.3">
      <c r="I2981" t="s">
        <v>6019</v>
      </c>
    </row>
    <row r="2982" spans="3:11" x14ac:dyDescent="0.3">
      <c r="H2982" t="s">
        <v>5719</v>
      </c>
    </row>
    <row r="2983" spans="3:11" x14ac:dyDescent="0.3">
      <c r="G2983" t="s">
        <v>5719</v>
      </c>
    </row>
    <row r="2984" spans="3:11" x14ac:dyDescent="0.3">
      <c r="F2984" t="s">
        <v>5719</v>
      </c>
    </row>
    <row r="2985" spans="3:11" x14ac:dyDescent="0.3">
      <c r="E2985" t="s">
        <v>5717</v>
      </c>
    </row>
    <row r="2986" spans="3:11" x14ac:dyDescent="0.3">
      <c r="D2986" t="s">
        <v>5600</v>
      </c>
    </row>
    <row r="2987" spans="3:11" x14ac:dyDescent="0.3">
      <c r="D2987" t="s">
        <v>755</v>
      </c>
      <c r="E2987" t="s">
        <v>55</v>
      </c>
      <c r="F2987" t="s">
        <v>55</v>
      </c>
      <c r="G2987" t="s">
        <v>55</v>
      </c>
      <c r="H2987" t="s">
        <v>662</v>
      </c>
      <c r="I2987" t="s">
        <v>2270</v>
      </c>
      <c r="J2987" t="s">
        <v>5522</v>
      </c>
      <c r="K2987" t="s">
        <v>5522</v>
      </c>
    </row>
    <row r="2988" spans="3:11" x14ac:dyDescent="0.3">
      <c r="J2988" t="s">
        <v>5719</v>
      </c>
    </row>
    <row r="2989" spans="3:11" x14ac:dyDescent="0.3">
      <c r="I2989" t="s">
        <v>6019</v>
      </c>
    </row>
    <row r="2990" spans="3:11" x14ac:dyDescent="0.3">
      <c r="H2990" t="s">
        <v>5722</v>
      </c>
    </row>
    <row r="2991" spans="3:11" x14ac:dyDescent="0.3">
      <c r="G2991" t="s">
        <v>5717</v>
      </c>
    </row>
    <row r="2992" spans="3:11" x14ac:dyDescent="0.3">
      <c r="F2992" t="s">
        <v>5717</v>
      </c>
    </row>
    <row r="2993" spans="3:11" x14ac:dyDescent="0.3">
      <c r="E2993" t="s">
        <v>5717</v>
      </c>
    </row>
    <row r="2994" spans="3:11" x14ac:dyDescent="0.3">
      <c r="D2994" t="s">
        <v>5572</v>
      </c>
    </row>
    <row r="2995" spans="3:11" x14ac:dyDescent="0.3">
      <c r="D2995" t="s">
        <v>651</v>
      </c>
      <c r="E2995" t="s">
        <v>55</v>
      </c>
      <c r="F2995" t="s">
        <v>55</v>
      </c>
      <c r="G2995" t="s">
        <v>55</v>
      </c>
      <c r="H2995" t="s">
        <v>662</v>
      </c>
      <c r="I2995" t="s">
        <v>5781</v>
      </c>
      <c r="J2995" t="s">
        <v>2557</v>
      </c>
      <c r="K2995" t="s">
        <v>5522</v>
      </c>
    </row>
    <row r="2996" spans="3:11" x14ac:dyDescent="0.3">
      <c r="J2996" t="s">
        <v>6351</v>
      </c>
    </row>
    <row r="2997" spans="3:11" x14ac:dyDescent="0.3">
      <c r="I2997" t="s">
        <v>6079</v>
      </c>
    </row>
    <row r="2998" spans="3:11" x14ac:dyDescent="0.3">
      <c r="H2998" t="s">
        <v>5722</v>
      </c>
    </row>
    <row r="2999" spans="3:11" x14ac:dyDescent="0.3">
      <c r="G2999" t="s">
        <v>5717</v>
      </c>
    </row>
    <row r="3000" spans="3:11" x14ac:dyDescent="0.3">
      <c r="F3000" t="s">
        <v>5717</v>
      </c>
    </row>
    <row r="3001" spans="3:11" x14ac:dyDescent="0.3">
      <c r="E3001" t="s">
        <v>5717</v>
      </c>
    </row>
    <row r="3002" spans="3:11" x14ac:dyDescent="0.3">
      <c r="D3002" t="s">
        <v>5578</v>
      </c>
    </row>
    <row r="3003" spans="3:11" x14ac:dyDescent="0.3">
      <c r="C3003" t="s">
        <v>1658</v>
      </c>
      <c r="D3003" t="s">
        <v>755</v>
      </c>
      <c r="E3003" t="s">
        <v>55</v>
      </c>
      <c r="F3003" t="s">
        <v>55</v>
      </c>
      <c r="G3003" t="s">
        <v>55</v>
      </c>
      <c r="H3003" t="s">
        <v>662</v>
      </c>
      <c r="I3003" t="s">
        <v>2270</v>
      </c>
      <c r="J3003" t="s">
        <v>5522</v>
      </c>
      <c r="K3003" t="s">
        <v>5522</v>
      </c>
    </row>
    <row r="3004" spans="3:11" x14ac:dyDescent="0.3">
      <c r="J3004" t="s">
        <v>5719</v>
      </c>
    </row>
    <row r="3005" spans="3:11" x14ac:dyDescent="0.3">
      <c r="I3005" t="s">
        <v>6019</v>
      </c>
    </row>
    <row r="3006" spans="3:11" x14ac:dyDescent="0.3">
      <c r="H3006" t="s">
        <v>5722</v>
      </c>
    </row>
    <row r="3007" spans="3:11" x14ac:dyDescent="0.3">
      <c r="G3007" t="s">
        <v>5717</v>
      </c>
    </row>
    <row r="3008" spans="3:11" x14ac:dyDescent="0.3">
      <c r="F3008" t="s">
        <v>5717</v>
      </c>
    </row>
    <row r="3009" spans="3:11" x14ac:dyDescent="0.3">
      <c r="E3009" t="s">
        <v>5717</v>
      </c>
    </row>
    <row r="3010" spans="3:11" x14ac:dyDescent="0.3">
      <c r="D3010" t="s">
        <v>5572</v>
      </c>
    </row>
    <row r="3011" spans="3:11" x14ac:dyDescent="0.3">
      <c r="C3011" t="s">
        <v>1619</v>
      </c>
      <c r="D3011" t="s">
        <v>755</v>
      </c>
      <c r="E3011" t="s">
        <v>55</v>
      </c>
      <c r="F3011" t="s">
        <v>55</v>
      </c>
      <c r="G3011" t="s">
        <v>55</v>
      </c>
      <c r="H3011" t="s">
        <v>662</v>
      </c>
      <c r="I3011" t="s">
        <v>2270</v>
      </c>
      <c r="J3011" t="s">
        <v>5522</v>
      </c>
      <c r="K3011" t="s">
        <v>5522</v>
      </c>
    </row>
    <row r="3012" spans="3:11" x14ac:dyDescent="0.3">
      <c r="J3012" t="s">
        <v>5719</v>
      </c>
    </row>
    <row r="3013" spans="3:11" x14ac:dyDescent="0.3">
      <c r="I3013" t="s">
        <v>6019</v>
      </c>
    </row>
    <row r="3014" spans="3:11" x14ac:dyDescent="0.3">
      <c r="H3014" t="s">
        <v>5722</v>
      </c>
    </row>
    <row r="3015" spans="3:11" x14ac:dyDescent="0.3">
      <c r="G3015" t="s">
        <v>5717</v>
      </c>
    </row>
    <row r="3016" spans="3:11" x14ac:dyDescent="0.3">
      <c r="F3016" t="s">
        <v>5717</v>
      </c>
    </row>
    <row r="3017" spans="3:11" x14ac:dyDescent="0.3">
      <c r="E3017" t="s">
        <v>5717</v>
      </c>
    </row>
    <row r="3018" spans="3:11" x14ac:dyDescent="0.3">
      <c r="D3018" t="s">
        <v>5572</v>
      </c>
    </row>
    <row r="3019" spans="3:11" x14ac:dyDescent="0.3">
      <c r="C3019" t="s">
        <v>1655</v>
      </c>
      <c r="D3019" t="s">
        <v>755</v>
      </c>
      <c r="E3019" t="s">
        <v>55</v>
      </c>
      <c r="F3019" t="s">
        <v>55</v>
      </c>
      <c r="G3019" t="s">
        <v>55</v>
      </c>
      <c r="H3019" t="s">
        <v>662</v>
      </c>
      <c r="I3019" t="s">
        <v>2270</v>
      </c>
      <c r="J3019" t="s">
        <v>5522</v>
      </c>
      <c r="K3019" t="s">
        <v>5522</v>
      </c>
    </row>
    <row r="3020" spans="3:11" x14ac:dyDescent="0.3">
      <c r="J3020" t="s">
        <v>5719</v>
      </c>
    </row>
    <row r="3021" spans="3:11" x14ac:dyDescent="0.3">
      <c r="I3021" t="s">
        <v>6019</v>
      </c>
    </row>
    <row r="3022" spans="3:11" x14ac:dyDescent="0.3">
      <c r="H3022" t="s">
        <v>5722</v>
      </c>
    </row>
    <row r="3023" spans="3:11" x14ac:dyDescent="0.3">
      <c r="G3023" t="s">
        <v>5717</v>
      </c>
    </row>
    <row r="3024" spans="3:11" x14ac:dyDescent="0.3">
      <c r="F3024" t="s">
        <v>5717</v>
      </c>
    </row>
    <row r="3025" spans="3:11" x14ac:dyDescent="0.3">
      <c r="E3025" t="s">
        <v>5717</v>
      </c>
    </row>
    <row r="3026" spans="3:11" x14ac:dyDescent="0.3">
      <c r="D3026" t="s">
        <v>5572</v>
      </c>
    </row>
    <row r="3027" spans="3:11" x14ac:dyDescent="0.3">
      <c r="D3027" t="s">
        <v>651</v>
      </c>
      <c r="E3027" t="s">
        <v>55</v>
      </c>
      <c r="F3027" t="s">
        <v>55</v>
      </c>
      <c r="G3027" t="s">
        <v>55</v>
      </c>
      <c r="H3027" t="s">
        <v>662</v>
      </c>
      <c r="I3027" t="s">
        <v>5782</v>
      </c>
      <c r="J3027" t="s">
        <v>2557</v>
      </c>
      <c r="K3027" t="s">
        <v>5522</v>
      </c>
    </row>
    <row r="3028" spans="3:11" x14ac:dyDescent="0.3">
      <c r="J3028" t="s">
        <v>6351</v>
      </c>
    </row>
    <row r="3029" spans="3:11" x14ac:dyDescent="0.3">
      <c r="I3029" t="s">
        <v>6080</v>
      </c>
    </row>
    <row r="3030" spans="3:11" x14ac:dyDescent="0.3">
      <c r="H3030" t="s">
        <v>5722</v>
      </c>
    </row>
    <row r="3031" spans="3:11" x14ac:dyDescent="0.3">
      <c r="G3031" t="s">
        <v>5717</v>
      </c>
    </row>
    <row r="3032" spans="3:11" x14ac:dyDescent="0.3">
      <c r="F3032" t="s">
        <v>5717</v>
      </c>
    </row>
    <row r="3033" spans="3:11" x14ac:dyDescent="0.3">
      <c r="E3033" t="s">
        <v>5717</v>
      </c>
    </row>
    <row r="3034" spans="3:11" x14ac:dyDescent="0.3">
      <c r="D3034" t="s">
        <v>5578</v>
      </c>
    </row>
    <row r="3035" spans="3:11" x14ac:dyDescent="0.3">
      <c r="C3035" t="s">
        <v>2136</v>
      </c>
      <c r="D3035" t="s">
        <v>2182</v>
      </c>
      <c r="E3035" t="s">
        <v>55</v>
      </c>
      <c r="F3035" t="s">
        <v>5522</v>
      </c>
      <c r="G3035" t="s">
        <v>5522</v>
      </c>
      <c r="H3035" t="s">
        <v>5522</v>
      </c>
      <c r="I3035" t="s">
        <v>2270</v>
      </c>
      <c r="J3035" t="s">
        <v>5522</v>
      </c>
      <c r="K3035" t="s">
        <v>5522</v>
      </c>
    </row>
    <row r="3036" spans="3:11" x14ac:dyDescent="0.3">
      <c r="J3036" t="s">
        <v>5719</v>
      </c>
    </row>
    <row r="3037" spans="3:11" x14ac:dyDescent="0.3">
      <c r="I3037" t="s">
        <v>6019</v>
      </c>
    </row>
    <row r="3038" spans="3:11" x14ac:dyDescent="0.3">
      <c r="H3038" t="s">
        <v>5719</v>
      </c>
    </row>
    <row r="3039" spans="3:11" x14ac:dyDescent="0.3">
      <c r="G3039" t="s">
        <v>5719</v>
      </c>
    </row>
    <row r="3040" spans="3:11" x14ac:dyDescent="0.3">
      <c r="F3040" t="s">
        <v>5719</v>
      </c>
    </row>
    <row r="3041" spans="4:11" x14ac:dyDescent="0.3">
      <c r="E3041" t="s">
        <v>5717</v>
      </c>
    </row>
    <row r="3042" spans="4:11" x14ac:dyDescent="0.3">
      <c r="D3042" t="s">
        <v>5600</v>
      </c>
    </row>
    <row r="3043" spans="4:11" x14ac:dyDescent="0.3">
      <c r="D3043" t="s">
        <v>755</v>
      </c>
      <c r="E3043" t="s">
        <v>55</v>
      </c>
      <c r="F3043" t="s">
        <v>55</v>
      </c>
      <c r="G3043" t="s">
        <v>55</v>
      </c>
      <c r="H3043" t="s">
        <v>662</v>
      </c>
      <c r="I3043" t="s">
        <v>2270</v>
      </c>
      <c r="J3043" t="s">
        <v>5522</v>
      </c>
      <c r="K3043" t="s">
        <v>5522</v>
      </c>
    </row>
    <row r="3044" spans="4:11" x14ac:dyDescent="0.3">
      <c r="J3044" t="s">
        <v>5719</v>
      </c>
    </row>
    <row r="3045" spans="4:11" x14ac:dyDescent="0.3">
      <c r="I3045" t="s">
        <v>6019</v>
      </c>
    </row>
    <row r="3046" spans="4:11" x14ac:dyDescent="0.3">
      <c r="H3046" t="s">
        <v>5722</v>
      </c>
    </row>
    <row r="3047" spans="4:11" x14ac:dyDescent="0.3">
      <c r="G3047" t="s">
        <v>5717</v>
      </c>
    </row>
    <row r="3048" spans="4:11" x14ac:dyDescent="0.3">
      <c r="F3048" t="s">
        <v>5717</v>
      </c>
    </row>
    <row r="3049" spans="4:11" x14ac:dyDescent="0.3">
      <c r="E3049" t="s">
        <v>5717</v>
      </c>
    </row>
    <row r="3050" spans="4:11" x14ac:dyDescent="0.3">
      <c r="D3050" t="s">
        <v>5572</v>
      </c>
    </row>
    <row r="3051" spans="4:11" x14ac:dyDescent="0.3">
      <c r="D3051" t="s">
        <v>651</v>
      </c>
      <c r="E3051" t="s">
        <v>55</v>
      </c>
      <c r="F3051" t="s">
        <v>55</v>
      </c>
      <c r="G3051" t="s">
        <v>55</v>
      </c>
      <c r="H3051" t="s">
        <v>662</v>
      </c>
      <c r="I3051" t="s">
        <v>5783</v>
      </c>
      <c r="J3051" t="s">
        <v>2557</v>
      </c>
      <c r="K3051" t="s">
        <v>5522</v>
      </c>
    </row>
    <row r="3052" spans="4:11" x14ac:dyDescent="0.3">
      <c r="J3052" t="s">
        <v>6351</v>
      </c>
    </row>
    <row r="3053" spans="4:11" x14ac:dyDescent="0.3">
      <c r="I3053" t="s">
        <v>6081</v>
      </c>
    </row>
    <row r="3054" spans="4:11" x14ac:dyDescent="0.3">
      <c r="H3054" t="s">
        <v>5722</v>
      </c>
    </row>
    <row r="3055" spans="4:11" x14ac:dyDescent="0.3">
      <c r="G3055" t="s">
        <v>5717</v>
      </c>
    </row>
    <row r="3056" spans="4:11" x14ac:dyDescent="0.3">
      <c r="F3056" t="s">
        <v>5717</v>
      </c>
    </row>
    <row r="3057" spans="3:11" x14ac:dyDescent="0.3">
      <c r="E3057" t="s">
        <v>5717</v>
      </c>
    </row>
    <row r="3058" spans="3:11" x14ac:dyDescent="0.3">
      <c r="D3058" t="s">
        <v>5578</v>
      </c>
    </row>
    <row r="3059" spans="3:11" x14ac:dyDescent="0.3">
      <c r="C3059" t="s">
        <v>1677</v>
      </c>
      <c r="D3059" t="s">
        <v>755</v>
      </c>
      <c r="E3059" t="s">
        <v>55</v>
      </c>
      <c r="F3059" t="s">
        <v>55</v>
      </c>
      <c r="G3059" t="s">
        <v>55</v>
      </c>
      <c r="H3059" t="s">
        <v>662</v>
      </c>
      <c r="I3059" t="s">
        <v>2270</v>
      </c>
      <c r="J3059" t="s">
        <v>5522</v>
      </c>
      <c r="K3059" t="s">
        <v>5522</v>
      </c>
    </row>
    <row r="3060" spans="3:11" x14ac:dyDescent="0.3">
      <c r="J3060" t="s">
        <v>5719</v>
      </c>
    </row>
    <row r="3061" spans="3:11" x14ac:dyDescent="0.3">
      <c r="I3061" t="s">
        <v>6019</v>
      </c>
    </row>
    <row r="3062" spans="3:11" x14ac:dyDescent="0.3">
      <c r="H3062" t="s">
        <v>5722</v>
      </c>
    </row>
    <row r="3063" spans="3:11" x14ac:dyDescent="0.3">
      <c r="G3063" t="s">
        <v>5717</v>
      </c>
    </row>
    <row r="3064" spans="3:11" x14ac:dyDescent="0.3">
      <c r="F3064" t="s">
        <v>5717</v>
      </c>
    </row>
    <row r="3065" spans="3:11" x14ac:dyDescent="0.3">
      <c r="E3065" t="s">
        <v>5717</v>
      </c>
    </row>
    <row r="3066" spans="3:11" x14ac:dyDescent="0.3">
      <c r="D3066" t="s">
        <v>5572</v>
      </c>
    </row>
    <row r="3067" spans="3:11" x14ac:dyDescent="0.3">
      <c r="D3067" t="s">
        <v>2847</v>
      </c>
      <c r="E3067" t="s">
        <v>55</v>
      </c>
      <c r="F3067" t="s">
        <v>5522</v>
      </c>
      <c r="G3067" t="s">
        <v>5522</v>
      </c>
      <c r="H3067" t="s">
        <v>5522</v>
      </c>
      <c r="I3067" t="s">
        <v>2270</v>
      </c>
      <c r="J3067" t="s">
        <v>2849</v>
      </c>
      <c r="K3067" t="s">
        <v>5522</v>
      </c>
    </row>
    <row r="3068" spans="3:11" x14ac:dyDescent="0.3">
      <c r="J3068" t="s">
        <v>6359</v>
      </c>
    </row>
    <row r="3069" spans="3:11" x14ac:dyDescent="0.3">
      <c r="I3069" t="s">
        <v>6019</v>
      </c>
    </row>
    <row r="3070" spans="3:11" x14ac:dyDescent="0.3">
      <c r="H3070" t="s">
        <v>5719</v>
      </c>
    </row>
    <row r="3071" spans="3:11" x14ac:dyDescent="0.3">
      <c r="G3071" t="s">
        <v>5719</v>
      </c>
    </row>
    <row r="3072" spans="3:11" x14ac:dyDescent="0.3">
      <c r="F3072" t="s">
        <v>5719</v>
      </c>
    </row>
    <row r="3073" spans="3:11" x14ac:dyDescent="0.3">
      <c r="E3073" t="s">
        <v>5717</v>
      </c>
    </row>
    <row r="3074" spans="3:11" x14ac:dyDescent="0.3">
      <c r="D3074" t="s">
        <v>5588</v>
      </c>
    </row>
    <row r="3075" spans="3:11" x14ac:dyDescent="0.3">
      <c r="D3075" t="s">
        <v>2235</v>
      </c>
      <c r="E3075" t="s">
        <v>55</v>
      </c>
      <c r="F3075" t="s">
        <v>5522</v>
      </c>
      <c r="G3075" t="s">
        <v>5522</v>
      </c>
      <c r="H3075" t="s">
        <v>5522</v>
      </c>
      <c r="I3075" t="s">
        <v>2270</v>
      </c>
      <c r="J3075" t="s">
        <v>5522</v>
      </c>
      <c r="K3075" t="s">
        <v>5522</v>
      </c>
    </row>
    <row r="3076" spans="3:11" x14ac:dyDescent="0.3">
      <c r="J3076" t="s">
        <v>5719</v>
      </c>
    </row>
    <row r="3077" spans="3:11" x14ac:dyDescent="0.3">
      <c r="I3077" t="s">
        <v>6019</v>
      </c>
    </row>
    <row r="3078" spans="3:11" x14ac:dyDescent="0.3">
      <c r="H3078" t="s">
        <v>5719</v>
      </c>
    </row>
    <row r="3079" spans="3:11" x14ac:dyDescent="0.3">
      <c r="G3079" t="s">
        <v>5719</v>
      </c>
    </row>
    <row r="3080" spans="3:11" x14ac:dyDescent="0.3">
      <c r="F3080" t="s">
        <v>5719</v>
      </c>
    </row>
    <row r="3081" spans="3:11" x14ac:dyDescent="0.3">
      <c r="E3081" t="s">
        <v>5717</v>
      </c>
    </row>
    <row r="3082" spans="3:11" x14ac:dyDescent="0.3">
      <c r="D3082" t="s">
        <v>5601</v>
      </c>
    </row>
    <row r="3083" spans="3:11" x14ac:dyDescent="0.3">
      <c r="C3083" t="s">
        <v>1654</v>
      </c>
      <c r="D3083" t="s">
        <v>755</v>
      </c>
      <c r="E3083" t="s">
        <v>55</v>
      </c>
      <c r="F3083" t="s">
        <v>55</v>
      </c>
      <c r="G3083" t="s">
        <v>55</v>
      </c>
      <c r="H3083" t="s">
        <v>662</v>
      </c>
      <c r="I3083" t="s">
        <v>2270</v>
      </c>
      <c r="J3083" t="s">
        <v>5522</v>
      </c>
      <c r="K3083" t="s">
        <v>5522</v>
      </c>
    </row>
    <row r="3084" spans="3:11" x14ac:dyDescent="0.3">
      <c r="J3084" t="s">
        <v>5719</v>
      </c>
    </row>
    <row r="3085" spans="3:11" x14ac:dyDescent="0.3">
      <c r="I3085" t="s">
        <v>6019</v>
      </c>
    </row>
    <row r="3086" spans="3:11" x14ac:dyDescent="0.3">
      <c r="H3086" t="s">
        <v>5722</v>
      </c>
    </row>
    <row r="3087" spans="3:11" x14ac:dyDescent="0.3">
      <c r="G3087" t="s">
        <v>5717</v>
      </c>
    </row>
    <row r="3088" spans="3:11" x14ac:dyDescent="0.3">
      <c r="F3088" t="s">
        <v>5717</v>
      </c>
    </row>
    <row r="3089" spans="3:11" x14ac:dyDescent="0.3">
      <c r="E3089" t="s">
        <v>5717</v>
      </c>
    </row>
    <row r="3090" spans="3:11" x14ac:dyDescent="0.3">
      <c r="D3090" t="s">
        <v>5572</v>
      </c>
    </row>
    <row r="3091" spans="3:11" x14ac:dyDescent="0.3">
      <c r="C3091" t="s">
        <v>1673</v>
      </c>
      <c r="D3091" t="s">
        <v>755</v>
      </c>
      <c r="E3091" t="s">
        <v>55</v>
      </c>
      <c r="F3091" t="s">
        <v>55</v>
      </c>
      <c r="G3091" t="s">
        <v>55</v>
      </c>
      <c r="H3091" t="s">
        <v>662</v>
      </c>
      <c r="I3091" t="s">
        <v>2270</v>
      </c>
      <c r="J3091" t="s">
        <v>5522</v>
      </c>
      <c r="K3091" t="s">
        <v>5522</v>
      </c>
    </row>
    <row r="3092" spans="3:11" x14ac:dyDescent="0.3">
      <c r="J3092" t="s">
        <v>5719</v>
      </c>
    </row>
    <row r="3093" spans="3:11" x14ac:dyDescent="0.3">
      <c r="I3093" t="s">
        <v>6019</v>
      </c>
    </row>
    <row r="3094" spans="3:11" x14ac:dyDescent="0.3">
      <c r="H3094" t="s">
        <v>5722</v>
      </c>
    </row>
    <row r="3095" spans="3:11" x14ac:dyDescent="0.3">
      <c r="G3095" t="s">
        <v>5717</v>
      </c>
    </row>
    <row r="3096" spans="3:11" x14ac:dyDescent="0.3">
      <c r="F3096" t="s">
        <v>5717</v>
      </c>
    </row>
    <row r="3097" spans="3:11" x14ac:dyDescent="0.3">
      <c r="E3097" t="s">
        <v>5717</v>
      </c>
    </row>
    <row r="3098" spans="3:11" x14ac:dyDescent="0.3">
      <c r="D3098" t="s">
        <v>5572</v>
      </c>
    </row>
    <row r="3099" spans="3:11" x14ac:dyDescent="0.3">
      <c r="C3099" t="s">
        <v>1615</v>
      </c>
      <c r="D3099" t="s">
        <v>755</v>
      </c>
      <c r="E3099" t="s">
        <v>55</v>
      </c>
      <c r="F3099" t="s">
        <v>55</v>
      </c>
      <c r="G3099" t="s">
        <v>55</v>
      </c>
      <c r="H3099" t="s">
        <v>662</v>
      </c>
      <c r="I3099" t="s">
        <v>2270</v>
      </c>
      <c r="J3099" t="s">
        <v>5522</v>
      </c>
      <c r="K3099" t="s">
        <v>5522</v>
      </c>
    </row>
    <row r="3100" spans="3:11" x14ac:dyDescent="0.3">
      <c r="J3100" t="s">
        <v>5719</v>
      </c>
    </row>
    <row r="3101" spans="3:11" x14ac:dyDescent="0.3">
      <c r="I3101" t="s">
        <v>6019</v>
      </c>
    </row>
    <row r="3102" spans="3:11" x14ac:dyDescent="0.3">
      <c r="H3102" t="s">
        <v>5722</v>
      </c>
    </row>
    <row r="3103" spans="3:11" x14ac:dyDescent="0.3">
      <c r="G3103" t="s">
        <v>5717</v>
      </c>
    </row>
    <row r="3104" spans="3:11" x14ac:dyDescent="0.3">
      <c r="F3104" t="s">
        <v>5717</v>
      </c>
    </row>
    <row r="3105" spans="3:11" x14ac:dyDescent="0.3">
      <c r="E3105" t="s">
        <v>5717</v>
      </c>
    </row>
    <row r="3106" spans="3:11" x14ac:dyDescent="0.3">
      <c r="D3106" t="s">
        <v>5572</v>
      </c>
    </row>
    <row r="3107" spans="3:11" x14ac:dyDescent="0.3">
      <c r="C3107" t="s">
        <v>1685</v>
      </c>
      <c r="D3107" t="s">
        <v>2549</v>
      </c>
      <c r="E3107" t="s">
        <v>55</v>
      </c>
      <c r="F3107" t="s">
        <v>5522</v>
      </c>
      <c r="G3107" t="s">
        <v>5522</v>
      </c>
      <c r="H3107" t="s">
        <v>5522</v>
      </c>
      <c r="I3107" t="s">
        <v>2270</v>
      </c>
      <c r="J3107" t="s">
        <v>5522</v>
      </c>
      <c r="K3107" t="s">
        <v>5522</v>
      </c>
    </row>
    <row r="3108" spans="3:11" x14ac:dyDescent="0.3">
      <c r="J3108" t="s">
        <v>5719</v>
      </c>
    </row>
    <row r="3109" spans="3:11" x14ac:dyDescent="0.3">
      <c r="I3109" t="s">
        <v>6019</v>
      </c>
    </row>
    <row r="3110" spans="3:11" x14ac:dyDescent="0.3">
      <c r="H3110" t="s">
        <v>5719</v>
      </c>
    </row>
    <row r="3111" spans="3:11" x14ac:dyDescent="0.3">
      <c r="G3111" t="s">
        <v>5719</v>
      </c>
    </row>
    <row r="3112" spans="3:11" x14ac:dyDescent="0.3">
      <c r="F3112" t="s">
        <v>5719</v>
      </c>
    </row>
    <row r="3113" spans="3:11" x14ac:dyDescent="0.3">
      <c r="E3113" t="s">
        <v>5717</v>
      </c>
    </row>
    <row r="3114" spans="3:11" x14ac:dyDescent="0.3">
      <c r="D3114" t="s">
        <v>5602</v>
      </c>
    </row>
    <row r="3115" spans="3:11" x14ac:dyDescent="0.3">
      <c r="D3115" t="s">
        <v>755</v>
      </c>
      <c r="E3115" t="s">
        <v>55</v>
      </c>
      <c r="F3115" t="s">
        <v>55</v>
      </c>
      <c r="G3115" t="s">
        <v>55</v>
      </c>
      <c r="H3115" t="s">
        <v>662</v>
      </c>
      <c r="I3115" t="s">
        <v>2270</v>
      </c>
      <c r="J3115" t="s">
        <v>5522</v>
      </c>
      <c r="K3115" t="s">
        <v>5522</v>
      </c>
    </row>
    <row r="3116" spans="3:11" x14ac:dyDescent="0.3">
      <c r="J3116" t="s">
        <v>5719</v>
      </c>
    </row>
    <row r="3117" spans="3:11" x14ac:dyDescent="0.3">
      <c r="I3117" t="s">
        <v>6019</v>
      </c>
    </row>
    <row r="3118" spans="3:11" x14ac:dyDescent="0.3">
      <c r="H3118" t="s">
        <v>5722</v>
      </c>
    </row>
    <row r="3119" spans="3:11" x14ac:dyDescent="0.3">
      <c r="G3119" t="s">
        <v>5717</v>
      </c>
    </row>
    <row r="3120" spans="3:11" x14ac:dyDescent="0.3">
      <c r="F3120" t="s">
        <v>5717</v>
      </c>
    </row>
    <row r="3121" spans="3:11" x14ac:dyDescent="0.3">
      <c r="E3121" t="s">
        <v>5717</v>
      </c>
    </row>
    <row r="3122" spans="3:11" x14ac:dyDescent="0.3">
      <c r="D3122" t="s">
        <v>5572</v>
      </c>
    </row>
    <row r="3123" spans="3:11" x14ac:dyDescent="0.3">
      <c r="D3123" t="s">
        <v>651</v>
      </c>
      <c r="E3123" t="s">
        <v>55</v>
      </c>
      <c r="F3123" t="s">
        <v>55</v>
      </c>
      <c r="G3123" t="s">
        <v>55</v>
      </c>
      <c r="H3123" t="s">
        <v>662</v>
      </c>
      <c r="I3123" t="s">
        <v>5784</v>
      </c>
      <c r="J3123" t="s">
        <v>2557</v>
      </c>
      <c r="K3123" t="s">
        <v>5522</v>
      </c>
    </row>
    <row r="3124" spans="3:11" x14ac:dyDescent="0.3">
      <c r="J3124" t="s">
        <v>6351</v>
      </c>
    </row>
    <row r="3125" spans="3:11" x14ac:dyDescent="0.3">
      <c r="I3125" t="s">
        <v>6082</v>
      </c>
    </row>
    <row r="3126" spans="3:11" x14ac:dyDescent="0.3">
      <c r="H3126" t="s">
        <v>5722</v>
      </c>
    </row>
    <row r="3127" spans="3:11" x14ac:dyDescent="0.3">
      <c r="G3127" t="s">
        <v>5717</v>
      </c>
    </row>
    <row r="3128" spans="3:11" x14ac:dyDescent="0.3">
      <c r="F3128" t="s">
        <v>5717</v>
      </c>
    </row>
    <row r="3129" spans="3:11" x14ac:dyDescent="0.3">
      <c r="E3129" t="s">
        <v>5717</v>
      </c>
    </row>
    <row r="3130" spans="3:11" x14ac:dyDescent="0.3">
      <c r="D3130" t="s">
        <v>5578</v>
      </c>
    </row>
    <row r="3131" spans="3:11" x14ac:dyDescent="0.3">
      <c r="C3131" t="s">
        <v>1688</v>
      </c>
      <c r="D3131" t="s">
        <v>755</v>
      </c>
      <c r="E3131" t="s">
        <v>55</v>
      </c>
      <c r="F3131" t="s">
        <v>55</v>
      </c>
      <c r="G3131" t="s">
        <v>55</v>
      </c>
      <c r="H3131" t="s">
        <v>662</v>
      </c>
      <c r="I3131" t="s">
        <v>2270</v>
      </c>
      <c r="J3131" t="s">
        <v>5522</v>
      </c>
      <c r="K3131" t="s">
        <v>5522</v>
      </c>
    </row>
    <row r="3132" spans="3:11" x14ac:dyDescent="0.3">
      <c r="J3132" t="s">
        <v>5719</v>
      </c>
    </row>
    <row r="3133" spans="3:11" x14ac:dyDescent="0.3">
      <c r="I3133" t="s">
        <v>6019</v>
      </c>
    </row>
    <row r="3134" spans="3:11" x14ac:dyDescent="0.3">
      <c r="H3134" t="s">
        <v>5722</v>
      </c>
    </row>
    <row r="3135" spans="3:11" x14ac:dyDescent="0.3">
      <c r="G3135" t="s">
        <v>5717</v>
      </c>
    </row>
    <row r="3136" spans="3:11" x14ac:dyDescent="0.3">
      <c r="F3136" t="s">
        <v>5717</v>
      </c>
    </row>
    <row r="3137" spans="3:11" x14ac:dyDescent="0.3">
      <c r="E3137" t="s">
        <v>5717</v>
      </c>
    </row>
    <row r="3138" spans="3:11" x14ac:dyDescent="0.3">
      <c r="D3138" t="s">
        <v>5572</v>
      </c>
    </row>
    <row r="3139" spans="3:11" x14ac:dyDescent="0.3">
      <c r="C3139" t="s">
        <v>2144</v>
      </c>
      <c r="D3139" t="s">
        <v>2199</v>
      </c>
      <c r="E3139" t="s">
        <v>55</v>
      </c>
      <c r="F3139" t="s">
        <v>5522</v>
      </c>
      <c r="G3139" t="s">
        <v>5522</v>
      </c>
      <c r="H3139" t="s">
        <v>5522</v>
      </c>
      <c r="I3139" t="s">
        <v>2270</v>
      </c>
      <c r="J3139" t="s">
        <v>5522</v>
      </c>
      <c r="K3139" t="s">
        <v>5522</v>
      </c>
    </row>
    <row r="3140" spans="3:11" x14ac:dyDescent="0.3">
      <c r="J3140" t="s">
        <v>5719</v>
      </c>
    </row>
    <row r="3141" spans="3:11" x14ac:dyDescent="0.3">
      <c r="I3141" t="s">
        <v>6019</v>
      </c>
    </row>
    <row r="3142" spans="3:11" x14ac:dyDescent="0.3">
      <c r="H3142" t="s">
        <v>5719</v>
      </c>
    </row>
    <row r="3143" spans="3:11" x14ac:dyDescent="0.3">
      <c r="G3143" t="s">
        <v>5719</v>
      </c>
    </row>
    <row r="3144" spans="3:11" x14ac:dyDescent="0.3">
      <c r="F3144" t="s">
        <v>5719</v>
      </c>
    </row>
    <row r="3145" spans="3:11" x14ac:dyDescent="0.3">
      <c r="E3145" t="s">
        <v>5717</v>
      </c>
    </row>
    <row r="3146" spans="3:11" x14ac:dyDescent="0.3">
      <c r="D3146" t="s">
        <v>5599</v>
      </c>
    </row>
    <row r="3147" spans="3:11" x14ac:dyDescent="0.3">
      <c r="D3147" t="s">
        <v>755</v>
      </c>
      <c r="E3147" t="s">
        <v>55</v>
      </c>
      <c r="F3147" t="s">
        <v>55</v>
      </c>
      <c r="G3147" t="s">
        <v>55</v>
      </c>
      <c r="H3147" t="s">
        <v>662</v>
      </c>
      <c r="I3147" t="s">
        <v>2270</v>
      </c>
      <c r="J3147" t="s">
        <v>5522</v>
      </c>
      <c r="K3147" t="s">
        <v>5522</v>
      </c>
    </row>
    <row r="3148" spans="3:11" x14ac:dyDescent="0.3">
      <c r="J3148" t="s">
        <v>5719</v>
      </c>
    </row>
    <row r="3149" spans="3:11" x14ac:dyDescent="0.3">
      <c r="I3149" t="s">
        <v>6019</v>
      </c>
    </row>
    <row r="3150" spans="3:11" x14ac:dyDescent="0.3">
      <c r="H3150" t="s">
        <v>5722</v>
      </c>
    </row>
    <row r="3151" spans="3:11" x14ac:dyDescent="0.3">
      <c r="G3151" t="s">
        <v>5717</v>
      </c>
    </row>
    <row r="3152" spans="3:11" x14ac:dyDescent="0.3">
      <c r="F3152" t="s">
        <v>5717</v>
      </c>
    </row>
    <row r="3153" spans="3:11" x14ac:dyDescent="0.3">
      <c r="E3153" t="s">
        <v>5717</v>
      </c>
    </row>
    <row r="3154" spans="3:11" x14ac:dyDescent="0.3">
      <c r="D3154" t="s">
        <v>5572</v>
      </c>
    </row>
    <row r="3155" spans="3:11" x14ac:dyDescent="0.3">
      <c r="C3155" t="s">
        <v>2143</v>
      </c>
      <c r="D3155" t="s">
        <v>2182</v>
      </c>
      <c r="E3155" t="s">
        <v>55</v>
      </c>
      <c r="F3155" t="s">
        <v>5522</v>
      </c>
      <c r="G3155" t="s">
        <v>5522</v>
      </c>
      <c r="H3155" t="s">
        <v>5522</v>
      </c>
      <c r="I3155" t="s">
        <v>2270</v>
      </c>
      <c r="J3155" t="s">
        <v>5522</v>
      </c>
      <c r="K3155" t="s">
        <v>5522</v>
      </c>
    </row>
    <row r="3156" spans="3:11" x14ac:dyDescent="0.3">
      <c r="J3156" t="s">
        <v>5719</v>
      </c>
    </row>
    <row r="3157" spans="3:11" x14ac:dyDescent="0.3">
      <c r="I3157" t="s">
        <v>6019</v>
      </c>
    </row>
    <row r="3158" spans="3:11" x14ac:dyDescent="0.3">
      <c r="H3158" t="s">
        <v>5719</v>
      </c>
    </row>
    <row r="3159" spans="3:11" x14ac:dyDescent="0.3">
      <c r="G3159" t="s">
        <v>5719</v>
      </c>
    </row>
    <row r="3160" spans="3:11" x14ac:dyDescent="0.3">
      <c r="F3160" t="s">
        <v>5719</v>
      </c>
    </row>
    <row r="3161" spans="3:11" x14ac:dyDescent="0.3">
      <c r="E3161" t="s">
        <v>5717</v>
      </c>
    </row>
    <row r="3162" spans="3:11" x14ac:dyDescent="0.3">
      <c r="D3162" t="s">
        <v>5600</v>
      </c>
    </row>
    <row r="3163" spans="3:11" x14ac:dyDescent="0.3">
      <c r="D3163" t="s">
        <v>755</v>
      </c>
      <c r="E3163" t="s">
        <v>55</v>
      </c>
      <c r="F3163" t="s">
        <v>55</v>
      </c>
      <c r="G3163" t="s">
        <v>55</v>
      </c>
      <c r="H3163" t="s">
        <v>662</v>
      </c>
      <c r="I3163" t="s">
        <v>2270</v>
      </c>
      <c r="J3163" t="s">
        <v>5522</v>
      </c>
      <c r="K3163" t="s">
        <v>5522</v>
      </c>
    </row>
    <row r="3164" spans="3:11" x14ac:dyDescent="0.3">
      <c r="J3164" t="s">
        <v>5719</v>
      </c>
    </row>
    <row r="3165" spans="3:11" x14ac:dyDescent="0.3">
      <c r="I3165" t="s">
        <v>6019</v>
      </c>
    </row>
    <row r="3166" spans="3:11" x14ac:dyDescent="0.3">
      <c r="H3166" t="s">
        <v>5722</v>
      </c>
    </row>
    <row r="3167" spans="3:11" x14ac:dyDescent="0.3">
      <c r="G3167" t="s">
        <v>5717</v>
      </c>
    </row>
    <row r="3168" spans="3:11" x14ac:dyDescent="0.3">
      <c r="F3168" t="s">
        <v>5717</v>
      </c>
    </row>
    <row r="3169" spans="3:11" x14ac:dyDescent="0.3">
      <c r="E3169" t="s">
        <v>5717</v>
      </c>
    </row>
    <row r="3170" spans="3:11" x14ac:dyDescent="0.3">
      <c r="D3170" t="s">
        <v>5572</v>
      </c>
    </row>
    <row r="3171" spans="3:11" x14ac:dyDescent="0.3">
      <c r="D3171" t="s">
        <v>651</v>
      </c>
      <c r="E3171" t="s">
        <v>55</v>
      </c>
      <c r="F3171" t="s">
        <v>55</v>
      </c>
      <c r="G3171" t="s">
        <v>55</v>
      </c>
      <c r="H3171" t="s">
        <v>662</v>
      </c>
      <c r="I3171" t="s">
        <v>5785</v>
      </c>
      <c r="J3171" t="s">
        <v>2557</v>
      </c>
      <c r="K3171" t="s">
        <v>5522</v>
      </c>
    </row>
    <row r="3172" spans="3:11" x14ac:dyDescent="0.3">
      <c r="J3172" t="s">
        <v>6351</v>
      </c>
    </row>
    <row r="3173" spans="3:11" x14ac:dyDescent="0.3">
      <c r="I3173" t="s">
        <v>6083</v>
      </c>
    </row>
    <row r="3174" spans="3:11" x14ac:dyDescent="0.3">
      <c r="H3174" t="s">
        <v>5722</v>
      </c>
    </row>
    <row r="3175" spans="3:11" x14ac:dyDescent="0.3">
      <c r="G3175" t="s">
        <v>5717</v>
      </c>
    </row>
    <row r="3176" spans="3:11" x14ac:dyDescent="0.3">
      <c r="F3176" t="s">
        <v>5717</v>
      </c>
    </row>
    <row r="3177" spans="3:11" x14ac:dyDescent="0.3">
      <c r="E3177" t="s">
        <v>5717</v>
      </c>
    </row>
    <row r="3178" spans="3:11" x14ac:dyDescent="0.3">
      <c r="D3178" t="s">
        <v>5578</v>
      </c>
    </row>
    <row r="3179" spans="3:11" x14ac:dyDescent="0.3">
      <c r="C3179" t="s">
        <v>5526</v>
      </c>
      <c r="D3179" t="s">
        <v>755</v>
      </c>
      <c r="E3179" t="s">
        <v>55</v>
      </c>
      <c r="F3179" t="s">
        <v>55</v>
      </c>
      <c r="G3179" t="s">
        <v>55</v>
      </c>
      <c r="H3179" t="s">
        <v>662</v>
      </c>
      <c r="I3179" t="s">
        <v>2270</v>
      </c>
      <c r="J3179" t="s">
        <v>5522</v>
      </c>
      <c r="K3179" t="s">
        <v>5522</v>
      </c>
    </row>
    <row r="3180" spans="3:11" x14ac:dyDescent="0.3">
      <c r="J3180" t="s">
        <v>5719</v>
      </c>
    </row>
    <row r="3181" spans="3:11" x14ac:dyDescent="0.3">
      <c r="I3181" t="s">
        <v>6019</v>
      </c>
    </row>
    <row r="3182" spans="3:11" x14ac:dyDescent="0.3">
      <c r="H3182" t="s">
        <v>5722</v>
      </c>
    </row>
    <row r="3183" spans="3:11" x14ac:dyDescent="0.3">
      <c r="G3183" t="s">
        <v>5717</v>
      </c>
    </row>
    <row r="3184" spans="3:11" x14ac:dyDescent="0.3">
      <c r="F3184" t="s">
        <v>5717</v>
      </c>
    </row>
    <row r="3185" spans="3:11" x14ac:dyDescent="0.3">
      <c r="E3185" t="s">
        <v>5717</v>
      </c>
    </row>
    <row r="3186" spans="3:11" x14ac:dyDescent="0.3">
      <c r="D3186" t="s">
        <v>5572</v>
      </c>
    </row>
    <row r="3187" spans="3:11" x14ac:dyDescent="0.3">
      <c r="C3187" t="s">
        <v>2142</v>
      </c>
      <c r="D3187" t="s">
        <v>2199</v>
      </c>
      <c r="E3187" t="s">
        <v>55</v>
      </c>
      <c r="F3187" t="s">
        <v>5522</v>
      </c>
      <c r="G3187" t="s">
        <v>5522</v>
      </c>
      <c r="H3187" t="s">
        <v>5522</v>
      </c>
      <c r="I3187" t="s">
        <v>2270</v>
      </c>
      <c r="J3187" t="s">
        <v>5522</v>
      </c>
      <c r="K3187" t="s">
        <v>5522</v>
      </c>
    </row>
    <row r="3188" spans="3:11" x14ac:dyDescent="0.3">
      <c r="J3188" t="s">
        <v>5719</v>
      </c>
    </row>
    <row r="3189" spans="3:11" x14ac:dyDescent="0.3">
      <c r="I3189" t="s">
        <v>6019</v>
      </c>
    </row>
    <row r="3190" spans="3:11" x14ac:dyDescent="0.3">
      <c r="H3190" t="s">
        <v>5719</v>
      </c>
    </row>
    <row r="3191" spans="3:11" x14ac:dyDescent="0.3">
      <c r="G3191" t="s">
        <v>5719</v>
      </c>
    </row>
    <row r="3192" spans="3:11" x14ac:dyDescent="0.3">
      <c r="F3192" t="s">
        <v>5719</v>
      </c>
    </row>
    <row r="3193" spans="3:11" x14ac:dyDescent="0.3">
      <c r="E3193" t="s">
        <v>5717</v>
      </c>
    </row>
    <row r="3194" spans="3:11" x14ac:dyDescent="0.3">
      <c r="D3194" t="s">
        <v>5599</v>
      </c>
    </row>
    <row r="3195" spans="3:11" x14ac:dyDescent="0.3">
      <c r="D3195" t="s">
        <v>755</v>
      </c>
      <c r="E3195" t="s">
        <v>55</v>
      </c>
      <c r="F3195" t="s">
        <v>55</v>
      </c>
      <c r="G3195" t="s">
        <v>55</v>
      </c>
      <c r="H3195" t="s">
        <v>662</v>
      </c>
      <c r="I3195" t="s">
        <v>2270</v>
      </c>
      <c r="J3195" t="s">
        <v>5522</v>
      </c>
      <c r="K3195" t="s">
        <v>5522</v>
      </c>
    </row>
    <row r="3196" spans="3:11" x14ac:dyDescent="0.3">
      <c r="J3196" t="s">
        <v>5719</v>
      </c>
    </row>
    <row r="3197" spans="3:11" x14ac:dyDescent="0.3">
      <c r="I3197" t="s">
        <v>6019</v>
      </c>
    </row>
    <row r="3198" spans="3:11" x14ac:dyDescent="0.3">
      <c r="H3198" t="s">
        <v>5722</v>
      </c>
    </row>
    <row r="3199" spans="3:11" x14ac:dyDescent="0.3">
      <c r="G3199" t="s">
        <v>5717</v>
      </c>
    </row>
    <row r="3200" spans="3:11" x14ac:dyDescent="0.3">
      <c r="F3200" t="s">
        <v>5717</v>
      </c>
    </row>
    <row r="3201" spans="3:11" x14ac:dyDescent="0.3">
      <c r="E3201" t="s">
        <v>5717</v>
      </c>
    </row>
    <row r="3202" spans="3:11" x14ac:dyDescent="0.3">
      <c r="D3202" t="s">
        <v>5572</v>
      </c>
    </row>
    <row r="3203" spans="3:11" x14ac:dyDescent="0.3">
      <c r="C3203" t="s">
        <v>2137</v>
      </c>
      <c r="D3203" t="s">
        <v>2199</v>
      </c>
      <c r="E3203" t="s">
        <v>55</v>
      </c>
      <c r="F3203" t="s">
        <v>5522</v>
      </c>
      <c r="G3203" t="s">
        <v>5522</v>
      </c>
      <c r="H3203" t="s">
        <v>5522</v>
      </c>
      <c r="I3203" t="s">
        <v>2270</v>
      </c>
      <c r="J3203" t="s">
        <v>5522</v>
      </c>
      <c r="K3203" t="s">
        <v>5522</v>
      </c>
    </row>
    <row r="3204" spans="3:11" x14ac:dyDescent="0.3">
      <c r="J3204" t="s">
        <v>5719</v>
      </c>
    </row>
    <row r="3205" spans="3:11" x14ac:dyDescent="0.3">
      <c r="I3205" t="s">
        <v>6019</v>
      </c>
    </row>
    <row r="3206" spans="3:11" x14ac:dyDescent="0.3">
      <c r="H3206" t="s">
        <v>5719</v>
      </c>
    </row>
    <row r="3207" spans="3:11" x14ac:dyDescent="0.3">
      <c r="G3207" t="s">
        <v>5719</v>
      </c>
    </row>
    <row r="3208" spans="3:11" x14ac:dyDescent="0.3">
      <c r="F3208" t="s">
        <v>5719</v>
      </c>
    </row>
    <row r="3209" spans="3:11" x14ac:dyDescent="0.3">
      <c r="E3209" t="s">
        <v>5717</v>
      </c>
    </row>
    <row r="3210" spans="3:11" x14ac:dyDescent="0.3">
      <c r="D3210" t="s">
        <v>5599</v>
      </c>
    </row>
    <row r="3211" spans="3:11" x14ac:dyDescent="0.3">
      <c r="D3211" t="s">
        <v>755</v>
      </c>
      <c r="E3211" t="s">
        <v>55</v>
      </c>
      <c r="F3211" t="s">
        <v>55</v>
      </c>
      <c r="G3211" t="s">
        <v>55</v>
      </c>
      <c r="H3211" t="s">
        <v>662</v>
      </c>
      <c r="I3211" t="s">
        <v>2270</v>
      </c>
      <c r="J3211" t="s">
        <v>5522</v>
      </c>
      <c r="K3211" t="s">
        <v>5522</v>
      </c>
    </row>
    <row r="3212" spans="3:11" x14ac:dyDescent="0.3">
      <c r="J3212" t="s">
        <v>5719</v>
      </c>
    </row>
    <row r="3213" spans="3:11" x14ac:dyDescent="0.3">
      <c r="I3213" t="s">
        <v>6019</v>
      </c>
    </row>
    <row r="3214" spans="3:11" x14ac:dyDescent="0.3">
      <c r="H3214" t="s">
        <v>5722</v>
      </c>
    </row>
    <row r="3215" spans="3:11" x14ac:dyDescent="0.3">
      <c r="G3215" t="s">
        <v>5717</v>
      </c>
    </row>
    <row r="3216" spans="3:11" x14ac:dyDescent="0.3">
      <c r="F3216" t="s">
        <v>5717</v>
      </c>
    </row>
    <row r="3217" spans="3:11" x14ac:dyDescent="0.3">
      <c r="E3217" t="s">
        <v>5717</v>
      </c>
    </row>
    <row r="3218" spans="3:11" x14ac:dyDescent="0.3">
      <c r="D3218" t="s">
        <v>5572</v>
      </c>
    </row>
    <row r="3219" spans="3:11" x14ac:dyDescent="0.3">
      <c r="C3219" t="s">
        <v>1653</v>
      </c>
      <c r="D3219" t="s">
        <v>2549</v>
      </c>
      <c r="E3219" t="s">
        <v>55</v>
      </c>
      <c r="F3219" t="s">
        <v>5522</v>
      </c>
      <c r="G3219" t="s">
        <v>5522</v>
      </c>
      <c r="H3219" t="s">
        <v>5522</v>
      </c>
      <c r="I3219" t="s">
        <v>2270</v>
      </c>
      <c r="J3219" t="s">
        <v>5522</v>
      </c>
      <c r="K3219" t="s">
        <v>5522</v>
      </c>
    </row>
    <row r="3220" spans="3:11" x14ac:dyDescent="0.3">
      <c r="J3220" t="s">
        <v>5719</v>
      </c>
    </row>
    <row r="3221" spans="3:11" x14ac:dyDescent="0.3">
      <c r="I3221" t="s">
        <v>6019</v>
      </c>
    </row>
    <row r="3222" spans="3:11" x14ac:dyDescent="0.3">
      <c r="H3222" t="s">
        <v>5719</v>
      </c>
    </row>
    <row r="3223" spans="3:11" x14ac:dyDescent="0.3">
      <c r="G3223" t="s">
        <v>5719</v>
      </c>
    </row>
    <row r="3224" spans="3:11" x14ac:dyDescent="0.3">
      <c r="F3224" t="s">
        <v>5719</v>
      </c>
    </row>
    <row r="3225" spans="3:11" x14ac:dyDescent="0.3">
      <c r="E3225" t="s">
        <v>5717</v>
      </c>
    </row>
    <row r="3226" spans="3:11" x14ac:dyDescent="0.3">
      <c r="D3226" t="s">
        <v>5602</v>
      </c>
    </row>
    <row r="3227" spans="3:11" x14ac:dyDescent="0.3">
      <c r="D3227" t="s">
        <v>755</v>
      </c>
      <c r="E3227" t="s">
        <v>55</v>
      </c>
      <c r="F3227" t="s">
        <v>55</v>
      </c>
      <c r="G3227" t="s">
        <v>55</v>
      </c>
      <c r="H3227" t="s">
        <v>662</v>
      </c>
      <c r="I3227" t="s">
        <v>2270</v>
      </c>
      <c r="J3227" t="s">
        <v>5522</v>
      </c>
      <c r="K3227" t="s">
        <v>5522</v>
      </c>
    </row>
    <row r="3228" spans="3:11" x14ac:dyDescent="0.3">
      <c r="J3228" t="s">
        <v>5719</v>
      </c>
    </row>
    <row r="3229" spans="3:11" x14ac:dyDescent="0.3">
      <c r="I3229" t="s">
        <v>6019</v>
      </c>
    </row>
    <row r="3230" spans="3:11" x14ac:dyDescent="0.3">
      <c r="H3230" t="s">
        <v>5722</v>
      </c>
    </row>
    <row r="3231" spans="3:11" x14ac:dyDescent="0.3">
      <c r="G3231" t="s">
        <v>5717</v>
      </c>
    </row>
    <row r="3232" spans="3:11" x14ac:dyDescent="0.3">
      <c r="F3232" t="s">
        <v>5717</v>
      </c>
    </row>
    <row r="3233" spans="3:11" x14ac:dyDescent="0.3">
      <c r="E3233" t="s">
        <v>5717</v>
      </c>
    </row>
    <row r="3234" spans="3:11" x14ac:dyDescent="0.3">
      <c r="D3234" t="s">
        <v>5572</v>
      </c>
    </row>
    <row r="3235" spans="3:11" x14ac:dyDescent="0.3">
      <c r="C3235" t="s">
        <v>1676</v>
      </c>
      <c r="D3235" t="s">
        <v>755</v>
      </c>
      <c r="E3235" t="s">
        <v>55</v>
      </c>
      <c r="F3235" t="s">
        <v>55</v>
      </c>
      <c r="G3235" t="s">
        <v>55</v>
      </c>
      <c r="H3235" t="s">
        <v>662</v>
      </c>
      <c r="I3235" t="s">
        <v>2270</v>
      </c>
      <c r="J3235" t="s">
        <v>5522</v>
      </c>
      <c r="K3235" t="s">
        <v>5522</v>
      </c>
    </row>
    <row r="3236" spans="3:11" x14ac:dyDescent="0.3">
      <c r="J3236" t="s">
        <v>5719</v>
      </c>
    </row>
    <row r="3237" spans="3:11" x14ac:dyDescent="0.3">
      <c r="I3237" t="s">
        <v>6019</v>
      </c>
    </row>
    <row r="3238" spans="3:11" x14ac:dyDescent="0.3">
      <c r="H3238" t="s">
        <v>5722</v>
      </c>
    </row>
    <row r="3239" spans="3:11" x14ac:dyDescent="0.3">
      <c r="G3239" t="s">
        <v>5717</v>
      </c>
    </row>
    <row r="3240" spans="3:11" x14ac:dyDescent="0.3">
      <c r="F3240" t="s">
        <v>5717</v>
      </c>
    </row>
    <row r="3241" spans="3:11" x14ac:dyDescent="0.3">
      <c r="E3241" t="s">
        <v>5717</v>
      </c>
    </row>
    <row r="3242" spans="3:11" x14ac:dyDescent="0.3">
      <c r="D3242" t="s">
        <v>5572</v>
      </c>
    </row>
    <row r="3243" spans="3:11" x14ac:dyDescent="0.3">
      <c r="C3243" t="s">
        <v>1647</v>
      </c>
      <c r="D3243" t="s">
        <v>755</v>
      </c>
      <c r="E3243" t="s">
        <v>55</v>
      </c>
      <c r="F3243" t="s">
        <v>55</v>
      </c>
      <c r="G3243" t="s">
        <v>55</v>
      </c>
      <c r="H3243" t="s">
        <v>662</v>
      </c>
      <c r="I3243" t="s">
        <v>2270</v>
      </c>
      <c r="J3243" t="s">
        <v>5522</v>
      </c>
      <c r="K3243" t="s">
        <v>5522</v>
      </c>
    </row>
    <row r="3244" spans="3:11" x14ac:dyDescent="0.3">
      <c r="J3244" t="s">
        <v>5719</v>
      </c>
    </row>
    <row r="3245" spans="3:11" x14ac:dyDescent="0.3">
      <c r="I3245" t="s">
        <v>6019</v>
      </c>
    </row>
    <row r="3246" spans="3:11" x14ac:dyDescent="0.3">
      <c r="H3246" t="s">
        <v>5722</v>
      </c>
    </row>
    <row r="3247" spans="3:11" x14ac:dyDescent="0.3">
      <c r="G3247" t="s">
        <v>5717</v>
      </c>
    </row>
    <row r="3248" spans="3:11" x14ac:dyDescent="0.3">
      <c r="F3248" t="s">
        <v>5717</v>
      </c>
    </row>
    <row r="3249" spans="3:11" x14ac:dyDescent="0.3">
      <c r="E3249" t="s">
        <v>5717</v>
      </c>
    </row>
    <row r="3250" spans="3:11" x14ac:dyDescent="0.3">
      <c r="D3250" t="s">
        <v>5572</v>
      </c>
    </row>
    <row r="3251" spans="3:11" x14ac:dyDescent="0.3">
      <c r="D3251" t="s">
        <v>2307</v>
      </c>
      <c r="E3251" t="s">
        <v>55</v>
      </c>
      <c r="F3251" t="s">
        <v>5522</v>
      </c>
      <c r="G3251" t="s">
        <v>5522</v>
      </c>
      <c r="H3251" t="s">
        <v>5522</v>
      </c>
      <c r="I3251" t="s">
        <v>2270</v>
      </c>
      <c r="J3251" t="s">
        <v>2307</v>
      </c>
      <c r="K3251" t="s">
        <v>5522</v>
      </c>
    </row>
    <row r="3252" spans="3:11" x14ac:dyDescent="0.3">
      <c r="J3252" t="s">
        <v>5598</v>
      </c>
    </row>
    <row r="3253" spans="3:11" x14ac:dyDescent="0.3">
      <c r="I3253" t="s">
        <v>6019</v>
      </c>
    </row>
    <row r="3254" spans="3:11" x14ac:dyDescent="0.3">
      <c r="H3254" t="s">
        <v>5719</v>
      </c>
    </row>
    <row r="3255" spans="3:11" x14ac:dyDescent="0.3">
      <c r="G3255" t="s">
        <v>5719</v>
      </c>
    </row>
    <row r="3256" spans="3:11" x14ac:dyDescent="0.3">
      <c r="F3256" t="s">
        <v>5719</v>
      </c>
    </row>
    <row r="3257" spans="3:11" x14ac:dyDescent="0.3">
      <c r="E3257" t="s">
        <v>5717</v>
      </c>
    </row>
    <row r="3258" spans="3:11" x14ac:dyDescent="0.3">
      <c r="D3258" t="s">
        <v>5598</v>
      </c>
    </row>
    <row r="3259" spans="3:11" x14ac:dyDescent="0.3">
      <c r="C3259" t="s">
        <v>1573</v>
      </c>
      <c r="D3259" t="s">
        <v>673</v>
      </c>
      <c r="E3259" t="s">
        <v>55</v>
      </c>
      <c r="F3259" t="s">
        <v>5522</v>
      </c>
      <c r="G3259" t="s">
        <v>5522</v>
      </c>
      <c r="H3259" t="s">
        <v>5522</v>
      </c>
      <c r="I3259" t="s">
        <v>2270</v>
      </c>
      <c r="J3259" t="s">
        <v>2161</v>
      </c>
      <c r="K3259" t="s">
        <v>5522</v>
      </c>
    </row>
    <row r="3260" spans="3:11" x14ac:dyDescent="0.3">
      <c r="J3260" t="s">
        <v>6372</v>
      </c>
    </row>
    <row r="3261" spans="3:11" x14ac:dyDescent="0.3">
      <c r="I3261" t="s">
        <v>6019</v>
      </c>
    </row>
    <row r="3262" spans="3:11" x14ac:dyDescent="0.3">
      <c r="H3262" t="s">
        <v>5719</v>
      </c>
    </row>
    <row r="3263" spans="3:11" x14ac:dyDescent="0.3">
      <c r="G3263" t="s">
        <v>5719</v>
      </c>
    </row>
    <row r="3264" spans="3:11" x14ac:dyDescent="0.3">
      <c r="F3264" t="s">
        <v>5719</v>
      </c>
    </row>
    <row r="3265" spans="3:11" x14ac:dyDescent="0.3">
      <c r="E3265" t="s">
        <v>5717</v>
      </c>
    </row>
    <row r="3266" spans="3:11" x14ac:dyDescent="0.3">
      <c r="D3266" t="s">
        <v>5603</v>
      </c>
    </row>
    <row r="3267" spans="3:11" x14ac:dyDescent="0.3">
      <c r="D3267" t="s">
        <v>755</v>
      </c>
      <c r="E3267" t="s">
        <v>55</v>
      </c>
      <c r="F3267" t="s">
        <v>55</v>
      </c>
      <c r="G3267" t="s">
        <v>55</v>
      </c>
      <c r="H3267" t="s">
        <v>662</v>
      </c>
      <c r="I3267" t="s">
        <v>5786</v>
      </c>
      <c r="J3267" t="s">
        <v>5522</v>
      </c>
      <c r="K3267" t="s">
        <v>5522</v>
      </c>
    </row>
    <row r="3268" spans="3:11" x14ac:dyDescent="0.3">
      <c r="J3268" t="s">
        <v>5719</v>
      </c>
    </row>
    <row r="3269" spans="3:11" x14ac:dyDescent="0.3">
      <c r="I3269" t="s">
        <v>6084</v>
      </c>
    </row>
    <row r="3270" spans="3:11" x14ac:dyDescent="0.3">
      <c r="H3270" t="s">
        <v>5722</v>
      </c>
    </row>
    <row r="3271" spans="3:11" x14ac:dyDescent="0.3">
      <c r="G3271" t="s">
        <v>5717</v>
      </c>
    </row>
    <row r="3272" spans="3:11" x14ac:dyDescent="0.3">
      <c r="F3272" t="s">
        <v>5717</v>
      </c>
    </row>
    <row r="3273" spans="3:11" x14ac:dyDescent="0.3">
      <c r="E3273" t="s">
        <v>5717</v>
      </c>
    </row>
    <row r="3274" spans="3:11" x14ac:dyDescent="0.3">
      <c r="D3274" t="s">
        <v>5572</v>
      </c>
    </row>
    <row r="3275" spans="3:11" x14ac:dyDescent="0.3">
      <c r="C3275" t="s">
        <v>1652</v>
      </c>
      <c r="D3275" t="s">
        <v>755</v>
      </c>
      <c r="E3275" t="s">
        <v>55</v>
      </c>
      <c r="F3275" t="s">
        <v>55</v>
      </c>
      <c r="G3275" t="s">
        <v>55</v>
      </c>
      <c r="H3275" t="s">
        <v>662</v>
      </c>
      <c r="I3275" t="s">
        <v>2270</v>
      </c>
      <c r="J3275" t="s">
        <v>5522</v>
      </c>
      <c r="K3275" t="s">
        <v>5522</v>
      </c>
    </row>
    <row r="3276" spans="3:11" x14ac:dyDescent="0.3">
      <c r="J3276" t="s">
        <v>5719</v>
      </c>
    </row>
    <row r="3277" spans="3:11" x14ac:dyDescent="0.3">
      <c r="I3277" t="s">
        <v>6019</v>
      </c>
    </row>
    <row r="3278" spans="3:11" x14ac:dyDescent="0.3">
      <c r="H3278" t="s">
        <v>5722</v>
      </c>
    </row>
    <row r="3279" spans="3:11" x14ac:dyDescent="0.3">
      <c r="G3279" t="s">
        <v>5717</v>
      </c>
    </row>
    <row r="3280" spans="3:11" x14ac:dyDescent="0.3">
      <c r="F3280" t="s">
        <v>5717</v>
      </c>
    </row>
    <row r="3281" spans="3:11" x14ac:dyDescent="0.3">
      <c r="E3281" t="s">
        <v>5717</v>
      </c>
    </row>
    <row r="3282" spans="3:11" x14ac:dyDescent="0.3">
      <c r="D3282" t="s">
        <v>5572</v>
      </c>
    </row>
    <row r="3283" spans="3:11" x14ac:dyDescent="0.3">
      <c r="C3283" t="s">
        <v>1681</v>
      </c>
      <c r="D3283" t="s">
        <v>755</v>
      </c>
      <c r="E3283" t="s">
        <v>55</v>
      </c>
      <c r="F3283" t="s">
        <v>55</v>
      </c>
      <c r="G3283" t="s">
        <v>55</v>
      </c>
      <c r="H3283" t="s">
        <v>662</v>
      </c>
      <c r="I3283" t="s">
        <v>2270</v>
      </c>
      <c r="J3283" t="s">
        <v>5522</v>
      </c>
      <c r="K3283" t="s">
        <v>5522</v>
      </c>
    </row>
    <row r="3284" spans="3:11" x14ac:dyDescent="0.3">
      <c r="J3284" t="s">
        <v>5719</v>
      </c>
    </row>
    <row r="3285" spans="3:11" x14ac:dyDescent="0.3">
      <c r="I3285" t="s">
        <v>6019</v>
      </c>
    </row>
    <row r="3286" spans="3:11" x14ac:dyDescent="0.3">
      <c r="H3286" t="s">
        <v>5722</v>
      </c>
    </row>
    <row r="3287" spans="3:11" x14ac:dyDescent="0.3">
      <c r="G3287" t="s">
        <v>5717</v>
      </c>
    </row>
    <row r="3288" spans="3:11" x14ac:dyDescent="0.3">
      <c r="F3288" t="s">
        <v>5717</v>
      </c>
    </row>
    <row r="3289" spans="3:11" x14ac:dyDescent="0.3">
      <c r="E3289" t="s">
        <v>5717</v>
      </c>
    </row>
    <row r="3290" spans="3:11" x14ac:dyDescent="0.3">
      <c r="D3290" t="s">
        <v>5572</v>
      </c>
    </row>
    <row r="3291" spans="3:11" x14ac:dyDescent="0.3">
      <c r="C3291" t="s">
        <v>1666</v>
      </c>
      <c r="D3291" t="s">
        <v>755</v>
      </c>
      <c r="E3291" t="s">
        <v>55</v>
      </c>
      <c r="F3291" t="s">
        <v>55</v>
      </c>
      <c r="G3291" t="s">
        <v>55</v>
      </c>
      <c r="H3291" t="s">
        <v>662</v>
      </c>
      <c r="I3291" t="s">
        <v>2270</v>
      </c>
      <c r="J3291" t="s">
        <v>5522</v>
      </c>
      <c r="K3291" t="s">
        <v>5522</v>
      </c>
    </row>
    <row r="3292" spans="3:11" x14ac:dyDescent="0.3">
      <c r="J3292" t="s">
        <v>5719</v>
      </c>
    </row>
    <row r="3293" spans="3:11" x14ac:dyDescent="0.3">
      <c r="I3293" t="s">
        <v>6019</v>
      </c>
    </row>
    <row r="3294" spans="3:11" x14ac:dyDescent="0.3">
      <c r="H3294" t="s">
        <v>5722</v>
      </c>
    </row>
    <row r="3295" spans="3:11" x14ac:dyDescent="0.3">
      <c r="G3295" t="s">
        <v>5717</v>
      </c>
    </row>
    <row r="3296" spans="3:11" x14ac:dyDescent="0.3">
      <c r="F3296" t="s">
        <v>5717</v>
      </c>
    </row>
    <row r="3297" spans="3:11" x14ac:dyDescent="0.3">
      <c r="E3297" t="s">
        <v>5717</v>
      </c>
    </row>
    <row r="3298" spans="3:11" x14ac:dyDescent="0.3">
      <c r="D3298" t="s">
        <v>5572</v>
      </c>
    </row>
    <row r="3299" spans="3:11" x14ac:dyDescent="0.3">
      <c r="C3299" t="s">
        <v>2141</v>
      </c>
      <c r="D3299" t="s">
        <v>2182</v>
      </c>
      <c r="E3299" t="s">
        <v>55</v>
      </c>
      <c r="F3299" t="s">
        <v>5522</v>
      </c>
      <c r="G3299" t="s">
        <v>5522</v>
      </c>
      <c r="H3299" t="s">
        <v>5522</v>
      </c>
      <c r="I3299" t="s">
        <v>2270</v>
      </c>
      <c r="J3299" t="s">
        <v>5522</v>
      </c>
      <c r="K3299" t="s">
        <v>5522</v>
      </c>
    </row>
    <row r="3300" spans="3:11" x14ac:dyDescent="0.3">
      <c r="J3300" t="s">
        <v>5719</v>
      </c>
    </row>
    <row r="3301" spans="3:11" x14ac:dyDescent="0.3">
      <c r="I3301" t="s">
        <v>6019</v>
      </c>
    </row>
    <row r="3302" spans="3:11" x14ac:dyDescent="0.3">
      <c r="H3302" t="s">
        <v>5719</v>
      </c>
    </row>
    <row r="3303" spans="3:11" x14ac:dyDescent="0.3">
      <c r="G3303" t="s">
        <v>5719</v>
      </c>
    </row>
    <row r="3304" spans="3:11" x14ac:dyDescent="0.3">
      <c r="F3304" t="s">
        <v>5719</v>
      </c>
    </row>
    <row r="3305" spans="3:11" x14ac:dyDescent="0.3">
      <c r="E3305" t="s">
        <v>5717</v>
      </c>
    </row>
    <row r="3306" spans="3:11" x14ac:dyDescent="0.3">
      <c r="D3306" t="s">
        <v>5600</v>
      </c>
    </row>
    <row r="3307" spans="3:11" x14ac:dyDescent="0.3">
      <c r="D3307" t="s">
        <v>755</v>
      </c>
      <c r="E3307" t="s">
        <v>55</v>
      </c>
      <c r="F3307" t="s">
        <v>55</v>
      </c>
      <c r="G3307" t="s">
        <v>55</v>
      </c>
      <c r="H3307" t="s">
        <v>662</v>
      </c>
      <c r="I3307" t="s">
        <v>2270</v>
      </c>
      <c r="J3307" t="s">
        <v>5522</v>
      </c>
      <c r="K3307" t="s">
        <v>5522</v>
      </c>
    </row>
    <row r="3308" spans="3:11" x14ac:dyDescent="0.3">
      <c r="J3308" t="s">
        <v>5719</v>
      </c>
    </row>
    <row r="3309" spans="3:11" x14ac:dyDescent="0.3">
      <c r="I3309" t="s">
        <v>6019</v>
      </c>
    </row>
    <row r="3310" spans="3:11" x14ac:dyDescent="0.3">
      <c r="H3310" t="s">
        <v>5722</v>
      </c>
    </row>
    <row r="3311" spans="3:11" x14ac:dyDescent="0.3">
      <c r="G3311" t="s">
        <v>5717</v>
      </c>
    </row>
    <row r="3312" spans="3:11" x14ac:dyDescent="0.3">
      <c r="F3312" t="s">
        <v>5717</v>
      </c>
    </row>
    <row r="3313" spans="3:11" x14ac:dyDescent="0.3">
      <c r="E3313" t="s">
        <v>5717</v>
      </c>
    </row>
    <row r="3314" spans="3:11" x14ac:dyDescent="0.3">
      <c r="D3314" t="s">
        <v>5572</v>
      </c>
    </row>
    <row r="3315" spans="3:11" x14ac:dyDescent="0.3">
      <c r="D3315" t="s">
        <v>651</v>
      </c>
      <c r="E3315" t="s">
        <v>55</v>
      </c>
      <c r="F3315" t="s">
        <v>55</v>
      </c>
      <c r="G3315" t="s">
        <v>55</v>
      </c>
      <c r="H3315" t="s">
        <v>662</v>
      </c>
      <c r="I3315" t="s">
        <v>5787</v>
      </c>
      <c r="J3315" t="s">
        <v>2557</v>
      </c>
      <c r="K3315" t="s">
        <v>5522</v>
      </c>
    </row>
    <row r="3316" spans="3:11" x14ac:dyDescent="0.3">
      <c r="J3316" t="s">
        <v>6351</v>
      </c>
    </row>
    <row r="3317" spans="3:11" x14ac:dyDescent="0.3">
      <c r="I3317" t="s">
        <v>6085</v>
      </c>
    </row>
    <row r="3318" spans="3:11" x14ac:dyDescent="0.3">
      <c r="H3318" t="s">
        <v>5722</v>
      </c>
    </row>
    <row r="3319" spans="3:11" x14ac:dyDescent="0.3">
      <c r="G3319" t="s">
        <v>5717</v>
      </c>
    </row>
    <row r="3320" spans="3:11" x14ac:dyDescent="0.3">
      <c r="F3320" t="s">
        <v>5717</v>
      </c>
    </row>
    <row r="3321" spans="3:11" x14ac:dyDescent="0.3">
      <c r="E3321" t="s">
        <v>5717</v>
      </c>
    </row>
    <row r="3322" spans="3:11" x14ac:dyDescent="0.3">
      <c r="D3322" t="s">
        <v>5578</v>
      </c>
    </row>
    <row r="3323" spans="3:11" x14ac:dyDescent="0.3">
      <c r="C3323" t="s">
        <v>1680</v>
      </c>
      <c r="D3323" t="s">
        <v>755</v>
      </c>
      <c r="E3323" t="s">
        <v>55</v>
      </c>
      <c r="F3323" t="s">
        <v>55</v>
      </c>
      <c r="G3323" t="s">
        <v>55</v>
      </c>
      <c r="H3323" t="s">
        <v>662</v>
      </c>
      <c r="I3323" t="s">
        <v>2270</v>
      </c>
      <c r="J3323" t="s">
        <v>5522</v>
      </c>
      <c r="K3323" t="s">
        <v>5522</v>
      </c>
    </row>
    <row r="3324" spans="3:11" x14ac:dyDescent="0.3">
      <c r="J3324" t="s">
        <v>5719</v>
      </c>
    </row>
    <row r="3325" spans="3:11" x14ac:dyDescent="0.3">
      <c r="I3325" t="s">
        <v>6019</v>
      </c>
    </row>
    <row r="3326" spans="3:11" x14ac:dyDescent="0.3">
      <c r="H3326" t="s">
        <v>5722</v>
      </c>
    </row>
    <row r="3327" spans="3:11" x14ac:dyDescent="0.3">
      <c r="G3327" t="s">
        <v>5717</v>
      </c>
    </row>
    <row r="3328" spans="3:11" x14ac:dyDescent="0.3">
      <c r="F3328" t="s">
        <v>5717</v>
      </c>
    </row>
    <row r="3329" spans="3:11" x14ac:dyDescent="0.3">
      <c r="E3329" t="s">
        <v>5717</v>
      </c>
    </row>
    <row r="3330" spans="3:11" x14ac:dyDescent="0.3">
      <c r="D3330" t="s">
        <v>5572</v>
      </c>
    </row>
    <row r="3331" spans="3:11" x14ac:dyDescent="0.3">
      <c r="C3331" t="s">
        <v>1679</v>
      </c>
      <c r="D3331" t="s">
        <v>755</v>
      </c>
      <c r="E3331" t="s">
        <v>55</v>
      </c>
      <c r="F3331" t="s">
        <v>55</v>
      </c>
      <c r="G3331" t="s">
        <v>55</v>
      </c>
      <c r="H3331" t="s">
        <v>662</v>
      </c>
      <c r="I3331" t="s">
        <v>2270</v>
      </c>
      <c r="J3331" t="s">
        <v>5522</v>
      </c>
      <c r="K3331" t="s">
        <v>5522</v>
      </c>
    </row>
    <row r="3332" spans="3:11" x14ac:dyDescent="0.3">
      <c r="J3332" t="s">
        <v>5719</v>
      </c>
    </row>
    <row r="3333" spans="3:11" x14ac:dyDescent="0.3">
      <c r="I3333" t="s">
        <v>6019</v>
      </c>
    </row>
    <row r="3334" spans="3:11" x14ac:dyDescent="0.3">
      <c r="H3334" t="s">
        <v>5722</v>
      </c>
    </row>
    <row r="3335" spans="3:11" x14ac:dyDescent="0.3">
      <c r="G3335" t="s">
        <v>5717</v>
      </c>
    </row>
    <row r="3336" spans="3:11" x14ac:dyDescent="0.3">
      <c r="F3336" t="s">
        <v>5717</v>
      </c>
    </row>
    <row r="3337" spans="3:11" x14ac:dyDescent="0.3">
      <c r="E3337" t="s">
        <v>5717</v>
      </c>
    </row>
    <row r="3338" spans="3:11" x14ac:dyDescent="0.3">
      <c r="D3338" t="s">
        <v>5572</v>
      </c>
    </row>
    <row r="3339" spans="3:11" x14ac:dyDescent="0.3">
      <c r="C3339" t="s">
        <v>2140</v>
      </c>
      <c r="D3339" t="s">
        <v>2182</v>
      </c>
      <c r="E3339" t="s">
        <v>55</v>
      </c>
      <c r="F3339" t="s">
        <v>5522</v>
      </c>
      <c r="G3339" t="s">
        <v>5522</v>
      </c>
      <c r="H3339" t="s">
        <v>5522</v>
      </c>
      <c r="I3339" t="s">
        <v>2270</v>
      </c>
      <c r="J3339" t="s">
        <v>5522</v>
      </c>
      <c r="K3339" t="s">
        <v>5522</v>
      </c>
    </row>
    <row r="3340" spans="3:11" x14ac:dyDescent="0.3">
      <c r="J3340" t="s">
        <v>5719</v>
      </c>
    </row>
    <row r="3341" spans="3:11" x14ac:dyDescent="0.3">
      <c r="I3341" t="s">
        <v>6019</v>
      </c>
    </row>
    <row r="3342" spans="3:11" x14ac:dyDescent="0.3">
      <c r="H3342" t="s">
        <v>5719</v>
      </c>
    </row>
    <row r="3343" spans="3:11" x14ac:dyDescent="0.3">
      <c r="G3343" t="s">
        <v>5719</v>
      </c>
    </row>
    <row r="3344" spans="3:11" x14ac:dyDescent="0.3">
      <c r="F3344" t="s">
        <v>5719</v>
      </c>
    </row>
    <row r="3345" spans="4:11" x14ac:dyDescent="0.3">
      <c r="E3345" t="s">
        <v>5717</v>
      </c>
    </row>
    <row r="3346" spans="4:11" x14ac:dyDescent="0.3">
      <c r="D3346" t="s">
        <v>5600</v>
      </c>
    </row>
    <row r="3347" spans="4:11" x14ac:dyDescent="0.3">
      <c r="D3347" t="s">
        <v>755</v>
      </c>
      <c r="E3347" t="s">
        <v>55</v>
      </c>
      <c r="F3347" t="s">
        <v>55</v>
      </c>
      <c r="G3347" t="s">
        <v>55</v>
      </c>
      <c r="H3347" t="s">
        <v>662</v>
      </c>
      <c r="I3347" t="s">
        <v>2270</v>
      </c>
      <c r="J3347" t="s">
        <v>5522</v>
      </c>
      <c r="K3347" t="s">
        <v>5522</v>
      </c>
    </row>
    <row r="3348" spans="4:11" x14ac:dyDescent="0.3">
      <c r="J3348" t="s">
        <v>5719</v>
      </c>
    </row>
    <row r="3349" spans="4:11" x14ac:dyDescent="0.3">
      <c r="I3349" t="s">
        <v>6019</v>
      </c>
    </row>
    <row r="3350" spans="4:11" x14ac:dyDescent="0.3">
      <c r="H3350" t="s">
        <v>5722</v>
      </c>
    </row>
    <row r="3351" spans="4:11" x14ac:dyDescent="0.3">
      <c r="G3351" t="s">
        <v>5717</v>
      </c>
    </row>
    <row r="3352" spans="4:11" x14ac:dyDescent="0.3">
      <c r="F3352" t="s">
        <v>5717</v>
      </c>
    </row>
    <row r="3353" spans="4:11" x14ac:dyDescent="0.3">
      <c r="E3353" t="s">
        <v>5717</v>
      </c>
    </row>
    <row r="3354" spans="4:11" x14ac:dyDescent="0.3">
      <c r="D3354" t="s">
        <v>5572</v>
      </c>
    </row>
    <row r="3355" spans="4:11" x14ac:dyDescent="0.3">
      <c r="D3355" t="s">
        <v>651</v>
      </c>
      <c r="E3355" t="s">
        <v>55</v>
      </c>
      <c r="F3355" t="s">
        <v>55</v>
      </c>
      <c r="G3355" t="s">
        <v>5522</v>
      </c>
      <c r="H3355" t="s">
        <v>662</v>
      </c>
      <c r="I3355" t="s">
        <v>5788</v>
      </c>
      <c r="J3355" t="s">
        <v>2557</v>
      </c>
      <c r="K3355" t="s">
        <v>5522</v>
      </c>
    </row>
    <row r="3356" spans="4:11" x14ac:dyDescent="0.3">
      <c r="J3356" t="s">
        <v>6351</v>
      </c>
    </row>
    <row r="3357" spans="4:11" x14ac:dyDescent="0.3">
      <c r="I3357" t="s">
        <v>6086</v>
      </c>
    </row>
    <row r="3358" spans="4:11" x14ac:dyDescent="0.3">
      <c r="H3358" t="s">
        <v>5722</v>
      </c>
    </row>
    <row r="3359" spans="4:11" x14ac:dyDescent="0.3">
      <c r="G3359" t="s">
        <v>5719</v>
      </c>
    </row>
    <row r="3360" spans="4:11" x14ac:dyDescent="0.3">
      <c r="F3360" t="s">
        <v>5717</v>
      </c>
    </row>
    <row r="3361" spans="3:11" x14ac:dyDescent="0.3">
      <c r="E3361" t="s">
        <v>5717</v>
      </c>
    </row>
    <row r="3362" spans="3:11" x14ac:dyDescent="0.3">
      <c r="D3362" t="s">
        <v>5578</v>
      </c>
    </row>
    <row r="3363" spans="3:11" x14ac:dyDescent="0.3">
      <c r="C3363" t="s">
        <v>1649</v>
      </c>
      <c r="D3363" t="s">
        <v>755</v>
      </c>
      <c r="E3363" t="s">
        <v>55</v>
      </c>
      <c r="F3363" t="s">
        <v>55</v>
      </c>
      <c r="G3363" t="s">
        <v>55</v>
      </c>
      <c r="H3363" t="s">
        <v>662</v>
      </c>
      <c r="I3363" t="s">
        <v>2270</v>
      </c>
      <c r="J3363" t="s">
        <v>5522</v>
      </c>
      <c r="K3363" t="s">
        <v>5522</v>
      </c>
    </row>
    <row r="3364" spans="3:11" x14ac:dyDescent="0.3">
      <c r="J3364" t="s">
        <v>5719</v>
      </c>
    </row>
    <row r="3365" spans="3:11" x14ac:dyDescent="0.3">
      <c r="I3365" t="s">
        <v>6019</v>
      </c>
    </row>
    <row r="3366" spans="3:11" x14ac:dyDescent="0.3">
      <c r="H3366" t="s">
        <v>5722</v>
      </c>
    </row>
    <row r="3367" spans="3:11" x14ac:dyDescent="0.3">
      <c r="G3367" t="s">
        <v>5717</v>
      </c>
    </row>
    <row r="3368" spans="3:11" x14ac:dyDescent="0.3">
      <c r="F3368" t="s">
        <v>5717</v>
      </c>
    </row>
    <row r="3369" spans="3:11" x14ac:dyDescent="0.3">
      <c r="E3369" t="s">
        <v>5717</v>
      </c>
    </row>
    <row r="3370" spans="3:11" x14ac:dyDescent="0.3">
      <c r="D3370" t="s">
        <v>5572</v>
      </c>
    </row>
    <row r="3371" spans="3:11" x14ac:dyDescent="0.3">
      <c r="D3371" t="s">
        <v>651</v>
      </c>
      <c r="E3371" t="s">
        <v>55</v>
      </c>
      <c r="F3371" t="s">
        <v>55</v>
      </c>
      <c r="G3371" t="s">
        <v>55</v>
      </c>
      <c r="H3371" t="s">
        <v>662</v>
      </c>
      <c r="I3371" t="s">
        <v>5789</v>
      </c>
      <c r="J3371" t="s">
        <v>2557</v>
      </c>
      <c r="K3371" t="s">
        <v>5522</v>
      </c>
    </row>
    <row r="3372" spans="3:11" x14ac:dyDescent="0.3">
      <c r="J3372" t="s">
        <v>6351</v>
      </c>
    </row>
    <row r="3373" spans="3:11" x14ac:dyDescent="0.3">
      <c r="I3373" t="s">
        <v>6087</v>
      </c>
    </row>
    <row r="3374" spans="3:11" x14ac:dyDescent="0.3">
      <c r="H3374" t="s">
        <v>5722</v>
      </c>
    </row>
    <row r="3375" spans="3:11" x14ac:dyDescent="0.3">
      <c r="G3375" t="s">
        <v>5717</v>
      </c>
    </row>
    <row r="3376" spans="3:11" x14ac:dyDescent="0.3">
      <c r="F3376" t="s">
        <v>5717</v>
      </c>
    </row>
    <row r="3377" spans="3:11" x14ac:dyDescent="0.3">
      <c r="E3377" t="s">
        <v>5717</v>
      </c>
    </row>
    <row r="3378" spans="3:11" x14ac:dyDescent="0.3">
      <c r="D3378" t="s">
        <v>5578</v>
      </c>
    </row>
    <row r="3379" spans="3:11" x14ac:dyDescent="0.3">
      <c r="C3379" t="s">
        <v>1650</v>
      </c>
      <c r="D3379" t="s">
        <v>2549</v>
      </c>
      <c r="E3379" t="s">
        <v>55</v>
      </c>
      <c r="F3379" t="s">
        <v>5522</v>
      </c>
      <c r="G3379" t="s">
        <v>5522</v>
      </c>
      <c r="H3379" t="s">
        <v>5522</v>
      </c>
      <c r="I3379" t="s">
        <v>2270</v>
      </c>
      <c r="J3379" t="s">
        <v>5522</v>
      </c>
      <c r="K3379" t="s">
        <v>5522</v>
      </c>
    </row>
    <row r="3380" spans="3:11" x14ac:dyDescent="0.3">
      <c r="J3380" t="s">
        <v>5719</v>
      </c>
    </row>
    <row r="3381" spans="3:11" x14ac:dyDescent="0.3">
      <c r="I3381" t="s">
        <v>6019</v>
      </c>
    </row>
    <row r="3382" spans="3:11" x14ac:dyDescent="0.3">
      <c r="H3382" t="s">
        <v>5719</v>
      </c>
    </row>
    <row r="3383" spans="3:11" x14ac:dyDescent="0.3">
      <c r="G3383" t="s">
        <v>5719</v>
      </c>
    </row>
    <row r="3384" spans="3:11" x14ac:dyDescent="0.3">
      <c r="F3384" t="s">
        <v>5719</v>
      </c>
    </row>
    <row r="3385" spans="3:11" x14ac:dyDescent="0.3">
      <c r="E3385" t="s">
        <v>5717</v>
      </c>
    </row>
    <row r="3386" spans="3:11" x14ac:dyDescent="0.3">
      <c r="D3386" t="s">
        <v>5602</v>
      </c>
    </row>
    <row r="3387" spans="3:11" x14ac:dyDescent="0.3">
      <c r="D3387" t="s">
        <v>755</v>
      </c>
      <c r="E3387" t="s">
        <v>55</v>
      </c>
      <c r="F3387" t="s">
        <v>55</v>
      </c>
      <c r="G3387" t="s">
        <v>55</v>
      </c>
      <c r="H3387" t="s">
        <v>662</v>
      </c>
      <c r="I3387" t="s">
        <v>2270</v>
      </c>
      <c r="J3387" t="s">
        <v>5522</v>
      </c>
      <c r="K3387" t="s">
        <v>5522</v>
      </c>
    </row>
    <row r="3388" spans="3:11" x14ac:dyDescent="0.3">
      <c r="J3388" t="s">
        <v>5719</v>
      </c>
    </row>
    <row r="3389" spans="3:11" x14ac:dyDescent="0.3">
      <c r="I3389" t="s">
        <v>6019</v>
      </c>
    </row>
    <row r="3390" spans="3:11" x14ac:dyDescent="0.3">
      <c r="H3390" t="s">
        <v>5722</v>
      </c>
    </row>
    <row r="3391" spans="3:11" x14ac:dyDescent="0.3">
      <c r="G3391" t="s">
        <v>5717</v>
      </c>
    </row>
    <row r="3392" spans="3:11" x14ac:dyDescent="0.3">
      <c r="F3392" t="s">
        <v>5717</v>
      </c>
    </row>
    <row r="3393" spans="3:11" x14ac:dyDescent="0.3">
      <c r="E3393" t="s">
        <v>5717</v>
      </c>
    </row>
    <row r="3394" spans="3:11" x14ac:dyDescent="0.3">
      <c r="D3394" t="s">
        <v>5572</v>
      </c>
    </row>
    <row r="3395" spans="3:11" x14ac:dyDescent="0.3">
      <c r="D3395" t="s">
        <v>651</v>
      </c>
      <c r="E3395" t="s">
        <v>55</v>
      </c>
      <c r="F3395" t="s">
        <v>55</v>
      </c>
      <c r="G3395" t="s">
        <v>55</v>
      </c>
      <c r="H3395" t="s">
        <v>662</v>
      </c>
      <c r="I3395" t="s">
        <v>5790</v>
      </c>
      <c r="J3395" t="s">
        <v>2557</v>
      </c>
      <c r="K3395" t="s">
        <v>5522</v>
      </c>
    </row>
    <row r="3396" spans="3:11" x14ac:dyDescent="0.3">
      <c r="J3396" t="s">
        <v>6351</v>
      </c>
    </row>
    <row r="3397" spans="3:11" x14ac:dyDescent="0.3">
      <c r="I3397" t="s">
        <v>6088</v>
      </c>
    </row>
    <row r="3398" spans="3:11" x14ac:dyDescent="0.3">
      <c r="H3398" t="s">
        <v>5722</v>
      </c>
    </row>
    <row r="3399" spans="3:11" x14ac:dyDescent="0.3">
      <c r="G3399" t="s">
        <v>5717</v>
      </c>
    </row>
    <row r="3400" spans="3:11" x14ac:dyDescent="0.3">
      <c r="F3400" t="s">
        <v>5717</v>
      </c>
    </row>
    <row r="3401" spans="3:11" x14ac:dyDescent="0.3">
      <c r="E3401" t="s">
        <v>5717</v>
      </c>
    </row>
    <row r="3402" spans="3:11" x14ac:dyDescent="0.3">
      <c r="D3402" t="s">
        <v>5578</v>
      </c>
    </row>
    <row r="3403" spans="3:11" x14ac:dyDescent="0.3">
      <c r="C3403" t="s">
        <v>1665</v>
      </c>
      <c r="D3403" t="s">
        <v>755</v>
      </c>
      <c r="E3403" t="s">
        <v>55</v>
      </c>
      <c r="F3403" t="s">
        <v>55</v>
      </c>
      <c r="G3403" t="s">
        <v>55</v>
      </c>
      <c r="H3403" t="s">
        <v>662</v>
      </c>
      <c r="I3403" t="s">
        <v>2270</v>
      </c>
      <c r="J3403" t="s">
        <v>5522</v>
      </c>
      <c r="K3403" t="s">
        <v>5522</v>
      </c>
    </row>
    <row r="3404" spans="3:11" x14ac:dyDescent="0.3">
      <c r="J3404" t="s">
        <v>5719</v>
      </c>
    </row>
    <row r="3405" spans="3:11" x14ac:dyDescent="0.3">
      <c r="I3405" t="s">
        <v>6019</v>
      </c>
    </row>
    <row r="3406" spans="3:11" x14ac:dyDescent="0.3">
      <c r="H3406" t="s">
        <v>5722</v>
      </c>
    </row>
    <row r="3407" spans="3:11" x14ac:dyDescent="0.3">
      <c r="G3407" t="s">
        <v>5717</v>
      </c>
    </row>
    <row r="3408" spans="3:11" x14ac:dyDescent="0.3">
      <c r="F3408" t="s">
        <v>5717</v>
      </c>
    </row>
    <row r="3409" spans="3:11" x14ac:dyDescent="0.3">
      <c r="E3409" t="s">
        <v>5717</v>
      </c>
    </row>
    <row r="3410" spans="3:11" x14ac:dyDescent="0.3">
      <c r="D3410" t="s">
        <v>5572</v>
      </c>
    </row>
    <row r="3411" spans="3:11" x14ac:dyDescent="0.3">
      <c r="C3411" t="s">
        <v>1675</v>
      </c>
      <c r="D3411" t="s">
        <v>755</v>
      </c>
      <c r="E3411" t="s">
        <v>55</v>
      </c>
      <c r="F3411" t="s">
        <v>55</v>
      </c>
      <c r="G3411" t="s">
        <v>55</v>
      </c>
      <c r="H3411" t="s">
        <v>662</v>
      </c>
      <c r="I3411" t="s">
        <v>2270</v>
      </c>
      <c r="J3411" t="s">
        <v>5522</v>
      </c>
      <c r="K3411" t="s">
        <v>5522</v>
      </c>
    </row>
    <row r="3412" spans="3:11" x14ac:dyDescent="0.3">
      <c r="J3412" t="s">
        <v>5719</v>
      </c>
    </row>
    <row r="3413" spans="3:11" x14ac:dyDescent="0.3">
      <c r="I3413" t="s">
        <v>6019</v>
      </c>
    </row>
    <row r="3414" spans="3:11" x14ac:dyDescent="0.3">
      <c r="H3414" t="s">
        <v>5722</v>
      </c>
    </row>
    <row r="3415" spans="3:11" x14ac:dyDescent="0.3">
      <c r="G3415" t="s">
        <v>5717</v>
      </c>
    </row>
    <row r="3416" spans="3:11" x14ac:dyDescent="0.3">
      <c r="F3416" t="s">
        <v>5717</v>
      </c>
    </row>
    <row r="3417" spans="3:11" x14ac:dyDescent="0.3">
      <c r="E3417" t="s">
        <v>5717</v>
      </c>
    </row>
    <row r="3418" spans="3:11" x14ac:dyDescent="0.3">
      <c r="D3418" t="s">
        <v>5572</v>
      </c>
    </row>
    <row r="3419" spans="3:11" x14ac:dyDescent="0.3">
      <c r="C3419" t="s">
        <v>1687</v>
      </c>
      <c r="D3419" t="s">
        <v>755</v>
      </c>
      <c r="E3419" t="s">
        <v>55</v>
      </c>
      <c r="F3419" t="s">
        <v>55</v>
      </c>
      <c r="G3419" t="s">
        <v>55</v>
      </c>
      <c r="H3419" t="s">
        <v>662</v>
      </c>
      <c r="I3419" t="s">
        <v>2270</v>
      </c>
      <c r="J3419" t="s">
        <v>5522</v>
      </c>
      <c r="K3419" t="s">
        <v>5522</v>
      </c>
    </row>
    <row r="3420" spans="3:11" x14ac:dyDescent="0.3">
      <c r="J3420" t="s">
        <v>5719</v>
      </c>
    </row>
    <row r="3421" spans="3:11" x14ac:dyDescent="0.3">
      <c r="I3421" t="s">
        <v>6019</v>
      </c>
    </row>
    <row r="3422" spans="3:11" x14ac:dyDescent="0.3">
      <c r="H3422" t="s">
        <v>5722</v>
      </c>
    </row>
    <row r="3423" spans="3:11" x14ac:dyDescent="0.3">
      <c r="G3423" t="s">
        <v>5717</v>
      </c>
    </row>
    <row r="3424" spans="3:11" x14ac:dyDescent="0.3">
      <c r="F3424" t="s">
        <v>5717</v>
      </c>
    </row>
    <row r="3425" spans="3:11" x14ac:dyDescent="0.3">
      <c r="E3425" t="s">
        <v>5717</v>
      </c>
    </row>
    <row r="3426" spans="3:11" x14ac:dyDescent="0.3">
      <c r="D3426" t="s">
        <v>5572</v>
      </c>
    </row>
    <row r="3427" spans="3:11" x14ac:dyDescent="0.3">
      <c r="C3427" t="s">
        <v>1645</v>
      </c>
      <c r="D3427" t="s">
        <v>755</v>
      </c>
      <c r="E3427" t="s">
        <v>55</v>
      </c>
      <c r="F3427" t="s">
        <v>55</v>
      </c>
      <c r="G3427" t="s">
        <v>55</v>
      </c>
      <c r="H3427" t="s">
        <v>662</v>
      </c>
      <c r="I3427" t="s">
        <v>2270</v>
      </c>
      <c r="J3427" t="s">
        <v>5522</v>
      </c>
      <c r="K3427" t="s">
        <v>5522</v>
      </c>
    </row>
    <row r="3428" spans="3:11" x14ac:dyDescent="0.3">
      <c r="J3428" t="s">
        <v>5719</v>
      </c>
    </row>
    <row r="3429" spans="3:11" x14ac:dyDescent="0.3">
      <c r="I3429" t="s">
        <v>6019</v>
      </c>
    </row>
    <row r="3430" spans="3:11" x14ac:dyDescent="0.3">
      <c r="H3430" t="s">
        <v>5722</v>
      </c>
    </row>
    <row r="3431" spans="3:11" x14ac:dyDescent="0.3">
      <c r="G3431" t="s">
        <v>5717</v>
      </c>
    </row>
    <row r="3432" spans="3:11" x14ac:dyDescent="0.3">
      <c r="F3432" t="s">
        <v>5717</v>
      </c>
    </row>
    <row r="3433" spans="3:11" x14ac:dyDescent="0.3">
      <c r="E3433" t="s">
        <v>5717</v>
      </c>
    </row>
    <row r="3434" spans="3:11" x14ac:dyDescent="0.3">
      <c r="D3434" t="s">
        <v>5572</v>
      </c>
    </row>
    <row r="3435" spans="3:11" x14ac:dyDescent="0.3">
      <c r="D3435" t="s">
        <v>651</v>
      </c>
      <c r="E3435" t="s">
        <v>55</v>
      </c>
      <c r="F3435" t="s">
        <v>55</v>
      </c>
      <c r="G3435" t="s">
        <v>55</v>
      </c>
      <c r="H3435" t="s">
        <v>662</v>
      </c>
      <c r="I3435" t="s">
        <v>5791</v>
      </c>
      <c r="J3435" t="s">
        <v>2557</v>
      </c>
      <c r="K3435" t="s">
        <v>5522</v>
      </c>
    </row>
    <row r="3436" spans="3:11" x14ac:dyDescent="0.3">
      <c r="J3436" t="s">
        <v>6351</v>
      </c>
    </row>
    <row r="3437" spans="3:11" x14ac:dyDescent="0.3">
      <c r="I3437" t="s">
        <v>6089</v>
      </c>
    </row>
    <row r="3438" spans="3:11" x14ac:dyDescent="0.3">
      <c r="H3438" t="s">
        <v>5722</v>
      </c>
    </row>
    <row r="3439" spans="3:11" x14ac:dyDescent="0.3">
      <c r="G3439" t="s">
        <v>5717</v>
      </c>
    </row>
    <row r="3440" spans="3:11" x14ac:dyDescent="0.3">
      <c r="F3440" t="s">
        <v>5717</v>
      </c>
    </row>
    <row r="3441" spans="3:11" x14ac:dyDescent="0.3">
      <c r="E3441" t="s">
        <v>5717</v>
      </c>
    </row>
    <row r="3442" spans="3:11" x14ac:dyDescent="0.3">
      <c r="D3442" t="s">
        <v>5578</v>
      </c>
    </row>
    <row r="3443" spans="3:11" x14ac:dyDescent="0.3">
      <c r="C3443" t="s">
        <v>1696</v>
      </c>
      <c r="D3443" t="s">
        <v>755</v>
      </c>
      <c r="E3443" t="s">
        <v>55</v>
      </c>
      <c r="F3443" t="s">
        <v>55</v>
      </c>
      <c r="G3443" t="s">
        <v>55</v>
      </c>
      <c r="H3443" t="s">
        <v>662</v>
      </c>
      <c r="I3443" t="s">
        <v>2270</v>
      </c>
      <c r="J3443" t="s">
        <v>5522</v>
      </c>
      <c r="K3443" t="s">
        <v>5522</v>
      </c>
    </row>
    <row r="3444" spans="3:11" x14ac:dyDescent="0.3">
      <c r="J3444" t="s">
        <v>5719</v>
      </c>
    </row>
    <row r="3445" spans="3:11" x14ac:dyDescent="0.3">
      <c r="I3445" t="s">
        <v>6019</v>
      </c>
    </row>
    <row r="3446" spans="3:11" x14ac:dyDescent="0.3">
      <c r="H3446" t="s">
        <v>5722</v>
      </c>
    </row>
    <row r="3447" spans="3:11" x14ac:dyDescent="0.3">
      <c r="G3447" t="s">
        <v>5717</v>
      </c>
    </row>
    <row r="3448" spans="3:11" x14ac:dyDescent="0.3">
      <c r="F3448" t="s">
        <v>5717</v>
      </c>
    </row>
    <row r="3449" spans="3:11" x14ac:dyDescent="0.3">
      <c r="E3449" t="s">
        <v>5717</v>
      </c>
    </row>
    <row r="3450" spans="3:11" x14ac:dyDescent="0.3">
      <c r="D3450" t="s">
        <v>5572</v>
      </c>
    </row>
    <row r="3451" spans="3:11" x14ac:dyDescent="0.3">
      <c r="C3451" t="s">
        <v>1620</v>
      </c>
      <c r="D3451" t="s">
        <v>755</v>
      </c>
      <c r="E3451" t="s">
        <v>55</v>
      </c>
      <c r="F3451" t="s">
        <v>55</v>
      </c>
      <c r="G3451" t="s">
        <v>55</v>
      </c>
      <c r="H3451" t="s">
        <v>662</v>
      </c>
      <c r="I3451" t="s">
        <v>2270</v>
      </c>
      <c r="J3451" t="s">
        <v>5522</v>
      </c>
      <c r="K3451" t="s">
        <v>5522</v>
      </c>
    </row>
    <row r="3452" spans="3:11" x14ac:dyDescent="0.3">
      <c r="J3452" t="s">
        <v>5719</v>
      </c>
    </row>
    <row r="3453" spans="3:11" x14ac:dyDescent="0.3">
      <c r="I3453" t="s">
        <v>6019</v>
      </c>
    </row>
    <row r="3454" spans="3:11" x14ac:dyDescent="0.3">
      <c r="H3454" t="s">
        <v>5722</v>
      </c>
    </row>
    <row r="3455" spans="3:11" x14ac:dyDescent="0.3">
      <c r="G3455" t="s">
        <v>5717</v>
      </c>
    </row>
    <row r="3456" spans="3:11" x14ac:dyDescent="0.3">
      <c r="F3456" t="s">
        <v>5717</v>
      </c>
    </row>
    <row r="3457" spans="3:11" x14ac:dyDescent="0.3">
      <c r="E3457" t="s">
        <v>5717</v>
      </c>
    </row>
    <row r="3458" spans="3:11" x14ac:dyDescent="0.3">
      <c r="D3458" t="s">
        <v>5572</v>
      </c>
    </row>
    <row r="3459" spans="3:11" x14ac:dyDescent="0.3">
      <c r="D3459" t="s">
        <v>2307</v>
      </c>
      <c r="E3459" t="s">
        <v>55</v>
      </c>
      <c r="F3459" t="s">
        <v>5522</v>
      </c>
      <c r="G3459" t="s">
        <v>5522</v>
      </c>
      <c r="H3459" t="s">
        <v>5522</v>
      </c>
      <c r="I3459" t="s">
        <v>2270</v>
      </c>
      <c r="J3459" t="s">
        <v>2037</v>
      </c>
      <c r="K3459" t="s">
        <v>5522</v>
      </c>
    </row>
    <row r="3460" spans="3:11" x14ac:dyDescent="0.3">
      <c r="J3460" t="s">
        <v>6373</v>
      </c>
    </row>
    <row r="3461" spans="3:11" x14ac:dyDescent="0.3">
      <c r="I3461" t="s">
        <v>6019</v>
      </c>
    </row>
    <row r="3462" spans="3:11" x14ac:dyDescent="0.3">
      <c r="H3462" t="s">
        <v>5719</v>
      </c>
    </row>
    <row r="3463" spans="3:11" x14ac:dyDescent="0.3">
      <c r="G3463" t="s">
        <v>5719</v>
      </c>
    </row>
    <row r="3464" spans="3:11" x14ac:dyDescent="0.3">
      <c r="F3464" t="s">
        <v>5719</v>
      </c>
    </row>
    <row r="3465" spans="3:11" x14ac:dyDescent="0.3">
      <c r="E3465" t="s">
        <v>5717</v>
      </c>
    </row>
    <row r="3466" spans="3:11" x14ac:dyDescent="0.3">
      <c r="D3466" t="s">
        <v>5598</v>
      </c>
    </row>
    <row r="3467" spans="3:11" x14ac:dyDescent="0.3">
      <c r="C3467" t="s">
        <v>1664</v>
      </c>
      <c r="D3467" t="s">
        <v>755</v>
      </c>
      <c r="E3467" t="s">
        <v>55</v>
      </c>
      <c r="F3467" t="s">
        <v>55</v>
      </c>
      <c r="G3467" t="s">
        <v>55</v>
      </c>
      <c r="H3467" t="s">
        <v>662</v>
      </c>
      <c r="I3467" t="s">
        <v>2270</v>
      </c>
      <c r="J3467" t="s">
        <v>5522</v>
      </c>
      <c r="K3467" t="s">
        <v>5522</v>
      </c>
    </row>
    <row r="3468" spans="3:11" x14ac:dyDescent="0.3">
      <c r="J3468" t="s">
        <v>5719</v>
      </c>
    </row>
    <row r="3469" spans="3:11" x14ac:dyDescent="0.3">
      <c r="I3469" t="s">
        <v>6019</v>
      </c>
    </row>
    <row r="3470" spans="3:11" x14ac:dyDescent="0.3">
      <c r="H3470" t="s">
        <v>5722</v>
      </c>
    </row>
    <row r="3471" spans="3:11" x14ac:dyDescent="0.3">
      <c r="G3471" t="s">
        <v>5717</v>
      </c>
    </row>
    <row r="3472" spans="3:11" x14ac:dyDescent="0.3">
      <c r="F3472" t="s">
        <v>5717</v>
      </c>
    </row>
    <row r="3473" spans="3:11" x14ac:dyDescent="0.3">
      <c r="E3473" t="s">
        <v>5717</v>
      </c>
    </row>
    <row r="3474" spans="3:11" x14ac:dyDescent="0.3">
      <c r="D3474" t="s">
        <v>5572</v>
      </c>
    </row>
    <row r="3475" spans="3:11" x14ac:dyDescent="0.3">
      <c r="C3475" t="s">
        <v>1646</v>
      </c>
      <c r="D3475" t="s">
        <v>755</v>
      </c>
      <c r="E3475" t="s">
        <v>55</v>
      </c>
      <c r="F3475" t="s">
        <v>5522</v>
      </c>
      <c r="G3475" t="s">
        <v>5522</v>
      </c>
      <c r="H3475" t="s">
        <v>5522</v>
      </c>
      <c r="I3475" t="s">
        <v>2270</v>
      </c>
      <c r="J3475" t="s">
        <v>2447</v>
      </c>
      <c r="K3475" t="s">
        <v>5522</v>
      </c>
    </row>
    <row r="3476" spans="3:11" x14ac:dyDescent="0.3">
      <c r="J3476" t="s">
        <v>6374</v>
      </c>
    </row>
    <row r="3477" spans="3:11" x14ac:dyDescent="0.3">
      <c r="I3477" t="s">
        <v>6019</v>
      </c>
    </row>
    <row r="3478" spans="3:11" x14ac:dyDescent="0.3">
      <c r="H3478" t="s">
        <v>5719</v>
      </c>
    </row>
    <row r="3479" spans="3:11" x14ac:dyDescent="0.3">
      <c r="G3479" t="s">
        <v>5719</v>
      </c>
    </row>
    <row r="3480" spans="3:11" x14ac:dyDescent="0.3">
      <c r="F3480" t="s">
        <v>5719</v>
      </c>
    </row>
    <row r="3481" spans="3:11" x14ac:dyDescent="0.3">
      <c r="F3481" t="s">
        <v>55</v>
      </c>
      <c r="G3481" t="s">
        <v>55</v>
      </c>
      <c r="H3481" t="s">
        <v>662</v>
      </c>
      <c r="I3481" t="s">
        <v>2270</v>
      </c>
      <c r="J3481" t="s">
        <v>5522</v>
      </c>
      <c r="K3481" t="s">
        <v>5522</v>
      </c>
    </row>
    <row r="3482" spans="3:11" x14ac:dyDescent="0.3">
      <c r="J3482" t="s">
        <v>5719</v>
      </c>
    </row>
    <row r="3483" spans="3:11" x14ac:dyDescent="0.3">
      <c r="I3483" t="s">
        <v>6019</v>
      </c>
    </row>
    <row r="3484" spans="3:11" x14ac:dyDescent="0.3">
      <c r="H3484" t="s">
        <v>5722</v>
      </c>
    </row>
    <row r="3485" spans="3:11" x14ac:dyDescent="0.3">
      <c r="G3485" t="s">
        <v>5717</v>
      </c>
    </row>
    <row r="3486" spans="3:11" x14ac:dyDescent="0.3">
      <c r="F3486" t="s">
        <v>5717</v>
      </c>
    </row>
    <row r="3487" spans="3:11" x14ac:dyDescent="0.3">
      <c r="E3487" t="s">
        <v>5717</v>
      </c>
    </row>
    <row r="3488" spans="3:11" x14ac:dyDescent="0.3">
      <c r="D3488" t="s">
        <v>5572</v>
      </c>
    </row>
    <row r="3489" spans="3:11" x14ac:dyDescent="0.3">
      <c r="C3489" t="s">
        <v>1624</v>
      </c>
      <c r="D3489" t="s">
        <v>755</v>
      </c>
      <c r="E3489" t="s">
        <v>55</v>
      </c>
      <c r="F3489" t="s">
        <v>55</v>
      </c>
      <c r="G3489" t="s">
        <v>55</v>
      </c>
      <c r="H3489" t="s">
        <v>662</v>
      </c>
      <c r="I3489" t="s">
        <v>2270</v>
      </c>
      <c r="J3489" t="s">
        <v>5522</v>
      </c>
      <c r="K3489" t="s">
        <v>5522</v>
      </c>
    </row>
    <row r="3490" spans="3:11" x14ac:dyDescent="0.3">
      <c r="J3490" t="s">
        <v>5719</v>
      </c>
    </row>
    <row r="3491" spans="3:11" x14ac:dyDescent="0.3">
      <c r="I3491" t="s">
        <v>6019</v>
      </c>
    </row>
    <row r="3492" spans="3:11" x14ac:dyDescent="0.3">
      <c r="H3492" t="s">
        <v>5722</v>
      </c>
    </row>
    <row r="3493" spans="3:11" x14ac:dyDescent="0.3">
      <c r="G3493" t="s">
        <v>5717</v>
      </c>
    </row>
    <row r="3494" spans="3:11" x14ac:dyDescent="0.3">
      <c r="F3494" t="s">
        <v>5717</v>
      </c>
    </row>
    <row r="3495" spans="3:11" x14ac:dyDescent="0.3">
      <c r="E3495" t="s">
        <v>5717</v>
      </c>
    </row>
    <row r="3496" spans="3:11" x14ac:dyDescent="0.3">
      <c r="D3496" t="s">
        <v>5572</v>
      </c>
    </row>
    <row r="3497" spans="3:11" x14ac:dyDescent="0.3">
      <c r="C3497" t="s">
        <v>1558</v>
      </c>
      <c r="D3497" t="s">
        <v>755</v>
      </c>
      <c r="E3497" t="s">
        <v>55</v>
      </c>
      <c r="F3497" t="s">
        <v>55</v>
      </c>
      <c r="G3497" t="s">
        <v>55</v>
      </c>
      <c r="H3497" t="s">
        <v>662</v>
      </c>
      <c r="I3497" t="s">
        <v>5792</v>
      </c>
      <c r="J3497" t="s">
        <v>5522</v>
      </c>
      <c r="K3497" t="s">
        <v>5522</v>
      </c>
    </row>
    <row r="3498" spans="3:11" x14ac:dyDescent="0.3">
      <c r="J3498" t="s">
        <v>5719</v>
      </c>
    </row>
    <row r="3499" spans="3:11" x14ac:dyDescent="0.3">
      <c r="I3499" t="s">
        <v>6090</v>
      </c>
    </row>
    <row r="3500" spans="3:11" x14ac:dyDescent="0.3">
      <c r="H3500" t="s">
        <v>5722</v>
      </c>
    </row>
    <row r="3501" spans="3:11" x14ac:dyDescent="0.3">
      <c r="G3501" t="s">
        <v>5717</v>
      </c>
    </row>
    <row r="3502" spans="3:11" x14ac:dyDescent="0.3">
      <c r="F3502" t="s">
        <v>5717</v>
      </c>
    </row>
    <row r="3503" spans="3:11" x14ac:dyDescent="0.3">
      <c r="E3503" t="s">
        <v>5717</v>
      </c>
    </row>
    <row r="3504" spans="3:11" x14ac:dyDescent="0.3">
      <c r="D3504" t="s">
        <v>5572</v>
      </c>
    </row>
    <row r="3505" spans="3:11" x14ac:dyDescent="0.3">
      <c r="C3505" t="s">
        <v>1612</v>
      </c>
      <c r="D3505" t="s">
        <v>755</v>
      </c>
      <c r="E3505" t="s">
        <v>55</v>
      </c>
      <c r="F3505" t="s">
        <v>55</v>
      </c>
      <c r="G3505" t="s">
        <v>55</v>
      </c>
      <c r="H3505" t="s">
        <v>662</v>
      </c>
      <c r="I3505" t="s">
        <v>2270</v>
      </c>
      <c r="J3505" t="s">
        <v>5522</v>
      </c>
      <c r="K3505" t="s">
        <v>5522</v>
      </c>
    </row>
    <row r="3506" spans="3:11" x14ac:dyDescent="0.3">
      <c r="J3506" t="s">
        <v>5719</v>
      </c>
    </row>
    <row r="3507" spans="3:11" x14ac:dyDescent="0.3">
      <c r="I3507" t="s">
        <v>6019</v>
      </c>
    </row>
    <row r="3508" spans="3:11" x14ac:dyDescent="0.3">
      <c r="H3508" t="s">
        <v>5722</v>
      </c>
    </row>
    <row r="3509" spans="3:11" x14ac:dyDescent="0.3">
      <c r="G3509" t="s">
        <v>5717</v>
      </c>
    </row>
    <row r="3510" spans="3:11" x14ac:dyDescent="0.3">
      <c r="F3510" t="s">
        <v>5717</v>
      </c>
    </row>
    <row r="3511" spans="3:11" x14ac:dyDescent="0.3">
      <c r="E3511" t="s">
        <v>5717</v>
      </c>
    </row>
    <row r="3512" spans="3:11" x14ac:dyDescent="0.3">
      <c r="D3512" t="s">
        <v>5572</v>
      </c>
    </row>
    <row r="3513" spans="3:11" x14ac:dyDescent="0.3">
      <c r="C3513" t="s">
        <v>1568</v>
      </c>
      <c r="D3513" t="s">
        <v>755</v>
      </c>
      <c r="E3513" t="s">
        <v>55</v>
      </c>
      <c r="F3513" t="s">
        <v>55</v>
      </c>
      <c r="G3513" t="s">
        <v>55</v>
      </c>
      <c r="H3513" t="s">
        <v>662</v>
      </c>
      <c r="I3513" t="s">
        <v>5793</v>
      </c>
      <c r="J3513" t="s">
        <v>5522</v>
      </c>
      <c r="K3513" t="s">
        <v>5522</v>
      </c>
    </row>
    <row r="3514" spans="3:11" x14ac:dyDescent="0.3">
      <c r="J3514" t="s">
        <v>5719</v>
      </c>
    </row>
    <row r="3515" spans="3:11" x14ac:dyDescent="0.3">
      <c r="I3515" t="s">
        <v>6091</v>
      </c>
    </row>
    <row r="3516" spans="3:11" x14ac:dyDescent="0.3">
      <c r="H3516" t="s">
        <v>5722</v>
      </c>
    </row>
    <row r="3517" spans="3:11" x14ac:dyDescent="0.3">
      <c r="G3517" t="s">
        <v>5717</v>
      </c>
    </row>
    <row r="3518" spans="3:11" x14ac:dyDescent="0.3">
      <c r="F3518" t="s">
        <v>5717</v>
      </c>
    </row>
    <row r="3519" spans="3:11" x14ac:dyDescent="0.3">
      <c r="E3519" t="s">
        <v>5717</v>
      </c>
    </row>
    <row r="3520" spans="3:11" x14ac:dyDescent="0.3">
      <c r="D3520" t="s">
        <v>5572</v>
      </c>
    </row>
    <row r="3521" spans="3:11" x14ac:dyDescent="0.3">
      <c r="C3521" t="s">
        <v>1609</v>
      </c>
      <c r="D3521" t="s">
        <v>755</v>
      </c>
      <c r="E3521" t="s">
        <v>55</v>
      </c>
      <c r="F3521" t="s">
        <v>55</v>
      </c>
      <c r="G3521" t="s">
        <v>55</v>
      </c>
      <c r="H3521" t="s">
        <v>662</v>
      </c>
      <c r="I3521" t="s">
        <v>2270</v>
      </c>
      <c r="J3521" t="s">
        <v>5522</v>
      </c>
      <c r="K3521" t="s">
        <v>5522</v>
      </c>
    </row>
    <row r="3522" spans="3:11" x14ac:dyDescent="0.3">
      <c r="J3522" t="s">
        <v>5719</v>
      </c>
    </row>
    <row r="3523" spans="3:11" x14ac:dyDescent="0.3">
      <c r="I3523" t="s">
        <v>6019</v>
      </c>
    </row>
    <row r="3524" spans="3:11" x14ac:dyDescent="0.3">
      <c r="H3524" t="s">
        <v>5722</v>
      </c>
    </row>
    <row r="3525" spans="3:11" x14ac:dyDescent="0.3">
      <c r="G3525" t="s">
        <v>5717</v>
      </c>
    </row>
    <row r="3526" spans="3:11" x14ac:dyDescent="0.3">
      <c r="F3526" t="s">
        <v>5717</v>
      </c>
    </row>
    <row r="3527" spans="3:11" x14ac:dyDescent="0.3">
      <c r="E3527" t="s">
        <v>5717</v>
      </c>
    </row>
    <row r="3528" spans="3:11" x14ac:dyDescent="0.3">
      <c r="D3528" t="s">
        <v>5572</v>
      </c>
    </row>
    <row r="3529" spans="3:11" x14ac:dyDescent="0.3">
      <c r="C3529" t="s">
        <v>1577</v>
      </c>
      <c r="D3529" t="s">
        <v>673</v>
      </c>
      <c r="E3529" t="s">
        <v>55</v>
      </c>
      <c r="F3529" t="s">
        <v>5522</v>
      </c>
      <c r="G3529" t="s">
        <v>5522</v>
      </c>
      <c r="H3529" t="s">
        <v>5522</v>
      </c>
      <c r="I3529" t="s">
        <v>2270</v>
      </c>
      <c r="J3529" t="s">
        <v>2214</v>
      </c>
      <c r="K3529" t="s">
        <v>5522</v>
      </c>
    </row>
    <row r="3530" spans="3:11" x14ac:dyDescent="0.3">
      <c r="J3530" t="s">
        <v>6375</v>
      </c>
    </row>
    <row r="3531" spans="3:11" x14ac:dyDescent="0.3">
      <c r="I3531" t="s">
        <v>6019</v>
      </c>
    </row>
    <row r="3532" spans="3:11" x14ac:dyDescent="0.3">
      <c r="H3532" t="s">
        <v>5719</v>
      </c>
    </row>
    <row r="3533" spans="3:11" x14ac:dyDescent="0.3">
      <c r="G3533" t="s">
        <v>5719</v>
      </c>
    </row>
    <row r="3534" spans="3:11" x14ac:dyDescent="0.3">
      <c r="F3534" t="s">
        <v>5719</v>
      </c>
    </row>
    <row r="3535" spans="3:11" x14ac:dyDescent="0.3">
      <c r="E3535" t="s">
        <v>5717</v>
      </c>
    </row>
    <row r="3536" spans="3:11" x14ac:dyDescent="0.3">
      <c r="D3536" t="s">
        <v>5603</v>
      </c>
    </row>
    <row r="3537" spans="3:11" x14ac:dyDescent="0.3">
      <c r="D3537" t="s">
        <v>755</v>
      </c>
      <c r="E3537" t="s">
        <v>55</v>
      </c>
      <c r="F3537" t="s">
        <v>55</v>
      </c>
      <c r="G3537" t="s">
        <v>55</v>
      </c>
      <c r="H3537" t="s">
        <v>662</v>
      </c>
      <c r="I3537" t="s">
        <v>5794</v>
      </c>
      <c r="J3537" t="s">
        <v>5522</v>
      </c>
      <c r="K3537" t="s">
        <v>5522</v>
      </c>
    </row>
    <row r="3538" spans="3:11" x14ac:dyDescent="0.3">
      <c r="J3538" t="s">
        <v>5719</v>
      </c>
    </row>
    <row r="3539" spans="3:11" x14ac:dyDescent="0.3">
      <c r="I3539" t="s">
        <v>6092</v>
      </c>
    </row>
    <row r="3540" spans="3:11" x14ac:dyDescent="0.3">
      <c r="H3540" t="s">
        <v>5722</v>
      </c>
    </row>
    <row r="3541" spans="3:11" x14ac:dyDescent="0.3">
      <c r="G3541" t="s">
        <v>5717</v>
      </c>
    </row>
    <row r="3542" spans="3:11" x14ac:dyDescent="0.3">
      <c r="F3542" t="s">
        <v>5717</v>
      </c>
    </row>
    <row r="3543" spans="3:11" x14ac:dyDescent="0.3">
      <c r="E3543" t="s">
        <v>5717</v>
      </c>
    </row>
    <row r="3544" spans="3:11" x14ac:dyDescent="0.3">
      <c r="D3544" t="s">
        <v>5572</v>
      </c>
    </row>
    <row r="3545" spans="3:11" x14ac:dyDescent="0.3">
      <c r="C3545" t="s">
        <v>1628</v>
      </c>
      <c r="D3545" t="s">
        <v>755</v>
      </c>
      <c r="E3545" t="s">
        <v>55</v>
      </c>
      <c r="F3545" t="s">
        <v>55</v>
      </c>
      <c r="G3545" t="s">
        <v>55</v>
      </c>
      <c r="H3545" t="s">
        <v>662</v>
      </c>
      <c r="I3545" t="s">
        <v>2270</v>
      </c>
      <c r="J3545" t="s">
        <v>5522</v>
      </c>
      <c r="K3545" t="s">
        <v>5522</v>
      </c>
    </row>
    <row r="3546" spans="3:11" x14ac:dyDescent="0.3">
      <c r="J3546" t="s">
        <v>5719</v>
      </c>
    </row>
    <row r="3547" spans="3:11" x14ac:dyDescent="0.3">
      <c r="I3547" t="s">
        <v>6019</v>
      </c>
    </row>
    <row r="3548" spans="3:11" x14ac:dyDescent="0.3">
      <c r="H3548" t="s">
        <v>5722</v>
      </c>
    </row>
    <row r="3549" spans="3:11" x14ac:dyDescent="0.3">
      <c r="G3549" t="s">
        <v>5717</v>
      </c>
    </row>
    <row r="3550" spans="3:11" x14ac:dyDescent="0.3">
      <c r="F3550" t="s">
        <v>5717</v>
      </c>
    </row>
    <row r="3551" spans="3:11" x14ac:dyDescent="0.3">
      <c r="E3551" t="s">
        <v>5717</v>
      </c>
    </row>
    <row r="3552" spans="3:11" x14ac:dyDescent="0.3">
      <c r="D3552" t="s">
        <v>5572</v>
      </c>
    </row>
    <row r="3553" spans="3:11" x14ac:dyDescent="0.3">
      <c r="C3553" t="s">
        <v>1614</v>
      </c>
      <c r="D3553" t="s">
        <v>755</v>
      </c>
      <c r="E3553" t="s">
        <v>55</v>
      </c>
      <c r="F3553" t="s">
        <v>55</v>
      </c>
      <c r="G3553" t="s">
        <v>55</v>
      </c>
      <c r="H3553" t="s">
        <v>662</v>
      </c>
      <c r="I3553" t="s">
        <v>2270</v>
      </c>
      <c r="J3553" t="s">
        <v>5522</v>
      </c>
      <c r="K3553" t="s">
        <v>5522</v>
      </c>
    </row>
    <row r="3554" spans="3:11" x14ac:dyDescent="0.3">
      <c r="J3554" t="s">
        <v>5719</v>
      </c>
    </row>
    <row r="3555" spans="3:11" x14ac:dyDescent="0.3">
      <c r="I3555" t="s">
        <v>6019</v>
      </c>
    </row>
    <row r="3556" spans="3:11" x14ac:dyDescent="0.3">
      <c r="H3556" t="s">
        <v>5722</v>
      </c>
    </row>
    <row r="3557" spans="3:11" x14ac:dyDescent="0.3">
      <c r="G3557" t="s">
        <v>5717</v>
      </c>
    </row>
    <row r="3558" spans="3:11" x14ac:dyDescent="0.3">
      <c r="F3558" t="s">
        <v>5717</v>
      </c>
    </row>
    <row r="3559" spans="3:11" x14ac:dyDescent="0.3">
      <c r="E3559" t="s">
        <v>5717</v>
      </c>
    </row>
    <row r="3560" spans="3:11" x14ac:dyDescent="0.3">
      <c r="D3560" t="s">
        <v>5572</v>
      </c>
    </row>
    <row r="3561" spans="3:11" x14ac:dyDescent="0.3">
      <c r="C3561" t="s">
        <v>1697</v>
      </c>
      <c r="D3561" t="s">
        <v>755</v>
      </c>
      <c r="E3561" t="s">
        <v>55</v>
      </c>
      <c r="F3561" t="s">
        <v>55</v>
      </c>
      <c r="G3561" t="s">
        <v>55</v>
      </c>
      <c r="H3561" t="s">
        <v>662</v>
      </c>
      <c r="I3561" t="s">
        <v>2270</v>
      </c>
      <c r="J3561" t="s">
        <v>5522</v>
      </c>
      <c r="K3561" t="s">
        <v>5522</v>
      </c>
    </row>
    <row r="3562" spans="3:11" x14ac:dyDescent="0.3">
      <c r="J3562" t="s">
        <v>5719</v>
      </c>
    </row>
    <row r="3563" spans="3:11" x14ac:dyDescent="0.3">
      <c r="I3563" t="s">
        <v>6019</v>
      </c>
    </row>
    <row r="3564" spans="3:11" x14ac:dyDescent="0.3">
      <c r="H3564" t="s">
        <v>5722</v>
      </c>
    </row>
    <row r="3565" spans="3:11" x14ac:dyDescent="0.3">
      <c r="G3565" t="s">
        <v>5717</v>
      </c>
    </row>
    <row r="3566" spans="3:11" x14ac:dyDescent="0.3">
      <c r="F3566" t="s">
        <v>5717</v>
      </c>
    </row>
    <row r="3567" spans="3:11" x14ac:dyDescent="0.3">
      <c r="E3567" t="s">
        <v>5717</v>
      </c>
    </row>
    <row r="3568" spans="3:11" x14ac:dyDescent="0.3">
      <c r="D3568" t="s">
        <v>5572</v>
      </c>
    </row>
    <row r="3569" spans="3:11" x14ac:dyDescent="0.3">
      <c r="C3569" t="s">
        <v>1633</v>
      </c>
      <c r="D3569" t="s">
        <v>755</v>
      </c>
      <c r="E3569" t="s">
        <v>55</v>
      </c>
      <c r="F3569" t="s">
        <v>55</v>
      </c>
      <c r="G3569" t="s">
        <v>55</v>
      </c>
      <c r="H3569" t="s">
        <v>662</v>
      </c>
      <c r="I3569" t="s">
        <v>2270</v>
      </c>
      <c r="J3569" t="s">
        <v>5522</v>
      </c>
      <c r="K3569" t="s">
        <v>5522</v>
      </c>
    </row>
    <row r="3570" spans="3:11" x14ac:dyDescent="0.3">
      <c r="J3570" t="s">
        <v>5719</v>
      </c>
    </row>
    <row r="3571" spans="3:11" x14ac:dyDescent="0.3">
      <c r="I3571" t="s">
        <v>6019</v>
      </c>
    </row>
    <row r="3572" spans="3:11" x14ac:dyDescent="0.3">
      <c r="H3572" t="s">
        <v>5722</v>
      </c>
    </row>
    <row r="3573" spans="3:11" x14ac:dyDescent="0.3">
      <c r="G3573" t="s">
        <v>5717</v>
      </c>
    </row>
    <row r="3574" spans="3:11" x14ac:dyDescent="0.3">
      <c r="F3574" t="s">
        <v>5717</v>
      </c>
    </row>
    <row r="3575" spans="3:11" x14ac:dyDescent="0.3">
      <c r="E3575" t="s">
        <v>5717</v>
      </c>
    </row>
    <row r="3576" spans="3:11" x14ac:dyDescent="0.3">
      <c r="D3576" t="s">
        <v>5572</v>
      </c>
    </row>
    <row r="3577" spans="3:11" x14ac:dyDescent="0.3">
      <c r="C3577" t="s">
        <v>1674</v>
      </c>
      <c r="D3577" t="s">
        <v>755</v>
      </c>
      <c r="E3577" t="s">
        <v>55</v>
      </c>
      <c r="F3577" t="s">
        <v>55</v>
      </c>
      <c r="G3577" t="s">
        <v>55</v>
      </c>
      <c r="H3577" t="s">
        <v>662</v>
      </c>
      <c r="I3577" t="s">
        <v>2270</v>
      </c>
      <c r="J3577" t="s">
        <v>5522</v>
      </c>
      <c r="K3577" t="s">
        <v>5522</v>
      </c>
    </row>
    <row r="3578" spans="3:11" x14ac:dyDescent="0.3">
      <c r="J3578" t="s">
        <v>5719</v>
      </c>
    </row>
    <row r="3579" spans="3:11" x14ac:dyDescent="0.3">
      <c r="I3579" t="s">
        <v>6019</v>
      </c>
    </row>
    <row r="3580" spans="3:11" x14ac:dyDescent="0.3">
      <c r="H3580" t="s">
        <v>5722</v>
      </c>
    </row>
    <row r="3581" spans="3:11" x14ac:dyDescent="0.3">
      <c r="G3581" t="s">
        <v>5717</v>
      </c>
    </row>
    <row r="3582" spans="3:11" x14ac:dyDescent="0.3">
      <c r="F3582" t="s">
        <v>5717</v>
      </c>
    </row>
    <row r="3583" spans="3:11" x14ac:dyDescent="0.3">
      <c r="E3583" t="s">
        <v>5717</v>
      </c>
    </row>
    <row r="3584" spans="3:11" x14ac:dyDescent="0.3">
      <c r="D3584" t="s">
        <v>5572</v>
      </c>
    </row>
    <row r="3585" spans="3:11" x14ac:dyDescent="0.3">
      <c r="C3585" t="s">
        <v>1632</v>
      </c>
      <c r="D3585" t="s">
        <v>755</v>
      </c>
      <c r="E3585" t="s">
        <v>55</v>
      </c>
      <c r="F3585" t="s">
        <v>55</v>
      </c>
      <c r="G3585" t="s">
        <v>55</v>
      </c>
      <c r="H3585" t="s">
        <v>662</v>
      </c>
      <c r="I3585" t="s">
        <v>2270</v>
      </c>
      <c r="J3585" t="s">
        <v>5522</v>
      </c>
      <c r="K3585" t="s">
        <v>5522</v>
      </c>
    </row>
    <row r="3586" spans="3:11" x14ac:dyDescent="0.3">
      <c r="J3586" t="s">
        <v>5719</v>
      </c>
    </row>
    <row r="3587" spans="3:11" x14ac:dyDescent="0.3">
      <c r="I3587" t="s">
        <v>6019</v>
      </c>
    </row>
    <row r="3588" spans="3:11" x14ac:dyDescent="0.3">
      <c r="H3588" t="s">
        <v>5722</v>
      </c>
    </row>
    <row r="3589" spans="3:11" x14ac:dyDescent="0.3">
      <c r="G3589" t="s">
        <v>5717</v>
      </c>
    </row>
    <row r="3590" spans="3:11" x14ac:dyDescent="0.3">
      <c r="F3590" t="s">
        <v>5717</v>
      </c>
    </row>
    <row r="3591" spans="3:11" x14ac:dyDescent="0.3">
      <c r="E3591" t="s">
        <v>5717</v>
      </c>
    </row>
    <row r="3592" spans="3:11" x14ac:dyDescent="0.3">
      <c r="D3592" t="s">
        <v>5572</v>
      </c>
    </row>
    <row r="3593" spans="3:11" x14ac:dyDescent="0.3">
      <c r="C3593" t="s">
        <v>1626</v>
      </c>
      <c r="D3593" t="s">
        <v>755</v>
      </c>
      <c r="E3593" t="s">
        <v>55</v>
      </c>
      <c r="F3593" t="s">
        <v>55</v>
      </c>
      <c r="G3593" t="s">
        <v>55</v>
      </c>
      <c r="H3593" t="s">
        <v>662</v>
      </c>
      <c r="I3593" t="s">
        <v>2270</v>
      </c>
      <c r="J3593" t="s">
        <v>5522</v>
      </c>
      <c r="K3593" t="s">
        <v>5522</v>
      </c>
    </row>
    <row r="3594" spans="3:11" x14ac:dyDescent="0.3">
      <c r="J3594" t="s">
        <v>5719</v>
      </c>
    </row>
    <row r="3595" spans="3:11" x14ac:dyDescent="0.3">
      <c r="I3595" t="s">
        <v>6019</v>
      </c>
    </row>
    <row r="3596" spans="3:11" x14ac:dyDescent="0.3">
      <c r="H3596" t="s">
        <v>5722</v>
      </c>
    </row>
    <row r="3597" spans="3:11" x14ac:dyDescent="0.3">
      <c r="G3597" t="s">
        <v>5717</v>
      </c>
    </row>
    <row r="3598" spans="3:11" x14ac:dyDescent="0.3">
      <c r="F3598" t="s">
        <v>5717</v>
      </c>
    </row>
    <row r="3599" spans="3:11" x14ac:dyDescent="0.3">
      <c r="E3599" t="s">
        <v>5717</v>
      </c>
    </row>
    <row r="3600" spans="3:11" x14ac:dyDescent="0.3">
      <c r="D3600" t="s">
        <v>5572</v>
      </c>
    </row>
    <row r="3601" spans="4:11" x14ac:dyDescent="0.3">
      <c r="D3601" t="s">
        <v>2847</v>
      </c>
      <c r="E3601" t="s">
        <v>55</v>
      </c>
      <c r="F3601" t="s">
        <v>5522</v>
      </c>
      <c r="G3601" t="s">
        <v>5522</v>
      </c>
      <c r="H3601" t="s">
        <v>5522</v>
      </c>
      <c r="I3601" t="s">
        <v>2270</v>
      </c>
      <c r="J3601" t="s">
        <v>2849</v>
      </c>
      <c r="K3601" t="s">
        <v>5522</v>
      </c>
    </row>
    <row r="3602" spans="4:11" x14ac:dyDescent="0.3">
      <c r="J3602" t="s">
        <v>6359</v>
      </c>
    </row>
    <row r="3603" spans="4:11" x14ac:dyDescent="0.3">
      <c r="I3603" t="s">
        <v>6019</v>
      </c>
    </row>
    <row r="3604" spans="4:11" x14ac:dyDescent="0.3">
      <c r="H3604" t="s">
        <v>5719</v>
      </c>
    </row>
    <row r="3605" spans="4:11" x14ac:dyDescent="0.3">
      <c r="G3605" t="s">
        <v>5719</v>
      </c>
    </row>
    <row r="3606" spans="4:11" x14ac:dyDescent="0.3">
      <c r="F3606" t="s">
        <v>5719</v>
      </c>
    </row>
    <row r="3607" spans="4:11" x14ac:dyDescent="0.3">
      <c r="E3607" t="s">
        <v>5717</v>
      </c>
    </row>
    <row r="3608" spans="4:11" x14ac:dyDescent="0.3">
      <c r="D3608" t="s">
        <v>5588</v>
      </c>
    </row>
    <row r="3609" spans="4:11" x14ac:dyDescent="0.3">
      <c r="D3609" t="s">
        <v>2235</v>
      </c>
      <c r="E3609" t="s">
        <v>55</v>
      </c>
      <c r="F3609" t="s">
        <v>5522</v>
      </c>
      <c r="G3609" t="s">
        <v>5522</v>
      </c>
      <c r="H3609" t="s">
        <v>5522</v>
      </c>
      <c r="I3609" t="s">
        <v>2270</v>
      </c>
      <c r="J3609" t="s">
        <v>5522</v>
      </c>
      <c r="K3609" t="s">
        <v>5522</v>
      </c>
    </row>
    <row r="3610" spans="4:11" x14ac:dyDescent="0.3">
      <c r="J3610" t="s">
        <v>5719</v>
      </c>
    </row>
    <row r="3611" spans="4:11" x14ac:dyDescent="0.3">
      <c r="I3611" t="s">
        <v>6019</v>
      </c>
    </row>
    <row r="3612" spans="4:11" x14ac:dyDescent="0.3">
      <c r="H3612" t="s">
        <v>5719</v>
      </c>
    </row>
    <row r="3613" spans="4:11" x14ac:dyDescent="0.3">
      <c r="G3613" t="s">
        <v>5719</v>
      </c>
    </row>
    <row r="3614" spans="4:11" x14ac:dyDescent="0.3">
      <c r="F3614" t="s">
        <v>5719</v>
      </c>
    </row>
    <row r="3615" spans="4:11" x14ac:dyDescent="0.3">
      <c r="E3615" t="s">
        <v>5717</v>
      </c>
    </row>
    <row r="3616" spans="4:11" x14ac:dyDescent="0.3">
      <c r="D3616" t="s">
        <v>5601</v>
      </c>
    </row>
    <row r="3617" spans="3:11" x14ac:dyDescent="0.3">
      <c r="C3617" t="s">
        <v>1693</v>
      </c>
      <c r="D3617" t="s">
        <v>755</v>
      </c>
      <c r="E3617" t="s">
        <v>55</v>
      </c>
      <c r="F3617" t="s">
        <v>55</v>
      </c>
      <c r="G3617" t="s">
        <v>55</v>
      </c>
      <c r="H3617" t="s">
        <v>662</v>
      </c>
      <c r="I3617" t="s">
        <v>2270</v>
      </c>
      <c r="J3617" t="s">
        <v>5522</v>
      </c>
      <c r="K3617" t="s">
        <v>5522</v>
      </c>
    </row>
    <row r="3618" spans="3:11" x14ac:dyDescent="0.3">
      <c r="J3618" t="s">
        <v>5719</v>
      </c>
    </row>
    <row r="3619" spans="3:11" x14ac:dyDescent="0.3">
      <c r="I3619" t="s">
        <v>6019</v>
      </c>
    </row>
    <row r="3620" spans="3:11" x14ac:dyDescent="0.3">
      <c r="H3620" t="s">
        <v>5722</v>
      </c>
    </row>
    <row r="3621" spans="3:11" x14ac:dyDescent="0.3">
      <c r="G3621" t="s">
        <v>5717</v>
      </c>
    </row>
    <row r="3622" spans="3:11" x14ac:dyDescent="0.3">
      <c r="F3622" t="s">
        <v>5717</v>
      </c>
    </row>
    <row r="3623" spans="3:11" x14ac:dyDescent="0.3">
      <c r="E3623" t="s">
        <v>5717</v>
      </c>
    </row>
    <row r="3624" spans="3:11" x14ac:dyDescent="0.3">
      <c r="D3624" t="s">
        <v>5572</v>
      </c>
    </row>
    <row r="3625" spans="3:11" x14ac:dyDescent="0.3">
      <c r="C3625" t="s">
        <v>1659</v>
      </c>
      <c r="D3625" t="s">
        <v>755</v>
      </c>
      <c r="E3625" t="s">
        <v>55</v>
      </c>
      <c r="F3625" t="s">
        <v>55</v>
      </c>
      <c r="G3625" t="s">
        <v>55</v>
      </c>
      <c r="H3625" t="s">
        <v>662</v>
      </c>
      <c r="I3625" t="s">
        <v>2270</v>
      </c>
      <c r="J3625" t="s">
        <v>5522</v>
      </c>
      <c r="K3625" t="s">
        <v>5522</v>
      </c>
    </row>
    <row r="3626" spans="3:11" x14ac:dyDescent="0.3">
      <c r="J3626" t="s">
        <v>5719</v>
      </c>
    </row>
    <row r="3627" spans="3:11" x14ac:dyDescent="0.3">
      <c r="I3627" t="s">
        <v>6019</v>
      </c>
    </row>
    <row r="3628" spans="3:11" x14ac:dyDescent="0.3">
      <c r="H3628" t="s">
        <v>5722</v>
      </c>
    </row>
    <row r="3629" spans="3:11" x14ac:dyDescent="0.3">
      <c r="G3629" t="s">
        <v>5717</v>
      </c>
    </row>
    <row r="3630" spans="3:11" x14ac:dyDescent="0.3">
      <c r="F3630" t="s">
        <v>5717</v>
      </c>
    </row>
    <row r="3631" spans="3:11" x14ac:dyDescent="0.3">
      <c r="E3631" t="s">
        <v>5717</v>
      </c>
    </row>
    <row r="3632" spans="3:11" x14ac:dyDescent="0.3">
      <c r="D3632" t="s">
        <v>5572</v>
      </c>
    </row>
    <row r="3633" spans="3:11" x14ac:dyDescent="0.3">
      <c r="C3633" t="s">
        <v>1695</v>
      </c>
      <c r="D3633" t="s">
        <v>755</v>
      </c>
      <c r="E3633" t="s">
        <v>55</v>
      </c>
      <c r="F3633" t="s">
        <v>55</v>
      </c>
      <c r="G3633" t="s">
        <v>55</v>
      </c>
      <c r="H3633" t="s">
        <v>662</v>
      </c>
      <c r="I3633" t="s">
        <v>2270</v>
      </c>
      <c r="J3633" t="s">
        <v>5522</v>
      </c>
      <c r="K3633" t="s">
        <v>5522</v>
      </c>
    </row>
    <row r="3634" spans="3:11" x14ac:dyDescent="0.3">
      <c r="J3634" t="s">
        <v>5719</v>
      </c>
    </row>
    <row r="3635" spans="3:11" x14ac:dyDescent="0.3">
      <c r="I3635" t="s">
        <v>6019</v>
      </c>
    </row>
    <row r="3636" spans="3:11" x14ac:dyDescent="0.3">
      <c r="H3636" t="s">
        <v>5722</v>
      </c>
    </row>
    <row r="3637" spans="3:11" x14ac:dyDescent="0.3">
      <c r="G3637" t="s">
        <v>5717</v>
      </c>
    </row>
    <row r="3638" spans="3:11" x14ac:dyDescent="0.3">
      <c r="F3638" t="s">
        <v>5717</v>
      </c>
    </row>
    <row r="3639" spans="3:11" x14ac:dyDescent="0.3">
      <c r="E3639" t="s">
        <v>5717</v>
      </c>
    </row>
    <row r="3640" spans="3:11" x14ac:dyDescent="0.3">
      <c r="D3640" t="s">
        <v>5572</v>
      </c>
    </row>
    <row r="3641" spans="3:11" x14ac:dyDescent="0.3">
      <c r="C3641" t="s">
        <v>1694</v>
      </c>
      <c r="D3641" t="s">
        <v>755</v>
      </c>
      <c r="E3641" t="s">
        <v>55</v>
      </c>
      <c r="F3641" t="s">
        <v>55</v>
      </c>
      <c r="G3641" t="s">
        <v>55</v>
      </c>
      <c r="H3641" t="s">
        <v>662</v>
      </c>
      <c r="I3641" t="s">
        <v>2270</v>
      </c>
      <c r="J3641" t="s">
        <v>5522</v>
      </c>
      <c r="K3641" t="s">
        <v>5522</v>
      </c>
    </row>
    <row r="3642" spans="3:11" x14ac:dyDescent="0.3">
      <c r="J3642" t="s">
        <v>5719</v>
      </c>
    </row>
    <row r="3643" spans="3:11" x14ac:dyDescent="0.3">
      <c r="I3643" t="s">
        <v>6019</v>
      </c>
    </row>
    <row r="3644" spans="3:11" x14ac:dyDescent="0.3">
      <c r="H3644" t="s">
        <v>5722</v>
      </c>
    </row>
    <row r="3645" spans="3:11" x14ac:dyDescent="0.3">
      <c r="G3645" t="s">
        <v>5717</v>
      </c>
    </row>
    <row r="3646" spans="3:11" x14ac:dyDescent="0.3">
      <c r="F3646" t="s">
        <v>5717</v>
      </c>
    </row>
    <row r="3647" spans="3:11" x14ac:dyDescent="0.3">
      <c r="E3647" t="s">
        <v>5717</v>
      </c>
    </row>
    <row r="3648" spans="3:11" x14ac:dyDescent="0.3">
      <c r="D3648" t="s">
        <v>5572</v>
      </c>
    </row>
    <row r="3649" spans="3:11" x14ac:dyDescent="0.3">
      <c r="C3649" t="s">
        <v>1642</v>
      </c>
      <c r="D3649" t="s">
        <v>755</v>
      </c>
      <c r="E3649" t="s">
        <v>55</v>
      </c>
      <c r="F3649" t="s">
        <v>55</v>
      </c>
      <c r="G3649" t="s">
        <v>55</v>
      </c>
      <c r="H3649" t="s">
        <v>662</v>
      </c>
      <c r="I3649" t="s">
        <v>2270</v>
      </c>
      <c r="J3649" t="s">
        <v>5522</v>
      </c>
      <c r="K3649" t="s">
        <v>5522</v>
      </c>
    </row>
    <row r="3650" spans="3:11" x14ac:dyDescent="0.3">
      <c r="J3650" t="s">
        <v>5719</v>
      </c>
    </row>
    <row r="3651" spans="3:11" x14ac:dyDescent="0.3">
      <c r="I3651" t="s">
        <v>6019</v>
      </c>
    </row>
    <row r="3652" spans="3:11" x14ac:dyDescent="0.3">
      <c r="H3652" t="s">
        <v>5722</v>
      </c>
    </row>
    <row r="3653" spans="3:11" x14ac:dyDescent="0.3">
      <c r="G3653" t="s">
        <v>5717</v>
      </c>
    </row>
    <row r="3654" spans="3:11" x14ac:dyDescent="0.3">
      <c r="F3654" t="s">
        <v>5717</v>
      </c>
    </row>
    <row r="3655" spans="3:11" x14ac:dyDescent="0.3">
      <c r="E3655" t="s">
        <v>5717</v>
      </c>
    </row>
    <row r="3656" spans="3:11" x14ac:dyDescent="0.3">
      <c r="D3656" t="s">
        <v>5572</v>
      </c>
    </row>
    <row r="3657" spans="3:11" x14ac:dyDescent="0.3">
      <c r="C3657" t="s">
        <v>1625</v>
      </c>
      <c r="D3657" t="s">
        <v>755</v>
      </c>
      <c r="E3657" t="s">
        <v>55</v>
      </c>
      <c r="F3657" t="s">
        <v>55</v>
      </c>
      <c r="G3657" t="s">
        <v>55</v>
      </c>
      <c r="H3657" t="s">
        <v>662</v>
      </c>
      <c r="I3657" t="s">
        <v>2270</v>
      </c>
      <c r="J3657" t="s">
        <v>5522</v>
      </c>
      <c r="K3657" t="s">
        <v>5522</v>
      </c>
    </row>
    <row r="3658" spans="3:11" x14ac:dyDescent="0.3">
      <c r="J3658" t="s">
        <v>5719</v>
      </c>
    </row>
    <row r="3659" spans="3:11" x14ac:dyDescent="0.3">
      <c r="I3659" t="s">
        <v>6019</v>
      </c>
    </row>
    <row r="3660" spans="3:11" x14ac:dyDescent="0.3">
      <c r="H3660" t="s">
        <v>5722</v>
      </c>
    </row>
    <row r="3661" spans="3:11" x14ac:dyDescent="0.3">
      <c r="G3661" t="s">
        <v>5717</v>
      </c>
    </row>
    <row r="3662" spans="3:11" x14ac:dyDescent="0.3">
      <c r="F3662" t="s">
        <v>5717</v>
      </c>
    </row>
    <row r="3663" spans="3:11" x14ac:dyDescent="0.3">
      <c r="E3663" t="s">
        <v>5717</v>
      </c>
    </row>
    <row r="3664" spans="3:11" x14ac:dyDescent="0.3">
      <c r="D3664" t="s">
        <v>5572</v>
      </c>
    </row>
    <row r="3665" spans="3:11" x14ac:dyDescent="0.3">
      <c r="C3665" t="s">
        <v>1692</v>
      </c>
      <c r="D3665" t="s">
        <v>755</v>
      </c>
      <c r="E3665" t="s">
        <v>55</v>
      </c>
      <c r="F3665" t="s">
        <v>55</v>
      </c>
      <c r="G3665" t="s">
        <v>55</v>
      </c>
      <c r="H3665" t="s">
        <v>662</v>
      </c>
      <c r="I3665" t="s">
        <v>2270</v>
      </c>
      <c r="J3665" t="s">
        <v>5522</v>
      </c>
      <c r="K3665" t="s">
        <v>5522</v>
      </c>
    </row>
    <row r="3666" spans="3:11" x14ac:dyDescent="0.3">
      <c r="J3666" t="s">
        <v>5719</v>
      </c>
    </row>
    <row r="3667" spans="3:11" x14ac:dyDescent="0.3">
      <c r="I3667" t="s">
        <v>6019</v>
      </c>
    </row>
    <row r="3668" spans="3:11" x14ac:dyDescent="0.3">
      <c r="H3668" t="s">
        <v>5722</v>
      </c>
    </row>
    <row r="3669" spans="3:11" x14ac:dyDescent="0.3">
      <c r="G3669" t="s">
        <v>5717</v>
      </c>
    </row>
    <row r="3670" spans="3:11" x14ac:dyDescent="0.3">
      <c r="F3670" t="s">
        <v>5717</v>
      </c>
    </row>
    <row r="3671" spans="3:11" x14ac:dyDescent="0.3">
      <c r="E3671" t="s">
        <v>5717</v>
      </c>
    </row>
    <row r="3672" spans="3:11" x14ac:dyDescent="0.3">
      <c r="D3672" t="s">
        <v>5572</v>
      </c>
    </row>
    <row r="3673" spans="3:11" x14ac:dyDescent="0.3">
      <c r="C3673" t="s">
        <v>1616</v>
      </c>
      <c r="D3673" t="s">
        <v>755</v>
      </c>
      <c r="E3673" t="s">
        <v>55</v>
      </c>
      <c r="F3673" t="s">
        <v>55</v>
      </c>
      <c r="G3673" t="s">
        <v>55</v>
      </c>
      <c r="H3673" t="s">
        <v>662</v>
      </c>
      <c r="I3673" t="s">
        <v>2270</v>
      </c>
      <c r="J3673" t="s">
        <v>5522</v>
      </c>
      <c r="K3673" t="s">
        <v>5522</v>
      </c>
    </row>
    <row r="3674" spans="3:11" x14ac:dyDescent="0.3">
      <c r="J3674" t="s">
        <v>5719</v>
      </c>
    </row>
    <row r="3675" spans="3:11" x14ac:dyDescent="0.3">
      <c r="I3675" t="s">
        <v>6019</v>
      </c>
    </row>
    <row r="3676" spans="3:11" x14ac:dyDescent="0.3">
      <c r="H3676" t="s">
        <v>5722</v>
      </c>
    </row>
    <row r="3677" spans="3:11" x14ac:dyDescent="0.3">
      <c r="G3677" t="s">
        <v>5717</v>
      </c>
    </row>
    <row r="3678" spans="3:11" x14ac:dyDescent="0.3">
      <c r="F3678" t="s">
        <v>5717</v>
      </c>
    </row>
    <row r="3679" spans="3:11" x14ac:dyDescent="0.3">
      <c r="E3679" t="s">
        <v>5717</v>
      </c>
    </row>
    <row r="3680" spans="3:11" x14ac:dyDescent="0.3">
      <c r="D3680" t="s">
        <v>5572</v>
      </c>
    </row>
    <row r="3681" spans="3:11" x14ac:dyDescent="0.3">
      <c r="C3681" t="s">
        <v>1534</v>
      </c>
      <c r="D3681" t="s">
        <v>2125</v>
      </c>
      <c r="E3681" t="s">
        <v>55</v>
      </c>
      <c r="F3681" t="s">
        <v>5522</v>
      </c>
      <c r="G3681" t="s">
        <v>5522</v>
      </c>
      <c r="H3681" t="s">
        <v>5522</v>
      </c>
      <c r="I3681" t="s">
        <v>2270</v>
      </c>
      <c r="J3681" t="s">
        <v>5522</v>
      </c>
      <c r="K3681" t="s">
        <v>5522</v>
      </c>
    </row>
    <row r="3682" spans="3:11" x14ac:dyDescent="0.3">
      <c r="J3682" t="s">
        <v>5719</v>
      </c>
    </row>
    <row r="3683" spans="3:11" x14ac:dyDescent="0.3">
      <c r="I3683" t="s">
        <v>6019</v>
      </c>
    </row>
    <row r="3684" spans="3:11" x14ac:dyDescent="0.3">
      <c r="H3684" t="s">
        <v>5719</v>
      </c>
    </row>
    <row r="3685" spans="3:11" x14ac:dyDescent="0.3">
      <c r="G3685" t="s">
        <v>5719</v>
      </c>
    </row>
    <row r="3686" spans="3:11" x14ac:dyDescent="0.3">
      <c r="F3686" t="s">
        <v>5719</v>
      </c>
    </row>
    <row r="3687" spans="3:11" x14ac:dyDescent="0.3">
      <c r="E3687" t="s">
        <v>5717</v>
      </c>
    </row>
    <row r="3688" spans="3:11" x14ac:dyDescent="0.3">
      <c r="D3688" t="s">
        <v>5591</v>
      </c>
    </row>
    <row r="3689" spans="3:11" x14ac:dyDescent="0.3">
      <c r="D3689" t="s">
        <v>755</v>
      </c>
      <c r="E3689" t="s">
        <v>55</v>
      </c>
      <c r="F3689" t="s">
        <v>55</v>
      </c>
      <c r="G3689" t="s">
        <v>55</v>
      </c>
      <c r="H3689" t="s">
        <v>662</v>
      </c>
      <c r="I3689" t="s">
        <v>5795</v>
      </c>
      <c r="J3689" t="s">
        <v>5522</v>
      </c>
      <c r="K3689" t="s">
        <v>5522</v>
      </c>
    </row>
    <row r="3690" spans="3:11" x14ac:dyDescent="0.3">
      <c r="J3690" t="s">
        <v>5719</v>
      </c>
    </row>
    <row r="3691" spans="3:11" x14ac:dyDescent="0.3">
      <c r="I3691" t="s">
        <v>6093</v>
      </c>
    </row>
    <row r="3692" spans="3:11" x14ac:dyDescent="0.3">
      <c r="H3692" t="s">
        <v>5722</v>
      </c>
    </row>
    <row r="3693" spans="3:11" x14ac:dyDescent="0.3">
      <c r="G3693" t="s">
        <v>5717</v>
      </c>
    </row>
    <row r="3694" spans="3:11" x14ac:dyDescent="0.3">
      <c r="F3694" t="s">
        <v>5717</v>
      </c>
    </row>
    <row r="3695" spans="3:11" x14ac:dyDescent="0.3">
      <c r="E3695" t="s">
        <v>5717</v>
      </c>
    </row>
    <row r="3696" spans="3:11" x14ac:dyDescent="0.3">
      <c r="D3696" t="s">
        <v>5572</v>
      </c>
    </row>
    <row r="3697" spans="3:11" x14ac:dyDescent="0.3">
      <c r="C3697" t="s">
        <v>1630</v>
      </c>
      <c r="D3697" t="s">
        <v>2549</v>
      </c>
      <c r="E3697" t="s">
        <v>55</v>
      </c>
      <c r="F3697" t="s">
        <v>5522</v>
      </c>
      <c r="G3697" t="s">
        <v>5522</v>
      </c>
      <c r="H3697" t="s">
        <v>5522</v>
      </c>
      <c r="I3697" t="s">
        <v>2270</v>
      </c>
      <c r="J3697" t="s">
        <v>5522</v>
      </c>
      <c r="K3697" t="s">
        <v>5522</v>
      </c>
    </row>
    <row r="3698" spans="3:11" x14ac:dyDescent="0.3">
      <c r="J3698" t="s">
        <v>5719</v>
      </c>
    </row>
    <row r="3699" spans="3:11" x14ac:dyDescent="0.3">
      <c r="I3699" t="s">
        <v>6019</v>
      </c>
    </row>
    <row r="3700" spans="3:11" x14ac:dyDescent="0.3">
      <c r="H3700" t="s">
        <v>5719</v>
      </c>
    </row>
    <row r="3701" spans="3:11" x14ac:dyDescent="0.3">
      <c r="G3701" t="s">
        <v>5719</v>
      </c>
    </row>
    <row r="3702" spans="3:11" x14ac:dyDescent="0.3">
      <c r="F3702" t="s">
        <v>5719</v>
      </c>
    </row>
    <row r="3703" spans="3:11" x14ac:dyDescent="0.3">
      <c r="E3703" t="s">
        <v>5717</v>
      </c>
    </row>
    <row r="3704" spans="3:11" x14ac:dyDescent="0.3">
      <c r="D3704" t="s">
        <v>5602</v>
      </c>
    </row>
    <row r="3705" spans="3:11" x14ac:dyDescent="0.3">
      <c r="D3705" t="s">
        <v>755</v>
      </c>
      <c r="E3705" t="s">
        <v>55</v>
      </c>
      <c r="F3705" t="s">
        <v>55</v>
      </c>
      <c r="G3705" t="s">
        <v>55</v>
      </c>
      <c r="H3705" t="s">
        <v>662</v>
      </c>
      <c r="I3705" t="s">
        <v>2270</v>
      </c>
      <c r="J3705" t="s">
        <v>5522</v>
      </c>
      <c r="K3705" t="s">
        <v>5522</v>
      </c>
    </row>
    <row r="3706" spans="3:11" x14ac:dyDescent="0.3">
      <c r="J3706" t="s">
        <v>5719</v>
      </c>
    </row>
    <row r="3707" spans="3:11" x14ac:dyDescent="0.3">
      <c r="I3707" t="s">
        <v>6019</v>
      </c>
    </row>
    <row r="3708" spans="3:11" x14ac:dyDescent="0.3">
      <c r="H3708" t="s">
        <v>5722</v>
      </c>
    </row>
    <row r="3709" spans="3:11" x14ac:dyDescent="0.3">
      <c r="G3709" t="s">
        <v>5717</v>
      </c>
    </row>
    <row r="3710" spans="3:11" x14ac:dyDescent="0.3">
      <c r="F3710" t="s">
        <v>5717</v>
      </c>
    </row>
    <row r="3711" spans="3:11" x14ac:dyDescent="0.3">
      <c r="E3711" t="s">
        <v>5717</v>
      </c>
    </row>
    <row r="3712" spans="3:11" x14ac:dyDescent="0.3">
      <c r="D3712" t="s">
        <v>5572</v>
      </c>
    </row>
    <row r="3713" spans="3:11" x14ac:dyDescent="0.3">
      <c r="D3713" t="s">
        <v>651</v>
      </c>
      <c r="E3713" t="s">
        <v>55</v>
      </c>
      <c r="F3713" t="s">
        <v>55</v>
      </c>
      <c r="G3713" t="s">
        <v>55</v>
      </c>
      <c r="H3713" t="s">
        <v>662</v>
      </c>
      <c r="I3713" t="s">
        <v>5796</v>
      </c>
      <c r="J3713" t="s">
        <v>2557</v>
      </c>
      <c r="K3713" t="s">
        <v>5522</v>
      </c>
    </row>
    <row r="3714" spans="3:11" x14ac:dyDescent="0.3">
      <c r="J3714" t="s">
        <v>6351</v>
      </c>
    </row>
    <row r="3715" spans="3:11" x14ac:dyDescent="0.3">
      <c r="I3715" t="s">
        <v>6094</v>
      </c>
    </row>
    <row r="3716" spans="3:11" x14ac:dyDescent="0.3">
      <c r="H3716" t="s">
        <v>5722</v>
      </c>
    </row>
    <row r="3717" spans="3:11" x14ac:dyDescent="0.3">
      <c r="G3717" t="s">
        <v>5717</v>
      </c>
    </row>
    <row r="3718" spans="3:11" x14ac:dyDescent="0.3">
      <c r="F3718" t="s">
        <v>5717</v>
      </c>
    </row>
    <row r="3719" spans="3:11" x14ac:dyDescent="0.3">
      <c r="E3719" t="s">
        <v>5717</v>
      </c>
    </row>
    <row r="3720" spans="3:11" x14ac:dyDescent="0.3">
      <c r="D3720" t="s">
        <v>5578</v>
      </c>
    </row>
    <row r="3721" spans="3:11" x14ac:dyDescent="0.3">
      <c r="C3721" t="s">
        <v>1691</v>
      </c>
      <c r="D3721" t="s">
        <v>755</v>
      </c>
      <c r="E3721" t="s">
        <v>55</v>
      </c>
      <c r="F3721" t="s">
        <v>55</v>
      </c>
      <c r="G3721" t="s">
        <v>55</v>
      </c>
      <c r="H3721" t="s">
        <v>662</v>
      </c>
      <c r="I3721" t="s">
        <v>2270</v>
      </c>
      <c r="J3721" t="s">
        <v>5522</v>
      </c>
      <c r="K3721" t="s">
        <v>5522</v>
      </c>
    </row>
    <row r="3722" spans="3:11" x14ac:dyDescent="0.3">
      <c r="J3722" t="s">
        <v>5719</v>
      </c>
    </row>
    <row r="3723" spans="3:11" x14ac:dyDescent="0.3">
      <c r="I3723" t="s">
        <v>6019</v>
      </c>
    </row>
    <row r="3724" spans="3:11" x14ac:dyDescent="0.3">
      <c r="H3724" t="s">
        <v>5722</v>
      </c>
    </row>
    <row r="3725" spans="3:11" x14ac:dyDescent="0.3">
      <c r="G3725" t="s">
        <v>5717</v>
      </c>
    </row>
    <row r="3726" spans="3:11" x14ac:dyDescent="0.3">
      <c r="F3726" t="s">
        <v>5717</v>
      </c>
    </row>
    <row r="3727" spans="3:11" x14ac:dyDescent="0.3">
      <c r="E3727" t="s">
        <v>5717</v>
      </c>
    </row>
    <row r="3728" spans="3:11" x14ac:dyDescent="0.3">
      <c r="D3728" t="s">
        <v>5572</v>
      </c>
    </row>
    <row r="3729" spans="3:11" x14ac:dyDescent="0.3">
      <c r="C3729" t="s">
        <v>1618</v>
      </c>
      <c r="D3729" t="s">
        <v>755</v>
      </c>
      <c r="E3729" t="s">
        <v>55</v>
      </c>
      <c r="F3729" t="s">
        <v>55</v>
      </c>
      <c r="G3729" t="s">
        <v>55</v>
      </c>
      <c r="H3729" t="s">
        <v>662</v>
      </c>
      <c r="I3729" t="s">
        <v>2270</v>
      </c>
      <c r="J3729" t="s">
        <v>5522</v>
      </c>
      <c r="K3729" t="s">
        <v>5522</v>
      </c>
    </row>
    <row r="3730" spans="3:11" x14ac:dyDescent="0.3">
      <c r="J3730" t="s">
        <v>5719</v>
      </c>
    </row>
    <row r="3731" spans="3:11" x14ac:dyDescent="0.3">
      <c r="I3731" t="s">
        <v>6019</v>
      </c>
    </row>
    <row r="3732" spans="3:11" x14ac:dyDescent="0.3">
      <c r="H3732" t="s">
        <v>5722</v>
      </c>
    </row>
    <row r="3733" spans="3:11" x14ac:dyDescent="0.3">
      <c r="G3733" t="s">
        <v>5717</v>
      </c>
    </row>
    <row r="3734" spans="3:11" x14ac:dyDescent="0.3">
      <c r="F3734" t="s">
        <v>5717</v>
      </c>
    </row>
    <row r="3735" spans="3:11" x14ac:dyDescent="0.3">
      <c r="E3735" t="s">
        <v>5717</v>
      </c>
    </row>
    <row r="3736" spans="3:11" x14ac:dyDescent="0.3">
      <c r="D3736" t="s">
        <v>5572</v>
      </c>
    </row>
    <row r="3737" spans="3:11" x14ac:dyDescent="0.3">
      <c r="C3737" t="s">
        <v>1660</v>
      </c>
      <c r="D3737" t="s">
        <v>2549</v>
      </c>
      <c r="E3737" t="s">
        <v>55</v>
      </c>
      <c r="F3737" t="s">
        <v>5522</v>
      </c>
      <c r="G3737" t="s">
        <v>5522</v>
      </c>
      <c r="H3737" t="s">
        <v>5522</v>
      </c>
      <c r="I3737" t="s">
        <v>2270</v>
      </c>
      <c r="J3737" t="s">
        <v>5522</v>
      </c>
      <c r="K3737" t="s">
        <v>5522</v>
      </c>
    </row>
    <row r="3738" spans="3:11" x14ac:dyDescent="0.3">
      <c r="J3738" t="s">
        <v>5719</v>
      </c>
    </row>
    <row r="3739" spans="3:11" x14ac:dyDescent="0.3">
      <c r="I3739" t="s">
        <v>6019</v>
      </c>
    </row>
    <row r="3740" spans="3:11" x14ac:dyDescent="0.3">
      <c r="H3740" t="s">
        <v>5719</v>
      </c>
    </row>
    <row r="3741" spans="3:11" x14ac:dyDescent="0.3">
      <c r="G3741" t="s">
        <v>5719</v>
      </c>
    </row>
    <row r="3742" spans="3:11" x14ac:dyDescent="0.3">
      <c r="F3742" t="s">
        <v>5719</v>
      </c>
    </row>
    <row r="3743" spans="3:11" x14ac:dyDescent="0.3">
      <c r="E3743" t="s">
        <v>5717</v>
      </c>
    </row>
    <row r="3744" spans="3:11" x14ac:dyDescent="0.3">
      <c r="D3744" t="s">
        <v>5602</v>
      </c>
    </row>
    <row r="3745" spans="4:11" x14ac:dyDescent="0.3">
      <c r="D3745" t="s">
        <v>755</v>
      </c>
      <c r="E3745" t="s">
        <v>55</v>
      </c>
      <c r="F3745" t="s">
        <v>55</v>
      </c>
      <c r="G3745" t="s">
        <v>55</v>
      </c>
      <c r="H3745" t="s">
        <v>662</v>
      </c>
      <c r="I3745" t="s">
        <v>2270</v>
      </c>
      <c r="J3745" t="s">
        <v>5522</v>
      </c>
      <c r="K3745" t="s">
        <v>5522</v>
      </c>
    </row>
    <row r="3746" spans="4:11" x14ac:dyDescent="0.3">
      <c r="J3746" t="s">
        <v>5719</v>
      </c>
    </row>
    <row r="3747" spans="4:11" x14ac:dyDescent="0.3">
      <c r="I3747" t="s">
        <v>6019</v>
      </c>
    </row>
    <row r="3748" spans="4:11" x14ac:dyDescent="0.3">
      <c r="H3748" t="s">
        <v>5722</v>
      </c>
    </row>
    <row r="3749" spans="4:11" x14ac:dyDescent="0.3">
      <c r="G3749" t="s">
        <v>5717</v>
      </c>
    </row>
    <row r="3750" spans="4:11" x14ac:dyDescent="0.3">
      <c r="F3750" t="s">
        <v>5717</v>
      </c>
    </row>
    <row r="3751" spans="4:11" x14ac:dyDescent="0.3">
      <c r="E3751" t="s">
        <v>5717</v>
      </c>
    </row>
    <row r="3752" spans="4:11" x14ac:dyDescent="0.3">
      <c r="D3752" t="s">
        <v>5572</v>
      </c>
    </row>
    <row r="3753" spans="4:11" x14ac:dyDescent="0.3">
      <c r="D3753" t="s">
        <v>651</v>
      </c>
      <c r="E3753" t="s">
        <v>55</v>
      </c>
      <c r="F3753" t="s">
        <v>55</v>
      </c>
      <c r="G3753" t="s">
        <v>55</v>
      </c>
      <c r="H3753" t="s">
        <v>662</v>
      </c>
      <c r="I3753" t="s">
        <v>5797</v>
      </c>
      <c r="J3753" t="s">
        <v>2557</v>
      </c>
      <c r="K3753" t="s">
        <v>5522</v>
      </c>
    </row>
    <row r="3754" spans="4:11" x14ac:dyDescent="0.3">
      <c r="J3754" t="s">
        <v>6351</v>
      </c>
    </row>
    <row r="3755" spans="4:11" x14ac:dyDescent="0.3">
      <c r="I3755" t="s">
        <v>6095</v>
      </c>
    </row>
    <row r="3756" spans="4:11" x14ac:dyDescent="0.3">
      <c r="H3756" t="s">
        <v>5722</v>
      </c>
    </row>
    <row r="3757" spans="4:11" x14ac:dyDescent="0.3">
      <c r="G3757" t="s">
        <v>5717</v>
      </c>
    </row>
    <row r="3758" spans="4:11" x14ac:dyDescent="0.3">
      <c r="F3758" t="s">
        <v>5717</v>
      </c>
    </row>
    <row r="3759" spans="4:11" x14ac:dyDescent="0.3">
      <c r="E3759" t="s">
        <v>5717</v>
      </c>
    </row>
    <row r="3760" spans="4:11" x14ac:dyDescent="0.3">
      <c r="D3760" t="s">
        <v>5578</v>
      </c>
    </row>
    <row r="3761" spans="3:11" x14ac:dyDescent="0.3">
      <c r="C3761" t="s">
        <v>1627</v>
      </c>
      <c r="D3761" t="s">
        <v>755</v>
      </c>
      <c r="E3761" t="s">
        <v>55</v>
      </c>
      <c r="F3761" t="s">
        <v>55</v>
      </c>
      <c r="G3761" t="s">
        <v>55</v>
      </c>
      <c r="H3761" t="s">
        <v>662</v>
      </c>
      <c r="I3761" t="s">
        <v>2270</v>
      </c>
      <c r="J3761" t="s">
        <v>5522</v>
      </c>
      <c r="K3761" t="s">
        <v>5522</v>
      </c>
    </row>
    <row r="3762" spans="3:11" x14ac:dyDescent="0.3">
      <c r="J3762" t="s">
        <v>5719</v>
      </c>
    </row>
    <row r="3763" spans="3:11" x14ac:dyDescent="0.3">
      <c r="I3763" t="s">
        <v>6019</v>
      </c>
    </row>
    <row r="3764" spans="3:11" x14ac:dyDescent="0.3">
      <c r="H3764" t="s">
        <v>5722</v>
      </c>
    </row>
    <row r="3765" spans="3:11" x14ac:dyDescent="0.3">
      <c r="G3765" t="s">
        <v>5717</v>
      </c>
    </row>
    <row r="3766" spans="3:11" x14ac:dyDescent="0.3">
      <c r="F3766" t="s">
        <v>5717</v>
      </c>
    </row>
    <row r="3767" spans="3:11" x14ac:dyDescent="0.3">
      <c r="E3767" t="s">
        <v>5717</v>
      </c>
    </row>
    <row r="3768" spans="3:11" x14ac:dyDescent="0.3">
      <c r="D3768" t="s">
        <v>5572</v>
      </c>
    </row>
    <row r="3769" spans="3:11" x14ac:dyDescent="0.3">
      <c r="D3769" t="s">
        <v>2235</v>
      </c>
      <c r="E3769" t="s">
        <v>55</v>
      </c>
      <c r="F3769" t="s">
        <v>5522</v>
      </c>
      <c r="G3769" t="s">
        <v>5522</v>
      </c>
      <c r="H3769" t="s">
        <v>5522</v>
      </c>
      <c r="I3769" t="s">
        <v>2270</v>
      </c>
      <c r="J3769" t="s">
        <v>5522</v>
      </c>
      <c r="K3769" t="s">
        <v>5522</v>
      </c>
    </row>
    <row r="3770" spans="3:11" x14ac:dyDescent="0.3">
      <c r="J3770" t="s">
        <v>5719</v>
      </c>
    </row>
    <row r="3771" spans="3:11" x14ac:dyDescent="0.3">
      <c r="I3771" t="s">
        <v>6019</v>
      </c>
    </row>
    <row r="3772" spans="3:11" x14ac:dyDescent="0.3">
      <c r="H3772" t="s">
        <v>5719</v>
      </c>
    </row>
    <row r="3773" spans="3:11" x14ac:dyDescent="0.3">
      <c r="G3773" t="s">
        <v>5719</v>
      </c>
    </row>
    <row r="3774" spans="3:11" x14ac:dyDescent="0.3">
      <c r="F3774" t="s">
        <v>5719</v>
      </c>
    </row>
    <row r="3775" spans="3:11" x14ac:dyDescent="0.3">
      <c r="E3775" t="s">
        <v>5717</v>
      </c>
    </row>
    <row r="3776" spans="3:11" x14ac:dyDescent="0.3">
      <c r="D3776" t="s">
        <v>5601</v>
      </c>
    </row>
    <row r="3777" spans="3:11" x14ac:dyDescent="0.3">
      <c r="C3777" t="s">
        <v>1629</v>
      </c>
      <c r="D3777" t="s">
        <v>755</v>
      </c>
      <c r="E3777" t="s">
        <v>55</v>
      </c>
      <c r="F3777" t="s">
        <v>55</v>
      </c>
      <c r="G3777" t="s">
        <v>55</v>
      </c>
      <c r="H3777" t="s">
        <v>662</v>
      </c>
      <c r="I3777" t="s">
        <v>2270</v>
      </c>
      <c r="J3777" t="s">
        <v>5522</v>
      </c>
      <c r="K3777" t="s">
        <v>5522</v>
      </c>
    </row>
    <row r="3778" spans="3:11" x14ac:dyDescent="0.3">
      <c r="J3778" t="s">
        <v>5719</v>
      </c>
    </row>
    <row r="3779" spans="3:11" x14ac:dyDescent="0.3">
      <c r="I3779" t="s">
        <v>6019</v>
      </c>
    </row>
    <row r="3780" spans="3:11" x14ac:dyDescent="0.3">
      <c r="H3780" t="s">
        <v>5722</v>
      </c>
    </row>
    <row r="3781" spans="3:11" x14ac:dyDescent="0.3">
      <c r="G3781" t="s">
        <v>5717</v>
      </c>
    </row>
    <row r="3782" spans="3:11" x14ac:dyDescent="0.3">
      <c r="F3782" t="s">
        <v>5717</v>
      </c>
    </row>
    <row r="3783" spans="3:11" x14ac:dyDescent="0.3">
      <c r="E3783" t="s">
        <v>5717</v>
      </c>
    </row>
    <row r="3784" spans="3:11" x14ac:dyDescent="0.3">
      <c r="D3784" t="s">
        <v>5572</v>
      </c>
    </row>
    <row r="3785" spans="3:11" x14ac:dyDescent="0.3">
      <c r="C3785" t="s">
        <v>1698</v>
      </c>
      <c r="D3785" t="s">
        <v>2389</v>
      </c>
      <c r="E3785" t="s">
        <v>55</v>
      </c>
      <c r="F3785" t="s">
        <v>5522</v>
      </c>
      <c r="G3785" t="s">
        <v>5522</v>
      </c>
      <c r="H3785" t="s">
        <v>5522</v>
      </c>
      <c r="I3785" t="s">
        <v>2270</v>
      </c>
      <c r="J3785" t="s">
        <v>2161</v>
      </c>
      <c r="K3785" t="s">
        <v>5522</v>
      </c>
    </row>
    <row r="3786" spans="3:11" x14ac:dyDescent="0.3">
      <c r="J3786" t="s">
        <v>6372</v>
      </c>
    </row>
    <row r="3787" spans="3:11" x14ac:dyDescent="0.3">
      <c r="I3787" t="s">
        <v>6019</v>
      </c>
    </row>
    <row r="3788" spans="3:11" x14ac:dyDescent="0.3">
      <c r="H3788" t="s">
        <v>5719</v>
      </c>
    </row>
    <row r="3789" spans="3:11" x14ac:dyDescent="0.3">
      <c r="G3789" t="s">
        <v>5719</v>
      </c>
    </row>
    <row r="3790" spans="3:11" x14ac:dyDescent="0.3">
      <c r="F3790" t="s">
        <v>5719</v>
      </c>
    </row>
    <row r="3791" spans="3:11" x14ac:dyDescent="0.3">
      <c r="E3791" t="s">
        <v>5717</v>
      </c>
    </row>
    <row r="3792" spans="3:11" x14ac:dyDescent="0.3">
      <c r="D3792" t="s">
        <v>5604</v>
      </c>
    </row>
    <row r="3793" spans="4:11" x14ac:dyDescent="0.3">
      <c r="D3793" t="s">
        <v>755</v>
      </c>
      <c r="E3793" t="s">
        <v>55</v>
      </c>
      <c r="F3793" t="s">
        <v>55</v>
      </c>
      <c r="G3793" t="s">
        <v>55</v>
      </c>
      <c r="H3793" t="s">
        <v>662</v>
      </c>
      <c r="I3793" t="s">
        <v>2270</v>
      </c>
      <c r="J3793" t="s">
        <v>5522</v>
      </c>
      <c r="K3793" t="s">
        <v>5522</v>
      </c>
    </row>
    <row r="3794" spans="4:11" x14ac:dyDescent="0.3">
      <c r="J3794" t="s">
        <v>5719</v>
      </c>
    </row>
    <row r="3795" spans="4:11" x14ac:dyDescent="0.3">
      <c r="I3795" t="s">
        <v>6019</v>
      </c>
    </row>
    <row r="3796" spans="4:11" x14ac:dyDescent="0.3">
      <c r="H3796" t="s">
        <v>5722</v>
      </c>
    </row>
    <row r="3797" spans="4:11" x14ac:dyDescent="0.3">
      <c r="G3797" t="s">
        <v>5717</v>
      </c>
    </row>
    <row r="3798" spans="4:11" x14ac:dyDescent="0.3">
      <c r="F3798" t="s">
        <v>5717</v>
      </c>
    </row>
    <row r="3799" spans="4:11" x14ac:dyDescent="0.3">
      <c r="E3799" t="s">
        <v>5717</v>
      </c>
    </row>
    <row r="3800" spans="4:11" x14ac:dyDescent="0.3">
      <c r="D3800" t="s">
        <v>5572</v>
      </c>
    </row>
    <row r="3801" spans="4:11" x14ac:dyDescent="0.3">
      <c r="D3801" t="s">
        <v>651</v>
      </c>
      <c r="E3801" t="s">
        <v>55</v>
      </c>
      <c r="F3801" t="s">
        <v>55</v>
      </c>
      <c r="G3801" t="s">
        <v>55</v>
      </c>
      <c r="H3801" t="s">
        <v>662</v>
      </c>
      <c r="I3801" t="s">
        <v>5798</v>
      </c>
      <c r="J3801" t="s">
        <v>2557</v>
      </c>
      <c r="K3801" t="s">
        <v>5522</v>
      </c>
    </row>
    <row r="3802" spans="4:11" x14ac:dyDescent="0.3">
      <c r="J3802" t="s">
        <v>6351</v>
      </c>
    </row>
    <row r="3803" spans="4:11" x14ac:dyDescent="0.3">
      <c r="I3803" t="s">
        <v>6096</v>
      </c>
    </row>
    <row r="3804" spans="4:11" x14ac:dyDescent="0.3">
      <c r="H3804" t="s">
        <v>5722</v>
      </c>
    </row>
    <row r="3805" spans="4:11" x14ac:dyDescent="0.3">
      <c r="G3805" t="s">
        <v>5717</v>
      </c>
    </row>
    <row r="3806" spans="4:11" x14ac:dyDescent="0.3">
      <c r="F3806" t="s">
        <v>5717</v>
      </c>
    </row>
    <row r="3807" spans="4:11" x14ac:dyDescent="0.3">
      <c r="E3807" t="s">
        <v>5717</v>
      </c>
    </row>
    <row r="3808" spans="4:11" x14ac:dyDescent="0.3">
      <c r="D3808" t="s">
        <v>5578</v>
      </c>
    </row>
    <row r="3809" spans="3:11" x14ac:dyDescent="0.3">
      <c r="C3809" t="s">
        <v>1631</v>
      </c>
      <c r="D3809" t="s">
        <v>755</v>
      </c>
      <c r="E3809" t="s">
        <v>55</v>
      </c>
      <c r="F3809" t="s">
        <v>55</v>
      </c>
      <c r="G3809" t="s">
        <v>55</v>
      </c>
      <c r="H3809" t="s">
        <v>662</v>
      </c>
      <c r="I3809" t="s">
        <v>2270</v>
      </c>
      <c r="J3809" t="s">
        <v>5522</v>
      </c>
      <c r="K3809" t="s">
        <v>5522</v>
      </c>
    </row>
    <row r="3810" spans="3:11" x14ac:dyDescent="0.3">
      <c r="J3810" t="s">
        <v>5719</v>
      </c>
    </row>
    <row r="3811" spans="3:11" x14ac:dyDescent="0.3">
      <c r="I3811" t="s">
        <v>6019</v>
      </c>
    </row>
    <row r="3812" spans="3:11" x14ac:dyDescent="0.3">
      <c r="H3812" t="s">
        <v>5722</v>
      </c>
    </row>
    <row r="3813" spans="3:11" x14ac:dyDescent="0.3">
      <c r="G3813" t="s">
        <v>5717</v>
      </c>
    </row>
    <row r="3814" spans="3:11" x14ac:dyDescent="0.3">
      <c r="F3814" t="s">
        <v>5717</v>
      </c>
    </row>
    <row r="3815" spans="3:11" x14ac:dyDescent="0.3">
      <c r="E3815" t="s">
        <v>5717</v>
      </c>
    </row>
    <row r="3816" spans="3:11" x14ac:dyDescent="0.3">
      <c r="D3816" t="s">
        <v>5572</v>
      </c>
    </row>
    <row r="3817" spans="3:11" x14ac:dyDescent="0.3">
      <c r="C3817" t="s">
        <v>1699</v>
      </c>
      <c r="D3817" t="s">
        <v>2549</v>
      </c>
      <c r="E3817" t="s">
        <v>55</v>
      </c>
      <c r="F3817" t="s">
        <v>5522</v>
      </c>
      <c r="G3817" t="s">
        <v>5522</v>
      </c>
      <c r="H3817" t="s">
        <v>5522</v>
      </c>
      <c r="I3817" t="s">
        <v>2270</v>
      </c>
      <c r="J3817" t="s">
        <v>5522</v>
      </c>
      <c r="K3817" t="s">
        <v>5522</v>
      </c>
    </row>
    <row r="3818" spans="3:11" x14ac:dyDescent="0.3">
      <c r="J3818" t="s">
        <v>5719</v>
      </c>
    </row>
    <row r="3819" spans="3:11" x14ac:dyDescent="0.3">
      <c r="I3819" t="s">
        <v>6019</v>
      </c>
    </row>
    <row r="3820" spans="3:11" x14ac:dyDescent="0.3">
      <c r="H3820" t="s">
        <v>5719</v>
      </c>
    </row>
    <row r="3821" spans="3:11" x14ac:dyDescent="0.3">
      <c r="G3821" t="s">
        <v>5719</v>
      </c>
    </row>
    <row r="3822" spans="3:11" x14ac:dyDescent="0.3">
      <c r="F3822" t="s">
        <v>5719</v>
      </c>
    </row>
    <row r="3823" spans="3:11" x14ac:dyDescent="0.3">
      <c r="E3823" t="s">
        <v>5717</v>
      </c>
    </row>
    <row r="3824" spans="3:11" x14ac:dyDescent="0.3">
      <c r="D3824" t="s">
        <v>5602</v>
      </c>
    </row>
    <row r="3825" spans="4:11" x14ac:dyDescent="0.3">
      <c r="D3825" t="s">
        <v>755</v>
      </c>
      <c r="E3825" t="s">
        <v>55</v>
      </c>
      <c r="F3825" t="s">
        <v>55</v>
      </c>
      <c r="G3825" t="s">
        <v>55</v>
      </c>
      <c r="H3825" t="s">
        <v>662</v>
      </c>
      <c r="I3825" t="s">
        <v>2270</v>
      </c>
      <c r="J3825" t="s">
        <v>5522</v>
      </c>
      <c r="K3825" t="s">
        <v>5522</v>
      </c>
    </row>
    <row r="3826" spans="4:11" x14ac:dyDescent="0.3">
      <c r="J3826" t="s">
        <v>5719</v>
      </c>
    </row>
    <row r="3827" spans="4:11" x14ac:dyDescent="0.3">
      <c r="I3827" t="s">
        <v>6019</v>
      </c>
    </row>
    <row r="3828" spans="4:11" x14ac:dyDescent="0.3">
      <c r="H3828" t="s">
        <v>5722</v>
      </c>
    </row>
    <row r="3829" spans="4:11" x14ac:dyDescent="0.3">
      <c r="G3829" t="s">
        <v>5717</v>
      </c>
    </row>
    <row r="3830" spans="4:11" x14ac:dyDescent="0.3">
      <c r="F3830" t="s">
        <v>5717</v>
      </c>
    </row>
    <row r="3831" spans="4:11" x14ac:dyDescent="0.3">
      <c r="E3831" t="s">
        <v>5717</v>
      </c>
    </row>
    <row r="3832" spans="4:11" x14ac:dyDescent="0.3">
      <c r="D3832" t="s">
        <v>5572</v>
      </c>
    </row>
    <row r="3833" spans="4:11" x14ac:dyDescent="0.3">
      <c r="D3833" t="s">
        <v>651</v>
      </c>
      <c r="E3833" t="s">
        <v>55</v>
      </c>
      <c r="F3833" t="s">
        <v>55</v>
      </c>
      <c r="G3833" t="s">
        <v>55</v>
      </c>
      <c r="H3833" t="s">
        <v>662</v>
      </c>
      <c r="I3833" t="s">
        <v>5799</v>
      </c>
      <c r="J3833" t="s">
        <v>2557</v>
      </c>
      <c r="K3833" t="s">
        <v>5522</v>
      </c>
    </row>
    <row r="3834" spans="4:11" x14ac:dyDescent="0.3">
      <c r="J3834" t="s">
        <v>6351</v>
      </c>
    </row>
    <row r="3835" spans="4:11" x14ac:dyDescent="0.3">
      <c r="I3835" t="s">
        <v>6097</v>
      </c>
    </row>
    <row r="3836" spans="4:11" x14ac:dyDescent="0.3">
      <c r="H3836" t="s">
        <v>5722</v>
      </c>
    </row>
    <row r="3837" spans="4:11" x14ac:dyDescent="0.3">
      <c r="G3837" t="s">
        <v>5717</v>
      </c>
    </row>
    <row r="3838" spans="4:11" x14ac:dyDescent="0.3">
      <c r="F3838" t="s">
        <v>5717</v>
      </c>
    </row>
    <row r="3839" spans="4:11" x14ac:dyDescent="0.3">
      <c r="E3839" t="s">
        <v>5717</v>
      </c>
    </row>
    <row r="3840" spans="4:11" x14ac:dyDescent="0.3">
      <c r="D3840" t="s">
        <v>5578</v>
      </c>
    </row>
    <row r="3841" spans="3:11" x14ac:dyDescent="0.3">
      <c r="C3841" t="s">
        <v>1686</v>
      </c>
      <c r="D3841" t="s">
        <v>2389</v>
      </c>
      <c r="E3841" t="s">
        <v>55</v>
      </c>
      <c r="F3841" t="s">
        <v>5522</v>
      </c>
      <c r="G3841" t="s">
        <v>5522</v>
      </c>
      <c r="H3841" t="s">
        <v>5522</v>
      </c>
      <c r="I3841" t="s">
        <v>2270</v>
      </c>
      <c r="J3841" t="s">
        <v>2151</v>
      </c>
      <c r="K3841" t="s">
        <v>5522</v>
      </c>
    </row>
    <row r="3842" spans="3:11" x14ac:dyDescent="0.3">
      <c r="J3842" t="s">
        <v>6376</v>
      </c>
    </row>
    <row r="3843" spans="3:11" x14ac:dyDescent="0.3">
      <c r="I3843" t="s">
        <v>6019</v>
      </c>
    </row>
    <row r="3844" spans="3:11" x14ac:dyDescent="0.3">
      <c r="H3844" t="s">
        <v>5719</v>
      </c>
    </row>
    <row r="3845" spans="3:11" x14ac:dyDescent="0.3">
      <c r="G3845" t="s">
        <v>5719</v>
      </c>
    </row>
    <row r="3846" spans="3:11" x14ac:dyDescent="0.3">
      <c r="F3846" t="s">
        <v>5719</v>
      </c>
    </row>
    <row r="3847" spans="3:11" x14ac:dyDescent="0.3">
      <c r="E3847" t="s">
        <v>5717</v>
      </c>
    </row>
    <row r="3848" spans="3:11" x14ac:dyDescent="0.3">
      <c r="D3848" t="s">
        <v>5604</v>
      </c>
    </row>
    <row r="3849" spans="3:11" x14ac:dyDescent="0.3">
      <c r="D3849" t="s">
        <v>755</v>
      </c>
      <c r="E3849" t="s">
        <v>55</v>
      </c>
      <c r="F3849" t="s">
        <v>55</v>
      </c>
      <c r="G3849" t="s">
        <v>55</v>
      </c>
      <c r="H3849" t="s">
        <v>662</v>
      </c>
      <c r="I3849" t="s">
        <v>2270</v>
      </c>
      <c r="J3849" t="s">
        <v>5522</v>
      </c>
      <c r="K3849" t="s">
        <v>5522</v>
      </c>
    </row>
    <row r="3850" spans="3:11" x14ac:dyDescent="0.3">
      <c r="J3850" t="s">
        <v>5719</v>
      </c>
    </row>
    <row r="3851" spans="3:11" x14ac:dyDescent="0.3">
      <c r="I3851" t="s">
        <v>6019</v>
      </c>
    </row>
    <row r="3852" spans="3:11" x14ac:dyDescent="0.3">
      <c r="H3852" t="s">
        <v>5722</v>
      </c>
    </row>
    <row r="3853" spans="3:11" x14ac:dyDescent="0.3">
      <c r="G3853" t="s">
        <v>5717</v>
      </c>
    </row>
    <row r="3854" spans="3:11" x14ac:dyDescent="0.3">
      <c r="F3854" t="s">
        <v>5717</v>
      </c>
    </row>
    <row r="3855" spans="3:11" x14ac:dyDescent="0.3">
      <c r="E3855" t="s">
        <v>5717</v>
      </c>
    </row>
    <row r="3856" spans="3:11" x14ac:dyDescent="0.3">
      <c r="D3856" t="s">
        <v>5572</v>
      </c>
    </row>
    <row r="3857" spans="3:11" x14ac:dyDescent="0.3">
      <c r="D3857" t="s">
        <v>651</v>
      </c>
      <c r="E3857" t="s">
        <v>55</v>
      </c>
      <c r="F3857" t="s">
        <v>55</v>
      </c>
      <c r="G3857" t="s">
        <v>55</v>
      </c>
      <c r="H3857" t="s">
        <v>662</v>
      </c>
      <c r="I3857" t="s">
        <v>5800</v>
      </c>
      <c r="J3857" t="s">
        <v>2557</v>
      </c>
      <c r="K3857" t="s">
        <v>5522</v>
      </c>
    </row>
    <row r="3858" spans="3:11" x14ac:dyDescent="0.3">
      <c r="J3858" t="s">
        <v>6351</v>
      </c>
    </row>
    <row r="3859" spans="3:11" x14ac:dyDescent="0.3">
      <c r="I3859" t="s">
        <v>6098</v>
      </c>
    </row>
    <row r="3860" spans="3:11" x14ac:dyDescent="0.3">
      <c r="H3860" t="s">
        <v>5722</v>
      </c>
    </row>
    <row r="3861" spans="3:11" x14ac:dyDescent="0.3">
      <c r="G3861" t="s">
        <v>5717</v>
      </c>
    </row>
    <row r="3862" spans="3:11" x14ac:dyDescent="0.3">
      <c r="F3862" t="s">
        <v>5717</v>
      </c>
    </row>
    <row r="3863" spans="3:11" x14ac:dyDescent="0.3">
      <c r="E3863" t="s">
        <v>5717</v>
      </c>
    </row>
    <row r="3864" spans="3:11" x14ac:dyDescent="0.3">
      <c r="D3864" t="s">
        <v>5578</v>
      </c>
    </row>
    <row r="3865" spans="3:11" x14ac:dyDescent="0.3">
      <c r="C3865" t="s">
        <v>1663</v>
      </c>
      <c r="D3865" t="s">
        <v>755</v>
      </c>
      <c r="E3865" t="s">
        <v>55</v>
      </c>
      <c r="F3865" t="s">
        <v>55</v>
      </c>
      <c r="G3865" t="s">
        <v>55</v>
      </c>
      <c r="H3865" t="s">
        <v>662</v>
      </c>
      <c r="I3865" t="s">
        <v>2270</v>
      </c>
      <c r="J3865" t="s">
        <v>5522</v>
      </c>
      <c r="K3865" t="s">
        <v>5522</v>
      </c>
    </row>
    <row r="3866" spans="3:11" x14ac:dyDescent="0.3">
      <c r="J3866" t="s">
        <v>5719</v>
      </c>
    </row>
    <row r="3867" spans="3:11" x14ac:dyDescent="0.3">
      <c r="I3867" t="s">
        <v>6019</v>
      </c>
    </row>
    <row r="3868" spans="3:11" x14ac:dyDescent="0.3">
      <c r="H3868" t="s">
        <v>5722</v>
      </c>
    </row>
    <row r="3869" spans="3:11" x14ac:dyDescent="0.3">
      <c r="G3869" t="s">
        <v>5717</v>
      </c>
    </row>
    <row r="3870" spans="3:11" x14ac:dyDescent="0.3">
      <c r="F3870" t="s">
        <v>5717</v>
      </c>
    </row>
    <row r="3871" spans="3:11" x14ac:dyDescent="0.3">
      <c r="E3871" t="s">
        <v>5717</v>
      </c>
    </row>
    <row r="3872" spans="3:11" x14ac:dyDescent="0.3">
      <c r="D3872" t="s">
        <v>5572</v>
      </c>
    </row>
    <row r="3873" spans="3:11" x14ac:dyDescent="0.3">
      <c r="C3873" t="s">
        <v>1621</v>
      </c>
      <c r="D3873" t="s">
        <v>755</v>
      </c>
      <c r="E3873" t="s">
        <v>55</v>
      </c>
      <c r="F3873" t="s">
        <v>55</v>
      </c>
      <c r="G3873" t="s">
        <v>55</v>
      </c>
      <c r="H3873" t="s">
        <v>662</v>
      </c>
      <c r="I3873" t="s">
        <v>2270</v>
      </c>
      <c r="J3873" t="s">
        <v>5522</v>
      </c>
      <c r="K3873" t="s">
        <v>5522</v>
      </c>
    </row>
    <row r="3874" spans="3:11" x14ac:dyDescent="0.3">
      <c r="J3874" t="s">
        <v>5719</v>
      </c>
    </row>
    <row r="3875" spans="3:11" x14ac:dyDescent="0.3">
      <c r="I3875" t="s">
        <v>6019</v>
      </c>
    </row>
    <row r="3876" spans="3:11" x14ac:dyDescent="0.3">
      <c r="H3876" t="s">
        <v>5722</v>
      </c>
    </row>
    <row r="3877" spans="3:11" x14ac:dyDescent="0.3">
      <c r="G3877" t="s">
        <v>5717</v>
      </c>
    </row>
    <row r="3878" spans="3:11" x14ac:dyDescent="0.3">
      <c r="F3878" t="s">
        <v>5717</v>
      </c>
    </row>
    <row r="3879" spans="3:11" x14ac:dyDescent="0.3">
      <c r="E3879" t="s">
        <v>5717</v>
      </c>
    </row>
    <row r="3880" spans="3:11" x14ac:dyDescent="0.3">
      <c r="D3880" t="s">
        <v>5572</v>
      </c>
    </row>
    <row r="3881" spans="3:11" x14ac:dyDescent="0.3">
      <c r="C3881" t="s">
        <v>1606</v>
      </c>
      <c r="D3881" t="s">
        <v>755</v>
      </c>
      <c r="E3881" t="s">
        <v>55</v>
      </c>
      <c r="F3881" t="s">
        <v>55</v>
      </c>
      <c r="G3881" t="s">
        <v>55</v>
      </c>
      <c r="H3881" t="s">
        <v>662</v>
      </c>
      <c r="I3881" t="s">
        <v>2270</v>
      </c>
      <c r="J3881" t="s">
        <v>5522</v>
      </c>
      <c r="K3881" t="s">
        <v>5522</v>
      </c>
    </row>
    <row r="3882" spans="3:11" x14ac:dyDescent="0.3">
      <c r="J3882" t="s">
        <v>5719</v>
      </c>
    </row>
    <row r="3883" spans="3:11" x14ac:dyDescent="0.3">
      <c r="I3883" t="s">
        <v>6019</v>
      </c>
    </row>
    <row r="3884" spans="3:11" x14ac:dyDescent="0.3">
      <c r="H3884" t="s">
        <v>5722</v>
      </c>
    </row>
    <row r="3885" spans="3:11" x14ac:dyDescent="0.3">
      <c r="G3885" t="s">
        <v>5717</v>
      </c>
    </row>
    <row r="3886" spans="3:11" x14ac:dyDescent="0.3">
      <c r="F3886" t="s">
        <v>5717</v>
      </c>
    </row>
    <row r="3887" spans="3:11" x14ac:dyDescent="0.3">
      <c r="E3887" t="s">
        <v>5717</v>
      </c>
    </row>
    <row r="3888" spans="3:11" x14ac:dyDescent="0.3">
      <c r="D3888" t="s">
        <v>5572</v>
      </c>
    </row>
    <row r="3889" spans="3:11" x14ac:dyDescent="0.3">
      <c r="C3889" t="s">
        <v>1689</v>
      </c>
      <c r="D3889" t="s">
        <v>755</v>
      </c>
      <c r="E3889" t="s">
        <v>55</v>
      </c>
      <c r="F3889" t="s">
        <v>55</v>
      </c>
      <c r="G3889" t="s">
        <v>55</v>
      </c>
      <c r="H3889" t="s">
        <v>662</v>
      </c>
      <c r="I3889" t="s">
        <v>2270</v>
      </c>
      <c r="J3889" t="s">
        <v>5522</v>
      </c>
      <c r="K3889" t="s">
        <v>5522</v>
      </c>
    </row>
    <row r="3890" spans="3:11" x14ac:dyDescent="0.3">
      <c r="J3890" t="s">
        <v>5719</v>
      </c>
    </row>
    <row r="3891" spans="3:11" x14ac:dyDescent="0.3">
      <c r="I3891" t="s">
        <v>6019</v>
      </c>
    </row>
    <row r="3892" spans="3:11" x14ac:dyDescent="0.3">
      <c r="H3892" t="s">
        <v>5722</v>
      </c>
    </row>
    <row r="3893" spans="3:11" x14ac:dyDescent="0.3">
      <c r="G3893" t="s">
        <v>5717</v>
      </c>
    </row>
    <row r="3894" spans="3:11" x14ac:dyDescent="0.3">
      <c r="F3894" t="s">
        <v>5717</v>
      </c>
    </row>
    <row r="3895" spans="3:11" x14ac:dyDescent="0.3">
      <c r="E3895" t="s">
        <v>5717</v>
      </c>
    </row>
    <row r="3896" spans="3:11" x14ac:dyDescent="0.3">
      <c r="D3896" t="s">
        <v>5572</v>
      </c>
    </row>
    <row r="3897" spans="3:11" x14ac:dyDescent="0.3">
      <c r="C3897" t="s">
        <v>1662</v>
      </c>
      <c r="D3897" t="s">
        <v>755</v>
      </c>
      <c r="E3897" t="s">
        <v>55</v>
      </c>
      <c r="F3897" t="s">
        <v>55</v>
      </c>
      <c r="G3897" t="s">
        <v>55</v>
      </c>
      <c r="H3897" t="s">
        <v>662</v>
      </c>
      <c r="I3897" t="s">
        <v>2270</v>
      </c>
      <c r="J3897" t="s">
        <v>5522</v>
      </c>
      <c r="K3897" t="s">
        <v>5522</v>
      </c>
    </row>
    <row r="3898" spans="3:11" x14ac:dyDescent="0.3">
      <c r="J3898" t="s">
        <v>5719</v>
      </c>
    </row>
    <row r="3899" spans="3:11" x14ac:dyDescent="0.3">
      <c r="I3899" t="s">
        <v>6019</v>
      </c>
    </row>
    <row r="3900" spans="3:11" x14ac:dyDescent="0.3">
      <c r="H3900" t="s">
        <v>5722</v>
      </c>
    </row>
    <row r="3901" spans="3:11" x14ac:dyDescent="0.3">
      <c r="G3901" t="s">
        <v>5717</v>
      </c>
    </row>
    <row r="3902" spans="3:11" x14ac:dyDescent="0.3">
      <c r="F3902" t="s">
        <v>5717</v>
      </c>
    </row>
    <row r="3903" spans="3:11" x14ac:dyDescent="0.3">
      <c r="E3903" t="s">
        <v>5717</v>
      </c>
    </row>
    <row r="3904" spans="3:11" x14ac:dyDescent="0.3">
      <c r="D3904" t="s">
        <v>5572</v>
      </c>
    </row>
    <row r="3905" spans="3:11" x14ac:dyDescent="0.3">
      <c r="C3905" t="s">
        <v>1690</v>
      </c>
      <c r="D3905" t="s">
        <v>755</v>
      </c>
      <c r="E3905" t="s">
        <v>55</v>
      </c>
      <c r="F3905" t="s">
        <v>55</v>
      </c>
      <c r="G3905" t="s">
        <v>55</v>
      </c>
      <c r="H3905" t="s">
        <v>662</v>
      </c>
      <c r="I3905" t="s">
        <v>2270</v>
      </c>
      <c r="J3905" t="s">
        <v>5522</v>
      </c>
      <c r="K3905" t="s">
        <v>5522</v>
      </c>
    </row>
    <row r="3906" spans="3:11" x14ac:dyDescent="0.3">
      <c r="J3906" t="s">
        <v>5719</v>
      </c>
    </row>
    <row r="3907" spans="3:11" x14ac:dyDescent="0.3">
      <c r="I3907" t="s">
        <v>6019</v>
      </c>
    </row>
    <row r="3908" spans="3:11" x14ac:dyDescent="0.3">
      <c r="H3908" t="s">
        <v>5722</v>
      </c>
    </row>
    <row r="3909" spans="3:11" x14ac:dyDescent="0.3">
      <c r="G3909" t="s">
        <v>5717</v>
      </c>
    </row>
    <row r="3910" spans="3:11" x14ac:dyDescent="0.3">
      <c r="F3910" t="s">
        <v>5717</v>
      </c>
    </row>
    <row r="3911" spans="3:11" x14ac:dyDescent="0.3">
      <c r="E3911" t="s">
        <v>5717</v>
      </c>
    </row>
    <row r="3912" spans="3:11" x14ac:dyDescent="0.3">
      <c r="D3912" t="s">
        <v>5572</v>
      </c>
    </row>
    <row r="3913" spans="3:11" x14ac:dyDescent="0.3">
      <c r="C3913" t="s">
        <v>3040</v>
      </c>
      <c r="D3913" t="s">
        <v>651</v>
      </c>
      <c r="E3913" t="s">
        <v>55</v>
      </c>
      <c r="F3913" t="s">
        <v>55</v>
      </c>
      <c r="G3913" t="s">
        <v>55</v>
      </c>
      <c r="H3913" t="s">
        <v>662</v>
      </c>
      <c r="I3913" t="s">
        <v>5801</v>
      </c>
      <c r="J3913" t="s">
        <v>2557</v>
      </c>
      <c r="K3913" t="s">
        <v>5522</v>
      </c>
    </row>
    <row r="3914" spans="3:11" x14ac:dyDescent="0.3">
      <c r="J3914" t="s">
        <v>6351</v>
      </c>
    </row>
    <row r="3915" spans="3:11" x14ac:dyDescent="0.3">
      <c r="I3915" t="s">
        <v>6099</v>
      </c>
    </row>
    <row r="3916" spans="3:11" x14ac:dyDescent="0.3">
      <c r="H3916" t="s">
        <v>5722</v>
      </c>
    </row>
    <row r="3917" spans="3:11" x14ac:dyDescent="0.3">
      <c r="G3917" t="s">
        <v>5717</v>
      </c>
    </row>
    <row r="3918" spans="3:11" x14ac:dyDescent="0.3">
      <c r="F3918" t="s">
        <v>5717</v>
      </c>
    </row>
    <row r="3919" spans="3:11" x14ac:dyDescent="0.3">
      <c r="E3919" t="s">
        <v>5717</v>
      </c>
    </row>
    <row r="3920" spans="3:11" x14ac:dyDescent="0.3">
      <c r="D3920" t="s">
        <v>5578</v>
      </c>
    </row>
    <row r="3921" spans="3:11" x14ac:dyDescent="0.3">
      <c r="C3921" t="s">
        <v>1684</v>
      </c>
      <c r="D3921" t="s">
        <v>755</v>
      </c>
      <c r="E3921" t="s">
        <v>55</v>
      </c>
      <c r="F3921" t="s">
        <v>55</v>
      </c>
      <c r="G3921" t="s">
        <v>55</v>
      </c>
      <c r="H3921" t="s">
        <v>662</v>
      </c>
      <c r="I3921" t="s">
        <v>2270</v>
      </c>
      <c r="J3921" t="s">
        <v>5522</v>
      </c>
      <c r="K3921" t="s">
        <v>5522</v>
      </c>
    </row>
    <row r="3922" spans="3:11" x14ac:dyDescent="0.3">
      <c r="J3922" t="s">
        <v>5719</v>
      </c>
    </row>
    <row r="3923" spans="3:11" x14ac:dyDescent="0.3">
      <c r="I3923" t="s">
        <v>6019</v>
      </c>
    </row>
    <row r="3924" spans="3:11" x14ac:dyDescent="0.3">
      <c r="H3924" t="s">
        <v>5722</v>
      </c>
    </row>
    <row r="3925" spans="3:11" x14ac:dyDescent="0.3">
      <c r="G3925" t="s">
        <v>5717</v>
      </c>
    </row>
    <row r="3926" spans="3:11" x14ac:dyDescent="0.3">
      <c r="F3926" t="s">
        <v>5717</v>
      </c>
    </row>
    <row r="3927" spans="3:11" x14ac:dyDescent="0.3">
      <c r="E3927" t="s">
        <v>5717</v>
      </c>
    </row>
    <row r="3928" spans="3:11" x14ac:dyDescent="0.3">
      <c r="D3928" t="s">
        <v>5572</v>
      </c>
    </row>
    <row r="3929" spans="3:11" x14ac:dyDescent="0.3">
      <c r="C3929" t="s">
        <v>1657</v>
      </c>
      <c r="D3929" t="s">
        <v>755</v>
      </c>
      <c r="E3929" t="s">
        <v>55</v>
      </c>
      <c r="F3929" t="s">
        <v>55</v>
      </c>
      <c r="G3929" t="s">
        <v>55</v>
      </c>
      <c r="H3929" t="s">
        <v>662</v>
      </c>
      <c r="I3929" t="s">
        <v>2270</v>
      </c>
      <c r="J3929" t="s">
        <v>5522</v>
      </c>
      <c r="K3929" t="s">
        <v>5522</v>
      </c>
    </row>
    <row r="3930" spans="3:11" x14ac:dyDescent="0.3">
      <c r="J3930" t="s">
        <v>5719</v>
      </c>
    </row>
    <row r="3931" spans="3:11" x14ac:dyDescent="0.3">
      <c r="I3931" t="s">
        <v>6019</v>
      </c>
    </row>
    <row r="3932" spans="3:11" x14ac:dyDescent="0.3">
      <c r="H3932" t="s">
        <v>5722</v>
      </c>
    </row>
    <row r="3933" spans="3:11" x14ac:dyDescent="0.3">
      <c r="G3933" t="s">
        <v>5717</v>
      </c>
    </row>
    <row r="3934" spans="3:11" x14ac:dyDescent="0.3">
      <c r="F3934" t="s">
        <v>5717</v>
      </c>
    </row>
    <row r="3935" spans="3:11" x14ac:dyDescent="0.3">
      <c r="E3935" t="s">
        <v>5717</v>
      </c>
    </row>
    <row r="3936" spans="3:11" x14ac:dyDescent="0.3">
      <c r="D3936" t="s">
        <v>5572</v>
      </c>
    </row>
    <row r="3937" spans="3:11" x14ac:dyDescent="0.3">
      <c r="C3937" t="s">
        <v>1683</v>
      </c>
      <c r="D3937" t="s">
        <v>755</v>
      </c>
      <c r="E3937" t="s">
        <v>55</v>
      </c>
      <c r="F3937" t="s">
        <v>55</v>
      </c>
      <c r="G3937" t="s">
        <v>55</v>
      </c>
      <c r="H3937" t="s">
        <v>662</v>
      </c>
      <c r="I3937" t="s">
        <v>2270</v>
      </c>
      <c r="J3937" t="s">
        <v>5522</v>
      </c>
      <c r="K3937" t="s">
        <v>5522</v>
      </c>
    </row>
    <row r="3938" spans="3:11" x14ac:dyDescent="0.3">
      <c r="J3938" t="s">
        <v>5719</v>
      </c>
    </row>
    <row r="3939" spans="3:11" x14ac:dyDescent="0.3">
      <c r="I3939" t="s">
        <v>6019</v>
      </c>
    </row>
    <row r="3940" spans="3:11" x14ac:dyDescent="0.3">
      <c r="H3940" t="s">
        <v>5722</v>
      </c>
    </row>
    <row r="3941" spans="3:11" x14ac:dyDescent="0.3">
      <c r="G3941" t="s">
        <v>5717</v>
      </c>
    </row>
    <row r="3942" spans="3:11" x14ac:dyDescent="0.3">
      <c r="F3942" t="s">
        <v>5717</v>
      </c>
    </row>
    <row r="3943" spans="3:11" x14ac:dyDescent="0.3">
      <c r="E3943" t="s">
        <v>5717</v>
      </c>
    </row>
    <row r="3944" spans="3:11" x14ac:dyDescent="0.3">
      <c r="D3944" t="s">
        <v>5572</v>
      </c>
    </row>
    <row r="3945" spans="3:11" x14ac:dyDescent="0.3">
      <c r="C3945" t="s">
        <v>1644</v>
      </c>
      <c r="D3945" t="s">
        <v>755</v>
      </c>
      <c r="E3945" t="s">
        <v>55</v>
      </c>
      <c r="F3945" t="s">
        <v>55</v>
      </c>
      <c r="G3945" t="s">
        <v>55</v>
      </c>
      <c r="H3945" t="s">
        <v>662</v>
      </c>
      <c r="I3945" t="s">
        <v>2270</v>
      </c>
      <c r="J3945" t="s">
        <v>5522</v>
      </c>
      <c r="K3945" t="s">
        <v>5522</v>
      </c>
    </row>
    <row r="3946" spans="3:11" x14ac:dyDescent="0.3">
      <c r="J3946" t="s">
        <v>5719</v>
      </c>
    </row>
    <row r="3947" spans="3:11" x14ac:dyDescent="0.3">
      <c r="I3947" t="s">
        <v>6019</v>
      </c>
    </row>
    <row r="3948" spans="3:11" x14ac:dyDescent="0.3">
      <c r="H3948" t="s">
        <v>5722</v>
      </c>
    </row>
    <row r="3949" spans="3:11" x14ac:dyDescent="0.3">
      <c r="G3949" t="s">
        <v>5717</v>
      </c>
    </row>
    <row r="3950" spans="3:11" x14ac:dyDescent="0.3">
      <c r="F3950" t="s">
        <v>5717</v>
      </c>
    </row>
    <row r="3951" spans="3:11" x14ac:dyDescent="0.3">
      <c r="E3951" t="s">
        <v>5717</v>
      </c>
    </row>
    <row r="3952" spans="3:11" x14ac:dyDescent="0.3">
      <c r="D3952" t="s">
        <v>5572</v>
      </c>
    </row>
    <row r="3953" spans="3:11" x14ac:dyDescent="0.3">
      <c r="C3953" t="s">
        <v>1668</v>
      </c>
      <c r="D3953" t="s">
        <v>755</v>
      </c>
      <c r="E3953" t="s">
        <v>55</v>
      </c>
      <c r="F3953" t="s">
        <v>55</v>
      </c>
      <c r="G3953" t="s">
        <v>55</v>
      </c>
      <c r="H3953" t="s">
        <v>662</v>
      </c>
      <c r="I3953" t="s">
        <v>2270</v>
      </c>
      <c r="J3953" t="s">
        <v>5522</v>
      </c>
      <c r="K3953" t="s">
        <v>5522</v>
      </c>
    </row>
    <row r="3954" spans="3:11" x14ac:dyDescent="0.3">
      <c r="J3954" t="s">
        <v>5719</v>
      </c>
    </row>
    <row r="3955" spans="3:11" x14ac:dyDescent="0.3">
      <c r="I3955" t="s">
        <v>6019</v>
      </c>
    </row>
    <row r="3956" spans="3:11" x14ac:dyDescent="0.3">
      <c r="H3956" t="s">
        <v>5722</v>
      </c>
    </row>
    <row r="3957" spans="3:11" x14ac:dyDescent="0.3">
      <c r="G3957" t="s">
        <v>5717</v>
      </c>
    </row>
    <row r="3958" spans="3:11" x14ac:dyDescent="0.3">
      <c r="F3958" t="s">
        <v>5717</v>
      </c>
    </row>
    <row r="3959" spans="3:11" x14ac:dyDescent="0.3">
      <c r="E3959" t="s">
        <v>5717</v>
      </c>
    </row>
    <row r="3960" spans="3:11" x14ac:dyDescent="0.3">
      <c r="D3960" t="s">
        <v>5572</v>
      </c>
    </row>
    <row r="3961" spans="3:11" x14ac:dyDescent="0.3">
      <c r="C3961" t="s">
        <v>1669</v>
      </c>
      <c r="D3961" t="s">
        <v>755</v>
      </c>
      <c r="E3961" t="s">
        <v>55</v>
      </c>
      <c r="F3961" t="s">
        <v>55</v>
      </c>
      <c r="G3961" t="s">
        <v>55</v>
      </c>
      <c r="H3961" t="s">
        <v>662</v>
      </c>
      <c r="I3961" t="s">
        <v>2270</v>
      </c>
      <c r="J3961" t="s">
        <v>5522</v>
      </c>
      <c r="K3961" t="s">
        <v>5522</v>
      </c>
    </row>
    <row r="3962" spans="3:11" x14ac:dyDescent="0.3">
      <c r="J3962" t="s">
        <v>5719</v>
      </c>
    </row>
    <row r="3963" spans="3:11" x14ac:dyDescent="0.3">
      <c r="I3963" t="s">
        <v>6019</v>
      </c>
    </row>
    <row r="3964" spans="3:11" x14ac:dyDescent="0.3">
      <c r="H3964" t="s">
        <v>5722</v>
      </c>
    </row>
    <row r="3965" spans="3:11" x14ac:dyDescent="0.3">
      <c r="G3965" t="s">
        <v>5717</v>
      </c>
    </row>
    <row r="3966" spans="3:11" x14ac:dyDescent="0.3">
      <c r="F3966" t="s">
        <v>5717</v>
      </c>
    </row>
    <row r="3967" spans="3:11" x14ac:dyDescent="0.3">
      <c r="E3967" t="s">
        <v>5717</v>
      </c>
    </row>
    <row r="3968" spans="3:11" x14ac:dyDescent="0.3">
      <c r="D3968" t="s">
        <v>5572</v>
      </c>
    </row>
    <row r="3969" spans="3:11" x14ac:dyDescent="0.3">
      <c r="C3969" t="s">
        <v>1603</v>
      </c>
      <c r="D3969" t="s">
        <v>755</v>
      </c>
      <c r="E3969" t="s">
        <v>55</v>
      </c>
      <c r="F3969" t="s">
        <v>55</v>
      </c>
      <c r="G3969" t="s">
        <v>55</v>
      </c>
      <c r="H3969" t="s">
        <v>662</v>
      </c>
      <c r="I3969" t="s">
        <v>2270</v>
      </c>
      <c r="J3969" t="s">
        <v>5522</v>
      </c>
      <c r="K3969" t="s">
        <v>5522</v>
      </c>
    </row>
    <row r="3970" spans="3:11" x14ac:dyDescent="0.3">
      <c r="J3970" t="s">
        <v>5719</v>
      </c>
    </row>
    <row r="3971" spans="3:11" x14ac:dyDescent="0.3">
      <c r="I3971" t="s">
        <v>6019</v>
      </c>
    </row>
    <row r="3972" spans="3:11" x14ac:dyDescent="0.3">
      <c r="H3972" t="s">
        <v>5722</v>
      </c>
    </row>
    <row r="3973" spans="3:11" x14ac:dyDescent="0.3">
      <c r="G3973" t="s">
        <v>5717</v>
      </c>
    </row>
    <row r="3974" spans="3:11" x14ac:dyDescent="0.3">
      <c r="F3974" t="s">
        <v>5717</v>
      </c>
    </row>
    <row r="3975" spans="3:11" x14ac:dyDescent="0.3">
      <c r="E3975" t="s">
        <v>5717</v>
      </c>
    </row>
    <row r="3976" spans="3:11" x14ac:dyDescent="0.3">
      <c r="D3976" t="s">
        <v>5572</v>
      </c>
    </row>
    <row r="3977" spans="3:11" x14ac:dyDescent="0.3">
      <c r="C3977" t="s">
        <v>1602</v>
      </c>
      <c r="D3977" t="s">
        <v>755</v>
      </c>
      <c r="E3977" t="s">
        <v>55</v>
      </c>
      <c r="F3977" t="s">
        <v>55</v>
      </c>
      <c r="G3977" t="s">
        <v>55</v>
      </c>
      <c r="H3977" t="s">
        <v>662</v>
      </c>
      <c r="I3977" t="s">
        <v>2270</v>
      </c>
      <c r="J3977" t="s">
        <v>5522</v>
      </c>
      <c r="K3977" t="s">
        <v>5522</v>
      </c>
    </row>
    <row r="3978" spans="3:11" x14ac:dyDescent="0.3">
      <c r="J3978" t="s">
        <v>5719</v>
      </c>
    </row>
    <row r="3979" spans="3:11" x14ac:dyDescent="0.3">
      <c r="I3979" t="s">
        <v>6019</v>
      </c>
    </row>
    <row r="3980" spans="3:11" x14ac:dyDescent="0.3">
      <c r="H3980" t="s">
        <v>5722</v>
      </c>
    </row>
    <row r="3981" spans="3:11" x14ac:dyDescent="0.3">
      <c r="G3981" t="s">
        <v>5717</v>
      </c>
    </row>
    <row r="3982" spans="3:11" x14ac:dyDescent="0.3">
      <c r="F3982" t="s">
        <v>5717</v>
      </c>
    </row>
    <row r="3983" spans="3:11" x14ac:dyDescent="0.3">
      <c r="E3983" t="s">
        <v>5717</v>
      </c>
    </row>
    <row r="3984" spans="3:11" x14ac:dyDescent="0.3">
      <c r="D3984" t="s">
        <v>5572</v>
      </c>
    </row>
    <row r="3985" spans="3:11" x14ac:dyDescent="0.3">
      <c r="C3985" t="s">
        <v>1601</v>
      </c>
      <c r="D3985" t="s">
        <v>755</v>
      </c>
      <c r="E3985" t="s">
        <v>55</v>
      </c>
      <c r="F3985" t="s">
        <v>55</v>
      </c>
      <c r="G3985" t="s">
        <v>55</v>
      </c>
      <c r="H3985" t="s">
        <v>662</v>
      </c>
      <c r="I3985" t="s">
        <v>2270</v>
      </c>
      <c r="J3985" t="s">
        <v>5522</v>
      </c>
      <c r="K3985" t="s">
        <v>5522</v>
      </c>
    </row>
    <row r="3986" spans="3:11" x14ac:dyDescent="0.3">
      <c r="J3986" t="s">
        <v>5719</v>
      </c>
    </row>
    <row r="3987" spans="3:11" x14ac:dyDescent="0.3">
      <c r="I3987" t="s">
        <v>6019</v>
      </c>
    </row>
    <row r="3988" spans="3:11" x14ac:dyDescent="0.3">
      <c r="H3988" t="s">
        <v>5722</v>
      </c>
    </row>
    <row r="3989" spans="3:11" x14ac:dyDescent="0.3">
      <c r="G3989" t="s">
        <v>5717</v>
      </c>
    </row>
    <row r="3990" spans="3:11" x14ac:dyDescent="0.3">
      <c r="F3990" t="s">
        <v>5717</v>
      </c>
    </row>
    <row r="3991" spans="3:11" x14ac:dyDescent="0.3">
      <c r="E3991" t="s">
        <v>5717</v>
      </c>
    </row>
    <row r="3992" spans="3:11" x14ac:dyDescent="0.3">
      <c r="D3992" t="s">
        <v>5572</v>
      </c>
    </row>
    <row r="3993" spans="3:11" x14ac:dyDescent="0.3">
      <c r="C3993" t="s">
        <v>1671</v>
      </c>
      <c r="D3993" t="s">
        <v>755</v>
      </c>
      <c r="E3993" t="s">
        <v>55</v>
      </c>
      <c r="F3993" t="s">
        <v>55</v>
      </c>
      <c r="G3993" t="s">
        <v>55</v>
      </c>
      <c r="H3993" t="s">
        <v>662</v>
      </c>
      <c r="I3993" t="s">
        <v>2270</v>
      </c>
      <c r="J3993" t="s">
        <v>5522</v>
      </c>
      <c r="K3993" t="s">
        <v>5522</v>
      </c>
    </row>
    <row r="3994" spans="3:11" x14ac:dyDescent="0.3">
      <c r="J3994" t="s">
        <v>5719</v>
      </c>
    </row>
    <row r="3995" spans="3:11" x14ac:dyDescent="0.3">
      <c r="I3995" t="s">
        <v>6019</v>
      </c>
    </row>
    <row r="3996" spans="3:11" x14ac:dyDescent="0.3">
      <c r="H3996" t="s">
        <v>5722</v>
      </c>
    </row>
    <row r="3997" spans="3:11" x14ac:dyDescent="0.3">
      <c r="G3997" t="s">
        <v>5717</v>
      </c>
    </row>
    <row r="3998" spans="3:11" x14ac:dyDescent="0.3">
      <c r="F3998" t="s">
        <v>5717</v>
      </c>
    </row>
    <row r="3999" spans="3:11" x14ac:dyDescent="0.3">
      <c r="E3999" t="s">
        <v>5717</v>
      </c>
    </row>
    <row r="4000" spans="3:11" x14ac:dyDescent="0.3">
      <c r="D4000" t="s">
        <v>5572</v>
      </c>
    </row>
    <row r="4001" spans="3:11" x14ac:dyDescent="0.3">
      <c r="C4001" t="s">
        <v>1672</v>
      </c>
      <c r="D4001" t="s">
        <v>755</v>
      </c>
      <c r="E4001" t="s">
        <v>55</v>
      </c>
      <c r="F4001" t="s">
        <v>55</v>
      </c>
      <c r="G4001" t="s">
        <v>55</v>
      </c>
      <c r="H4001" t="s">
        <v>662</v>
      </c>
      <c r="I4001" t="s">
        <v>2270</v>
      </c>
      <c r="J4001" t="s">
        <v>5522</v>
      </c>
      <c r="K4001" t="s">
        <v>5522</v>
      </c>
    </row>
    <row r="4002" spans="3:11" x14ac:dyDescent="0.3">
      <c r="J4002" t="s">
        <v>5719</v>
      </c>
    </row>
    <row r="4003" spans="3:11" x14ac:dyDescent="0.3">
      <c r="I4003" t="s">
        <v>6019</v>
      </c>
    </row>
    <row r="4004" spans="3:11" x14ac:dyDescent="0.3">
      <c r="H4004" t="s">
        <v>5722</v>
      </c>
    </row>
    <row r="4005" spans="3:11" x14ac:dyDescent="0.3">
      <c r="G4005" t="s">
        <v>5717</v>
      </c>
    </row>
    <row r="4006" spans="3:11" x14ac:dyDescent="0.3">
      <c r="F4006" t="s">
        <v>5717</v>
      </c>
    </row>
    <row r="4007" spans="3:11" x14ac:dyDescent="0.3">
      <c r="E4007" t="s">
        <v>5717</v>
      </c>
    </row>
    <row r="4008" spans="3:11" x14ac:dyDescent="0.3">
      <c r="D4008" t="s">
        <v>5572</v>
      </c>
    </row>
    <row r="4009" spans="3:11" x14ac:dyDescent="0.3">
      <c r="D4009" t="s">
        <v>651</v>
      </c>
      <c r="E4009" t="s">
        <v>55</v>
      </c>
      <c r="F4009" t="s">
        <v>55</v>
      </c>
      <c r="G4009" t="s">
        <v>55</v>
      </c>
      <c r="H4009" t="s">
        <v>662</v>
      </c>
      <c r="I4009" t="s">
        <v>5802</v>
      </c>
      <c r="J4009" t="s">
        <v>2557</v>
      </c>
      <c r="K4009" t="s">
        <v>5522</v>
      </c>
    </row>
    <row r="4010" spans="3:11" x14ac:dyDescent="0.3">
      <c r="J4010" t="s">
        <v>6351</v>
      </c>
    </row>
    <row r="4011" spans="3:11" x14ac:dyDescent="0.3">
      <c r="I4011" t="s">
        <v>6100</v>
      </c>
    </row>
    <row r="4012" spans="3:11" x14ac:dyDescent="0.3">
      <c r="H4012" t="s">
        <v>5722</v>
      </c>
    </row>
    <row r="4013" spans="3:11" x14ac:dyDescent="0.3">
      <c r="G4013" t="s">
        <v>5717</v>
      </c>
    </row>
    <row r="4014" spans="3:11" x14ac:dyDescent="0.3">
      <c r="F4014" t="s">
        <v>5717</v>
      </c>
    </row>
    <row r="4015" spans="3:11" x14ac:dyDescent="0.3">
      <c r="E4015" t="s">
        <v>5717</v>
      </c>
    </row>
    <row r="4016" spans="3:11" x14ac:dyDescent="0.3">
      <c r="D4016" t="s">
        <v>5578</v>
      </c>
    </row>
    <row r="4017" spans="3:11" x14ac:dyDescent="0.3">
      <c r="C4017" t="s">
        <v>1637</v>
      </c>
      <c r="D4017" t="s">
        <v>755</v>
      </c>
      <c r="E4017" t="s">
        <v>55</v>
      </c>
      <c r="F4017" t="s">
        <v>55</v>
      </c>
      <c r="G4017" t="s">
        <v>55</v>
      </c>
      <c r="H4017" t="s">
        <v>662</v>
      </c>
      <c r="I4017" t="s">
        <v>2270</v>
      </c>
      <c r="J4017" t="s">
        <v>5522</v>
      </c>
      <c r="K4017" t="s">
        <v>5522</v>
      </c>
    </row>
    <row r="4018" spans="3:11" x14ac:dyDescent="0.3">
      <c r="J4018" t="s">
        <v>5719</v>
      </c>
    </row>
    <row r="4019" spans="3:11" x14ac:dyDescent="0.3">
      <c r="I4019" t="s">
        <v>6019</v>
      </c>
    </row>
    <row r="4020" spans="3:11" x14ac:dyDescent="0.3">
      <c r="H4020" t="s">
        <v>5722</v>
      </c>
    </row>
    <row r="4021" spans="3:11" x14ac:dyDescent="0.3">
      <c r="G4021" t="s">
        <v>5717</v>
      </c>
    </row>
    <row r="4022" spans="3:11" x14ac:dyDescent="0.3">
      <c r="F4022" t="s">
        <v>5717</v>
      </c>
    </row>
    <row r="4023" spans="3:11" x14ac:dyDescent="0.3">
      <c r="E4023" t="s">
        <v>5717</v>
      </c>
    </row>
    <row r="4024" spans="3:11" x14ac:dyDescent="0.3">
      <c r="D4024" t="s">
        <v>5572</v>
      </c>
    </row>
    <row r="4025" spans="3:11" x14ac:dyDescent="0.3">
      <c r="C4025" t="s">
        <v>1600</v>
      </c>
      <c r="D4025" t="s">
        <v>755</v>
      </c>
      <c r="E4025" t="s">
        <v>55</v>
      </c>
      <c r="F4025" t="s">
        <v>55</v>
      </c>
      <c r="G4025" t="s">
        <v>55</v>
      </c>
      <c r="H4025" t="s">
        <v>662</v>
      </c>
      <c r="I4025" t="s">
        <v>2270</v>
      </c>
      <c r="J4025" t="s">
        <v>5522</v>
      </c>
      <c r="K4025" t="s">
        <v>5522</v>
      </c>
    </row>
    <row r="4026" spans="3:11" x14ac:dyDescent="0.3">
      <c r="J4026" t="s">
        <v>5719</v>
      </c>
    </row>
    <row r="4027" spans="3:11" x14ac:dyDescent="0.3">
      <c r="I4027" t="s">
        <v>6019</v>
      </c>
    </row>
    <row r="4028" spans="3:11" x14ac:dyDescent="0.3">
      <c r="H4028" t="s">
        <v>5722</v>
      </c>
    </row>
    <row r="4029" spans="3:11" x14ac:dyDescent="0.3">
      <c r="G4029" t="s">
        <v>5717</v>
      </c>
    </row>
    <row r="4030" spans="3:11" x14ac:dyDescent="0.3">
      <c r="F4030" t="s">
        <v>5717</v>
      </c>
    </row>
    <row r="4031" spans="3:11" x14ac:dyDescent="0.3">
      <c r="E4031" t="s">
        <v>5717</v>
      </c>
    </row>
    <row r="4032" spans="3:11" x14ac:dyDescent="0.3">
      <c r="D4032" t="s">
        <v>5572</v>
      </c>
    </row>
    <row r="4033" spans="3:11" x14ac:dyDescent="0.3">
      <c r="C4033" t="s">
        <v>1682</v>
      </c>
      <c r="D4033" t="s">
        <v>755</v>
      </c>
      <c r="E4033" t="s">
        <v>55</v>
      </c>
      <c r="F4033" t="s">
        <v>55</v>
      </c>
      <c r="G4033" t="s">
        <v>55</v>
      </c>
      <c r="H4033" t="s">
        <v>662</v>
      </c>
      <c r="I4033" t="s">
        <v>2270</v>
      </c>
      <c r="J4033" t="s">
        <v>5522</v>
      </c>
      <c r="K4033" t="s">
        <v>5522</v>
      </c>
    </row>
    <row r="4034" spans="3:11" x14ac:dyDescent="0.3">
      <c r="J4034" t="s">
        <v>5719</v>
      </c>
    </row>
    <row r="4035" spans="3:11" x14ac:dyDescent="0.3">
      <c r="I4035" t="s">
        <v>6019</v>
      </c>
    </row>
    <row r="4036" spans="3:11" x14ac:dyDescent="0.3">
      <c r="H4036" t="s">
        <v>5722</v>
      </c>
    </row>
    <row r="4037" spans="3:11" x14ac:dyDescent="0.3">
      <c r="G4037" t="s">
        <v>5717</v>
      </c>
    </row>
    <row r="4038" spans="3:11" x14ac:dyDescent="0.3">
      <c r="F4038" t="s">
        <v>5717</v>
      </c>
    </row>
    <row r="4039" spans="3:11" x14ac:dyDescent="0.3">
      <c r="E4039" t="s">
        <v>5717</v>
      </c>
    </row>
    <row r="4040" spans="3:11" x14ac:dyDescent="0.3">
      <c r="D4040" t="s">
        <v>5572</v>
      </c>
    </row>
    <row r="4041" spans="3:11" x14ac:dyDescent="0.3">
      <c r="C4041" t="s">
        <v>1604</v>
      </c>
      <c r="D4041" t="s">
        <v>755</v>
      </c>
      <c r="E4041" t="s">
        <v>55</v>
      </c>
      <c r="F4041" t="s">
        <v>55</v>
      </c>
      <c r="G4041" t="s">
        <v>55</v>
      </c>
      <c r="H4041" t="s">
        <v>662</v>
      </c>
      <c r="I4041" t="s">
        <v>2270</v>
      </c>
      <c r="J4041" t="s">
        <v>5522</v>
      </c>
      <c r="K4041" t="s">
        <v>5522</v>
      </c>
    </row>
    <row r="4042" spans="3:11" x14ac:dyDescent="0.3">
      <c r="J4042" t="s">
        <v>5719</v>
      </c>
    </row>
    <row r="4043" spans="3:11" x14ac:dyDescent="0.3">
      <c r="I4043" t="s">
        <v>6019</v>
      </c>
    </row>
    <row r="4044" spans="3:11" x14ac:dyDescent="0.3">
      <c r="H4044" t="s">
        <v>5722</v>
      </c>
    </row>
    <row r="4045" spans="3:11" x14ac:dyDescent="0.3">
      <c r="G4045" t="s">
        <v>5717</v>
      </c>
    </row>
    <row r="4046" spans="3:11" x14ac:dyDescent="0.3">
      <c r="F4046" t="s">
        <v>5717</v>
      </c>
    </row>
    <row r="4047" spans="3:11" x14ac:dyDescent="0.3">
      <c r="E4047" t="s">
        <v>5717</v>
      </c>
    </row>
    <row r="4048" spans="3:11" x14ac:dyDescent="0.3">
      <c r="D4048" t="s">
        <v>5572</v>
      </c>
    </row>
    <row r="4049" spans="3:11" x14ac:dyDescent="0.3">
      <c r="C4049" t="s">
        <v>1607</v>
      </c>
      <c r="D4049" t="s">
        <v>755</v>
      </c>
      <c r="E4049" t="s">
        <v>55</v>
      </c>
      <c r="F4049" t="s">
        <v>55</v>
      </c>
      <c r="G4049" t="s">
        <v>55</v>
      </c>
      <c r="H4049" t="s">
        <v>662</v>
      </c>
      <c r="I4049" t="s">
        <v>2270</v>
      </c>
      <c r="J4049" t="s">
        <v>5522</v>
      </c>
      <c r="K4049" t="s">
        <v>5522</v>
      </c>
    </row>
    <row r="4050" spans="3:11" x14ac:dyDescent="0.3">
      <c r="J4050" t="s">
        <v>5719</v>
      </c>
    </row>
    <row r="4051" spans="3:11" x14ac:dyDescent="0.3">
      <c r="I4051" t="s">
        <v>6019</v>
      </c>
    </row>
    <row r="4052" spans="3:11" x14ac:dyDescent="0.3">
      <c r="H4052" t="s">
        <v>5722</v>
      </c>
    </row>
    <row r="4053" spans="3:11" x14ac:dyDescent="0.3">
      <c r="G4053" t="s">
        <v>5717</v>
      </c>
    </row>
    <row r="4054" spans="3:11" x14ac:dyDescent="0.3">
      <c r="F4054" t="s">
        <v>5717</v>
      </c>
    </row>
    <row r="4055" spans="3:11" x14ac:dyDescent="0.3">
      <c r="E4055" t="s">
        <v>5717</v>
      </c>
    </row>
    <row r="4056" spans="3:11" x14ac:dyDescent="0.3">
      <c r="D4056" t="s">
        <v>5572</v>
      </c>
    </row>
    <row r="4057" spans="3:11" x14ac:dyDescent="0.3">
      <c r="C4057" t="s">
        <v>1605</v>
      </c>
      <c r="D4057" t="s">
        <v>755</v>
      </c>
      <c r="E4057" t="s">
        <v>55</v>
      </c>
      <c r="F4057" t="s">
        <v>55</v>
      </c>
      <c r="G4057" t="s">
        <v>55</v>
      </c>
      <c r="H4057" t="s">
        <v>662</v>
      </c>
      <c r="I4057" t="s">
        <v>2270</v>
      </c>
      <c r="J4057" t="s">
        <v>5522</v>
      </c>
      <c r="K4057" t="s">
        <v>5522</v>
      </c>
    </row>
    <row r="4058" spans="3:11" x14ac:dyDescent="0.3">
      <c r="J4058" t="s">
        <v>5719</v>
      </c>
    </row>
    <row r="4059" spans="3:11" x14ac:dyDescent="0.3">
      <c r="I4059" t="s">
        <v>6019</v>
      </c>
    </row>
    <row r="4060" spans="3:11" x14ac:dyDescent="0.3">
      <c r="H4060" t="s">
        <v>5722</v>
      </c>
    </row>
    <row r="4061" spans="3:11" x14ac:dyDescent="0.3">
      <c r="G4061" t="s">
        <v>5717</v>
      </c>
    </row>
    <row r="4062" spans="3:11" x14ac:dyDescent="0.3">
      <c r="F4062" t="s">
        <v>5717</v>
      </c>
    </row>
    <row r="4063" spans="3:11" x14ac:dyDescent="0.3">
      <c r="E4063" t="s">
        <v>5717</v>
      </c>
    </row>
    <row r="4064" spans="3:11" x14ac:dyDescent="0.3">
      <c r="D4064" t="s">
        <v>5572</v>
      </c>
    </row>
    <row r="4065" spans="3:11" x14ac:dyDescent="0.3">
      <c r="C4065" t="s">
        <v>1562</v>
      </c>
      <c r="D4065" t="s">
        <v>2333</v>
      </c>
      <c r="E4065" t="s">
        <v>55</v>
      </c>
      <c r="F4065" t="s">
        <v>5522</v>
      </c>
      <c r="G4065" t="s">
        <v>5522</v>
      </c>
      <c r="H4065" t="s">
        <v>5522</v>
      </c>
      <c r="I4065" t="s">
        <v>2270</v>
      </c>
      <c r="J4065" t="s">
        <v>2334</v>
      </c>
      <c r="K4065" t="s">
        <v>5522</v>
      </c>
    </row>
    <row r="4066" spans="3:11" x14ac:dyDescent="0.3">
      <c r="J4066" t="s">
        <v>6368</v>
      </c>
    </row>
    <row r="4067" spans="3:11" x14ac:dyDescent="0.3">
      <c r="I4067" t="s">
        <v>6019</v>
      </c>
    </row>
    <row r="4068" spans="3:11" x14ac:dyDescent="0.3">
      <c r="H4068" t="s">
        <v>5719</v>
      </c>
    </row>
    <row r="4069" spans="3:11" x14ac:dyDescent="0.3">
      <c r="G4069" t="s">
        <v>5719</v>
      </c>
    </row>
    <row r="4070" spans="3:11" x14ac:dyDescent="0.3">
      <c r="F4070" t="s">
        <v>5719</v>
      </c>
    </row>
    <row r="4071" spans="3:11" x14ac:dyDescent="0.3">
      <c r="E4071" t="s">
        <v>5717</v>
      </c>
    </row>
    <row r="4072" spans="3:11" x14ac:dyDescent="0.3">
      <c r="D4072" t="s">
        <v>5596</v>
      </c>
    </row>
    <row r="4073" spans="3:11" x14ac:dyDescent="0.3">
      <c r="D4073" t="s">
        <v>755</v>
      </c>
      <c r="E4073" t="s">
        <v>55</v>
      </c>
      <c r="F4073" t="s">
        <v>55</v>
      </c>
      <c r="G4073" t="s">
        <v>55</v>
      </c>
      <c r="H4073" t="s">
        <v>662</v>
      </c>
      <c r="I4073" t="s">
        <v>5803</v>
      </c>
      <c r="J4073" t="s">
        <v>5522</v>
      </c>
      <c r="K4073" t="s">
        <v>5522</v>
      </c>
    </row>
    <row r="4074" spans="3:11" x14ac:dyDescent="0.3">
      <c r="J4074" t="s">
        <v>5719</v>
      </c>
    </row>
    <row r="4075" spans="3:11" x14ac:dyDescent="0.3">
      <c r="I4075" t="s">
        <v>6101</v>
      </c>
    </row>
    <row r="4076" spans="3:11" x14ac:dyDescent="0.3">
      <c r="H4076" t="s">
        <v>5722</v>
      </c>
    </row>
    <row r="4077" spans="3:11" x14ac:dyDescent="0.3">
      <c r="G4077" t="s">
        <v>5717</v>
      </c>
    </row>
    <row r="4078" spans="3:11" x14ac:dyDescent="0.3">
      <c r="F4078" t="s">
        <v>5717</v>
      </c>
    </row>
    <row r="4079" spans="3:11" x14ac:dyDescent="0.3">
      <c r="E4079" t="s">
        <v>5717</v>
      </c>
    </row>
    <row r="4080" spans="3:11" x14ac:dyDescent="0.3">
      <c r="D4080" t="s">
        <v>5572</v>
      </c>
    </row>
    <row r="4081" spans="3:11" x14ac:dyDescent="0.3">
      <c r="D4081" t="s">
        <v>1566</v>
      </c>
      <c r="E4081" t="s">
        <v>55</v>
      </c>
      <c r="F4081" t="s">
        <v>55</v>
      </c>
      <c r="G4081" t="s">
        <v>55</v>
      </c>
      <c r="H4081" t="s">
        <v>662</v>
      </c>
      <c r="I4081" t="s">
        <v>5804</v>
      </c>
      <c r="J4081" t="s">
        <v>662</v>
      </c>
      <c r="K4081" t="s">
        <v>5522</v>
      </c>
    </row>
    <row r="4082" spans="3:11" x14ac:dyDescent="0.3">
      <c r="J4082" t="s">
        <v>5722</v>
      </c>
    </row>
    <row r="4083" spans="3:11" x14ac:dyDescent="0.3">
      <c r="I4083" t="s">
        <v>6102</v>
      </c>
    </row>
    <row r="4084" spans="3:11" x14ac:dyDescent="0.3">
      <c r="H4084" t="s">
        <v>5722</v>
      </c>
    </row>
    <row r="4085" spans="3:11" x14ac:dyDescent="0.3">
      <c r="G4085" t="s">
        <v>5717</v>
      </c>
    </row>
    <row r="4086" spans="3:11" x14ac:dyDescent="0.3">
      <c r="F4086" t="s">
        <v>5717</v>
      </c>
    </row>
    <row r="4087" spans="3:11" x14ac:dyDescent="0.3">
      <c r="E4087" t="s">
        <v>5717</v>
      </c>
    </row>
    <row r="4088" spans="3:11" x14ac:dyDescent="0.3">
      <c r="D4088" t="s">
        <v>5597</v>
      </c>
    </row>
    <row r="4089" spans="3:11" x14ac:dyDescent="0.3">
      <c r="C4089" t="s">
        <v>1589</v>
      </c>
      <c r="D4089" t="s">
        <v>755</v>
      </c>
      <c r="E4089" t="s">
        <v>55</v>
      </c>
      <c r="F4089" t="s">
        <v>55</v>
      </c>
      <c r="G4089" t="s">
        <v>55</v>
      </c>
      <c r="H4089" t="s">
        <v>662</v>
      </c>
      <c r="I4089" t="s">
        <v>5805</v>
      </c>
      <c r="J4089" t="s">
        <v>1593</v>
      </c>
      <c r="K4089" t="s">
        <v>5522</v>
      </c>
    </row>
    <row r="4090" spans="3:11" x14ac:dyDescent="0.3">
      <c r="J4090" t="s">
        <v>6377</v>
      </c>
    </row>
    <row r="4091" spans="3:11" x14ac:dyDescent="0.3">
      <c r="I4091" t="s">
        <v>6103</v>
      </c>
    </row>
    <row r="4092" spans="3:11" x14ac:dyDescent="0.3">
      <c r="H4092" t="s">
        <v>5722</v>
      </c>
    </row>
    <row r="4093" spans="3:11" x14ac:dyDescent="0.3">
      <c r="G4093" t="s">
        <v>5717</v>
      </c>
    </row>
    <row r="4094" spans="3:11" x14ac:dyDescent="0.3">
      <c r="F4094" t="s">
        <v>5717</v>
      </c>
    </row>
    <row r="4095" spans="3:11" x14ac:dyDescent="0.3">
      <c r="E4095" t="s">
        <v>5717</v>
      </c>
    </row>
    <row r="4096" spans="3:11" x14ac:dyDescent="0.3">
      <c r="D4096" t="s">
        <v>5572</v>
      </c>
    </row>
    <row r="4097" spans="3:11" x14ac:dyDescent="0.3">
      <c r="C4097" t="s">
        <v>1585</v>
      </c>
      <c r="D4097" t="s">
        <v>755</v>
      </c>
      <c r="E4097" t="s">
        <v>55</v>
      </c>
      <c r="F4097" t="s">
        <v>55</v>
      </c>
      <c r="G4097" t="s">
        <v>55</v>
      </c>
      <c r="H4097" t="s">
        <v>662</v>
      </c>
      <c r="I4097" t="s">
        <v>5806</v>
      </c>
      <c r="J4097" t="s">
        <v>5522</v>
      </c>
      <c r="K4097" t="s">
        <v>5522</v>
      </c>
    </row>
    <row r="4098" spans="3:11" x14ac:dyDescent="0.3">
      <c r="J4098" t="s">
        <v>5719</v>
      </c>
    </row>
    <row r="4099" spans="3:11" x14ac:dyDescent="0.3">
      <c r="I4099" t="s">
        <v>6104</v>
      </c>
    </row>
    <row r="4100" spans="3:11" x14ac:dyDescent="0.3">
      <c r="H4100" t="s">
        <v>5722</v>
      </c>
    </row>
    <row r="4101" spans="3:11" x14ac:dyDescent="0.3">
      <c r="G4101" t="s">
        <v>5717</v>
      </c>
    </row>
    <row r="4102" spans="3:11" x14ac:dyDescent="0.3">
      <c r="F4102" t="s">
        <v>5717</v>
      </c>
    </row>
    <row r="4103" spans="3:11" x14ac:dyDescent="0.3">
      <c r="E4103" t="s">
        <v>5717</v>
      </c>
    </row>
    <row r="4104" spans="3:11" x14ac:dyDescent="0.3">
      <c r="D4104" t="s">
        <v>5572</v>
      </c>
    </row>
    <row r="4105" spans="3:11" x14ac:dyDescent="0.3">
      <c r="C4105" t="s">
        <v>1623</v>
      </c>
      <c r="D4105" t="s">
        <v>755</v>
      </c>
      <c r="E4105" t="s">
        <v>55</v>
      </c>
      <c r="F4105" t="s">
        <v>55</v>
      </c>
      <c r="G4105" t="s">
        <v>55</v>
      </c>
      <c r="H4105" t="s">
        <v>662</v>
      </c>
      <c r="I4105" t="s">
        <v>2270</v>
      </c>
      <c r="J4105" t="s">
        <v>5522</v>
      </c>
      <c r="K4105" t="s">
        <v>5522</v>
      </c>
    </row>
    <row r="4106" spans="3:11" x14ac:dyDescent="0.3">
      <c r="J4106" t="s">
        <v>5719</v>
      </c>
    </row>
    <row r="4107" spans="3:11" x14ac:dyDescent="0.3">
      <c r="I4107" t="s">
        <v>6019</v>
      </c>
    </row>
    <row r="4108" spans="3:11" x14ac:dyDescent="0.3">
      <c r="H4108" t="s">
        <v>5722</v>
      </c>
    </row>
    <row r="4109" spans="3:11" x14ac:dyDescent="0.3">
      <c r="G4109" t="s">
        <v>5717</v>
      </c>
    </row>
    <row r="4110" spans="3:11" x14ac:dyDescent="0.3">
      <c r="F4110" t="s">
        <v>5717</v>
      </c>
    </row>
    <row r="4111" spans="3:11" x14ac:dyDescent="0.3">
      <c r="E4111" t="s">
        <v>5717</v>
      </c>
    </row>
    <row r="4112" spans="3:11" x14ac:dyDescent="0.3">
      <c r="D4112" t="s">
        <v>5572</v>
      </c>
    </row>
    <row r="4113" spans="3:11" x14ac:dyDescent="0.3">
      <c r="C4113" t="s">
        <v>1479</v>
      </c>
      <c r="D4113" t="s">
        <v>755</v>
      </c>
      <c r="E4113" t="s">
        <v>55</v>
      </c>
      <c r="F4113" t="s">
        <v>55</v>
      </c>
      <c r="G4113" t="s">
        <v>55</v>
      </c>
      <c r="H4113" t="s">
        <v>662</v>
      </c>
      <c r="I4113" t="s">
        <v>2270</v>
      </c>
      <c r="J4113" t="s">
        <v>5522</v>
      </c>
      <c r="K4113" t="s">
        <v>5522</v>
      </c>
    </row>
    <row r="4114" spans="3:11" x14ac:dyDescent="0.3">
      <c r="J4114" t="s">
        <v>5719</v>
      </c>
    </row>
    <row r="4115" spans="3:11" x14ac:dyDescent="0.3">
      <c r="I4115" t="s">
        <v>6019</v>
      </c>
    </row>
    <row r="4116" spans="3:11" x14ac:dyDescent="0.3">
      <c r="I4116" t="s">
        <v>5807</v>
      </c>
      <c r="J4116" t="s">
        <v>5522</v>
      </c>
      <c r="K4116" t="s">
        <v>5522</v>
      </c>
    </row>
    <row r="4117" spans="3:11" x14ac:dyDescent="0.3">
      <c r="J4117" t="s">
        <v>5719</v>
      </c>
    </row>
    <row r="4118" spans="3:11" x14ac:dyDescent="0.3">
      <c r="I4118" t="s">
        <v>6105</v>
      </c>
    </row>
    <row r="4119" spans="3:11" x14ac:dyDescent="0.3">
      <c r="H4119" t="s">
        <v>5722</v>
      </c>
    </row>
    <row r="4120" spans="3:11" x14ac:dyDescent="0.3">
      <c r="G4120" t="s">
        <v>5717</v>
      </c>
    </row>
    <row r="4121" spans="3:11" x14ac:dyDescent="0.3">
      <c r="F4121" t="s">
        <v>5717</v>
      </c>
    </row>
    <row r="4122" spans="3:11" x14ac:dyDescent="0.3">
      <c r="E4122" t="s">
        <v>5717</v>
      </c>
    </row>
    <row r="4123" spans="3:11" x14ac:dyDescent="0.3">
      <c r="D4123" t="s">
        <v>5572</v>
      </c>
    </row>
    <row r="4124" spans="3:11" x14ac:dyDescent="0.3">
      <c r="C4124" t="s">
        <v>1581</v>
      </c>
      <c r="D4124" t="s">
        <v>2215</v>
      </c>
      <c r="E4124" t="s">
        <v>55</v>
      </c>
      <c r="F4124" t="s">
        <v>5522</v>
      </c>
      <c r="G4124" t="s">
        <v>5522</v>
      </c>
      <c r="H4124" t="s">
        <v>5522</v>
      </c>
      <c r="I4124" t="s">
        <v>2270</v>
      </c>
      <c r="J4124" t="s">
        <v>2216</v>
      </c>
      <c r="K4124" t="s">
        <v>5522</v>
      </c>
    </row>
    <row r="4125" spans="3:11" x14ac:dyDescent="0.3">
      <c r="J4125" t="s">
        <v>6378</v>
      </c>
    </row>
    <row r="4126" spans="3:11" x14ac:dyDescent="0.3">
      <c r="I4126" t="s">
        <v>6019</v>
      </c>
    </row>
    <row r="4127" spans="3:11" x14ac:dyDescent="0.3">
      <c r="H4127" t="s">
        <v>5719</v>
      </c>
    </row>
    <row r="4128" spans="3:11" x14ac:dyDescent="0.3">
      <c r="G4128" t="s">
        <v>5719</v>
      </c>
    </row>
    <row r="4129" spans="3:11" x14ac:dyDescent="0.3">
      <c r="F4129" t="s">
        <v>5719</v>
      </c>
    </row>
    <row r="4130" spans="3:11" x14ac:dyDescent="0.3">
      <c r="E4130" t="s">
        <v>5717</v>
      </c>
    </row>
    <row r="4131" spans="3:11" x14ac:dyDescent="0.3">
      <c r="D4131" t="s">
        <v>5605</v>
      </c>
    </row>
    <row r="4132" spans="3:11" x14ac:dyDescent="0.3">
      <c r="D4132" t="s">
        <v>755</v>
      </c>
      <c r="E4132" t="s">
        <v>55</v>
      </c>
      <c r="F4132" t="s">
        <v>55</v>
      </c>
      <c r="G4132" t="s">
        <v>55</v>
      </c>
      <c r="H4132" t="s">
        <v>662</v>
      </c>
      <c r="I4132" t="s">
        <v>5808</v>
      </c>
      <c r="J4132" t="s">
        <v>5522</v>
      </c>
      <c r="K4132" t="s">
        <v>5522</v>
      </c>
    </row>
    <row r="4133" spans="3:11" x14ac:dyDescent="0.3">
      <c r="J4133" t="s">
        <v>5719</v>
      </c>
    </row>
    <row r="4134" spans="3:11" x14ac:dyDescent="0.3">
      <c r="I4134" t="s">
        <v>6106</v>
      </c>
    </row>
    <row r="4135" spans="3:11" x14ac:dyDescent="0.3">
      <c r="H4135" t="s">
        <v>5722</v>
      </c>
    </row>
    <row r="4136" spans="3:11" x14ac:dyDescent="0.3">
      <c r="G4136" t="s">
        <v>5717</v>
      </c>
    </row>
    <row r="4137" spans="3:11" x14ac:dyDescent="0.3">
      <c r="F4137" t="s">
        <v>5717</v>
      </c>
    </row>
    <row r="4138" spans="3:11" x14ac:dyDescent="0.3">
      <c r="E4138" t="s">
        <v>5717</v>
      </c>
    </row>
    <row r="4139" spans="3:11" x14ac:dyDescent="0.3">
      <c r="D4139" t="s">
        <v>5572</v>
      </c>
    </row>
    <row r="4140" spans="3:11" x14ac:dyDescent="0.3">
      <c r="C4140" t="s">
        <v>1527</v>
      </c>
      <c r="D4140" t="s">
        <v>755</v>
      </c>
      <c r="E4140" t="s">
        <v>55</v>
      </c>
      <c r="F4140" t="s">
        <v>55</v>
      </c>
      <c r="G4140" t="s">
        <v>55</v>
      </c>
      <c r="H4140" t="s">
        <v>662</v>
      </c>
      <c r="I4140" t="s">
        <v>5809</v>
      </c>
      <c r="J4140" t="s">
        <v>5522</v>
      </c>
      <c r="K4140" t="s">
        <v>5522</v>
      </c>
    </row>
    <row r="4141" spans="3:11" x14ac:dyDescent="0.3">
      <c r="J4141" t="s">
        <v>5719</v>
      </c>
    </row>
    <row r="4142" spans="3:11" x14ac:dyDescent="0.3">
      <c r="I4142" t="s">
        <v>6107</v>
      </c>
    </row>
    <row r="4143" spans="3:11" x14ac:dyDescent="0.3">
      <c r="H4143" t="s">
        <v>5722</v>
      </c>
    </row>
    <row r="4144" spans="3:11" x14ac:dyDescent="0.3">
      <c r="G4144" t="s">
        <v>5717</v>
      </c>
    </row>
    <row r="4145" spans="3:11" x14ac:dyDescent="0.3">
      <c r="F4145" t="s">
        <v>5717</v>
      </c>
    </row>
    <row r="4146" spans="3:11" x14ac:dyDescent="0.3">
      <c r="E4146" t="s">
        <v>5717</v>
      </c>
    </row>
    <row r="4147" spans="3:11" x14ac:dyDescent="0.3">
      <c r="D4147" t="s">
        <v>5572</v>
      </c>
    </row>
    <row r="4148" spans="3:11" x14ac:dyDescent="0.3">
      <c r="C4148" t="s">
        <v>1491</v>
      </c>
      <c r="D4148" t="s">
        <v>755</v>
      </c>
      <c r="E4148" t="s">
        <v>55</v>
      </c>
      <c r="F4148" t="s">
        <v>55</v>
      </c>
      <c r="G4148" t="s">
        <v>55</v>
      </c>
      <c r="H4148" t="s">
        <v>662</v>
      </c>
      <c r="I4148" t="s">
        <v>5810</v>
      </c>
      <c r="J4148" t="s">
        <v>5522</v>
      </c>
      <c r="K4148" t="s">
        <v>5522</v>
      </c>
    </row>
    <row r="4149" spans="3:11" x14ac:dyDescent="0.3">
      <c r="J4149" t="s">
        <v>5719</v>
      </c>
    </row>
    <row r="4150" spans="3:11" x14ac:dyDescent="0.3">
      <c r="I4150" t="s">
        <v>6108</v>
      </c>
    </row>
    <row r="4151" spans="3:11" x14ac:dyDescent="0.3">
      <c r="H4151" t="s">
        <v>5722</v>
      </c>
    </row>
    <row r="4152" spans="3:11" x14ac:dyDescent="0.3">
      <c r="G4152" t="s">
        <v>5717</v>
      </c>
    </row>
    <row r="4153" spans="3:11" x14ac:dyDescent="0.3">
      <c r="F4153" t="s">
        <v>5717</v>
      </c>
    </row>
    <row r="4154" spans="3:11" x14ac:dyDescent="0.3">
      <c r="E4154" t="s">
        <v>5717</v>
      </c>
    </row>
    <row r="4155" spans="3:11" x14ac:dyDescent="0.3">
      <c r="D4155" t="s">
        <v>5572</v>
      </c>
    </row>
    <row r="4156" spans="3:11" x14ac:dyDescent="0.3">
      <c r="C4156" t="s">
        <v>1519</v>
      </c>
      <c r="D4156" t="s">
        <v>755</v>
      </c>
      <c r="E4156" t="s">
        <v>55</v>
      </c>
      <c r="F4156" t="s">
        <v>55</v>
      </c>
      <c r="G4156" t="s">
        <v>55</v>
      </c>
      <c r="H4156" t="s">
        <v>662</v>
      </c>
      <c r="I4156" t="s">
        <v>5811</v>
      </c>
      <c r="J4156" t="s">
        <v>5522</v>
      </c>
      <c r="K4156" t="s">
        <v>5522</v>
      </c>
    </row>
    <row r="4157" spans="3:11" x14ac:dyDescent="0.3">
      <c r="J4157" t="s">
        <v>5719</v>
      </c>
    </row>
    <row r="4158" spans="3:11" x14ac:dyDescent="0.3">
      <c r="I4158" t="s">
        <v>6109</v>
      </c>
    </row>
    <row r="4159" spans="3:11" x14ac:dyDescent="0.3">
      <c r="H4159" t="s">
        <v>5722</v>
      </c>
    </row>
    <row r="4160" spans="3:11" x14ac:dyDescent="0.3">
      <c r="G4160" t="s">
        <v>5717</v>
      </c>
    </row>
    <row r="4161" spans="3:11" x14ac:dyDescent="0.3">
      <c r="F4161" t="s">
        <v>5717</v>
      </c>
    </row>
    <row r="4162" spans="3:11" x14ac:dyDescent="0.3">
      <c r="E4162" t="s">
        <v>5717</v>
      </c>
    </row>
    <row r="4163" spans="3:11" x14ac:dyDescent="0.3">
      <c r="D4163" t="s">
        <v>5572</v>
      </c>
    </row>
    <row r="4164" spans="3:11" x14ac:dyDescent="0.3">
      <c r="C4164" t="s">
        <v>1511</v>
      </c>
      <c r="D4164" t="s">
        <v>755</v>
      </c>
      <c r="E4164" t="s">
        <v>55</v>
      </c>
      <c r="F4164" t="s">
        <v>55</v>
      </c>
      <c r="G4164" t="s">
        <v>55</v>
      </c>
      <c r="H4164" t="s">
        <v>662</v>
      </c>
      <c r="I4164" t="s">
        <v>5812</v>
      </c>
      <c r="J4164" t="s">
        <v>5522</v>
      </c>
      <c r="K4164" t="s">
        <v>5522</v>
      </c>
    </row>
    <row r="4165" spans="3:11" x14ac:dyDescent="0.3">
      <c r="J4165" t="s">
        <v>5719</v>
      </c>
    </row>
    <row r="4166" spans="3:11" x14ac:dyDescent="0.3">
      <c r="I4166" t="s">
        <v>6110</v>
      </c>
    </row>
    <row r="4167" spans="3:11" x14ac:dyDescent="0.3">
      <c r="H4167" t="s">
        <v>5722</v>
      </c>
    </row>
    <row r="4168" spans="3:11" x14ac:dyDescent="0.3">
      <c r="G4168" t="s">
        <v>5717</v>
      </c>
    </row>
    <row r="4169" spans="3:11" x14ac:dyDescent="0.3">
      <c r="F4169" t="s">
        <v>5717</v>
      </c>
    </row>
    <row r="4170" spans="3:11" x14ac:dyDescent="0.3">
      <c r="E4170" t="s">
        <v>5717</v>
      </c>
    </row>
    <row r="4171" spans="3:11" x14ac:dyDescent="0.3">
      <c r="D4171" t="s">
        <v>5572</v>
      </c>
    </row>
    <row r="4172" spans="3:11" x14ac:dyDescent="0.3">
      <c r="C4172" t="s">
        <v>1487</v>
      </c>
      <c r="D4172" t="s">
        <v>755</v>
      </c>
      <c r="E4172" t="s">
        <v>55</v>
      </c>
      <c r="F4172" t="s">
        <v>55</v>
      </c>
      <c r="G4172" t="s">
        <v>55</v>
      </c>
      <c r="H4172" t="s">
        <v>662</v>
      </c>
      <c r="I4172" t="s">
        <v>5813</v>
      </c>
      <c r="J4172" t="s">
        <v>5522</v>
      </c>
      <c r="K4172" t="s">
        <v>5522</v>
      </c>
    </row>
    <row r="4173" spans="3:11" x14ac:dyDescent="0.3">
      <c r="J4173" t="s">
        <v>5719</v>
      </c>
    </row>
    <row r="4174" spans="3:11" x14ac:dyDescent="0.3">
      <c r="I4174" t="s">
        <v>6111</v>
      </c>
    </row>
    <row r="4175" spans="3:11" x14ac:dyDescent="0.3">
      <c r="H4175" t="s">
        <v>5722</v>
      </c>
    </row>
    <row r="4176" spans="3:11" x14ac:dyDescent="0.3">
      <c r="G4176" t="s">
        <v>5717</v>
      </c>
    </row>
    <row r="4177" spans="3:11" x14ac:dyDescent="0.3">
      <c r="F4177" t="s">
        <v>5717</v>
      </c>
    </row>
    <row r="4178" spans="3:11" x14ac:dyDescent="0.3">
      <c r="E4178" t="s">
        <v>5717</v>
      </c>
    </row>
    <row r="4179" spans="3:11" x14ac:dyDescent="0.3">
      <c r="D4179" t="s">
        <v>5572</v>
      </c>
    </row>
    <row r="4180" spans="3:11" x14ac:dyDescent="0.3">
      <c r="C4180" t="s">
        <v>1617</v>
      </c>
      <c r="D4180" t="s">
        <v>755</v>
      </c>
      <c r="E4180" t="s">
        <v>55</v>
      </c>
      <c r="F4180" t="s">
        <v>55</v>
      </c>
      <c r="G4180" t="s">
        <v>55</v>
      </c>
      <c r="H4180" t="s">
        <v>662</v>
      </c>
      <c r="I4180" t="s">
        <v>2270</v>
      </c>
      <c r="J4180" t="s">
        <v>5522</v>
      </c>
      <c r="K4180" t="s">
        <v>5522</v>
      </c>
    </row>
    <row r="4181" spans="3:11" x14ac:dyDescent="0.3">
      <c r="J4181" t="s">
        <v>5719</v>
      </c>
    </row>
    <row r="4182" spans="3:11" x14ac:dyDescent="0.3">
      <c r="I4182" t="s">
        <v>6019</v>
      </c>
    </row>
    <row r="4183" spans="3:11" x14ac:dyDescent="0.3">
      <c r="H4183" t="s">
        <v>5722</v>
      </c>
    </row>
    <row r="4184" spans="3:11" x14ac:dyDescent="0.3">
      <c r="G4184" t="s">
        <v>5717</v>
      </c>
    </row>
    <row r="4185" spans="3:11" x14ac:dyDescent="0.3">
      <c r="F4185" t="s">
        <v>5717</v>
      </c>
    </row>
    <row r="4186" spans="3:11" x14ac:dyDescent="0.3">
      <c r="E4186" t="s">
        <v>5717</v>
      </c>
    </row>
    <row r="4187" spans="3:11" x14ac:dyDescent="0.3">
      <c r="D4187" t="s">
        <v>5572</v>
      </c>
    </row>
    <row r="4188" spans="3:11" x14ac:dyDescent="0.3">
      <c r="D4188" t="s">
        <v>651</v>
      </c>
      <c r="E4188" t="s">
        <v>55</v>
      </c>
      <c r="F4188" t="s">
        <v>55</v>
      </c>
      <c r="G4188" t="s">
        <v>55</v>
      </c>
      <c r="H4188" t="s">
        <v>662</v>
      </c>
      <c r="I4188" t="s">
        <v>5814</v>
      </c>
      <c r="J4188" t="s">
        <v>2557</v>
      </c>
      <c r="K4188" t="s">
        <v>5522</v>
      </c>
    </row>
    <row r="4189" spans="3:11" x14ac:dyDescent="0.3">
      <c r="J4189" t="s">
        <v>6351</v>
      </c>
    </row>
    <row r="4190" spans="3:11" x14ac:dyDescent="0.3">
      <c r="I4190" t="s">
        <v>6112</v>
      </c>
    </row>
    <row r="4191" spans="3:11" x14ac:dyDescent="0.3">
      <c r="H4191" t="s">
        <v>5722</v>
      </c>
    </row>
    <row r="4192" spans="3:11" x14ac:dyDescent="0.3">
      <c r="G4192" t="s">
        <v>5717</v>
      </c>
    </row>
    <row r="4193" spans="3:11" x14ac:dyDescent="0.3">
      <c r="F4193" t="s">
        <v>5717</v>
      </c>
    </row>
    <row r="4194" spans="3:11" x14ac:dyDescent="0.3">
      <c r="E4194" t="s">
        <v>5717</v>
      </c>
    </row>
    <row r="4195" spans="3:11" x14ac:dyDescent="0.3">
      <c r="D4195" t="s">
        <v>5578</v>
      </c>
    </row>
    <row r="4196" spans="3:11" x14ac:dyDescent="0.3">
      <c r="C4196" t="s">
        <v>1515</v>
      </c>
      <c r="D4196" t="s">
        <v>755</v>
      </c>
      <c r="E4196" t="s">
        <v>55</v>
      </c>
      <c r="F4196" t="s">
        <v>55</v>
      </c>
      <c r="G4196" t="s">
        <v>55</v>
      </c>
      <c r="H4196" t="s">
        <v>662</v>
      </c>
      <c r="I4196" t="s">
        <v>5815</v>
      </c>
      <c r="J4196" t="s">
        <v>5522</v>
      </c>
      <c r="K4196" t="s">
        <v>5522</v>
      </c>
    </row>
    <row r="4197" spans="3:11" x14ac:dyDescent="0.3">
      <c r="J4197" t="s">
        <v>5719</v>
      </c>
    </row>
    <row r="4198" spans="3:11" x14ac:dyDescent="0.3">
      <c r="I4198" t="s">
        <v>6113</v>
      </c>
    </row>
    <row r="4199" spans="3:11" x14ac:dyDescent="0.3">
      <c r="H4199" t="s">
        <v>5722</v>
      </c>
    </row>
    <row r="4200" spans="3:11" x14ac:dyDescent="0.3">
      <c r="G4200" t="s">
        <v>5717</v>
      </c>
    </row>
    <row r="4201" spans="3:11" x14ac:dyDescent="0.3">
      <c r="F4201" t="s">
        <v>5717</v>
      </c>
    </row>
    <row r="4202" spans="3:11" x14ac:dyDescent="0.3">
      <c r="E4202" t="s">
        <v>5717</v>
      </c>
    </row>
    <row r="4203" spans="3:11" x14ac:dyDescent="0.3">
      <c r="D4203" t="s">
        <v>5572</v>
      </c>
    </row>
    <row r="4204" spans="3:11" x14ac:dyDescent="0.3">
      <c r="C4204" t="s">
        <v>1610</v>
      </c>
      <c r="D4204" t="s">
        <v>755</v>
      </c>
      <c r="E4204" t="s">
        <v>55</v>
      </c>
      <c r="F4204" t="s">
        <v>55</v>
      </c>
      <c r="G4204" t="s">
        <v>55</v>
      </c>
      <c r="H4204" t="s">
        <v>662</v>
      </c>
      <c r="I4204" t="s">
        <v>2270</v>
      </c>
      <c r="J4204" t="s">
        <v>5522</v>
      </c>
      <c r="K4204" t="s">
        <v>5522</v>
      </c>
    </row>
    <row r="4205" spans="3:11" x14ac:dyDescent="0.3">
      <c r="J4205" t="s">
        <v>5719</v>
      </c>
    </row>
    <row r="4206" spans="3:11" x14ac:dyDescent="0.3">
      <c r="I4206" t="s">
        <v>6019</v>
      </c>
    </row>
    <row r="4207" spans="3:11" x14ac:dyDescent="0.3">
      <c r="H4207" t="s">
        <v>5722</v>
      </c>
    </row>
    <row r="4208" spans="3:11" x14ac:dyDescent="0.3">
      <c r="G4208" t="s">
        <v>5717</v>
      </c>
    </row>
    <row r="4209" spans="3:11" x14ac:dyDescent="0.3">
      <c r="F4209" t="s">
        <v>5717</v>
      </c>
    </row>
    <row r="4210" spans="3:11" x14ac:dyDescent="0.3">
      <c r="E4210" t="s">
        <v>5717</v>
      </c>
    </row>
    <row r="4211" spans="3:11" x14ac:dyDescent="0.3">
      <c r="D4211" t="s">
        <v>5572</v>
      </c>
    </row>
    <row r="4212" spans="3:11" x14ac:dyDescent="0.3">
      <c r="C4212" t="s">
        <v>1503</v>
      </c>
      <c r="D4212" t="s">
        <v>755</v>
      </c>
      <c r="E4212" t="s">
        <v>55</v>
      </c>
      <c r="F4212" t="s">
        <v>55</v>
      </c>
      <c r="G4212" t="s">
        <v>55</v>
      </c>
      <c r="H4212" t="s">
        <v>662</v>
      </c>
      <c r="I4212" t="s">
        <v>5816</v>
      </c>
      <c r="J4212" t="s">
        <v>5522</v>
      </c>
      <c r="K4212" t="s">
        <v>5522</v>
      </c>
    </row>
    <row r="4213" spans="3:11" x14ac:dyDescent="0.3">
      <c r="J4213" t="s">
        <v>5719</v>
      </c>
    </row>
    <row r="4214" spans="3:11" x14ac:dyDescent="0.3">
      <c r="I4214" t="s">
        <v>6114</v>
      </c>
    </row>
    <row r="4215" spans="3:11" x14ac:dyDescent="0.3">
      <c r="H4215" t="s">
        <v>5722</v>
      </c>
    </row>
    <row r="4216" spans="3:11" x14ac:dyDescent="0.3">
      <c r="G4216" t="s">
        <v>5717</v>
      </c>
    </row>
    <row r="4217" spans="3:11" x14ac:dyDescent="0.3">
      <c r="F4217" t="s">
        <v>5717</v>
      </c>
    </row>
    <row r="4218" spans="3:11" x14ac:dyDescent="0.3">
      <c r="E4218" t="s">
        <v>5717</v>
      </c>
    </row>
    <row r="4219" spans="3:11" x14ac:dyDescent="0.3">
      <c r="D4219" t="s">
        <v>5572</v>
      </c>
    </row>
    <row r="4220" spans="3:11" x14ac:dyDescent="0.3">
      <c r="C4220" t="s">
        <v>1507</v>
      </c>
      <c r="D4220" t="s">
        <v>755</v>
      </c>
      <c r="E4220" t="s">
        <v>55</v>
      </c>
      <c r="F4220" t="s">
        <v>55</v>
      </c>
      <c r="G4220" t="s">
        <v>55</v>
      </c>
      <c r="H4220" t="s">
        <v>662</v>
      </c>
      <c r="I4220" t="s">
        <v>5817</v>
      </c>
      <c r="J4220" t="s">
        <v>5522</v>
      </c>
      <c r="K4220" t="s">
        <v>5522</v>
      </c>
    </row>
    <row r="4221" spans="3:11" x14ac:dyDescent="0.3">
      <c r="J4221" t="s">
        <v>5719</v>
      </c>
    </row>
    <row r="4222" spans="3:11" x14ac:dyDescent="0.3">
      <c r="I4222" t="s">
        <v>6115</v>
      </c>
    </row>
    <row r="4223" spans="3:11" x14ac:dyDescent="0.3">
      <c r="H4223" t="s">
        <v>5722</v>
      </c>
    </row>
    <row r="4224" spans="3:11" x14ac:dyDescent="0.3">
      <c r="G4224" t="s">
        <v>5717</v>
      </c>
    </row>
    <row r="4225" spans="3:11" x14ac:dyDescent="0.3">
      <c r="F4225" t="s">
        <v>5717</v>
      </c>
    </row>
    <row r="4226" spans="3:11" x14ac:dyDescent="0.3">
      <c r="E4226" t="s">
        <v>5717</v>
      </c>
    </row>
    <row r="4227" spans="3:11" x14ac:dyDescent="0.3">
      <c r="D4227" t="s">
        <v>5572</v>
      </c>
    </row>
    <row r="4228" spans="3:11" x14ac:dyDescent="0.3">
      <c r="C4228" t="s">
        <v>1635</v>
      </c>
      <c r="D4228" t="s">
        <v>2389</v>
      </c>
      <c r="E4228" t="s">
        <v>55</v>
      </c>
      <c r="F4228" t="s">
        <v>5522</v>
      </c>
      <c r="G4228" t="s">
        <v>5522</v>
      </c>
      <c r="H4228" t="s">
        <v>5522</v>
      </c>
      <c r="I4228" t="s">
        <v>2270</v>
      </c>
      <c r="J4228" t="s">
        <v>2153</v>
      </c>
      <c r="K4228" t="s">
        <v>5522</v>
      </c>
    </row>
    <row r="4229" spans="3:11" x14ac:dyDescent="0.3">
      <c r="J4229" t="s">
        <v>6379</v>
      </c>
    </row>
    <row r="4230" spans="3:11" x14ac:dyDescent="0.3">
      <c r="I4230" t="s">
        <v>6019</v>
      </c>
    </row>
    <row r="4231" spans="3:11" x14ac:dyDescent="0.3">
      <c r="H4231" t="s">
        <v>5719</v>
      </c>
    </row>
    <row r="4232" spans="3:11" x14ac:dyDescent="0.3">
      <c r="G4232" t="s">
        <v>5719</v>
      </c>
    </row>
    <row r="4233" spans="3:11" x14ac:dyDescent="0.3">
      <c r="F4233" t="s">
        <v>5719</v>
      </c>
    </row>
    <row r="4234" spans="3:11" x14ac:dyDescent="0.3">
      <c r="E4234" t="s">
        <v>5717</v>
      </c>
    </row>
    <row r="4235" spans="3:11" x14ac:dyDescent="0.3">
      <c r="D4235" t="s">
        <v>5604</v>
      </c>
    </row>
    <row r="4236" spans="3:11" x14ac:dyDescent="0.3">
      <c r="D4236" t="s">
        <v>755</v>
      </c>
      <c r="E4236" t="s">
        <v>55</v>
      </c>
      <c r="F4236" t="s">
        <v>55</v>
      </c>
      <c r="G4236" t="s">
        <v>55</v>
      </c>
      <c r="H4236" t="s">
        <v>662</v>
      </c>
      <c r="I4236" t="s">
        <v>2270</v>
      </c>
      <c r="J4236" t="s">
        <v>5522</v>
      </c>
      <c r="K4236" t="s">
        <v>5522</v>
      </c>
    </row>
    <row r="4237" spans="3:11" x14ac:dyDescent="0.3">
      <c r="J4237" t="s">
        <v>5719</v>
      </c>
    </row>
    <row r="4238" spans="3:11" x14ac:dyDescent="0.3">
      <c r="I4238" t="s">
        <v>6019</v>
      </c>
    </row>
    <row r="4239" spans="3:11" x14ac:dyDescent="0.3">
      <c r="H4239" t="s">
        <v>5722</v>
      </c>
    </row>
    <row r="4240" spans="3:11" x14ac:dyDescent="0.3">
      <c r="G4240" t="s">
        <v>5717</v>
      </c>
    </row>
    <row r="4241" spans="3:11" x14ac:dyDescent="0.3">
      <c r="F4241" t="s">
        <v>5717</v>
      </c>
    </row>
    <row r="4242" spans="3:11" x14ac:dyDescent="0.3">
      <c r="E4242" t="s">
        <v>5717</v>
      </c>
    </row>
    <row r="4243" spans="3:11" x14ac:dyDescent="0.3">
      <c r="D4243" t="s">
        <v>5572</v>
      </c>
    </row>
    <row r="4244" spans="3:11" x14ac:dyDescent="0.3">
      <c r="C4244" t="s">
        <v>1480</v>
      </c>
      <c r="D4244" t="s">
        <v>755</v>
      </c>
      <c r="E4244" t="s">
        <v>55</v>
      </c>
      <c r="F4244" t="s">
        <v>55</v>
      </c>
      <c r="G4244" t="s">
        <v>55</v>
      </c>
      <c r="H4244" t="s">
        <v>662</v>
      </c>
      <c r="I4244" t="s">
        <v>5818</v>
      </c>
      <c r="J4244" t="s">
        <v>5522</v>
      </c>
      <c r="K4244" t="s">
        <v>5522</v>
      </c>
    </row>
    <row r="4245" spans="3:11" x14ac:dyDescent="0.3">
      <c r="J4245" t="s">
        <v>5719</v>
      </c>
    </row>
    <row r="4246" spans="3:11" x14ac:dyDescent="0.3">
      <c r="I4246" t="s">
        <v>6116</v>
      </c>
    </row>
    <row r="4247" spans="3:11" x14ac:dyDescent="0.3">
      <c r="H4247" t="s">
        <v>5722</v>
      </c>
    </row>
    <row r="4248" spans="3:11" x14ac:dyDescent="0.3">
      <c r="G4248" t="s">
        <v>5717</v>
      </c>
    </row>
    <row r="4249" spans="3:11" x14ac:dyDescent="0.3">
      <c r="F4249" t="s">
        <v>5717</v>
      </c>
    </row>
    <row r="4250" spans="3:11" x14ac:dyDescent="0.3">
      <c r="E4250" t="s">
        <v>5717</v>
      </c>
    </row>
    <row r="4251" spans="3:11" x14ac:dyDescent="0.3">
      <c r="D4251" t="s">
        <v>5572</v>
      </c>
    </row>
    <row r="4252" spans="3:11" x14ac:dyDescent="0.3">
      <c r="D4252" t="s">
        <v>651</v>
      </c>
      <c r="E4252" t="s">
        <v>55</v>
      </c>
      <c r="F4252" t="s">
        <v>55</v>
      </c>
      <c r="G4252" t="s">
        <v>55</v>
      </c>
      <c r="H4252" t="s">
        <v>662</v>
      </c>
      <c r="I4252" t="s">
        <v>5819</v>
      </c>
      <c r="J4252" t="s">
        <v>5522</v>
      </c>
      <c r="K4252" t="s">
        <v>5522</v>
      </c>
    </row>
    <row r="4253" spans="3:11" x14ac:dyDescent="0.3">
      <c r="J4253" t="s">
        <v>5719</v>
      </c>
    </row>
    <row r="4254" spans="3:11" x14ac:dyDescent="0.3">
      <c r="I4254" t="s">
        <v>6117</v>
      </c>
    </row>
    <row r="4255" spans="3:11" x14ac:dyDescent="0.3">
      <c r="H4255" t="s">
        <v>5722</v>
      </c>
    </row>
    <row r="4256" spans="3:11" x14ac:dyDescent="0.3">
      <c r="G4256" t="s">
        <v>5717</v>
      </c>
    </row>
    <row r="4257" spans="3:11" x14ac:dyDescent="0.3">
      <c r="F4257" t="s">
        <v>5717</v>
      </c>
    </row>
    <row r="4258" spans="3:11" x14ac:dyDescent="0.3">
      <c r="E4258" t="s">
        <v>5717</v>
      </c>
    </row>
    <row r="4259" spans="3:11" x14ac:dyDescent="0.3">
      <c r="D4259" t="s">
        <v>5578</v>
      </c>
    </row>
    <row r="4260" spans="3:11" x14ac:dyDescent="0.3">
      <c r="C4260" t="s">
        <v>1523</v>
      </c>
      <c r="D4260" t="s">
        <v>755</v>
      </c>
      <c r="E4260" t="s">
        <v>55</v>
      </c>
      <c r="F4260" t="s">
        <v>55</v>
      </c>
      <c r="G4260" t="s">
        <v>55</v>
      </c>
      <c r="H4260" t="s">
        <v>662</v>
      </c>
      <c r="I4260" t="s">
        <v>5820</v>
      </c>
      <c r="J4260" t="s">
        <v>5522</v>
      </c>
      <c r="K4260" t="s">
        <v>5522</v>
      </c>
    </row>
    <row r="4261" spans="3:11" x14ac:dyDescent="0.3">
      <c r="J4261" t="s">
        <v>5719</v>
      </c>
    </row>
    <row r="4262" spans="3:11" x14ac:dyDescent="0.3">
      <c r="I4262" t="s">
        <v>6118</v>
      </c>
    </row>
    <row r="4263" spans="3:11" x14ac:dyDescent="0.3">
      <c r="H4263" t="s">
        <v>5722</v>
      </c>
    </row>
    <row r="4264" spans="3:11" x14ac:dyDescent="0.3">
      <c r="G4264" t="s">
        <v>5717</v>
      </c>
    </row>
    <row r="4265" spans="3:11" x14ac:dyDescent="0.3">
      <c r="F4265" t="s">
        <v>5717</v>
      </c>
    </row>
    <row r="4266" spans="3:11" x14ac:dyDescent="0.3">
      <c r="E4266" t="s">
        <v>5717</v>
      </c>
    </row>
    <row r="4267" spans="3:11" x14ac:dyDescent="0.3">
      <c r="D4267" t="s">
        <v>5572</v>
      </c>
    </row>
    <row r="4268" spans="3:11" x14ac:dyDescent="0.3">
      <c r="C4268" t="s">
        <v>1483</v>
      </c>
      <c r="D4268" t="s">
        <v>755</v>
      </c>
      <c r="E4268" t="s">
        <v>55</v>
      </c>
      <c r="F4268" t="s">
        <v>55</v>
      </c>
      <c r="G4268" t="s">
        <v>55</v>
      </c>
      <c r="H4268" t="s">
        <v>662</v>
      </c>
      <c r="I4268" t="s">
        <v>5821</v>
      </c>
      <c r="J4268" t="s">
        <v>5522</v>
      </c>
      <c r="K4268" t="s">
        <v>5522</v>
      </c>
    </row>
    <row r="4269" spans="3:11" x14ac:dyDescent="0.3">
      <c r="J4269" t="s">
        <v>5719</v>
      </c>
    </row>
    <row r="4270" spans="3:11" x14ac:dyDescent="0.3">
      <c r="I4270" t="s">
        <v>6119</v>
      </c>
    </row>
    <row r="4271" spans="3:11" x14ac:dyDescent="0.3">
      <c r="H4271" t="s">
        <v>5722</v>
      </c>
    </row>
    <row r="4272" spans="3:11" x14ac:dyDescent="0.3">
      <c r="G4272" t="s">
        <v>5717</v>
      </c>
    </row>
    <row r="4273" spans="3:11" x14ac:dyDescent="0.3">
      <c r="F4273" t="s">
        <v>5717</v>
      </c>
    </row>
    <row r="4274" spans="3:11" x14ac:dyDescent="0.3">
      <c r="E4274" t="s">
        <v>5717</v>
      </c>
    </row>
    <row r="4275" spans="3:11" x14ac:dyDescent="0.3">
      <c r="D4275" t="s">
        <v>5572</v>
      </c>
    </row>
    <row r="4276" spans="3:11" x14ac:dyDescent="0.3">
      <c r="C4276" t="s">
        <v>1495</v>
      </c>
      <c r="D4276" t="s">
        <v>2217</v>
      </c>
      <c r="E4276" t="s">
        <v>55</v>
      </c>
      <c r="F4276" t="s">
        <v>5522</v>
      </c>
      <c r="G4276" t="s">
        <v>5522</v>
      </c>
      <c r="H4276" t="s">
        <v>5522</v>
      </c>
      <c r="I4276" t="s">
        <v>2270</v>
      </c>
      <c r="J4276" t="s">
        <v>2218</v>
      </c>
      <c r="K4276" t="s">
        <v>5522</v>
      </c>
    </row>
    <row r="4277" spans="3:11" x14ac:dyDescent="0.3">
      <c r="J4277" t="s">
        <v>6380</v>
      </c>
    </row>
    <row r="4278" spans="3:11" x14ac:dyDescent="0.3">
      <c r="I4278" t="s">
        <v>6019</v>
      </c>
    </row>
    <row r="4279" spans="3:11" x14ac:dyDescent="0.3">
      <c r="H4279" t="s">
        <v>5719</v>
      </c>
    </row>
    <row r="4280" spans="3:11" x14ac:dyDescent="0.3">
      <c r="G4280" t="s">
        <v>5719</v>
      </c>
    </row>
    <row r="4281" spans="3:11" x14ac:dyDescent="0.3">
      <c r="F4281" t="s">
        <v>5719</v>
      </c>
    </row>
    <row r="4282" spans="3:11" x14ac:dyDescent="0.3">
      <c r="E4282" t="s">
        <v>5717</v>
      </c>
    </row>
    <row r="4283" spans="3:11" x14ac:dyDescent="0.3">
      <c r="D4283" t="s">
        <v>5606</v>
      </c>
    </row>
    <row r="4284" spans="3:11" x14ac:dyDescent="0.3">
      <c r="D4284" t="s">
        <v>755</v>
      </c>
      <c r="E4284" t="s">
        <v>55</v>
      </c>
      <c r="F4284" t="s">
        <v>55</v>
      </c>
      <c r="G4284" t="s">
        <v>55</v>
      </c>
      <c r="H4284" t="s">
        <v>662</v>
      </c>
      <c r="I4284" t="s">
        <v>5822</v>
      </c>
      <c r="J4284" t="s">
        <v>5522</v>
      </c>
      <c r="K4284" t="s">
        <v>5522</v>
      </c>
    </row>
    <row r="4285" spans="3:11" x14ac:dyDescent="0.3">
      <c r="J4285" t="s">
        <v>5719</v>
      </c>
    </row>
    <row r="4286" spans="3:11" x14ac:dyDescent="0.3">
      <c r="I4286" t="s">
        <v>6120</v>
      </c>
    </row>
    <row r="4287" spans="3:11" x14ac:dyDescent="0.3">
      <c r="H4287" t="s">
        <v>5722</v>
      </c>
    </row>
    <row r="4288" spans="3:11" x14ac:dyDescent="0.3">
      <c r="G4288" t="s">
        <v>5717</v>
      </c>
    </row>
    <row r="4289" spans="2:11" x14ac:dyDescent="0.3">
      <c r="F4289" t="s">
        <v>5717</v>
      </c>
    </row>
    <row r="4290" spans="2:11" x14ac:dyDescent="0.3">
      <c r="E4290" t="s">
        <v>5717</v>
      </c>
    </row>
    <row r="4291" spans="2:11" x14ac:dyDescent="0.3">
      <c r="D4291" t="s">
        <v>5572</v>
      </c>
    </row>
    <row r="4292" spans="2:11" x14ac:dyDescent="0.3">
      <c r="B4292" t="s">
        <v>5534</v>
      </c>
    </row>
    <row r="4293" spans="2:11" x14ac:dyDescent="0.3">
      <c r="B4293" t="s">
        <v>5509</v>
      </c>
      <c r="C4293" t="s">
        <v>2616</v>
      </c>
      <c r="D4293" t="s">
        <v>2549</v>
      </c>
      <c r="E4293" t="s">
        <v>55</v>
      </c>
      <c r="F4293" t="s">
        <v>5522</v>
      </c>
      <c r="G4293" t="s">
        <v>5522</v>
      </c>
      <c r="H4293" t="s">
        <v>5522</v>
      </c>
      <c r="I4293" t="s">
        <v>2270</v>
      </c>
      <c r="J4293" t="s">
        <v>2617</v>
      </c>
      <c r="K4293" t="s">
        <v>5522</v>
      </c>
    </row>
    <row r="4294" spans="2:11" x14ac:dyDescent="0.3">
      <c r="J4294" t="s">
        <v>6381</v>
      </c>
    </row>
    <row r="4295" spans="2:11" x14ac:dyDescent="0.3">
      <c r="I4295" t="s">
        <v>6019</v>
      </c>
    </row>
    <row r="4296" spans="2:11" x14ac:dyDescent="0.3">
      <c r="H4296" t="s">
        <v>5719</v>
      </c>
    </row>
    <row r="4297" spans="2:11" x14ac:dyDescent="0.3">
      <c r="G4297" t="s">
        <v>5719</v>
      </c>
    </row>
    <row r="4298" spans="2:11" x14ac:dyDescent="0.3">
      <c r="F4298" t="s">
        <v>5719</v>
      </c>
    </row>
    <row r="4299" spans="2:11" x14ac:dyDescent="0.3">
      <c r="E4299" t="s">
        <v>5717</v>
      </c>
    </row>
    <row r="4300" spans="2:11" x14ac:dyDescent="0.3">
      <c r="D4300" t="s">
        <v>5602</v>
      </c>
    </row>
    <row r="4301" spans="2:11" x14ac:dyDescent="0.3">
      <c r="C4301" t="s">
        <v>2012</v>
      </c>
      <c r="D4301" t="s">
        <v>2821</v>
      </c>
      <c r="E4301" t="s">
        <v>55</v>
      </c>
      <c r="F4301" t="s">
        <v>5522</v>
      </c>
      <c r="G4301" t="s">
        <v>5522</v>
      </c>
      <c r="H4301" t="s">
        <v>5522</v>
      </c>
      <c r="I4301" t="s">
        <v>2270</v>
      </c>
      <c r="J4301" t="s">
        <v>2822</v>
      </c>
      <c r="K4301" t="s">
        <v>5522</v>
      </c>
    </row>
    <row r="4302" spans="2:11" x14ac:dyDescent="0.3">
      <c r="J4302" t="s">
        <v>6382</v>
      </c>
    </row>
    <row r="4303" spans="2:11" x14ac:dyDescent="0.3">
      <c r="I4303" t="s">
        <v>6019</v>
      </c>
    </row>
    <row r="4304" spans="2:11" x14ac:dyDescent="0.3">
      <c r="H4304" t="s">
        <v>5719</v>
      </c>
    </row>
    <row r="4305" spans="3:11" x14ac:dyDescent="0.3">
      <c r="G4305" t="s">
        <v>5719</v>
      </c>
    </row>
    <row r="4306" spans="3:11" x14ac:dyDescent="0.3">
      <c r="F4306" t="s">
        <v>5719</v>
      </c>
    </row>
    <row r="4307" spans="3:11" x14ac:dyDescent="0.3">
      <c r="E4307" t="s">
        <v>5717</v>
      </c>
    </row>
    <row r="4308" spans="3:11" x14ac:dyDescent="0.3">
      <c r="D4308" t="s">
        <v>5607</v>
      </c>
    </row>
    <row r="4309" spans="3:11" x14ac:dyDescent="0.3">
      <c r="D4309" t="s">
        <v>755</v>
      </c>
      <c r="E4309" t="s">
        <v>55</v>
      </c>
      <c r="F4309" t="s">
        <v>55</v>
      </c>
      <c r="G4309" t="s">
        <v>55</v>
      </c>
      <c r="H4309" t="s">
        <v>662</v>
      </c>
      <c r="I4309" t="s">
        <v>2270</v>
      </c>
      <c r="J4309" t="s">
        <v>5522</v>
      </c>
      <c r="K4309" t="s">
        <v>5522</v>
      </c>
    </row>
    <row r="4310" spans="3:11" x14ac:dyDescent="0.3">
      <c r="J4310" t="s">
        <v>5719</v>
      </c>
    </row>
    <row r="4311" spans="3:11" x14ac:dyDescent="0.3">
      <c r="I4311" t="s">
        <v>6019</v>
      </c>
    </row>
    <row r="4312" spans="3:11" x14ac:dyDescent="0.3">
      <c r="H4312" t="s">
        <v>5722</v>
      </c>
    </row>
    <row r="4313" spans="3:11" x14ac:dyDescent="0.3">
      <c r="G4313" t="s">
        <v>5717</v>
      </c>
    </row>
    <row r="4314" spans="3:11" x14ac:dyDescent="0.3">
      <c r="F4314" t="s">
        <v>5717</v>
      </c>
    </row>
    <row r="4315" spans="3:11" x14ac:dyDescent="0.3">
      <c r="E4315" t="s">
        <v>5717</v>
      </c>
    </row>
    <row r="4316" spans="3:11" x14ac:dyDescent="0.3">
      <c r="D4316" t="s">
        <v>5572</v>
      </c>
    </row>
    <row r="4317" spans="3:11" x14ac:dyDescent="0.3">
      <c r="C4317" t="s">
        <v>2022</v>
      </c>
      <c r="D4317" t="s">
        <v>2821</v>
      </c>
      <c r="E4317" t="s">
        <v>55</v>
      </c>
      <c r="F4317" t="s">
        <v>5522</v>
      </c>
      <c r="G4317" t="s">
        <v>5522</v>
      </c>
      <c r="H4317" t="s">
        <v>5522</v>
      </c>
      <c r="I4317" t="s">
        <v>2270</v>
      </c>
      <c r="J4317" t="s">
        <v>2822</v>
      </c>
      <c r="K4317" t="s">
        <v>5522</v>
      </c>
    </row>
    <row r="4318" spans="3:11" x14ac:dyDescent="0.3">
      <c r="J4318" t="s">
        <v>6382</v>
      </c>
    </row>
    <row r="4319" spans="3:11" x14ac:dyDescent="0.3">
      <c r="I4319" t="s">
        <v>6019</v>
      </c>
    </row>
    <row r="4320" spans="3:11" x14ac:dyDescent="0.3">
      <c r="H4320" t="s">
        <v>5719</v>
      </c>
    </row>
    <row r="4321" spans="3:11" x14ac:dyDescent="0.3">
      <c r="G4321" t="s">
        <v>5719</v>
      </c>
    </row>
    <row r="4322" spans="3:11" x14ac:dyDescent="0.3">
      <c r="F4322" t="s">
        <v>5719</v>
      </c>
    </row>
    <row r="4323" spans="3:11" x14ac:dyDescent="0.3">
      <c r="E4323" t="s">
        <v>5717</v>
      </c>
    </row>
    <row r="4324" spans="3:11" x14ac:dyDescent="0.3">
      <c r="D4324" t="s">
        <v>5607</v>
      </c>
    </row>
    <row r="4325" spans="3:11" x14ac:dyDescent="0.3">
      <c r="D4325" t="s">
        <v>755</v>
      </c>
      <c r="E4325" t="s">
        <v>55</v>
      </c>
      <c r="F4325" t="s">
        <v>55</v>
      </c>
      <c r="G4325" t="s">
        <v>55</v>
      </c>
      <c r="H4325" t="s">
        <v>662</v>
      </c>
      <c r="I4325" t="s">
        <v>2270</v>
      </c>
      <c r="J4325" t="s">
        <v>5522</v>
      </c>
      <c r="K4325" t="s">
        <v>5522</v>
      </c>
    </row>
    <row r="4326" spans="3:11" x14ac:dyDescent="0.3">
      <c r="J4326" t="s">
        <v>5719</v>
      </c>
    </row>
    <row r="4327" spans="3:11" x14ac:dyDescent="0.3">
      <c r="I4327" t="s">
        <v>6019</v>
      </c>
    </row>
    <row r="4328" spans="3:11" x14ac:dyDescent="0.3">
      <c r="H4328" t="s">
        <v>5722</v>
      </c>
    </row>
    <row r="4329" spans="3:11" x14ac:dyDescent="0.3">
      <c r="G4329" t="s">
        <v>5717</v>
      </c>
    </row>
    <row r="4330" spans="3:11" x14ac:dyDescent="0.3">
      <c r="F4330" t="s">
        <v>5717</v>
      </c>
    </row>
    <row r="4331" spans="3:11" x14ac:dyDescent="0.3">
      <c r="E4331" t="s">
        <v>5717</v>
      </c>
    </row>
    <row r="4332" spans="3:11" x14ac:dyDescent="0.3">
      <c r="D4332" t="s">
        <v>5572</v>
      </c>
    </row>
    <row r="4333" spans="3:11" x14ac:dyDescent="0.3">
      <c r="C4333" t="s">
        <v>2094</v>
      </c>
      <c r="D4333" t="s">
        <v>2475</v>
      </c>
      <c r="E4333" t="s">
        <v>55</v>
      </c>
      <c r="F4333" t="s">
        <v>5522</v>
      </c>
      <c r="G4333" t="s">
        <v>5522</v>
      </c>
      <c r="H4333" t="s">
        <v>5522</v>
      </c>
      <c r="I4333" t="s">
        <v>2270</v>
      </c>
      <c r="J4333" t="s">
        <v>2473</v>
      </c>
      <c r="K4333" t="s">
        <v>5522</v>
      </c>
    </row>
    <row r="4334" spans="3:11" x14ac:dyDescent="0.3">
      <c r="J4334" t="s">
        <v>6383</v>
      </c>
    </row>
    <row r="4335" spans="3:11" x14ac:dyDescent="0.3">
      <c r="I4335" t="s">
        <v>6019</v>
      </c>
    </row>
    <row r="4336" spans="3:11" x14ac:dyDescent="0.3">
      <c r="H4336" t="s">
        <v>5719</v>
      </c>
    </row>
    <row r="4337" spans="4:11" x14ac:dyDescent="0.3">
      <c r="G4337" t="s">
        <v>5719</v>
      </c>
    </row>
    <row r="4338" spans="4:11" x14ac:dyDescent="0.3">
      <c r="F4338" t="s">
        <v>5719</v>
      </c>
    </row>
    <row r="4339" spans="4:11" x14ac:dyDescent="0.3">
      <c r="E4339" t="s">
        <v>5717</v>
      </c>
    </row>
    <row r="4340" spans="4:11" x14ac:dyDescent="0.3">
      <c r="D4340" t="s">
        <v>5608</v>
      </c>
    </row>
    <row r="4341" spans="4:11" x14ac:dyDescent="0.3">
      <c r="D4341" t="s">
        <v>755</v>
      </c>
      <c r="E4341" t="s">
        <v>55</v>
      </c>
      <c r="F4341" t="s">
        <v>55</v>
      </c>
      <c r="G4341" t="s">
        <v>55</v>
      </c>
      <c r="H4341" t="s">
        <v>662</v>
      </c>
      <c r="I4341" t="s">
        <v>5823</v>
      </c>
      <c r="J4341" t="s">
        <v>5522</v>
      </c>
      <c r="K4341" t="s">
        <v>5522</v>
      </c>
    </row>
    <row r="4342" spans="4:11" x14ac:dyDescent="0.3">
      <c r="J4342" t="s">
        <v>5719</v>
      </c>
    </row>
    <row r="4343" spans="4:11" x14ac:dyDescent="0.3">
      <c r="I4343" t="s">
        <v>6121</v>
      </c>
    </row>
    <row r="4344" spans="4:11" x14ac:dyDescent="0.3">
      <c r="H4344" t="s">
        <v>5722</v>
      </c>
    </row>
    <row r="4345" spans="4:11" x14ac:dyDescent="0.3">
      <c r="G4345" t="s">
        <v>5717</v>
      </c>
    </row>
    <row r="4346" spans="4:11" x14ac:dyDescent="0.3">
      <c r="F4346" t="s">
        <v>5717</v>
      </c>
    </row>
    <row r="4347" spans="4:11" x14ac:dyDescent="0.3">
      <c r="E4347" t="s">
        <v>5717</v>
      </c>
    </row>
    <row r="4348" spans="4:11" x14ac:dyDescent="0.3">
      <c r="D4348" t="s">
        <v>5572</v>
      </c>
    </row>
    <row r="4349" spans="4:11" x14ac:dyDescent="0.3">
      <c r="D4349" t="s">
        <v>651</v>
      </c>
      <c r="E4349" t="s">
        <v>55</v>
      </c>
      <c r="F4349" t="s">
        <v>55</v>
      </c>
      <c r="G4349" t="s">
        <v>55</v>
      </c>
      <c r="H4349" t="s">
        <v>662</v>
      </c>
      <c r="I4349" t="s">
        <v>5824</v>
      </c>
      <c r="J4349" t="s">
        <v>2557</v>
      </c>
      <c r="K4349" t="s">
        <v>5522</v>
      </c>
    </row>
    <row r="4350" spans="4:11" x14ac:dyDescent="0.3">
      <c r="J4350" t="s">
        <v>6351</v>
      </c>
    </row>
    <row r="4351" spans="4:11" x14ac:dyDescent="0.3">
      <c r="I4351" t="s">
        <v>6122</v>
      </c>
    </row>
    <row r="4352" spans="4:11" x14ac:dyDescent="0.3">
      <c r="H4352" t="s">
        <v>5722</v>
      </c>
    </row>
    <row r="4353" spans="3:11" x14ac:dyDescent="0.3">
      <c r="G4353" t="s">
        <v>5717</v>
      </c>
    </row>
    <row r="4354" spans="3:11" x14ac:dyDescent="0.3">
      <c r="F4354" t="s">
        <v>5717</v>
      </c>
    </row>
    <row r="4355" spans="3:11" x14ac:dyDescent="0.3">
      <c r="E4355" t="s">
        <v>5717</v>
      </c>
    </row>
    <row r="4356" spans="3:11" x14ac:dyDescent="0.3">
      <c r="D4356" t="s">
        <v>5578</v>
      </c>
    </row>
    <row r="4357" spans="3:11" x14ac:dyDescent="0.3">
      <c r="C4357" t="s">
        <v>2047</v>
      </c>
      <c r="D4357" t="s">
        <v>2475</v>
      </c>
      <c r="E4357" t="s">
        <v>55</v>
      </c>
      <c r="F4357" t="s">
        <v>5522</v>
      </c>
      <c r="G4357" t="s">
        <v>5522</v>
      </c>
      <c r="H4357" t="s">
        <v>5522</v>
      </c>
      <c r="I4357" t="s">
        <v>2270</v>
      </c>
      <c r="J4357" t="s">
        <v>2476</v>
      </c>
      <c r="K4357" t="s">
        <v>5522</v>
      </c>
    </row>
    <row r="4358" spans="3:11" x14ac:dyDescent="0.3">
      <c r="J4358" t="s">
        <v>6384</v>
      </c>
    </row>
    <row r="4359" spans="3:11" x14ac:dyDescent="0.3">
      <c r="I4359" t="s">
        <v>6019</v>
      </c>
    </row>
    <row r="4360" spans="3:11" x14ac:dyDescent="0.3">
      <c r="H4360" t="s">
        <v>5719</v>
      </c>
    </row>
    <row r="4361" spans="3:11" x14ac:dyDescent="0.3">
      <c r="G4361" t="s">
        <v>5719</v>
      </c>
    </row>
    <row r="4362" spans="3:11" x14ac:dyDescent="0.3">
      <c r="F4362" t="s">
        <v>5719</v>
      </c>
    </row>
    <row r="4363" spans="3:11" x14ac:dyDescent="0.3">
      <c r="E4363" t="s">
        <v>5717</v>
      </c>
    </row>
    <row r="4364" spans="3:11" x14ac:dyDescent="0.3">
      <c r="D4364" t="s">
        <v>5608</v>
      </c>
    </row>
    <row r="4365" spans="3:11" x14ac:dyDescent="0.3">
      <c r="D4365" t="s">
        <v>755</v>
      </c>
      <c r="E4365" t="s">
        <v>55</v>
      </c>
      <c r="F4365" t="s">
        <v>55</v>
      </c>
      <c r="G4365" t="s">
        <v>55</v>
      </c>
      <c r="H4365" t="s">
        <v>662</v>
      </c>
      <c r="I4365" t="s">
        <v>5825</v>
      </c>
      <c r="J4365" t="s">
        <v>5522</v>
      </c>
      <c r="K4365" t="s">
        <v>5522</v>
      </c>
    </row>
    <row r="4366" spans="3:11" x14ac:dyDescent="0.3">
      <c r="J4366" t="s">
        <v>5719</v>
      </c>
    </row>
    <row r="4367" spans="3:11" x14ac:dyDescent="0.3">
      <c r="I4367" t="s">
        <v>6123</v>
      </c>
    </row>
    <row r="4368" spans="3:11" x14ac:dyDescent="0.3">
      <c r="H4368" t="s">
        <v>5722</v>
      </c>
    </row>
    <row r="4369" spans="3:11" x14ac:dyDescent="0.3">
      <c r="G4369" t="s">
        <v>5717</v>
      </c>
    </row>
    <row r="4370" spans="3:11" x14ac:dyDescent="0.3">
      <c r="F4370" t="s">
        <v>5717</v>
      </c>
    </row>
    <row r="4371" spans="3:11" x14ac:dyDescent="0.3">
      <c r="E4371" t="s">
        <v>5717</v>
      </c>
    </row>
    <row r="4372" spans="3:11" x14ac:dyDescent="0.3">
      <c r="D4372" t="s">
        <v>5572</v>
      </c>
    </row>
    <row r="4373" spans="3:11" x14ac:dyDescent="0.3">
      <c r="D4373" t="s">
        <v>651</v>
      </c>
      <c r="E4373" t="s">
        <v>55</v>
      </c>
      <c r="F4373" t="s">
        <v>55</v>
      </c>
      <c r="G4373" t="s">
        <v>55</v>
      </c>
      <c r="H4373" t="s">
        <v>662</v>
      </c>
      <c r="I4373" t="s">
        <v>5826</v>
      </c>
      <c r="J4373" t="s">
        <v>2557</v>
      </c>
      <c r="K4373" t="s">
        <v>5522</v>
      </c>
    </row>
    <row r="4374" spans="3:11" x14ac:dyDescent="0.3">
      <c r="J4374" t="s">
        <v>6351</v>
      </c>
    </row>
    <row r="4375" spans="3:11" x14ac:dyDescent="0.3">
      <c r="I4375" t="s">
        <v>6124</v>
      </c>
    </row>
    <row r="4376" spans="3:11" x14ac:dyDescent="0.3">
      <c r="H4376" t="s">
        <v>5722</v>
      </c>
    </row>
    <row r="4377" spans="3:11" x14ac:dyDescent="0.3">
      <c r="G4377" t="s">
        <v>5717</v>
      </c>
    </row>
    <row r="4378" spans="3:11" x14ac:dyDescent="0.3">
      <c r="F4378" t="s">
        <v>5717</v>
      </c>
    </row>
    <row r="4379" spans="3:11" x14ac:dyDescent="0.3">
      <c r="E4379" t="s">
        <v>5717</v>
      </c>
    </row>
    <row r="4380" spans="3:11" x14ac:dyDescent="0.3">
      <c r="D4380" t="s">
        <v>5578</v>
      </c>
    </row>
    <row r="4381" spans="3:11" x14ac:dyDescent="0.3">
      <c r="C4381" t="s">
        <v>2043</v>
      </c>
      <c r="D4381" t="s">
        <v>2442</v>
      </c>
      <c r="E4381" t="s">
        <v>55</v>
      </c>
      <c r="F4381" t="s">
        <v>5522</v>
      </c>
      <c r="G4381" t="s">
        <v>5522</v>
      </c>
      <c r="H4381" t="s">
        <v>5522</v>
      </c>
      <c r="I4381" t="s">
        <v>2270</v>
      </c>
      <c r="J4381" t="s">
        <v>2443</v>
      </c>
      <c r="K4381" t="s">
        <v>5522</v>
      </c>
    </row>
    <row r="4382" spans="3:11" x14ac:dyDescent="0.3">
      <c r="J4382" t="s">
        <v>6385</v>
      </c>
    </row>
    <row r="4383" spans="3:11" x14ac:dyDescent="0.3">
      <c r="I4383" t="s">
        <v>6019</v>
      </c>
    </row>
    <row r="4384" spans="3:11" x14ac:dyDescent="0.3">
      <c r="H4384" t="s">
        <v>5719</v>
      </c>
    </row>
    <row r="4385" spans="3:11" x14ac:dyDescent="0.3">
      <c r="G4385" t="s">
        <v>5719</v>
      </c>
    </row>
    <row r="4386" spans="3:11" x14ac:dyDescent="0.3">
      <c r="F4386" t="s">
        <v>5719</v>
      </c>
    </row>
    <row r="4387" spans="3:11" x14ac:dyDescent="0.3">
      <c r="E4387" t="s">
        <v>5717</v>
      </c>
    </row>
    <row r="4388" spans="3:11" x14ac:dyDescent="0.3">
      <c r="D4388" t="s">
        <v>5609</v>
      </c>
    </row>
    <row r="4389" spans="3:11" x14ac:dyDescent="0.3">
      <c r="D4389" t="s">
        <v>755</v>
      </c>
      <c r="E4389" t="s">
        <v>55</v>
      </c>
      <c r="F4389" t="s">
        <v>55</v>
      </c>
      <c r="G4389" t="s">
        <v>55</v>
      </c>
      <c r="H4389" t="s">
        <v>662</v>
      </c>
      <c r="I4389" t="s">
        <v>5827</v>
      </c>
      <c r="J4389" t="s">
        <v>5522</v>
      </c>
      <c r="K4389" t="s">
        <v>5522</v>
      </c>
    </row>
    <row r="4390" spans="3:11" x14ac:dyDescent="0.3">
      <c r="J4390" t="s">
        <v>5719</v>
      </c>
    </row>
    <row r="4391" spans="3:11" x14ac:dyDescent="0.3">
      <c r="I4391" t="s">
        <v>6125</v>
      </c>
    </row>
    <row r="4392" spans="3:11" x14ac:dyDescent="0.3">
      <c r="H4392" t="s">
        <v>5722</v>
      </c>
    </row>
    <row r="4393" spans="3:11" x14ac:dyDescent="0.3">
      <c r="G4393" t="s">
        <v>5717</v>
      </c>
    </row>
    <row r="4394" spans="3:11" x14ac:dyDescent="0.3">
      <c r="F4394" t="s">
        <v>5717</v>
      </c>
    </row>
    <row r="4395" spans="3:11" x14ac:dyDescent="0.3">
      <c r="E4395" t="s">
        <v>5717</v>
      </c>
    </row>
    <row r="4396" spans="3:11" x14ac:dyDescent="0.3">
      <c r="D4396" t="s">
        <v>5572</v>
      </c>
    </row>
    <row r="4397" spans="3:11" x14ac:dyDescent="0.3">
      <c r="C4397" t="s">
        <v>2021</v>
      </c>
      <c r="D4397" t="s">
        <v>2821</v>
      </c>
      <c r="E4397" t="s">
        <v>55</v>
      </c>
      <c r="F4397" t="s">
        <v>5522</v>
      </c>
      <c r="G4397" t="s">
        <v>5522</v>
      </c>
      <c r="H4397" t="s">
        <v>5522</v>
      </c>
      <c r="I4397" t="s">
        <v>2270</v>
      </c>
      <c r="J4397" t="s">
        <v>2822</v>
      </c>
      <c r="K4397" t="s">
        <v>5522</v>
      </c>
    </row>
    <row r="4398" spans="3:11" x14ac:dyDescent="0.3">
      <c r="J4398" t="s">
        <v>6382</v>
      </c>
    </row>
    <row r="4399" spans="3:11" x14ac:dyDescent="0.3">
      <c r="I4399" t="s">
        <v>6019</v>
      </c>
    </row>
    <row r="4400" spans="3:11" x14ac:dyDescent="0.3">
      <c r="H4400" t="s">
        <v>5719</v>
      </c>
    </row>
    <row r="4401" spans="3:11" x14ac:dyDescent="0.3">
      <c r="G4401" t="s">
        <v>5719</v>
      </c>
    </row>
    <row r="4402" spans="3:11" x14ac:dyDescent="0.3">
      <c r="F4402" t="s">
        <v>5719</v>
      </c>
    </row>
    <row r="4403" spans="3:11" x14ac:dyDescent="0.3">
      <c r="E4403" t="s">
        <v>5717</v>
      </c>
    </row>
    <row r="4404" spans="3:11" x14ac:dyDescent="0.3">
      <c r="D4404" t="s">
        <v>5607</v>
      </c>
    </row>
    <row r="4405" spans="3:11" x14ac:dyDescent="0.3">
      <c r="D4405" t="s">
        <v>755</v>
      </c>
      <c r="E4405" t="s">
        <v>55</v>
      </c>
      <c r="F4405" t="s">
        <v>55</v>
      </c>
      <c r="G4405" t="s">
        <v>55</v>
      </c>
      <c r="H4405" t="s">
        <v>662</v>
      </c>
      <c r="I4405" t="s">
        <v>2270</v>
      </c>
      <c r="J4405" t="s">
        <v>5522</v>
      </c>
      <c r="K4405" t="s">
        <v>5522</v>
      </c>
    </row>
    <row r="4406" spans="3:11" x14ac:dyDescent="0.3">
      <c r="J4406" t="s">
        <v>5719</v>
      </c>
    </row>
    <row r="4407" spans="3:11" x14ac:dyDescent="0.3">
      <c r="I4407" t="s">
        <v>6019</v>
      </c>
    </row>
    <row r="4408" spans="3:11" x14ac:dyDescent="0.3">
      <c r="H4408" t="s">
        <v>5722</v>
      </c>
    </row>
    <row r="4409" spans="3:11" x14ac:dyDescent="0.3">
      <c r="G4409" t="s">
        <v>5717</v>
      </c>
    </row>
    <row r="4410" spans="3:11" x14ac:dyDescent="0.3">
      <c r="F4410" t="s">
        <v>5717</v>
      </c>
    </row>
    <row r="4411" spans="3:11" x14ac:dyDescent="0.3">
      <c r="E4411" t="s">
        <v>5717</v>
      </c>
    </row>
    <row r="4412" spans="3:11" x14ac:dyDescent="0.3">
      <c r="D4412" t="s">
        <v>5572</v>
      </c>
    </row>
    <row r="4413" spans="3:11" x14ac:dyDescent="0.3">
      <c r="C4413" t="s">
        <v>2023</v>
      </c>
      <c r="D4413" t="s">
        <v>2475</v>
      </c>
      <c r="E4413" t="s">
        <v>55</v>
      </c>
      <c r="F4413" t="s">
        <v>5522</v>
      </c>
      <c r="G4413" t="s">
        <v>5522</v>
      </c>
      <c r="H4413" t="s">
        <v>5522</v>
      </c>
      <c r="I4413" t="s">
        <v>2270</v>
      </c>
      <c r="J4413" t="s">
        <v>2482</v>
      </c>
      <c r="K4413" t="s">
        <v>5522</v>
      </c>
    </row>
    <row r="4414" spans="3:11" x14ac:dyDescent="0.3">
      <c r="J4414" t="s">
        <v>6386</v>
      </c>
    </row>
    <row r="4415" spans="3:11" x14ac:dyDescent="0.3">
      <c r="I4415" t="s">
        <v>6019</v>
      </c>
    </row>
    <row r="4416" spans="3:11" x14ac:dyDescent="0.3">
      <c r="H4416" t="s">
        <v>5719</v>
      </c>
    </row>
    <row r="4417" spans="3:11" x14ac:dyDescent="0.3">
      <c r="G4417" t="s">
        <v>5719</v>
      </c>
    </row>
    <row r="4418" spans="3:11" x14ac:dyDescent="0.3">
      <c r="F4418" t="s">
        <v>5719</v>
      </c>
    </row>
    <row r="4419" spans="3:11" x14ac:dyDescent="0.3">
      <c r="E4419" t="s">
        <v>5717</v>
      </c>
    </row>
    <row r="4420" spans="3:11" x14ac:dyDescent="0.3">
      <c r="D4420" t="s">
        <v>5608</v>
      </c>
    </row>
    <row r="4421" spans="3:11" x14ac:dyDescent="0.3">
      <c r="D4421" t="s">
        <v>755</v>
      </c>
      <c r="E4421" t="s">
        <v>55</v>
      </c>
      <c r="F4421" t="s">
        <v>55</v>
      </c>
      <c r="G4421" t="s">
        <v>55</v>
      </c>
      <c r="H4421" t="s">
        <v>662</v>
      </c>
      <c r="I4421" t="s">
        <v>2270</v>
      </c>
      <c r="J4421" t="s">
        <v>5522</v>
      </c>
      <c r="K4421" t="s">
        <v>5522</v>
      </c>
    </row>
    <row r="4422" spans="3:11" x14ac:dyDescent="0.3">
      <c r="J4422" t="s">
        <v>5719</v>
      </c>
    </row>
    <row r="4423" spans="3:11" x14ac:dyDescent="0.3">
      <c r="I4423" t="s">
        <v>6019</v>
      </c>
    </row>
    <row r="4424" spans="3:11" x14ac:dyDescent="0.3">
      <c r="H4424" t="s">
        <v>5722</v>
      </c>
    </row>
    <row r="4425" spans="3:11" x14ac:dyDescent="0.3">
      <c r="G4425" t="s">
        <v>5717</v>
      </c>
    </row>
    <row r="4426" spans="3:11" x14ac:dyDescent="0.3">
      <c r="F4426" t="s">
        <v>5717</v>
      </c>
    </row>
    <row r="4427" spans="3:11" x14ac:dyDescent="0.3">
      <c r="E4427" t="s">
        <v>5717</v>
      </c>
    </row>
    <row r="4428" spans="3:11" x14ac:dyDescent="0.3">
      <c r="D4428" t="s">
        <v>5572</v>
      </c>
    </row>
    <row r="4429" spans="3:11" x14ac:dyDescent="0.3">
      <c r="C4429" t="s">
        <v>2019</v>
      </c>
      <c r="D4429" t="s">
        <v>755</v>
      </c>
      <c r="E4429" t="s">
        <v>55</v>
      </c>
      <c r="F4429" t="s">
        <v>55</v>
      </c>
      <c r="G4429" t="s">
        <v>55</v>
      </c>
      <c r="H4429" t="s">
        <v>662</v>
      </c>
      <c r="I4429" t="s">
        <v>2270</v>
      </c>
      <c r="J4429" t="s">
        <v>5522</v>
      </c>
      <c r="K4429" t="s">
        <v>5522</v>
      </c>
    </row>
    <row r="4430" spans="3:11" x14ac:dyDescent="0.3">
      <c r="J4430" t="s">
        <v>5719</v>
      </c>
    </row>
    <row r="4431" spans="3:11" x14ac:dyDescent="0.3">
      <c r="I4431" t="s">
        <v>6019</v>
      </c>
    </row>
    <row r="4432" spans="3:11" x14ac:dyDescent="0.3">
      <c r="H4432" t="s">
        <v>5722</v>
      </c>
    </row>
    <row r="4433" spans="3:11" x14ac:dyDescent="0.3">
      <c r="G4433" t="s">
        <v>5717</v>
      </c>
    </row>
    <row r="4434" spans="3:11" x14ac:dyDescent="0.3">
      <c r="F4434" t="s">
        <v>5717</v>
      </c>
    </row>
    <row r="4435" spans="3:11" x14ac:dyDescent="0.3">
      <c r="E4435" t="s">
        <v>5717</v>
      </c>
    </row>
    <row r="4436" spans="3:11" x14ac:dyDescent="0.3">
      <c r="D4436" t="s">
        <v>5572</v>
      </c>
    </row>
    <row r="4437" spans="3:11" x14ac:dyDescent="0.3">
      <c r="C4437" t="s">
        <v>2054</v>
      </c>
      <c r="D4437" t="s">
        <v>755</v>
      </c>
      <c r="E4437" t="s">
        <v>55</v>
      </c>
      <c r="F4437" t="s">
        <v>55</v>
      </c>
      <c r="G4437" t="s">
        <v>55</v>
      </c>
      <c r="H4437" t="s">
        <v>662</v>
      </c>
      <c r="I4437" t="s">
        <v>5828</v>
      </c>
      <c r="J4437" t="s">
        <v>5522</v>
      </c>
      <c r="K4437" t="s">
        <v>5522</v>
      </c>
    </row>
    <row r="4438" spans="3:11" x14ac:dyDescent="0.3">
      <c r="J4438" t="s">
        <v>5719</v>
      </c>
    </row>
    <row r="4439" spans="3:11" x14ac:dyDescent="0.3">
      <c r="I4439" t="s">
        <v>6126</v>
      </c>
    </row>
    <row r="4440" spans="3:11" x14ac:dyDescent="0.3">
      <c r="H4440" t="s">
        <v>5722</v>
      </c>
    </row>
    <row r="4441" spans="3:11" x14ac:dyDescent="0.3">
      <c r="G4441" t="s">
        <v>5717</v>
      </c>
    </row>
    <row r="4442" spans="3:11" x14ac:dyDescent="0.3">
      <c r="F4442" t="s">
        <v>5717</v>
      </c>
    </row>
    <row r="4443" spans="3:11" x14ac:dyDescent="0.3">
      <c r="E4443" t="s">
        <v>5717</v>
      </c>
    </row>
    <row r="4444" spans="3:11" x14ac:dyDescent="0.3">
      <c r="D4444" t="s">
        <v>5572</v>
      </c>
    </row>
    <row r="4445" spans="3:11" x14ac:dyDescent="0.3">
      <c r="C4445" t="s">
        <v>2078</v>
      </c>
      <c r="D4445" t="s">
        <v>2442</v>
      </c>
      <c r="E4445" t="s">
        <v>55</v>
      </c>
      <c r="F4445" t="s">
        <v>5522</v>
      </c>
      <c r="G4445" t="s">
        <v>5522</v>
      </c>
      <c r="H4445" t="s">
        <v>5522</v>
      </c>
      <c r="I4445" t="s">
        <v>2270</v>
      </c>
      <c r="J4445" t="s">
        <v>2443</v>
      </c>
      <c r="K4445" t="s">
        <v>5522</v>
      </c>
    </row>
    <row r="4446" spans="3:11" x14ac:dyDescent="0.3">
      <c r="J4446" t="s">
        <v>6385</v>
      </c>
    </row>
    <row r="4447" spans="3:11" x14ac:dyDescent="0.3">
      <c r="I4447" t="s">
        <v>6019</v>
      </c>
    </row>
    <row r="4448" spans="3:11" x14ac:dyDescent="0.3">
      <c r="H4448" t="s">
        <v>5719</v>
      </c>
    </row>
    <row r="4449" spans="3:11" x14ac:dyDescent="0.3">
      <c r="G4449" t="s">
        <v>5719</v>
      </c>
    </row>
    <row r="4450" spans="3:11" x14ac:dyDescent="0.3">
      <c r="F4450" t="s">
        <v>5719</v>
      </c>
    </row>
    <row r="4451" spans="3:11" x14ac:dyDescent="0.3">
      <c r="E4451" t="s">
        <v>5717</v>
      </c>
    </row>
    <row r="4452" spans="3:11" x14ac:dyDescent="0.3">
      <c r="D4452" t="s">
        <v>5609</v>
      </c>
    </row>
    <row r="4453" spans="3:11" x14ac:dyDescent="0.3">
      <c r="D4453" t="s">
        <v>755</v>
      </c>
      <c r="E4453" t="s">
        <v>55</v>
      </c>
      <c r="F4453" t="s">
        <v>55</v>
      </c>
      <c r="G4453" t="s">
        <v>55</v>
      </c>
      <c r="H4453" t="s">
        <v>662</v>
      </c>
      <c r="I4453" t="s">
        <v>5829</v>
      </c>
      <c r="J4453" t="s">
        <v>5522</v>
      </c>
      <c r="K4453" t="s">
        <v>5522</v>
      </c>
    </row>
    <row r="4454" spans="3:11" x14ac:dyDescent="0.3">
      <c r="J4454" t="s">
        <v>5719</v>
      </c>
    </row>
    <row r="4455" spans="3:11" x14ac:dyDescent="0.3">
      <c r="I4455" t="s">
        <v>6127</v>
      </c>
    </row>
    <row r="4456" spans="3:11" x14ac:dyDescent="0.3">
      <c r="H4456" t="s">
        <v>5722</v>
      </c>
    </row>
    <row r="4457" spans="3:11" x14ac:dyDescent="0.3">
      <c r="G4457" t="s">
        <v>5717</v>
      </c>
    </row>
    <row r="4458" spans="3:11" x14ac:dyDescent="0.3">
      <c r="F4458" t="s">
        <v>5717</v>
      </c>
    </row>
    <row r="4459" spans="3:11" x14ac:dyDescent="0.3">
      <c r="E4459" t="s">
        <v>5717</v>
      </c>
    </row>
    <row r="4460" spans="3:11" x14ac:dyDescent="0.3">
      <c r="D4460" t="s">
        <v>5572</v>
      </c>
    </row>
    <row r="4461" spans="3:11" x14ac:dyDescent="0.3">
      <c r="C4461" t="s">
        <v>2062</v>
      </c>
      <c r="D4461" t="s">
        <v>2549</v>
      </c>
      <c r="E4461" t="s">
        <v>55</v>
      </c>
      <c r="F4461" t="s">
        <v>5522</v>
      </c>
      <c r="G4461" t="s">
        <v>5522</v>
      </c>
      <c r="H4461" t="s">
        <v>5522</v>
      </c>
      <c r="I4461" t="s">
        <v>2270</v>
      </c>
      <c r="J4461" t="s">
        <v>5522</v>
      </c>
      <c r="K4461" t="s">
        <v>5522</v>
      </c>
    </row>
    <row r="4462" spans="3:11" x14ac:dyDescent="0.3">
      <c r="J4462" t="s">
        <v>5719</v>
      </c>
    </row>
    <row r="4463" spans="3:11" x14ac:dyDescent="0.3">
      <c r="I4463" t="s">
        <v>6019</v>
      </c>
    </row>
    <row r="4464" spans="3:11" x14ac:dyDescent="0.3">
      <c r="H4464" t="s">
        <v>5719</v>
      </c>
    </row>
    <row r="4465" spans="4:11" x14ac:dyDescent="0.3">
      <c r="G4465" t="s">
        <v>5719</v>
      </c>
    </row>
    <row r="4466" spans="4:11" x14ac:dyDescent="0.3">
      <c r="F4466" t="s">
        <v>5719</v>
      </c>
    </row>
    <row r="4467" spans="4:11" x14ac:dyDescent="0.3">
      <c r="E4467" t="s">
        <v>5717</v>
      </c>
    </row>
    <row r="4468" spans="4:11" x14ac:dyDescent="0.3">
      <c r="D4468" t="s">
        <v>5602</v>
      </c>
    </row>
    <row r="4469" spans="4:11" x14ac:dyDescent="0.3">
      <c r="D4469" t="s">
        <v>755</v>
      </c>
      <c r="E4469" t="s">
        <v>55</v>
      </c>
      <c r="F4469" t="s">
        <v>55</v>
      </c>
      <c r="G4469" t="s">
        <v>55</v>
      </c>
      <c r="H4469" t="s">
        <v>662</v>
      </c>
      <c r="I4469" t="s">
        <v>5830</v>
      </c>
      <c r="J4469" t="s">
        <v>5522</v>
      </c>
      <c r="K4469" t="s">
        <v>5522</v>
      </c>
    </row>
    <row r="4470" spans="4:11" x14ac:dyDescent="0.3">
      <c r="J4470" t="s">
        <v>5719</v>
      </c>
    </row>
    <row r="4471" spans="4:11" x14ac:dyDescent="0.3">
      <c r="I4471" t="s">
        <v>6128</v>
      </c>
    </row>
    <row r="4472" spans="4:11" x14ac:dyDescent="0.3">
      <c r="H4472" t="s">
        <v>5722</v>
      </c>
    </row>
    <row r="4473" spans="4:11" x14ac:dyDescent="0.3">
      <c r="G4473" t="s">
        <v>5717</v>
      </c>
    </row>
    <row r="4474" spans="4:11" x14ac:dyDescent="0.3">
      <c r="F4474" t="s">
        <v>5717</v>
      </c>
    </row>
    <row r="4475" spans="4:11" x14ac:dyDescent="0.3">
      <c r="E4475" t="s">
        <v>5717</v>
      </c>
    </row>
    <row r="4476" spans="4:11" x14ac:dyDescent="0.3">
      <c r="D4476" t="s">
        <v>5572</v>
      </c>
    </row>
    <row r="4477" spans="4:11" x14ac:dyDescent="0.3">
      <c r="D4477" t="s">
        <v>651</v>
      </c>
      <c r="E4477" t="s">
        <v>55</v>
      </c>
      <c r="F4477" t="s">
        <v>55</v>
      </c>
      <c r="G4477" t="s">
        <v>55</v>
      </c>
      <c r="H4477" t="s">
        <v>662</v>
      </c>
      <c r="I4477" t="s">
        <v>5831</v>
      </c>
      <c r="J4477" t="s">
        <v>2557</v>
      </c>
      <c r="K4477" t="s">
        <v>5522</v>
      </c>
    </row>
    <row r="4478" spans="4:11" x14ac:dyDescent="0.3">
      <c r="J4478" t="s">
        <v>6351</v>
      </c>
    </row>
    <row r="4479" spans="4:11" x14ac:dyDescent="0.3">
      <c r="I4479" t="s">
        <v>6129</v>
      </c>
    </row>
    <row r="4480" spans="4:11" x14ac:dyDescent="0.3">
      <c r="H4480" t="s">
        <v>5722</v>
      </c>
    </row>
    <row r="4481" spans="3:11" x14ac:dyDescent="0.3">
      <c r="G4481" t="s">
        <v>5717</v>
      </c>
    </row>
    <row r="4482" spans="3:11" x14ac:dyDescent="0.3">
      <c r="F4482" t="s">
        <v>5717</v>
      </c>
    </row>
    <row r="4483" spans="3:11" x14ac:dyDescent="0.3">
      <c r="E4483" t="s">
        <v>5717</v>
      </c>
    </row>
    <row r="4484" spans="3:11" x14ac:dyDescent="0.3">
      <c r="D4484" t="s">
        <v>5578</v>
      </c>
    </row>
    <row r="4485" spans="3:11" x14ac:dyDescent="0.3">
      <c r="C4485" t="s">
        <v>2017</v>
      </c>
      <c r="D4485" t="s">
        <v>2821</v>
      </c>
      <c r="E4485" t="s">
        <v>55</v>
      </c>
      <c r="F4485" t="s">
        <v>5522</v>
      </c>
      <c r="G4485" t="s">
        <v>5522</v>
      </c>
      <c r="H4485" t="s">
        <v>5522</v>
      </c>
      <c r="I4485" t="s">
        <v>2270</v>
      </c>
      <c r="J4485" t="s">
        <v>2822</v>
      </c>
      <c r="K4485" t="s">
        <v>5522</v>
      </c>
    </row>
    <row r="4486" spans="3:11" x14ac:dyDescent="0.3">
      <c r="J4486" t="s">
        <v>6382</v>
      </c>
    </row>
    <row r="4487" spans="3:11" x14ac:dyDescent="0.3">
      <c r="I4487" t="s">
        <v>6019</v>
      </c>
    </row>
    <row r="4488" spans="3:11" x14ac:dyDescent="0.3">
      <c r="H4488" t="s">
        <v>5719</v>
      </c>
    </row>
    <row r="4489" spans="3:11" x14ac:dyDescent="0.3">
      <c r="G4489" t="s">
        <v>5719</v>
      </c>
    </row>
    <row r="4490" spans="3:11" x14ac:dyDescent="0.3">
      <c r="F4490" t="s">
        <v>5719</v>
      </c>
    </row>
    <row r="4491" spans="3:11" x14ac:dyDescent="0.3">
      <c r="E4491" t="s">
        <v>5717</v>
      </c>
    </row>
    <row r="4492" spans="3:11" x14ac:dyDescent="0.3">
      <c r="D4492" t="s">
        <v>5607</v>
      </c>
    </row>
    <row r="4493" spans="3:11" x14ac:dyDescent="0.3">
      <c r="D4493" t="s">
        <v>755</v>
      </c>
      <c r="E4493" t="s">
        <v>55</v>
      </c>
      <c r="F4493" t="s">
        <v>55</v>
      </c>
      <c r="G4493" t="s">
        <v>55</v>
      </c>
      <c r="H4493" t="s">
        <v>662</v>
      </c>
      <c r="I4493" t="s">
        <v>2270</v>
      </c>
      <c r="J4493" t="s">
        <v>5522</v>
      </c>
      <c r="K4493" t="s">
        <v>5522</v>
      </c>
    </row>
    <row r="4494" spans="3:11" x14ac:dyDescent="0.3">
      <c r="J4494" t="s">
        <v>5719</v>
      </c>
    </row>
    <row r="4495" spans="3:11" x14ac:dyDescent="0.3">
      <c r="I4495" t="s">
        <v>6019</v>
      </c>
    </row>
    <row r="4496" spans="3:11" x14ac:dyDescent="0.3">
      <c r="H4496" t="s">
        <v>5722</v>
      </c>
    </row>
    <row r="4497" spans="3:11" x14ac:dyDescent="0.3">
      <c r="G4497" t="s">
        <v>5717</v>
      </c>
    </row>
    <row r="4498" spans="3:11" x14ac:dyDescent="0.3">
      <c r="F4498" t="s">
        <v>5717</v>
      </c>
    </row>
    <row r="4499" spans="3:11" x14ac:dyDescent="0.3">
      <c r="E4499" t="s">
        <v>5717</v>
      </c>
    </row>
    <row r="4500" spans="3:11" x14ac:dyDescent="0.3">
      <c r="D4500" t="s">
        <v>5572</v>
      </c>
    </row>
    <row r="4501" spans="3:11" x14ac:dyDescent="0.3">
      <c r="C4501" t="s">
        <v>2020</v>
      </c>
      <c r="D4501" t="s">
        <v>755</v>
      </c>
      <c r="E4501" t="s">
        <v>55</v>
      </c>
      <c r="F4501" t="s">
        <v>55</v>
      </c>
      <c r="G4501" t="s">
        <v>55</v>
      </c>
      <c r="H4501" t="s">
        <v>662</v>
      </c>
      <c r="I4501" t="s">
        <v>2270</v>
      </c>
      <c r="J4501" t="s">
        <v>5522</v>
      </c>
      <c r="K4501" t="s">
        <v>5522</v>
      </c>
    </row>
    <row r="4502" spans="3:11" x14ac:dyDescent="0.3">
      <c r="J4502" t="s">
        <v>5719</v>
      </c>
    </row>
    <row r="4503" spans="3:11" x14ac:dyDescent="0.3">
      <c r="I4503" t="s">
        <v>6019</v>
      </c>
    </row>
    <row r="4504" spans="3:11" x14ac:dyDescent="0.3">
      <c r="H4504" t="s">
        <v>5722</v>
      </c>
    </row>
    <row r="4505" spans="3:11" x14ac:dyDescent="0.3">
      <c r="G4505" t="s">
        <v>5717</v>
      </c>
    </row>
    <row r="4506" spans="3:11" x14ac:dyDescent="0.3">
      <c r="F4506" t="s">
        <v>5717</v>
      </c>
    </row>
    <row r="4507" spans="3:11" x14ac:dyDescent="0.3">
      <c r="E4507" t="s">
        <v>5717</v>
      </c>
    </row>
    <row r="4508" spans="3:11" x14ac:dyDescent="0.3">
      <c r="D4508" t="s">
        <v>5572</v>
      </c>
    </row>
    <row r="4509" spans="3:11" x14ac:dyDescent="0.3">
      <c r="C4509" t="s">
        <v>2066</v>
      </c>
      <c r="D4509" t="s">
        <v>2475</v>
      </c>
      <c r="E4509" t="s">
        <v>55</v>
      </c>
      <c r="F4509" t="s">
        <v>5522</v>
      </c>
      <c r="G4509" t="s">
        <v>5522</v>
      </c>
      <c r="H4509" t="s">
        <v>5522</v>
      </c>
      <c r="I4509" t="s">
        <v>2270</v>
      </c>
      <c r="J4509" t="s">
        <v>2484</v>
      </c>
      <c r="K4509" t="s">
        <v>5522</v>
      </c>
    </row>
    <row r="4510" spans="3:11" x14ac:dyDescent="0.3">
      <c r="J4510" t="s">
        <v>6387</v>
      </c>
    </row>
    <row r="4511" spans="3:11" x14ac:dyDescent="0.3">
      <c r="I4511" t="s">
        <v>6019</v>
      </c>
    </row>
    <row r="4512" spans="3:11" x14ac:dyDescent="0.3">
      <c r="H4512" t="s">
        <v>5719</v>
      </c>
    </row>
    <row r="4513" spans="3:11" x14ac:dyDescent="0.3">
      <c r="G4513" t="s">
        <v>5719</v>
      </c>
    </row>
    <row r="4514" spans="3:11" x14ac:dyDescent="0.3">
      <c r="F4514" t="s">
        <v>5719</v>
      </c>
    </row>
    <row r="4515" spans="3:11" x14ac:dyDescent="0.3">
      <c r="E4515" t="s">
        <v>5717</v>
      </c>
    </row>
    <row r="4516" spans="3:11" x14ac:dyDescent="0.3">
      <c r="D4516" t="s">
        <v>5608</v>
      </c>
    </row>
    <row r="4517" spans="3:11" x14ac:dyDescent="0.3">
      <c r="D4517" t="s">
        <v>755</v>
      </c>
      <c r="E4517" t="s">
        <v>55</v>
      </c>
      <c r="F4517" t="s">
        <v>55</v>
      </c>
      <c r="G4517" t="s">
        <v>55</v>
      </c>
      <c r="H4517" t="s">
        <v>662</v>
      </c>
      <c r="I4517" t="s">
        <v>5832</v>
      </c>
      <c r="J4517" t="s">
        <v>5522</v>
      </c>
      <c r="K4517" t="s">
        <v>5522</v>
      </c>
    </row>
    <row r="4518" spans="3:11" x14ac:dyDescent="0.3">
      <c r="J4518" t="s">
        <v>5719</v>
      </c>
    </row>
    <row r="4519" spans="3:11" x14ac:dyDescent="0.3">
      <c r="I4519" t="s">
        <v>6130</v>
      </c>
    </row>
    <row r="4520" spans="3:11" x14ac:dyDescent="0.3">
      <c r="H4520" t="s">
        <v>5722</v>
      </c>
    </row>
    <row r="4521" spans="3:11" x14ac:dyDescent="0.3">
      <c r="G4521" t="s">
        <v>5717</v>
      </c>
    </row>
    <row r="4522" spans="3:11" x14ac:dyDescent="0.3">
      <c r="F4522" t="s">
        <v>5717</v>
      </c>
    </row>
    <row r="4523" spans="3:11" x14ac:dyDescent="0.3">
      <c r="E4523" t="s">
        <v>5717</v>
      </c>
    </row>
    <row r="4524" spans="3:11" x14ac:dyDescent="0.3">
      <c r="D4524" t="s">
        <v>5572</v>
      </c>
    </row>
    <row r="4525" spans="3:11" x14ac:dyDescent="0.3">
      <c r="C4525" t="s">
        <v>2016</v>
      </c>
      <c r="D4525" t="s">
        <v>755</v>
      </c>
      <c r="E4525" t="s">
        <v>55</v>
      </c>
      <c r="F4525" t="s">
        <v>55</v>
      </c>
      <c r="G4525" t="s">
        <v>55</v>
      </c>
      <c r="H4525" t="s">
        <v>662</v>
      </c>
      <c r="I4525" t="s">
        <v>2270</v>
      </c>
      <c r="J4525" t="s">
        <v>5522</v>
      </c>
      <c r="K4525" t="s">
        <v>5522</v>
      </c>
    </row>
    <row r="4526" spans="3:11" x14ac:dyDescent="0.3">
      <c r="J4526" t="s">
        <v>5719</v>
      </c>
    </row>
    <row r="4527" spans="3:11" x14ac:dyDescent="0.3">
      <c r="I4527" t="s">
        <v>6019</v>
      </c>
    </row>
    <row r="4528" spans="3:11" x14ac:dyDescent="0.3">
      <c r="H4528" t="s">
        <v>5722</v>
      </c>
    </row>
    <row r="4529" spans="3:11" x14ac:dyDescent="0.3">
      <c r="G4529" t="s">
        <v>5717</v>
      </c>
    </row>
    <row r="4530" spans="3:11" x14ac:dyDescent="0.3">
      <c r="F4530" t="s">
        <v>5717</v>
      </c>
    </row>
    <row r="4531" spans="3:11" x14ac:dyDescent="0.3">
      <c r="E4531" t="s">
        <v>5717</v>
      </c>
    </row>
    <row r="4532" spans="3:11" x14ac:dyDescent="0.3">
      <c r="D4532" t="s">
        <v>5572</v>
      </c>
    </row>
    <row r="4533" spans="3:11" x14ac:dyDescent="0.3">
      <c r="C4533" t="s">
        <v>2018</v>
      </c>
      <c r="D4533" t="s">
        <v>2821</v>
      </c>
      <c r="E4533" t="s">
        <v>55</v>
      </c>
      <c r="F4533" t="s">
        <v>5522</v>
      </c>
      <c r="G4533" t="s">
        <v>5522</v>
      </c>
      <c r="H4533" t="s">
        <v>5522</v>
      </c>
      <c r="I4533" t="s">
        <v>2270</v>
      </c>
      <c r="J4533" t="s">
        <v>2822</v>
      </c>
      <c r="K4533" t="s">
        <v>5522</v>
      </c>
    </row>
    <row r="4534" spans="3:11" x14ac:dyDescent="0.3">
      <c r="J4534" t="s">
        <v>6382</v>
      </c>
    </row>
    <row r="4535" spans="3:11" x14ac:dyDescent="0.3">
      <c r="I4535" t="s">
        <v>6019</v>
      </c>
    </row>
    <row r="4536" spans="3:11" x14ac:dyDescent="0.3">
      <c r="H4536" t="s">
        <v>5719</v>
      </c>
    </row>
    <row r="4537" spans="3:11" x14ac:dyDescent="0.3">
      <c r="G4537" t="s">
        <v>5719</v>
      </c>
    </row>
    <row r="4538" spans="3:11" x14ac:dyDescent="0.3">
      <c r="F4538" t="s">
        <v>5719</v>
      </c>
    </row>
    <row r="4539" spans="3:11" x14ac:dyDescent="0.3">
      <c r="E4539" t="s">
        <v>5717</v>
      </c>
    </row>
    <row r="4540" spans="3:11" x14ac:dyDescent="0.3">
      <c r="D4540" t="s">
        <v>5607</v>
      </c>
    </row>
    <row r="4541" spans="3:11" x14ac:dyDescent="0.3">
      <c r="D4541" t="s">
        <v>755</v>
      </c>
      <c r="E4541" t="s">
        <v>55</v>
      </c>
      <c r="F4541" t="s">
        <v>55</v>
      </c>
      <c r="G4541" t="s">
        <v>55</v>
      </c>
      <c r="H4541" t="s">
        <v>662</v>
      </c>
      <c r="I4541" t="s">
        <v>2270</v>
      </c>
      <c r="J4541" t="s">
        <v>5522</v>
      </c>
      <c r="K4541" t="s">
        <v>5522</v>
      </c>
    </row>
    <row r="4542" spans="3:11" x14ac:dyDescent="0.3">
      <c r="J4542" t="s">
        <v>5719</v>
      </c>
    </row>
    <row r="4543" spans="3:11" x14ac:dyDescent="0.3">
      <c r="I4543" t="s">
        <v>6019</v>
      </c>
    </row>
    <row r="4544" spans="3:11" x14ac:dyDescent="0.3">
      <c r="H4544" t="s">
        <v>5722</v>
      </c>
    </row>
    <row r="4545" spans="3:11" x14ac:dyDescent="0.3">
      <c r="G4545" t="s">
        <v>5717</v>
      </c>
    </row>
    <row r="4546" spans="3:11" x14ac:dyDescent="0.3">
      <c r="F4546" t="s">
        <v>5717</v>
      </c>
    </row>
    <row r="4547" spans="3:11" x14ac:dyDescent="0.3">
      <c r="E4547" t="s">
        <v>5717</v>
      </c>
    </row>
    <row r="4548" spans="3:11" x14ac:dyDescent="0.3">
      <c r="D4548" t="s">
        <v>5572</v>
      </c>
    </row>
    <row r="4549" spans="3:11" x14ac:dyDescent="0.3">
      <c r="C4549" t="s">
        <v>2015</v>
      </c>
      <c r="D4549" t="s">
        <v>755</v>
      </c>
      <c r="E4549" t="s">
        <v>55</v>
      </c>
      <c r="F4549" t="s">
        <v>55</v>
      </c>
      <c r="G4549" t="s">
        <v>55</v>
      </c>
      <c r="H4549" t="s">
        <v>662</v>
      </c>
      <c r="I4549" t="s">
        <v>2270</v>
      </c>
      <c r="J4549" t="s">
        <v>5522</v>
      </c>
      <c r="K4549" t="s">
        <v>5522</v>
      </c>
    </row>
    <row r="4550" spans="3:11" x14ac:dyDescent="0.3">
      <c r="J4550" t="s">
        <v>5719</v>
      </c>
    </row>
    <row r="4551" spans="3:11" x14ac:dyDescent="0.3">
      <c r="I4551" t="s">
        <v>6019</v>
      </c>
    </row>
    <row r="4552" spans="3:11" x14ac:dyDescent="0.3">
      <c r="H4552" t="s">
        <v>5722</v>
      </c>
    </row>
    <row r="4553" spans="3:11" x14ac:dyDescent="0.3">
      <c r="G4553" t="s">
        <v>5717</v>
      </c>
    </row>
    <row r="4554" spans="3:11" x14ac:dyDescent="0.3">
      <c r="F4554" t="s">
        <v>5717</v>
      </c>
    </row>
    <row r="4555" spans="3:11" x14ac:dyDescent="0.3">
      <c r="E4555" t="s">
        <v>5717</v>
      </c>
    </row>
    <row r="4556" spans="3:11" x14ac:dyDescent="0.3">
      <c r="D4556" t="s">
        <v>5572</v>
      </c>
    </row>
    <row r="4557" spans="3:11" x14ac:dyDescent="0.3">
      <c r="C4557" t="s">
        <v>2011</v>
      </c>
      <c r="D4557" t="s">
        <v>755</v>
      </c>
      <c r="E4557" t="s">
        <v>55</v>
      </c>
      <c r="F4557" t="s">
        <v>55</v>
      </c>
      <c r="G4557" t="s">
        <v>55</v>
      </c>
      <c r="H4557" t="s">
        <v>662</v>
      </c>
      <c r="I4557" t="s">
        <v>2270</v>
      </c>
      <c r="J4557" t="s">
        <v>5522</v>
      </c>
      <c r="K4557" t="s">
        <v>5522</v>
      </c>
    </row>
    <row r="4558" spans="3:11" x14ac:dyDescent="0.3">
      <c r="J4558" t="s">
        <v>5719</v>
      </c>
    </row>
    <row r="4559" spans="3:11" x14ac:dyDescent="0.3">
      <c r="I4559" t="s">
        <v>6019</v>
      </c>
    </row>
    <row r="4560" spans="3:11" x14ac:dyDescent="0.3">
      <c r="H4560" t="s">
        <v>5722</v>
      </c>
    </row>
    <row r="4561" spans="3:11" x14ac:dyDescent="0.3">
      <c r="G4561" t="s">
        <v>5717</v>
      </c>
    </row>
    <row r="4562" spans="3:11" x14ac:dyDescent="0.3">
      <c r="F4562" t="s">
        <v>5717</v>
      </c>
    </row>
    <row r="4563" spans="3:11" x14ac:dyDescent="0.3">
      <c r="E4563" t="s">
        <v>5717</v>
      </c>
    </row>
    <row r="4564" spans="3:11" x14ac:dyDescent="0.3">
      <c r="D4564" t="s">
        <v>5572</v>
      </c>
    </row>
    <row r="4565" spans="3:11" x14ac:dyDescent="0.3">
      <c r="D4565" t="s">
        <v>651</v>
      </c>
      <c r="E4565" t="s">
        <v>55</v>
      </c>
      <c r="F4565" t="s">
        <v>55</v>
      </c>
      <c r="G4565" t="s">
        <v>55</v>
      </c>
      <c r="H4565" t="s">
        <v>662</v>
      </c>
      <c r="I4565" t="s">
        <v>5833</v>
      </c>
      <c r="J4565" t="s">
        <v>2557</v>
      </c>
      <c r="K4565" t="s">
        <v>5522</v>
      </c>
    </row>
    <row r="4566" spans="3:11" x14ac:dyDescent="0.3">
      <c r="J4566" t="s">
        <v>6351</v>
      </c>
    </row>
    <row r="4567" spans="3:11" x14ac:dyDescent="0.3">
      <c r="I4567" t="s">
        <v>6131</v>
      </c>
    </row>
    <row r="4568" spans="3:11" x14ac:dyDescent="0.3">
      <c r="H4568" t="s">
        <v>5722</v>
      </c>
    </row>
    <row r="4569" spans="3:11" x14ac:dyDescent="0.3">
      <c r="G4569" t="s">
        <v>5717</v>
      </c>
    </row>
    <row r="4570" spans="3:11" x14ac:dyDescent="0.3">
      <c r="F4570" t="s">
        <v>5717</v>
      </c>
    </row>
    <row r="4571" spans="3:11" x14ac:dyDescent="0.3">
      <c r="E4571" t="s">
        <v>5717</v>
      </c>
    </row>
    <row r="4572" spans="3:11" x14ac:dyDescent="0.3">
      <c r="D4572" t="s">
        <v>5578</v>
      </c>
    </row>
    <row r="4573" spans="3:11" x14ac:dyDescent="0.3">
      <c r="C4573" t="s">
        <v>2010</v>
      </c>
      <c r="D4573" t="s">
        <v>2475</v>
      </c>
      <c r="E4573" t="s">
        <v>55</v>
      </c>
      <c r="F4573" t="s">
        <v>5522</v>
      </c>
      <c r="G4573" t="s">
        <v>5522</v>
      </c>
      <c r="H4573" t="s">
        <v>5522</v>
      </c>
      <c r="I4573" t="s">
        <v>2270</v>
      </c>
      <c r="J4573" t="s">
        <v>2483</v>
      </c>
      <c r="K4573" t="s">
        <v>5522</v>
      </c>
    </row>
    <row r="4574" spans="3:11" x14ac:dyDescent="0.3">
      <c r="J4574" t="s">
        <v>6388</v>
      </c>
    </row>
    <row r="4575" spans="3:11" x14ac:dyDescent="0.3">
      <c r="I4575" t="s">
        <v>6019</v>
      </c>
    </row>
    <row r="4576" spans="3:11" x14ac:dyDescent="0.3">
      <c r="H4576" t="s">
        <v>5719</v>
      </c>
    </row>
    <row r="4577" spans="4:11" x14ac:dyDescent="0.3">
      <c r="G4577" t="s">
        <v>5719</v>
      </c>
    </row>
    <row r="4578" spans="4:11" x14ac:dyDescent="0.3">
      <c r="F4578" t="s">
        <v>5719</v>
      </c>
    </row>
    <row r="4579" spans="4:11" x14ac:dyDescent="0.3">
      <c r="E4579" t="s">
        <v>5717</v>
      </c>
    </row>
    <row r="4580" spans="4:11" x14ac:dyDescent="0.3">
      <c r="D4580" t="s">
        <v>5608</v>
      </c>
    </row>
    <row r="4581" spans="4:11" x14ac:dyDescent="0.3">
      <c r="D4581" t="s">
        <v>755</v>
      </c>
      <c r="E4581" t="s">
        <v>55</v>
      </c>
      <c r="F4581" t="s">
        <v>55</v>
      </c>
      <c r="G4581" t="s">
        <v>55</v>
      </c>
      <c r="H4581" t="s">
        <v>662</v>
      </c>
      <c r="I4581" t="s">
        <v>2270</v>
      </c>
      <c r="J4581" t="s">
        <v>5522</v>
      </c>
      <c r="K4581" t="s">
        <v>5522</v>
      </c>
    </row>
    <row r="4582" spans="4:11" x14ac:dyDescent="0.3">
      <c r="J4582" t="s">
        <v>5719</v>
      </c>
    </row>
    <row r="4583" spans="4:11" x14ac:dyDescent="0.3">
      <c r="I4583" t="s">
        <v>6019</v>
      </c>
    </row>
    <row r="4584" spans="4:11" x14ac:dyDescent="0.3">
      <c r="H4584" t="s">
        <v>5722</v>
      </c>
    </row>
    <row r="4585" spans="4:11" x14ac:dyDescent="0.3">
      <c r="G4585" t="s">
        <v>5717</v>
      </c>
    </row>
    <row r="4586" spans="4:11" x14ac:dyDescent="0.3">
      <c r="F4586" t="s">
        <v>5717</v>
      </c>
    </row>
    <row r="4587" spans="4:11" x14ac:dyDescent="0.3">
      <c r="E4587" t="s">
        <v>5717</v>
      </c>
    </row>
    <row r="4588" spans="4:11" x14ac:dyDescent="0.3">
      <c r="D4588" t="s">
        <v>5572</v>
      </c>
    </row>
    <row r="4589" spans="4:11" x14ac:dyDescent="0.3">
      <c r="D4589" t="s">
        <v>651</v>
      </c>
      <c r="E4589" t="s">
        <v>55</v>
      </c>
      <c r="F4589" t="s">
        <v>55</v>
      </c>
      <c r="G4589" t="s">
        <v>55</v>
      </c>
      <c r="H4589" t="s">
        <v>662</v>
      </c>
      <c r="I4589" t="s">
        <v>5834</v>
      </c>
      <c r="J4589" t="s">
        <v>2557</v>
      </c>
      <c r="K4589" t="s">
        <v>5522</v>
      </c>
    </row>
    <row r="4590" spans="4:11" x14ac:dyDescent="0.3">
      <c r="J4590" t="s">
        <v>6351</v>
      </c>
    </row>
    <row r="4591" spans="4:11" x14ac:dyDescent="0.3">
      <c r="I4591" t="s">
        <v>6132</v>
      </c>
    </row>
    <row r="4592" spans="4:11" x14ac:dyDescent="0.3">
      <c r="H4592" t="s">
        <v>5722</v>
      </c>
    </row>
    <row r="4593" spans="3:11" x14ac:dyDescent="0.3">
      <c r="G4593" t="s">
        <v>5717</v>
      </c>
    </row>
    <row r="4594" spans="3:11" x14ac:dyDescent="0.3">
      <c r="F4594" t="s">
        <v>5717</v>
      </c>
    </row>
    <row r="4595" spans="3:11" x14ac:dyDescent="0.3">
      <c r="E4595" t="s">
        <v>5717</v>
      </c>
    </row>
    <row r="4596" spans="3:11" x14ac:dyDescent="0.3">
      <c r="D4596" t="s">
        <v>5578</v>
      </c>
    </row>
    <row r="4597" spans="3:11" x14ac:dyDescent="0.3">
      <c r="C4597" t="s">
        <v>2082</v>
      </c>
      <c r="D4597" t="s">
        <v>2442</v>
      </c>
      <c r="E4597" t="s">
        <v>55</v>
      </c>
      <c r="F4597" t="s">
        <v>5522</v>
      </c>
      <c r="G4597" t="s">
        <v>5522</v>
      </c>
      <c r="H4597" t="s">
        <v>5522</v>
      </c>
      <c r="I4597" t="s">
        <v>2270</v>
      </c>
      <c r="J4597" t="s">
        <v>2443</v>
      </c>
      <c r="K4597" t="s">
        <v>5522</v>
      </c>
    </row>
    <row r="4598" spans="3:11" x14ac:dyDescent="0.3">
      <c r="J4598" t="s">
        <v>6385</v>
      </c>
    </row>
    <row r="4599" spans="3:11" x14ac:dyDescent="0.3">
      <c r="I4599" t="s">
        <v>6019</v>
      </c>
    </row>
    <row r="4600" spans="3:11" x14ac:dyDescent="0.3">
      <c r="H4600" t="s">
        <v>5719</v>
      </c>
    </row>
    <row r="4601" spans="3:11" x14ac:dyDescent="0.3">
      <c r="G4601" t="s">
        <v>5719</v>
      </c>
    </row>
    <row r="4602" spans="3:11" x14ac:dyDescent="0.3">
      <c r="F4602" t="s">
        <v>5719</v>
      </c>
    </row>
    <row r="4603" spans="3:11" x14ac:dyDescent="0.3">
      <c r="E4603" t="s">
        <v>5717</v>
      </c>
    </row>
    <row r="4604" spans="3:11" x14ac:dyDescent="0.3">
      <c r="D4604" t="s">
        <v>5609</v>
      </c>
    </row>
    <row r="4605" spans="3:11" x14ac:dyDescent="0.3">
      <c r="D4605" t="s">
        <v>755</v>
      </c>
      <c r="E4605" t="s">
        <v>55</v>
      </c>
      <c r="F4605" t="s">
        <v>55</v>
      </c>
      <c r="G4605" t="s">
        <v>55</v>
      </c>
      <c r="H4605" t="s">
        <v>662</v>
      </c>
      <c r="I4605" t="s">
        <v>5835</v>
      </c>
      <c r="J4605" t="s">
        <v>5522</v>
      </c>
      <c r="K4605" t="s">
        <v>5522</v>
      </c>
    </row>
    <row r="4606" spans="3:11" x14ac:dyDescent="0.3">
      <c r="J4606" t="s">
        <v>5719</v>
      </c>
    </row>
    <row r="4607" spans="3:11" x14ac:dyDescent="0.3">
      <c r="I4607" t="s">
        <v>6133</v>
      </c>
    </row>
    <row r="4608" spans="3:11" x14ac:dyDescent="0.3">
      <c r="H4608" t="s">
        <v>5722</v>
      </c>
    </row>
    <row r="4609" spans="3:11" x14ac:dyDescent="0.3">
      <c r="G4609" t="s">
        <v>5717</v>
      </c>
    </row>
    <row r="4610" spans="3:11" x14ac:dyDescent="0.3">
      <c r="F4610" t="s">
        <v>5717</v>
      </c>
    </row>
    <row r="4611" spans="3:11" x14ac:dyDescent="0.3">
      <c r="E4611" t="s">
        <v>5717</v>
      </c>
    </row>
    <row r="4612" spans="3:11" x14ac:dyDescent="0.3">
      <c r="D4612" t="s">
        <v>5572</v>
      </c>
    </row>
    <row r="4613" spans="3:11" x14ac:dyDescent="0.3">
      <c r="C4613" t="s">
        <v>2074</v>
      </c>
      <c r="D4613" t="s">
        <v>2549</v>
      </c>
      <c r="E4613" t="s">
        <v>55</v>
      </c>
      <c r="F4613" t="s">
        <v>5522</v>
      </c>
      <c r="G4613" t="s">
        <v>5522</v>
      </c>
      <c r="H4613" t="s">
        <v>5522</v>
      </c>
      <c r="I4613" t="s">
        <v>2270</v>
      </c>
      <c r="J4613" t="s">
        <v>5522</v>
      </c>
      <c r="K4613" t="s">
        <v>5522</v>
      </c>
    </row>
    <row r="4614" spans="3:11" x14ac:dyDescent="0.3">
      <c r="J4614" t="s">
        <v>5719</v>
      </c>
    </row>
    <row r="4615" spans="3:11" x14ac:dyDescent="0.3">
      <c r="I4615" t="s">
        <v>6019</v>
      </c>
    </row>
    <row r="4616" spans="3:11" x14ac:dyDescent="0.3">
      <c r="H4616" t="s">
        <v>5719</v>
      </c>
    </row>
    <row r="4617" spans="3:11" x14ac:dyDescent="0.3">
      <c r="G4617" t="s">
        <v>5719</v>
      </c>
    </row>
    <row r="4618" spans="3:11" x14ac:dyDescent="0.3">
      <c r="F4618" t="s">
        <v>5719</v>
      </c>
    </row>
    <row r="4619" spans="3:11" x14ac:dyDescent="0.3">
      <c r="E4619" t="s">
        <v>5717</v>
      </c>
    </row>
    <row r="4620" spans="3:11" x14ac:dyDescent="0.3">
      <c r="D4620" t="s">
        <v>5602</v>
      </c>
    </row>
    <row r="4621" spans="3:11" x14ac:dyDescent="0.3">
      <c r="D4621" t="s">
        <v>755</v>
      </c>
      <c r="E4621" t="s">
        <v>55</v>
      </c>
      <c r="F4621" t="s">
        <v>55</v>
      </c>
      <c r="G4621" t="s">
        <v>55</v>
      </c>
      <c r="H4621" t="s">
        <v>662</v>
      </c>
      <c r="I4621" t="s">
        <v>5836</v>
      </c>
      <c r="J4621" t="s">
        <v>5522</v>
      </c>
      <c r="K4621" t="s">
        <v>5522</v>
      </c>
    </row>
    <row r="4622" spans="3:11" x14ac:dyDescent="0.3">
      <c r="J4622" t="s">
        <v>5719</v>
      </c>
    </row>
    <row r="4623" spans="3:11" x14ac:dyDescent="0.3">
      <c r="I4623" t="s">
        <v>6134</v>
      </c>
    </row>
    <row r="4624" spans="3:11" x14ac:dyDescent="0.3">
      <c r="H4624" t="s">
        <v>5722</v>
      </c>
    </row>
    <row r="4625" spans="3:11" x14ac:dyDescent="0.3">
      <c r="G4625" t="s">
        <v>5717</v>
      </c>
    </row>
    <row r="4626" spans="3:11" x14ac:dyDescent="0.3">
      <c r="F4626" t="s">
        <v>5717</v>
      </c>
    </row>
    <row r="4627" spans="3:11" x14ac:dyDescent="0.3">
      <c r="E4627" t="s">
        <v>5717</v>
      </c>
    </row>
    <row r="4628" spans="3:11" x14ac:dyDescent="0.3">
      <c r="D4628" t="s">
        <v>5572</v>
      </c>
    </row>
    <row r="4629" spans="3:11" x14ac:dyDescent="0.3">
      <c r="D4629" t="s">
        <v>651</v>
      </c>
      <c r="E4629" t="s">
        <v>55</v>
      </c>
      <c r="F4629" t="s">
        <v>55</v>
      </c>
      <c r="G4629" t="s">
        <v>55</v>
      </c>
      <c r="H4629" t="s">
        <v>662</v>
      </c>
      <c r="I4629" t="s">
        <v>5837</v>
      </c>
      <c r="J4629" t="s">
        <v>2557</v>
      </c>
      <c r="K4629" t="s">
        <v>5522</v>
      </c>
    </row>
    <row r="4630" spans="3:11" x14ac:dyDescent="0.3">
      <c r="J4630" t="s">
        <v>6351</v>
      </c>
    </row>
    <row r="4631" spans="3:11" x14ac:dyDescent="0.3">
      <c r="I4631" t="s">
        <v>6135</v>
      </c>
    </row>
    <row r="4632" spans="3:11" x14ac:dyDescent="0.3">
      <c r="H4632" t="s">
        <v>5722</v>
      </c>
    </row>
    <row r="4633" spans="3:11" x14ac:dyDescent="0.3">
      <c r="G4633" t="s">
        <v>5717</v>
      </c>
    </row>
    <row r="4634" spans="3:11" x14ac:dyDescent="0.3">
      <c r="F4634" t="s">
        <v>5717</v>
      </c>
    </row>
    <row r="4635" spans="3:11" x14ac:dyDescent="0.3">
      <c r="E4635" t="s">
        <v>5717</v>
      </c>
    </row>
    <row r="4636" spans="3:11" x14ac:dyDescent="0.3">
      <c r="D4636" t="s">
        <v>5578</v>
      </c>
    </row>
    <row r="4637" spans="3:11" x14ac:dyDescent="0.3">
      <c r="C4637" t="s">
        <v>2086</v>
      </c>
      <c r="D4637" t="s">
        <v>2442</v>
      </c>
      <c r="E4637" t="s">
        <v>55</v>
      </c>
      <c r="F4637" t="s">
        <v>5522</v>
      </c>
      <c r="G4637" t="s">
        <v>5522</v>
      </c>
      <c r="H4637" t="s">
        <v>5522</v>
      </c>
      <c r="I4637" t="s">
        <v>2270</v>
      </c>
      <c r="J4637" t="s">
        <v>2443</v>
      </c>
      <c r="K4637" t="s">
        <v>5522</v>
      </c>
    </row>
    <row r="4638" spans="3:11" x14ac:dyDescent="0.3">
      <c r="J4638" t="s">
        <v>6385</v>
      </c>
    </row>
    <row r="4639" spans="3:11" x14ac:dyDescent="0.3">
      <c r="I4639" t="s">
        <v>6019</v>
      </c>
    </row>
    <row r="4640" spans="3:11" x14ac:dyDescent="0.3">
      <c r="H4640" t="s">
        <v>5719</v>
      </c>
    </row>
    <row r="4641" spans="3:11" x14ac:dyDescent="0.3">
      <c r="G4641" t="s">
        <v>5719</v>
      </c>
    </row>
    <row r="4642" spans="3:11" x14ac:dyDescent="0.3">
      <c r="F4642" t="s">
        <v>5719</v>
      </c>
    </row>
    <row r="4643" spans="3:11" x14ac:dyDescent="0.3">
      <c r="E4643" t="s">
        <v>5717</v>
      </c>
    </row>
    <row r="4644" spans="3:11" x14ac:dyDescent="0.3">
      <c r="D4644" t="s">
        <v>5609</v>
      </c>
    </row>
    <row r="4645" spans="3:11" x14ac:dyDescent="0.3">
      <c r="D4645" t="s">
        <v>755</v>
      </c>
      <c r="E4645" t="s">
        <v>55</v>
      </c>
      <c r="F4645" t="s">
        <v>55</v>
      </c>
      <c r="G4645" t="s">
        <v>55</v>
      </c>
      <c r="H4645" t="s">
        <v>662</v>
      </c>
      <c r="I4645" t="s">
        <v>5838</v>
      </c>
      <c r="J4645" t="s">
        <v>5522</v>
      </c>
      <c r="K4645" t="s">
        <v>5522</v>
      </c>
    </row>
    <row r="4646" spans="3:11" x14ac:dyDescent="0.3">
      <c r="J4646" t="s">
        <v>5719</v>
      </c>
    </row>
    <row r="4647" spans="3:11" x14ac:dyDescent="0.3">
      <c r="I4647" t="s">
        <v>6136</v>
      </c>
    </row>
    <row r="4648" spans="3:11" x14ac:dyDescent="0.3">
      <c r="H4648" t="s">
        <v>5722</v>
      </c>
    </row>
    <row r="4649" spans="3:11" x14ac:dyDescent="0.3">
      <c r="G4649" t="s">
        <v>5717</v>
      </c>
    </row>
    <row r="4650" spans="3:11" x14ac:dyDescent="0.3">
      <c r="F4650" t="s">
        <v>5717</v>
      </c>
    </row>
    <row r="4651" spans="3:11" x14ac:dyDescent="0.3">
      <c r="E4651" t="s">
        <v>5717</v>
      </c>
    </row>
    <row r="4652" spans="3:11" x14ac:dyDescent="0.3">
      <c r="D4652" t="s">
        <v>5572</v>
      </c>
    </row>
    <row r="4653" spans="3:11" x14ac:dyDescent="0.3">
      <c r="C4653" t="s">
        <v>2070</v>
      </c>
      <c r="D4653" t="s">
        <v>2442</v>
      </c>
      <c r="E4653" t="s">
        <v>55</v>
      </c>
      <c r="F4653" t="s">
        <v>5522</v>
      </c>
      <c r="G4653" t="s">
        <v>5522</v>
      </c>
      <c r="H4653" t="s">
        <v>5522</v>
      </c>
      <c r="I4653" t="s">
        <v>2270</v>
      </c>
      <c r="J4653" t="s">
        <v>2443</v>
      </c>
      <c r="K4653" t="s">
        <v>5522</v>
      </c>
    </row>
    <row r="4654" spans="3:11" x14ac:dyDescent="0.3">
      <c r="J4654" t="s">
        <v>6385</v>
      </c>
    </row>
    <row r="4655" spans="3:11" x14ac:dyDescent="0.3">
      <c r="I4655" t="s">
        <v>6019</v>
      </c>
    </row>
    <row r="4656" spans="3:11" x14ac:dyDescent="0.3">
      <c r="H4656" t="s">
        <v>5719</v>
      </c>
    </row>
    <row r="4657" spans="3:11" x14ac:dyDescent="0.3">
      <c r="G4657" t="s">
        <v>5719</v>
      </c>
    </row>
    <row r="4658" spans="3:11" x14ac:dyDescent="0.3">
      <c r="F4658" t="s">
        <v>5719</v>
      </c>
    </row>
    <row r="4659" spans="3:11" x14ac:dyDescent="0.3">
      <c r="E4659" t="s">
        <v>5717</v>
      </c>
    </row>
    <row r="4660" spans="3:11" x14ac:dyDescent="0.3">
      <c r="D4660" t="s">
        <v>5609</v>
      </c>
    </row>
    <row r="4661" spans="3:11" x14ac:dyDescent="0.3">
      <c r="D4661" t="s">
        <v>755</v>
      </c>
      <c r="E4661" t="s">
        <v>55</v>
      </c>
      <c r="F4661" t="s">
        <v>55</v>
      </c>
      <c r="G4661" t="s">
        <v>55</v>
      </c>
      <c r="H4661" t="s">
        <v>662</v>
      </c>
      <c r="I4661" t="s">
        <v>5839</v>
      </c>
      <c r="J4661" t="s">
        <v>5522</v>
      </c>
      <c r="K4661" t="s">
        <v>5522</v>
      </c>
    </row>
    <row r="4662" spans="3:11" x14ac:dyDescent="0.3">
      <c r="J4662" t="s">
        <v>5719</v>
      </c>
    </row>
    <row r="4663" spans="3:11" x14ac:dyDescent="0.3">
      <c r="I4663" t="s">
        <v>6137</v>
      </c>
    </row>
    <row r="4664" spans="3:11" x14ac:dyDescent="0.3">
      <c r="H4664" t="s">
        <v>5722</v>
      </c>
    </row>
    <row r="4665" spans="3:11" x14ac:dyDescent="0.3">
      <c r="G4665" t="s">
        <v>5717</v>
      </c>
    </row>
    <row r="4666" spans="3:11" x14ac:dyDescent="0.3">
      <c r="F4666" t="s">
        <v>5717</v>
      </c>
    </row>
    <row r="4667" spans="3:11" x14ac:dyDescent="0.3">
      <c r="E4667" t="s">
        <v>5717</v>
      </c>
    </row>
    <row r="4668" spans="3:11" x14ac:dyDescent="0.3">
      <c r="D4668" t="s">
        <v>5572</v>
      </c>
    </row>
    <row r="4669" spans="3:11" x14ac:dyDescent="0.3">
      <c r="C4669" t="s">
        <v>2013</v>
      </c>
      <c r="D4669" t="s">
        <v>2549</v>
      </c>
      <c r="E4669" t="s">
        <v>55</v>
      </c>
      <c r="F4669" t="s">
        <v>5522</v>
      </c>
      <c r="G4669" t="s">
        <v>5522</v>
      </c>
      <c r="H4669" t="s">
        <v>5522</v>
      </c>
      <c r="I4669" t="s">
        <v>2270</v>
      </c>
      <c r="J4669" t="s">
        <v>2617</v>
      </c>
      <c r="K4669" t="s">
        <v>5522</v>
      </c>
    </row>
    <row r="4670" spans="3:11" x14ac:dyDescent="0.3">
      <c r="J4670" t="s">
        <v>6381</v>
      </c>
    </row>
    <row r="4671" spans="3:11" x14ac:dyDescent="0.3">
      <c r="I4671" t="s">
        <v>6019</v>
      </c>
    </row>
    <row r="4672" spans="3:11" x14ac:dyDescent="0.3">
      <c r="H4672" t="s">
        <v>5719</v>
      </c>
    </row>
    <row r="4673" spans="4:11" x14ac:dyDescent="0.3">
      <c r="G4673" t="s">
        <v>5719</v>
      </c>
    </row>
    <row r="4674" spans="4:11" x14ac:dyDescent="0.3">
      <c r="F4674" t="s">
        <v>5719</v>
      </c>
    </row>
    <row r="4675" spans="4:11" x14ac:dyDescent="0.3">
      <c r="E4675" t="s">
        <v>5717</v>
      </c>
    </row>
    <row r="4676" spans="4:11" x14ac:dyDescent="0.3">
      <c r="D4676" t="s">
        <v>5602</v>
      </c>
    </row>
    <row r="4677" spans="4:11" x14ac:dyDescent="0.3">
      <c r="D4677" t="s">
        <v>755</v>
      </c>
      <c r="E4677" t="s">
        <v>55</v>
      </c>
      <c r="F4677" t="s">
        <v>55</v>
      </c>
      <c r="G4677" t="s">
        <v>55</v>
      </c>
      <c r="H4677" t="s">
        <v>662</v>
      </c>
      <c r="I4677" t="s">
        <v>2270</v>
      </c>
      <c r="J4677" t="s">
        <v>5522</v>
      </c>
      <c r="K4677" t="s">
        <v>5522</v>
      </c>
    </row>
    <row r="4678" spans="4:11" x14ac:dyDescent="0.3">
      <c r="J4678" t="s">
        <v>5719</v>
      </c>
    </row>
    <row r="4679" spans="4:11" x14ac:dyDescent="0.3">
      <c r="I4679" t="s">
        <v>6019</v>
      </c>
    </row>
    <row r="4680" spans="4:11" x14ac:dyDescent="0.3">
      <c r="H4680" t="s">
        <v>5722</v>
      </c>
    </row>
    <row r="4681" spans="4:11" x14ac:dyDescent="0.3">
      <c r="G4681" t="s">
        <v>5717</v>
      </c>
    </row>
    <row r="4682" spans="4:11" x14ac:dyDescent="0.3">
      <c r="F4682" t="s">
        <v>5717</v>
      </c>
    </row>
    <row r="4683" spans="4:11" x14ac:dyDescent="0.3">
      <c r="E4683" t="s">
        <v>5717</v>
      </c>
    </row>
    <row r="4684" spans="4:11" x14ac:dyDescent="0.3">
      <c r="D4684" t="s">
        <v>5572</v>
      </c>
    </row>
    <row r="4685" spans="4:11" x14ac:dyDescent="0.3">
      <c r="D4685" t="s">
        <v>651</v>
      </c>
      <c r="E4685" t="s">
        <v>55</v>
      </c>
      <c r="F4685" t="s">
        <v>55</v>
      </c>
      <c r="G4685" t="s">
        <v>55</v>
      </c>
      <c r="H4685" t="s">
        <v>662</v>
      </c>
      <c r="I4685" t="s">
        <v>5840</v>
      </c>
      <c r="J4685" t="s">
        <v>2557</v>
      </c>
      <c r="K4685" t="s">
        <v>5522</v>
      </c>
    </row>
    <row r="4686" spans="4:11" x14ac:dyDescent="0.3">
      <c r="J4686" t="s">
        <v>6351</v>
      </c>
    </row>
    <row r="4687" spans="4:11" x14ac:dyDescent="0.3">
      <c r="I4687" t="s">
        <v>6138</v>
      </c>
    </row>
    <row r="4688" spans="4:11" x14ac:dyDescent="0.3">
      <c r="H4688" t="s">
        <v>5722</v>
      </c>
    </row>
    <row r="4689" spans="3:11" x14ac:dyDescent="0.3">
      <c r="G4689" t="s">
        <v>5717</v>
      </c>
    </row>
    <row r="4690" spans="3:11" x14ac:dyDescent="0.3">
      <c r="F4690" t="s">
        <v>5717</v>
      </c>
    </row>
    <row r="4691" spans="3:11" x14ac:dyDescent="0.3">
      <c r="E4691" t="s">
        <v>5717</v>
      </c>
    </row>
    <row r="4692" spans="3:11" x14ac:dyDescent="0.3">
      <c r="D4692" t="s">
        <v>5578</v>
      </c>
    </row>
    <row r="4693" spans="3:11" x14ac:dyDescent="0.3">
      <c r="C4693" t="s">
        <v>2102</v>
      </c>
      <c r="D4693" t="s">
        <v>2475</v>
      </c>
      <c r="E4693" t="s">
        <v>55</v>
      </c>
      <c r="F4693" t="s">
        <v>5522</v>
      </c>
      <c r="G4693" t="s">
        <v>5522</v>
      </c>
      <c r="H4693" t="s">
        <v>5522</v>
      </c>
      <c r="I4693" t="s">
        <v>2270</v>
      </c>
      <c r="J4693" t="s">
        <v>2485</v>
      </c>
      <c r="K4693" t="s">
        <v>5522</v>
      </c>
    </row>
    <row r="4694" spans="3:11" x14ac:dyDescent="0.3">
      <c r="J4694" t="s">
        <v>6389</v>
      </c>
    </row>
    <row r="4695" spans="3:11" x14ac:dyDescent="0.3">
      <c r="I4695" t="s">
        <v>6019</v>
      </c>
    </row>
    <row r="4696" spans="3:11" x14ac:dyDescent="0.3">
      <c r="H4696" t="s">
        <v>5719</v>
      </c>
    </row>
    <row r="4697" spans="3:11" x14ac:dyDescent="0.3">
      <c r="G4697" t="s">
        <v>5719</v>
      </c>
    </row>
    <row r="4698" spans="3:11" x14ac:dyDescent="0.3">
      <c r="F4698" t="s">
        <v>5719</v>
      </c>
    </row>
    <row r="4699" spans="3:11" x14ac:dyDescent="0.3">
      <c r="E4699" t="s">
        <v>5717</v>
      </c>
    </row>
    <row r="4700" spans="3:11" x14ac:dyDescent="0.3">
      <c r="D4700" t="s">
        <v>5608</v>
      </c>
    </row>
    <row r="4701" spans="3:11" x14ac:dyDescent="0.3">
      <c r="D4701" t="s">
        <v>755</v>
      </c>
      <c r="E4701" t="s">
        <v>55</v>
      </c>
      <c r="F4701" t="s">
        <v>55</v>
      </c>
      <c r="G4701" t="s">
        <v>55</v>
      </c>
      <c r="H4701" t="s">
        <v>662</v>
      </c>
      <c r="I4701" t="s">
        <v>5841</v>
      </c>
      <c r="J4701" t="s">
        <v>5522</v>
      </c>
      <c r="K4701" t="s">
        <v>5522</v>
      </c>
    </row>
    <row r="4702" spans="3:11" x14ac:dyDescent="0.3">
      <c r="J4702" t="s">
        <v>5719</v>
      </c>
    </row>
    <row r="4703" spans="3:11" x14ac:dyDescent="0.3">
      <c r="I4703" t="s">
        <v>6139</v>
      </c>
    </row>
    <row r="4704" spans="3:11" x14ac:dyDescent="0.3">
      <c r="H4704" t="s">
        <v>5722</v>
      </c>
    </row>
    <row r="4705" spans="3:11" x14ac:dyDescent="0.3">
      <c r="G4705" t="s">
        <v>5717</v>
      </c>
    </row>
    <row r="4706" spans="3:11" x14ac:dyDescent="0.3">
      <c r="F4706" t="s">
        <v>5717</v>
      </c>
    </row>
    <row r="4707" spans="3:11" x14ac:dyDescent="0.3">
      <c r="E4707" t="s">
        <v>5717</v>
      </c>
    </row>
    <row r="4708" spans="3:11" x14ac:dyDescent="0.3">
      <c r="D4708" t="s">
        <v>5572</v>
      </c>
    </row>
    <row r="4709" spans="3:11" x14ac:dyDescent="0.3">
      <c r="D4709" t="s">
        <v>651</v>
      </c>
      <c r="E4709" t="s">
        <v>55</v>
      </c>
      <c r="F4709" t="s">
        <v>55</v>
      </c>
      <c r="G4709" t="s">
        <v>55</v>
      </c>
      <c r="H4709" t="s">
        <v>662</v>
      </c>
      <c r="I4709" t="s">
        <v>5842</v>
      </c>
      <c r="J4709" t="s">
        <v>2557</v>
      </c>
      <c r="K4709" t="s">
        <v>5522</v>
      </c>
    </row>
    <row r="4710" spans="3:11" x14ac:dyDescent="0.3">
      <c r="J4710" t="s">
        <v>6351</v>
      </c>
    </row>
    <row r="4711" spans="3:11" x14ac:dyDescent="0.3">
      <c r="I4711" t="s">
        <v>6140</v>
      </c>
    </row>
    <row r="4712" spans="3:11" x14ac:dyDescent="0.3">
      <c r="H4712" t="s">
        <v>5722</v>
      </c>
    </row>
    <row r="4713" spans="3:11" x14ac:dyDescent="0.3">
      <c r="G4713" t="s">
        <v>5717</v>
      </c>
    </row>
    <row r="4714" spans="3:11" x14ac:dyDescent="0.3">
      <c r="F4714" t="s">
        <v>5717</v>
      </c>
    </row>
    <row r="4715" spans="3:11" x14ac:dyDescent="0.3">
      <c r="E4715" t="s">
        <v>5717</v>
      </c>
    </row>
    <row r="4716" spans="3:11" x14ac:dyDescent="0.3">
      <c r="D4716" t="s">
        <v>5578</v>
      </c>
    </row>
    <row r="4717" spans="3:11" x14ac:dyDescent="0.3">
      <c r="C4717" t="s">
        <v>2090</v>
      </c>
      <c r="D4717" t="s">
        <v>2549</v>
      </c>
      <c r="E4717" t="s">
        <v>55</v>
      </c>
      <c r="F4717" t="s">
        <v>5522</v>
      </c>
      <c r="G4717" t="s">
        <v>5522</v>
      </c>
      <c r="H4717" t="s">
        <v>5522</v>
      </c>
      <c r="I4717" t="s">
        <v>2270</v>
      </c>
      <c r="J4717" t="s">
        <v>5522</v>
      </c>
      <c r="K4717" t="s">
        <v>5522</v>
      </c>
    </row>
    <row r="4718" spans="3:11" x14ac:dyDescent="0.3">
      <c r="J4718" t="s">
        <v>5719</v>
      </c>
    </row>
    <row r="4719" spans="3:11" x14ac:dyDescent="0.3">
      <c r="I4719" t="s">
        <v>6019</v>
      </c>
    </row>
    <row r="4720" spans="3:11" x14ac:dyDescent="0.3">
      <c r="H4720" t="s">
        <v>5719</v>
      </c>
    </row>
    <row r="4721" spans="4:11" x14ac:dyDescent="0.3">
      <c r="G4721" t="s">
        <v>5719</v>
      </c>
    </row>
    <row r="4722" spans="4:11" x14ac:dyDescent="0.3">
      <c r="F4722" t="s">
        <v>5719</v>
      </c>
    </row>
    <row r="4723" spans="4:11" x14ac:dyDescent="0.3">
      <c r="E4723" t="s">
        <v>5717</v>
      </c>
    </row>
    <row r="4724" spans="4:11" x14ac:dyDescent="0.3">
      <c r="D4724" t="s">
        <v>5602</v>
      </c>
    </row>
    <row r="4725" spans="4:11" x14ac:dyDescent="0.3">
      <c r="D4725" t="s">
        <v>755</v>
      </c>
      <c r="E4725" t="s">
        <v>55</v>
      </c>
      <c r="F4725" t="s">
        <v>55</v>
      </c>
      <c r="G4725" t="s">
        <v>55</v>
      </c>
      <c r="H4725" t="s">
        <v>662</v>
      </c>
      <c r="I4725" t="s">
        <v>5843</v>
      </c>
      <c r="J4725" t="s">
        <v>5522</v>
      </c>
      <c r="K4725" t="s">
        <v>5522</v>
      </c>
    </row>
    <row r="4726" spans="4:11" x14ac:dyDescent="0.3">
      <c r="J4726" t="s">
        <v>5719</v>
      </c>
    </row>
    <row r="4727" spans="4:11" x14ac:dyDescent="0.3">
      <c r="I4727" t="s">
        <v>6141</v>
      </c>
    </row>
    <row r="4728" spans="4:11" x14ac:dyDescent="0.3">
      <c r="H4728" t="s">
        <v>5722</v>
      </c>
    </row>
    <row r="4729" spans="4:11" x14ac:dyDescent="0.3">
      <c r="G4729" t="s">
        <v>5717</v>
      </c>
    </row>
    <row r="4730" spans="4:11" x14ac:dyDescent="0.3">
      <c r="F4730" t="s">
        <v>5717</v>
      </c>
    </row>
    <row r="4731" spans="4:11" x14ac:dyDescent="0.3">
      <c r="E4731" t="s">
        <v>5717</v>
      </c>
    </row>
    <row r="4732" spans="4:11" x14ac:dyDescent="0.3">
      <c r="D4732" t="s">
        <v>5572</v>
      </c>
    </row>
    <row r="4733" spans="4:11" x14ac:dyDescent="0.3">
      <c r="D4733" t="s">
        <v>651</v>
      </c>
      <c r="E4733" t="s">
        <v>55</v>
      </c>
      <c r="F4733" t="s">
        <v>55</v>
      </c>
      <c r="G4733" t="s">
        <v>55</v>
      </c>
      <c r="H4733" t="s">
        <v>662</v>
      </c>
      <c r="I4733" t="s">
        <v>5844</v>
      </c>
      <c r="J4733" t="s">
        <v>2557</v>
      </c>
      <c r="K4733" t="s">
        <v>5522</v>
      </c>
    </row>
    <row r="4734" spans="4:11" x14ac:dyDescent="0.3">
      <c r="J4734" t="s">
        <v>6351</v>
      </c>
    </row>
    <row r="4735" spans="4:11" x14ac:dyDescent="0.3">
      <c r="I4735" t="s">
        <v>6142</v>
      </c>
    </row>
    <row r="4736" spans="4:11" x14ac:dyDescent="0.3">
      <c r="H4736" t="s">
        <v>5722</v>
      </c>
    </row>
    <row r="4737" spans="3:11" x14ac:dyDescent="0.3">
      <c r="G4737" t="s">
        <v>5717</v>
      </c>
    </row>
    <row r="4738" spans="3:11" x14ac:dyDescent="0.3">
      <c r="F4738" t="s">
        <v>5717</v>
      </c>
    </row>
    <row r="4739" spans="3:11" x14ac:dyDescent="0.3">
      <c r="E4739" t="s">
        <v>5717</v>
      </c>
    </row>
    <row r="4740" spans="3:11" x14ac:dyDescent="0.3">
      <c r="D4740" t="s">
        <v>5578</v>
      </c>
    </row>
    <row r="4741" spans="3:11" x14ac:dyDescent="0.3">
      <c r="C4741" t="s">
        <v>2027</v>
      </c>
      <c r="D4741" t="s">
        <v>755</v>
      </c>
      <c r="E4741" t="s">
        <v>55</v>
      </c>
      <c r="F4741" t="s">
        <v>55</v>
      </c>
      <c r="G4741" t="s">
        <v>55</v>
      </c>
      <c r="H4741" t="s">
        <v>662</v>
      </c>
      <c r="I4741" t="s">
        <v>2270</v>
      </c>
      <c r="J4741" t="s">
        <v>5522</v>
      </c>
      <c r="K4741" t="s">
        <v>5522</v>
      </c>
    </row>
    <row r="4742" spans="3:11" x14ac:dyDescent="0.3">
      <c r="J4742" t="s">
        <v>5719</v>
      </c>
    </row>
    <row r="4743" spans="3:11" x14ac:dyDescent="0.3">
      <c r="I4743" t="s">
        <v>6019</v>
      </c>
    </row>
    <row r="4744" spans="3:11" x14ac:dyDescent="0.3">
      <c r="H4744" t="s">
        <v>5722</v>
      </c>
    </row>
    <row r="4745" spans="3:11" x14ac:dyDescent="0.3">
      <c r="G4745" t="s">
        <v>5717</v>
      </c>
    </row>
    <row r="4746" spans="3:11" x14ac:dyDescent="0.3">
      <c r="F4746" t="s">
        <v>5717</v>
      </c>
    </row>
    <row r="4747" spans="3:11" x14ac:dyDescent="0.3">
      <c r="E4747" t="s">
        <v>5717</v>
      </c>
    </row>
    <row r="4748" spans="3:11" x14ac:dyDescent="0.3">
      <c r="D4748" t="s">
        <v>5572</v>
      </c>
    </row>
    <row r="4749" spans="3:11" x14ac:dyDescent="0.3">
      <c r="C4749" t="s">
        <v>2106</v>
      </c>
      <c r="D4749" t="s">
        <v>2549</v>
      </c>
      <c r="E4749" t="s">
        <v>55</v>
      </c>
      <c r="F4749" t="s">
        <v>5522</v>
      </c>
      <c r="G4749" t="s">
        <v>5522</v>
      </c>
      <c r="H4749" t="s">
        <v>5522</v>
      </c>
      <c r="I4749" t="s">
        <v>2270</v>
      </c>
      <c r="J4749" t="s">
        <v>5522</v>
      </c>
      <c r="K4749" t="s">
        <v>5522</v>
      </c>
    </row>
    <row r="4750" spans="3:11" x14ac:dyDescent="0.3">
      <c r="J4750" t="s">
        <v>5719</v>
      </c>
    </row>
    <row r="4751" spans="3:11" x14ac:dyDescent="0.3">
      <c r="I4751" t="s">
        <v>6019</v>
      </c>
    </row>
    <row r="4752" spans="3:11" x14ac:dyDescent="0.3">
      <c r="H4752" t="s">
        <v>5719</v>
      </c>
    </row>
    <row r="4753" spans="4:11" x14ac:dyDescent="0.3">
      <c r="G4753" t="s">
        <v>5719</v>
      </c>
    </row>
    <row r="4754" spans="4:11" x14ac:dyDescent="0.3">
      <c r="F4754" t="s">
        <v>5719</v>
      </c>
    </row>
    <row r="4755" spans="4:11" x14ac:dyDescent="0.3">
      <c r="E4755" t="s">
        <v>5717</v>
      </c>
    </row>
    <row r="4756" spans="4:11" x14ac:dyDescent="0.3">
      <c r="D4756" t="s">
        <v>5602</v>
      </c>
    </row>
    <row r="4757" spans="4:11" x14ac:dyDescent="0.3">
      <c r="D4757" t="s">
        <v>755</v>
      </c>
      <c r="E4757" t="s">
        <v>55</v>
      </c>
      <c r="F4757" t="s">
        <v>55</v>
      </c>
      <c r="G4757" t="s">
        <v>55</v>
      </c>
      <c r="H4757" t="s">
        <v>662</v>
      </c>
      <c r="I4757" t="s">
        <v>5845</v>
      </c>
      <c r="J4757" t="s">
        <v>5522</v>
      </c>
      <c r="K4757" t="s">
        <v>5522</v>
      </c>
    </row>
    <row r="4758" spans="4:11" x14ac:dyDescent="0.3">
      <c r="J4758" t="s">
        <v>5719</v>
      </c>
    </row>
    <row r="4759" spans="4:11" x14ac:dyDescent="0.3">
      <c r="I4759" t="s">
        <v>6143</v>
      </c>
    </row>
    <row r="4760" spans="4:11" x14ac:dyDescent="0.3">
      <c r="H4760" t="s">
        <v>5722</v>
      </c>
    </row>
    <row r="4761" spans="4:11" x14ac:dyDescent="0.3">
      <c r="G4761" t="s">
        <v>5717</v>
      </c>
    </row>
    <row r="4762" spans="4:11" x14ac:dyDescent="0.3">
      <c r="F4762" t="s">
        <v>5717</v>
      </c>
    </row>
    <row r="4763" spans="4:11" x14ac:dyDescent="0.3">
      <c r="E4763" t="s">
        <v>5717</v>
      </c>
    </row>
    <row r="4764" spans="4:11" x14ac:dyDescent="0.3">
      <c r="D4764" t="s">
        <v>5572</v>
      </c>
    </row>
    <row r="4765" spans="4:11" x14ac:dyDescent="0.3">
      <c r="D4765" t="s">
        <v>651</v>
      </c>
      <c r="E4765" t="s">
        <v>55</v>
      </c>
      <c r="F4765" t="s">
        <v>55</v>
      </c>
      <c r="G4765" t="s">
        <v>55</v>
      </c>
      <c r="H4765" t="s">
        <v>662</v>
      </c>
      <c r="I4765" t="s">
        <v>5846</v>
      </c>
      <c r="J4765" t="s">
        <v>2557</v>
      </c>
      <c r="K4765" t="s">
        <v>5522</v>
      </c>
    </row>
    <row r="4766" spans="4:11" x14ac:dyDescent="0.3">
      <c r="J4766" t="s">
        <v>6351</v>
      </c>
    </row>
    <row r="4767" spans="4:11" x14ac:dyDescent="0.3">
      <c r="I4767" t="s">
        <v>6144</v>
      </c>
    </row>
    <row r="4768" spans="4:11" x14ac:dyDescent="0.3">
      <c r="H4768" t="s">
        <v>5722</v>
      </c>
    </row>
    <row r="4769" spans="3:11" x14ac:dyDescent="0.3">
      <c r="G4769" t="s">
        <v>5717</v>
      </c>
    </row>
    <row r="4770" spans="3:11" x14ac:dyDescent="0.3">
      <c r="F4770" t="s">
        <v>5717</v>
      </c>
    </row>
    <row r="4771" spans="3:11" x14ac:dyDescent="0.3">
      <c r="E4771" t="s">
        <v>5717</v>
      </c>
    </row>
    <row r="4772" spans="3:11" x14ac:dyDescent="0.3">
      <c r="D4772" t="s">
        <v>5578</v>
      </c>
    </row>
    <row r="4773" spans="3:11" x14ac:dyDescent="0.3">
      <c r="C4773" t="s">
        <v>2014</v>
      </c>
      <c r="D4773" t="s">
        <v>755</v>
      </c>
      <c r="E4773" t="s">
        <v>55</v>
      </c>
      <c r="F4773" t="s">
        <v>55</v>
      </c>
      <c r="G4773" t="s">
        <v>55</v>
      </c>
      <c r="H4773" t="s">
        <v>662</v>
      </c>
      <c r="I4773" t="s">
        <v>2270</v>
      </c>
      <c r="J4773" t="s">
        <v>5522</v>
      </c>
      <c r="K4773" t="s">
        <v>5522</v>
      </c>
    </row>
    <row r="4774" spans="3:11" x14ac:dyDescent="0.3">
      <c r="J4774" t="s">
        <v>5719</v>
      </c>
    </row>
    <row r="4775" spans="3:11" x14ac:dyDescent="0.3">
      <c r="I4775" t="s">
        <v>6019</v>
      </c>
    </row>
    <row r="4776" spans="3:11" x14ac:dyDescent="0.3">
      <c r="H4776" t="s">
        <v>5722</v>
      </c>
    </row>
    <row r="4777" spans="3:11" x14ac:dyDescent="0.3">
      <c r="G4777" t="s">
        <v>5717</v>
      </c>
    </row>
    <row r="4778" spans="3:11" x14ac:dyDescent="0.3">
      <c r="F4778" t="s">
        <v>5717</v>
      </c>
    </row>
    <row r="4779" spans="3:11" x14ac:dyDescent="0.3">
      <c r="E4779" t="s">
        <v>5717</v>
      </c>
    </row>
    <row r="4780" spans="3:11" x14ac:dyDescent="0.3">
      <c r="D4780" t="s">
        <v>5572</v>
      </c>
    </row>
    <row r="4781" spans="3:11" x14ac:dyDescent="0.3">
      <c r="C4781" t="s">
        <v>2098</v>
      </c>
      <c r="D4781" t="s">
        <v>2442</v>
      </c>
      <c r="E4781" t="s">
        <v>55</v>
      </c>
      <c r="F4781" t="s">
        <v>5522</v>
      </c>
      <c r="G4781" t="s">
        <v>5522</v>
      </c>
      <c r="H4781" t="s">
        <v>5522</v>
      </c>
      <c r="I4781" t="s">
        <v>2270</v>
      </c>
      <c r="J4781" t="s">
        <v>2443</v>
      </c>
      <c r="K4781" t="s">
        <v>5522</v>
      </c>
    </row>
    <row r="4782" spans="3:11" x14ac:dyDescent="0.3">
      <c r="J4782" t="s">
        <v>6385</v>
      </c>
    </row>
    <row r="4783" spans="3:11" x14ac:dyDescent="0.3">
      <c r="I4783" t="s">
        <v>6019</v>
      </c>
    </row>
    <row r="4784" spans="3:11" x14ac:dyDescent="0.3">
      <c r="H4784" t="s">
        <v>5719</v>
      </c>
    </row>
    <row r="4785" spans="2:11" x14ac:dyDescent="0.3">
      <c r="G4785" t="s">
        <v>5719</v>
      </c>
    </row>
    <row r="4786" spans="2:11" x14ac:dyDescent="0.3">
      <c r="F4786" t="s">
        <v>5719</v>
      </c>
    </row>
    <row r="4787" spans="2:11" x14ac:dyDescent="0.3">
      <c r="E4787" t="s">
        <v>5717</v>
      </c>
    </row>
    <row r="4788" spans="2:11" x14ac:dyDescent="0.3">
      <c r="D4788" t="s">
        <v>5609</v>
      </c>
    </row>
    <row r="4789" spans="2:11" x14ac:dyDescent="0.3">
      <c r="D4789" t="s">
        <v>755</v>
      </c>
      <c r="E4789" t="s">
        <v>55</v>
      </c>
      <c r="F4789" t="s">
        <v>55</v>
      </c>
      <c r="G4789" t="s">
        <v>55</v>
      </c>
      <c r="H4789" t="s">
        <v>662</v>
      </c>
      <c r="I4789" t="s">
        <v>5847</v>
      </c>
      <c r="J4789" t="s">
        <v>5522</v>
      </c>
      <c r="K4789" t="s">
        <v>5522</v>
      </c>
    </row>
    <row r="4790" spans="2:11" x14ac:dyDescent="0.3">
      <c r="J4790" t="s">
        <v>5719</v>
      </c>
    </row>
    <row r="4791" spans="2:11" x14ac:dyDescent="0.3">
      <c r="I4791" t="s">
        <v>6145</v>
      </c>
    </row>
    <row r="4792" spans="2:11" x14ac:dyDescent="0.3">
      <c r="H4792" t="s">
        <v>5722</v>
      </c>
    </row>
    <row r="4793" spans="2:11" x14ac:dyDescent="0.3">
      <c r="G4793" t="s">
        <v>5717</v>
      </c>
    </row>
    <row r="4794" spans="2:11" x14ac:dyDescent="0.3">
      <c r="F4794" t="s">
        <v>5717</v>
      </c>
    </row>
    <row r="4795" spans="2:11" x14ac:dyDescent="0.3">
      <c r="E4795" t="s">
        <v>5717</v>
      </c>
    </row>
    <row r="4796" spans="2:11" x14ac:dyDescent="0.3">
      <c r="D4796" t="s">
        <v>5572</v>
      </c>
    </row>
    <row r="4797" spans="2:11" x14ac:dyDescent="0.3">
      <c r="B4797" t="s">
        <v>5539</v>
      </c>
    </row>
    <row r="4798" spans="2:11" x14ac:dyDescent="0.3">
      <c r="B4798" t="s">
        <v>5510</v>
      </c>
      <c r="C4798" t="s">
        <v>1999</v>
      </c>
      <c r="D4798" t="s">
        <v>2472</v>
      </c>
      <c r="E4798" t="s">
        <v>55</v>
      </c>
      <c r="F4798" t="s">
        <v>5522</v>
      </c>
      <c r="G4798" t="s">
        <v>5522</v>
      </c>
      <c r="H4798" t="s">
        <v>5522</v>
      </c>
      <c r="I4798" t="s">
        <v>2270</v>
      </c>
      <c r="J4798" t="s">
        <v>2473</v>
      </c>
      <c r="K4798" t="s">
        <v>5522</v>
      </c>
    </row>
    <row r="4799" spans="2:11" x14ac:dyDescent="0.3">
      <c r="J4799" t="s">
        <v>6383</v>
      </c>
    </row>
    <row r="4800" spans="2:11" x14ac:dyDescent="0.3">
      <c r="I4800" t="s">
        <v>6019</v>
      </c>
    </row>
    <row r="4801" spans="4:11" x14ac:dyDescent="0.3">
      <c r="H4801" t="s">
        <v>5719</v>
      </c>
    </row>
    <row r="4802" spans="4:11" x14ac:dyDescent="0.3">
      <c r="G4802" t="s">
        <v>5719</v>
      </c>
    </row>
    <row r="4803" spans="4:11" x14ac:dyDescent="0.3">
      <c r="F4803" t="s">
        <v>5719</v>
      </c>
    </row>
    <row r="4804" spans="4:11" x14ac:dyDescent="0.3">
      <c r="E4804" t="s">
        <v>5717</v>
      </c>
    </row>
    <row r="4805" spans="4:11" x14ac:dyDescent="0.3">
      <c r="D4805" t="s">
        <v>5610</v>
      </c>
    </row>
    <row r="4806" spans="4:11" x14ac:dyDescent="0.3">
      <c r="D4806" t="s">
        <v>755</v>
      </c>
      <c r="E4806" t="s">
        <v>55</v>
      </c>
      <c r="F4806" t="s">
        <v>55</v>
      </c>
      <c r="G4806" t="s">
        <v>55</v>
      </c>
      <c r="H4806" t="s">
        <v>662</v>
      </c>
      <c r="I4806" t="s">
        <v>2270</v>
      </c>
      <c r="J4806" t="s">
        <v>5522</v>
      </c>
      <c r="K4806" t="s">
        <v>5522</v>
      </c>
    </row>
    <row r="4807" spans="4:11" x14ac:dyDescent="0.3">
      <c r="J4807" t="s">
        <v>5719</v>
      </c>
    </row>
    <row r="4808" spans="4:11" x14ac:dyDescent="0.3">
      <c r="I4808" t="s">
        <v>6019</v>
      </c>
    </row>
    <row r="4809" spans="4:11" x14ac:dyDescent="0.3">
      <c r="H4809" t="s">
        <v>5722</v>
      </c>
    </row>
    <row r="4810" spans="4:11" x14ac:dyDescent="0.3">
      <c r="G4810" t="s">
        <v>5717</v>
      </c>
    </row>
    <row r="4811" spans="4:11" x14ac:dyDescent="0.3">
      <c r="F4811" t="s">
        <v>5717</v>
      </c>
    </row>
    <row r="4812" spans="4:11" x14ac:dyDescent="0.3">
      <c r="E4812" t="s">
        <v>5717</v>
      </c>
    </row>
    <row r="4813" spans="4:11" x14ac:dyDescent="0.3">
      <c r="D4813" t="s">
        <v>5572</v>
      </c>
    </row>
    <row r="4814" spans="4:11" x14ac:dyDescent="0.3">
      <c r="D4814" t="s">
        <v>651</v>
      </c>
      <c r="E4814" t="s">
        <v>55</v>
      </c>
      <c r="F4814" t="s">
        <v>55</v>
      </c>
      <c r="G4814" t="s">
        <v>55</v>
      </c>
      <c r="H4814" t="s">
        <v>662</v>
      </c>
      <c r="I4814" t="s">
        <v>5848</v>
      </c>
      <c r="J4814" t="s">
        <v>2557</v>
      </c>
      <c r="K4814" t="s">
        <v>5522</v>
      </c>
    </row>
    <row r="4815" spans="4:11" x14ac:dyDescent="0.3">
      <c r="J4815" t="s">
        <v>6351</v>
      </c>
    </row>
    <row r="4816" spans="4:11" x14ac:dyDescent="0.3">
      <c r="I4816" t="s">
        <v>6146</v>
      </c>
    </row>
    <row r="4817" spans="3:11" x14ac:dyDescent="0.3">
      <c r="H4817" t="s">
        <v>5722</v>
      </c>
    </row>
    <row r="4818" spans="3:11" x14ac:dyDescent="0.3">
      <c r="G4818" t="s">
        <v>5717</v>
      </c>
    </row>
    <row r="4819" spans="3:11" x14ac:dyDescent="0.3">
      <c r="F4819" t="s">
        <v>5717</v>
      </c>
    </row>
    <row r="4820" spans="3:11" x14ac:dyDescent="0.3">
      <c r="E4820" t="s">
        <v>5717</v>
      </c>
    </row>
    <row r="4821" spans="3:11" x14ac:dyDescent="0.3">
      <c r="D4821" t="s">
        <v>5578</v>
      </c>
    </row>
    <row r="4822" spans="3:11" x14ac:dyDescent="0.3">
      <c r="C4822" t="s">
        <v>1967</v>
      </c>
      <c r="D4822" t="s">
        <v>755</v>
      </c>
      <c r="E4822" t="s">
        <v>55</v>
      </c>
      <c r="F4822" t="s">
        <v>55</v>
      </c>
      <c r="G4822" t="s">
        <v>55</v>
      </c>
      <c r="H4822" t="s">
        <v>662</v>
      </c>
      <c r="I4822" t="s">
        <v>5849</v>
      </c>
      <c r="J4822" t="s">
        <v>5522</v>
      </c>
      <c r="K4822" t="s">
        <v>5522</v>
      </c>
    </row>
    <row r="4823" spans="3:11" x14ac:dyDescent="0.3">
      <c r="J4823" t="s">
        <v>5719</v>
      </c>
    </row>
    <row r="4824" spans="3:11" x14ac:dyDescent="0.3">
      <c r="I4824" t="s">
        <v>6147</v>
      </c>
    </row>
    <row r="4825" spans="3:11" x14ac:dyDescent="0.3">
      <c r="H4825" t="s">
        <v>5722</v>
      </c>
    </row>
    <row r="4826" spans="3:11" x14ac:dyDescent="0.3">
      <c r="G4826" t="s">
        <v>5717</v>
      </c>
    </row>
    <row r="4827" spans="3:11" x14ac:dyDescent="0.3">
      <c r="F4827" t="s">
        <v>5717</v>
      </c>
    </row>
    <row r="4828" spans="3:11" x14ac:dyDescent="0.3">
      <c r="E4828" t="s">
        <v>5717</v>
      </c>
    </row>
    <row r="4829" spans="3:11" x14ac:dyDescent="0.3">
      <c r="D4829" t="s">
        <v>5572</v>
      </c>
    </row>
    <row r="4830" spans="3:11" x14ac:dyDescent="0.3">
      <c r="C4830" t="s">
        <v>2008</v>
      </c>
      <c r="D4830" t="s">
        <v>2475</v>
      </c>
      <c r="E4830" t="s">
        <v>55</v>
      </c>
      <c r="F4830" t="s">
        <v>5522</v>
      </c>
      <c r="G4830" t="s">
        <v>5522</v>
      </c>
      <c r="H4830" t="s">
        <v>5522</v>
      </c>
      <c r="I4830" t="s">
        <v>2270</v>
      </c>
      <c r="J4830" t="s">
        <v>2476</v>
      </c>
      <c r="K4830" t="s">
        <v>5522</v>
      </c>
    </row>
    <row r="4831" spans="3:11" x14ac:dyDescent="0.3">
      <c r="J4831" t="s">
        <v>6384</v>
      </c>
    </row>
    <row r="4832" spans="3:11" x14ac:dyDescent="0.3">
      <c r="I4832" t="s">
        <v>6019</v>
      </c>
    </row>
    <row r="4833" spans="4:11" x14ac:dyDescent="0.3">
      <c r="H4833" t="s">
        <v>5719</v>
      </c>
    </row>
    <row r="4834" spans="4:11" x14ac:dyDescent="0.3">
      <c r="G4834" t="s">
        <v>5719</v>
      </c>
    </row>
    <row r="4835" spans="4:11" x14ac:dyDescent="0.3">
      <c r="F4835" t="s">
        <v>5719</v>
      </c>
    </row>
    <row r="4836" spans="4:11" x14ac:dyDescent="0.3">
      <c r="E4836" t="s">
        <v>5717</v>
      </c>
    </row>
    <row r="4837" spans="4:11" x14ac:dyDescent="0.3">
      <c r="D4837" t="s">
        <v>5608</v>
      </c>
    </row>
    <row r="4838" spans="4:11" x14ac:dyDescent="0.3">
      <c r="D4838" t="s">
        <v>755</v>
      </c>
      <c r="E4838" t="s">
        <v>55</v>
      </c>
      <c r="F4838" t="s">
        <v>55</v>
      </c>
      <c r="G4838" t="s">
        <v>55</v>
      </c>
      <c r="H4838" t="s">
        <v>662</v>
      </c>
      <c r="I4838" t="s">
        <v>2270</v>
      </c>
      <c r="J4838" t="s">
        <v>5522</v>
      </c>
      <c r="K4838" t="s">
        <v>5522</v>
      </c>
    </row>
    <row r="4839" spans="4:11" x14ac:dyDescent="0.3">
      <c r="J4839" t="s">
        <v>5719</v>
      </c>
    </row>
    <row r="4840" spans="4:11" x14ac:dyDescent="0.3">
      <c r="I4840" t="s">
        <v>6019</v>
      </c>
    </row>
    <row r="4841" spans="4:11" x14ac:dyDescent="0.3">
      <c r="H4841" t="s">
        <v>5722</v>
      </c>
    </row>
    <row r="4842" spans="4:11" x14ac:dyDescent="0.3">
      <c r="G4842" t="s">
        <v>5717</v>
      </c>
    </row>
    <row r="4843" spans="4:11" x14ac:dyDescent="0.3">
      <c r="F4843" t="s">
        <v>5717</v>
      </c>
    </row>
    <row r="4844" spans="4:11" x14ac:dyDescent="0.3">
      <c r="E4844" t="s">
        <v>5717</v>
      </c>
    </row>
    <row r="4845" spans="4:11" x14ac:dyDescent="0.3">
      <c r="D4845" t="s">
        <v>5572</v>
      </c>
    </row>
    <row r="4846" spans="4:11" x14ac:dyDescent="0.3">
      <c r="D4846" t="s">
        <v>651</v>
      </c>
      <c r="E4846" t="s">
        <v>55</v>
      </c>
      <c r="F4846" t="s">
        <v>55</v>
      </c>
      <c r="G4846" t="s">
        <v>55</v>
      </c>
      <c r="H4846" t="s">
        <v>662</v>
      </c>
      <c r="I4846" t="s">
        <v>5850</v>
      </c>
      <c r="J4846" t="s">
        <v>2557</v>
      </c>
      <c r="K4846" t="s">
        <v>5522</v>
      </c>
    </row>
    <row r="4847" spans="4:11" x14ac:dyDescent="0.3">
      <c r="J4847" t="s">
        <v>6351</v>
      </c>
    </row>
    <row r="4848" spans="4:11" x14ac:dyDescent="0.3">
      <c r="I4848" t="s">
        <v>6148</v>
      </c>
    </row>
    <row r="4849" spans="3:11" x14ac:dyDescent="0.3">
      <c r="H4849" t="s">
        <v>5722</v>
      </c>
    </row>
    <row r="4850" spans="3:11" x14ac:dyDescent="0.3">
      <c r="G4850" t="s">
        <v>5717</v>
      </c>
    </row>
    <row r="4851" spans="3:11" x14ac:dyDescent="0.3">
      <c r="F4851" t="s">
        <v>5717</v>
      </c>
    </row>
    <row r="4852" spans="3:11" x14ac:dyDescent="0.3">
      <c r="E4852" t="s">
        <v>5717</v>
      </c>
    </row>
    <row r="4853" spans="3:11" x14ac:dyDescent="0.3">
      <c r="D4853" t="s">
        <v>5578</v>
      </c>
    </row>
    <row r="4854" spans="3:11" x14ac:dyDescent="0.3">
      <c r="C4854" t="s">
        <v>1997</v>
      </c>
      <c r="D4854" t="s">
        <v>2475</v>
      </c>
      <c r="E4854" t="s">
        <v>55</v>
      </c>
      <c r="F4854" t="s">
        <v>5522</v>
      </c>
      <c r="G4854" t="s">
        <v>5522</v>
      </c>
      <c r="H4854" t="s">
        <v>5522</v>
      </c>
      <c r="I4854" t="s">
        <v>2270</v>
      </c>
      <c r="J4854" t="s">
        <v>2477</v>
      </c>
      <c r="K4854" t="s">
        <v>5522</v>
      </c>
    </row>
    <row r="4855" spans="3:11" x14ac:dyDescent="0.3">
      <c r="J4855" t="s">
        <v>6390</v>
      </c>
    </row>
    <row r="4856" spans="3:11" x14ac:dyDescent="0.3">
      <c r="I4856" t="s">
        <v>6019</v>
      </c>
    </row>
    <row r="4857" spans="3:11" x14ac:dyDescent="0.3">
      <c r="H4857" t="s">
        <v>5719</v>
      </c>
    </row>
    <row r="4858" spans="3:11" x14ac:dyDescent="0.3">
      <c r="G4858" t="s">
        <v>5719</v>
      </c>
    </row>
    <row r="4859" spans="3:11" x14ac:dyDescent="0.3">
      <c r="F4859" t="s">
        <v>5719</v>
      </c>
    </row>
    <row r="4860" spans="3:11" x14ac:dyDescent="0.3">
      <c r="E4860" t="s">
        <v>5717</v>
      </c>
    </row>
    <row r="4861" spans="3:11" x14ac:dyDescent="0.3">
      <c r="D4861" t="s">
        <v>5608</v>
      </c>
    </row>
    <row r="4862" spans="3:11" x14ac:dyDescent="0.3">
      <c r="D4862" t="s">
        <v>755</v>
      </c>
      <c r="E4862" t="s">
        <v>55</v>
      </c>
      <c r="F4862" t="s">
        <v>55</v>
      </c>
      <c r="G4862" t="s">
        <v>55</v>
      </c>
      <c r="H4862" t="s">
        <v>662</v>
      </c>
      <c r="I4862" t="s">
        <v>2270</v>
      </c>
      <c r="J4862" t="s">
        <v>5522</v>
      </c>
      <c r="K4862" t="s">
        <v>5522</v>
      </c>
    </row>
    <row r="4863" spans="3:11" x14ac:dyDescent="0.3">
      <c r="J4863" t="s">
        <v>5719</v>
      </c>
    </row>
    <row r="4864" spans="3:11" x14ac:dyDescent="0.3">
      <c r="I4864" t="s">
        <v>6019</v>
      </c>
    </row>
    <row r="4865" spans="3:11" x14ac:dyDescent="0.3">
      <c r="H4865" t="s">
        <v>5722</v>
      </c>
    </row>
    <row r="4866" spans="3:11" x14ac:dyDescent="0.3">
      <c r="G4866" t="s">
        <v>5717</v>
      </c>
    </row>
    <row r="4867" spans="3:11" x14ac:dyDescent="0.3">
      <c r="F4867" t="s">
        <v>5717</v>
      </c>
    </row>
    <row r="4868" spans="3:11" x14ac:dyDescent="0.3">
      <c r="E4868" t="s">
        <v>5717</v>
      </c>
    </row>
    <row r="4869" spans="3:11" x14ac:dyDescent="0.3">
      <c r="D4869" t="s">
        <v>5572</v>
      </c>
    </row>
    <row r="4870" spans="3:11" x14ac:dyDescent="0.3">
      <c r="D4870" t="s">
        <v>651</v>
      </c>
      <c r="E4870" t="s">
        <v>55</v>
      </c>
      <c r="F4870" t="s">
        <v>55</v>
      </c>
      <c r="G4870" t="s">
        <v>55</v>
      </c>
      <c r="H4870" t="s">
        <v>662</v>
      </c>
      <c r="I4870" t="s">
        <v>5851</v>
      </c>
      <c r="J4870" t="s">
        <v>2557</v>
      </c>
      <c r="K4870" t="s">
        <v>5522</v>
      </c>
    </row>
    <row r="4871" spans="3:11" x14ac:dyDescent="0.3">
      <c r="J4871" t="s">
        <v>6351</v>
      </c>
    </row>
    <row r="4872" spans="3:11" x14ac:dyDescent="0.3">
      <c r="I4872" t="s">
        <v>6149</v>
      </c>
    </row>
    <row r="4873" spans="3:11" x14ac:dyDescent="0.3">
      <c r="H4873" t="s">
        <v>5722</v>
      </c>
    </row>
    <row r="4874" spans="3:11" x14ac:dyDescent="0.3">
      <c r="G4874" t="s">
        <v>5717</v>
      </c>
    </row>
    <row r="4875" spans="3:11" x14ac:dyDescent="0.3">
      <c r="F4875" t="s">
        <v>5717</v>
      </c>
    </row>
    <row r="4876" spans="3:11" x14ac:dyDescent="0.3">
      <c r="E4876" t="s">
        <v>5717</v>
      </c>
    </row>
    <row r="4877" spans="3:11" x14ac:dyDescent="0.3">
      <c r="D4877" t="s">
        <v>5578</v>
      </c>
    </row>
    <row r="4878" spans="3:11" x14ac:dyDescent="0.3">
      <c r="C4878" t="s">
        <v>1975</v>
      </c>
      <c r="D4878" t="s">
        <v>755</v>
      </c>
      <c r="E4878" t="s">
        <v>55</v>
      </c>
      <c r="F4878" t="s">
        <v>55</v>
      </c>
      <c r="G4878" t="s">
        <v>55</v>
      </c>
      <c r="H4878" t="s">
        <v>662</v>
      </c>
      <c r="I4878" t="s">
        <v>5852</v>
      </c>
      <c r="J4878" t="s">
        <v>5522</v>
      </c>
      <c r="K4878" t="s">
        <v>5522</v>
      </c>
    </row>
    <row r="4879" spans="3:11" x14ac:dyDescent="0.3">
      <c r="J4879" t="s">
        <v>5719</v>
      </c>
    </row>
    <row r="4880" spans="3:11" x14ac:dyDescent="0.3">
      <c r="I4880" t="s">
        <v>6150</v>
      </c>
    </row>
    <row r="4881" spans="3:11" x14ac:dyDescent="0.3">
      <c r="H4881" t="s">
        <v>5722</v>
      </c>
    </row>
    <row r="4882" spans="3:11" x14ac:dyDescent="0.3">
      <c r="G4882" t="s">
        <v>5717</v>
      </c>
    </row>
    <row r="4883" spans="3:11" x14ac:dyDescent="0.3">
      <c r="F4883" t="s">
        <v>5717</v>
      </c>
    </row>
    <row r="4884" spans="3:11" x14ac:dyDescent="0.3">
      <c r="E4884" t="s">
        <v>5717</v>
      </c>
    </row>
    <row r="4885" spans="3:11" x14ac:dyDescent="0.3">
      <c r="D4885" t="s">
        <v>5572</v>
      </c>
    </row>
    <row r="4886" spans="3:11" x14ac:dyDescent="0.3">
      <c r="C4886" t="s">
        <v>1944</v>
      </c>
      <c r="D4886" t="s">
        <v>755</v>
      </c>
      <c r="E4886" t="s">
        <v>55</v>
      </c>
      <c r="F4886" t="s">
        <v>55</v>
      </c>
      <c r="G4886" t="s">
        <v>55</v>
      </c>
      <c r="H4886" t="s">
        <v>662</v>
      </c>
      <c r="I4886" t="s">
        <v>5853</v>
      </c>
      <c r="J4886" t="s">
        <v>5522</v>
      </c>
      <c r="K4886" t="s">
        <v>5522</v>
      </c>
    </row>
    <row r="4887" spans="3:11" x14ac:dyDescent="0.3">
      <c r="J4887" t="s">
        <v>5719</v>
      </c>
    </row>
    <row r="4888" spans="3:11" x14ac:dyDescent="0.3">
      <c r="I4888" t="s">
        <v>6151</v>
      </c>
    </row>
    <row r="4889" spans="3:11" x14ac:dyDescent="0.3">
      <c r="H4889" t="s">
        <v>5722</v>
      </c>
    </row>
    <row r="4890" spans="3:11" x14ac:dyDescent="0.3">
      <c r="G4890" t="s">
        <v>5717</v>
      </c>
    </row>
    <row r="4891" spans="3:11" x14ac:dyDescent="0.3">
      <c r="F4891" t="s">
        <v>5717</v>
      </c>
    </row>
    <row r="4892" spans="3:11" x14ac:dyDescent="0.3">
      <c r="E4892" t="s">
        <v>5717</v>
      </c>
    </row>
    <row r="4893" spans="3:11" x14ac:dyDescent="0.3">
      <c r="D4893" t="s">
        <v>5572</v>
      </c>
    </row>
    <row r="4894" spans="3:11" x14ac:dyDescent="0.3">
      <c r="C4894" t="s">
        <v>1971</v>
      </c>
      <c r="D4894" t="s">
        <v>755</v>
      </c>
      <c r="E4894" t="s">
        <v>55</v>
      </c>
      <c r="F4894" t="s">
        <v>55</v>
      </c>
      <c r="G4894" t="s">
        <v>55</v>
      </c>
      <c r="H4894" t="s">
        <v>662</v>
      </c>
      <c r="I4894" t="s">
        <v>5854</v>
      </c>
      <c r="J4894" t="s">
        <v>5522</v>
      </c>
      <c r="K4894" t="s">
        <v>5522</v>
      </c>
    </row>
    <row r="4895" spans="3:11" x14ac:dyDescent="0.3">
      <c r="J4895" t="s">
        <v>5719</v>
      </c>
    </row>
    <row r="4896" spans="3:11" x14ac:dyDescent="0.3">
      <c r="I4896" t="s">
        <v>6152</v>
      </c>
    </row>
    <row r="4897" spans="3:11" x14ac:dyDescent="0.3">
      <c r="H4897" t="s">
        <v>5722</v>
      </c>
    </row>
    <row r="4898" spans="3:11" x14ac:dyDescent="0.3">
      <c r="G4898" t="s">
        <v>5717</v>
      </c>
    </row>
    <row r="4899" spans="3:11" x14ac:dyDescent="0.3">
      <c r="F4899" t="s">
        <v>5717</v>
      </c>
    </row>
    <row r="4900" spans="3:11" x14ac:dyDescent="0.3">
      <c r="E4900" t="s">
        <v>5717</v>
      </c>
    </row>
    <row r="4901" spans="3:11" x14ac:dyDescent="0.3">
      <c r="D4901" t="s">
        <v>5572</v>
      </c>
    </row>
    <row r="4902" spans="3:11" x14ac:dyDescent="0.3">
      <c r="C4902" t="s">
        <v>1940</v>
      </c>
      <c r="D4902" t="s">
        <v>755</v>
      </c>
      <c r="E4902" t="s">
        <v>55</v>
      </c>
      <c r="F4902" t="s">
        <v>55</v>
      </c>
      <c r="G4902" t="s">
        <v>55</v>
      </c>
      <c r="H4902" t="s">
        <v>662</v>
      </c>
      <c r="I4902" t="s">
        <v>5855</v>
      </c>
      <c r="J4902" t="s">
        <v>5522</v>
      </c>
      <c r="K4902" t="s">
        <v>5522</v>
      </c>
    </row>
    <row r="4903" spans="3:11" x14ac:dyDescent="0.3">
      <c r="J4903" t="s">
        <v>5719</v>
      </c>
    </row>
    <row r="4904" spans="3:11" x14ac:dyDescent="0.3">
      <c r="I4904" t="s">
        <v>6153</v>
      </c>
    </row>
    <row r="4905" spans="3:11" x14ac:dyDescent="0.3">
      <c r="H4905" t="s">
        <v>5722</v>
      </c>
    </row>
    <row r="4906" spans="3:11" x14ac:dyDescent="0.3">
      <c r="G4906" t="s">
        <v>5717</v>
      </c>
    </row>
    <row r="4907" spans="3:11" x14ac:dyDescent="0.3">
      <c r="F4907" t="s">
        <v>5717</v>
      </c>
    </row>
    <row r="4908" spans="3:11" x14ac:dyDescent="0.3">
      <c r="E4908" t="s">
        <v>5717</v>
      </c>
    </row>
    <row r="4909" spans="3:11" x14ac:dyDescent="0.3">
      <c r="D4909" t="s">
        <v>5572</v>
      </c>
    </row>
    <row r="4910" spans="3:11" x14ac:dyDescent="0.3">
      <c r="C4910" t="s">
        <v>1936</v>
      </c>
      <c r="D4910" t="s">
        <v>755</v>
      </c>
      <c r="E4910" t="s">
        <v>55</v>
      </c>
      <c r="F4910" t="s">
        <v>55</v>
      </c>
      <c r="G4910" t="s">
        <v>55</v>
      </c>
      <c r="H4910" t="s">
        <v>662</v>
      </c>
      <c r="I4910" t="s">
        <v>5856</v>
      </c>
      <c r="J4910" t="s">
        <v>5522</v>
      </c>
      <c r="K4910" t="s">
        <v>5522</v>
      </c>
    </row>
    <row r="4911" spans="3:11" x14ac:dyDescent="0.3">
      <c r="J4911" t="s">
        <v>5719</v>
      </c>
    </row>
    <row r="4912" spans="3:11" x14ac:dyDescent="0.3">
      <c r="I4912" t="s">
        <v>6154</v>
      </c>
    </row>
    <row r="4913" spans="3:11" x14ac:dyDescent="0.3">
      <c r="H4913" t="s">
        <v>5722</v>
      </c>
    </row>
    <row r="4914" spans="3:11" x14ac:dyDescent="0.3">
      <c r="G4914" t="s">
        <v>5717</v>
      </c>
    </row>
    <row r="4915" spans="3:11" x14ac:dyDescent="0.3">
      <c r="F4915" t="s">
        <v>5717</v>
      </c>
    </row>
    <row r="4916" spans="3:11" x14ac:dyDescent="0.3">
      <c r="E4916" t="s">
        <v>5717</v>
      </c>
    </row>
    <row r="4917" spans="3:11" x14ac:dyDescent="0.3">
      <c r="D4917" t="s">
        <v>5572</v>
      </c>
    </row>
    <row r="4918" spans="3:11" x14ac:dyDescent="0.3">
      <c r="C4918" t="s">
        <v>2009</v>
      </c>
      <c r="D4918" t="s">
        <v>2442</v>
      </c>
      <c r="E4918" t="s">
        <v>55</v>
      </c>
      <c r="F4918" t="s">
        <v>5522</v>
      </c>
      <c r="G4918" t="s">
        <v>5522</v>
      </c>
      <c r="H4918" t="s">
        <v>5522</v>
      </c>
      <c r="I4918" t="s">
        <v>2270</v>
      </c>
      <c r="J4918" t="s">
        <v>2443</v>
      </c>
      <c r="K4918" t="s">
        <v>5522</v>
      </c>
    </row>
    <row r="4919" spans="3:11" x14ac:dyDescent="0.3">
      <c r="J4919" t="s">
        <v>6385</v>
      </c>
    </row>
    <row r="4920" spans="3:11" x14ac:dyDescent="0.3">
      <c r="I4920" t="s">
        <v>6019</v>
      </c>
    </row>
    <row r="4921" spans="3:11" x14ac:dyDescent="0.3">
      <c r="H4921" t="s">
        <v>5719</v>
      </c>
    </row>
    <row r="4922" spans="3:11" x14ac:dyDescent="0.3">
      <c r="G4922" t="s">
        <v>5719</v>
      </c>
    </row>
    <row r="4923" spans="3:11" x14ac:dyDescent="0.3">
      <c r="F4923" t="s">
        <v>5719</v>
      </c>
    </row>
    <row r="4924" spans="3:11" x14ac:dyDescent="0.3">
      <c r="E4924" t="s">
        <v>5717</v>
      </c>
    </row>
    <row r="4925" spans="3:11" x14ac:dyDescent="0.3">
      <c r="D4925" t="s">
        <v>5609</v>
      </c>
    </row>
    <row r="4926" spans="3:11" x14ac:dyDescent="0.3">
      <c r="D4926" t="s">
        <v>755</v>
      </c>
      <c r="E4926" t="s">
        <v>55</v>
      </c>
      <c r="F4926" t="s">
        <v>55</v>
      </c>
      <c r="G4926" t="s">
        <v>55</v>
      </c>
      <c r="H4926" t="s">
        <v>662</v>
      </c>
      <c r="I4926" t="s">
        <v>2270</v>
      </c>
      <c r="J4926" t="s">
        <v>5522</v>
      </c>
      <c r="K4926" t="s">
        <v>5522</v>
      </c>
    </row>
    <row r="4927" spans="3:11" x14ac:dyDescent="0.3">
      <c r="J4927" t="s">
        <v>5719</v>
      </c>
    </row>
    <row r="4928" spans="3:11" x14ac:dyDescent="0.3">
      <c r="I4928" t="s">
        <v>6019</v>
      </c>
    </row>
    <row r="4929" spans="3:11" x14ac:dyDescent="0.3">
      <c r="H4929" t="s">
        <v>5722</v>
      </c>
    </row>
    <row r="4930" spans="3:11" x14ac:dyDescent="0.3">
      <c r="G4930" t="s">
        <v>5717</v>
      </c>
    </row>
    <row r="4931" spans="3:11" x14ac:dyDescent="0.3">
      <c r="F4931" t="s">
        <v>5717</v>
      </c>
    </row>
    <row r="4932" spans="3:11" x14ac:dyDescent="0.3">
      <c r="E4932" t="s">
        <v>5717</v>
      </c>
    </row>
    <row r="4933" spans="3:11" x14ac:dyDescent="0.3">
      <c r="D4933" t="s">
        <v>5572</v>
      </c>
    </row>
    <row r="4934" spans="3:11" x14ac:dyDescent="0.3">
      <c r="D4934" t="s">
        <v>137</v>
      </c>
      <c r="E4934" t="s">
        <v>55</v>
      </c>
      <c r="F4934" t="s">
        <v>5522</v>
      </c>
      <c r="G4934" t="s">
        <v>5522</v>
      </c>
      <c r="H4934" t="s">
        <v>5522</v>
      </c>
      <c r="I4934" t="s">
        <v>2270</v>
      </c>
      <c r="J4934" t="s">
        <v>2486</v>
      </c>
      <c r="K4934" t="s">
        <v>78</v>
      </c>
    </row>
    <row r="4935" spans="3:11" x14ac:dyDescent="0.3">
      <c r="J4935" t="s">
        <v>6391</v>
      </c>
    </row>
    <row r="4936" spans="3:11" x14ac:dyDescent="0.3">
      <c r="I4936" t="s">
        <v>6019</v>
      </c>
    </row>
    <row r="4937" spans="3:11" x14ac:dyDescent="0.3">
      <c r="H4937" t="s">
        <v>5719</v>
      </c>
    </row>
    <row r="4938" spans="3:11" x14ac:dyDescent="0.3">
      <c r="G4938" t="s">
        <v>5719</v>
      </c>
    </row>
    <row r="4939" spans="3:11" x14ac:dyDescent="0.3">
      <c r="F4939" t="s">
        <v>5719</v>
      </c>
    </row>
    <row r="4940" spans="3:11" x14ac:dyDescent="0.3">
      <c r="E4940" t="s">
        <v>5717</v>
      </c>
    </row>
    <row r="4941" spans="3:11" x14ac:dyDescent="0.3">
      <c r="D4941" t="s">
        <v>5579</v>
      </c>
    </row>
    <row r="4942" spans="3:11" x14ac:dyDescent="0.3">
      <c r="C4942" t="s">
        <v>1964</v>
      </c>
      <c r="D4942" t="s">
        <v>755</v>
      </c>
      <c r="E4942" t="s">
        <v>55</v>
      </c>
      <c r="F4942" t="s">
        <v>55</v>
      </c>
      <c r="G4942" t="s">
        <v>55</v>
      </c>
      <c r="H4942" t="s">
        <v>662</v>
      </c>
      <c r="I4942" t="s">
        <v>5857</v>
      </c>
      <c r="J4942" t="s">
        <v>5522</v>
      </c>
      <c r="K4942" t="s">
        <v>5522</v>
      </c>
    </row>
    <row r="4943" spans="3:11" x14ac:dyDescent="0.3">
      <c r="J4943" t="s">
        <v>5719</v>
      </c>
    </row>
    <row r="4944" spans="3:11" x14ac:dyDescent="0.3">
      <c r="I4944" t="s">
        <v>6155</v>
      </c>
    </row>
    <row r="4945" spans="3:11" x14ac:dyDescent="0.3">
      <c r="H4945" t="s">
        <v>5722</v>
      </c>
    </row>
    <row r="4946" spans="3:11" x14ac:dyDescent="0.3">
      <c r="G4946" t="s">
        <v>5717</v>
      </c>
    </row>
    <row r="4947" spans="3:11" x14ac:dyDescent="0.3">
      <c r="F4947" t="s">
        <v>5717</v>
      </c>
    </row>
    <row r="4948" spans="3:11" x14ac:dyDescent="0.3">
      <c r="E4948" t="s">
        <v>5717</v>
      </c>
    </row>
    <row r="4949" spans="3:11" x14ac:dyDescent="0.3">
      <c r="D4949" t="s">
        <v>5572</v>
      </c>
    </row>
    <row r="4950" spans="3:11" x14ac:dyDescent="0.3">
      <c r="C4950" t="s">
        <v>1991</v>
      </c>
      <c r="D4950" t="s">
        <v>755</v>
      </c>
      <c r="E4950" t="s">
        <v>55</v>
      </c>
      <c r="F4950" t="s">
        <v>55</v>
      </c>
      <c r="G4950" t="s">
        <v>55</v>
      </c>
      <c r="H4950" t="s">
        <v>662</v>
      </c>
      <c r="I4950" t="s">
        <v>5858</v>
      </c>
      <c r="J4950" t="s">
        <v>5522</v>
      </c>
      <c r="K4950" t="s">
        <v>5522</v>
      </c>
    </row>
    <row r="4951" spans="3:11" x14ac:dyDescent="0.3">
      <c r="J4951" t="s">
        <v>5719</v>
      </c>
    </row>
    <row r="4952" spans="3:11" x14ac:dyDescent="0.3">
      <c r="I4952" t="s">
        <v>6156</v>
      </c>
    </row>
    <row r="4953" spans="3:11" x14ac:dyDescent="0.3">
      <c r="H4953" t="s">
        <v>5722</v>
      </c>
    </row>
    <row r="4954" spans="3:11" x14ac:dyDescent="0.3">
      <c r="G4954" t="s">
        <v>5717</v>
      </c>
    </row>
    <row r="4955" spans="3:11" x14ac:dyDescent="0.3">
      <c r="F4955" t="s">
        <v>5717</v>
      </c>
    </row>
    <row r="4956" spans="3:11" x14ac:dyDescent="0.3">
      <c r="E4956" t="s">
        <v>5717</v>
      </c>
    </row>
    <row r="4957" spans="3:11" x14ac:dyDescent="0.3">
      <c r="D4957" t="s">
        <v>5572</v>
      </c>
    </row>
    <row r="4958" spans="3:11" x14ac:dyDescent="0.3">
      <c r="C4958" t="s">
        <v>1979</v>
      </c>
      <c r="D4958" t="s">
        <v>755</v>
      </c>
      <c r="E4958" t="s">
        <v>55</v>
      </c>
      <c r="F4958" t="s">
        <v>55</v>
      </c>
      <c r="G4958" t="s">
        <v>55</v>
      </c>
      <c r="H4958" t="s">
        <v>662</v>
      </c>
      <c r="I4958" t="s">
        <v>5859</v>
      </c>
      <c r="J4958" t="s">
        <v>5522</v>
      </c>
      <c r="K4958" t="s">
        <v>5522</v>
      </c>
    </row>
    <row r="4959" spans="3:11" x14ac:dyDescent="0.3">
      <c r="J4959" t="s">
        <v>5719</v>
      </c>
    </row>
    <row r="4960" spans="3:11" x14ac:dyDescent="0.3">
      <c r="I4960" t="s">
        <v>6157</v>
      </c>
    </row>
    <row r="4961" spans="3:11" x14ac:dyDescent="0.3">
      <c r="H4961" t="s">
        <v>5722</v>
      </c>
    </row>
    <row r="4962" spans="3:11" x14ac:dyDescent="0.3">
      <c r="G4962" t="s">
        <v>5717</v>
      </c>
    </row>
    <row r="4963" spans="3:11" x14ac:dyDescent="0.3">
      <c r="F4963" t="s">
        <v>5717</v>
      </c>
    </row>
    <row r="4964" spans="3:11" x14ac:dyDescent="0.3">
      <c r="E4964" t="s">
        <v>5717</v>
      </c>
    </row>
    <row r="4965" spans="3:11" x14ac:dyDescent="0.3">
      <c r="D4965" t="s">
        <v>5572</v>
      </c>
    </row>
    <row r="4966" spans="3:11" x14ac:dyDescent="0.3">
      <c r="C4966" t="s">
        <v>1952</v>
      </c>
      <c r="D4966" t="s">
        <v>755</v>
      </c>
      <c r="E4966" t="s">
        <v>55</v>
      </c>
      <c r="F4966" t="s">
        <v>55</v>
      </c>
      <c r="G4966" t="s">
        <v>55</v>
      </c>
      <c r="H4966" t="s">
        <v>662</v>
      </c>
      <c r="I4966" t="s">
        <v>5860</v>
      </c>
      <c r="J4966" t="s">
        <v>5522</v>
      </c>
      <c r="K4966" t="s">
        <v>5522</v>
      </c>
    </row>
    <row r="4967" spans="3:11" x14ac:dyDescent="0.3">
      <c r="J4967" t="s">
        <v>5719</v>
      </c>
    </row>
    <row r="4968" spans="3:11" x14ac:dyDescent="0.3">
      <c r="I4968" t="s">
        <v>6158</v>
      </c>
    </row>
    <row r="4969" spans="3:11" x14ac:dyDescent="0.3">
      <c r="H4969" t="s">
        <v>5722</v>
      </c>
    </row>
    <row r="4970" spans="3:11" x14ac:dyDescent="0.3">
      <c r="G4970" t="s">
        <v>5717</v>
      </c>
    </row>
    <row r="4971" spans="3:11" x14ac:dyDescent="0.3">
      <c r="F4971" t="s">
        <v>5717</v>
      </c>
    </row>
    <row r="4972" spans="3:11" x14ac:dyDescent="0.3">
      <c r="E4972" t="s">
        <v>5717</v>
      </c>
    </row>
    <row r="4973" spans="3:11" x14ac:dyDescent="0.3">
      <c r="D4973" t="s">
        <v>5572</v>
      </c>
    </row>
    <row r="4974" spans="3:11" x14ac:dyDescent="0.3">
      <c r="C4974" t="s">
        <v>1960</v>
      </c>
      <c r="D4974" t="s">
        <v>755</v>
      </c>
      <c r="E4974" t="s">
        <v>55</v>
      </c>
      <c r="F4974" t="s">
        <v>55</v>
      </c>
      <c r="G4974" t="s">
        <v>55</v>
      </c>
      <c r="H4974" t="s">
        <v>662</v>
      </c>
      <c r="I4974" t="s">
        <v>5861</v>
      </c>
      <c r="J4974" t="s">
        <v>5522</v>
      </c>
      <c r="K4974" t="s">
        <v>5522</v>
      </c>
    </row>
    <row r="4975" spans="3:11" x14ac:dyDescent="0.3">
      <c r="J4975" t="s">
        <v>5719</v>
      </c>
    </row>
    <row r="4976" spans="3:11" x14ac:dyDescent="0.3">
      <c r="I4976" t="s">
        <v>6159</v>
      </c>
    </row>
    <row r="4977" spans="3:11" x14ac:dyDescent="0.3">
      <c r="H4977" t="s">
        <v>5722</v>
      </c>
    </row>
    <row r="4978" spans="3:11" x14ac:dyDescent="0.3">
      <c r="G4978" t="s">
        <v>5717</v>
      </c>
    </row>
    <row r="4979" spans="3:11" x14ac:dyDescent="0.3">
      <c r="F4979" t="s">
        <v>5717</v>
      </c>
    </row>
    <row r="4980" spans="3:11" x14ac:dyDescent="0.3">
      <c r="E4980" t="s">
        <v>5717</v>
      </c>
    </row>
    <row r="4981" spans="3:11" x14ac:dyDescent="0.3">
      <c r="D4981" t="s">
        <v>5572</v>
      </c>
    </row>
    <row r="4982" spans="3:11" x14ac:dyDescent="0.3">
      <c r="C4982" t="s">
        <v>1948</v>
      </c>
      <c r="D4982" t="s">
        <v>755</v>
      </c>
      <c r="E4982" t="s">
        <v>55</v>
      </c>
      <c r="F4982" t="s">
        <v>55</v>
      </c>
      <c r="G4982" t="s">
        <v>55</v>
      </c>
      <c r="H4982" t="s">
        <v>662</v>
      </c>
      <c r="I4982" t="s">
        <v>5862</v>
      </c>
      <c r="J4982" t="s">
        <v>5522</v>
      </c>
      <c r="K4982" t="s">
        <v>5522</v>
      </c>
    </row>
    <row r="4983" spans="3:11" x14ac:dyDescent="0.3">
      <c r="J4983" t="s">
        <v>5719</v>
      </c>
    </row>
    <row r="4984" spans="3:11" x14ac:dyDescent="0.3">
      <c r="I4984" t="s">
        <v>6160</v>
      </c>
    </row>
    <row r="4985" spans="3:11" x14ac:dyDescent="0.3">
      <c r="H4985" t="s">
        <v>5722</v>
      </c>
    </row>
    <row r="4986" spans="3:11" x14ac:dyDescent="0.3">
      <c r="G4986" t="s">
        <v>5717</v>
      </c>
    </row>
    <row r="4987" spans="3:11" x14ac:dyDescent="0.3">
      <c r="F4987" t="s">
        <v>5717</v>
      </c>
    </row>
    <row r="4988" spans="3:11" x14ac:dyDescent="0.3">
      <c r="E4988" t="s">
        <v>5717</v>
      </c>
    </row>
    <row r="4989" spans="3:11" x14ac:dyDescent="0.3">
      <c r="D4989" t="s">
        <v>5572</v>
      </c>
    </row>
    <row r="4990" spans="3:11" x14ac:dyDescent="0.3">
      <c r="C4990" t="s">
        <v>2006</v>
      </c>
      <c r="D4990" t="s">
        <v>2475</v>
      </c>
      <c r="E4990" t="s">
        <v>55</v>
      </c>
      <c r="F4990" t="s">
        <v>5522</v>
      </c>
      <c r="G4990" t="s">
        <v>5522</v>
      </c>
      <c r="H4990" t="s">
        <v>5522</v>
      </c>
      <c r="I4990" t="s">
        <v>2270</v>
      </c>
      <c r="J4990" t="s">
        <v>2478</v>
      </c>
      <c r="K4990" t="s">
        <v>5522</v>
      </c>
    </row>
    <row r="4991" spans="3:11" x14ac:dyDescent="0.3">
      <c r="J4991" t="s">
        <v>6392</v>
      </c>
    </row>
    <row r="4992" spans="3:11" x14ac:dyDescent="0.3">
      <c r="I4992" t="s">
        <v>6019</v>
      </c>
    </row>
    <row r="4993" spans="4:11" x14ac:dyDescent="0.3">
      <c r="H4993" t="s">
        <v>5719</v>
      </c>
    </row>
    <row r="4994" spans="4:11" x14ac:dyDescent="0.3">
      <c r="G4994" t="s">
        <v>5719</v>
      </c>
    </row>
    <row r="4995" spans="4:11" x14ac:dyDescent="0.3">
      <c r="F4995" t="s">
        <v>5719</v>
      </c>
    </row>
    <row r="4996" spans="4:11" x14ac:dyDescent="0.3">
      <c r="E4996" t="s">
        <v>5717</v>
      </c>
    </row>
    <row r="4997" spans="4:11" x14ac:dyDescent="0.3">
      <c r="D4997" t="s">
        <v>5608</v>
      </c>
    </row>
    <row r="4998" spans="4:11" x14ac:dyDescent="0.3">
      <c r="D4998" t="s">
        <v>755</v>
      </c>
      <c r="E4998" t="s">
        <v>55</v>
      </c>
      <c r="F4998" t="s">
        <v>55</v>
      </c>
      <c r="G4998" t="s">
        <v>55</v>
      </c>
      <c r="H4998" t="s">
        <v>662</v>
      </c>
      <c r="I4998" t="s">
        <v>2270</v>
      </c>
      <c r="J4998" t="s">
        <v>5522</v>
      </c>
      <c r="K4998" t="s">
        <v>5522</v>
      </c>
    </row>
    <row r="4999" spans="4:11" x14ac:dyDescent="0.3">
      <c r="J4999" t="s">
        <v>5719</v>
      </c>
    </row>
    <row r="5000" spans="4:11" x14ac:dyDescent="0.3">
      <c r="I5000" t="s">
        <v>6019</v>
      </c>
    </row>
    <row r="5001" spans="4:11" x14ac:dyDescent="0.3">
      <c r="H5001" t="s">
        <v>5722</v>
      </c>
    </row>
    <row r="5002" spans="4:11" x14ac:dyDescent="0.3">
      <c r="G5002" t="s">
        <v>5717</v>
      </c>
    </row>
    <row r="5003" spans="4:11" x14ac:dyDescent="0.3">
      <c r="F5003" t="s">
        <v>5717</v>
      </c>
    </row>
    <row r="5004" spans="4:11" x14ac:dyDescent="0.3">
      <c r="E5004" t="s">
        <v>5717</v>
      </c>
    </row>
    <row r="5005" spans="4:11" x14ac:dyDescent="0.3">
      <c r="D5005" t="s">
        <v>5572</v>
      </c>
    </row>
    <row r="5006" spans="4:11" x14ac:dyDescent="0.3">
      <c r="D5006" t="s">
        <v>651</v>
      </c>
      <c r="E5006" t="s">
        <v>55</v>
      </c>
      <c r="F5006" t="s">
        <v>55</v>
      </c>
      <c r="G5006" t="s">
        <v>55</v>
      </c>
      <c r="H5006" t="s">
        <v>662</v>
      </c>
      <c r="I5006" t="s">
        <v>5863</v>
      </c>
      <c r="J5006" t="s">
        <v>2557</v>
      </c>
      <c r="K5006" t="s">
        <v>5522</v>
      </c>
    </row>
    <row r="5007" spans="4:11" x14ac:dyDescent="0.3">
      <c r="J5007" t="s">
        <v>6351</v>
      </c>
    </row>
    <row r="5008" spans="4:11" x14ac:dyDescent="0.3">
      <c r="I5008" t="s">
        <v>6161</v>
      </c>
    </row>
    <row r="5009" spans="3:11" x14ac:dyDescent="0.3">
      <c r="H5009" t="s">
        <v>5722</v>
      </c>
    </row>
    <row r="5010" spans="3:11" x14ac:dyDescent="0.3">
      <c r="G5010" t="s">
        <v>5717</v>
      </c>
    </row>
    <row r="5011" spans="3:11" x14ac:dyDescent="0.3">
      <c r="F5011" t="s">
        <v>5717</v>
      </c>
    </row>
    <row r="5012" spans="3:11" x14ac:dyDescent="0.3">
      <c r="E5012" t="s">
        <v>5717</v>
      </c>
    </row>
    <row r="5013" spans="3:11" x14ac:dyDescent="0.3">
      <c r="D5013" t="s">
        <v>5578</v>
      </c>
    </row>
    <row r="5014" spans="3:11" x14ac:dyDescent="0.3">
      <c r="C5014" t="s">
        <v>1998</v>
      </c>
      <c r="D5014" t="s">
        <v>2442</v>
      </c>
      <c r="E5014" t="s">
        <v>55</v>
      </c>
      <c r="F5014" t="s">
        <v>5522</v>
      </c>
      <c r="G5014" t="s">
        <v>5522</v>
      </c>
      <c r="H5014" t="s">
        <v>5522</v>
      </c>
      <c r="I5014" t="s">
        <v>2270</v>
      </c>
      <c r="J5014" t="s">
        <v>2443</v>
      </c>
      <c r="K5014" t="s">
        <v>5522</v>
      </c>
    </row>
    <row r="5015" spans="3:11" x14ac:dyDescent="0.3">
      <c r="J5015" t="s">
        <v>6385</v>
      </c>
    </row>
    <row r="5016" spans="3:11" x14ac:dyDescent="0.3">
      <c r="I5016" t="s">
        <v>6019</v>
      </c>
    </row>
    <row r="5017" spans="3:11" x14ac:dyDescent="0.3">
      <c r="H5017" t="s">
        <v>5719</v>
      </c>
    </row>
    <row r="5018" spans="3:11" x14ac:dyDescent="0.3">
      <c r="G5018" t="s">
        <v>5719</v>
      </c>
    </row>
    <row r="5019" spans="3:11" x14ac:dyDescent="0.3">
      <c r="F5019" t="s">
        <v>5719</v>
      </c>
    </row>
    <row r="5020" spans="3:11" x14ac:dyDescent="0.3">
      <c r="E5020" t="s">
        <v>5717</v>
      </c>
    </row>
    <row r="5021" spans="3:11" x14ac:dyDescent="0.3">
      <c r="D5021" t="s">
        <v>5609</v>
      </c>
    </row>
    <row r="5022" spans="3:11" x14ac:dyDescent="0.3">
      <c r="D5022" t="s">
        <v>755</v>
      </c>
      <c r="E5022" t="s">
        <v>55</v>
      </c>
      <c r="F5022" t="s">
        <v>55</v>
      </c>
      <c r="G5022" t="s">
        <v>55</v>
      </c>
      <c r="H5022" t="s">
        <v>662</v>
      </c>
      <c r="I5022" t="s">
        <v>2270</v>
      </c>
      <c r="J5022" t="s">
        <v>5522</v>
      </c>
      <c r="K5022" t="s">
        <v>5522</v>
      </c>
    </row>
    <row r="5023" spans="3:11" x14ac:dyDescent="0.3">
      <c r="J5023" t="s">
        <v>5719</v>
      </c>
    </row>
    <row r="5024" spans="3:11" x14ac:dyDescent="0.3">
      <c r="I5024" t="s">
        <v>6019</v>
      </c>
    </row>
    <row r="5025" spans="3:11" x14ac:dyDescent="0.3">
      <c r="H5025" t="s">
        <v>5722</v>
      </c>
    </row>
    <row r="5026" spans="3:11" x14ac:dyDescent="0.3">
      <c r="G5026" t="s">
        <v>5717</v>
      </c>
    </row>
    <row r="5027" spans="3:11" x14ac:dyDescent="0.3">
      <c r="F5027" t="s">
        <v>5717</v>
      </c>
    </row>
    <row r="5028" spans="3:11" x14ac:dyDescent="0.3">
      <c r="E5028" t="s">
        <v>5717</v>
      </c>
    </row>
    <row r="5029" spans="3:11" x14ac:dyDescent="0.3">
      <c r="D5029" t="s">
        <v>5572</v>
      </c>
    </row>
    <row r="5030" spans="3:11" x14ac:dyDescent="0.3">
      <c r="C5030" t="s">
        <v>2007</v>
      </c>
      <c r="D5030" t="s">
        <v>755</v>
      </c>
      <c r="E5030" t="s">
        <v>55</v>
      </c>
      <c r="F5030" t="s">
        <v>55</v>
      </c>
      <c r="G5030" t="s">
        <v>55</v>
      </c>
      <c r="H5030" t="s">
        <v>662</v>
      </c>
      <c r="I5030" t="s">
        <v>2270</v>
      </c>
      <c r="J5030" t="s">
        <v>5522</v>
      </c>
      <c r="K5030" t="s">
        <v>5522</v>
      </c>
    </row>
    <row r="5031" spans="3:11" x14ac:dyDescent="0.3">
      <c r="J5031" t="s">
        <v>5719</v>
      </c>
    </row>
    <row r="5032" spans="3:11" x14ac:dyDescent="0.3">
      <c r="I5032" t="s">
        <v>6019</v>
      </c>
    </row>
    <row r="5033" spans="3:11" x14ac:dyDescent="0.3">
      <c r="H5033" t="s">
        <v>5722</v>
      </c>
    </row>
    <row r="5034" spans="3:11" x14ac:dyDescent="0.3">
      <c r="G5034" t="s">
        <v>5717</v>
      </c>
    </row>
    <row r="5035" spans="3:11" x14ac:dyDescent="0.3">
      <c r="F5035" t="s">
        <v>5717</v>
      </c>
    </row>
    <row r="5036" spans="3:11" x14ac:dyDescent="0.3">
      <c r="E5036" t="s">
        <v>5717</v>
      </c>
    </row>
    <row r="5037" spans="3:11" x14ac:dyDescent="0.3">
      <c r="D5037" t="s">
        <v>5572</v>
      </c>
    </row>
    <row r="5038" spans="3:11" x14ac:dyDescent="0.3">
      <c r="C5038" t="s">
        <v>2004</v>
      </c>
      <c r="D5038" t="s">
        <v>2442</v>
      </c>
      <c r="E5038" t="s">
        <v>55</v>
      </c>
      <c r="F5038" t="s">
        <v>5522</v>
      </c>
      <c r="G5038" t="s">
        <v>5522</v>
      </c>
      <c r="H5038" t="s">
        <v>5522</v>
      </c>
      <c r="I5038" t="s">
        <v>2270</v>
      </c>
      <c r="J5038" t="s">
        <v>2443</v>
      </c>
      <c r="K5038" t="s">
        <v>5522</v>
      </c>
    </row>
    <row r="5039" spans="3:11" x14ac:dyDescent="0.3">
      <c r="J5039" t="s">
        <v>6385</v>
      </c>
    </row>
    <row r="5040" spans="3:11" x14ac:dyDescent="0.3">
      <c r="I5040" t="s">
        <v>6019</v>
      </c>
    </row>
    <row r="5041" spans="4:11" x14ac:dyDescent="0.3">
      <c r="H5041" t="s">
        <v>5719</v>
      </c>
    </row>
    <row r="5042" spans="4:11" x14ac:dyDescent="0.3">
      <c r="G5042" t="s">
        <v>5719</v>
      </c>
    </row>
    <row r="5043" spans="4:11" x14ac:dyDescent="0.3">
      <c r="F5043" t="s">
        <v>5719</v>
      </c>
    </row>
    <row r="5044" spans="4:11" x14ac:dyDescent="0.3">
      <c r="E5044" t="s">
        <v>5717</v>
      </c>
    </row>
    <row r="5045" spans="4:11" x14ac:dyDescent="0.3">
      <c r="D5045" t="s">
        <v>5609</v>
      </c>
    </row>
    <row r="5046" spans="4:11" x14ac:dyDescent="0.3">
      <c r="D5046" t="s">
        <v>755</v>
      </c>
      <c r="E5046" t="s">
        <v>55</v>
      </c>
      <c r="F5046" t="s">
        <v>55</v>
      </c>
      <c r="G5046" t="s">
        <v>55</v>
      </c>
      <c r="H5046" t="s">
        <v>662</v>
      </c>
      <c r="I5046" t="s">
        <v>2270</v>
      </c>
      <c r="J5046" t="s">
        <v>5522</v>
      </c>
      <c r="K5046" t="s">
        <v>5522</v>
      </c>
    </row>
    <row r="5047" spans="4:11" x14ac:dyDescent="0.3">
      <c r="J5047" t="s">
        <v>5719</v>
      </c>
    </row>
    <row r="5048" spans="4:11" x14ac:dyDescent="0.3">
      <c r="I5048" t="s">
        <v>6019</v>
      </c>
    </row>
    <row r="5049" spans="4:11" x14ac:dyDescent="0.3">
      <c r="H5049" t="s">
        <v>5722</v>
      </c>
    </row>
    <row r="5050" spans="4:11" x14ac:dyDescent="0.3">
      <c r="G5050" t="s">
        <v>5717</v>
      </c>
    </row>
    <row r="5051" spans="4:11" x14ac:dyDescent="0.3">
      <c r="F5051" t="s">
        <v>5717</v>
      </c>
    </row>
    <row r="5052" spans="4:11" x14ac:dyDescent="0.3">
      <c r="E5052" t="s">
        <v>5717</v>
      </c>
    </row>
    <row r="5053" spans="4:11" x14ac:dyDescent="0.3">
      <c r="D5053" t="s">
        <v>5572</v>
      </c>
    </row>
    <row r="5054" spans="4:11" x14ac:dyDescent="0.3">
      <c r="D5054" t="s">
        <v>137</v>
      </c>
      <c r="E5054" t="s">
        <v>55</v>
      </c>
      <c r="F5054" t="s">
        <v>5522</v>
      </c>
      <c r="G5054" t="s">
        <v>5522</v>
      </c>
      <c r="H5054" t="s">
        <v>5522</v>
      </c>
      <c r="I5054" t="s">
        <v>2270</v>
      </c>
      <c r="J5054" t="s">
        <v>2486</v>
      </c>
      <c r="K5054" t="s">
        <v>78</v>
      </c>
    </row>
    <row r="5055" spans="4:11" x14ac:dyDescent="0.3">
      <c r="J5055" t="s">
        <v>6391</v>
      </c>
    </row>
    <row r="5056" spans="4:11" x14ac:dyDescent="0.3">
      <c r="I5056" t="s">
        <v>6019</v>
      </c>
    </row>
    <row r="5057" spans="3:11" x14ac:dyDescent="0.3">
      <c r="H5057" t="s">
        <v>5719</v>
      </c>
    </row>
    <row r="5058" spans="3:11" x14ac:dyDescent="0.3">
      <c r="G5058" t="s">
        <v>5719</v>
      </c>
    </row>
    <row r="5059" spans="3:11" x14ac:dyDescent="0.3">
      <c r="F5059" t="s">
        <v>5719</v>
      </c>
    </row>
    <row r="5060" spans="3:11" x14ac:dyDescent="0.3">
      <c r="E5060" t="s">
        <v>5717</v>
      </c>
    </row>
    <row r="5061" spans="3:11" x14ac:dyDescent="0.3">
      <c r="D5061" t="s">
        <v>5579</v>
      </c>
    </row>
    <row r="5062" spans="3:11" x14ac:dyDescent="0.3">
      <c r="C5062" t="s">
        <v>2005</v>
      </c>
      <c r="D5062" t="s">
        <v>2442</v>
      </c>
      <c r="E5062" t="s">
        <v>55</v>
      </c>
      <c r="F5062" t="s">
        <v>5522</v>
      </c>
      <c r="G5062" t="s">
        <v>5522</v>
      </c>
      <c r="H5062" t="s">
        <v>5522</v>
      </c>
      <c r="I5062" t="s">
        <v>2270</v>
      </c>
      <c r="J5062" t="s">
        <v>2443</v>
      </c>
      <c r="K5062" t="s">
        <v>5522</v>
      </c>
    </row>
    <row r="5063" spans="3:11" x14ac:dyDescent="0.3">
      <c r="J5063" t="s">
        <v>6385</v>
      </c>
    </row>
    <row r="5064" spans="3:11" x14ac:dyDescent="0.3">
      <c r="I5064" t="s">
        <v>6019</v>
      </c>
    </row>
    <row r="5065" spans="3:11" x14ac:dyDescent="0.3">
      <c r="H5065" t="s">
        <v>5719</v>
      </c>
    </row>
    <row r="5066" spans="3:11" x14ac:dyDescent="0.3">
      <c r="G5066" t="s">
        <v>5719</v>
      </c>
    </row>
    <row r="5067" spans="3:11" x14ac:dyDescent="0.3">
      <c r="F5067" t="s">
        <v>5719</v>
      </c>
    </row>
    <row r="5068" spans="3:11" x14ac:dyDescent="0.3">
      <c r="E5068" t="s">
        <v>5717</v>
      </c>
    </row>
    <row r="5069" spans="3:11" x14ac:dyDescent="0.3">
      <c r="D5069" t="s">
        <v>5609</v>
      </c>
    </row>
    <row r="5070" spans="3:11" x14ac:dyDescent="0.3">
      <c r="D5070" t="s">
        <v>755</v>
      </c>
      <c r="E5070" t="s">
        <v>55</v>
      </c>
      <c r="F5070" t="s">
        <v>55</v>
      </c>
      <c r="G5070" t="s">
        <v>55</v>
      </c>
      <c r="H5070" t="s">
        <v>662</v>
      </c>
      <c r="I5070" t="s">
        <v>2270</v>
      </c>
      <c r="J5070" t="s">
        <v>5522</v>
      </c>
      <c r="K5070" t="s">
        <v>5522</v>
      </c>
    </row>
    <row r="5071" spans="3:11" x14ac:dyDescent="0.3">
      <c r="J5071" t="s">
        <v>5719</v>
      </c>
    </row>
    <row r="5072" spans="3:11" x14ac:dyDescent="0.3">
      <c r="I5072" t="s">
        <v>6019</v>
      </c>
    </row>
    <row r="5073" spans="3:11" x14ac:dyDescent="0.3">
      <c r="H5073" t="s">
        <v>5722</v>
      </c>
    </row>
    <row r="5074" spans="3:11" x14ac:dyDescent="0.3">
      <c r="G5074" t="s">
        <v>5717</v>
      </c>
    </row>
    <row r="5075" spans="3:11" x14ac:dyDescent="0.3">
      <c r="F5075" t="s">
        <v>5717</v>
      </c>
    </row>
    <row r="5076" spans="3:11" x14ac:dyDescent="0.3">
      <c r="E5076" t="s">
        <v>5717</v>
      </c>
    </row>
    <row r="5077" spans="3:11" x14ac:dyDescent="0.3">
      <c r="D5077" t="s">
        <v>5572</v>
      </c>
    </row>
    <row r="5078" spans="3:11" x14ac:dyDescent="0.3">
      <c r="D5078" t="s">
        <v>137</v>
      </c>
      <c r="E5078" t="s">
        <v>55</v>
      </c>
      <c r="F5078" t="s">
        <v>5522</v>
      </c>
      <c r="G5078" t="s">
        <v>5522</v>
      </c>
      <c r="H5078" t="s">
        <v>5522</v>
      </c>
      <c r="I5078" t="s">
        <v>2270</v>
      </c>
      <c r="J5078" t="s">
        <v>2486</v>
      </c>
      <c r="K5078" t="s">
        <v>78</v>
      </c>
    </row>
    <row r="5079" spans="3:11" x14ac:dyDescent="0.3">
      <c r="J5079" t="s">
        <v>6391</v>
      </c>
    </row>
    <row r="5080" spans="3:11" x14ac:dyDescent="0.3">
      <c r="I5080" t="s">
        <v>6019</v>
      </c>
    </row>
    <row r="5081" spans="3:11" x14ac:dyDescent="0.3">
      <c r="H5081" t="s">
        <v>5719</v>
      </c>
    </row>
    <row r="5082" spans="3:11" x14ac:dyDescent="0.3">
      <c r="G5082" t="s">
        <v>5719</v>
      </c>
    </row>
    <row r="5083" spans="3:11" x14ac:dyDescent="0.3">
      <c r="F5083" t="s">
        <v>5719</v>
      </c>
    </row>
    <row r="5084" spans="3:11" x14ac:dyDescent="0.3">
      <c r="E5084" t="s">
        <v>5717</v>
      </c>
    </row>
    <row r="5085" spans="3:11" x14ac:dyDescent="0.3">
      <c r="D5085" t="s">
        <v>5579</v>
      </c>
    </row>
    <row r="5086" spans="3:11" x14ac:dyDescent="0.3">
      <c r="C5086" t="s">
        <v>1983</v>
      </c>
      <c r="D5086" t="s">
        <v>755</v>
      </c>
      <c r="E5086" t="s">
        <v>55</v>
      </c>
      <c r="F5086" t="s">
        <v>55</v>
      </c>
      <c r="G5086" t="s">
        <v>55</v>
      </c>
      <c r="H5086" t="s">
        <v>662</v>
      </c>
      <c r="I5086" t="s">
        <v>5864</v>
      </c>
      <c r="J5086" t="s">
        <v>5522</v>
      </c>
      <c r="K5086" t="s">
        <v>5522</v>
      </c>
    </row>
    <row r="5087" spans="3:11" x14ac:dyDescent="0.3">
      <c r="J5087" t="s">
        <v>5719</v>
      </c>
    </row>
    <row r="5088" spans="3:11" x14ac:dyDescent="0.3">
      <c r="I5088" t="s">
        <v>6162</v>
      </c>
    </row>
    <row r="5089" spans="3:11" x14ac:dyDescent="0.3">
      <c r="H5089" t="s">
        <v>5722</v>
      </c>
    </row>
    <row r="5090" spans="3:11" x14ac:dyDescent="0.3">
      <c r="G5090" t="s">
        <v>5717</v>
      </c>
    </row>
    <row r="5091" spans="3:11" x14ac:dyDescent="0.3">
      <c r="F5091" t="s">
        <v>5717</v>
      </c>
    </row>
    <row r="5092" spans="3:11" x14ac:dyDescent="0.3">
      <c r="E5092" t="s">
        <v>5717</v>
      </c>
    </row>
    <row r="5093" spans="3:11" x14ac:dyDescent="0.3">
      <c r="D5093" t="s">
        <v>5572</v>
      </c>
    </row>
    <row r="5094" spans="3:11" x14ac:dyDescent="0.3">
      <c r="C5094" t="s">
        <v>1987</v>
      </c>
      <c r="D5094" t="s">
        <v>755</v>
      </c>
      <c r="E5094" t="s">
        <v>55</v>
      </c>
      <c r="F5094" t="s">
        <v>55</v>
      </c>
      <c r="G5094" t="s">
        <v>55</v>
      </c>
      <c r="H5094" t="s">
        <v>662</v>
      </c>
      <c r="I5094" t="s">
        <v>5865</v>
      </c>
      <c r="J5094" t="s">
        <v>5522</v>
      </c>
      <c r="K5094" t="s">
        <v>5522</v>
      </c>
    </row>
    <row r="5095" spans="3:11" x14ac:dyDescent="0.3">
      <c r="J5095" t="s">
        <v>5719</v>
      </c>
    </row>
    <row r="5096" spans="3:11" x14ac:dyDescent="0.3">
      <c r="I5096" t="s">
        <v>6163</v>
      </c>
    </row>
    <row r="5097" spans="3:11" x14ac:dyDescent="0.3">
      <c r="H5097" t="s">
        <v>5722</v>
      </c>
    </row>
    <row r="5098" spans="3:11" x14ac:dyDescent="0.3">
      <c r="G5098" t="s">
        <v>5717</v>
      </c>
    </row>
    <row r="5099" spans="3:11" x14ac:dyDescent="0.3">
      <c r="F5099" t="s">
        <v>5717</v>
      </c>
    </row>
    <row r="5100" spans="3:11" x14ac:dyDescent="0.3">
      <c r="E5100" t="s">
        <v>5717</v>
      </c>
    </row>
    <row r="5101" spans="3:11" x14ac:dyDescent="0.3">
      <c r="D5101" t="s">
        <v>5572</v>
      </c>
    </row>
    <row r="5102" spans="3:11" x14ac:dyDescent="0.3">
      <c r="C5102" t="s">
        <v>1956</v>
      </c>
      <c r="D5102" t="s">
        <v>755</v>
      </c>
      <c r="E5102" t="s">
        <v>55</v>
      </c>
      <c r="F5102" t="s">
        <v>55</v>
      </c>
      <c r="G5102" t="s">
        <v>55</v>
      </c>
      <c r="H5102" t="s">
        <v>662</v>
      </c>
      <c r="I5102" t="s">
        <v>5866</v>
      </c>
      <c r="J5102" t="s">
        <v>5522</v>
      </c>
      <c r="K5102" t="s">
        <v>5522</v>
      </c>
    </row>
    <row r="5103" spans="3:11" x14ac:dyDescent="0.3">
      <c r="J5103" t="s">
        <v>5719</v>
      </c>
    </row>
    <row r="5104" spans="3:11" x14ac:dyDescent="0.3">
      <c r="I5104" t="s">
        <v>6164</v>
      </c>
    </row>
    <row r="5105" spans="3:11" x14ac:dyDescent="0.3">
      <c r="H5105" t="s">
        <v>5722</v>
      </c>
    </row>
    <row r="5106" spans="3:11" x14ac:dyDescent="0.3">
      <c r="G5106" t="s">
        <v>5717</v>
      </c>
    </row>
    <row r="5107" spans="3:11" x14ac:dyDescent="0.3">
      <c r="F5107" t="s">
        <v>5717</v>
      </c>
    </row>
    <row r="5108" spans="3:11" x14ac:dyDescent="0.3">
      <c r="E5108" t="s">
        <v>5717</v>
      </c>
    </row>
    <row r="5109" spans="3:11" x14ac:dyDescent="0.3">
      <c r="D5109" t="s">
        <v>5572</v>
      </c>
    </row>
    <row r="5110" spans="3:11" x14ac:dyDescent="0.3">
      <c r="C5110" t="s">
        <v>1995</v>
      </c>
      <c r="D5110" t="s">
        <v>755</v>
      </c>
      <c r="E5110" t="s">
        <v>55</v>
      </c>
      <c r="F5110" t="s">
        <v>55</v>
      </c>
      <c r="G5110" t="s">
        <v>55</v>
      </c>
      <c r="H5110" t="s">
        <v>662</v>
      </c>
      <c r="I5110" t="s">
        <v>2270</v>
      </c>
      <c r="J5110" t="s">
        <v>5522</v>
      </c>
      <c r="K5110" t="s">
        <v>5522</v>
      </c>
    </row>
    <row r="5111" spans="3:11" x14ac:dyDescent="0.3">
      <c r="J5111" t="s">
        <v>5719</v>
      </c>
    </row>
    <row r="5112" spans="3:11" x14ac:dyDescent="0.3">
      <c r="I5112" t="s">
        <v>6019</v>
      </c>
    </row>
    <row r="5113" spans="3:11" x14ac:dyDescent="0.3">
      <c r="H5113" t="s">
        <v>5722</v>
      </c>
    </row>
    <row r="5114" spans="3:11" x14ac:dyDescent="0.3">
      <c r="G5114" t="s">
        <v>5717</v>
      </c>
    </row>
    <row r="5115" spans="3:11" x14ac:dyDescent="0.3">
      <c r="F5115" t="s">
        <v>5717</v>
      </c>
    </row>
    <row r="5116" spans="3:11" x14ac:dyDescent="0.3">
      <c r="E5116" t="s">
        <v>5717</v>
      </c>
    </row>
    <row r="5117" spans="3:11" x14ac:dyDescent="0.3">
      <c r="D5117" t="s">
        <v>5572</v>
      </c>
    </row>
    <row r="5118" spans="3:11" x14ac:dyDescent="0.3">
      <c r="C5118" t="s">
        <v>1996</v>
      </c>
      <c r="D5118" t="s">
        <v>2442</v>
      </c>
      <c r="E5118" t="s">
        <v>55</v>
      </c>
      <c r="F5118" t="s">
        <v>5522</v>
      </c>
      <c r="G5118" t="s">
        <v>5522</v>
      </c>
      <c r="H5118" t="s">
        <v>5522</v>
      </c>
      <c r="I5118" t="s">
        <v>2270</v>
      </c>
      <c r="J5118" t="s">
        <v>2443</v>
      </c>
      <c r="K5118" t="s">
        <v>5522</v>
      </c>
    </row>
    <row r="5119" spans="3:11" x14ac:dyDescent="0.3">
      <c r="J5119" t="s">
        <v>6385</v>
      </c>
    </row>
    <row r="5120" spans="3:11" x14ac:dyDescent="0.3">
      <c r="I5120" t="s">
        <v>6019</v>
      </c>
    </row>
    <row r="5121" spans="4:11" x14ac:dyDescent="0.3">
      <c r="H5121" t="s">
        <v>5719</v>
      </c>
    </row>
    <row r="5122" spans="4:11" x14ac:dyDescent="0.3">
      <c r="G5122" t="s">
        <v>5719</v>
      </c>
    </row>
    <row r="5123" spans="4:11" x14ac:dyDescent="0.3">
      <c r="F5123" t="s">
        <v>5719</v>
      </c>
    </row>
    <row r="5124" spans="4:11" x14ac:dyDescent="0.3">
      <c r="E5124" t="s">
        <v>5717</v>
      </c>
    </row>
    <row r="5125" spans="4:11" x14ac:dyDescent="0.3">
      <c r="D5125" t="s">
        <v>5609</v>
      </c>
    </row>
    <row r="5126" spans="4:11" x14ac:dyDescent="0.3">
      <c r="D5126" t="s">
        <v>755</v>
      </c>
      <c r="E5126" t="s">
        <v>55</v>
      </c>
      <c r="F5126" t="s">
        <v>55</v>
      </c>
      <c r="G5126" t="s">
        <v>55</v>
      </c>
      <c r="H5126" t="s">
        <v>662</v>
      </c>
      <c r="I5126" t="s">
        <v>2270</v>
      </c>
      <c r="J5126" t="s">
        <v>5522</v>
      </c>
      <c r="K5126" t="s">
        <v>5522</v>
      </c>
    </row>
    <row r="5127" spans="4:11" x14ac:dyDescent="0.3">
      <c r="J5127" t="s">
        <v>5719</v>
      </c>
    </row>
    <row r="5128" spans="4:11" x14ac:dyDescent="0.3">
      <c r="I5128" t="s">
        <v>6019</v>
      </c>
    </row>
    <row r="5129" spans="4:11" x14ac:dyDescent="0.3">
      <c r="H5129" t="s">
        <v>5722</v>
      </c>
    </row>
    <row r="5130" spans="4:11" x14ac:dyDescent="0.3">
      <c r="G5130" t="s">
        <v>5717</v>
      </c>
    </row>
    <row r="5131" spans="4:11" x14ac:dyDescent="0.3">
      <c r="F5131" t="s">
        <v>5717</v>
      </c>
    </row>
    <row r="5132" spans="4:11" x14ac:dyDescent="0.3">
      <c r="E5132" t="s">
        <v>5717</v>
      </c>
    </row>
    <row r="5133" spans="4:11" x14ac:dyDescent="0.3">
      <c r="D5133" t="s">
        <v>5572</v>
      </c>
    </row>
    <row r="5134" spans="4:11" x14ac:dyDescent="0.3">
      <c r="D5134" t="s">
        <v>137</v>
      </c>
      <c r="E5134" t="s">
        <v>55</v>
      </c>
      <c r="F5134" t="s">
        <v>5522</v>
      </c>
      <c r="G5134" t="s">
        <v>5522</v>
      </c>
      <c r="H5134" t="s">
        <v>5522</v>
      </c>
      <c r="I5134" t="s">
        <v>2270</v>
      </c>
      <c r="J5134" t="s">
        <v>2486</v>
      </c>
      <c r="K5134" t="s">
        <v>78</v>
      </c>
    </row>
    <row r="5135" spans="4:11" x14ac:dyDescent="0.3">
      <c r="J5135" t="s">
        <v>6391</v>
      </c>
    </row>
    <row r="5136" spans="4:11" x14ac:dyDescent="0.3">
      <c r="I5136" t="s">
        <v>6019</v>
      </c>
    </row>
    <row r="5137" spans="3:11" x14ac:dyDescent="0.3">
      <c r="H5137" t="s">
        <v>5719</v>
      </c>
    </row>
    <row r="5138" spans="3:11" x14ac:dyDescent="0.3">
      <c r="G5138" t="s">
        <v>5719</v>
      </c>
    </row>
    <row r="5139" spans="3:11" x14ac:dyDescent="0.3">
      <c r="F5139" t="s">
        <v>5719</v>
      </c>
    </row>
    <row r="5140" spans="3:11" x14ac:dyDescent="0.3">
      <c r="E5140" t="s">
        <v>5717</v>
      </c>
    </row>
    <row r="5141" spans="3:11" x14ac:dyDescent="0.3">
      <c r="D5141" t="s">
        <v>5579</v>
      </c>
    </row>
    <row r="5142" spans="3:11" x14ac:dyDescent="0.3">
      <c r="C5142" t="s">
        <v>2000</v>
      </c>
      <c r="D5142" t="s">
        <v>2475</v>
      </c>
      <c r="E5142" t="s">
        <v>55</v>
      </c>
      <c r="F5142" t="s">
        <v>5522</v>
      </c>
      <c r="G5142" t="s">
        <v>5522</v>
      </c>
      <c r="H5142" t="s">
        <v>5522</v>
      </c>
      <c r="I5142" t="s">
        <v>2270</v>
      </c>
      <c r="J5142" t="s">
        <v>2479</v>
      </c>
      <c r="K5142" t="s">
        <v>5522</v>
      </c>
    </row>
    <row r="5143" spans="3:11" x14ac:dyDescent="0.3">
      <c r="J5143" t="s">
        <v>6393</v>
      </c>
    </row>
    <row r="5144" spans="3:11" x14ac:dyDescent="0.3">
      <c r="I5144" t="s">
        <v>6019</v>
      </c>
    </row>
    <row r="5145" spans="3:11" x14ac:dyDescent="0.3">
      <c r="H5145" t="s">
        <v>5719</v>
      </c>
    </row>
    <row r="5146" spans="3:11" x14ac:dyDescent="0.3">
      <c r="G5146" t="s">
        <v>5719</v>
      </c>
    </row>
    <row r="5147" spans="3:11" x14ac:dyDescent="0.3">
      <c r="F5147" t="s">
        <v>5719</v>
      </c>
    </row>
    <row r="5148" spans="3:11" x14ac:dyDescent="0.3">
      <c r="E5148" t="s">
        <v>5717</v>
      </c>
    </row>
    <row r="5149" spans="3:11" x14ac:dyDescent="0.3">
      <c r="D5149" t="s">
        <v>5608</v>
      </c>
    </row>
    <row r="5150" spans="3:11" x14ac:dyDescent="0.3">
      <c r="D5150" t="s">
        <v>755</v>
      </c>
      <c r="E5150" t="s">
        <v>55</v>
      </c>
      <c r="F5150" t="s">
        <v>55</v>
      </c>
      <c r="G5150" t="s">
        <v>55</v>
      </c>
      <c r="H5150" t="s">
        <v>662</v>
      </c>
      <c r="I5150" t="s">
        <v>2270</v>
      </c>
      <c r="J5150" t="s">
        <v>5522</v>
      </c>
      <c r="K5150" t="s">
        <v>5522</v>
      </c>
    </row>
    <row r="5151" spans="3:11" x14ac:dyDescent="0.3">
      <c r="J5151" t="s">
        <v>5719</v>
      </c>
    </row>
    <row r="5152" spans="3:11" x14ac:dyDescent="0.3">
      <c r="I5152" t="s">
        <v>6019</v>
      </c>
    </row>
    <row r="5153" spans="3:11" x14ac:dyDescent="0.3">
      <c r="H5153" t="s">
        <v>5722</v>
      </c>
    </row>
    <row r="5154" spans="3:11" x14ac:dyDescent="0.3">
      <c r="G5154" t="s">
        <v>5717</v>
      </c>
    </row>
    <row r="5155" spans="3:11" x14ac:dyDescent="0.3">
      <c r="F5155" t="s">
        <v>5717</v>
      </c>
    </row>
    <row r="5156" spans="3:11" x14ac:dyDescent="0.3">
      <c r="E5156" t="s">
        <v>5717</v>
      </c>
    </row>
    <row r="5157" spans="3:11" x14ac:dyDescent="0.3">
      <c r="D5157" t="s">
        <v>5572</v>
      </c>
    </row>
    <row r="5158" spans="3:11" x14ac:dyDescent="0.3">
      <c r="D5158" t="s">
        <v>651</v>
      </c>
      <c r="E5158" t="s">
        <v>55</v>
      </c>
      <c r="F5158" t="s">
        <v>55</v>
      </c>
      <c r="G5158" t="s">
        <v>55</v>
      </c>
      <c r="H5158" t="s">
        <v>662</v>
      </c>
      <c r="I5158" t="s">
        <v>5867</v>
      </c>
      <c r="J5158" t="s">
        <v>2557</v>
      </c>
      <c r="K5158" t="s">
        <v>5522</v>
      </c>
    </row>
    <row r="5159" spans="3:11" x14ac:dyDescent="0.3">
      <c r="J5159" t="s">
        <v>6351</v>
      </c>
    </row>
    <row r="5160" spans="3:11" x14ac:dyDescent="0.3">
      <c r="I5160" t="s">
        <v>6165</v>
      </c>
    </row>
    <row r="5161" spans="3:11" x14ac:dyDescent="0.3">
      <c r="H5161" t="s">
        <v>5722</v>
      </c>
    </row>
    <row r="5162" spans="3:11" x14ac:dyDescent="0.3">
      <c r="G5162" t="s">
        <v>5717</v>
      </c>
    </row>
    <row r="5163" spans="3:11" x14ac:dyDescent="0.3">
      <c r="F5163" t="s">
        <v>5717</v>
      </c>
    </row>
    <row r="5164" spans="3:11" x14ac:dyDescent="0.3">
      <c r="E5164" t="s">
        <v>5717</v>
      </c>
    </row>
    <row r="5165" spans="3:11" x14ac:dyDescent="0.3">
      <c r="D5165" t="s">
        <v>5578</v>
      </c>
    </row>
    <row r="5166" spans="3:11" x14ac:dyDescent="0.3">
      <c r="C5166" t="s">
        <v>2002</v>
      </c>
      <c r="D5166" t="s">
        <v>2442</v>
      </c>
      <c r="E5166" t="s">
        <v>55</v>
      </c>
      <c r="F5166" t="s">
        <v>5522</v>
      </c>
      <c r="G5166" t="s">
        <v>5522</v>
      </c>
      <c r="H5166" t="s">
        <v>5522</v>
      </c>
      <c r="I5166" t="s">
        <v>2270</v>
      </c>
      <c r="J5166" t="s">
        <v>2443</v>
      </c>
      <c r="K5166" t="s">
        <v>5522</v>
      </c>
    </row>
    <row r="5167" spans="3:11" x14ac:dyDescent="0.3">
      <c r="J5167" t="s">
        <v>6385</v>
      </c>
    </row>
    <row r="5168" spans="3:11" x14ac:dyDescent="0.3">
      <c r="I5168" t="s">
        <v>6019</v>
      </c>
    </row>
    <row r="5169" spans="4:11" x14ac:dyDescent="0.3">
      <c r="H5169" t="s">
        <v>5719</v>
      </c>
    </row>
    <row r="5170" spans="4:11" x14ac:dyDescent="0.3">
      <c r="G5170" t="s">
        <v>5719</v>
      </c>
    </row>
    <row r="5171" spans="4:11" x14ac:dyDescent="0.3">
      <c r="F5171" t="s">
        <v>5719</v>
      </c>
    </row>
    <row r="5172" spans="4:11" x14ac:dyDescent="0.3">
      <c r="E5172" t="s">
        <v>5717</v>
      </c>
    </row>
    <row r="5173" spans="4:11" x14ac:dyDescent="0.3">
      <c r="D5173" t="s">
        <v>5609</v>
      </c>
    </row>
    <row r="5174" spans="4:11" x14ac:dyDescent="0.3">
      <c r="D5174" t="s">
        <v>755</v>
      </c>
      <c r="E5174" t="s">
        <v>55</v>
      </c>
      <c r="F5174" t="s">
        <v>55</v>
      </c>
      <c r="G5174" t="s">
        <v>55</v>
      </c>
      <c r="H5174" t="s">
        <v>662</v>
      </c>
      <c r="I5174" t="s">
        <v>2270</v>
      </c>
      <c r="J5174" t="s">
        <v>5522</v>
      </c>
      <c r="K5174" t="s">
        <v>5522</v>
      </c>
    </row>
    <row r="5175" spans="4:11" x14ac:dyDescent="0.3">
      <c r="J5175" t="s">
        <v>5719</v>
      </c>
    </row>
    <row r="5176" spans="4:11" x14ac:dyDescent="0.3">
      <c r="I5176" t="s">
        <v>6019</v>
      </c>
    </row>
    <row r="5177" spans="4:11" x14ac:dyDescent="0.3">
      <c r="H5177" t="s">
        <v>5722</v>
      </c>
    </row>
    <row r="5178" spans="4:11" x14ac:dyDescent="0.3">
      <c r="G5178" t="s">
        <v>5717</v>
      </c>
    </row>
    <row r="5179" spans="4:11" x14ac:dyDescent="0.3">
      <c r="F5179" t="s">
        <v>5717</v>
      </c>
    </row>
    <row r="5180" spans="4:11" x14ac:dyDescent="0.3">
      <c r="E5180" t="s">
        <v>5717</v>
      </c>
    </row>
    <row r="5181" spans="4:11" x14ac:dyDescent="0.3">
      <c r="D5181" t="s">
        <v>5572</v>
      </c>
    </row>
    <row r="5182" spans="4:11" x14ac:dyDescent="0.3">
      <c r="D5182" t="s">
        <v>137</v>
      </c>
      <c r="E5182" t="s">
        <v>55</v>
      </c>
      <c r="F5182" t="s">
        <v>5522</v>
      </c>
      <c r="G5182" t="s">
        <v>5522</v>
      </c>
      <c r="H5182" t="s">
        <v>5522</v>
      </c>
      <c r="I5182" t="s">
        <v>2270</v>
      </c>
      <c r="J5182" t="s">
        <v>2486</v>
      </c>
      <c r="K5182" t="s">
        <v>78</v>
      </c>
    </row>
    <row r="5183" spans="4:11" x14ac:dyDescent="0.3">
      <c r="J5183" t="s">
        <v>6391</v>
      </c>
    </row>
    <row r="5184" spans="4:11" x14ac:dyDescent="0.3">
      <c r="I5184" t="s">
        <v>6019</v>
      </c>
    </row>
    <row r="5185" spans="3:11" x14ac:dyDescent="0.3">
      <c r="H5185" t="s">
        <v>5719</v>
      </c>
    </row>
    <row r="5186" spans="3:11" x14ac:dyDescent="0.3">
      <c r="G5186" t="s">
        <v>5719</v>
      </c>
    </row>
    <row r="5187" spans="3:11" x14ac:dyDescent="0.3">
      <c r="F5187" t="s">
        <v>5719</v>
      </c>
    </row>
    <row r="5188" spans="3:11" x14ac:dyDescent="0.3">
      <c r="E5188" t="s">
        <v>5717</v>
      </c>
    </row>
    <row r="5189" spans="3:11" x14ac:dyDescent="0.3">
      <c r="D5189" t="s">
        <v>5579</v>
      </c>
    </row>
    <row r="5190" spans="3:11" x14ac:dyDescent="0.3">
      <c r="C5190" t="s">
        <v>2001</v>
      </c>
      <c r="D5190" t="s">
        <v>2436</v>
      </c>
      <c r="E5190" t="s">
        <v>55</v>
      </c>
      <c r="F5190" t="s">
        <v>5522</v>
      </c>
      <c r="G5190" t="s">
        <v>5522</v>
      </c>
      <c r="H5190" t="s">
        <v>5522</v>
      </c>
      <c r="I5190" t="s">
        <v>2270</v>
      </c>
      <c r="J5190" t="s">
        <v>5522</v>
      </c>
      <c r="K5190" t="s">
        <v>5522</v>
      </c>
    </row>
    <row r="5191" spans="3:11" x14ac:dyDescent="0.3">
      <c r="J5191" t="s">
        <v>5719</v>
      </c>
    </row>
    <row r="5192" spans="3:11" x14ac:dyDescent="0.3">
      <c r="I5192" t="s">
        <v>6019</v>
      </c>
    </row>
    <row r="5193" spans="3:11" x14ac:dyDescent="0.3">
      <c r="H5193" t="s">
        <v>5719</v>
      </c>
    </row>
    <row r="5194" spans="3:11" x14ac:dyDescent="0.3">
      <c r="G5194" t="s">
        <v>5719</v>
      </c>
    </row>
    <row r="5195" spans="3:11" x14ac:dyDescent="0.3">
      <c r="F5195" t="s">
        <v>5719</v>
      </c>
    </row>
    <row r="5196" spans="3:11" x14ac:dyDescent="0.3">
      <c r="E5196" t="s">
        <v>5717</v>
      </c>
    </row>
    <row r="5197" spans="3:11" x14ac:dyDescent="0.3">
      <c r="D5197" t="s">
        <v>5611</v>
      </c>
    </row>
    <row r="5198" spans="3:11" x14ac:dyDescent="0.3">
      <c r="D5198" t="s">
        <v>755</v>
      </c>
      <c r="E5198" t="s">
        <v>55</v>
      </c>
      <c r="F5198" t="s">
        <v>55</v>
      </c>
      <c r="G5198" t="s">
        <v>55</v>
      </c>
      <c r="H5198" t="s">
        <v>662</v>
      </c>
      <c r="I5198" t="s">
        <v>2270</v>
      </c>
      <c r="J5198" t="s">
        <v>5522</v>
      </c>
      <c r="K5198" t="s">
        <v>5522</v>
      </c>
    </row>
    <row r="5199" spans="3:11" x14ac:dyDescent="0.3">
      <c r="J5199" t="s">
        <v>5719</v>
      </c>
    </row>
    <row r="5200" spans="3:11" x14ac:dyDescent="0.3">
      <c r="I5200" t="s">
        <v>6019</v>
      </c>
    </row>
    <row r="5201" spans="3:11" x14ac:dyDescent="0.3">
      <c r="H5201" t="s">
        <v>5722</v>
      </c>
    </row>
    <row r="5202" spans="3:11" x14ac:dyDescent="0.3">
      <c r="G5202" t="s">
        <v>5717</v>
      </c>
    </row>
    <row r="5203" spans="3:11" x14ac:dyDescent="0.3">
      <c r="F5203" t="s">
        <v>5717</v>
      </c>
    </row>
    <row r="5204" spans="3:11" x14ac:dyDescent="0.3">
      <c r="E5204" t="s">
        <v>5717</v>
      </c>
    </row>
    <row r="5205" spans="3:11" x14ac:dyDescent="0.3">
      <c r="D5205" t="s">
        <v>5572</v>
      </c>
    </row>
    <row r="5206" spans="3:11" x14ac:dyDescent="0.3">
      <c r="C5206" t="s">
        <v>2003</v>
      </c>
      <c r="D5206" t="s">
        <v>2475</v>
      </c>
      <c r="E5206" t="s">
        <v>55</v>
      </c>
      <c r="F5206" t="s">
        <v>5522</v>
      </c>
      <c r="G5206" t="s">
        <v>5522</v>
      </c>
      <c r="H5206" t="s">
        <v>5522</v>
      </c>
      <c r="I5206" t="s">
        <v>2270</v>
      </c>
      <c r="J5206" t="s">
        <v>2480</v>
      </c>
      <c r="K5206" t="s">
        <v>5522</v>
      </c>
    </row>
    <row r="5207" spans="3:11" x14ac:dyDescent="0.3">
      <c r="J5207" t="s">
        <v>6394</v>
      </c>
    </row>
    <row r="5208" spans="3:11" x14ac:dyDescent="0.3">
      <c r="I5208" t="s">
        <v>6019</v>
      </c>
    </row>
    <row r="5209" spans="3:11" x14ac:dyDescent="0.3">
      <c r="H5209" t="s">
        <v>5719</v>
      </c>
    </row>
    <row r="5210" spans="3:11" x14ac:dyDescent="0.3">
      <c r="G5210" t="s">
        <v>5719</v>
      </c>
    </row>
    <row r="5211" spans="3:11" x14ac:dyDescent="0.3">
      <c r="F5211" t="s">
        <v>5719</v>
      </c>
    </row>
    <row r="5212" spans="3:11" x14ac:dyDescent="0.3">
      <c r="E5212" t="s">
        <v>5717</v>
      </c>
    </row>
    <row r="5213" spans="3:11" x14ac:dyDescent="0.3">
      <c r="D5213" t="s">
        <v>5608</v>
      </c>
    </row>
    <row r="5214" spans="3:11" x14ac:dyDescent="0.3">
      <c r="D5214" t="s">
        <v>755</v>
      </c>
      <c r="E5214" t="s">
        <v>55</v>
      </c>
      <c r="F5214" t="s">
        <v>55</v>
      </c>
      <c r="G5214" t="s">
        <v>55</v>
      </c>
      <c r="H5214" t="s">
        <v>662</v>
      </c>
      <c r="I5214" t="s">
        <v>2270</v>
      </c>
      <c r="J5214" t="s">
        <v>5522</v>
      </c>
      <c r="K5214" t="s">
        <v>5522</v>
      </c>
    </row>
    <row r="5215" spans="3:11" x14ac:dyDescent="0.3">
      <c r="J5215" t="s">
        <v>5719</v>
      </c>
    </row>
    <row r="5216" spans="3:11" x14ac:dyDescent="0.3">
      <c r="I5216" t="s">
        <v>6019</v>
      </c>
    </row>
    <row r="5217" spans="2:11" x14ac:dyDescent="0.3">
      <c r="H5217" t="s">
        <v>5722</v>
      </c>
    </row>
    <row r="5218" spans="2:11" x14ac:dyDescent="0.3">
      <c r="G5218" t="s">
        <v>5717</v>
      </c>
    </row>
    <row r="5219" spans="2:11" x14ac:dyDescent="0.3">
      <c r="F5219" t="s">
        <v>5717</v>
      </c>
    </row>
    <row r="5220" spans="2:11" x14ac:dyDescent="0.3">
      <c r="E5220" t="s">
        <v>5717</v>
      </c>
    </row>
    <row r="5221" spans="2:11" x14ac:dyDescent="0.3">
      <c r="D5221" t="s">
        <v>5572</v>
      </c>
    </row>
    <row r="5222" spans="2:11" x14ac:dyDescent="0.3">
      <c r="D5222" t="s">
        <v>651</v>
      </c>
      <c r="E5222" t="s">
        <v>55</v>
      </c>
      <c r="F5222" t="s">
        <v>55</v>
      </c>
      <c r="G5222" t="s">
        <v>55</v>
      </c>
      <c r="H5222" t="s">
        <v>662</v>
      </c>
      <c r="I5222" t="s">
        <v>5868</v>
      </c>
      <c r="J5222" t="s">
        <v>2557</v>
      </c>
      <c r="K5222" t="s">
        <v>5522</v>
      </c>
    </row>
    <row r="5223" spans="2:11" x14ac:dyDescent="0.3">
      <c r="J5223" t="s">
        <v>6351</v>
      </c>
    </row>
    <row r="5224" spans="2:11" x14ac:dyDescent="0.3">
      <c r="I5224" t="s">
        <v>6166</v>
      </c>
    </row>
    <row r="5225" spans="2:11" x14ac:dyDescent="0.3">
      <c r="H5225" t="s">
        <v>5722</v>
      </c>
    </row>
    <row r="5226" spans="2:11" x14ac:dyDescent="0.3">
      <c r="G5226" t="s">
        <v>5717</v>
      </c>
    </row>
    <row r="5227" spans="2:11" x14ac:dyDescent="0.3">
      <c r="F5227" t="s">
        <v>5717</v>
      </c>
    </row>
    <row r="5228" spans="2:11" x14ac:dyDescent="0.3">
      <c r="E5228" t="s">
        <v>5717</v>
      </c>
    </row>
    <row r="5229" spans="2:11" x14ac:dyDescent="0.3">
      <c r="D5229" t="s">
        <v>5578</v>
      </c>
    </row>
    <row r="5230" spans="2:11" x14ac:dyDescent="0.3">
      <c r="B5230" t="s">
        <v>5540</v>
      </c>
    </row>
    <row r="5231" spans="2:11" x14ac:dyDescent="0.3">
      <c r="B5231" t="s">
        <v>650</v>
      </c>
      <c r="C5231" t="s">
        <v>649</v>
      </c>
      <c r="D5231" t="s">
        <v>620</v>
      </c>
      <c r="E5231" t="s">
        <v>55</v>
      </c>
      <c r="F5231" t="s">
        <v>5522</v>
      </c>
      <c r="G5231" t="s">
        <v>5522</v>
      </c>
      <c r="H5231" t="s">
        <v>5522</v>
      </c>
      <c r="I5231" t="s">
        <v>2270</v>
      </c>
      <c r="J5231" t="s">
        <v>663</v>
      </c>
      <c r="K5231" t="s">
        <v>5522</v>
      </c>
    </row>
    <row r="5232" spans="2:11" x14ac:dyDescent="0.3">
      <c r="J5232" t="s">
        <v>6395</v>
      </c>
    </row>
    <row r="5233" spans="3:11" x14ac:dyDescent="0.3">
      <c r="I5233" t="s">
        <v>6019</v>
      </c>
    </row>
    <row r="5234" spans="3:11" x14ac:dyDescent="0.3">
      <c r="H5234" t="s">
        <v>5719</v>
      </c>
    </row>
    <row r="5235" spans="3:11" x14ac:dyDescent="0.3">
      <c r="G5235" t="s">
        <v>5719</v>
      </c>
    </row>
    <row r="5236" spans="3:11" x14ac:dyDescent="0.3">
      <c r="F5236" t="s">
        <v>5719</v>
      </c>
    </row>
    <row r="5237" spans="3:11" x14ac:dyDescent="0.3">
      <c r="E5237" t="s">
        <v>5717</v>
      </c>
    </row>
    <row r="5238" spans="3:11" x14ac:dyDescent="0.3">
      <c r="D5238" t="s">
        <v>5612</v>
      </c>
    </row>
    <row r="5239" spans="3:11" x14ac:dyDescent="0.3">
      <c r="D5239" t="s">
        <v>651</v>
      </c>
      <c r="E5239" t="s">
        <v>55</v>
      </c>
      <c r="F5239" t="s">
        <v>55</v>
      </c>
      <c r="G5239" t="s">
        <v>55</v>
      </c>
      <c r="H5239" t="s">
        <v>56</v>
      </c>
      <c r="I5239" t="s">
        <v>2270</v>
      </c>
      <c r="J5239" t="s">
        <v>5522</v>
      </c>
      <c r="K5239" t="s">
        <v>5522</v>
      </c>
    </row>
    <row r="5240" spans="3:11" x14ac:dyDescent="0.3">
      <c r="J5240" t="s">
        <v>5719</v>
      </c>
    </row>
    <row r="5241" spans="3:11" x14ac:dyDescent="0.3">
      <c r="I5241" t="s">
        <v>6019</v>
      </c>
    </row>
    <row r="5242" spans="3:11" x14ac:dyDescent="0.3">
      <c r="H5242" t="s">
        <v>5720</v>
      </c>
    </row>
    <row r="5243" spans="3:11" x14ac:dyDescent="0.3">
      <c r="G5243" t="s">
        <v>5717</v>
      </c>
    </row>
    <row r="5244" spans="3:11" x14ac:dyDescent="0.3">
      <c r="F5244" t="s">
        <v>5717</v>
      </c>
    </row>
    <row r="5245" spans="3:11" x14ac:dyDescent="0.3">
      <c r="E5245" t="s">
        <v>5717</v>
      </c>
    </row>
    <row r="5246" spans="3:11" x14ac:dyDescent="0.3">
      <c r="D5246" t="s">
        <v>5578</v>
      </c>
    </row>
    <row r="5247" spans="3:11" x14ac:dyDescent="0.3">
      <c r="C5247" t="s">
        <v>652</v>
      </c>
      <c r="D5247" t="s">
        <v>620</v>
      </c>
      <c r="E5247" t="s">
        <v>55</v>
      </c>
      <c r="F5247" t="s">
        <v>5522</v>
      </c>
      <c r="G5247" t="s">
        <v>5522</v>
      </c>
      <c r="H5247" t="s">
        <v>5522</v>
      </c>
      <c r="I5247" t="s">
        <v>2270</v>
      </c>
      <c r="J5247" t="s">
        <v>665</v>
      </c>
      <c r="K5247" t="s">
        <v>5522</v>
      </c>
    </row>
    <row r="5248" spans="3:11" x14ac:dyDescent="0.3">
      <c r="J5248" t="s">
        <v>6396</v>
      </c>
    </row>
    <row r="5249" spans="3:11" x14ac:dyDescent="0.3">
      <c r="I5249" t="s">
        <v>6019</v>
      </c>
    </row>
    <row r="5250" spans="3:11" x14ac:dyDescent="0.3">
      <c r="H5250" t="s">
        <v>5719</v>
      </c>
    </row>
    <row r="5251" spans="3:11" x14ac:dyDescent="0.3">
      <c r="G5251" t="s">
        <v>5719</v>
      </c>
    </row>
    <row r="5252" spans="3:11" x14ac:dyDescent="0.3">
      <c r="F5252" t="s">
        <v>5719</v>
      </c>
    </row>
    <row r="5253" spans="3:11" x14ac:dyDescent="0.3">
      <c r="E5253" t="s">
        <v>5717</v>
      </c>
    </row>
    <row r="5254" spans="3:11" x14ac:dyDescent="0.3">
      <c r="D5254" t="s">
        <v>5612</v>
      </c>
    </row>
    <row r="5255" spans="3:11" x14ac:dyDescent="0.3">
      <c r="D5255" t="s">
        <v>651</v>
      </c>
      <c r="E5255" t="s">
        <v>55</v>
      </c>
      <c r="F5255" t="s">
        <v>55</v>
      </c>
      <c r="G5255" t="s">
        <v>55</v>
      </c>
      <c r="H5255" t="s">
        <v>56</v>
      </c>
      <c r="I5255" t="s">
        <v>2270</v>
      </c>
      <c r="J5255" t="s">
        <v>5522</v>
      </c>
      <c r="K5255" t="s">
        <v>5522</v>
      </c>
    </row>
    <row r="5256" spans="3:11" x14ac:dyDescent="0.3">
      <c r="J5256" t="s">
        <v>5719</v>
      </c>
    </row>
    <row r="5257" spans="3:11" x14ac:dyDescent="0.3">
      <c r="I5257" t="s">
        <v>6019</v>
      </c>
    </row>
    <row r="5258" spans="3:11" x14ac:dyDescent="0.3">
      <c r="H5258" t="s">
        <v>5720</v>
      </c>
    </row>
    <row r="5259" spans="3:11" x14ac:dyDescent="0.3">
      <c r="G5259" t="s">
        <v>5717</v>
      </c>
    </row>
    <row r="5260" spans="3:11" x14ac:dyDescent="0.3">
      <c r="F5260" t="s">
        <v>5717</v>
      </c>
    </row>
    <row r="5261" spans="3:11" x14ac:dyDescent="0.3">
      <c r="E5261" t="s">
        <v>5717</v>
      </c>
    </row>
    <row r="5262" spans="3:11" x14ac:dyDescent="0.3">
      <c r="D5262" t="s">
        <v>5578</v>
      </c>
    </row>
    <row r="5263" spans="3:11" x14ac:dyDescent="0.3">
      <c r="C5263" t="s">
        <v>653</v>
      </c>
      <c r="D5263" t="s">
        <v>683</v>
      </c>
      <c r="E5263" t="s">
        <v>55</v>
      </c>
      <c r="F5263" t="s">
        <v>74</v>
      </c>
      <c r="G5263" t="s">
        <v>55</v>
      </c>
      <c r="H5263" t="s">
        <v>56</v>
      </c>
      <c r="I5263" t="s">
        <v>2270</v>
      </c>
      <c r="J5263" t="s">
        <v>5522</v>
      </c>
      <c r="K5263" t="s">
        <v>5522</v>
      </c>
    </row>
    <row r="5264" spans="3:11" x14ac:dyDescent="0.3">
      <c r="J5264" t="s">
        <v>5719</v>
      </c>
    </row>
    <row r="5265" spans="4:11" x14ac:dyDescent="0.3">
      <c r="I5265" t="s">
        <v>6019</v>
      </c>
    </row>
    <row r="5266" spans="4:11" x14ac:dyDescent="0.3">
      <c r="H5266" t="s">
        <v>5720</v>
      </c>
    </row>
    <row r="5267" spans="4:11" x14ac:dyDescent="0.3">
      <c r="G5267" t="s">
        <v>5717</v>
      </c>
    </row>
    <row r="5268" spans="4:11" x14ac:dyDescent="0.3">
      <c r="F5268" t="s">
        <v>5718</v>
      </c>
    </row>
    <row r="5269" spans="4:11" x14ac:dyDescent="0.3">
      <c r="E5269" t="s">
        <v>5717</v>
      </c>
    </row>
    <row r="5270" spans="4:11" x14ac:dyDescent="0.3">
      <c r="D5270" t="s">
        <v>5613</v>
      </c>
    </row>
    <row r="5271" spans="4:11" x14ac:dyDescent="0.3">
      <c r="D5271" t="s">
        <v>620</v>
      </c>
      <c r="E5271" t="s">
        <v>55</v>
      </c>
      <c r="F5271" t="s">
        <v>5522</v>
      </c>
      <c r="G5271" t="s">
        <v>5522</v>
      </c>
      <c r="H5271" t="s">
        <v>5522</v>
      </c>
      <c r="I5271" t="s">
        <v>2270</v>
      </c>
      <c r="J5271" t="s">
        <v>667</v>
      </c>
      <c r="K5271" t="s">
        <v>5522</v>
      </c>
    </row>
    <row r="5272" spans="4:11" x14ac:dyDescent="0.3">
      <c r="J5272" t="s">
        <v>6397</v>
      </c>
    </row>
    <row r="5273" spans="4:11" x14ac:dyDescent="0.3">
      <c r="I5273" t="s">
        <v>6019</v>
      </c>
    </row>
    <row r="5274" spans="4:11" x14ac:dyDescent="0.3">
      <c r="H5274" t="s">
        <v>5719</v>
      </c>
    </row>
    <row r="5275" spans="4:11" x14ac:dyDescent="0.3">
      <c r="G5275" t="s">
        <v>5719</v>
      </c>
    </row>
    <row r="5276" spans="4:11" x14ac:dyDescent="0.3">
      <c r="F5276" t="s">
        <v>5719</v>
      </c>
    </row>
    <row r="5277" spans="4:11" x14ac:dyDescent="0.3">
      <c r="E5277" t="s">
        <v>5717</v>
      </c>
    </row>
    <row r="5278" spans="4:11" x14ac:dyDescent="0.3">
      <c r="D5278" t="s">
        <v>5612</v>
      </c>
    </row>
    <row r="5279" spans="4:11" x14ac:dyDescent="0.3">
      <c r="D5279" t="s">
        <v>651</v>
      </c>
      <c r="E5279" t="s">
        <v>55</v>
      </c>
      <c r="F5279" t="s">
        <v>55</v>
      </c>
      <c r="G5279" t="s">
        <v>55</v>
      </c>
      <c r="H5279" t="s">
        <v>56</v>
      </c>
      <c r="I5279" t="s">
        <v>2270</v>
      </c>
      <c r="J5279" t="s">
        <v>5522</v>
      </c>
      <c r="K5279" t="s">
        <v>5522</v>
      </c>
    </row>
    <row r="5280" spans="4:11" x14ac:dyDescent="0.3">
      <c r="J5280" t="s">
        <v>5719</v>
      </c>
    </row>
    <row r="5281" spans="3:11" x14ac:dyDescent="0.3">
      <c r="I5281" t="s">
        <v>6019</v>
      </c>
    </row>
    <row r="5282" spans="3:11" x14ac:dyDescent="0.3">
      <c r="H5282" t="s">
        <v>5720</v>
      </c>
    </row>
    <row r="5283" spans="3:11" x14ac:dyDescent="0.3">
      <c r="G5283" t="s">
        <v>5717</v>
      </c>
    </row>
    <row r="5284" spans="3:11" x14ac:dyDescent="0.3">
      <c r="F5284" t="s">
        <v>5717</v>
      </c>
    </row>
    <row r="5285" spans="3:11" x14ac:dyDescent="0.3">
      <c r="E5285" t="s">
        <v>5717</v>
      </c>
    </row>
    <row r="5286" spans="3:11" x14ac:dyDescent="0.3">
      <c r="D5286" t="s">
        <v>5578</v>
      </c>
    </row>
    <row r="5287" spans="3:11" x14ac:dyDescent="0.3">
      <c r="C5287" t="s">
        <v>654</v>
      </c>
      <c r="D5287" t="s">
        <v>620</v>
      </c>
      <c r="E5287" t="s">
        <v>55</v>
      </c>
      <c r="F5287" t="s">
        <v>5522</v>
      </c>
      <c r="G5287" t="s">
        <v>5522</v>
      </c>
      <c r="H5287" t="s">
        <v>5522</v>
      </c>
      <c r="I5287" t="s">
        <v>2270</v>
      </c>
      <c r="J5287" t="s">
        <v>669</v>
      </c>
      <c r="K5287" t="s">
        <v>5522</v>
      </c>
    </row>
    <row r="5288" spans="3:11" x14ac:dyDescent="0.3">
      <c r="J5288" t="s">
        <v>6398</v>
      </c>
    </row>
    <row r="5289" spans="3:11" x14ac:dyDescent="0.3">
      <c r="I5289" t="s">
        <v>6019</v>
      </c>
    </row>
    <row r="5290" spans="3:11" x14ac:dyDescent="0.3">
      <c r="H5290" t="s">
        <v>5719</v>
      </c>
    </row>
    <row r="5291" spans="3:11" x14ac:dyDescent="0.3">
      <c r="G5291" t="s">
        <v>5719</v>
      </c>
    </row>
    <row r="5292" spans="3:11" x14ac:dyDescent="0.3">
      <c r="F5292" t="s">
        <v>5719</v>
      </c>
    </row>
    <row r="5293" spans="3:11" x14ac:dyDescent="0.3">
      <c r="E5293" t="s">
        <v>5717</v>
      </c>
    </row>
    <row r="5294" spans="3:11" x14ac:dyDescent="0.3">
      <c r="D5294" t="s">
        <v>5612</v>
      </c>
    </row>
    <row r="5295" spans="3:11" x14ac:dyDescent="0.3">
      <c r="D5295" t="s">
        <v>651</v>
      </c>
      <c r="E5295" t="s">
        <v>55</v>
      </c>
      <c r="F5295" t="s">
        <v>55</v>
      </c>
      <c r="G5295" t="s">
        <v>55</v>
      </c>
      <c r="H5295" t="s">
        <v>56</v>
      </c>
      <c r="I5295" t="s">
        <v>2270</v>
      </c>
      <c r="J5295" t="s">
        <v>5522</v>
      </c>
      <c r="K5295" t="s">
        <v>5522</v>
      </c>
    </row>
    <row r="5296" spans="3:11" x14ac:dyDescent="0.3">
      <c r="J5296" t="s">
        <v>5719</v>
      </c>
    </row>
    <row r="5297" spans="3:11" x14ac:dyDescent="0.3">
      <c r="I5297" t="s">
        <v>6019</v>
      </c>
    </row>
    <row r="5298" spans="3:11" x14ac:dyDescent="0.3">
      <c r="H5298" t="s">
        <v>5720</v>
      </c>
    </row>
    <row r="5299" spans="3:11" x14ac:dyDescent="0.3">
      <c r="G5299" t="s">
        <v>5717</v>
      </c>
    </row>
    <row r="5300" spans="3:11" x14ac:dyDescent="0.3">
      <c r="F5300" t="s">
        <v>5717</v>
      </c>
    </row>
    <row r="5301" spans="3:11" x14ac:dyDescent="0.3">
      <c r="E5301" t="s">
        <v>5717</v>
      </c>
    </row>
    <row r="5302" spans="3:11" x14ac:dyDescent="0.3">
      <c r="D5302" t="s">
        <v>5578</v>
      </c>
    </row>
    <row r="5303" spans="3:11" x14ac:dyDescent="0.3">
      <c r="C5303" t="s">
        <v>655</v>
      </c>
      <c r="D5303" t="s">
        <v>620</v>
      </c>
      <c r="E5303" t="s">
        <v>55</v>
      </c>
      <c r="F5303" t="s">
        <v>5522</v>
      </c>
      <c r="G5303" t="s">
        <v>5522</v>
      </c>
      <c r="H5303" t="s">
        <v>5522</v>
      </c>
      <c r="I5303" t="s">
        <v>2270</v>
      </c>
      <c r="J5303" t="s">
        <v>671</v>
      </c>
      <c r="K5303" t="s">
        <v>5522</v>
      </c>
    </row>
    <row r="5304" spans="3:11" x14ac:dyDescent="0.3">
      <c r="J5304" t="s">
        <v>6399</v>
      </c>
    </row>
    <row r="5305" spans="3:11" x14ac:dyDescent="0.3">
      <c r="I5305" t="s">
        <v>6019</v>
      </c>
    </row>
    <row r="5306" spans="3:11" x14ac:dyDescent="0.3">
      <c r="H5306" t="s">
        <v>5719</v>
      </c>
    </row>
    <row r="5307" spans="3:11" x14ac:dyDescent="0.3">
      <c r="G5307" t="s">
        <v>5719</v>
      </c>
    </row>
    <row r="5308" spans="3:11" x14ac:dyDescent="0.3">
      <c r="F5308" t="s">
        <v>5719</v>
      </c>
    </row>
    <row r="5309" spans="3:11" x14ac:dyDescent="0.3">
      <c r="E5309" t="s">
        <v>5717</v>
      </c>
    </row>
    <row r="5310" spans="3:11" x14ac:dyDescent="0.3">
      <c r="D5310" t="s">
        <v>5612</v>
      </c>
    </row>
    <row r="5311" spans="3:11" x14ac:dyDescent="0.3">
      <c r="D5311" t="s">
        <v>651</v>
      </c>
      <c r="E5311" t="s">
        <v>55</v>
      </c>
      <c r="F5311" t="s">
        <v>55</v>
      </c>
      <c r="G5311" t="s">
        <v>55</v>
      </c>
      <c r="H5311" t="s">
        <v>56</v>
      </c>
      <c r="I5311" t="s">
        <v>2270</v>
      </c>
      <c r="J5311" t="s">
        <v>5522</v>
      </c>
      <c r="K5311" t="s">
        <v>5522</v>
      </c>
    </row>
    <row r="5312" spans="3:11" x14ac:dyDescent="0.3">
      <c r="J5312" t="s">
        <v>5719</v>
      </c>
    </row>
    <row r="5313" spans="3:11" x14ac:dyDescent="0.3">
      <c r="I5313" t="s">
        <v>6019</v>
      </c>
    </row>
    <row r="5314" spans="3:11" x14ac:dyDescent="0.3">
      <c r="H5314" t="s">
        <v>5720</v>
      </c>
    </row>
    <row r="5315" spans="3:11" x14ac:dyDescent="0.3">
      <c r="G5315" t="s">
        <v>5717</v>
      </c>
    </row>
    <row r="5316" spans="3:11" x14ac:dyDescent="0.3">
      <c r="F5316" t="s">
        <v>5717</v>
      </c>
    </row>
    <row r="5317" spans="3:11" x14ac:dyDescent="0.3">
      <c r="E5317" t="s">
        <v>5717</v>
      </c>
    </row>
    <row r="5318" spans="3:11" x14ac:dyDescent="0.3">
      <c r="D5318" t="s">
        <v>5578</v>
      </c>
    </row>
    <row r="5319" spans="3:11" x14ac:dyDescent="0.3">
      <c r="C5319" t="s">
        <v>656</v>
      </c>
      <c r="D5319" t="s">
        <v>673</v>
      </c>
      <c r="E5319" t="s">
        <v>55</v>
      </c>
      <c r="F5319" t="s">
        <v>5522</v>
      </c>
      <c r="G5319" t="s">
        <v>5522</v>
      </c>
      <c r="H5319" t="s">
        <v>5522</v>
      </c>
      <c r="I5319" t="s">
        <v>2270</v>
      </c>
      <c r="J5319" t="s">
        <v>663</v>
      </c>
      <c r="K5319" t="s">
        <v>5522</v>
      </c>
    </row>
    <row r="5320" spans="3:11" x14ac:dyDescent="0.3">
      <c r="J5320" t="s">
        <v>6395</v>
      </c>
    </row>
    <row r="5321" spans="3:11" x14ac:dyDescent="0.3">
      <c r="I5321" t="s">
        <v>6019</v>
      </c>
    </row>
    <row r="5322" spans="3:11" x14ac:dyDescent="0.3">
      <c r="H5322" t="s">
        <v>5719</v>
      </c>
    </row>
    <row r="5323" spans="3:11" x14ac:dyDescent="0.3">
      <c r="G5323" t="s">
        <v>5719</v>
      </c>
    </row>
    <row r="5324" spans="3:11" x14ac:dyDescent="0.3">
      <c r="F5324" t="s">
        <v>5719</v>
      </c>
    </row>
    <row r="5325" spans="3:11" x14ac:dyDescent="0.3">
      <c r="E5325" t="s">
        <v>5717</v>
      </c>
    </row>
    <row r="5326" spans="3:11" x14ac:dyDescent="0.3">
      <c r="D5326" t="s">
        <v>5603</v>
      </c>
    </row>
    <row r="5327" spans="3:11" x14ac:dyDescent="0.3">
      <c r="D5327" t="s">
        <v>2169</v>
      </c>
      <c r="E5327" t="s">
        <v>55</v>
      </c>
      <c r="F5327" t="s">
        <v>5522</v>
      </c>
      <c r="G5327" t="s">
        <v>5522</v>
      </c>
      <c r="H5327" t="s">
        <v>5522</v>
      </c>
      <c r="I5327" t="s">
        <v>2270</v>
      </c>
      <c r="J5327" t="s">
        <v>5522</v>
      </c>
      <c r="K5327" t="s">
        <v>5522</v>
      </c>
    </row>
    <row r="5328" spans="3:11" x14ac:dyDescent="0.3">
      <c r="J5328" t="s">
        <v>5719</v>
      </c>
    </row>
    <row r="5329" spans="4:11" x14ac:dyDescent="0.3">
      <c r="I5329" t="s">
        <v>6019</v>
      </c>
    </row>
    <row r="5330" spans="4:11" x14ac:dyDescent="0.3">
      <c r="H5330" t="s">
        <v>5719</v>
      </c>
    </row>
    <row r="5331" spans="4:11" x14ac:dyDescent="0.3">
      <c r="G5331" t="s">
        <v>5719</v>
      </c>
    </row>
    <row r="5332" spans="4:11" x14ac:dyDescent="0.3">
      <c r="F5332" t="s">
        <v>5719</v>
      </c>
    </row>
    <row r="5333" spans="4:11" x14ac:dyDescent="0.3">
      <c r="E5333" t="s">
        <v>5717</v>
      </c>
    </row>
    <row r="5334" spans="4:11" x14ac:dyDescent="0.3">
      <c r="D5334" t="s">
        <v>5614</v>
      </c>
    </row>
    <row r="5335" spans="4:11" x14ac:dyDescent="0.3">
      <c r="D5335" t="s">
        <v>651</v>
      </c>
      <c r="E5335" t="s">
        <v>55</v>
      </c>
      <c r="F5335" t="s">
        <v>55</v>
      </c>
      <c r="G5335" t="s">
        <v>5522</v>
      </c>
      <c r="H5335" t="s">
        <v>662</v>
      </c>
      <c r="I5335" t="s">
        <v>5869</v>
      </c>
      <c r="J5335" t="s">
        <v>2557</v>
      </c>
      <c r="K5335" t="s">
        <v>5522</v>
      </c>
    </row>
    <row r="5336" spans="4:11" x14ac:dyDescent="0.3">
      <c r="J5336" t="s">
        <v>6351</v>
      </c>
    </row>
    <row r="5337" spans="4:11" x14ac:dyDescent="0.3">
      <c r="I5337" t="s">
        <v>6167</v>
      </c>
    </row>
    <row r="5338" spans="4:11" x14ac:dyDescent="0.3">
      <c r="H5338" t="s">
        <v>5722</v>
      </c>
    </row>
    <row r="5339" spans="4:11" x14ac:dyDescent="0.3">
      <c r="G5339" t="s">
        <v>5719</v>
      </c>
    </row>
    <row r="5340" spans="4:11" x14ac:dyDescent="0.3">
      <c r="G5340" t="s">
        <v>55</v>
      </c>
      <c r="H5340" t="s">
        <v>56</v>
      </c>
      <c r="I5340" t="s">
        <v>2270</v>
      </c>
      <c r="J5340" t="s">
        <v>5522</v>
      </c>
      <c r="K5340" t="s">
        <v>5522</v>
      </c>
    </row>
    <row r="5341" spans="4:11" x14ac:dyDescent="0.3">
      <c r="J5341" t="s">
        <v>5719</v>
      </c>
    </row>
    <row r="5342" spans="4:11" x14ac:dyDescent="0.3">
      <c r="I5342" t="s">
        <v>6019</v>
      </c>
    </row>
    <row r="5343" spans="4:11" x14ac:dyDescent="0.3">
      <c r="H5343" t="s">
        <v>5720</v>
      </c>
    </row>
    <row r="5344" spans="4:11" x14ac:dyDescent="0.3">
      <c r="G5344" t="s">
        <v>5717</v>
      </c>
    </row>
    <row r="5345" spans="3:11" x14ac:dyDescent="0.3">
      <c r="F5345" t="s">
        <v>5717</v>
      </c>
    </row>
    <row r="5346" spans="3:11" x14ac:dyDescent="0.3">
      <c r="E5346" t="s">
        <v>5717</v>
      </c>
    </row>
    <row r="5347" spans="3:11" x14ac:dyDescent="0.3">
      <c r="D5347" t="s">
        <v>5578</v>
      </c>
    </row>
    <row r="5348" spans="3:11" x14ac:dyDescent="0.3">
      <c r="C5348" t="s">
        <v>657</v>
      </c>
      <c r="D5348" t="s">
        <v>673</v>
      </c>
      <c r="E5348" t="s">
        <v>55</v>
      </c>
      <c r="F5348" t="s">
        <v>5522</v>
      </c>
      <c r="G5348" t="s">
        <v>5522</v>
      </c>
      <c r="H5348" t="s">
        <v>5522</v>
      </c>
      <c r="I5348" t="s">
        <v>2270</v>
      </c>
      <c r="J5348" t="s">
        <v>665</v>
      </c>
      <c r="K5348" t="s">
        <v>5522</v>
      </c>
    </row>
    <row r="5349" spans="3:11" x14ac:dyDescent="0.3">
      <c r="J5349" t="s">
        <v>6396</v>
      </c>
    </row>
    <row r="5350" spans="3:11" x14ac:dyDescent="0.3">
      <c r="I5350" t="s">
        <v>6019</v>
      </c>
    </row>
    <row r="5351" spans="3:11" x14ac:dyDescent="0.3">
      <c r="H5351" t="s">
        <v>5719</v>
      </c>
    </row>
    <row r="5352" spans="3:11" x14ac:dyDescent="0.3">
      <c r="G5352" t="s">
        <v>5719</v>
      </c>
    </row>
    <row r="5353" spans="3:11" x14ac:dyDescent="0.3">
      <c r="F5353" t="s">
        <v>5719</v>
      </c>
    </row>
    <row r="5354" spans="3:11" x14ac:dyDescent="0.3">
      <c r="E5354" t="s">
        <v>5717</v>
      </c>
    </row>
    <row r="5355" spans="3:11" x14ac:dyDescent="0.3">
      <c r="D5355" t="s">
        <v>5603</v>
      </c>
    </row>
    <row r="5356" spans="3:11" x14ac:dyDescent="0.3">
      <c r="D5356" t="s">
        <v>651</v>
      </c>
      <c r="E5356" t="s">
        <v>55</v>
      </c>
      <c r="F5356" t="s">
        <v>55</v>
      </c>
      <c r="G5356" t="s">
        <v>55</v>
      </c>
      <c r="H5356" t="s">
        <v>56</v>
      </c>
      <c r="I5356" t="s">
        <v>2270</v>
      </c>
      <c r="J5356" t="s">
        <v>5522</v>
      </c>
      <c r="K5356" t="s">
        <v>5522</v>
      </c>
    </row>
    <row r="5357" spans="3:11" x14ac:dyDescent="0.3">
      <c r="J5357" t="s">
        <v>5719</v>
      </c>
    </row>
    <row r="5358" spans="3:11" x14ac:dyDescent="0.3">
      <c r="I5358" t="s">
        <v>6019</v>
      </c>
    </row>
    <row r="5359" spans="3:11" x14ac:dyDescent="0.3">
      <c r="H5359" t="s">
        <v>5720</v>
      </c>
    </row>
    <row r="5360" spans="3:11" x14ac:dyDescent="0.3">
      <c r="G5360" t="s">
        <v>5717</v>
      </c>
    </row>
    <row r="5361" spans="3:11" x14ac:dyDescent="0.3">
      <c r="F5361" t="s">
        <v>5717</v>
      </c>
    </row>
    <row r="5362" spans="3:11" x14ac:dyDescent="0.3">
      <c r="E5362" t="s">
        <v>5717</v>
      </c>
    </row>
    <row r="5363" spans="3:11" x14ac:dyDescent="0.3">
      <c r="D5363" t="s">
        <v>5578</v>
      </c>
    </row>
    <row r="5364" spans="3:11" x14ac:dyDescent="0.3">
      <c r="C5364" t="s">
        <v>658</v>
      </c>
      <c r="D5364" t="s">
        <v>673</v>
      </c>
      <c r="E5364" t="s">
        <v>55</v>
      </c>
      <c r="F5364" t="s">
        <v>5522</v>
      </c>
      <c r="G5364" t="s">
        <v>5522</v>
      </c>
      <c r="H5364" t="s">
        <v>5522</v>
      </c>
      <c r="I5364" t="s">
        <v>2270</v>
      </c>
      <c r="J5364" t="s">
        <v>667</v>
      </c>
      <c r="K5364" t="s">
        <v>5522</v>
      </c>
    </row>
    <row r="5365" spans="3:11" x14ac:dyDescent="0.3">
      <c r="J5365" t="s">
        <v>6397</v>
      </c>
    </row>
    <row r="5366" spans="3:11" x14ac:dyDescent="0.3">
      <c r="I5366" t="s">
        <v>6019</v>
      </c>
    </row>
    <row r="5367" spans="3:11" x14ac:dyDescent="0.3">
      <c r="H5367" t="s">
        <v>5719</v>
      </c>
    </row>
    <row r="5368" spans="3:11" x14ac:dyDescent="0.3">
      <c r="G5368" t="s">
        <v>5719</v>
      </c>
    </row>
    <row r="5369" spans="3:11" x14ac:dyDescent="0.3">
      <c r="F5369" t="s">
        <v>5719</v>
      </c>
    </row>
    <row r="5370" spans="3:11" x14ac:dyDescent="0.3">
      <c r="E5370" t="s">
        <v>5717</v>
      </c>
    </row>
    <row r="5371" spans="3:11" x14ac:dyDescent="0.3">
      <c r="D5371" t="s">
        <v>5603</v>
      </c>
    </row>
    <row r="5372" spans="3:11" x14ac:dyDescent="0.3">
      <c r="D5372" t="s">
        <v>651</v>
      </c>
      <c r="E5372" t="s">
        <v>55</v>
      </c>
      <c r="F5372" t="s">
        <v>55</v>
      </c>
      <c r="G5372" t="s">
        <v>55</v>
      </c>
      <c r="H5372" t="s">
        <v>56</v>
      </c>
      <c r="I5372" t="s">
        <v>2270</v>
      </c>
      <c r="J5372" t="s">
        <v>5522</v>
      </c>
      <c r="K5372" t="s">
        <v>5522</v>
      </c>
    </row>
    <row r="5373" spans="3:11" x14ac:dyDescent="0.3">
      <c r="J5373" t="s">
        <v>5719</v>
      </c>
    </row>
    <row r="5374" spans="3:11" x14ac:dyDescent="0.3">
      <c r="I5374" t="s">
        <v>6019</v>
      </c>
    </row>
    <row r="5375" spans="3:11" x14ac:dyDescent="0.3">
      <c r="H5375" t="s">
        <v>5720</v>
      </c>
    </row>
    <row r="5376" spans="3:11" x14ac:dyDescent="0.3">
      <c r="G5376" t="s">
        <v>5717</v>
      </c>
    </row>
    <row r="5377" spans="3:11" x14ac:dyDescent="0.3">
      <c r="F5377" t="s">
        <v>5717</v>
      </c>
    </row>
    <row r="5378" spans="3:11" x14ac:dyDescent="0.3">
      <c r="E5378" t="s">
        <v>5717</v>
      </c>
    </row>
    <row r="5379" spans="3:11" x14ac:dyDescent="0.3">
      <c r="D5379" t="s">
        <v>5578</v>
      </c>
    </row>
    <row r="5380" spans="3:11" x14ac:dyDescent="0.3">
      <c r="C5380" t="s">
        <v>659</v>
      </c>
      <c r="D5380" t="s">
        <v>673</v>
      </c>
      <c r="E5380" t="s">
        <v>55</v>
      </c>
      <c r="F5380" t="s">
        <v>5522</v>
      </c>
      <c r="G5380" t="s">
        <v>5522</v>
      </c>
      <c r="H5380" t="s">
        <v>5522</v>
      </c>
      <c r="I5380" t="s">
        <v>2270</v>
      </c>
      <c r="J5380" t="s">
        <v>669</v>
      </c>
      <c r="K5380" t="s">
        <v>5522</v>
      </c>
    </row>
    <row r="5381" spans="3:11" x14ac:dyDescent="0.3">
      <c r="J5381" t="s">
        <v>6398</v>
      </c>
    </row>
    <row r="5382" spans="3:11" x14ac:dyDescent="0.3">
      <c r="I5382" t="s">
        <v>6019</v>
      </c>
    </row>
    <row r="5383" spans="3:11" x14ac:dyDescent="0.3">
      <c r="H5383" t="s">
        <v>5719</v>
      </c>
    </row>
    <row r="5384" spans="3:11" x14ac:dyDescent="0.3">
      <c r="G5384" t="s">
        <v>5719</v>
      </c>
    </row>
    <row r="5385" spans="3:11" x14ac:dyDescent="0.3">
      <c r="F5385" t="s">
        <v>5719</v>
      </c>
    </row>
    <row r="5386" spans="3:11" x14ac:dyDescent="0.3">
      <c r="E5386" t="s">
        <v>5717</v>
      </c>
    </row>
    <row r="5387" spans="3:11" x14ac:dyDescent="0.3">
      <c r="D5387" t="s">
        <v>5603</v>
      </c>
    </row>
    <row r="5388" spans="3:11" x14ac:dyDescent="0.3">
      <c r="D5388" t="s">
        <v>2169</v>
      </c>
      <c r="E5388" t="s">
        <v>55</v>
      </c>
      <c r="F5388" t="s">
        <v>5522</v>
      </c>
      <c r="G5388" t="s">
        <v>5522</v>
      </c>
      <c r="H5388" t="s">
        <v>5522</v>
      </c>
      <c r="I5388" t="s">
        <v>2270</v>
      </c>
      <c r="J5388" t="s">
        <v>5522</v>
      </c>
      <c r="K5388" t="s">
        <v>5522</v>
      </c>
    </row>
    <row r="5389" spans="3:11" x14ac:dyDescent="0.3">
      <c r="J5389" t="s">
        <v>5719</v>
      </c>
    </row>
    <row r="5390" spans="3:11" x14ac:dyDescent="0.3">
      <c r="I5390" t="s">
        <v>6019</v>
      </c>
    </row>
    <row r="5391" spans="3:11" x14ac:dyDescent="0.3">
      <c r="H5391" t="s">
        <v>5719</v>
      </c>
    </row>
    <row r="5392" spans="3:11" x14ac:dyDescent="0.3">
      <c r="G5392" t="s">
        <v>5719</v>
      </c>
    </row>
    <row r="5393" spans="3:11" x14ac:dyDescent="0.3">
      <c r="F5393" t="s">
        <v>5719</v>
      </c>
    </row>
    <row r="5394" spans="3:11" x14ac:dyDescent="0.3">
      <c r="E5394" t="s">
        <v>5717</v>
      </c>
    </row>
    <row r="5395" spans="3:11" x14ac:dyDescent="0.3">
      <c r="D5395" t="s">
        <v>5614</v>
      </c>
    </row>
    <row r="5396" spans="3:11" x14ac:dyDescent="0.3">
      <c r="D5396" t="s">
        <v>651</v>
      </c>
      <c r="E5396" t="s">
        <v>55</v>
      </c>
      <c r="F5396" t="s">
        <v>55</v>
      </c>
      <c r="G5396" t="s">
        <v>55</v>
      </c>
      <c r="H5396" t="s">
        <v>662</v>
      </c>
      <c r="I5396" t="s">
        <v>5870</v>
      </c>
      <c r="J5396" t="s">
        <v>2557</v>
      </c>
      <c r="K5396" t="s">
        <v>5522</v>
      </c>
    </row>
    <row r="5397" spans="3:11" x14ac:dyDescent="0.3">
      <c r="J5397" t="s">
        <v>6351</v>
      </c>
    </row>
    <row r="5398" spans="3:11" x14ac:dyDescent="0.3">
      <c r="I5398" t="s">
        <v>6168</v>
      </c>
    </row>
    <row r="5399" spans="3:11" x14ac:dyDescent="0.3">
      <c r="H5399" t="s">
        <v>5722</v>
      </c>
    </row>
    <row r="5400" spans="3:11" x14ac:dyDescent="0.3">
      <c r="H5400" t="s">
        <v>56</v>
      </c>
      <c r="I5400" t="s">
        <v>2270</v>
      </c>
      <c r="J5400" t="s">
        <v>5522</v>
      </c>
      <c r="K5400" t="s">
        <v>5522</v>
      </c>
    </row>
    <row r="5401" spans="3:11" x14ac:dyDescent="0.3">
      <c r="J5401" t="s">
        <v>5719</v>
      </c>
    </row>
    <row r="5402" spans="3:11" x14ac:dyDescent="0.3">
      <c r="I5402" t="s">
        <v>6019</v>
      </c>
    </row>
    <row r="5403" spans="3:11" x14ac:dyDescent="0.3">
      <c r="H5403" t="s">
        <v>5720</v>
      </c>
    </row>
    <row r="5404" spans="3:11" x14ac:dyDescent="0.3">
      <c r="G5404" t="s">
        <v>5717</v>
      </c>
    </row>
    <row r="5405" spans="3:11" x14ac:dyDescent="0.3">
      <c r="F5405" t="s">
        <v>5717</v>
      </c>
    </row>
    <row r="5406" spans="3:11" x14ac:dyDescent="0.3">
      <c r="E5406" t="s">
        <v>5717</v>
      </c>
    </row>
    <row r="5407" spans="3:11" x14ac:dyDescent="0.3">
      <c r="D5407" t="s">
        <v>5578</v>
      </c>
    </row>
    <row r="5408" spans="3:11" x14ac:dyDescent="0.3">
      <c r="C5408" t="s">
        <v>660</v>
      </c>
      <c r="D5408" t="s">
        <v>673</v>
      </c>
      <c r="E5408" t="s">
        <v>55</v>
      </c>
      <c r="F5408" t="s">
        <v>5522</v>
      </c>
      <c r="G5408" t="s">
        <v>5522</v>
      </c>
      <c r="H5408" t="s">
        <v>5522</v>
      </c>
      <c r="I5408" t="s">
        <v>2270</v>
      </c>
      <c r="J5408" t="s">
        <v>671</v>
      </c>
      <c r="K5408" t="s">
        <v>5522</v>
      </c>
    </row>
    <row r="5409" spans="3:11" x14ac:dyDescent="0.3">
      <c r="J5409" t="s">
        <v>6399</v>
      </c>
    </row>
    <row r="5410" spans="3:11" x14ac:dyDescent="0.3">
      <c r="I5410" t="s">
        <v>6019</v>
      </c>
    </row>
    <row r="5411" spans="3:11" x14ac:dyDescent="0.3">
      <c r="H5411" t="s">
        <v>5719</v>
      </c>
    </row>
    <row r="5412" spans="3:11" x14ac:dyDescent="0.3">
      <c r="G5412" t="s">
        <v>5719</v>
      </c>
    </row>
    <row r="5413" spans="3:11" x14ac:dyDescent="0.3">
      <c r="F5413" t="s">
        <v>5719</v>
      </c>
    </row>
    <row r="5414" spans="3:11" x14ac:dyDescent="0.3">
      <c r="E5414" t="s">
        <v>5717</v>
      </c>
    </row>
    <row r="5415" spans="3:11" x14ac:dyDescent="0.3">
      <c r="D5415" t="s">
        <v>5603</v>
      </c>
    </row>
    <row r="5416" spans="3:11" x14ac:dyDescent="0.3">
      <c r="D5416" t="s">
        <v>651</v>
      </c>
      <c r="E5416" t="s">
        <v>55</v>
      </c>
      <c r="F5416" t="s">
        <v>55</v>
      </c>
      <c r="G5416" t="s">
        <v>55</v>
      </c>
      <c r="H5416" t="s">
        <v>56</v>
      </c>
      <c r="I5416" t="s">
        <v>2270</v>
      </c>
      <c r="J5416" t="s">
        <v>5522</v>
      </c>
      <c r="K5416" t="s">
        <v>5522</v>
      </c>
    </row>
    <row r="5417" spans="3:11" x14ac:dyDescent="0.3">
      <c r="J5417" t="s">
        <v>5719</v>
      </c>
    </row>
    <row r="5418" spans="3:11" x14ac:dyDescent="0.3">
      <c r="I5418" t="s">
        <v>6019</v>
      </c>
    </row>
    <row r="5419" spans="3:11" x14ac:dyDescent="0.3">
      <c r="H5419" t="s">
        <v>5720</v>
      </c>
    </row>
    <row r="5420" spans="3:11" x14ac:dyDescent="0.3">
      <c r="G5420" t="s">
        <v>5717</v>
      </c>
    </row>
    <row r="5421" spans="3:11" x14ac:dyDescent="0.3">
      <c r="F5421" t="s">
        <v>5717</v>
      </c>
    </row>
    <row r="5422" spans="3:11" x14ac:dyDescent="0.3">
      <c r="E5422" t="s">
        <v>5717</v>
      </c>
    </row>
    <row r="5423" spans="3:11" x14ac:dyDescent="0.3">
      <c r="D5423" t="s">
        <v>5578</v>
      </c>
    </row>
    <row r="5424" spans="3:11" x14ac:dyDescent="0.3">
      <c r="C5424" t="s">
        <v>1364</v>
      </c>
      <c r="D5424" t="s">
        <v>755</v>
      </c>
      <c r="E5424" t="s">
        <v>55</v>
      </c>
      <c r="F5424" t="s">
        <v>55</v>
      </c>
      <c r="G5424" t="s">
        <v>55</v>
      </c>
      <c r="H5424" t="s">
        <v>662</v>
      </c>
      <c r="I5424" t="s">
        <v>5871</v>
      </c>
      <c r="J5424" t="s">
        <v>5522</v>
      </c>
      <c r="K5424" t="s">
        <v>5522</v>
      </c>
    </row>
    <row r="5425" spans="3:11" x14ac:dyDescent="0.3">
      <c r="J5425" t="s">
        <v>5719</v>
      </c>
    </row>
    <row r="5426" spans="3:11" x14ac:dyDescent="0.3">
      <c r="I5426" t="s">
        <v>6169</v>
      </c>
    </row>
    <row r="5427" spans="3:11" x14ac:dyDescent="0.3">
      <c r="H5427" t="s">
        <v>5722</v>
      </c>
    </row>
    <row r="5428" spans="3:11" x14ac:dyDescent="0.3">
      <c r="G5428" t="s">
        <v>5717</v>
      </c>
    </row>
    <row r="5429" spans="3:11" x14ac:dyDescent="0.3">
      <c r="F5429" t="s">
        <v>5717</v>
      </c>
    </row>
    <row r="5430" spans="3:11" x14ac:dyDescent="0.3">
      <c r="E5430" t="s">
        <v>5717</v>
      </c>
    </row>
    <row r="5431" spans="3:11" x14ac:dyDescent="0.3">
      <c r="D5431" t="s">
        <v>5572</v>
      </c>
    </row>
    <row r="5432" spans="3:11" x14ac:dyDescent="0.3">
      <c r="C5432" t="s">
        <v>1366</v>
      </c>
      <c r="D5432" t="s">
        <v>755</v>
      </c>
      <c r="E5432" t="s">
        <v>55</v>
      </c>
      <c r="F5432" t="s">
        <v>55</v>
      </c>
      <c r="G5432" t="s">
        <v>55</v>
      </c>
      <c r="H5432" t="s">
        <v>662</v>
      </c>
      <c r="I5432" t="s">
        <v>5872</v>
      </c>
      <c r="J5432" t="s">
        <v>5522</v>
      </c>
      <c r="K5432" t="s">
        <v>5522</v>
      </c>
    </row>
    <row r="5433" spans="3:11" x14ac:dyDescent="0.3">
      <c r="J5433" t="s">
        <v>5719</v>
      </c>
    </row>
    <row r="5434" spans="3:11" x14ac:dyDescent="0.3">
      <c r="I5434" t="s">
        <v>6170</v>
      </c>
    </row>
    <row r="5435" spans="3:11" x14ac:dyDescent="0.3">
      <c r="H5435" t="s">
        <v>5722</v>
      </c>
    </row>
    <row r="5436" spans="3:11" x14ac:dyDescent="0.3">
      <c r="G5436" t="s">
        <v>5717</v>
      </c>
    </row>
    <row r="5437" spans="3:11" x14ac:dyDescent="0.3">
      <c r="F5437" t="s">
        <v>5717</v>
      </c>
    </row>
    <row r="5438" spans="3:11" x14ac:dyDescent="0.3">
      <c r="E5438" t="s">
        <v>5717</v>
      </c>
    </row>
    <row r="5439" spans="3:11" x14ac:dyDescent="0.3">
      <c r="D5439" t="s">
        <v>5572</v>
      </c>
    </row>
    <row r="5440" spans="3:11" x14ac:dyDescent="0.3">
      <c r="C5440" t="s">
        <v>1367</v>
      </c>
      <c r="D5440" t="s">
        <v>1402</v>
      </c>
      <c r="E5440" t="s">
        <v>55</v>
      </c>
      <c r="F5440" t="s">
        <v>5522</v>
      </c>
      <c r="G5440" t="s">
        <v>5522</v>
      </c>
      <c r="H5440" t="s">
        <v>5522</v>
      </c>
      <c r="I5440" t="s">
        <v>2270</v>
      </c>
      <c r="J5440" t="s">
        <v>671</v>
      </c>
      <c r="K5440" t="s">
        <v>5522</v>
      </c>
    </row>
    <row r="5441" spans="3:11" x14ac:dyDescent="0.3">
      <c r="J5441" t="s">
        <v>6399</v>
      </c>
    </row>
    <row r="5442" spans="3:11" x14ac:dyDescent="0.3">
      <c r="I5442" t="s">
        <v>6019</v>
      </c>
    </row>
    <row r="5443" spans="3:11" x14ac:dyDescent="0.3">
      <c r="H5443" t="s">
        <v>5719</v>
      </c>
    </row>
    <row r="5444" spans="3:11" x14ac:dyDescent="0.3">
      <c r="G5444" t="s">
        <v>5719</v>
      </c>
    </row>
    <row r="5445" spans="3:11" x14ac:dyDescent="0.3">
      <c r="F5445" t="s">
        <v>5719</v>
      </c>
    </row>
    <row r="5446" spans="3:11" x14ac:dyDescent="0.3">
      <c r="E5446" t="s">
        <v>5717</v>
      </c>
    </row>
    <row r="5447" spans="3:11" x14ac:dyDescent="0.3">
      <c r="D5447" t="s">
        <v>5615</v>
      </c>
    </row>
    <row r="5448" spans="3:11" x14ac:dyDescent="0.3">
      <c r="D5448" t="s">
        <v>755</v>
      </c>
      <c r="E5448" t="s">
        <v>55</v>
      </c>
      <c r="F5448" t="s">
        <v>55</v>
      </c>
      <c r="G5448" t="s">
        <v>55</v>
      </c>
      <c r="H5448" t="s">
        <v>662</v>
      </c>
      <c r="I5448" t="s">
        <v>5873</v>
      </c>
      <c r="J5448" t="s">
        <v>5522</v>
      </c>
      <c r="K5448" t="s">
        <v>5522</v>
      </c>
    </row>
    <row r="5449" spans="3:11" x14ac:dyDescent="0.3">
      <c r="J5449" t="s">
        <v>5719</v>
      </c>
    </row>
    <row r="5450" spans="3:11" x14ac:dyDescent="0.3">
      <c r="I5450" t="s">
        <v>6171</v>
      </c>
    </row>
    <row r="5451" spans="3:11" x14ac:dyDescent="0.3">
      <c r="H5451" t="s">
        <v>5722</v>
      </c>
    </row>
    <row r="5452" spans="3:11" x14ac:dyDescent="0.3">
      <c r="G5452" t="s">
        <v>5717</v>
      </c>
    </row>
    <row r="5453" spans="3:11" x14ac:dyDescent="0.3">
      <c r="F5453" t="s">
        <v>5717</v>
      </c>
    </row>
    <row r="5454" spans="3:11" x14ac:dyDescent="0.3">
      <c r="E5454" t="s">
        <v>5717</v>
      </c>
    </row>
    <row r="5455" spans="3:11" x14ac:dyDescent="0.3">
      <c r="D5455" t="s">
        <v>5572</v>
      </c>
    </row>
    <row r="5456" spans="3:11" x14ac:dyDescent="0.3">
      <c r="C5456" t="s">
        <v>2755</v>
      </c>
      <c r="D5456" t="s">
        <v>2169</v>
      </c>
      <c r="E5456" t="s">
        <v>55</v>
      </c>
      <c r="F5456" t="s">
        <v>5522</v>
      </c>
      <c r="G5456" t="s">
        <v>5522</v>
      </c>
      <c r="H5456" t="s">
        <v>5522</v>
      </c>
      <c r="I5456" t="s">
        <v>2270</v>
      </c>
      <c r="J5456" t="s">
        <v>5522</v>
      </c>
      <c r="K5456" t="s">
        <v>5522</v>
      </c>
    </row>
    <row r="5457" spans="2:11" x14ac:dyDescent="0.3">
      <c r="J5457" t="s">
        <v>5719</v>
      </c>
    </row>
    <row r="5458" spans="2:11" x14ac:dyDescent="0.3">
      <c r="I5458" t="s">
        <v>6019</v>
      </c>
    </row>
    <row r="5459" spans="2:11" x14ac:dyDescent="0.3">
      <c r="H5459" t="s">
        <v>5719</v>
      </c>
    </row>
    <row r="5460" spans="2:11" x14ac:dyDescent="0.3">
      <c r="G5460" t="s">
        <v>5719</v>
      </c>
    </row>
    <row r="5461" spans="2:11" x14ac:dyDescent="0.3">
      <c r="F5461" t="s">
        <v>5719</v>
      </c>
    </row>
    <row r="5462" spans="2:11" x14ac:dyDescent="0.3">
      <c r="E5462" t="s">
        <v>5717</v>
      </c>
    </row>
    <row r="5463" spans="2:11" x14ac:dyDescent="0.3">
      <c r="D5463" t="s">
        <v>5614</v>
      </c>
    </row>
    <row r="5464" spans="2:11" x14ac:dyDescent="0.3">
      <c r="C5464" t="s">
        <v>1365</v>
      </c>
      <c r="D5464" t="s">
        <v>755</v>
      </c>
      <c r="E5464" t="s">
        <v>55</v>
      </c>
      <c r="F5464" t="s">
        <v>55</v>
      </c>
      <c r="G5464" t="s">
        <v>55</v>
      </c>
      <c r="H5464" t="s">
        <v>662</v>
      </c>
      <c r="I5464" t="s">
        <v>5874</v>
      </c>
      <c r="J5464" t="s">
        <v>5522</v>
      </c>
      <c r="K5464" t="s">
        <v>5522</v>
      </c>
    </row>
    <row r="5465" spans="2:11" x14ac:dyDescent="0.3">
      <c r="J5465" t="s">
        <v>5719</v>
      </c>
    </row>
    <row r="5466" spans="2:11" x14ac:dyDescent="0.3">
      <c r="I5466" t="s">
        <v>6172</v>
      </c>
    </row>
    <row r="5467" spans="2:11" x14ac:dyDescent="0.3">
      <c r="H5467" t="s">
        <v>5722</v>
      </c>
    </row>
    <row r="5468" spans="2:11" x14ac:dyDescent="0.3">
      <c r="G5468" t="s">
        <v>5717</v>
      </c>
    </row>
    <row r="5469" spans="2:11" x14ac:dyDescent="0.3">
      <c r="F5469" t="s">
        <v>5717</v>
      </c>
    </row>
    <row r="5470" spans="2:11" x14ac:dyDescent="0.3">
      <c r="E5470" t="s">
        <v>5717</v>
      </c>
    </row>
    <row r="5471" spans="2:11" x14ac:dyDescent="0.3">
      <c r="D5471" t="s">
        <v>5572</v>
      </c>
    </row>
    <row r="5472" spans="2:11" x14ac:dyDescent="0.3">
      <c r="B5472" t="s">
        <v>5541</v>
      </c>
    </row>
    <row r="5473" spans="2:11" x14ac:dyDescent="0.3">
      <c r="B5473" t="s">
        <v>1382</v>
      </c>
      <c r="C5473" t="s">
        <v>1381</v>
      </c>
      <c r="D5473" t="s">
        <v>1160</v>
      </c>
      <c r="E5473" t="s">
        <v>55</v>
      </c>
      <c r="F5473" t="s">
        <v>5522</v>
      </c>
      <c r="G5473" t="s">
        <v>5522</v>
      </c>
      <c r="H5473" t="s">
        <v>5522</v>
      </c>
      <c r="I5473" t="s">
        <v>2270</v>
      </c>
      <c r="J5473" t="s">
        <v>663</v>
      </c>
      <c r="K5473" t="s">
        <v>5522</v>
      </c>
    </row>
    <row r="5474" spans="2:11" x14ac:dyDescent="0.3">
      <c r="J5474" t="s">
        <v>6395</v>
      </c>
    </row>
    <row r="5475" spans="2:11" x14ac:dyDescent="0.3">
      <c r="I5475" t="s">
        <v>6019</v>
      </c>
    </row>
    <row r="5476" spans="2:11" x14ac:dyDescent="0.3">
      <c r="H5476" t="s">
        <v>5719</v>
      </c>
    </row>
    <row r="5477" spans="2:11" x14ac:dyDescent="0.3">
      <c r="G5477" t="s">
        <v>5719</v>
      </c>
    </row>
    <row r="5478" spans="2:11" x14ac:dyDescent="0.3">
      <c r="F5478" t="s">
        <v>5719</v>
      </c>
    </row>
    <row r="5479" spans="2:11" x14ac:dyDescent="0.3">
      <c r="E5479" t="s">
        <v>5717</v>
      </c>
    </row>
    <row r="5480" spans="2:11" x14ac:dyDescent="0.3">
      <c r="D5480" t="s">
        <v>5616</v>
      </c>
    </row>
    <row r="5481" spans="2:11" x14ac:dyDescent="0.3">
      <c r="C5481" t="s">
        <v>1383</v>
      </c>
      <c r="D5481" t="s">
        <v>1160</v>
      </c>
      <c r="E5481" t="s">
        <v>55</v>
      </c>
      <c r="F5481" t="s">
        <v>5522</v>
      </c>
      <c r="G5481" t="s">
        <v>5522</v>
      </c>
      <c r="H5481" t="s">
        <v>5522</v>
      </c>
      <c r="I5481" t="s">
        <v>2270</v>
      </c>
      <c r="J5481" t="s">
        <v>665</v>
      </c>
      <c r="K5481" t="s">
        <v>5522</v>
      </c>
    </row>
    <row r="5482" spans="2:11" x14ac:dyDescent="0.3">
      <c r="J5482" t="s">
        <v>6396</v>
      </c>
    </row>
    <row r="5483" spans="2:11" x14ac:dyDescent="0.3">
      <c r="I5483" t="s">
        <v>6019</v>
      </c>
    </row>
    <row r="5484" spans="2:11" x14ac:dyDescent="0.3">
      <c r="H5484" t="s">
        <v>5719</v>
      </c>
    </row>
    <row r="5485" spans="2:11" x14ac:dyDescent="0.3">
      <c r="G5485" t="s">
        <v>5719</v>
      </c>
    </row>
    <row r="5486" spans="2:11" x14ac:dyDescent="0.3">
      <c r="F5486" t="s">
        <v>5719</v>
      </c>
    </row>
    <row r="5487" spans="2:11" x14ac:dyDescent="0.3">
      <c r="E5487" t="s">
        <v>5717</v>
      </c>
    </row>
    <row r="5488" spans="2:11" x14ac:dyDescent="0.3">
      <c r="D5488" t="s">
        <v>5616</v>
      </c>
    </row>
    <row r="5489" spans="3:11" x14ac:dyDescent="0.3">
      <c r="C5489" t="s">
        <v>1384</v>
      </c>
      <c r="D5489" t="s">
        <v>1160</v>
      </c>
      <c r="E5489" t="s">
        <v>55</v>
      </c>
      <c r="F5489" t="s">
        <v>5522</v>
      </c>
      <c r="G5489" t="s">
        <v>5522</v>
      </c>
      <c r="H5489" t="s">
        <v>5522</v>
      </c>
      <c r="I5489" t="s">
        <v>2270</v>
      </c>
      <c r="J5489" t="s">
        <v>667</v>
      </c>
      <c r="K5489" t="s">
        <v>5522</v>
      </c>
    </row>
    <row r="5490" spans="3:11" x14ac:dyDescent="0.3">
      <c r="J5490" t="s">
        <v>6397</v>
      </c>
    </row>
    <row r="5491" spans="3:11" x14ac:dyDescent="0.3">
      <c r="I5491" t="s">
        <v>6019</v>
      </c>
    </row>
    <row r="5492" spans="3:11" x14ac:dyDescent="0.3">
      <c r="H5492" t="s">
        <v>5719</v>
      </c>
    </row>
    <row r="5493" spans="3:11" x14ac:dyDescent="0.3">
      <c r="G5493" t="s">
        <v>5719</v>
      </c>
    </row>
    <row r="5494" spans="3:11" x14ac:dyDescent="0.3">
      <c r="F5494" t="s">
        <v>5719</v>
      </c>
    </row>
    <row r="5495" spans="3:11" x14ac:dyDescent="0.3">
      <c r="E5495" t="s">
        <v>5717</v>
      </c>
    </row>
    <row r="5496" spans="3:11" x14ac:dyDescent="0.3">
      <c r="D5496" t="s">
        <v>5616</v>
      </c>
    </row>
    <row r="5497" spans="3:11" x14ac:dyDescent="0.3">
      <c r="C5497" t="s">
        <v>1385</v>
      </c>
      <c r="D5497" t="s">
        <v>1160</v>
      </c>
      <c r="E5497" t="s">
        <v>55</v>
      </c>
      <c r="F5497" t="s">
        <v>5522</v>
      </c>
      <c r="G5497" t="s">
        <v>5522</v>
      </c>
      <c r="H5497" t="s">
        <v>5522</v>
      </c>
      <c r="I5497" t="s">
        <v>2270</v>
      </c>
      <c r="J5497" t="s">
        <v>669</v>
      </c>
      <c r="K5497" t="s">
        <v>5522</v>
      </c>
    </row>
    <row r="5498" spans="3:11" x14ac:dyDescent="0.3">
      <c r="J5498" t="s">
        <v>6398</v>
      </c>
    </row>
    <row r="5499" spans="3:11" x14ac:dyDescent="0.3">
      <c r="I5499" t="s">
        <v>6019</v>
      </c>
    </row>
    <row r="5500" spans="3:11" x14ac:dyDescent="0.3">
      <c r="H5500" t="s">
        <v>5719</v>
      </c>
    </row>
    <row r="5501" spans="3:11" x14ac:dyDescent="0.3">
      <c r="G5501" t="s">
        <v>5719</v>
      </c>
    </row>
    <row r="5502" spans="3:11" x14ac:dyDescent="0.3">
      <c r="F5502" t="s">
        <v>5719</v>
      </c>
    </row>
    <row r="5503" spans="3:11" x14ac:dyDescent="0.3">
      <c r="E5503" t="s">
        <v>5717</v>
      </c>
    </row>
    <row r="5504" spans="3:11" x14ac:dyDescent="0.3">
      <c r="D5504" t="s">
        <v>5616</v>
      </c>
    </row>
    <row r="5505" spans="3:11" x14ac:dyDescent="0.3">
      <c r="C5505" t="s">
        <v>1386</v>
      </c>
      <c r="D5505" t="s">
        <v>1160</v>
      </c>
      <c r="E5505" t="s">
        <v>55</v>
      </c>
      <c r="F5505" t="s">
        <v>5522</v>
      </c>
      <c r="G5505" t="s">
        <v>5522</v>
      </c>
      <c r="H5505" t="s">
        <v>5522</v>
      </c>
      <c r="I5505" t="s">
        <v>2270</v>
      </c>
      <c r="J5505" t="s">
        <v>671</v>
      </c>
      <c r="K5505" t="s">
        <v>5522</v>
      </c>
    </row>
    <row r="5506" spans="3:11" x14ac:dyDescent="0.3">
      <c r="J5506" t="s">
        <v>6399</v>
      </c>
    </row>
    <row r="5507" spans="3:11" x14ac:dyDescent="0.3">
      <c r="I5507" t="s">
        <v>6019</v>
      </c>
    </row>
    <row r="5508" spans="3:11" x14ac:dyDescent="0.3">
      <c r="H5508" t="s">
        <v>5719</v>
      </c>
    </row>
    <row r="5509" spans="3:11" x14ac:dyDescent="0.3">
      <c r="G5509" t="s">
        <v>5719</v>
      </c>
    </row>
    <row r="5510" spans="3:11" x14ac:dyDescent="0.3">
      <c r="F5510" t="s">
        <v>5719</v>
      </c>
    </row>
    <row r="5511" spans="3:11" x14ac:dyDescent="0.3">
      <c r="E5511" t="s">
        <v>5717</v>
      </c>
    </row>
    <row r="5512" spans="3:11" x14ac:dyDescent="0.3">
      <c r="D5512" t="s">
        <v>5616</v>
      </c>
    </row>
    <row r="5513" spans="3:11" x14ac:dyDescent="0.3">
      <c r="C5513" t="s">
        <v>1387</v>
      </c>
      <c r="D5513" t="s">
        <v>1160</v>
      </c>
      <c r="E5513" t="s">
        <v>55</v>
      </c>
      <c r="F5513" t="s">
        <v>5522</v>
      </c>
      <c r="G5513" t="s">
        <v>5522</v>
      </c>
      <c r="H5513" t="s">
        <v>5522</v>
      </c>
      <c r="I5513" t="s">
        <v>2270</v>
      </c>
      <c r="J5513" t="s">
        <v>1374</v>
      </c>
      <c r="K5513" t="s">
        <v>5522</v>
      </c>
    </row>
    <row r="5514" spans="3:11" x14ac:dyDescent="0.3">
      <c r="J5514" t="s">
        <v>6400</v>
      </c>
    </row>
    <row r="5515" spans="3:11" x14ac:dyDescent="0.3">
      <c r="I5515" t="s">
        <v>6019</v>
      </c>
    </row>
    <row r="5516" spans="3:11" x14ac:dyDescent="0.3">
      <c r="H5516" t="s">
        <v>5719</v>
      </c>
    </row>
    <row r="5517" spans="3:11" x14ac:dyDescent="0.3">
      <c r="G5517" t="s">
        <v>5719</v>
      </c>
    </row>
    <row r="5518" spans="3:11" x14ac:dyDescent="0.3">
      <c r="F5518" t="s">
        <v>5719</v>
      </c>
    </row>
    <row r="5519" spans="3:11" x14ac:dyDescent="0.3">
      <c r="E5519" t="s">
        <v>5717</v>
      </c>
    </row>
    <row r="5520" spans="3:11" x14ac:dyDescent="0.3">
      <c r="D5520" t="s">
        <v>5616</v>
      </c>
    </row>
    <row r="5521" spans="2:11" x14ac:dyDescent="0.3">
      <c r="B5521" t="s">
        <v>5542</v>
      </c>
    </row>
    <row r="5522" spans="2:11" x14ac:dyDescent="0.3">
      <c r="B5522" t="s">
        <v>438</v>
      </c>
      <c r="C5522" t="s">
        <v>437</v>
      </c>
      <c r="D5522" t="s">
        <v>59</v>
      </c>
      <c r="E5522" t="s">
        <v>55</v>
      </c>
      <c r="F5522" t="s">
        <v>55</v>
      </c>
      <c r="G5522" t="s">
        <v>55</v>
      </c>
      <c r="H5522" t="s">
        <v>56</v>
      </c>
      <c r="I5522" t="s">
        <v>2270</v>
      </c>
      <c r="J5522" t="s">
        <v>5522</v>
      </c>
      <c r="K5522" t="s">
        <v>5522</v>
      </c>
    </row>
    <row r="5523" spans="2:11" x14ac:dyDescent="0.3">
      <c r="J5523" t="s">
        <v>5719</v>
      </c>
    </row>
    <row r="5524" spans="2:11" x14ac:dyDescent="0.3">
      <c r="I5524" t="s">
        <v>6019</v>
      </c>
    </row>
    <row r="5525" spans="2:11" x14ac:dyDescent="0.3">
      <c r="H5525" t="s">
        <v>5720</v>
      </c>
    </row>
    <row r="5526" spans="2:11" x14ac:dyDescent="0.3">
      <c r="G5526" t="s">
        <v>5717</v>
      </c>
    </row>
    <row r="5527" spans="2:11" x14ac:dyDescent="0.3">
      <c r="F5527" t="s">
        <v>5717</v>
      </c>
    </row>
    <row r="5528" spans="2:11" x14ac:dyDescent="0.3">
      <c r="E5528" t="s">
        <v>5717</v>
      </c>
    </row>
    <row r="5529" spans="2:11" x14ac:dyDescent="0.3">
      <c r="D5529" t="s">
        <v>5571</v>
      </c>
    </row>
    <row r="5530" spans="2:11" x14ac:dyDescent="0.3">
      <c r="C5530" t="s">
        <v>440</v>
      </c>
      <c r="D5530" t="s">
        <v>59</v>
      </c>
      <c r="E5530" t="s">
        <v>55</v>
      </c>
      <c r="F5530" t="s">
        <v>55</v>
      </c>
      <c r="G5530" t="s">
        <v>55</v>
      </c>
      <c r="H5530" t="s">
        <v>56</v>
      </c>
      <c r="I5530" t="s">
        <v>2270</v>
      </c>
      <c r="J5530" t="s">
        <v>5522</v>
      </c>
      <c r="K5530" t="s">
        <v>5522</v>
      </c>
    </row>
    <row r="5531" spans="2:11" x14ac:dyDescent="0.3">
      <c r="J5531" t="s">
        <v>5719</v>
      </c>
    </row>
    <row r="5532" spans="2:11" x14ac:dyDescent="0.3">
      <c r="I5532" t="s">
        <v>6019</v>
      </c>
    </row>
    <row r="5533" spans="2:11" x14ac:dyDescent="0.3">
      <c r="H5533" t="s">
        <v>5720</v>
      </c>
    </row>
    <row r="5534" spans="2:11" x14ac:dyDescent="0.3">
      <c r="G5534" t="s">
        <v>5717</v>
      </c>
    </row>
    <row r="5535" spans="2:11" x14ac:dyDescent="0.3">
      <c r="F5535" t="s">
        <v>5717</v>
      </c>
    </row>
    <row r="5536" spans="2:11" x14ac:dyDescent="0.3">
      <c r="E5536" t="s">
        <v>5717</v>
      </c>
    </row>
    <row r="5537" spans="3:11" x14ac:dyDescent="0.3">
      <c r="D5537" t="s">
        <v>5571</v>
      </c>
    </row>
    <row r="5538" spans="3:11" x14ac:dyDescent="0.3">
      <c r="C5538" t="s">
        <v>1198</v>
      </c>
      <c r="D5538" t="s">
        <v>651</v>
      </c>
      <c r="E5538" t="s">
        <v>55</v>
      </c>
      <c r="F5538" t="s">
        <v>55</v>
      </c>
      <c r="G5538" t="s">
        <v>55</v>
      </c>
      <c r="H5538" t="s">
        <v>662</v>
      </c>
      <c r="I5538" t="s">
        <v>2270</v>
      </c>
      <c r="J5538" t="s">
        <v>1199</v>
      </c>
      <c r="K5538" t="s">
        <v>5522</v>
      </c>
    </row>
    <row r="5539" spans="3:11" x14ac:dyDescent="0.3">
      <c r="J5539" t="s">
        <v>6401</v>
      </c>
    </row>
    <row r="5540" spans="3:11" x14ac:dyDescent="0.3">
      <c r="I5540" t="s">
        <v>6019</v>
      </c>
    </row>
    <row r="5541" spans="3:11" x14ac:dyDescent="0.3">
      <c r="H5541" t="s">
        <v>5722</v>
      </c>
    </row>
    <row r="5542" spans="3:11" x14ac:dyDescent="0.3">
      <c r="G5542" t="s">
        <v>5717</v>
      </c>
    </row>
    <row r="5543" spans="3:11" x14ac:dyDescent="0.3">
      <c r="F5543" t="s">
        <v>5717</v>
      </c>
    </row>
    <row r="5544" spans="3:11" x14ac:dyDescent="0.3">
      <c r="E5544" t="s">
        <v>5717</v>
      </c>
    </row>
    <row r="5545" spans="3:11" x14ac:dyDescent="0.3">
      <c r="D5545" t="s">
        <v>5578</v>
      </c>
    </row>
    <row r="5546" spans="3:11" x14ac:dyDescent="0.3">
      <c r="C5546" t="s">
        <v>441</v>
      </c>
      <c r="D5546" t="s">
        <v>59</v>
      </c>
      <c r="E5546" t="s">
        <v>55</v>
      </c>
      <c r="F5546" t="s">
        <v>55</v>
      </c>
      <c r="G5546" t="s">
        <v>55</v>
      </c>
      <c r="H5546" t="s">
        <v>56</v>
      </c>
      <c r="I5546" t="s">
        <v>2270</v>
      </c>
      <c r="J5546" t="s">
        <v>5522</v>
      </c>
      <c r="K5546" t="s">
        <v>5522</v>
      </c>
    </row>
    <row r="5547" spans="3:11" x14ac:dyDescent="0.3">
      <c r="J5547" t="s">
        <v>5719</v>
      </c>
    </row>
    <row r="5548" spans="3:11" x14ac:dyDescent="0.3">
      <c r="I5548" t="s">
        <v>6019</v>
      </c>
    </row>
    <row r="5549" spans="3:11" x14ac:dyDescent="0.3">
      <c r="H5549" t="s">
        <v>5720</v>
      </c>
    </row>
    <row r="5550" spans="3:11" x14ac:dyDescent="0.3">
      <c r="G5550" t="s">
        <v>5717</v>
      </c>
    </row>
    <row r="5551" spans="3:11" x14ac:dyDescent="0.3">
      <c r="F5551" t="s">
        <v>5717</v>
      </c>
    </row>
    <row r="5552" spans="3:11" x14ac:dyDescent="0.3">
      <c r="E5552" t="s">
        <v>5717</v>
      </c>
    </row>
    <row r="5553" spans="3:11" x14ac:dyDescent="0.3">
      <c r="D5553" t="s">
        <v>5571</v>
      </c>
    </row>
    <row r="5554" spans="3:11" x14ac:dyDescent="0.3">
      <c r="C5554" t="s">
        <v>442</v>
      </c>
      <c r="D5554" t="s">
        <v>1160</v>
      </c>
      <c r="E5554" t="s">
        <v>55</v>
      </c>
      <c r="F5554" t="s">
        <v>5522</v>
      </c>
      <c r="G5554" t="s">
        <v>5522</v>
      </c>
      <c r="H5554" t="s">
        <v>5522</v>
      </c>
      <c r="I5554" t="s">
        <v>2270</v>
      </c>
      <c r="J5554" t="s">
        <v>2611</v>
      </c>
      <c r="K5554" t="s">
        <v>78</v>
      </c>
    </row>
    <row r="5555" spans="3:11" x14ac:dyDescent="0.3">
      <c r="J5555" t="s">
        <v>6402</v>
      </c>
    </row>
    <row r="5556" spans="3:11" x14ac:dyDescent="0.3">
      <c r="I5556" t="s">
        <v>6019</v>
      </c>
    </row>
    <row r="5557" spans="3:11" x14ac:dyDescent="0.3">
      <c r="H5557" t="s">
        <v>5719</v>
      </c>
    </row>
    <row r="5558" spans="3:11" x14ac:dyDescent="0.3">
      <c r="G5558" t="s">
        <v>5719</v>
      </c>
    </row>
    <row r="5559" spans="3:11" x14ac:dyDescent="0.3">
      <c r="F5559" t="s">
        <v>5719</v>
      </c>
    </row>
    <row r="5560" spans="3:11" x14ac:dyDescent="0.3">
      <c r="E5560" t="s">
        <v>5717</v>
      </c>
    </row>
    <row r="5561" spans="3:11" x14ac:dyDescent="0.3">
      <c r="D5561" t="s">
        <v>5616</v>
      </c>
    </row>
    <row r="5562" spans="3:11" x14ac:dyDescent="0.3">
      <c r="D5562" t="s">
        <v>2219</v>
      </c>
      <c r="E5562" t="s">
        <v>55</v>
      </c>
      <c r="F5562" t="s">
        <v>5522</v>
      </c>
      <c r="G5562" t="s">
        <v>5522</v>
      </c>
      <c r="H5562" t="s">
        <v>5522</v>
      </c>
      <c r="I5562" t="s">
        <v>2270</v>
      </c>
      <c r="J5562" t="s">
        <v>5522</v>
      </c>
      <c r="K5562" t="s">
        <v>5522</v>
      </c>
    </row>
    <row r="5563" spans="3:11" x14ac:dyDescent="0.3">
      <c r="J5563" t="s">
        <v>5719</v>
      </c>
    </row>
    <row r="5564" spans="3:11" x14ac:dyDescent="0.3">
      <c r="I5564" t="s">
        <v>6019</v>
      </c>
    </row>
    <row r="5565" spans="3:11" x14ac:dyDescent="0.3">
      <c r="H5565" t="s">
        <v>5719</v>
      </c>
    </row>
    <row r="5566" spans="3:11" x14ac:dyDescent="0.3">
      <c r="G5566" t="s">
        <v>5719</v>
      </c>
    </row>
    <row r="5567" spans="3:11" x14ac:dyDescent="0.3">
      <c r="F5567" t="s">
        <v>5719</v>
      </c>
    </row>
    <row r="5568" spans="3:11" x14ac:dyDescent="0.3">
      <c r="E5568" t="s">
        <v>5717</v>
      </c>
    </row>
    <row r="5569" spans="3:11" x14ac:dyDescent="0.3">
      <c r="D5569" t="s">
        <v>5617</v>
      </c>
    </row>
    <row r="5570" spans="3:11" x14ac:dyDescent="0.3">
      <c r="D5570" t="s">
        <v>59</v>
      </c>
      <c r="E5570" t="s">
        <v>55</v>
      </c>
      <c r="F5570" t="s">
        <v>55</v>
      </c>
      <c r="G5570" t="s">
        <v>55</v>
      </c>
      <c r="H5570" t="s">
        <v>56</v>
      </c>
      <c r="I5570" t="s">
        <v>2270</v>
      </c>
      <c r="J5570" t="s">
        <v>5522</v>
      </c>
      <c r="K5570" t="s">
        <v>5522</v>
      </c>
    </row>
    <row r="5571" spans="3:11" x14ac:dyDescent="0.3">
      <c r="J5571" t="s">
        <v>5719</v>
      </c>
    </row>
    <row r="5572" spans="3:11" x14ac:dyDescent="0.3">
      <c r="I5572" t="s">
        <v>6019</v>
      </c>
    </row>
    <row r="5573" spans="3:11" x14ac:dyDescent="0.3">
      <c r="H5573" t="s">
        <v>5720</v>
      </c>
    </row>
    <row r="5574" spans="3:11" x14ac:dyDescent="0.3">
      <c r="G5574" t="s">
        <v>5717</v>
      </c>
    </row>
    <row r="5575" spans="3:11" x14ac:dyDescent="0.3">
      <c r="F5575" t="s">
        <v>5717</v>
      </c>
    </row>
    <row r="5576" spans="3:11" x14ac:dyDescent="0.3">
      <c r="E5576" t="s">
        <v>5717</v>
      </c>
    </row>
    <row r="5577" spans="3:11" x14ac:dyDescent="0.3">
      <c r="D5577" t="s">
        <v>5571</v>
      </c>
    </row>
    <row r="5578" spans="3:11" x14ac:dyDescent="0.3">
      <c r="C5578" t="s">
        <v>443</v>
      </c>
      <c r="D5578" t="s">
        <v>59</v>
      </c>
      <c r="E5578" t="s">
        <v>55</v>
      </c>
      <c r="F5578" t="s">
        <v>55</v>
      </c>
      <c r="G5578" t="s">
        <v>55</v>
      </c>
      <c r="H5578" t="s">
        <v>56</v>
      </c>
      <c r="I5578" t="s">
        <v>2270</v>
      </c>
      <c r="J5578" t="s">
        <v>5522</v>
      </c>
      <c r="K5578" t="s">
        <v>5522</v>
      </c>
    </row>
    <row r="5579" spans="3:11" x14ac:dyDescent="0.3">
      <c r="J5579" t="s">
        <v>5719</v>
      </c>
    </row>
    <row r="5580" spans="3:11" x14ac:dyDescent="0.3">
      <c r="I5580" t="s">
        <v>6019</v>
      </c>
    </row>
    <row r="5581" spans="3:11" x14ac:dyDescent="0.3">
      <c r="H5581" t="s">
        <v>5720</v>
      </c>
    </row>
    <row r="5582" spans="3:11" x14ac:dyDescent="0.3">
      <c r="G5582" t="s">
        <v>5717</v>
      </c>
    </row>
    <row r="5583" spans="3:11" x14ac:dyDescent="0.3">
      <c r="F5583" t="s">
        <v>5717</v>
      </c>
    </row>
    <row r="5584" spans="3:11" x14ac:dyDescent="0.3">
      <c r="E5584" t="s">
        <v>5717</v>
      </c>
    </row>
    <row r="5585" spans="3:11" x14ac:dyDescent="0.3">
      <c r="D5585" t="s">
        <v>5571</v>
      </c>
    </row>
    <row r="5586" spans="3:11" x14ac:dyDescent="0.3">
      <c r="C5586" t="s">
        <v>1200</v>
      </c>
      <c r="D5586" t="s">
        <v>651</v>
      </c>
      <c r="E5586" t="s">
        <v>55</v>
      </c>
      <c r="F5586" t="s">
        <v>55</v>
      </c>
      <c r="G5586" t="s">
        <v>55</v>
      </c>
      <c r="H5586" t="s">
        <v>662</v>
      </c>
      <c r="I5586" t="s">
        <v>2270</v>
      </c>
      <c r="J5586" t="s">
        <v>1201</v>
      </c>
      <c r="K5586" t="s">
        <v>5522</v>
      </c>
    </row>
    <row r="5587" spans="3:11" x14ac:dyDescent="0.3">
      <c r="J5587" t="s">
        <v>6403</v>
      </c>
    </row>
    <row r="5588" spans="3:11" x14ac:dyDescent="0.3">
      <c r="I5588" t="s">
        <v>6019</v>
      </c>
    </row>
    <row r="5589" spans="3:11" x14ac:dyDescent="0.3">
      <c r="H5589" t="s">
        <v>5722</v>
      </c>
    </row>
    <row r="5590" spans="3:11" x14ac:dyDescent="0.3">
      <c r="G5590" t="s">
        <v>5717</v>
      </c>
    </row>
    <row r="5591" spans="3:11" x14ac:dyDescent="0.3">
      <c r="F5591" t="s">
        <v>5717</v>
      </c>
    </row>
    <row r="5592" spans="3:11" x14ac:dyDescent="0.3">
      <c r="E5592" t="s">
        <v>5717</v>
      </c>
    </row>
    <row r="5593" spans="3:11" x14ac:dyDescent="0.3">
      <c r="D5593" t="s">
        <v>5578</v>
      </c>
    </row>
    <row r="5594" spans="3:11" x14ac:dyDescent="0.3">
      <c r="C5594" t="s">
        <v>444</v>
      </c>
      <c r="D5594" t="s">
        <v>59</v>
      </c>
      <c r="E5594" t="s">
        <v>55</v>
      </c>
      <c r="F5594" t="s">
        <v>55</v>
      </c>
      <c r="G5594" t="s">
        <v>55</v>
      </c>
      <c r="H5594" t="s">
        <v>56</v>
      </c>
      <c r="I5594" t="s">
        <v>2270</v>
      </c>
      <c r="J5594" t="s">
        <v>5522</v>
      </c>
      <c r="K5594" t="s">
        <v>5522</v>
      </c>
    </row>
    <row r="5595" spans="3:11" x14ac:dyDescent="0.3">
      <c r="J5595" t="s">
        <v>5719</v>
      </c>
    </row>
    <row r="5596" spans="3:11" x14ac:dyDescent="0.3">
      <c r="I5596" t="s">
        <v>6019</v>
      </c>
    </row>
    <row r="5597" spans="3:11" x14ac:dyDescent="0.3">
      <c r="H5597" t="s">
        <v>5720</v>
      </c>
    </row>
    <row r="5598" spans="3:11" x14ac:dyDescent="0.3">
      <c r="G5598" t="s">
        <v>5717</v>
      </c>
    </row>
    <row r="5599" spans="3:11" x14ac:dyDescent="0.3">
      <c r="F5599" t="s">
        <v>5717</v>
      </c>
    </row>
    <row r="5600" spans="3:11" x14ac:dyDescent="0.3">
      <c r="E5600" t="s">
        <v>5717</v>
      </c>
    </row>
    <row r="5601" spans="3:11" x14ac:dyDescent="0.3">
      <c r="D5601" t="s">
        <v>5571</v>
      </c>
    </row>
    <row r="5602" spans="3:11" x14ac:dyDescent="0.3">
      <c r="C5602" t="s">
        <v>2950</v>
      </c>
      <c r="D5602" t="s">
        <v>755</v>
      </c>
      <c r="E5602" t="s">
        <v>55</v>
      </c>
      <c r="F5602" t="s">
        <v>55</v>
      </c>
      <c r="G5602" t="s">
        <v>55</v>
      </c>
      <c r="H5602" t="s">
        <v>662</v>
      </c>
      <c r="I5602" t="s">
        <v>5875</v>
      </c>
      <c r="J5602" t="s">
        <v>2954</v>
      </c>
      <c r="K5602" t="s">
        <v>5522</v>
      </c>
    </row>
    <row r="5603" spans="3:11" x14ac:dyDescent="0.3">
      <c r="J5603" t="s">
        <v>6404</v>
      </c>
    </row>
    <row r="5604" spans="3:11" x14ac:dyDescent="0.3">
      <c r="I5604" t="s">
        <v>6173</v>
      </c>
    </row>
    <row r="5605" spans="3:11" x14ac:dyDescent="0.3">
      <c r="H5605" t="s">
        <v>5722</v>
      </c>
    </row>
    <row r="5606" spans="3:11" x14ac:dyDescent="0.3">
      <c r="G5606" t="s">
        <v>5717</v>
      </c>
    </row>
    <row r="5607" spans="3:11" x14ac:dyDescent="0.3">
      <c r="F5607" t="s">
        <v>5717</v>
      </c>
    </row>
    <row r="5608" spans="3:11" x14ac:dyDescent="0.3">
      <c r="E5608" t="s">
        <v>5717</v>
      </c>
    </row>
    <row r="5609" spans="3:11" x14ac:dyDescent="0.3">
      <c r="D5609" t="s">
        <v>5572</v>
      </c>
    </row>
    <row r="5610" spans="3:11" x14ac:dyDescent="0.3">
      <c r="C5610" t="s">
        <v>2955</v>
      </c>
      <c r="D5610" t="s">
        <v>755</v>
      </c>
      <c r="E5610" t="s">
        <v>55</v>
      </c>
      <c r="F5610" t="s">
        <v>55</v>
      </c>
      <c r="G5610" t="s">
        <v>55</v>
      </c>
      <c r="H5610" t="s">
        <v>662</v>
      </c>
      <c r="I5610" t="s">
        <v>5876</v>
      </c>
      <c r="J5610" t="s">
        <v>2954</v>
      </c>
      <c r="K5610" t="s">
        <v>5522</v>
      </c>
    </row>
    <row r="5611" spans="3:11" x14ac:dyDescent="0.3">
      <c r="J5611" t="s">
        <v>6404</v>
      </c>
    </row>
    <row r="5612" spans="3:11" x14ac:dyDescent="0.3">
      <c r="I5612" t="s">
        <v>6174</v>
      </c>
    </row>
    <row r="5613" spans="3:11" x14ac:dyDescent="0.3">
      <c r="H5613" t="s">
        <v>5722</v>
      </c>
    </row>
    <row r="5614" spans="3:11" x14ac:dyDescent="0.3">
      <c r="G5614" t="s">
        <v>5717</v>
      </c>
    </row>
    <row r="5615" spans="3:11" x14ac:dyDescent="0.3">
      <c r="F5615" t="s">
        <v>5717</v>
      </c>
    </row>
    <row r="5616" spans="3:11" x14ac:dyDescent="0.3">
      <c r="E5616" t="s">
        <v>5717</v>
      </c>
    </row>
    <row r="5617" spans="3:11" x14ac:dyDescent="0.3">
      <c r="D5617" t="s">
        <v>5572</v>
      </c>
    </row>
    <row r="5618" spans="3:11" x14ac:dyDescent="0.3">
      <c r="C5618" t="s">
        <v>2959</v>
      </c>
      <c r="D5618" t="s">
        <v>755</v>
      </c>
      <c r="E5618" t="s">
        <v>55</v>
      </c>
      <c r="F5618" t="s">
        <v>55</v>
      </c>
      <c r="G5618" t="s">
        <v>55</v>
      </c>
      <c r="H5618" t="s">
        <v>662</v>
      </c>
      <c r="I5618" t="s">
        <v>5877</v>
      </c>
      <c r="J5618" t="s">
        <v>2954</v>
      </c>
      <c r="K5618" t="s">
        <v>5522</v>
      </c>
    </row>
    <row r="5619" spans="3:11" x14ac:dyDescent="0.3">
      <c r="J5619" t="s">
        <v>6404</v>
      </c>
    </row>
    <row r="5620" spans="3:11" x14ac:dyDescent="0.3">
      <c r="I5620" t="s">
        <v>6175</v>
      </c>
    </row>
    <row r="5621" spans="3:11" x14ac:dyDescent="0.3">
      <c r="H5621" t="s">
        <v>5722</v>
      </c>
    </row>
    <row r="5622" spans="3:11" x14ac:dyDescent="0.3">
      <c r="G5622" t="s">
        <v>5717</v>
      </c>
    </row>
    <row r="5623" spans="3:11" x14ac:dyDescent="0.3">
      <c r="F5623" t="s">
        <v>5717</v>
      </c>
    </row>
    <row r="5624" spans="3:11" x14ac:dyDescent="0.3">
      <c r="E5624" t="s">
        <v>5717</v>
      </c>
    </row>
    <row r="5625" spans="3:11" x14ac:dyDescent="0.3">
      <c r="D5625" t="s">
        <v>5572</v>
      </c>
    </row>
    <row r="5626" spans="3:11" x14ac:dyDescent="0.3">
      <c r="C5626" t="s">
        <v>2967</v>
      </c>
      <c r="D5626" t="s">
        <v>755</v>
      </c>
      <c r="E5626" t="s">
        <v>55</v>
      </c>
      <c r="F5626" t="s">
        <v>55</v>
      </c>
      <c r="G5626" t="s">
        <v>55</v>
      </c>
      <c r="H5626" t="s">
        <v>662</v>
      </c>
      <c r="I5626" t="s">
        <v>5878</v>
      </c>
      <c r="J5626" t="s">
        <v>2954</v>
      </c>
      <c r="K5626" t="s">
        <v>5522</v>
      </c>
    </row>
    <row r="5627" spans="3:11" x14ac:dyDescent="0.3">
      <c r="J5627" t="s">
        <v>6404</v>
      </c>
    </row>
    <row r="5628" spans="3:11" x14ac:dyDescent="0.3">
      <c r="I5628" t="s">
        <v>6176</v>
      </c>
    </row>
    <row r="5629" spans="3:11" x14ac:dyDescent="0.3">
      <c r="H5629" t="s">
        <v>5722</v>
      </c>
    </row>
    <row r="5630" spans="3:11" x14ac:dyDescent="0.3">
      <c r="G5630" t="s">
        <v>5717</v>
      </c>
    </row>
    <row r="5631" spans="3:11" x14ac:dyDescent="0.3">
      <c r="F5631" t="s">
        <v>5717</v>
      </c>
    </row>
    <row r="5632" spans="3:11" x14ac:dyDescent="0.3">
      <c r="E5632" t="s">
        <v>5717</v>
      </c>
    </row>
    <row r="5633" spans="3:11" x14ac:dyDescent="0.3">
      <c r="D5633" t="s">
        <v>5572</v>
      </c>
    </row>
    <row r="5634" spans="3:11" x14ac:dyDescent="0.3">
      <c r="C5634" t="s">
        <v>2963</v>
      </c>
      <c r="D5634" t="s">
        <v>755</v>
      </c>
      <c r="E5634" t="s">
        <v>55</v>
      </c>
      <c r="F5634" t="s">
        <v>55</v>
      </c>
      <c r="G5634" t="s">
        <v>55</v>
      </c>
      <c r="H5634" t="s">
        <v>662</v>
      </c>
      <c r="I5634" t="s">
        <v>5879</v>
      </c>
      <c r="J5634" t="s">
        <v>2954</v>
      </c>
      <c r="K5634" t="s">
        <v>5522</v>
      </c>
    </row>
    <row r="5635" spans="3:11" x14ac:dyDescent="0.3">
      <c r="J5635" t="s">
        <v>6404</v>
      </c>
    </row>
    <row r="5636" spans="3:11" x14ac:dyDescent="0.3">
      <c r="I5636" t="s">
        <v>6177</v>
      </c>
    </row>
    <row r="5637" spans="3:11" x14ac:dyDescent="0.3">
      <c r="H5637" t="s">
        <v>5722</v>
      </c>
    </row>
    <row r="5638" spans="3:11" x14ac:dyDescent="0.3">
      <c r="G5638" t="s">
        <v>5717</v>
      </c>
    </row>
    <row r="5639" spans="3:11" x14ac:dyDescent="0.3">
      <c r="F5639" t="s">
        <v>5717</v>
      </c>
    </row>
    <row r="5640" spans="3:11" x14ac:dyDescent="0.3">
      <c r="E5640" t="s">
        <v>5717</v>
      </c>
    </row>
    <row r="5641" spans="3:11" x14ac:dyDescent="0.3">
      <c r="D5641" t="s">
        <v>5572</v>
      </c>
    </row>
    <row r="5642" spans="3:11" x14ac:dyDescent="0.3">
      <c r="C5642" t="s">
        <v>2945</v>
      </c>
      <c r="D5642" t="s">
        <v>755</v>
      </c>
      <c r="E5642" t="s">
        <v>55</v>
      </c>
      <c r="F5642" t="s">
        <v>55</v>
      </c>
      <c r="G5642" t="s">
        <v>55</v>
      </c>
      <c r="H5642" t="s">
        <v>662</v>
      </c>
      <c r="I5642" t="s">
        <v>5880</v>
      </c>
      <c r="J5642" t="s">
        <v>2949</v>
      </c>
      <c r="K5642" t="s">
        <v>5522</v>
      </c>
    </row>
    <row r="5643" spans="3:11" x14ac:dyDescent="0.3">
      <c r="J5643" t="s">
        <v>6405</v>
      </c>
    </row>
    <row r="5644" spans="3:11" x14ac:dyDescent="0.3">
      <c r="I5644" t="s">
        <v>6178</v>
      </c>
    </row>
    <row r="5645" spans="3:11" x14ac:dyDescent="0.3">
      <c r="H5645" t="s">
        <v>5722</v>
      </c>
    </row>
    <row r="5646" spans="3:11" x14ac:dyDescent="0.3">
      <c r="G5646" t="s">
        <v>5717</v>
      </c>
    </row>
    <row r="5647" spans="3:11" x14ac:dyDescent="0.3">
      <c r="F5647" t="s">
        <v>5717</v>
      </c>
    </row>
    <row r="5648" spans="3:11" x14ac:dyDescent="0.3">
      <c r="E5648" t="s">
        <v>5717</v>
      </c>
    </row>
    <row r="5649" spans="2:11" x14ac:dyDescent="0.3">
      <c r="D5649" t="s">
        <v>5572</v>
      </c>
    </row>
    <row r="5650" spans="2:11" x14ac:dyDescent="0.3">
      <c r="B5650" t="s">
        <v>5543</v>
      </c>
    </row>
    <row r="5651" spans="2:11" x14ac:dyDescent="0.3">
      <c r="B5651" t="s">
        <v>426</v>
      </c>
      <c r="C5651" t="s">
        <v>425</v>
      </c>
      <c r="D5651" t="s">
        <v>59</v>
      </c>
      <c r="E5651" t="s">
        <v>55</v>
      </c>
      <c r="F5651" t="s">
        <v>55</v>
      </c>
      <c r="G5651" t="s">
        <v>55</v>
      </c>
      <c r="H5651" t="s">
        <v>56</v>
      </c>
      <c r="I5651" t="s">
        <v>2270</v>
      </c>
      <c r="J5651" t="s">
        <v>5522</v>
      </c>
      <c r="K5651" t="s">
        <v>5522</v>
      </c>
    </row>
    <row r="5652" spans="2:11" x14ac:dyDescent="0.3">
      <c r="J5652" t="s">
        <v>5719</v>
      </c>
    </row>
    <row r="5653" spans="2:11" x14ac:dyDescent="0.3">
      <c r="I5653" t="s">
        <v>6019</v>
      </c>
    </row>
    <row r="5654" spans="2:11" x14ac:dyDescent="0.3">
      <c r="H5654" t="s">
        <v>5720</v>
      </c>
    </row>
    <row r="5655" spans="2:11" x14ac:dyDescent="0.3">
      <c r="G5655" t="s">
        <v>5717</v>
      </c>
    </row>
    <row r="5656" spans="2:11" x14ac:dyDescent="0.3">
      <c r="F5656" t="s">
        <v>5717</v>
      </c>
    </row>
    <row r="5657" spans="2:11" x14ac:dyDescent="0.3">
      <c r="E5657" t="s">
        <v>5717</v>
      </c>
    </row>
    <row r="5658" spans="2:11" x14ac:dyDescent="0.3">
      <c r="D5658" t="s">
        <v>5571</v>
      </c>
    </row>
    <row r="5659" spans="2:11" x14ac:dyDescent="0.3">
      <c r="C5659" t="s">
        <v>427</v>
      </c>
      <c r="D5659" t="s">
        <v>3113</v>
      </c>
      <c r="E5659" t="s">
        <v>55</v>
      </c>
      <c r="F5659" t="s">
        <v>5522</v>
      </c>
      <c r="G5659" t="s">
        <v>5522</v>
      </c>
      <c r="H5659" t="s">
        <v>5522</v>
      </c>
      <c r="I5659" t="s">
        <v>2270</v>
      </c>
      <c r="J5659" t="s">
        <v>3114</v>
      </c>
      <c r="K5659" t="s">
        <v>5522</v>
      </c>
    </row>
    <row r="5660" spans="2:11" x14ac:dyDescent="0.3">
      <c r="J5660" t="s">
        <v>6406</v>
      </c>
    </row>
    <row r="5661" spans="2:11" x14ac:dyDescent="0.3">
      <c r="I5661" t="s">
        <v>6019</v>
      </c>
    </row>
    <row r="5662" spans="2:11" x14ac:dyDescent="0.3">
      <c r="H5662" t="s">
        <v>5719</v>
      </c>
    </row>
    <row r="5663" spans="2:11" x14ac:dyDescent="0.3">
      <c r="G5663" t="s">
        <v>5719</v>
      </c>
    </row>
    <row r="5664" spans="2:11" x14ac:dyDescent="0.3">
      <c r="F5664" t="s">
        <v>5719</v>
      </c>
    </row>
    <row r="5665" spans="3:11" x14ac:dyDescent="0.3">
      <c r="E5665" t="s">
        <v>5717</v>
      </c>
    </row>
    <row r="5666" spans="3:11" x14ac:dyDescent="0.3">
      <c r="D5666" t="s">
        <v>5618</v>
      </c>
    </row>
    <row r="5667" spans="3:11" x14ac:dyDescent="0.3">
      <c r="D5667" t="s">
        <v>59</v>
      </c>
      <c r="E5667" t="s">
        <v>55</v>
      </c>
      <c r="F5667" t="s">
        <v>55</v>
      </c>
      <c r="G5667" t="s">
        <v>55</v>
      </c>
      <c r="H5667" t="s">
        <v>56</v>
      </c>
      <c r="I5667" t="s">
        <v>2270</v>
      </c>
      <c r="J5667" t="s">
        <v>5522</v>
      </c>
      <c r="K5667" t="s">
        <v>5522</v>
      </c>
    </row>
    <row r="5668" spans="3:11" x14ac:dyDescent="0.3">
      <c r="J5668" t="s">
        <v>5719</v>
      </c>
    </row>
    <row r="5669" spans="3:11" x14ac:dyDescent="0.3">
      <c r="I5669" t="s">
        <v>6019</v>
      </c>
    </row>
    <row r="5670" spans="3:11" x14ac:dyDescent="0.3">
      <c r="H5670" t="s">
        <v>5720</v>
      </c>
    </row>
    <row r="5671" spans="3:11" x14ac:dyDescent="0.3">
      <c r="G5671" t="s">
        <v>5717</v>
      </c>
    </row>
    <row r="5672" spans="3:11" x14ac:dyDescent="0.3">
      <c r="F5672" t="s">
        <v>5717</v>
      </c>
    </row>
    <row r="5673" spans="3:11" x14ac:dyDescent="0.3">
      <c r="E5673" t="s">
        <v>5717</v>
      </c>
    </row>
    <row r="5674" spans="3:11" x14ac:dyDescent="0.3">
      <c r="D5674" t="s">
        <v>5571</v>
      </c>
    </row>
    <row r="5675" spans="3:11" x14ac:dyDescent="0.3">
      <c r="C5675" t="s">
        <v>428</v>
      </c>
      <c r="D5675" t="s">
        <v>59</v>
      </c>
      <c r="E5675" t="s">
        <v>55</v>
      </c>
      <c r="F5675" t="s">
        <v>55</v>
      </c>
      <c r="G5675" t="s">
        <v>55</v>
      </c>
      <c r="H5675" t="s">
        <v>56</v>
      </c>
      <c r="I5675" t="s">
        <v>2270</v>
      </c>
      <c r="J5675" t="s">
        <v>5522</v>
      </c>
      <c r="K5675" t="s">
        <v>5522</v>
      </c>
    </row>
    <row r="5676" spans="3:11" x14ac:dyDescent="0.3">
      <c r="J5676" t="s">
        <v>5719</v>
      </c>
    </row>
    <row r="5677" spans="3:11" x14ac:dyDescent="0.3">
      <c r="I5677" t="s">
        <v>6019</v>
      </c>
    </row>
    <row r="5678" spans="3:11" x14ac:dyDescent="0.3">
      <c r="H5678" t="s">
        <v>5720</v>
      </c>
    </row>
    <row r="5679" spans="3:11" x14ac:dyDescent="0.3">
      <c r="G5679" t="s">
        <v>5717</v>
      </c>
    </row>
    <row r="5680" spans="3:11" x14ac:dyDescent="0.3">
      <c r="F5680" t="s">
        <v>5717</v>
      </c>
    </row>
    <row r="5681" spans="3:11" x14ac:dyDescent="0.3">
      <c r="E5681" t="s">
        <v>5717</v>
      </c>
    </row>
    <row r="5682" spans="3:11" x14ac:dyDescent="0.3">
      <c r="D5682" t="s">
        <v>5571</v>
      </c>
    </row>
    <row r="5683" spans="3:11" x14ac:dyDescent="0.3">
      <c r="C5683" t="s">
        <v>429</v>
      </c>
      <c r="D5683" t="s">
        <v>59</v>
      </c>
      <c r="E5683" t="s">
        <v>55</v>
      </c>
      <c r="F5683" t="s">
        <v>55</v>
      </c>
      <c r="G5683" t="s">
        <v>55</v>
      </c>
      <c r="H5683" t="s">
        <v>56</v>
      </c>
      <c r="I5683" t="s">
        <v>2270</v>
      </c>
      <c r="J5683" t="s">
        <v>5522</v>
      </c>
      <c r="K5683" t="s">
        <v>5522</v>
      </c>
    </row>
    <row r="5684" spans="3:11" x14ac:dyDescent="0.3">
      <c r="J5684" t="s">
        <v>5719</v>
      </c>
    </row>
    <row r="5685" spans="3:11" x14ac:dyDescent="0.3">
      <c r="I5685" t="s">
        <v>6019</v>
      </c>
    </row>
    <row r="5686" spans="3:11" x14ac:dyDescent="0.3">
      <c r="H5686" t="s">
        <v>5720</v>
      </c>
    </row>
    <row r="5687" spans="3:11" x14ac:dyDescent="0.3">
      <c r="G5687" t="s">
        <v>5717</v>
      </c>
    </row>
    <row r="5688" spans="3:11" x14ac:dyDescent="0.3">
      <c r="F5688" t="s">
        <v>5717</v>
      </c>
    </row>
    <row r="5689" spans="3:11" x14ac:dyDescent="0.3">
      <c r="E5689" t="s">
        <v>5717</v>
      </c>
    </row>
    <row r="5690" spans="3:11" x14ac:dyDescent="0.3">
      <c r="D5690" t="s">
        <v>5571</v>
      </c>
    </row>
    <row r="5691" spans="3:11" x14ac:dyDescent="0.3">
      <c r="C5691" t="s">
        <v>430</v>
      </c>
      <c r="D5691" t="s">
        <v>2285</v>
      </c>
      <c r="E5691" t="s">
        <v>55</v>
      </c>
      <c r="F5691" t="s">
        <v>5522</v>
      </c>
      <c r="G5691" t="s">
        <v>5522</v>
      </c>
      <c r="H5691" t="s">
        <v>5522</v>
      </c>
      <c r="I5691" t="s">
        <v>2270</v>
      </c>
      <c r="J5691" t="s">
        <v>5522</v>
      </c>
      <c r="K5691" t="s">
        <v>5522</v>
      </c>
    </row>
    <row r="5692" spans="3:11" x14ac:dyDescent="0.3">
      <c r="J5692" t="s">
        <v>5719</v>
      </c>
    </row>
    <row r="5693" spans="3:11" x14ac:dyDescent="0.3">
      <c r="I5693" t="s">
        <v>6019</v>
      </c>
    </row>
    <row r="5694" spans="3:11" x14ac:dyDescent="0.3">
      <c r="H5694" t="s">
        <v>5719</v>
      </c>
    </row>
    <row r="5695" spans="3:11" x14ac:dyDescent="0.3">
      <c r="G5695" t="s">
        <v>5719</v>
      </c>
    </row>
    <row r="5696" spans="3:11" x14ac:dyDescent="0.3">
      <c r="F5696" t="s">
        <v>5719</v>
      </c>
    </row>
    <row r="5697" spans="3:11" x14ac:dyDescent="0.3">
      <c r="E5697" t="s">
        <v>5717</v>
      </c>
    </row>
    <row r="5698" spans="3:11" x14ac:dyDescent="0.3">
      <c r="D5698" t="s">
        <v>5619</v>
      </c>
    </row>
    <row r="5699" spans="3:11" x14ac:dyDescent="0.3">
      <c r="D5699" t="s">
        <v>59</v>
      </c>
      <c r="E5699" t="s">
        <v>55</v>
      </c>
      <c r="F5699" t="s">
        <v>55</v>
      </c>
      <c r="G5699" t="s">
        <v>55</v>
      </c>
      <c r="H5699" t="s">
        <v>56</v>
      </c>
      <c r="I5699" t="s">
        <v>2270</v>
      </c>
      <c r="J5699" t="s">
        <v>5522</v>
      </c>
      <c r="K5699" t="s">
        <v>5522</v>
      </c>
    </row>
    <row r="5700" spans="3:11" x14ac:dyDescent="0.3">
      <c r="J5700" t="s">
        <v>5719</v>
      </c>
    </row>
    <row r="5701" spans="3:11" x14ac:dyDescent="0.3">
      <c r="I5701" t="s">
        <v>6019</v>
      </c>
    </row>
    <row r="5702" spans="3:11" x14ac:dyDescent="0.3">
      <c r="H5702" t="s">
        <v>5720</v>
      </c>
    </row>
    <row r="5703" spans="3:11" x14ac:dyDescent="0.3">
      <c r="G5703" t="s">
        <v>5717</v>
      </c>
    </row>
    <row r="5704" spans="3:11" x14ac:dyDescent="0.3">
      <c r="F5704" t="s">
        <v>5717</v>
      </c>
    </row>
    <row r="5705" spans="3:11" x14ac:dyDescent="0.3">
      <c r="E5705" t="s">
        <v>5717</v>
      </c>
    </row>
    <row r="5706" spans="3:11" x14ac:dyDescent="0.3">
      <c r="D5706" t="s">
        <v>5571</v>
      </c>
    </row>
    <row r="5707" spans="3:11" x14ac:dyDescent="0.3">
      <c r="C5707" t="s">
        <v>431</v>
      </c>
      <c r="D5707" t="s">
        <v>59</v>
      </c>
      <c r="E5707" t="s">
        <v>55</v>
      </c>
      <c r="F5707" t="s">
        <v>55</v>
      </c>
      <c r="G5707" t="s">
        <v>55</v>
      </c>
      <c r="H5707" t="s">
        <v>56</v>
      </c>
      <c r="I5707" t="s">
        <v>2270</v>
      </c>
      <c r="J5707" t="s">
        <v>5522</v>
      </c>
      <c r="K5707" t="s">
        <v>5522</v>
      </c>
    </row>
    <row r="5708" spans="3:11" x14ac:dyDescent="0.3">
      <c r="J5708" t="s">
        <v>5719</v>
      </c>
    </row>
    <row r="5709" spans="3:11" x14ac:dyDescent="0.3">
      <c r="I5709" t="s">
        <v>6019</v>
      </c>
    </row>
    <row r="5710" spans="3:11" x14ac:dyDescent="0.3">
      <c r="H5710" t="s">
        <v>5720</v>
      </c>
    </row>
    <row r="5711" spans="3:11" x14ac:dyDescent="0.3">
      <c r="G5711" t="s">
        <v>5717</v>
      </c>
    </row>
    <row r="5712" spans="3:11" x14ac:dyDescent="0.3">
      <c r="F5712" t="s">
        <v>5717</v>
      </c>
    </row>
    <row r="5713" spans="3:11" x14ac:dyDescent="0.3">
      <c r="E5713" t="s">
        <v>5717</v>
      </c>
    </row>
    <row r="5714" spans="3:11" x14ac:dyDescent="0.3">
      <c r="D5714" t="s">
        <v>5571</v>
      </c>
    </row>
    <row r="5715" spans="3:11" x14ac:dyDescent="0.3">
      <c r="C5715" t="s">
        <v>432</v>
      </c>
      <c r="D5715" t="s">
        <v>2285</v>
      </c>
      <c r="E5715" t="s">
        <v>55</v>
      </c>
      <c r="F5715" t="s">
        <v>5522</v>
      </c>
      <c r="G5715" t="s">
        <v>5522</v>
      </c>
      <c r="H5715" t="s">
        <v>5522</v>
      </c>
      <c r="I5715" t="s">
        <v>2270</v>
      </c>
      <c r="J5715" t="s">
        <v>5522</v>
      </c>
      <c r="K5715" t="s">
        <v>5522</v>
      </c>
    </row>
    <row r="5716" spans="3:11" x14ac:dyDescent="0.3">
      <c r="J5716" t="s">
        <v>5719</v>
      </c>
    </row>
    <row r="5717" spans="3:11" x14ac:dyDescent="0.3">
      <c r="I5717" t="s">
        <v>6019</v>
      </c>
    </row>
    <row r="5718" spans="3:11" x14ac:dyDescent="0.3">
      <c r="H5718" t="s">
        <v>5719</v>
      </c>
    </row>
    <row r="5719" spans="3:11" x14ac:dyDescent="0.3">
      <c r="G5719" t="s">
        <v>5719</v>
      </c>
    </row>
    <row r="5720" spans="3:11" x14ac:dyDescent="0.3">
      <c r="F5720" t="s">
        <v>5719</v>
      </c>
    </row>
    <row r="5721" spans="3:11" x14ac:dyDescent="0.3">
      <c r="E5721" t="s">
        <v>5717</v>
      </c>
    </row>
    <row r="5722" spans="3:11" x14ac:dyDescent="0.3">
      <c r="D5722" t="s">
        <v>5619</v>
      </c>
    </row>
    <row r="5723" spans="3:11" x14ac:dyDescent="0.3">
      <c r="D5723" t="s">
        <v>59</v>
      </c>
      <c r="E5723" t="s">
        <v>55</v>
      </c>
      <c r="F5723" t="s">
        <v>55</v>
      </c>
      <c r="G5723" t="s">
        <v>55</v>
      </c>
      <c r="H5723" t="s">
        <v>56</v>
      </c>
      <c r="I5723" t="s">
        <v>2270</v>
      </c>
      <c r="J5723" t="s">
        <v>5522</v>
      </c>
      <c r="K5723" t="s">
        <v>5522</v>
      </c>
    </row>
    <row r="5724" spans="3:11" x14ac:dyDescent="0.3">
      <c r="J5724" t="s">
        <v>5719</v>
      </c>
    </row>
    <row r="5725" spans="3:11" x14ac:dyDescent="0.3">
      <c r="I5725" t="s">
        <v>6019</v>
      </c>
    </row>
    <row r="5726" spans="3:11" x14ac:dyDescent="0.3">
      <c r="H5726" t="s">
        <v>5720</v>
      </c>
    </row>
    <row r="5727" spans="3:11" x14ac:dyDescent="0.3">
      <c r="G5727" t="s">
        <v>5717</v>
      </c>
    </row>
    <row r="5728" spans="3:11" x14ac:dyDescent="0.3">
      <c r="F5728" t="s">
        <v>5717</v>
      </c>
    </row>
    <row r="5729" spans="3:11" x14ac:dyDescent="0.3">
      <c r="E5729" t="s">
        <v>5717</v>
      </c>
    </row>
    <row r="5730" spans="3:11" x14ac:dyDescent="0.3">
      <c r="D5730" t="s">
        <v>5571</v>
      </c>
    </row>
    <row r="5731" spans="3:11" x14ac:dyDescent="0.3">
      <c r="C5731" t="s">
        <v>433</v>
      </c>
      <c r="D5731" t="s">
        <v>59</v>
      </c>
      <c r="E5731" t="s">
        <v>55</v>
      </c>
      <c r="F5731" t="s">
        <v>55</v>
      </c>
      <c r="G5731" t="s">
        <v>55</v>
      </c>
      <c r="H5731" t="s">
        <v>56</v>
      </c>
      <c r="I5731" t="s">
        <v>2270</v>
      </c>
      <c r="J5731" t="s">
        <v>5522</v>
      </c>
      <c r="K5731" t="s">
        <v>5522</v>
      </c>
    </row>
    <row r="5732" spans="3:11" x14ac:dyDescent="0.3">
      <c r="J5732" t="s">
        <v>5719</v>
      </c>
    </row>
    <row r="5733" spans="3:11" x14ac:dyDescent="0.3">
      <c r="I5733" t="s">
        <v>6019</v>
      </c>
    </row>
    <row r="5734" spans="3:11" x14ac:dyDescent="0.3">
      <c r="H5734" t="s">
        <v>5720</v>
      </c>
    </row>
    <row r="5735" spans="3:11" x14ac:dyDescent="0.3">
      <c r="G5735" t="s">
        <v>5717</v>
      </c>
    </row>
    <row r="5736" spans="3:11" x14ac:dyDescent="0.3">
      <c r="F5736" t="s">
        <v>5717</v>
      </c>
    </row>
    <row r="5737" spans="3:11" x14ac:dyDescent="0.3">
      <c r="E5737" t="s">
        <v>5717</v>
      </c>
    </row>
    <row r="5738" spans="3:11" x14ac:dyDescent="0.3">
      <c r="D5738" t="s">
        <v>5571</v>
      </c>
    </row>
    <row r="5739" spans="3:11" x14ac:dyDescent="0.3">
      <c r="C5739" t="s">
        <v>434</v>
      </c>
      <c r="D5739" t="s">
        <v>59</v>
      </c>
      <c r="E5739" t="s">
        <v>55</v>
      </c>
      <c r="F5739" t="s">
        <v>55</v>
      </c>
      <c r="G5739" t="s">
        <v>55</v>
      </c>
      <c r="H5739" t="s">
        <v>56</v>
      </c>
      <c r="I5739" t="s">
        <v>2270</v>
      </c>
      <c r="J5739" t="s">
        <v>5522</v>
      </c>
      <c r="K5739" t="s">
        <v>5522</v>
      </c>
    </row>
    <row r="5740" spans="3:11" x14ac:dyDescent="0.3">
      <c r="J5740" t="s">
        <v>5719</v>
      </c>
    </row>
    <row r="5741" spans="3:11" x14ac:dyDescent="0.3">
      <c r="I5741" t="s">
        <v>6019</v>
      </c>
    </row>
    <row r="5742" spans="3:11" x14ac:dyDescent="0.3">
      <c r="H5742" t="s">
        <v>5720</v>
      </c>
    </row>
    <row r="5743" spans="3:11" x14ac:dyDescent="0.3">
      <c r="G5743" t="s">
        <v>5717</v>
      </c>
    </row>
    <row r="5744" spans="3:11" x14ac:dyDescent="0.3">
      <c r="F5744" t="s">
        <v>5717</v>
      </c>
    </row>
    <row r="5745" spans="3:11" x14ac:dyDescent="0.3">
      <c r="E5745" t="s">
        <v>5717</v>
      </c>
    </row>
    <row r="5746" spans="3:11" x14ac:dyDescent="0.3">
      <c r="D5746" t="s">
        <v>5571</v>
      </c>
    </row>
    <row r="5747" spans="3:11" x14ac:dyDescent="0.3">
      <c r="C5747" t="s">
        <v>435</v>
      </c>
      <c r="D5747" t="s">
        <v>59</v>
      </c>
      <c r="E5747" t="s">
        <v>55</v>
      </c>
      <c r="F5747" t="s">
        <v>55</v>
      </c>
      <c r="G5747" t="s">
        <v>55</v>
      </c>
      <c r="H5747" t="s">
        <v>56</v>
      </c>
      <c r="I5747" t="s">
        <v>2270</v>
      </c>
      <c r="J5747" t="s">
        <v>5522</v>
      </c>
      <c r="K5747" t="s">
        <v>5522</v>
      </c>
    </row>
    <row r="5748" spans="3:11" x14ac:dyDescent="0.3">
      <c r="J5748" t="s">
        <v>5719</v>
      </c>
    </row>
    <row r="5749" spans="3:11" x14ac:dyDescent="0.3">
      <c r="I5749" t="s">
        <v>6019</v>
      </c>
    </row>
    <row r="5750" spans="3:11" x14ac:dyDescent="0.3">
      <c r="H5750" t="s">
        <v>5720</v>
      </c>
    </row>
    <row r="5751" spans="3:11" x14ac:dyDescent="0.3">
      <c r="G5751" t="s">
        <v>5717</v>
      </c>
    </row>
    <row r="5752" spans="3:11" x14ac:dyDescent="0.3">
      <c r="F5752" t="s">
        <v>5717</v>
      </c>
    </row>
    <row r="5753" spans="3:11" x14ac:dyDescent="0.3">
      <c r="E5753" t="s">
        <v>5717</v>
      </c>
    </row>
    <row r="5754" spans="3:11" x14ac:dyDescent="0.3">
      <c r="D5754" t="s">
        <v>5571</v>
      </c>
    </row>
    <row r="5755" spans="3:11" x14ac:dyDescent="0.3">
      <c r="C5755" t="s">
        <v>436</v>
      </c>
      <c r="D5755" t="s">
        <v>59</v>
      </c>
      <c r="E5755" t="s">
        <v>55</v>
      </c>
      <c r="F5755" t="s">
        <v>55</v>
      </c>
      <c r="G5755" t="s">
        <v>55</v>
      </c>
      <c r="H5755" t="s">
        <v>56</v>
      </c>
      <c r="I5755" t="s">
        <v>2270</v>
      </c>
      <c r="J5755" t="s">
        <v>5522</v>
      </c>
      <c r="K5755" t="s">
        <v>5522</v>
      </c>
    </row>
    <row r="5756" spans="3:11" x14ac:dyDescent="0.3">
      <c r="J5756" t="s">
        <v>5719</v>
      </c>
    </row>
    <row r="5757" spans="3:11" x14ac:dyDescent="0.3">
      <c r="I5757" t="s">
        <v>6019</v>
      </c>
    </row>
    <row r="5758" spans="3:11" x14ac:dyDescent="0.3">
      <c r="H5758" t="s">
        <v>5720</v>
      </c>
    </row>
    <row r="5759" spans="3:11" x14ac:dyDescent="0.3">
      <c r="G5759" t="s">
        <v>5717</v>
      </c>
    </row>
    <row r="5760" spans="3:11" x14ac:dyDescent="0.3">
      <c r="F5760" t="s">
        <v>5717</v>
      </c>
    </row>
    <row r="5761" spans="3:11" x14ac:dyDescent="0.3">
      <c r="E5761" t="s">
        <v>5717</v>
      </c>
    </row>
    <row r="5762" spans="3:11" x14ac:dyDescent="0.3">
      <c r="D5762" t="s">
        <v>5571</v>
      </c>
    </row>
    <row r="5763" spans="3:11" x14ac:dyDescent="0.3">
      <c r="C5763" t="s">
        <v>439</v>
      </c>
      <c r="D5763" t="s">
        <v>2880</v>
      </c>
      <c r="E5763" t="s">
        <v>55</v>
      </c>
      <c r="F5763" t="s">
        <v>5522</v>
      </c>
      <c r="G5763" t="s">
        <v>5522</v>
      </c>
      <c r="H5763" t="s">
        <v>5522</v>
      </c>
      <c r="I5763" t="s">
        <v>2270</v>
      </c>
      <c r="J5763" t="s">
        <v>5522</v>
      </c>
      <c r="K5763" t="s">
        <v>5522</v>
      </c>
    </row>
    <row r="5764" spans="3:11" x14ac:dyDescent="0.3">
      <c r="J5764" t="s">
        <v>5719</v>
      </c>
    </row>
    <row r="5765" spans="3:11" x14ac:dyDescent="0.3">
      <c r="I5765" t="s">
        <v>6019</v>
      </c>
    </row>
    <row r="5766" spans="3:11" x14ac:dyDescent="0.3">
      <c r="H5766" t="s">
        <v>5719</v>
      </c>
    </row>
    <row r="5767" spans="3:11" x14ac:dyDescent="0.3">
      <c r="G5767" t="s">
        <v>5719</v>
      </c>
    </row>
    <row r="5768" spans="3:11" x14ac:dyDescent="0.3">
      <c r="F5768" t="s">
        <v>5719</v>
      </c>
    </row>
    <row r="5769" spans="3:11" x14ac:dyDescent="0.3">
      <c r="E5769" t="s">
        <v>5717</v>
      </c>
    </row>
    <row r="5770" spans="3:11" x14ac:dyDescent="0.3">
      <c r="D5770" t="s">
        <v>5620</v>
      </c>
    </row>
    <row r="5771" spans="3:11" x14ac:dyDescent="0.3">
      <c r="D5771" t="s">
        <v>59</v>
      </c>
      <c r="E5771" t="s">
        <v>55</v>
      </c>
      <c r="F5771" t="s">
        <v>55</v>
      </c>
      <c r="G5771" t="s">
        <v>55</v>
      </c>
      <c r="H5771" t="s">
        <v>56</v>
      </c>
      <c r="I5771" t="s">
        <v>2270</v>
      </c>
      <c r="J5771" t="s">
        <v>5522</v>
      </c>
      <c r="K5771" t="s">
        <v>5522</v>
      </c>
    </row>
    <row r="5772" spans="3:11" x14ac:dyDescent="0.3">
      <c r="J5772" t="s">
        <v>5719</v>
      </c>
    </row>
    <row r="5773" spans="3:11" x14ac:dyDescent="0.3">
      <c r="I5773" t="s">
        <v>6019</v>
      </c>
    </row>
    <row r="5774" spans="3:11" x14ac:dyDescent="0.3">
      <c r="H5774" t="s">
        <v>5720</v>
      </c>
    </row>
    <row r="5775" spans="3:11" x14ac:dyDescent="0.3">
      <c r="G5775" t="s">
        <v>5717</v>
      </c>
    </row>
    <row r="5776" spans="3:11" x14ac:dyDescent="0.3">
      <c r="F5776" t="s">
        <v>5717</v>
      </c>
    </row>
    <row r="5777" spans="3:11" x14ac:dyDescent="0.3">
      <c r="E5777" t="s">
        <v>5717</v>
      </c>
    </row>
    <row r="5778" spans="3:11" x14ac:dyDescent="0.3">
      <c r="D5778" t="s">
        <v>5571</v>
      </c>
    </row>
    <row r="5779" spans="3:11" x14ac:dyDescent="0.3">
      <c r="C5779" t="s">
        <v>454</v>
      </c>
      <c r="D5779" t="s">
        <v>59</v>
      </c>
      <c r="E5779" t="s">
        <v>55</v>
      </c>
      <c r="F5779" t="s">
        <v>55</v>
      </c>
      <c r="G5779" t="s">
        <v>55</v>
      </c>
      <c r="H5779" t="s">
        <v>56</v>
      </c>
      <c r="I5779" t="s">
        <v>2270</v>
      </c>
      <c r="J5779" t="s">
        <v>5522</v>
      </c>
      <c r="K5779" t="s">
        <v>5522</v>
      </c>
    </row>
    <row r="5780" spans="3:11" x14ac:dyDescent="0.3">
      <c r="J5780" t="s">
        <v>5719</v>
      </c>
    </row>
    <row r="5781" spans="3:11" x14ac:dyDescent="0.3">
      <c r="I5781" t="s">
        <v>6019</v>
      </c>
    </row>
    <row r="5782" spans="3:11" x14ac:dyDescent="0.3">
      <c r="H5782" t="s">
        <v>5720</v>
      </c>
    </row>
    <row r="5783" spans="3:11" x14ac:dyDescent="0.3">
      <c r="G5783" t="s">
        <v>5717</v>
      </c>
    </row>
    <row r="5784" spans="3:11" x14ac:dyDescent="0.3">
      <c r="F5784" t="s">
        <v>5717</v>
      </c>
    </row>
    <row r="5785" spans="3:11" x14ac:dyDescent="0.3">
      <c r="E5785" t="s">
        <v>5717</v>
      </c>
    </row>
    <row r="5786" spans="3:11" x14ac:dyDescent="0.3">
      <c r="D5786" t="s">
        <v>5571</v>
      </c>
    </row>
    <row r="5787" spans="3:11" x14ac:dyDescent="0.3">
      <c r="C5787" t="s">
        <v>455</v>
      </c>
      <c r="D5787" t="s">
        <v>59</v>
      </c>
      <c r="E5787" t="s">
        <v>55</v>
      </c>
      <c r="F5787" t="s">
        <v>55</v>
      </c>
      <c r="G5787" t="s">
        <v>55</v>
      </c>
      <c r="H5787" t="s">
        <v>56</v>
      </c>
      <c r="I5787" t="s">
        <v>2270</v>
      </c>
      <c r="J5787" t="s">
        <v>5522</v>
      </c>
      <c r="K5787" t="s">
        <v>5522</v>
      </c>
    </row>
    <row r="5788" spans="3:11" x14ac:dyDescent="0.3">
      <c r="J5788" t="s">
        <v>5719</v>
      </c>
    </row>
    <row r="5789" spans="3:11" x14ac:dyDescent="0.3">
      <c r="I5789" t="s">
        <v>6019</v>
      </c>
    </row>
    <row r="5790" spans="3:11" x14ac:dyDescent="0.3">
      <c r="H5790" t="s">
        <v>5720</v>
      </c>
    </row>
    <row r="5791" spans="3:11" x14ac:dyDescent="0.3">
      <c r="G5791" t="s">
        <v>5717</v>
      </c>
    </row>
    <row r="5792" spans="3:11" x14ac:dyDescent="0.3">
      <c r="F5792" t="s">
        <v>5717</v>
      </c>
    </row>
    <row r="5793" spans="3:11" x14ac:dyDescent="0.3">
      <c r="E5793" t="s">
        <v>5717</v>
      </c>
    </row>
    <row r="5794" spans="3:11" x14ac:dyDescent="0.3">
      <c r="D5794" t="s">
        <v>5571</v>
      </c>
    </row>
    <row r="5795" spans="3:11" x14ac:dyDescent="0.3">
      <c r="C5795" t="s">
        <v>456</v>
      </c>
      <c r="D5795" t="s">
        <v>2903</v>
      </c>
      <c r="E5795" t="s">
        <v>55</v>
      </c>
      <c r="F5795" t="s">
        <v>5522</v>
      </c>
      <c r="G5795" t="s">
        <v>5522</v>
      </c>
      <c r="H5795" t="s">
        <v>5522</v>
      </c>
      <c r="I5795" t="s">
        <v>2270</v>
      </c>
      <c r="J5795" t="s">
        <v>2902</v>
      </c>
      <c r="K5795" t="s">
        <v>5522</v>
      </c>
    </row>
    <row r="5796" spans="3:11" x14ac:dyDescent="0.3">
      <c r="J5796" t="s">
        <v>6407</v>
      </c>
    </row>
    <row r="5797" spans="3:11" x14ac:dyDescent="0.3">
      <c r="I5797" t="s">
        <v>6019</v>
      </c>
    </row>
    <row r="5798" spans="3:11" x14ac:dyDescent="0.3">
      <c r="H5798" t="s">
        <v>5719</v>
      </c>
    </row>
    <row r="5799" spans="3:11" x14ac:dyDescent="0.3">
      <c r="G5799" t="s">
        <v>5719</v>
      </c>
    </row>
    <row r="5800" spans="3:11" x14ac:dyDescent="0.3">
      <c r="F5800" t="s">
        <v>5719</v>
      </c>
    </row>
    <row r="5801" spans="3:11" x14ac:dyDescent="0.3">
      <c r="E5801" t="s">
        <v>5717</v>
      </c>
    </row>
    <row r="5802" spans="3:11" x14ac:dyDescent="0.3">
      <c r="D5802" t="s">
        <v>5621</v>
      </c>
    </row>
    <row r="5803" spans="3:11" x14ac:dyDescent="0.3">
      <c r="D5803" t="s">
        <v>59</v>
      </c>
      <c r="E5803" t="s">
        <v>55</v>
      </c>
      <c r="F5803" t="s">
        <v>55</v>
      </c>
      <c r="G5803" t="s">
        <v>55</v>
      </c>
      <c r="H5803" t="s">
        <v>56</v>
      </c>
      <c r="I5803" t="s">
        <v>2270</v>
      </c>
      <c r="J5803" t="s">
        <v>5522</v>
      </c>
      <c r="K5803" t="s">
        <v>5522</v>
      </c>
    </row>
    <row r="5804" spans="3:11" x14ac:dyDescent="0.3">
      <c r="J5804" t="s">
        <v>5719</v>
      </c>
    </row>
    <row r="5805" spans="3:11" x14ac:dyDescent="0.3">
      <c r="I5805" t="s">
        <v>6019</v>
      </c>
    </row>
    <row r="5806" spans="3:11" x14ac:dyDescent="0.3">
      <c r="H5806" t="s">
        <v>5720</v>
      </c>
    </row>
    <row r="5807" spans="3:11" x14ac:dyDescent="0.3">
      <c r="G5807" t="s">
        <v>5717</v>
      </c>
    </row>
    <row r="5808" spans="3:11" x14ac:dyDescent="0.3">
      <c r="F5808" t="s">
        <v>5717</v>
      </c>
    </row>
    <row r="5809" spans="3:11" x14ac:dyDescent="0.3">
      <c r="E5809" t="s">
        <v>5717</v>
      </c>
    </row>
    <row r="5810" spans="3:11" x14ac:dyDescent="0.3">
      <c r="D5810" t="s">
        <v>5571</v>
      </c>
    </row>
    <row r="5811" spans="3:11" x14ac:dyDescent="0.3">
      <c r="C5811" t="s">
        <v>457</v>
      </c>
      <c r="D5811" t="s">
        <v>2543</v>
      </c>
      <c r="E5811" t="s">
        <v>55</v>
      </c>
      <c r="F5811" t="s">
        <v>5522</v>
      </c>
      <c r="G5811" t="s">
        <v>5522</v>
      </c>
      <c r="H5811" t="s">
        <v>5522</v>
      </c>
      <c r="I5811" t="s">
        <v>2270</v>
      </c>
      <c r="J5811" t="s">
        <v>2545</v>
      </c>
      <c r="K5811" t="s">
        <v>5522</v>
      </c>
    </row>
    <row r="5812" spans="3:11" x14ac:dyDescent="0.3">
      <c r="J5812" t="s">
        <v>6408</v>
      </c>
    </row>
    <row r="5813" spans="3:11" x14ac:dyDescent="0.3">
      <c r="I5813" t="s">
        <v>6019</v>
      </c>
    </row>
    <row r="5814" spans="3:11" x14ac:dyDescent="0.3">
      <c r="H5814" t="s">
        <v>5719</v>
      </c>
    </row>
    <row r="5815" spans="3:11" x14ac:dyDescent="0.3">
      <c r="G5815" t="s">
        <v>5719</v>
      </c>
    </row>
    <row r="5816" spans="3:11" x14ac:dyDescent="0.3">
      <c r="F5816" t="s">
        <v>5719</v>
      </c>
    </row>
    <row r="5817" spans="3:11" x14ac:dyDescent="0.3">
      <c r="E5817" t="s">
        <v>5717</v>
      </c>
    </row>
    <row r="5818" spans="3:11" x14ac:dyDescent="0.3">
      <c r="D5818" t="s">
        <v>5622</v>
      </c>
    </row>
    <row r="5819" spans="3:11" x14ac:dyDescent="0.3">
      <c r="D5819" t="s">
        <v>59</v>
      </c>
      <c r="E5819" t="s">
        <v>55</v>
      </c>
      <c r="F5819" t="s">
        <v>55</v>
      </c>
      <c r="G5819" t="s">
        <v>55</v>
      </c>
      <c r="H5819" t="s">
        <v>56</v>
      </c>
      <c r="I5819" t="s">
        <v>2270</v>
      </c>
      <c r="J5819" t="s">
        <v>5522</v>
      </c>
      <c r="K5819" t="s">
        <v>5522</v>
      </c>
    </row>
    <row r="5820" spans="3:11" x14ac:dyDescent="0.3">
      <c r="J5820" t="s">
        <v>5719</v>
      </c>
    </row>
    <row r="5821" spans="3:11" x14ac:dyDescent="0.3">
      <c r="I5821" t="s">
        <v>6019</v>
      </c>
    </row>
    <row r="5822" spans="3:11" x14ac:dyDescent="0.3">
      <c r="H5822" t="s">
        <v>5720</v>
      </c>
    </row>
    <row r="5823" spans="3:11" x14ac:dyDescent="0.3">
      <c r="G5823" t="s">
        <v>5717</v>
      </c>
    </row>
    <row r="5824" spans="3:11" x14ac:dyDescent="0.3">
      <c r="F5824" t="s">
        <v>5717</v>
      </c>
    </row>
    <row r="5825" spans="3:11" x14ac:dyDescent="0.3">
      <c r="E5825" t="s">
        <v>5717</v>
      </c>
    </row>
    <row r="5826" spans="3:11" x14ac:dyDescent="0.3">
      <c r="D5826" t="s">
        <v>5571</v>
      </c>
    </row>
    <row r="5827" spans="3:11" x14ac:dyDescent="0.3">
      <c r="C5827" t="s">
        <v>458</v>
      </c>
      <c r="D5827" t="s">
        <v>2543</v>
      </c>
      <c r="E5827" t="s">
        <v>55</v>
      </c>
      <c r="F5827" t="s">
        <v>5522</v>
      </c>
      <c r="G5827" t="s">
        <v>5522</v>
      </c>
      <c r="H5827" t="s">
        <v>5522</v>
      </c>
      <c r="I5827" t="s">
        <v>2270</v>
      </c>
      <c r="J5827" t="s">
        <v>2544</v>
      </c>
      <c r="K5827" t="s">
        <v>5522</v>
      </c>
    </row>
    <row r="5828" spans="3:11" x14ac:dyDescent="0.3">
      <c r="J5828" t="s">
        <v>6409</v>
      </c>
    </row>
    <row r="5829" spans="3:11" x14ac:dyDescent="0.3">
      <c r="I5829" t="s">
        <v>6019</v>
      </c>
    </row>
    <row r="5830" spans="3:11" x14ac:dyDescent="0.3">
      <c r="H5830" t="s">
        <v>5719</v>
      </c>
    </row>
    <row r="5831" spans="3:11" x14ac:dyDescent="0.3">
      <c r="G5831" t="s">
        <v>5719</v>
      </c>
    </row>
    <row r="5832" spans="3:11" x14ac:dyDescent="0.3">
      <c r="F5832" t="s">
        <v>5719</v>
      </c>
    </row>
    <row r="5833" spans="3:11" x14ac:dyDescent="0.3">
      <c r="E5833" t="s">
        <v>5717</v>
      </c>
    </row>
    <row r="5834" spans="3:11" x14ac:dyDescent="0.3">
      <c r="D5834" t="s">
        <v>5622</v>
      </c>
    </row>
    <row r="5835" spans="3:11" x14ac:dyDescent="0.3">
      <c r="D5835" t="s">
        <v>59</v>
      </c>
      <c r="E5835" t="s">
        <v>55</v>
      </c>
      <c r="F5835" t="s">
        <v>55</v>
      </c>
      <c r="G5835" t="s">
        <v>55</v>
      </c>
      <c r="H5835" t="s">
        <v>56</v>
      </c>
      <c r="I5835" t="s">
        <v>2270</v>
      </c>
      <c r="J5835" t="s">
        <v>5522</v>
      </c>
      <c r="K5835" t="s">
        <v>5522</v>
      </c>
    </row>
    <row r="5836" spans="3:11" x14ac:dyDescent="0.3">
      <c r="J5836" t="s">
        <v>5719</v>
      </c>
    </row>
    <row r="5837" spans="3:11" x14ac:dyDescent="0.3">
      <c r="I5837" t="s">
        <v>6019</v>
      </c>
    </row>
    <row r="5838" spans="3:11" x14ac:dyDescent="0.3">
      <c r="H5838" t="s">
        <v>5720</v>
      </c>
    </row>
    <row r="5839" spans="3:11" x14ac:dyDescent="0.3">
      <c r="G5839" t="s">
        <v>5717</v>
      </c>
    </row>
    <row r="5840" spans="3:11" x14ac:dyDescent="0.3">
      <c r="F5840" t="s">
        <v>5717</v>
      </c>
    </row>
    <row r="5841" spans="3:11" x14ac:dyDescent="0.3">
      <c r="E5841" t="s">
        <v>5717</v>
      </c>
    </row>
    <row r="5842" spans="3:11" x14ac:dyDescent="0.3">
      <c r="D5842" t="s">
        <v>5571</v>
      </c>
    </row>
    <row r="5843" spans="3:11" x14ac:dyDescent="0.3">
      <c r="C5843" t="s">
        <v>1108</v>
      </c>
      <c r="D5843" t="s">
        <v>755</v>
      </c>
      <c r="E5843" t="s">
        <v>55</v>
      </c>
      <c r="F5843" t="s">
        <v>55</v>
      </c>
      <c r="G5843" t="s">
        <v>55</v>
      </c>
      <c r="H5843" t="s">
        <v>56</v>
      </c>
      <c r="I5843" t="s">
        <v>2270</v>
      </c>
      <c r="J5843" t="s">
        <v>5522</v>
      </c>
      <c r="K5843" t="s">
        <v>5522</v>
      </c>
    </row>
    <row r="5844" spans="3:11" x14ac:dyDescent="0.3">
      <c r="J5844" t="s">
        <v>5719</v>
      </c>
    </row>
    <row r="5845" spans="3:11" x14ac:dyDescent="0.3">
      <c r="I5845" t="s">
        <v>6019</v>
      </c>
    </row>
    <row r="5846" spans="3:11" x14ac:dyDescent="0.3">
      <c r="H5846" t="s">
        <v>5720</v>
      </c>
    </row>
    <row r="5847" spans="3:11" x14ac:dyDescent="0.3">
      <c r="G5847" t="s">
        <v>5717</v>
      </c>
    </row>
    <row r="5848" spans="3:11" x14ac:dyDescent="0.3">
      <c r="F5848" t="s">
        <v>5717</v>
      </c>
    </row>
    <row r="5849" spans="3:11" x14ac:dyDescent="0.3">
      <c r="E5849" t="s">
        <v>5717</v>
      </c>
    </row>
    <row r="5850" spans="3:11" x14ac:dyDescent="0.3">
      <c r="D5850" t="s">
        <v>5572</v>
      </c>
    </row>
    <row r="5851" spans="3:11" x14ac:dyDescent="0.3">
      <c r="D5851" t="s">
        <v>2818</v>
      </c>
      <c r="E5851" t="s">
        <v>55</v>
      </c>
      <c r="F5851" t="s">
        <v>5522</v>
      </c>
      <c r="G5851" t="s">
        <v>5522</v>
      </c>
      <c r="H5851" t="s">
        <v>5522</v>
      </c>
      <c r="I5851" t="s">
        <v>2270</v>
      </c>
      <c r="J5851" t="s">
        <v>5522</v>
      </c>
      <c r="K5851" t="s">
        <v>5522</v>
      </c>
    </row>
    <row r="5852" spans="3:11" x14ac:dyDescent="0.3">
      <c r="J5852" t="s">
        <v>5719</v>
      </c>
    </row>
    <row r="5853" spans="3:11" x14ac:dyDescent="0.3">
      <c r="I5853" t="s">
        <v>6019</v>
      </c>
    </row>
    <row r="5854" spans="3:11" x14ac:dyDescent="0.3">
      <c r="H5854" t="s">
        <v>5719</v>
      </c>
    </row>
    <row r="5855" spans="3:11" x14ac:dyDescent="0.3">
      <c r="G5855" t="s">
        <v>5719</v>
      </c>
    </row>
    <row r="5856" spans="3:11" x14ac:dyDescent="0.3">
      <c r="F5856" t="s">
        <v>5719</v>
      </c>
    </row>
    <row r="5857" spans="3:11" x14ac:dyDescent="0.3">
      <c r="E5857" t="s">
        <v>5717</v>
      </c>
    </row>
    <row r="5858" spans="3:11" x14ac:dyDescent="0.3">
      <c r="D5858" t="s">
        <v>5623</v>
      </c>
    </row>
    <row r="5859" spans="3:11" x14ac:dyDescent="0.3">
      <c r="C5859" t="s">
        <v>2733</v>
      </c>
      <c r="D5859" t="s">
        <v>3113</v>
      </c>
      <c r="E5859" t="s">
        <v>55</v>
      </c>
      <c r="F5859" t="s">
        <v>5522</v>
      </c>
      <c r="G5859" t="s">
        <v>5522</v>
      </c>
      <c r="H5859" t="s">
        <v>5522</v>
      </c>
      <c r="I5859" t="s">
        <v>2270</v>
      </c>
      <c r="J5859" t="s">
        <v>3114</v>
      </c>
      <c r="K5859" t="s">
        <v>5522</v>
      </c>
    </row>
    <row r="5860" spans="3:11" x14ac:dyDescent="0.3">
      <c r="J5860" t="s">
        <v>6406</v>
      </c>
    </row>
    <row r="5861" spans="3:11" x14ac:dyDescent="0.3">
      <c r="I5861" t="s">
        <v>6019</v>
      </c>
    </row>
    <row r="5862" spans="3:11" x14ac:dyDescent="0.3">
      <c r="H5862" t="s">
        <v>5719</v>
      </c>
    </row>
    <row r="5863" spans="3:11" x14ac:dyDescent="0.3">
      <c r="G5863" t="s">
        <v>5719</v>
      </c>
    </row>
    <row r="5864" spans="3:11" x14ac:dyDescent="0.3">
      <c r="F5864" t="s">
        <v>5719</v>
      </c>
    </row>
    <row r="5865" spans="3:11" x14ac:dyDescent="0.3">
      <c r="E5865" t="s">
        <v>5717</v>
      </c>
    </row>
    <row r="5866" spans="3:11" x14ac:dyDescent="0.3">
      <c r="D5866" t="s">
        <v>5618</v>
      </c>
    </row>
    <row r="5867" spans="3:11" x14ac:dyDescent="0.3">
      <c r="D5867" t="s">
        <v>2317</v>
      </c>
      <c r="E5867" t="s">
        <v>55</v>
      </c>
      <c r="F5867" t="s">
        <v>5522</v>
      </c>
      <c r="G5867" t="s">
        <v>5522</v>
      </c>
      <c r="H5867" t="s">
        <v>5522</v>
      </c>
      <c r="I5867" t="s">
        <v>2270</v>
      </c>
      <c r="J5867" t="s">
        <v>5522</v>
      </c>
      <c r="K5867" t="s">
        <v>5522</v>
      </c>
    </row>
    <row r="5868" spans="3:11" x14ac:dyDescent="0.3">
      <c r="J5868" t="s">
        <v>5719</v>
      </c>
    </row>
    <row r="5869" spans="3:11" x14ac:dyDescent="0.3">
      <c r="I5869" t="s">
        <v>6019</v>
      </c>
    </row>
    <row r="5870" spans="3:11" x14ac:dyDescent="0.3">
      <c r="H5870" t="s">
        <v>5719</v>
      </c>
    </row>
    <row r="5871" spans="3:11" x14ac:dyDescent="0.3">
      <c r="G5871" t="s">
        <v>5719</v>
      </c>
    </row>
    <row r="5872" spans="3:11" x14ac:dyDescent="0.3">
      <c r="F5872" t="s">
        <v>5719</v>
      </c>
    </row>
    <row r="5873" spans="3:11" x14ac:dyDescent="0.3">
      <c r="E5873" t="s">
        <v>5717</v>
      </c>
    </row>
    <row r="5874" spans="3:11" x14ac:dyDescent="0.3">
      <c r="D5874" t="s">
        <v>5587</v>
      </c>
    </row>
    <row r="5875" spans="3:11" x14ac:dyDescent="0.3">
      <c r="D5875" t="s">
        <v>755</v>
      </c>
      <c r="E5875" t="s">
        <v>55</v>
      </c>
      <c r="F5875" t="s">
        <v>55</v>
      </c>
      <c r="G5875" t="s">
        <v>55</v>
      </c>
      <c r="H5875" t="s">
        <v>662</v>
      </c>
      <c r="I5875" t="s">
        <v>2270</v>
      </c>
      <c r="J5875" t="s">
        <v>2732</v>
      </c>
      <c r="K5875" t="s">
        <v>5522</v>
      </c>
    </row>
    <row r="5876" spans="3:11" x14ac:dyDescent="0.3">
      <c r="J5876" t="s">
        <v>6410</v>
      </c>
    </row>
    <row r="5877" spans="3:11" x14ac:dyDescent="0.3">
      <c r="I5877" t="s">
        <v>6019</v>
      </c>
    </row>
    <row r="5878" spans="3:11" x14ac:dyDescent="0.3">
      <c r="H5878" t="s">
        <v>5722</v>
      </c>
    </row>
    <row r="5879" spans="3:11" x14ac:dyDescent="0.3">
      <c r="G5879" t="s">
        <v>5717</v>
      </c>
    </row>
    <row r="5880" spans="3:11" x14ac:dyDescent="0.3">
      <c r="F5880" t="s">
        <v>5717</v>
      </c>
    </row>
    <row r="5881" spans="3:11" x14ac:dyDescent="0.3">
      <c r="E5881" t="s">
        <v>5717</v>
      </c>
    </row>
    <row r="5882" spans="3:11" x14ac:dyDescent="0.3">
      <c r="D5882" t="s">
        <v>5572</v>
      </c>
    </row>
    <row r="5883" spans="3:11" x14ac:dyDescent="0.3">
      <c r="C5883" t="s">
        <v>2736</v>
      </c>
      <c r="D5883" t="s">
        <v>3113</v>
      </c>
      <c r="E5883" t="s">
        <v>55</v>
      </c>
      <c r="F5883" t="s">
        <v>5522</v>
      </c>
      <c r="G5883" t="s">
        <v>5522</v>
      </c>
      <c r="H5883" t="s">
        <v>5522</v>
      </c>
      <c r="I5883" t="s">
        <v>2270</v>
      </c>
      <c r="J5883" t="s">
        <v>3114</v>
      </c>
      <c r="K5883" t="s">
        <v>5522</v>
      </c>
    </row>
    <row r="5884" spans="3:11" x14ac:dyDescent="0.3">
      <c r="J5884" t="s">
        <v>6406</v>
      </c>
    </row>
    <row r="5885" spans="3:11" x14ac:dyDescent="0.3">
      <c r="I5885" t="s">
        <v>6019</v>
      </c>
    </row>
    <row r="5886" spans="3:11" x14ac:dyDescent="0.3">
      <c r="H5886" t="s">
        <v>5719</v>
      </c>
    </row>
    <row r="5887" spans="3:11" x14ac:dyDescent="0.3">
      <c r="G5887" t="s">
        <v>5719</v>
      </c>
    </row>
    <row r="5888" spans="3:11" x14ac:dyDescent="0.3">
      <c r="F5888" t="s">
        <v>5719</v>
      </c>
    </row>
    <row r="5889" spans="4:11" x14ac:dyDescent="0.3">
      <c r="E5889" t="s">
        <v>5717</v>
      </c>
    </row>
    <row r="5890" spans="4:11" x14ac:dyDescent="0.3">
      <c r="D5890" t="s">
        <v>5618</v>
      </c>
    </row>
    <row r="5891" spans="4:11" x14ac:dyDescent="0.3">
      <c r="D5891" t="s">
        <v>2317</v>
      </c>
      <c r="E5891" t="s">
        <v>55</v>
      </c>
      <c r="F5891" t="s">
        <v>5522</v>
      </c>
      <c r="G5891" t="s">
        <v>5522</v>
      </c>
      <c r="H5891" t="s">
        <v>5522</v>
      </c>
      <c r="I5891" t="s">
        <v>2270</v>
      </c>
      <c r="J5891" t="s">
        <v>5522</v>
      </c>
      <c r="K5891" t="s">
        <v>5522</v>
      </c>
    </row>
    <row r="5892" spans="4:11" x14ac:dyDescent="0.3">
      <c r="J5892" t="s">
        <v>5719</v>
      </c>
    </row>
    <row r="5893" spans="4:11" x14ac:dyDescent="0.3">
      <c r="I5893" t="s">
        <v>6019</v>
      </c>
    </row>
    <row r="5894" spans="4:11" x14ac:dyDescent="0.3">
      <c r="H5894" t="s">
        <v>5719</v>
      </c>
    </row>
    <row r="5895" spans="4:11" x14ac:dyDescent="0.3">
      <c r="G5895" t="s">
        <v>5719</v>
      </c>
    </row>
    <row r="5896" spans="4:11" x14ac:dyDescent="0.3">
      <c r="F5896" t="s">
        <v>5719</v>
      </c>
    </row>
    <row r="5897" spans="4:11" x14ac:dyDescent="0.3">
      <c r="E5897" t="s">
        <v>5717</v>
      </c>
    </row>
    <row r="5898" spans="4:11" x14ac:dyDescent="0.3">
      <c r="D5898" t="s">
        <v>5587</v>
      </c>
    </row>
    <row r="5899" spans="4:11" x14ac:dyDescent="0.3">
      <c r="D5899" t="s">
        <v>755</v>
      </c>
      <c r="E5899" t="s">
        <v>55</v>
      </c>
      <c r="F5899" t="s">
        <v>55</v>
      </c>
      <c r="G5899" t="s">
        <v>55</v>
      </c>
      <c r="H5899" t="s">
        <v>662</v>
      </c>
      <c r="I5899" t="s">
        <v>2270</v>
      </c>
      <c r="J5899" t="s">
        <v>2732</v>
      </c>
      <c r="K5899" t="s">
        <v>5522</v>
      </c>
    </row>
    <row r="5900" spans="4:11" x14ac:dyDescent="0.3">
      <c r="J5900" t="s">
        <v>6410</v>
      </c>
    </row>
    <row r="5901" spans="4:11" x14ac:dyDescent="0.3">
      <c r="I5901" t="s">
        <v>6019</v>
      </c>
    </row>
    <row r="5902" spans="4:11" x14ac:dyDescent="0.3">
      <c r="H5902" t="s">
        <v>5722</v>
      </c>
    </row>
    <row r="5903" spans="4:11" x14ac:dyDescent="0.3">
      <c r="G5903" t="s">
        <v>5717</v>
      </c>
    </row>
    <row r="5904" spans="4:11" x14ac:dyDescent="0.3">
      <c r="F5904" t="s">
        <v>5717</v>
      </c>
    </row>
    <row r="5905" spans="3:11" x14ac:dyDescent="0.3">
      <c r="E5905" t="s">
        <v>5717</v>
      </c>
    </row>
    <row r="5906" spans="3:11" x14ac:dyDescent="0.3">
      <c r="D5906" t="s">
        <v>5572</v>
      </c>
    </row>
    <row r="5907" spans="3:11" x14ac:dyDescent="0.3">
      <c r="C5907" t="s">
        <v>2743</v>
      </c>
      <c r="D5907" t="s">
        <v>755</v>
      </c>
      <c r="E5907" t="s">
        <v>55</v>
      </c>
      <c r="F5907" t="s">
        <v>55</v>
      </c>
      <c r="G5907" t="s">
        <v>55</v>
      </c>
      <c r="H5907" t="s">
        <v>662</v>
      </c>
      <c r="I5907" t="s">
        <v>2270</v>
      </c>
      <c r="J5907" t="s">
        <v>2732</v>
      </c>
      <c r="K5907" t="s">
        <v>5522</v>
      </c>
    </row>
    <row r="5908" spans="3:11" x14ac:dyDescent="0.3">
      <c r="J5908" t="s">
        <v>6410</v>
      </c>
    </row>
    <row r="5909" spans="3:11" x14ac:dyDescent="0.3">
      <c r="I5909" t="s">
        <v>6019</v>
      </c>
    </row>
    <row r="5910" spans="3:11" x14ac:dyDescent="0.3">
      <c r="H5910" t="s">
        <v>5722</v>
      </c>
    </row>
    <row r="5911" spans="3:11" x14ac:dyDescent="0.3">
      <c r="G5911" t="s">
        <v>5717</v>
      </c>
    </row>
    <row r="5912" spans="3:11" x14ac:dyDescent="0.3">
      <c r="F5912" t="s">
        <v>5717</v>
      </c>
    </row>
    <row r="5913" spans="3:11" x14ac:dyDescent="0.3">
      <c r="E5913" t="s">
        <v>5717</v>
      </c>
    </row>
    <row r="5914" spans="3:11" x14ac:dyDescent="0.3">
      <c r="D5914" t="s">
        <v>5572</v>
      </c>
    </row>
    <row r="5915" spans="3:11" x14ac:dyDescent="0.3">
      <c r="C5915" t="s">
        <v>2742</v>
      </c>
      <c r="D5915" t="s">
        <v>755</v>
      </c>
      <c r="E5915" t="s">
        <v>55</v>
      </c>
      <c r="F5915" t="s">
        <v>55</v>
      </c>
      <c r="G5915" t="s">
        <v>55</v>
      </c>
      <c r="H5915" t="s">
        <v>662</v>
      </c>
      <c r="I5915" t="s">
        <v>2270</v>
      </c>
      <c r="J5915" t="s">
        <v>2732</v>
      </c>
      <c r="K5915" t="s">
        <v>5522</v>
      </c>
    </row>
    <row r="5916" spans="3:11" x14ac:dyDescent="0.3">
      <c r="J5916" t="s">
        <v>6410</v>
      </c>
    </row>
    <row r="5917" spans="3:11" x14ac:dyDescent="0.3">
      <c r="I5917" t="s">
        <v>6019</v>
      </c>
    </row>
    <row r="5918" spans="3:11" x14ac:dyDescent="0.3">
      <c r="H5918" t="s">
        <v>5722</v>
      </c>
    </row>
    <row r="5919" spans="3:11" x14ac:dyDescent="0.3">
      <c r="G5919" t="s">
        <v>5717</v>
      </c>
    </row>
    <row r="5920" spans="3:11" x14ac:dyDescent="0.3">
      <c r="F5920" t="s">
        <v>5717</v>
      </c>
    </row>
    <row r="5921" spans="3:11" x14ac:dyDescent="0.3">
      <c r="E5921" t="s">
        <v>5717</v>
      </c>
    </row>
    <row r="5922" spans="3:11" x14ac:dyDescent="0.3">
      <c r="D5922" t="s">
        <v>5572</v>
      </c>
    </row>
    <row r="5923" spans="3:11" x14ac:dyDescent="0.3">
      <c r="C5923" t="s">
        <v>2737</v>
      </c>
      <c r="D5923" t="s">
        <v>2317</v>
      </c>
      <c r="E5923" t="s">
        <v>55</v>
      </c>
      <c r="F5923" t="s">
        <v>5522</v>
      </c>
      <c r="G5923" t="s">
        <v>5522</v>
      </c>
      <c r="H5923" t="s">
        <v>5522</v>
      </c>
      <c r="I5923" t="s">
        <v>2270</v>
      </c>
      <c r="J5923" t="s">
        <v>5522</v>
      </c>
      <c r="K5923" t="s">
        <v>5522</v>
      </c>
    </row>
    <row r="5924" spans="3:11" x14ac:dyDescent="0.3">
      <c r="J5924" t="s">
        <v>5719</v>
      </c>
    </row>
    <row r="5925" spans="3:11" x14ac:dyDescent="0.3">
      <c r="I5925" t="s">
        <v>6019</v>
      </c>
    </row>
    <row r="5926" spans="3:11" x14ac:dyDescent="0.3">
      <c r="H5926" t="s">
        <v>5719</v>
      </c>
    </row>
    <row r="5927" spans="3:11" x14ac:dyDescent="0.3">
      <c r="G5927" t="s">
        <v>5719</v>
      </c>
    </row>
    <row r="5928" spans="3:11" x14ac:dyDescent="0.3">
      <c r="F5928" t="s">
        <v>5719</v>
      </c>
    </row>
    <row r="5929" spans="3:11" x14ac:dyDescent="0.3">
      <c r="E5929" t="s">
        <v>5717</v>
      </c>
    </row>
    <row r="5930" spans="3:11" x14ac:dyDescent="0.3">
      <c r="D5930" t="s">
        <v>5587</v>
      </c>
    </row>
    <row r="5931" spans="3:11" x14ac:dyDescent="0.3">
      <c r="D5931" t="s">
        <v>755</v>
      </c>
      <c r="E5931" t="s">
        <v>55</v>
      </c>
      <c r="F5931" t="s">
        <v>55</v>
      </c>
      <c r="G5931" t="s">
        <v>55</v>
      </c>
      <c r="H5931" t="s">
        <v>662</v>
      </c>
      <c r="I5931" t="s">
        <v>2270</v>
      </c>
      <c r="J5931" t="s">
        <v>2732</v>
      </c>
      <c r="K5931" t="s">
        <v>5522</v>
      </c>
    </row>
    <row r="5932" spans="3:11" x14ac:dyDescent="0.3">
      <c r="J5932" t="s">
        <v>6410</v>
      </c>
    </row>
    <row r="5933" spans="3:11" x14ac:dyDescent="0.3">
      <c r="I5933" t="s">
        <v>6019</v>
      </c>
    </row>
    <row r="5934" spans="3:11" x14ac:dyDescent="0.3">
      <c r="H5934" t="s">
        <v>5722</v>
      </c>
    </row>
    <row r="5935" spans="3:11" x14ac:dyDescent="0.3">
      <c r="G5935" t="s">
        <v>5717</v>
      </c>
    </row>
    <row r="5936" spans="3:11" x14ac:dyDescent="0.3">
      <c r="F5936" t="s">
        <v>5717</v>
      </c>
    </row>
    <row r="5937" spans="3:11" x14ac:dyDescent="0.3">
      <c r="E5937" t="s">
        <v>5717</v>
      </c>
    </row>
    <row r="5938" spans="3:11" x14ac:dyDescent="0.3">
      <c r="D5938" t="s">
        <v>5572</v>
      </c>
    </row>
    <row r="5939" spans="3:11" x14ac:dyDescent="0.3">
      <c r="C5939" t="s">
        <v>2738</v>
      </c>
      <c r="D5939" t="s">
        <v>755</v>
      </c>
      <c r="E5939" t="s">
        <v>55</v>
      </c>
      <c r="F5939" t="s">
        <v>55</v>
      </c>
      <c r="G5939" t="s">
        <v>55</v>
      </c>
      <c r="H5939" t="s">
        <v>662</v>
      </c>
      <c r="I5939" t="s">
        <v>2270</v>
      </c>
      <c r="J5939" t="s">
        <v>2732</v>
      </c>
      <c r="K5939" t="s">
        <v>5522</v>
      </c>
    </row>
    <row r="5940" spans="3:11" x14ac:dyDescent="0.3">
      <c r="J5940" t="s">
        <v>6410</v>
      </c>
    </row>
    <row r="5941" spans="3:11" x14ac:dyDescent="0.3">
      <c r="I5941" t="s">
        <v>6019</v>
      </c>
    </row>
    <row r="5942" spans="3:11" x14ac:dyDescent="0.3">
      <c r="H5942" t="s">
        <v>5722</v>
      </c>
    </row>
    <row r="5943" spans="3:11" x14ac:dyDescent="0.3">
      <c r="G5943" t="s">
        <v>5717</v>
      </c>
    </row>
    <row r="5944" spans="3:11" x14ac:dyDescent="0.3">
      <c r="F5944" t="s">
        <v>5717</v>
      </c>
    </row>
    <row r="5945" spans="3:11" x14ac:dyDescent="0.3">
      <c r="E5945" t="s">
        <v>5717</v>
      </c>
    </row>
    <row r="5946" spans="3:11" x14ac:dyDescent="0.3">
      <c r="D5946" t="s">
        <v>5572</v>
      </c>
    </row>
    <row r="5947" spans="3:11" x14ac:dyDescent="0.3">
      <c r="C5947" t="s">
        <v>2745</v>
      </c>
      <c r="D5947" t="s">
        <v>755</v>
      </c>
      <c r="E5947" t="s">
        <v>55</v>
      </c>
      <c r="F5947" t="s">
        <v>55</v>
      </c>
      <c r="G5947" t="s">
        <v>55</v>
      </c>
      <c r="H5947" t="s">
        <v>662</v>
      </c>
      <c r="I5947" t="s">
        <v>2270</v>
      </c>
      <c r="J5947" t="s">
        <v>2732</v>
      </c>
      <c r="K5947" t="s">
        <v>5522</v>
      </c>
    </row>
    <row r="5948" spans="3:11" x14ac:dyDescent="0.3">
      <c r="J5948" t="s">
        <v>6410</v>
      </c>
    </row>
    <row r="5949" spans="3:11" x14ac:dyDescent="0.3">
      <c r="I5949" t="s">
        <v>6019</v>
      </c>
    </row>
    <row r="5950" spans="3:11" x14ac:dyDescent="0.3">
      <c r="H5950" t="s">
        <v>5722</v>
      </c>
    </row>
    <row r="5951" spans="3:11" x14ac:dyDescent="0.3">
      <c r="G5951" t="s">
        <v>5717</v>
      </c>
    </row>
    <row r="5952" spans="3:11" x14ac:dyDescent="0.3">
      <c r="F5952" t="s">
        <v>5717</v>
      </c>
    </row>
    <row r="5953" spans="3:11" x14ac:dyDescent="0.3">
      <c r="E5953" t="s">
        <v>5717</v>
      </c>
    </row>
    <row r="5954" spans="3:11" x14ac:dyDescent="0.3">
      <c r="D5954" t="s">
        <v>5572</v>
      </c>
    </row>
    <row r="5955" spans="3:11" x14ac:dyDescent="0.3">
      <c r="C5955" t="s">
        <v>2734</v>
      </c>
      <c r="D5955" t="s">
        <v>3113</v>
      </c>
      <c r="E5955" t="s">
        <v>55</v>
      </c>
      <c r="F5955" t="s">
        <v>5522</v>
      </c>
      <c r="G5955" t="s">
        <v>5522</v>
      </c>
      <c r="H5955" t="s">
        <v>5522</v>
      </c>
      <c r="I5955" t="s">
        <v>2270</v>
      </c>
      <c r="J5955" t="s">
        <v>3114</v>
      </c>
      <c r="K5955" t="s">
        <v>5522</v>
      </c>
    </row>
    <row r="5956" spans="3:11" x14ac:dyDescent="0.3">
      <c r="J5956" t="s">
        <v>6406</v>
      </c>
    </row>
    <row r="5957" spans="3:11" x14ac:dyDescent="0.3">
      <c r="I5957" t="s">
        <v>6019</v>
      </c>
    </row>
    <row r="5958" spans="3:11" x14ac:dyDescent="0.3">
      <c r="H5958" t="s">
        <v>5719</v>
      </c>
    </row>
    <row r="5959" spans="3:11" x14ac:dyDescent="0.3">
      <c r="G5959" t="s">
        <v>5719</v>
      </c>
    </row>
    <row r="5960" spans="3:11" x14ac:dyDescent="0.3">
      <c r="F5960" t="s">
        <v>5719</v>
      </c>
    </row>
    <row r="5961" spans="3:11" x14ac:dyDescent="0.3">
      <c r="E5961" t="s">
        <v>5717</v>
      </c>
    </row>
    <row r="5962" spans="3:11" x14ac:dyDescent="0.3">
      <c r="D5962" t="s">
        <v>5618</v>
      </c>
    </row>
    <row r="5963" spans="3:11" x14ac:dyDescent="0.3">
      <c r="D5963" t="s">
        <v>2317</v>
      </c>
      <c r="E5963" t="s">
        <v>55</v>
      </c>
      <c r="F5963" t="s">
        <v>5522</v>
      </c>
      <c r="G5963" t="s">
        <v>5522</v>
      </c>
      <c r="H5963" t="s">
        <v>5522</v>
      </c>
      <c r="I5963" t="s">
        <v>2270</v>
      </c>
      <c r="J5963" t="s">
        <v>5522</v>
      </c>
      <c r="K5963" t="s">
        <v>5522</v>
      </c>
    </row>
    <row r="5964" spans="3:11" x14ac:dyDescent="0.3">
      <c r="J5964" t="s">
        <v>5719</v>
      </c>
    </row>
    <row r="5965" spans="3:11" x14ac:dyDescent="0.3">
      <c r="I5965" t="s">
        <v>6019</v>
      </c>
    </row>
    <row r="5966" spans="3:11" x14ac:dyDescent="0.3">
      <c r="H5966" t="s">
        <v>5719</v>
      </c>
    </row>
    <row r="5967" spans="3:11" x14ac:dyDescent="0.3">
      <c r="G5967" t="s">
        <v>5719</v>
      </c>
    </row>
    <row r="5968" spans="3:11" x14ac:dyDescent="0.3">
      <c r="F5968" t="s">
        <v>5719</v>
      </c>
    </row>
    <row r="5969" spans="3:11" x14ac:dyDescent="0.3">
      <c r="E5969" t="s">
        <v>5717</v>
      </c>
    </row>
    <row r="5970" spans="3:11" x14ac:dyDescent="0.3">
      <c r="D5970" t="s">
        <v>5587</v>
      </c>
    </row>
    <row r="5971" spans="3:11" x14ac:dyDescent="0.3">
      <c r="D5971" t="s">
        <v>651</v>
      </c>
      <c r="E5971" t="s">
        <v>55</v>
      </c>
      <c r="F5971" t="s">
        <v>55</v>
      </c>
      <c r="G5971" t="s">
        <v>55</v>
      </c>
      <c r="H5971" t="s">
        <v>662</v>
      </c>
      <c r="I5971" t="s">
        <v>2270</v>
      </c>
      <c r="J5971" t="s">
        <v>2732</v>
      </c>
      <c r="K5971" t="s">
        <v>5522</v>
      </c>
    </row>
    <row r="5972" spans="3:11" x14ac:dyDescent="0.3">
      <c r="J5972" t="s">
        <v>6410</v>
      </c>
    </row>
    <row r="5973" spans="3:11" x14ac:dyDescent="0.3">
      <c r="I5973" t="s">
        <v>6019</v>
      </c>
    </row>
    <row r="5974" spans="3:11" x14ac:dyDescent="0.3">
      <c r="H5974" t="s">
        <v>5722</v>
      </c>
    </row>
    <row r="5975" spans="3:11" x14ac:dyDescent="0.3">
      <c r="G5975" t="s">
        <v>5717</v>
      </c>
    </row>
    <row r="5976" spans="3:11" x14ac:dyDescent="0.3">
      <c r="F5976" t="s">
        <v>5717</v>
      </c>
    </row>
    <row r="5977" spans="3:11" x14ac:dyDescent="0.3">
      <c r="E5977" t="s">
        <v>5717</v>
      </c>
    </row>
    <row r="5978" spans="3:11" x14ac:dyDescent="0.3">
      <c r="D5978" t="s">
        <v>5578</v>
      </c>
    </row>
    <row r="5979" spans="3:11" x14ac:dyDescent="0.3">
      <c r="C5979" t="s">
        <v>2735</v>
      </c>
      <c r="D5979" t="s">
        <v>3113</v>
      </c>
      <c r="E5979" t="s">
        <v>55</v>
      </c>
      <c r="F5979" t="s">
        <v>5522</v>
      </c>
      <c r="G5979" t="s">
        <v>5522</v>
      </c>
      <c r="H5979" t="s">
        <v>5522</v>
      </c>
      <c r="I5979" t="s">
        <v>2270</v>
      </c>
      <c r="J5979" t="s">
        <v>3114</v>
      </c>
      <c r="K5979" t="s">
        <v>5522</v>
      </c>
    </row>
    <row r="5980" spans="3:11" x14ac:dyDescent="0.3">
      <c r="J5980" t="s">
        <v>6406</v>
      </c>
    </row>
    <row r="5981" spans="3:11" x14ac:dyDescent="0.3">
      <c r="I5981" t="s">
        <v>6019</v>
      </c>
    </row>
    <row r="5982" spans="3:11" x14ac:dyDescent="0.3">
      <c r="H5982" t="s">
        <v>5719</v>
      </c>
    </row>
    <row r="5983" spans="3:11" x14ac:dyDescent="0.3">
      <c r="G5983" t="s">
        <v>5719</v>
      </c>
    </row>
    <row r="5984" spans="3:11" x14ac:dyDescent="0.3">
      <c r="F5984" t="s">
        <v>5719</v>
      </c>
    </row>
    <row r="5985" spans="4:11" x14ac:dyDescent="0.3">
      <c r="E5985" t="s">
        <v>5717</v>
      </c>
    </row>
    <row r="5986" spans="4:11" x14ac:dyDescent="0.3">
      <c r="D5986" t="s">
        <v>5618</v>
      </c>
    </row>
    <row r="5987" spans="4:11" x14ac:dyDescent="0.3">
      <c r="D5987" t="s">
        <v>2317</v>
      </c>
      <c r="E5987" t="s">
        <v>55</v>
      </c>
      <c r="F5987" t="s">
        <v>5522</v>
      </c>
      <c r="G5987" t="s">
        <v>5522</v>
      </c>
      <c r="H5987" t="s">
        <v>5522</v>
      </c>
      <c r="I5987" t="s">
        <v>2270</v>
      </c>
      <c r="J5987" t="s">
        <v>5522</v>
      </c>
      <c r="K5987" t="s">
        <v>5522</v>
      </c>
    </row>
    <row r="5988" spans="4:11" x14ac:dyDescent="0.3">
      <c r="J5988" t="s">
        <v>5719</v>
      </c>
    </row>
    <row r="5989" spans="4:11" x14ac:dyDescent="0.3">
      <c r="I5989" t="s">
        <v>6019</v>
      </c>
    </row>
    <row r="5990" spans="4:11" x14ac:dyDescent="0.3">
      <c r="H5990" t="s">
        <v>5719</v>
      </c>
    </row>
    <row r="5991" spans="4:11" x14ac:dyDescent="0.3">
      <c r="G5991" t="s">
        <v>5719</v>
      </c>
    </row>
    <row r="5992" spans="4:11" x14ac:dyDescent="0.3">
      <c r="F5992" t="s">
        <v>5719</v>
      </c>
    </row>
    <row r="5993" spans="4:11" x14ac:dyDescent="0.3">
      <c r="E5993" t="s">
        <v>5717</v>
      </c>
    </row>
    <row r="5994" spans="4:11" x14ac:dyDescent="0.3">
      <c r="D5994" t="s">
        <v>5587</v>
      </c>
    </row>
    <row r="5995" spans="4:11" x14ac:dyDescent="0.3">
      <c r="D5995" t="s">
        <v>755</v>
      </c>
      <c r="E5995" t="s">
        <v>55</v>
      </c>
      <c r="F5995" t="s">
        <v>55</v>
      </c>
      <c r="G5995" t="s">
        <v>55</v>
      </c>
      <c r="H5995" t="s">
        <v>662</v>
      </c>
      <c r="I5995" t="s">
        <v>2270</v>
      </c>
      <c r="J5995" t="s">
        <v>2732</v>
      </c>
      <c r="K5995" t="s">
        <v>5522</v>
      </c>
    </row>
    <row r="5996" spans="4:11" x14ac:dyDescent="0.3">
      <c r="J5996" t="s">
        <v>6410</v>
      </c>
    </row>
    <row r="5997" spans="4:11" x14ac:dyDescent="0.3">
      <c r="I5997" t="s">
        <v>6019</v>
      </c>
    </row>
    <row r="5998" spans="4:11" x14ac:dyDescent="0.3">
      <c r="H5998" t="s">
        <v>5722</v>
      </c>
    </row>
    <row r="5999" spans="4:11" x14ac:dyDescent="0.3">
      <c r="G5999" t="s">
        <v>5717</v>
      </c>
    </row>
    <row r="6000" spans="4:11" x14ac:dyDescent="0.3">
      <c r="F6000" t="s">
        <v>5717</v>
      </c>
    </row>
    <row r="6001" spans="3:11" x14ac:dyDescent="0.3">
      <c r="E6001" t="s">
        <v>5717</v>
      </c>
    </row>
    <row r="6002" spans="3:11" x14ac:dyDescent="0.3">
      <c r="D6002" t="s">
        <v>5572</v>
      </c>
    </row>
    <row r="6003" spans="3:11" x14ac:dyDescent="0.3">
      <c r="C6003" t="s">
        <v>2731</v>
      </c>
      <c r="D6003" t="s">
        <v>2317</v>
      </c>
      <c r="E6003" t="s">
        <v>55</v>
      </c>
      <c r="F6003" t="s">
        <v>5522</v>
      </c>
      <c r="G6003" t="s">
        <v>5522</v>
      </c>
      <c r="H6003" t="s">
        <v>5522</v>
      </c>
      <c r="I6003" t="s">
        <v>2270</v>
      </c>
      <c r="J6003" t="s">
        <v>5522</v>
      </c>
      <c r="K6003" t="s">
        <v>5522</v>
      </c>
    </row>
    <row r="6004" spans="3:11" x14ac:dyDescent="0.3">
      <c r="J6004" t="s">
        <v>5719</v>
      </c>
    </row>
    <row r="6005" spans="3:11" x14ac:dyDescent="0.3">
      <c r="I6005" t="s">
        <v>6019</v>
      </c>
    </row>
    <row r="6006" spans="3:11" x14ac:dyDescent="0.3">
      <c r="H6006" t="s">
        <v>5719</v>
      </c>
    </row>
    <row r="6007" spans="3:11" x14ac:dyDescent="0.3">
      <c r="G6007" t="s">
        <v>5719</v>
      </c>
    </row>
    <row r="6008" spans="3:11" x14ac:dyDescent="0.3">
      <c r="F6008" t="s">
        <v>5719</v>
      </c>
    </row>
    <row r="6009" spans="3:11" x14ac:dyDescent="0.3">
      <c r="E6009" t="s">
        <v>5717</v>
      </c>
    </row>
    <row r="6010" spans="3:11" x14ac:dyDescent="0.3">
      <c r="D6010" t="s">
        <v>5587</v>
      </c>
    </row>
    <row r="6011" spans="3:11" x14ac:dyDescent="0.3">
      <c r="D6011" t="s">
        <v>755</v>
      </c>
      <c r="E6011" t="s">
        <v>55</v>
      </c>
      <c r="F6011" t="s">
        <v>55</v>
      </c>
      <c r="G6011" t="s">
        <v>55</v>
      </c>
      <c r="H6011" t="s">
        <v>662</v>
      </c>
      <c r="I6011" t="s">
        <v>2270</v>
      </c>
      <c r="J6011" t="s">
        <v>2732</v>
      </c>
      <c r="K6011" t="s">
        <v>5522</v>
      </c>
    </row>
    <row r="6012" spans="3:11" x14ac:dyDescent="0.3">
      <c r="J6012" t="s">
        <v>6410</v>
      </c>
    </row>
    <row r="6013" spans="3:11" x14ac:dyDescent="0.3">
      <c r="I6013" t="s">
        <v>6019</v>
      </c>
    </row>
    <row r="6014" spans="3:11" x14ac:dyDescent="0.3">
      <c r="H6014" t="s">
        <v>5722</v>
      </c>
    </row>
    <row r="6015" spans="3:11" x14ac:dyDescent="0.3">
      <c r="G6015" t="s">
        <v>5717</v>
      </c>
    </row>
    <row r="6016" spans="3:11" x14ac:dyDescent="0.3">
      <c r="F6016" t="s">
        <v>5717</v>
      </c>
    </row>
    <row r="6017" spans="3:11" x14ac:dyDescent="0.3">
      <c r="E6017" t="s">
        <v>5717</v>
      </c>
    </row>
    <row r="6018" spans="3:11" x14ac:dyDescent="0.3">
      <c r="D6018" t="s">
        <v>5572</v>
      </c>
    </row>
    <row r="6019" spans="3:11" x14ac:dyDescent="0.3">
      <c r="C6019" t="s">
        <v>2741</v>
      </c>
      <c r="D6019" t="s">
        <v>755</v>
      </c>
      <c r="E6019" t="s">
        <v>55</v>
      </c>
      <c r="F6019" t="s">
        <v>55</v>
      </c>
      <c r="G6019" t="s">
        <v>55</v>
      </c>
      <c r="H6019" t="s">
        <v>662</v>
      </c>
      <c r="I6019" t="s">
        <v>2270</v>
      </c>
      <c r="J6019" t="s">
        <v>2732</v>
      </c>
      <c r="K6019" t="s">
        <v>5522</v>
      </c>
    </row>
    <row r="6020" spans="3:11" x14ac:dyDescent="0.3">
      <c r="J6020" t="s">
        <v>6410</v>
      </c>
    </row>
    <row r="6021" spans="3:11" x14ac:dyDescent="0.3">
      <c r="I6021" t="s">
        <v>6019</v>
      </c>
    </row>
    <row r="6022" spans="3:11" x14ac:dyDescent="0.3">
      <c r="H6022" t="s">
        <v>5722</v>
      </c>
    </row>
    <row r="6023" spans="3:11" x14ac:dyDescent="0.3">
      <c r="G6023" t="s">
        <v>5717</v>
      </c>
    </row>
    <row r="6024" spans="3:11" x14ac:dyDescent="0.3">
      <c r="F6024" t="s">
        <v>5717</v>
      </c>
    </row>
    <row r="6025" spans="3:11" x14ac:dyDescent="0.3">
      <c r="E6025" t="s">
        <v>5717</v>
      </c>
    </row>
    <row r="6026" spans="3:11" x14ac:dyDescent="0.3">
      <c r="D6026" t="s">
        <v>5572</v>
      </c>
    </row>
    <row r="6027" spans="3:11" x14ac:dyDescent="0.3">
      <c r="C6027" t="s">
        <v>2740</v>
      </c>
      <c r="D6027" t="s">
        <v>3113</v>
      </c>
      <c r="E6027" t="s">
        <v>55</v>
      </c>
      <c r="F6027" t="s">
        <v>5522</v>
      </c>
      <c r="G6027" t="s">
        <v>5522</v>
      </c>
      <c r="H6027" t="s">
        <v>5522</v>
      </c>
      <c r="I6027" t="s">
        <v>2270</v>
      </c>
      <c r="J6027" t="s">
        <v>3114</v>
      </c>
      <c r="K6027" t="s">
        <v>5522</v>
      </c>
    </row>
    <row r="6028" spans="3:11" x14ac:dyDescent="0.3">
      <c r="J6028" t="s">
        <v>6406</v>
      </c>
    </row>
    <row r="6029" spans="3:11" x14ac:dyDescent="0.3">
      <c r="I6029" t="s">
        <v>6019</v>
      </c>
    </row>
    <row r="6030" spans="3:11" x14ac:dyDescent="0.3">
      <c r="H6030" t="s">
        <v>5719</v>
      </c>
    </row>
    <row r="6031" spans="3:11" x14ac:dyDescent="0.3">
      <c r="G6031" t="s">
        <v>5719</v>
      </c>
    </row>
    <row r="6032" spans="3:11" x14ac:dyDescent="0.3">
      <c r="F6032" t="s">
        <v>5719</v>
      </c>
    </row>
    <row r="6033" spans="3:11" x14ac:dyDescent="0.3">
      <c r="E6033" t="s">
        <v>5717</v>
      </c>
    </row>
    <row r="6034" spans="3:11" x14ac:dyDescent="0.3">
      <c r="D6034" t="s">
        <v>5618</v>
      </c>
    </row>
    <row r="6035" spans="3:11" x14ac:dyDescent="0.3">
      <c r="D6035" t="s">
        <v>755</v>
      </c>
      <c r="E6035" t="s">
        <v>55</v>
      </c>
      <c r="F6035" t="s">
        <v>55</v>
      </c>
      <c r="G6035" t="s">
        <v>55</v>
      </c>
      <c r="H6035" t="s">
        <v>662</v>
      </c>
      <c r="I6035" t="s">
        <v>2270</v>
      </c>
      <c r="J6035" t="s">
        <v>2732</v>
      </c>
      <c r="K6035" t="s">
        <v>5522</v>
      </c>
    </row>
    <row r="6036" spans="3:11" x14ac:dyDescent="0.3">
      <c r="J6036" t="s">
        <v>6410</v>
      </c>
    </row>
    <row r="6037" spans="3:11" x14ac:dyDescent="0.3">
      <c r="I6037" t="s">
        <v>6019</v>
      </c>
    </row>
    <row r="6038" spans="3:11" x14ac:dyDescent="0.3">
      <c r="H6038" t="s">
        <v>5722</v>
      </c>
    </row>
    <row r="6039" spans="3:11" x14ac:dyDescent="0.3">
      <c r="G6039" t="s">
        <v>5717</v>
      </c>
    </row>
    <row r="6040" spans="3:11" x14ac:dyDescent="0.3">
      <c r="F6040" t="s">
        <v>5717</v>
      </c>
    </row>
    <row r="6041" spans="3:11" x14ac:dyDescent="0.3">
      <c r="E6041" t="s">
        <v>5717</v>
      </c>
    </row>
    <row r="6042" spans="3:11" x14ac:dyDescent="0.3">
      <c r="D6042" t="s">
        <v>5572</v>
      </c>
    </row>
    <row r="6043" spans="3:11" x14ac:dyDescent="0.3">
      <c r="C6043" t="s">
        <v>2739</v>
      </c>
      <c r="D6043" t="s">
        <v>755</v>
      </c>
      <c r="E6043" t="s">
        <v>55</v>
      </c>
      <c r="F6043" t="s">
        <v>55</v>
      </c>
      <c r="G6043" t="s">
        <v>55</v>
      </c>
      <c r="H6043" t="s">
        <v>662</v>
      </c>
      <c r="I6043" t="s">
        <v>2270</v>
      </c>
      <c r="J6043" t="s">
        <v>2732</v>
      </c>
      <c r="K6043" t="s">
        <v>5522</v>
      </c>
    </row>
    <row r="6044" spans="3:11" x14ac:dyDescent="0.3">
      <c r="J6044" t="s">
        <v>6410</v>
      </c>
    </row>
    <row r="6045" spans="3:11" x14ac:dyDescent="0.3">
      <c r="I6045" t="s">
        <v>6019</v>
      </c>
    </row>
    <row r="6046" spans="3:11" x14ac:dyDescent="0.3">
      <c r="H6046" t="s">
        <v>5722</v>
      </c>
    </row>
    <row r="6047" spans="3:11" x14ac:dyDescent="0.3">
      <c r="G6047" t="s">
        <v>5717</v>
      </c>
    </row>
    <row r="6048" spans="3:11" x14ac:dyDescent="0.3">
      <c r="F6048" t="s">
        <v>5717</v>
      </c>
    </row>
    <row r="6049" spans="2:11" x14ac:dyDescent="0.3">
      <c r="E6049" t="s">
        <v>5717</v>
      </c>
    </row>
    <row r="6050" spans="2:11" x14ac:dyDescent="0.3">
      <c r="D6050" t="s">
        <v>5572</v>
      </c>
    </row>
    <row r="6051" spans="2:11" x14ac:dyDescent="0.3">
      <c r="C6051" t="s">
        <v>2744</v>
      </c>
      <c r="D6051" t="s">
        <v>755</v>
      </c>
      <c r="E6051" t="s">
        <v>55</v>
      </c>
      <c r="F6051" t="s">
        <v>55</v>
      </c>
      <c r="G6051" t="s">
        <v>55</v>
      </c>
      <c r="H6051" t="s">
        <v>662</v>
      </c>
      <c r="I6051" t="s">
        <v>2270</v>
      </c>
      <c r="J6051" t="s">
        <v>2732</v>
      </c>
      <c r="K6051" t="s">
        <v>5522</v>
      </c>
    </row>
    <row r="6052" spans="2:11" x14ac:dyDescent="0.3">
      <c r="J6052" t="s">
        <v>6410</v>
      </c>
    </row>
    <row r="6053" spans="2:11" x14ac:dyDescent="0.3">
      <c r="I6053" t="s">
        <v>6019</v>
      </c>
    </row>
    <row r="6054" spans="2:11" x14ac:dyDescent="0.3">
      <c r="H6054" t="s">
        <v>5722</v>
      </c>
    </row>
    <row r="6055" spans="2:11" x14ac:dyDescent="0.3">
      <c r="G6055" t="s">
        <v>5717</v>
      </c>
    </row>
    <row r="6056" spans="2:11" x14ac:dyDescent="0.3">
      <c r="F6056" t="s">
        <v>5717</v>
      </c>
    </row>
    <row r="6057" spans="2:11" x14ac:dyDescent="0.3">
      <c r="E6057" t="s">
        <v>5717</v>
      </c>
    </row>
    <row r="6058" spans="2:11" x14ac:dyDescent="0.3">
      <c r="D6058" t="s">
        <v>5572</v>
      </c>
    </row>
    <row r="6059" spans="2:11" x14ac:dyDescent="0.3">
      <c r="B6059" t="s">
        <v>5544</v>
      </c>
    </row>
    <row r="6060" spans="2:11" x14ac:dyDescent="0.3">
      <c r="B6060" t="s">
        <v>1294</v>
      </c>
      <c r="C6060" t="s">
        <v>1296</v>
      </c>
      <c r="D6060" t="s">
        <v>755</v>
      </c>
      <c r="E6060" t="s">
        <v>55</v>
      </c>
      <c r="F6060" t="s">
        <v>55</v>
      </c>
      <c r="G6060" t="s">
        <v>55</v>
      </c>
      <c r="H6060" t="s">
        <v>662</v>
      </c>
      <c r="I6060" t="s">
        <v>2270</v>
      </c>
      <c r="J6060" t="s">
        <v>5522</v>
      </c>
      <c r="K6060" t="s">
        <v>5522</v>
      </c>
    </row>
    <row r="6061" spans="2:11" x14ac:dyDescent="0.3">
      <c r="J6061" t="s">
        <v>5719</v>
      </c>
    </row>
    <row r="6062" spans="2:11" x14ac:dyDescent="0.3">
      <c r="I6062" t="s">
        <v>6019</v>
      </c>
    </row>
    <row r="6063" spans="2:11" x14ac:dyDescent="0.3">
      <c r="H6063" t="s">
        <v>5722</v>
      </c>
    </row>
    <row r="6064" spans="2:11" x14ac:dyDescent="0.3">
      <c r="G6064" t="s">
        <v>5717</v>
      </c>
    </row>
    <row r="6065" spans="3:11" x14ac:dyDescent="0.3">
      <c r="F6065" t="s">
        <v>5717</v>
      </c>
    </row>
    <row r="6066" spans="3:11" x14ac:dyDescent="0.3">
      <c r="E6066" t="s">
        <v>5717</v>
      </c>
    </row>
    <row r="6067" spans="3:11" x14ac:dyDescent="0.3">
      <c r="D6067" t="s">
        <v>5572</v>
      </c>
    </row>
    <row r="6068" spans="3:11" x14ac:dyDescent="0.3">
      <c r="C6068" t="s">
        <v>1293</v>
      </c>
      <c r="D6068" t="s">
        <v>755</v>
      </c>
      <c r="E6068" t="s">
        <v>55</v>
      </c>
      <c r="F6068" t="s">
        <v>55</v>
      </c>
      <c r="G6068" t="s">
        <v>55</v>
      </c>
      <c r="H6068" t="s">
        <v>662</v>
      </c>
      <c r="I6068" t="s">
        <v>2270</v>
      </c>
      <c r="J6068" t="s">
        <v>5522</v>
      </c>
      <c r="K6068" t="s">
        <v>5522</v>
      </c>
    </row>
    <row r="6069" spans="3:11" x14ac:dyDescent="0.3">
      <c r="J6069" t="s">
        <v>5719</v>
      </c>
    </row>
    <row r="6070" spans="3:11" x14ac:dyDescent="0.3">
      <c r="I6070" t="s">
        <v>6019</v>
      </c>
    </row>
    <row r="6071" spans="3:11" x14ac:dyDescent="0.3">
      <c r="H6071" t="s">
        <v>5722</v>
      </c>
    </row>
    <row r="6072" spans="3:11" x14ac:dyDescent="0.3">
      <c r="G6072" t="s">
        <v>5717</v>
      </c>
    </row>
    <row r="6073" spans="3:11" x14ac:dyDescent="0.3">
      <c r="F6073" t="s">
        <v>5717</v>
      </c>
    </row>
    <row r="6074" spans="3:11" x14ac:dyDescent="0.3">
      <c r="E6074" t="s">
        <v>5717</v>
      </c>
    </row>
    <row r="6075" spans="3:11" x14ac:dyDescent="0.3">
      <c r="D6075" t="s">
        <v>5572</v>
      </c>
    </row>
    <row r="6076" spans="3:11" x14ac:dyDescent="0.3">
      <c r="C6076" t="s">
        <v>1295</v>
      </c>
      <c r="D6076" t="s">
        <v>755</v>
      </c>
      <c r="E6076" t="s">
        <v>55</v>
      </c>
      <c r="F6076" t="s">
        <v>55</v>
      </c>
      <c r="G6076" t="s">
        <v>55</v>
      </c>
      <c r="H6076" t="s">
        <v>662</v>
      </c>
      <c r="I6076" t="s">
        <v>2270</v>
      </c>
      <c r="J6076" t="s">
        <v>5522</v>
      </c>
      <c r="K6076" t="s">
        <v>5522</v>
      </c>
    </row>
    <row r="6077" spans="3:11" x14ac:dyDescent="0.3">
      <c r="J6077" t="s">
        <v>5719</v>
      </c>
    </row>
    <row r="6078" spans="3:11" x14ac:dyDescent="0.3">
      <c r="I6078" t="s">
        <v>6019</v>
      </c>
    </row>
    <row r="6079" spans="3:11" x14ac:dyDescent="0.3">
      <c r="H6079" t="s">
        <v>5722</v>
      </c>
    </row>
    <row r="6080" spans="3:11" x14ac:dyDescent="0.3">
      <c r="G6080" t="s">
        <v>5717</v>
      </c>
    </row>
    <row r="6081" spans="2:11" x14ac:dyDescent="0.3">
      <c r="F6081" t="s">
        <v>5717</v>
      </c>
    </row>
    <row r="6082" spans="2:11" x14ac:dyDescent="0.3">
      <c r="E6082" t="s">
        <v>5717</v>
      </c>
    </row>
    <row r="6083" spans="2:11" x14ac:dyDescent="0.3">
      <c r="D6083" t="s">
        <v>5572</v>
      </c>
    </row>
    <row r="6084" spans="2:11" x14ac:dyDescent="0.3">
      <c r="C6084" t="s">
        <v>1297</v>
      </c>
      <c r="D6084" t="s">
        <v>755</v>
      </c>
      <c r="E6084" t="s">
        <v>55</v>
      </c>
      <c r="F6084" t="s">
        <v>55</v>
      </c>
      <c r="G6084" t="s">
        <v>55</v>
      </c>
      <c r="H6084" t="s">
        <v>662</v>
      </c>
      <c r="I6084" t="s">
        <v>2270</v>
      </c>
      <c r="J6084" t="s">
        <v>5522</v>
      </c>
      <c r="K6084" t="s">
        <v>5522</v>
      </c>
    </row>
    <row r="6085" spans="2:11" x14ac:dyDescent="0.3">
      <c r="J6085" t="s">
        <v>5719</v>
      </c>
    </row>
    <row r="6086" spans="2:11" x14ac:dyDescent="0.3">
      <c r="I6086" t="s">
        <v>6019</v>
      </c>
    </row>
    <row r="6087" spans="2:11" x14ac:dyDescent="0.3">
      <c r="H6087" t="s">
        <v>5722</v>
      </c>
    </row>
    <row r="6088" spans="2:11" x14ac:dyDescent="0.3">
      <c r="G6088" t="s">
        <v>5717</v>
      </c>
    </row>
    <row r="6089" spans="2:11" x14ac:dyDescent="0.3">
      <c r="F6089" t="s">
        <v>5717</v>
      </c>
    </row>
    <row r="6090" spans="2:11" x14ac:dyDescent="0.3">
      <c r="E6090" t="s">
        <v>5717</v>
      </c>
    </row>
    <row r="6091" spans="2:11" x14ac:dyDescent="0.3">
      <c r="D6091" t="s">
        <v>5572</v>
      </c>
    </row>
    <row r="6092" spans="2:11" x14ac:dyDescent="0.3">
      <c r="B6092" t="s">
        <v>5545</v>
      </c>
    </row>
    <row r="6093" spans="2:11" x14ac:dyDescent="0.3">
      <c r="B6093" t="s">
        <v>167</v>
      </c>
      <c r="C6093" t="s">
        <v>351</v>
      </c>
      <c r="D6093" t="s">
        <v>679</v>
      </c>
      <c r="E6093" t="s">
        <v>55</v>
      </c>
      <c r="F6093" t="s">
        <v>5522</v>
      </c>
      <c r="G6093" t="s">
        <v>5522</v>
      </c>
      <c r="H6093" t="s">
        <v>5522</v>
      </c>
      <c r="I6093" t="s">
        <v>2270</v>
      </c>
      <c r="J6093" t="s">
        <v>680</v>
      </c>
      <c r="K6093" t="s">
        <v>5522</v>
      </c>
    </row>
    <row r="6094" spans="2:11" x14ac:dyDescent="0.3">
      <c r="J6094" t="s">
        <v>6341</v>
      </c>
    </row>
    <row r="6095" spans="2:11" x14ac:dyDescent="0.3">
      <c r="I6095" t="s">
        <v>6019</v>
      </c>
    </row>
    <row r="6096" spans="2:11" x14ac:dyDescent="0.3">
      <c r="H6096" t="s">
        <v>5719</v>
      </c>
    </row>
    <row r="6097" spans="4:11" x14ac:dyDescent="0.3">
      <c r="G6097" t="s">
        <v>5719</v>
      </c>
    </row>
    <row r="6098" spans="4:11" x14ac:dyDescent="0.3">
      <c r="F6098" t="s">
        <v>5719</v>
      </c>
    </row>
    <row r="6099" spans="4:11" x14ac:dyDescent="0.3">
      <c r="E6099" t="s">
        <v>5717</v>
      </c>
    </row>
    <row r="6100" spans="4:11" x14ac:dyDescent="0.3">
      <c r="D6100" t="s">
        <v>5577</v>
      </c>
    </row>
    <row r="6101" spans="4:11" x14ac:dyDescent="0.3">
      <c r="D6101" t="s">
        <v>755</v>
      </c>
      <c r="E6101" t="s">
        <v>55</v>
      </c>
      <c r="F6101" t="s">
        <v>55</v>
      </c>
      <c r="G6101" t="s">
        <v>55</v>
      </c>
      <c r="H6101" t="s">
        <v>55</v>
      </c>
      <c r="I6101" t="s">
        <v>5881</v>
      </c>
      <c r="J6101" t="s">
        <v>2186</v>
      </c>
      <c r="K6101" t="s">
        <v>5522</v>
      </c>
    </row>
    <row r="6102" spans="4:11" x14ac:dyDescent="0.3">
      <c r="J6102" t="s">
        <v>6411</v>
      </c>
    </row>
    <row r="6103" spans="4:11" x14ac:dyDescent="0.3">
      <c r="I6103" t="s">
        <v>6179</v>
      </c>
    </row>
    <row r="6104" spans="4:11" x14ac:dyDescent="0.3">
      <c r="H6104" t="s">
        <v>5717</v>
      </c>
    </row>
    <row r="6105" spans="4:11" x14ac:dyDescent="0.3">
      <c r="G6105" t="s">
        <v>5717</v>
      </c>
    </row>
    <row r="6106" spans="4:11" x14ac:dyDescent="0.3">
      <c r="F6106" t="s">
        <v>5717</v>
      </c>
    </row>
    <row r="6107" spans="4:11" x14ac:dyDescent="0.3">
      <c r="E6107" t="s">
        <v>5717</v>
      </c>
    </row>
    <row r="6108" spans="4:11" x14ac:dyDescent="0.3">
      <c r="D6108" t="s">
        <v>5572</v>
      </c>
    </row>
    <row r="6109" spans="4:11" x14ac:dyDescent="0.3">
      <c r="D6109" t="s">
        <v>59</v>
      </c>
      <c r="E6109" t="s">
        <v>55</v>
      </c>
      <c r="F6109" t="s">
        <v>55</v>
      </c>
      <c r="G6109" t="s">
        <v>55</v>
      </c>
      <c r="H6109" t="s">
        <v>56</v>
      </c>
      <c r="I6109" t="s">
        <v>2270</v>
      </c>
      <c r="J6109" t="s">
        <v>5522</v>
      </c>
      <c r="K6109" t="s">
        <v>5522</v>
      </c>
    </row>
    <row r="6110" spans="4:11" x14ac:dyDescent="0.3">
      <c r="J6110" t="s">
        <v>5719</v>
      </c>
    </row>
    <row r="6111" spans="4:11" x14ac:dyDescent="0.3">
      <c r="I6111" t="s">
        <v>6019</v>
      </c>
    </row>
    <row r="6112" spans="4:11" x14ac:dyDescent="0.3">
      <c r="H6112" t="s">
        <v>5720</v>
      </c>
    </row>
    <row r="6113" spans="3:11" x14ac:dyDescent="0.3">
      <c r="G6113" t="s">
        <v>5717</v>
      </c>
    </row>
    <row r="6114" spans="3:11" x14ac:dyDescent="0.3">
      <c r="F6114" t="s">
        <v>5717</v>
      </c>
    </row>
    <row r="6115" spans="3:11" x14ac:dyDescent="0.3">
      <c r="E6115" t="s">
        <v>5717</v>
      </c>
    </row>
    <row r="6116" spans="3:11" x14ac:dyDescent="0.3">
      <c r="D6116" t="s">
        <v>5571</v>
      </c>
    </row>
    <row r="6117" spans="3:11" x14ac:dyDescent="0.3">
      <c r="C6117" t="s">
        <v>352</v>
      </c>
      <c r="D6117" t="s">
        <v>59</v>
      </c>
      <c r="E6117" t="s">
        <v>55</v>
      </c>
      <c r="F6117" t="s">
        <v>55</v>
      </c>
      <c r="G6117" t="s">
        <v>55</v>
      </c>
      <c r="H6117" t="s">
        <v>55</v>
      </c>
      <c r="I6117" t="s">
        <v>2270</v>
      </c>
      <c r="J6117" t="s">
        <v>353</v>
      </c>
      <c r="K6117" t="s">
        <v>5522</v>
      </c>
    </row>
    <row r="6118" spans="3:11" x14ac:dyDescent="0.3">
      <c r="J6118" t="s">
        <v>6412</v>
      </c>
    </row>
    <row r="6119" spans="3:11" x14ac:dyDescent="0.3">
      <c r="I6119" t="s">
        <v>6019</v>
      </c>
    </row>
    <row r="6120" spans="3:11" x14ac:dyDescent="0.3">
      <c r="H6120" t="s">
        <v>5717</v>
      </c>
    </row>
    <row r="6121" spans="3:11" x14ac:dyDescent="0.3">
      <c r="G6121" t="s">
        <v>5717</v>
      </c>
    </row>
    <row r="6122" spans="3:11" x14ac:dyDescent="0.3">
      <c r="F6122" t="s">
        <v>5717</v>
      </c>
    </row>
    <row r="6123" spans="3:11" x14ac:dyDescent="0.3">
      <c r="E6123" t="s">
        <v>5717</v>
      </c>
    </row>
    <row r="6124" spans="3:11" x14ac:dyDescent="0.3">
      <c r="D6124" t="s">
        <v>5571</v>
      </c>
    </row>
    <row r="6125" spans="3:11" x14ac:dyDescent="0.3">
      <c r="C6125" t="s">
        <v>354</v>
      </c>
      <c r="D6125" t="s">
        <v>2111</v>
      </c>
      <c r="E6125" t="s">
        <v>55</v>
      </c>
      <c r="F6125" t="s">
        <v>5522</v>
      </c>
      <c r="G6125" t="s">
        <v>5522</v>
      </c>
      <c r="H6125" t="s">
        <v>5522</v>
      </c>
      <c r="I6125" t="s">
        <v>2270</v>
      </c>
      <c r="J6125" t="s">
        <v>2112</v>
      </c>
      <c r="K6125" t="s">
        <v>5522</v>
      </c>
    </row>
    <row r="6126" spans="3:11" x14ac:dyDescent="0.3">
      <c r="J6126" t="s">
        <v>6413</v>
      </c>
    </row>
    <row r="6127" spans="3:11" x14ac:dyDescent="0.3">
      <c r="I6127" t="s">
        <v>6019</v>
      </c>
    </row>
    <row r="6128" spans="3:11" x14ac:dyDescent="0.3">
      <c r="H6128" t="s">
        <v>5719</v>
      </c>
    </row>
    <row r="6129" spans="4:11" x14ac:dyDescent="0.3">
      <c r="G6129" t="s">
        <v>5719</v>
      </c>
    </row>
    <row r="6130" spans="4:11" x14ac:dyDescent="0.3">
      <c r="F6130" t="s">
        <v>5719</v>
      </c>
    </row>
    <row r="6131" spans="4:11" x14ac:dyDescent="0.3">
      <c r="E6131" t="s">
        <v>5717</v>
      </c>
    </row>
    <row r="6132" spans="4:11" x14ac:dyDescent="0.3">
      <c r="D6132" t="s">
        <v>5624</v>
      </c>
    </row>
    <row r="6133" spans="4:11" x14ac:dyDescent="0.3">
      <c r="D6133" t="s">
        <v>1931</v>
      </c>
      <c r="E6133" t="s">
        <v>55</v>
      </c>
      <c r="F6133" t="s">
        <v>5522</v>
      </c>
      <c r="G6133" t="s">
        <v>5522</v>
      </c>
      <c r="H6133" t="s">
        <v>5522</v>
      </c>
      <c r="I6133" t="s">
        <v>2270</v>
      </c>
      <c r="J6133" t="s">
        <v>5522</v>
      </c>
      <c r="K6133" t="s">
        <v>5522</v>
      </c>
    </row>
    <row r="6134" spans="4:11" x14ac:dyDescent="0.3">
      <c r="J6134" t="s">
        <v>5719</v>
      </c>
    </row>
    <row r="6135" spans="4:11" x14ac:dyDescent="0.3">
      <c r="I6135" t="s">
        <v>6019</v>
      </c>
    </row>
    <row r="6136" spans="4:11" x14ac:dyDescent="0.3">
      <c r="H6136" t="s">
        <v>5719</v>
      </c>
    </row>
    <row r="6137" spans="4:11" x14ac:dyDescent="0.3">
      <c r="G6137" t="s">
        <v>5719</v>
      </c>
    </row>
    <row r="6138" spans="4:11" x14ac:dyDescent="0.3">
      <c r="F6138" t="s">
        <v>5719</v>
      </c>
    </row>
    <row r="6139" spans="4:11" x14ac:dyDescent="0.3">
      <c r="E6139" t="s">
        <v>5717</v>
      </c>
    </row>
    <row r="6140" spans="4:11" x14ac:dyDescent="0.3">
      <c r="D6140" t="s">
        <v>5625</v>
      </c>
    </row>
    <row r="6141" spans="4:11" x14ac:dyDescent="0.3">
      <c r="D6141" t="s">
        <v>59</v>
      </c>
      <c r="E6141" t="s">
        <v>55</v>
      </c>
      <c r="F6141" t="s">
        <v>55</v>
      </c>
      <c r="G6141" t="s">
        <v>55</v>
      </c>
      <c r="H6141" t="s">
        <v>56</v>
      </c>
      <c r="I6141" t="s">
        <v>2270</v>
      </c>
      <c r="J6141" t="s">
        <v>5522</v>
      </c>
      <c r="K6141" t="s">
        <v>5522</v>
      </c>
    </row>
    <row r="6142" spans="4:11" x14ac:dyDescent="0.3">
      <c r="J6142" t="s">
        <v>5719</v>
      </c>
    </row>
    <row r="6143" spans="4:11" x14ac:dyDescent="0.3">
      <c r="I6143" t="s">
        <v>6019</v>
      </c>
    </row>
    <row r="6144" spans="4:11" x14ac:dyDescent="0.3">
      <c r="H6144" t="s">
        <v>5720</v>
      </c>
    </row>
    <row r="6145" spans="3:11" x14ac:dyDescent="0.3">
      <c r="G6145" t="s">
        <v>5717</v>
      </c>
    </row>
    <row r="6146" spans="3:11" x14ac:dyDescent="0.3">
      <c r="F6146" t="s">
        <v>5717</v>
      </c>
    </row>
    <row r="6147" spans="3:11" x14ac:dyDescent="0.3">
      <c r="E6147" t="s">
        <v>5717</v>
      </c>
    </row>
    <row r="6148" spans="3:11" x14ac:dyDescent="0.3">
      <c r="D6148" t="s">
        <v>5571</v>
      </c>
    </row>
    <row r="6149" spans="3:11" x14ac:dyDescent="0.3">
      <c r="C6149" t="s">
        <v>355</v>
      </c>
      <c r="D6149" t="s">
        <v>59</v>
      </c>
      <c r="E6149" t="s">
        <v>55</v>
      </c>
      <c r="F6149" t="s">
        <v>55</v>
      </c>
      <c r="G6149" t="s">
        <v>55</v>
      </c>
      <c r="H6149" t="s">
        <v>56</v>
      </c>
      <c r="I6149" t="s">
        <v>2270</v>
      </c>
      <c r="J6149" t="s">
        <v>5522</v>
      </c>
      <c r="K6149" t="s">
        <v>5522</v>
      </c>
    </row>
    <row r="6150" spans="3:11" x14ac:dyDescent="0.3">
      <c r="J6150" t="s">
        <v>5719</v>
      </c>
    </row>
    <row r="6151" spans="3:11" x14ac:dyDescent="0.3">
      <c r="I6151" t="s">
        <v>6019</v>
      </c>
    </row>
    <row r="6152" spans="3:11" x14ac:dyDescent="0.3">
      <c r="H6152" t="s">
        <v>5720</v>
      </c>
    </row>
    <row r="6153" spans="3:11" x14ac:dyDescent="0.3">
      <c r="G6153" t="s">
        <v>5717</v>
      </c>
    </row>
    <row r="6154" spans="3:11" x14ac:dyDescent="0.3">
      <c r="F6154" t="s">
        <v>5717</v>
      </c>
    </row>
    <row r="6155" spans="3:11" x14ac:dyDescent="0.3">
      <c r="E6155" t="s">
        <v>5717</v>
      </c>
    </row>
    <row r="6156" spans="3:11" x14ac:dyDescent="0.3">
      <c r="D6156" t="s">
        <v>5571</v>
      </c>
    </row>
    <row r="6157" spans="3:11" x14ac:dyDescent="0.3">
      <c r="C6157" t="s">
        <v>166</v>
      </c>
      <c r="D6157" t="s">
        <v>137</v>
      </c>
      <c r="E6157" t="s">
        <v>55</v>
      </c>
      <c r="F6157" t="s">
        <v>5522</v>
      </c>
      <c r="G6157" t="s">
        <v>5522</v>
      </c>
      <c r="H6157" t="s">
        <v>5522</v>
      </c>
      <c r="I6157" t="s">
        <v>2270</v>
      </c>
      <c r="J6157" t="s">
        <v>1861</v>
      </c>
      <c r="K6157" t="s">
        <v>5522</v>
      </c>
    </row>
    <row r="6158" spans="3:11" x14ac:dyDescent="0.3">
      <c r="J6158" t="s">
        <v>6414</v>
      </c>
    </row>
    <row r="6159" spans="3:11" x14ac:dyDescent="0.3">
      <c r="I6159" t="s">
        <v>6019</v>
      </c>
    </row>
    <row r="6160" spans="3:11" x14ac:dyDescent="0.3">
      <c r="H6160" t="s">
        <v>5719</v>
      </c>
    </row>
    <row r="6161" spans="3:11" x14ac:dyDescent="0.3">
      <c r="G6161" t="s">
        <v>5719</v>
      </c>
    </row>
    <row r="6162" spans="3:11" x14ac:dyDescent="0.3">
      <c r="F6162" t="s">
        <v>5719</v>
      </c>
    </row>
    <row r="6163" spans="3:11" x14ac:dyDescent="0.3">
      <c r="E6163" t="s">
        <v>5717</v>
      </c>
    </row>
    <row r="6164" spans="3:11" x14ac:dyDescent="0.3">
      <c r="D6164" t="s">
        <v>5579</v>
      </c>
    </row>
    <row r="6165" spans="3:11" x14ac:dyDescent="0.3">
      <c r="D6165" t="s">
        <v>59</v>
      </c>
      <c r="E6165" t="s">
        <v>55</v>
      </c>
      <c r="F6165" t="s">
        <v>55</v>
      </c>
      <c r="G6165" t="s">
        <v>55</v>
      </c>
      <c r="H6165" t="s">
        <v>56</v>
      </c>
      <c r="I6165" t="s">
        <v>2270</v>
      </c>
      <c r="J6165" t="s">
        <v>5522</v>
      </c>
      <c r="K6165" t="s">
        <v>5522</v>
      </c>
    </row>
    <row r="6166" spans="3:11" x14ac:dyDescent="0.3">
      <c r="J6166" t="s">
        <v>5719</v>
      </c>
    </row>
    <row r="6167" spans="3:11" x14ac:dyDescent="0.3">
      <c r="I6167" t="s">
        <v>6019</v>
      </c>
    </row>
    <row r="6168" spans="3:11" x14ac:dyDescent="0.3">
      <c r="H6168" t="s">
        <v>5720</v>
      </c>
    </row>
    <row r="6169" spans="3:11" x14ac:dyDescent="0.3">
      <c r="G6169" t="s">
        <v>5717</v>
      </c>
    </row>
    <row r="6170" spans="3:11" x14ac:dyDescent="0.3">
      <c r="F6170" t="s">
        <v>5717</v>
      </c>
    </row>
    <row r="6171" spans="3:11" x14ac:dyDescent="0.3">
      <c r="E6171" t="s">
        <v>5717</v>
      </c>
    </row>
    <row r="6172" spans="3:11" x14ac:dyDescent="0.3">
      <c r="D6172" t="s">
        <v>5571</v>
      </c>
    </row>
    <row r="6173" spans="3:11" x14ac:dyDescent="0.3">
      <c r="C6173" t="s">
        <v>356</v>
      </c>
      <c r="D6173" t="s">
        <v>137</v>
      </c>
      <c r="E6173" t="s">
        <v>55</v>
      </c>
      <c r="F6173" t="s">
        <v>5522</v>
      </c>
      <c r="G6173" t="s">
        <v>5522</v>
      </c>
      <c r="H6173" t="s">
        <v>5522</v>
      </c>
      <c r="I6173" t="s">
        <v>2270</v>
      </c>
      <c r="J6173" t="s">
        <v>2114</v>
      </c>
      <c r="K6173" t="s">
        <v>78</v>
      </c>
    </row>
    <row r="6174" spans="3:11" x14ac:dyDescent="0.3">
      <c r="J6174" t="s">
        <v>6415</v>
      </c>
    </row>
    <row r="6175" spans="3:11" x14ac:dyDescent="0.3">
      <c r="I6175" t="s">
        <v>6019</v>
      </c>
    </row>
    <row r="6176" spans="3:11" x14ac:dyDescent="0.3">
      <c r="H6176" t="s">
        <v>5719</v>
      </c>
    </row>
    <row r="6177" spans="3:11" x14ac:dyDescent="0.3">
      <c r="G6177" t="s">
        <v>5719</v>
      </c>
    </row>
    <row r="6178" spans="3:11" x14ac:dyDescent="0.3">
      <c r="F6178" t="s">
        <v>5719</v>
      </c>
    </row>
    <row r="6179" spans="3:11" x14ac:dyDescent="0.3">
      <c r="E6179" t="s">
        <v>5717</v>
      </c>
    </row>
    <row r="6180" spans="3:11" x14ac:dyDescent="0.3">
      <c r="D6180" t="s">
        <v>5579</v>
      </c>
    </row>
    <row r="6181" spans="3:11" x14ac:dyDescent="0.3">
      <c r="D6181" t="s">
        <v>59</v>
      </c>
      <c r="E6181" t="s">
        <v>55</v>
      </c>
      <c r="F6181" t="s">
        <v>55</v>
      </c>
      <c r="G6181" t="s">
        <v>55</v>
      </c>
      <c r="H6181" t="s">
        <v>56</v>
      </c>
      <c r="I6181" t="s">
        <v>2270</v>
      </c>
      <c r="J6181" t="s">
        <v>5522</v>
      </c>
      <c r="K6181" t="s">
        <v>5522</v>
      </c>
    </row>
    <row r="6182" spans="3:11" x14ac:dyDescent="0.3">
      <c r="J6182" t="s">
        <v>5719</v>
      </c>
    </row>
    <row r="6183" spans="3:11" x14ac:dyDescent="0.3">
      <c r="I6183" t="s">
        <v>6019</v>
      </c>
    </row>
    <row r="6184" spans="3:11" x14ac:dyDescent="0.3">
      <c r="H6184" t="s">
        <v>5720</v>
      </c>
    </row>
    <row r="6185" spans="3:11" x14ac:dyDescent="0.3">
      <c r="G6185" t="s">
        <v>5717</v>
      </c>
    </row>
    <row r="6186" spans="3:11" x14ac:dyDescent="0.3">
      <c r="F6186" t="s">
        <v>5717</v>
      </c>
    </row>
    <row r="6187" spans="3:11" x14ac:dyDescent="0.3">
      <c r="E6187" t="s">
        <v>5717</v>
      </c>
    </row>
    <row r="6188" spans="3:11" x14ac:dyDescent="0.3">
      <c r="D6188" t="s">
        <v>5571</v>
      </c>
    </row>
    <row r="6189" spans="3:11" x14ac:dyDescent="0.3">
      <c r="C6189" t="s">
        <v>357</v>
      </c>
      <c r="D6189" t="s">
        <v>59</v>
      </c>
      <c r="E6189" t="s">
        <v>55</v>
      </c>
      <c r="F6189" t="s">
        <v>55</v>
      </c>
      <c r="G6189" t="s">
        <v>55</v>
      </c>
      <c r="H6189" t="s">
        <v>56</v>
      </c>
      <c r="I6189" t="s">
        <v>2270</v>
      </c>
      <c r="J6189" t="s">
        <v>5522</v>
      </c>
      <c r="K6189" t="s">
        <v>5522</v>
      </c>
    </row>
    <row r="6190" spans="3:11" x14ac:dyDescent="0.3">
      <c r="J6190" t="s">
        <v>5719</v>
      </c>
    </row>
    <row r="6191" spans="3:11" x14ac:dyDescent="0.3">
      <c r="I6191" t="s">
        <v>6019</v>
      </c>
    </row>
    <row r="6192" spans="3:11" x14ac:dyDescent="0.3">
      <c r="H6192" t="s">
        <v>5720</v>
      </c>
    </row>
    <row r="6193" spans="3:11" x14ac:dyDescent="0.3">
      <c r="G6193" t="s">
        <v>5717</v>
      </c>
    </row>
    <row r="6194" spans="3:11" x14ac:dyDescent="0.3">
      <c r="F6194" t="s">
        <v>5717</v>
      </c>
    </row>
    <row r="6195" spans="3:11" x14ac:dyDescent="0.3">
      <c r="E6195" t="s">
        <v>5717</v>
      </c>
    </row>
    <row r="6196" spans="3:11" x14ac:dyDescent="0.3">
      <c r="D6196" t="s">
        <v>5571</v>
      </c>
    </row>
    <row r="6197" spans="3:11" x14ac:dyDescent="0.3">
      <c r="C6197" t="s">
        <v>358</v>
      </c>
      <c r="D6197" t="s">
        <v>1702</v>
      </c>
      <c r="E6197" t="s">
        <v>55</v>
      </c>
      <c r="F6197" t="s">
        <v>5522</v>
      </c>
      <c r="G6197" t="s">
        <v>5522</v>
      </c>
      <c r="H6197" t="s">
        <v>5522</v>
      </c>
      <c r="I6197" t="s">
        <v>2270</v>
      </c>
      <c r="J6197" t="s">
        <v>5522</v>
      </c>
      <c r="K6197" t="s">
        <v>5522</v>
      </c>
    </row>
    <row r="6198" spans="3:11" x14ac:dyDescent="0.3">
      <c r="J6198" t="s">
        <v>5719</v>
      </c>
    </row>
    <row r="6199" spans="3:11" x14ac:dyDescent="0.3">
      <c r="I6199" t="s">
        <v>6019</v>
      </c>
    </row>
    <row r="6200" spans="3:11" x14ac:dyDescent="0.3">
      <c r="H6200" t="s">
        <v>5719</v>
      </c>
    </row>
    <row r="6201" spans="3:11" x14ac:dyDescent="0.3">
      <c r="G6201" t="s">
        <v>5719</v>
      </c>
    </row>
    <row r="6202" spans="3:11" x14ac:dyDescent="0.3">
      <c r="F6202" t="s">
        <v>5719</v>
      </c>
    </row>
    <row r="6203" spans="3:11" x14ac:dyDescent="0.3">
      <c r="E6203" t="s">
        <v>5717</v>
      </c>
    </row>
    <row r="6204" spans="3:11" x14ac:dyDescent="0.3">
      <c r="D6204" t="s">
        <v>5626</v>
      </c>
    </row>
    <row r="6205" spans="3:11" x14ac:dyDescent="0.3">
      <c r="D6205" t="s">
        <v>59</v>
      </c>
      <c r="E6205" t="s">
        <v>55</v>
      </c>
      <c r="F6205" t="s">
        <v>55</v>
      </c>
      <c r="G6205" t="s">
        <v>55</v>
      </c>
      <c r="H6205" t="s">
        <v>56</v>
      </c>
      <c r="I6205" t="s">
        <v>2270</v>
      </c>
      <c r="J6205" t="s">
        <v>5522</v>
      </c>
      <c r="K6205" t="s">
        <v>5522</v>
      </c>
    </row>
    <row r="6206" spans="3:11" x14ac:dyDescent="0.3">
      <c r="J6206" t="s">
        <v>5719</v>
      </c>
    </row>
    <row r="6207" spans="3:11" x14ac:dyDescent="0.3">
      <c r="I6207" t="s">
        <v>6019</v>
      </c>
    </row>
    <row r="6208" spans="3:11" x14ac:dyDescent="0.3">
      <c r="H6208" t="s">
        <v>5720</v>
      </c>
    </row>
    <row r="6209" spans="3:11" x14ac:dyDescent="0.3">
      <c r="G6209" t="s">
        <v>5717</v>
      </c>
    </row>
    <row r="6210" spans="3:11" x14ac:dyDescent="0.3">
      <c r="F6210" t="s">
        <v>5717</v>
      </c>
    </row>
    <row r="6211" spans="3:11" x14ac:dyDescent="0.3">
      <c r="E6211" t="s">
        <v>5717</v>
      </c>
    </row>
    <row r="6212" spans="3:11" x14ac:dyDescent="0.3">
      <c r="D6212" t="s">
        <v>5571</v>
      </c>
    </row>
    <row r="6213" spans="3:11" x14ac:dyDescent="0.3">
      <c r="C6213" t="s">
        <v>359</v>
      </c>
      <c r="D6213" t="s">
        <v>59</v>
      </c>
      <c r="E6213" t="s">
        <v>55</v>
      </c>
      <c r="F6213" t="s">
        <v>55</v>
      </c>
      <c r="G6213" t="s">
        <v>55</v>
      </c>
      <c r="H6213" t="s">
        <v>56</v>
      </c>
      <c r="I6213" t="s">
        <v>2270</v>
      </c>
      <c r="J6213" t="s">
        <v>5522</v>
      </c>
      <c r="K6213" t="s">
        <v>5522</v>
      </c>
    </row>
    <row r="6214" spans="3:11" x14ac:dyDescent="0.3">
      <c r="J6214" t="s">
        <v>5719</v>
      </c>
    </row>
    <row r="6215" spans="3:11" x14ac:dyDescent="0.3">
      <c r="I6215" t="s">
        <v>6019</v>
      </c>
    </row>
    <row r="6216" spans="3:11" x14ac:dyDescent="0.3">
      <c r="H6216" t="s">
        <v>5720</v>
      </c>
    </row>
    <row r="6217" spans="3:11" x14ac:dyDescent="0.3">
      <c r="G6217" t="s">
        <v>5717</v>
      </c>
    </row>
    <row r="6218" spans="3:11" x14ac:dyDescent="0.3">
      <c r="F6218" t="s">
        <v>5717</v>
      </c>
    </row>
    <row r="6219" spans="3:11" x14ac:dyDescent="0.3">
      <c r="E6219" t="s">
        <v>5717</v>
      </c>
    </row>
    <row r="6220" spans="3:11" x14ac:dyDescent="0.3">
      <c r="D6220" t="s">
        <v>5571</v>
      </c>
    </row>
    <row r="6221" spans="3:11" x14ac:dyDescent="0.3">
      <c r="C6221" t="s">
        <v>360</v>
      </c>
      <c r="D6221" t="s">
        <v>59</v>
      </c>
      <c r="E6221" t="s">
        <v>55</v>
      </c>
      <c r="F6221" t="s">
        <v>55</v>
      </c>
      <c r="G6221" t="s">
        <v>55</v>
      </c>
      <c r="H6221" t="s">
        <v>55</v>
      </c>
      <c r="I6221" t="s">
        <v>2270</v>
      </c>
      <c r="J6221" t="s">
        <v>5522</v>
      </c>
      <c r="K6221" t="s">
        <v>5522</v>
      </c>
    </row>
    <row r="6222" spans="3:11" x14ac:dyDescent="0.3">
      <c r="J6222" t="s">
        <v>5719</v>
      </c>
    </row>
    <row r="6223" spans="3:11" x14ac:dyDescent="0.3">
      <c r="I6223" t="s">
        <v>6019</v>
      </c>
    </row>
    <row r="6224" spans="3:11" x14ac:dyDescent="0.3">
      <c r="H6224" t="s">
        <v>5717</v>
      </c>
    </row>
    <row r="6225" spans="3:11" x14ac:dyDescent="0.3">
      <c r="G6225" t="s">
        <v>5717</v>
      </c>
    </row>
    <row r="6226" spans="3:11" x14ac:dyDescent="0.3">
      <c r="F6226" t="s">
        <v>5717</v>
      </c>
    </row>
    <row r="6227" spans="3:11" x14ac:dyDescent="0.3">
      <c r="E6227" t="s">
        <v>5717</v>
      </c>
    </row>
    <row r="6228" spans="3:11" x14ac:dyDescent="0.3">
      <c r="D6228" t="s">
        <v>5571</v>
      </c>
    </row>
    <row r="6229" spans="3:11" x14ac:dyDescent="0.3">
      <c r="C6229" t="s">
        <v>361</v>
      </c>
      <c r="D6229" t="s">
        <v>1702</v>
      </c>
      <c r="E6229" t="s">
        <v>55</v>
      </c>
      <c r="F6229" t="s">
        <v>5522</v>
      </c>
      <c r="G6229" t="s">
        <v>5522</v>
      </c>
      <c r="H6229" t="s">
        <v>5522</v>
      </c>
      <c r="I6229" t="s">
        <v>2270</v>
      </c>
      <c r="J6229" t="s">
        <v>5522</v>
      </c>
      <c r="K6229" t="s">
        <v>5522</v>
      </c>
    </row>
    <row r="6230" spans="3:11" x14ac:dyDescent="0.3">
      <c r="J6230" t="s">
        <v>5719</v>
      </c>
    </row>
    <row r="6231" spans="3:11" x14ac:dyDescent="0.3">
      <c r="I6231" t="s">
        <v>6019</v>
      </c>
    </row>
    <row r="6232" spans="3:11" x14ac:dyDescent="0.3">
      <c r="H6232" t="s">
        <v>5719</v>
      </c>
    </row>
    <row r="6233" spans="3:11" x14ac:dyDescent="0.3">
      <c r="G6233" t="s">
        <v>5719</v>
      </c>
    </row>
    <row r="6234" spans="3:11" x14ac:dyDescent="0.3">
      <c r="F6234" t="s">
        <v>5719</v>
      </c>
    </row>
    <row r="6235" spans="3:11" x14ac:dyDescent="0.3">
      <c r="E6235" t="s">
        <v>5717</v>
      </c>
    </row>
    <row r="6236" spans="3:11" x14ac:dyDescent="0.3">
      <c r="D6236" t="s">
        <v>5626</v>
      </c>
    </row>
    <row r="6237" spans="3:11" x14ac:dyDescent="0.3">
      <c r="D6237" t="s">
        <v>59</v>
      </c>
      <c r="E6237" t="s">
        <v>55</v>
      </c>
      <c r="F6237" t="s">
        <v>55</v>
      </c>
      <c r="G6237" t="s">
        <v>55</v>
      </c>
      <c r="H6237" t="s">
        <v>56</v>
      </c>
      <c r="I6237" t="s">
        <v>2270</v>
      </c>
      <c r="J6237" t="s">
        <v>5522</v>
      </c>
      <c r="K6237" t="s">
        <v>5522</v>
      </c>
    </row>
    <row r="6238" spans="3:11" x14ac:dyDescent="0.3">
      <c r="J6238" t="s">
        <v>5719</v>
      </c>
    </row>
    <row r="6239" spans="3:11" x14ac:dyDescent="0.3">
      <c r="I6239" t="s">
        <v>6019</v>
      </c>
    </row>
    <row r="6240" spans="3:11" x14ac:dyDescent="0.3">
      <c r="H6240" t="s">
        <v>5720</v>
      </c>
    </row>
    <row r="6241" spans="3:11" x14ac:dyDescent="0.3">
      <c r="G6241" t="s">
        <v>5717</v>
      </c>
    </row>
    <row r="6242" spans="3:11" x14ac:dyDescent="0.3">
      <c r="F6242" t="s">
        <v>5717</v>
      </c>
    </row>
    <row r="6243" spans="3:11" x14ac:dyDescent="0.3">
      <c r="E6243" t="s">
        <v>5717</v>
      </c>
    </row>
    <row r="6244" spans="3:11" x14ac:dyDescent="0.3">
      <c r="D6244" t="s">
        <v>5571</v>
      </c>
    </row>
    <row r="6245" spans="3:11" x14ac:dyDescent="0.3">
      <c r="C6245" t="s">
        <v>362</v>
      </c>
      <c r="D6245" t="s">
        <v>1931</v>
      </c>
      <c r="E6245" t="s">
        <v>55</v>
      </c>
      <c r="F6245" t="s">
        <v>5522</v>
      </c>
      <c r="G6245" t="s">
        <v>5522</v>
      </c>
      <c r="H6245" t="s">
        <v>5522</v>
      </c>
      <c r="I6245" t="s">
        <v>2270</v>
      </c>
      <c r="J6245" t="s">
        <v>5522</v>
      </c>
      <c r="K6245" t="s">
        <v>5522</v>
      </c>
    </row>
    <row r="6246" spans="3:11" x14ac:dyDescent="0.3">
      <c r="J6246" t="s">
        <v>5719</v>
      </c>
    </row>
    <row r="6247" spans="3:11" x14ac:dyDescent="0.3">
      <c r="I6247" t="s">
        <v>6019</v>
      </c>
    </row>
    <row r="6248" spans="3:11" x14ac:dyDescent="0.3">
      <c r="H6248" t="s">
        <v>5719</v>
      </c>
    </row>
    <row r="6249" spans="3:11" x14ac:dyDescent="0.3">
      <c r="G6249" t="s">
        <v>5719</v>
      </c>
    </row>
    <row r="6250" spans="3:11" x14ac:dyDescent="0.3">
      <c r="F6250" t="s">
        <v>5719</v>
      </c>
    </row>
    <row r="6251" spans="3:11" x14ac:dyDescent="0.3">
      <c r="E6251" t="s">
        <v>5717</v>
      </c>
    </row>
    <row r="6252" spans="3:11" x14ac:dyDescent="0.3">
      <c r="D6252" t="s">
        <v>5625</v>
      </c>
    </row>
    <row r="6253" spans="3:11" x14ac:dyDescent="0.3">
      <c r="D6253" t="s">
        <v>755</v>
      </c>
      <c r="E6253" t="s">
        <v>55</v>
      </c>
      <c r="F6253" t="s">
        <v>55</v>
      </c>
      <c r="G6253" t="s">
        <v>55</v>
      </c>
      <c r="H6253" t="s">
        <v>55</v>
      </c>
      <c r="I6253" t="s">
        <v>5881</v>
      </c>
      <c r="J6253" t="s">
        <v>2186</v>
      </c>
      <c r="K6253" t="s">
        <v>5522</v>
      </c>
    </row>
    <row r="6254" spans="3:11" x14ac:dyDescent="0.3">
      <c r="J6254" t="s">
        <v>6411</v>
      </c>
    </row>
    <row r="6255" spans="3:11" x14ac:dyDescent="0.3">
      <c r="I6255" t="s">
        <v>6179</v>
      </c>
    </row>
    <row r="6256" spans="3:11" x14ac:dyDescent="0.3">
      <c r="H6256" t="s">
        <v>5717</v>
      </c>
    </row>
    <row r="6257" spans="3:11" x14ac:dyDescent="0.3">
      <c r="G6257" t="s">
        <v>5717</v>
      </c>
    </row>
    <row r="6258" spans="3:11" x14ac:dyDescent="0.3">
      <c r="F6258" t="s">
        <v>5717</v>
      </c>
    </row>
    <row r="6259" spans="3:11" x14ac:dyDescent="0.3">
      <c r="E6259" t="s">
        <v>5717</v>
      </c>
    </row>
    <row r="6260" spans="3:11" x14ac:dyDescent="0.3">
      <c r="D6260" t="s">
        <v>5572</v>
      </c>
    </row>
    <row r="6261" spans="3:11" x14ac:dyDescent="0.3">
      <c r="D6261" t="s">
        <v>59</v>
      </c>
      <c r="E6261" t="s">
        <v>55</v>
      </c>
      <c r="F6261" t="s">
        <v>55</v>
      </c>
      <c r="G6261" t="s">
        <v>55</v>
      </c>
      <c r="H6261" t="s">
        <v>56</v>
      </c>
      <c r="I6261" t="s">
        <v>2270</v>
      </c>
      <c r="J6261" t="s">
        <v>5522</v>
      </c>
      <c r="K6261" t="s">
        <v>5522</v>
      </c>
    </row>
    <row r="6262" spans="3:11" x14ac:dyDescent="0.3">
      <c r="J6262" t="s">
        <v>5719</v>
      </c>
    </row>
    <row r="6263" spans="3:11" x14ac:dyDescent="0.3">
      <c r="I6263" t="s">
        <v>6019</v>
      </c>
    </row>
    <row r="6264" spans="3:11" x14ac:dyDescent="0.3">
      <c r="H6264" t="s">
        <v>5720</v>
      </c>
    </row>
    <row r="6265" spans="3:11" x14ac:dyDescent="0.3">
      <c r="G6265" t="s">
        <v>5717</v>
      </c>
    </row>
    <row r="6266" spans="3:11" x14ac:dyDescent="0.3">
      <c r="F6266" t="s">
        <v>5717</v>
      </c>
    </row>
    <row r="6267" spans="3:11" x14ac:dyDescent="0.3">
      <c r="E6267" t="s">
        <v>5717</v>
      </c>
    </row>
    <row r="6268" spans="3:11" x14ac:dyDescent="0.3">
      <c r="D6268" t="s">
        <v>5571</v>
      </c>
    </row>
    <row r="6269" spans="3:11" x14ac:dyDescent="0.3">
      <c r="C6269" t="s">
        <v>363</v>
      </c>
      <c r="D6269" t="s">
        <v>59</v>
      </c>
      <c r="E6269" t="s">
        <v>55</v>
      </c>
      <c r="F6269" t="s">
        <v>55</v>
      </c>
      <c r="G6269" t="s">
        <v>55</v>
      </c>
      <c r="H6269" t="s">
        <v>56</v>
      </c>
      <c r="I6269" t="s">
        <v>2270</v>
      </c>
      <c r="J6269" t="s">
        <v>5522</v>
      </c>
      <c r="K6269" t="s">
        <v>5522</v>
      </c>
    </row>
    <row r="6270" spans="3:11" x14ac:dyDescent="0.3">
      <c r="J6270" t="s">
        <v>5719</v>
      </c>
    </row>
    <row r="6271" spans="3:11" x14ac:dyDescent="0.3">
      <c r="I6271" t="s">
        <v>6019</v>
      </c>
    </row>
    <row r="6272" spans="3:11" x14ac:dyDescent="0.3">
      <c r="H6272" t="s">
        <v>5720</v>
      </c>
    </row>
    <row r="6273" spans="3:11" x14ac:dyDescent="0.3">
      <c r="G6273" t="s">
        <v>5717</v>
      </c>
    </row>
    <row r="6274" spans="3:11" x14ac:dyDescent="0.3">
      <c r="F6274" t="s">
        <v>5717</v>
      </c>
    </row>
    <row r="6275" spans="3:11" x14ac:dyDescent="0.3">
      <c r="E6275" t="s">
        <v>5717</v>
      </c>
    </row>
    <row r="6276" spans="3:11" x14ac:dyDescent="0.3">
      <c r="D6276" t="s">
        <v>5571</v>
      </c>
    </row>
    <row r="6277" spans="3:11" x14ac:dyDescent="0.3">
      <c r="C6277" t="s">
        <v>364</v>
      </c>
      <c r="D6277" t="s">
        <v>137</v>
      </c>
      <c r="E6277" t="s">
        <v>55</v>
      </c>
      <c r="F6277" t="s">
        <v>5522</v>
      </c>
      <c r="G6277" t="s">
        <v>5522</v>
      </c>
      <c r="H6277" t="s">
        <v>5522</v>
      </c>
      <c r="I6277" t="s">
        <v>2270</v>
      </c>
      <c r="J6277" t="s">
        <v>1864</v>
      </c>
      <c r="K6277" t="s">
        <v>5522</v>
      </c>
    </row>
    <row r="6278" spans="3:11" x14ac:dyDescent="0.3">
      <c r="J6278" t="s">
        <v>6416</v>
      </c>
    </row>
    <row r="6279" spans="3:11" x14ac:dyDescent="0.3">
      <c r="I6279" t="s">
        <v>6019</v>
      </c>
    </row>
    <row r="6280" spans="3:11" x14ac:dyDescent="0.3">
      <c r="H6280" t="s">
        <v>5719</v>
      </c>
    </row>
    <row r="6281" spans="3:11" x14ac:dyDescent="0.3">
      <c r="G6281" t="s">
        <v>5719</v>
      </c>
    </row>
    <row r="6282" spans="3:11" x14ac:dyDescent="0.3">
      <c r="F6282" t="s">
        <v>5719</v>
      </c>
    </row>
    <row r="6283" spans="3:11" x14ac:dyDescent="0.3">
      <c r="E6283" t="s">
        <v>5717</v>
      </c>
    </row>
    <row r="6284" spans="3:11" x14ac:dyDescent="0.3">
      <c r="D6284" t="s">
        <v>5579</v>
      </c>
    </row>
    <row r="6285" spans="3:11" x14ac:dyDescent="0.3">
      <c r="D6285" t="s">
        <v>59</v>
      </c>
      <c r="E6285" t="s">
        <v>55</v>
      </c>
      <c r="F6285" t="s">
        <v>55</v>
      </c>
      <c r="G6285" t="s">
        <v>55</v>
      </c>
      <c r="H6285" t="s">
        <v>55</v>
      </c>
      <c r="I6285" t="s">
        <v>2270</v>
      </c>
      <c r="J6285" t="s">
        <v>353</v>
      </c>
      <c r="K6285" t="s">
        <v>5522</v>
      </c>
    </row>
    <row r="6286" spans="3:11" x14ac:dyDescent="0.3">
      <c r="J6286" t="s">
        <v>6412</v>
      </c>
    </row>
    <row r="6287" spans="3:11" x14ac:dyDescent="0.3">
      <c r="I6287" t="s">
        <v>6019</v>
      </c>
    </row>
    <row r="6288" spans="3:11" x14ac:dyDescent="0.3">
      <c r="H6288" t="s">
        <v>5717</v>
      </c>
    </row>
    <row r="6289" spans="3:11" x14ac:dyDescent="0.3">
      <c r="G6289" t="s">
        <v>5717</v>
      </c>
    </row>
    <row r="6290" spans="3:11" x14ac:dyDescent="0.3">
      <c r="F6290" t="s">
        <v>5717</v>
      </c>
    </row>
    <row r="6291" spans="3:11" x14ac:dyDescent="0.3">
      <c r="E6291" t="s">
        <v>5717</v>
      </c>
    </row>
    <row r="6292" spans="3:11" x14ac:dyDescent="0.3">
      <c r="D6292" t="s">
        <v>5571</v>
      </c>
    </row>
    <row r="6293" spans="3:11" x14ac:dyDescent="0.3">
      <c r="C6293" t="s">
        <v>168</v>
      </c>
      <c r="D6293" t="s">
        <v>1931</v>
      </c>
      <c r="E6293" t="s">
        <v>55</v>
      </c>
      <c r="F6293" t="s">
        <v>5522</v>
      </c>
      <c r="G6293" t="s">
        <v>5522</v>
      </c>
      <c r="H6293" t="s">
        <v>5522</v>
      </c>
      <c r="I6293" t="s">
        <v>2270</v>
      </c>
      <c r="J6293" t="s">
        <v>5522</v>
      </c>
      <c r="K6293" t="s">
        <v>5522</v>
      </c>
    </row>
    <row r="6294" spans="3:11" x14ac:dyDescent="0.3">
      <c r="J6294" t="s">
        <v>5719</v>
      </c>
    </row>
    <row r="6295" spans="3:11" x14ac:dyDescent="0.3">
      <c r="I6295" t="s">
        <v>6019</v>
      </c>
    </row>
    <row r="6296" spans="3:11" x14ac:dyDescent="0.3">
      <c r="H6296" t="s">
        <v>5719</v>
      </c>
    </row>
    <row r="6297" spans="3:11" x14ac:dyDescent="0.3">
      <c r="G6297" t="s">
        <v>5719</v>
      </c>
    </row>
    <row r="6298" spans="3:11" x14ac:dyDescent="0.3">
      <c r="F6298" t="s">
        <v>5719</v>
      </c>
    </row>
    <row r="6299" spans="3:11" x14ac:dyDescent="0.3">
      <c r="E6299" t="s">
        <v>5717</v>
      </c>
    </row>
    <row r="6300" spans="3:11" x14ac:dyDescent="0.3">
      <c r="D6300" t="s">
        <v>5625</v>
      </c>
    </row>
    <row r="6301" spans="3:11" x14ac:dyDescent="0.3">
      <c r="D6301" t="s">
        <v>755</v>
      </c>
      <c r="E6301" t="s">
        <v>55</v>
      </c>
      <c r="F6301" t="s">
        <v>55</v>
      </c>
      <c r="G6301" t="s">
        <v>55</v>
      </c>
      <c r="H6301" t="s">
        <v>55</v>
      </c>
      <c r="I6301" t="s">
        <v>5881</v>
      </c>
      <c r="J6301" t="s">
        <v>2186</v>
      </c>
      <c r="K6301" t="s">
        <v>5522</v>
      </c>
    </row>
    <row r="6302" spans="3:11" x14ac:dyDescent="0.3">
      <c r="J6302" t="s">
        <v>6411</v>
      </c>
    </row>
    <row r="6303" spans="3:11" x14ac:dyDescent="0.3">
      <c r="I6303" t="s">
        <v>6179</v>
      </c>
    </row>
    <row r="6304" spans="3:11" x14ac:dyDescent="0.3">
      <c r="H6304" t="s">
        <v>5717</v>
      </c>
    </row>
    <row r="6305" spans="3:11" x14ac:dyDescent="0.3">
      <c r="G6305" t="s">
        <v>5717</v>
      </c>
    </row>
    <row r="6306" spans="3:11" x14ac:dyDescent="0.3">
      <c r="F6306" t="s">
        <v>5717</v>
      </c>
    </row>
    <row r="6307" spans="3:11" x14ac:dyDescent="0.3">
      <c r="E6307" t="s">
        <v>5717</v>
      </c>
    </row>
    <row r="6308" spans="3:11" x14ac:dyDescent="0.3">
      <c r="D6308" t="s">
        <v>5572</v>
      </c>
    </row>
    <row r="6309" spans="3:11" x14ac:dyDescent="0.3">
      <c r="D6309" t="s">
        <v>59</v>
      </c>
      <c r="E6309" t="s">
        <v>55</v>
      </c>
      <c r="F6309" t="s">
        <v>55</v>
      </c>
      <c r="G6309" t="s">
        <v>55</v>
      </c>
      <c r="H6309" t="s">
        <v>56</v>
      </c>
      <c r="I6309" t="s">
        <v>2270</v>
      </c>
      <c r="J6309" t="s">
        <v>5522</v>
      </c>
      <c r="K6309" t="s">
        <v>5522</v>
      </c>
    </row>
    <row r="6310" spans="3:11" x14ac:dyDescent="0.3">
      <c r="J6310" t="s">
        <v>5719</v>
      </c>
    </row>
    <row r="6311" spans="3:11" x14ac:dyDescent="0.3">
      <c r="I6311" t="s">
        <v>6019</v>
      </c>
    </row>
    <row r="6312" spans="3:11" x14ac:dyDescent="0.3">
      <c r="H6312" t="s">
        <v>5720</v>
      </c>
    </row>
    <row r="6313" spans="3:11" x14ac:dyDescent="0.3">
      <c r="G6313" t="s">
        <v>5717</v>
      </c>
    </row>
    <row r="6314" spans="3:11" x14ac:dyDescent="0.3">
      <c r="F6314" t="s">
        <v>5717</v>
      </c>
    </row>
    <row r="6315" spans="3:11" x14ac:dyDescent="0.3">
      <c r="E6315" t="s">
        <v>5717</v>
      </c>
    </row>
    <row r="6316" spans="3:11" x14ac:dyDescent="0.3">
      <c r="D6316" t="s">
        <v>5571</v>
      </c>
    </row>
    <row r="6317" spans="3:11" x14ac:dyDescent="0.3">
      <c r="C6317" t="s">
        <v>169</v>
      </c>
      <c r="D6317" t="s">
        <v>59</v>
      </c>
      <c r="E6317" t="s">
        <v>55</v>
      </c>
      <c r="F6317" t="s">
        <v>55</v>
      </c>
      <c r="G6317" t="s">
        <v>55</v>
      </c>
      <c r="H6317" t="s">
        <v>56</v>
      </c>
      <c r="I6317" t="s">
        <v>2270</v>
      </c>
      <c r="J6317" t="s">
        <v>5522</v>
      </c>
      <c r="K6317" t="s">
        <v>5522</v>
      </c>
    </row>
    <row r="6318" spans="3:11" x14ac:dyDescent="0.3">
      <c r="J6318" t="s">
        <v>5719</v>
      </c>
    </row>
    <row r="6319" spans="3:11" x14ac:dyDescent="0.3">
      <c r="I6319" t="s">
        <v>6019</v>
      </c>
    </row>
    <row r="6320" spans="3:11" x14ac:dyDescent="0.3">
      <c r="H6320" t="s">
        <v>5720</v>
      </c>
    </row>
    <row r="6321" spans="3:11" x14ac:dyDescent="0.3">
      <c r="G6321" t="s">
        <v>5717</v>
      </c>
    </row>
    <row r="6322" spans="3:11" x14ac:dyDescent="0.3">
      <c r="F6322" t="s">
        <v>5717</v>
      </c>
    </row>
    <row r="6323" spans="3:11" x14ac:dyDescent="0.3">
      <c r="E6323" t="s">
        <v>5717</v>
      </c>
    </row>
    <row r="6324" spans="3:11" x14ac:dyDescent="0.3">
      <c r="D6324" t="s">
        <v>5571</v>
      </c>
    </row>
    <row r="6325" spans="3:11" x14ac:dyDescent="0.3">
      <c r="C6325" t="s">
        <v>170</v>
      </c>
      <c r="D6325" t="s">
        <v>59</v>
      </c>
      <c r="E6325" t="s">
        <v>55</v>
      </c>
      <c r="F6325" t="s">
        <v>55</v>
      </c>
      <c r="G6325" t="s">
        <v>55</v>
      </c>
      <c r="H6325" t="s">
        <v>56</v>
      </c>
      <c r="I6325" t="s">
        <v>2270</v>
      </c>
      <c r="J6325" t="s">
        <v>5522</v>
      </c>
      <c r="K6325" t="s">
        <v>5522</v>
      </c>
    </row>
    <row r="6326" spans="3:11" x14ac:dyDescent="0.3">
      <c r="J6326" t="s">
        <v>5719</v>
      </c>
    </row>
    <row r="6327" spans="3:11" x14ac:dyDescent="0.3">
      <c r="I6327" t="s">
        <v>6019</v>
      </c>
    </row>
    <row r="6328" spans="3:11" x14ac:dyDescent="0.3">
      <c r="H6328" t="s">
        <v>5720</v>
      </c>
    </row>
    <row r="6329" spans="3:11" x14ac:dyDescent="0.3">
      <c r="G6329" t="s">
        <v>5717</v>
      </c>
    </row>
    <row r="6330" spans="3:11" x14ac:dyDescent="0.3">
      <c r="F6330" t="s">
        <v>5717</v>
      </c>
    </row>
    <row r="6331" spans="3:11" x14ac:dyDescent="0.3">
      <c r="E6331" t="s">
        <v>5717</v>
      </c>
    </row>
    <row r="6332" spans="3:11" x14ac:dyDescent="0.3">
      <c r="D6332" t="s">
        <v>5571</v>
      </c>
    </row>
    <row r="6333" spans="3:11" x14ac:dyDescent="0.3">
      <c r="C6333" t="s">
        <v>171</v>
      </c>
      <c r="D6333" t="s">
        <v>59</v>
      </c>
      <c r="E6333" t="s">
        <v>55</v>
      </c>
      <c r="F6333" t="s">
        <v>55</v>
      </c>
      <c r="G6333" t="s">
        <v>55</v>
      </c>
      <c r="H6333" t="s">
        <v>56</v>
      </c>
      <c r="I6333" t="s">
        <v>2270</v>
      </c>
      <c r="J6333" t="s">
        <v>5522</v>
      </c>
      <c r="K6333" t="s">
        <v>5522</v>
      </c>
    </row>
    <row r="6334" spans="3:11" x14ac:dyDescent="0.3">
      <c r="J6334" t="s">
        <v>5719</v>
      </c>
    </row>
    <row r="6335" spans="3:11" x14ac:dyDescent="0.3">
      <c r="I6335" t="s">
        <v>6019</v>
      </c>
    </row>
    <row r="6336" spans="3:11" x14ac:dyDescent="0.3">
      <c r="H6336" t="s">
        <v>5720</v>
      </c>
    </row>
    <row r="6337" spans="3:11" x14ac:dyDescent="0.3">
      <c r="G6337" t="s">
        <v>5717</v>
      </c>
    </row>
    <row r="6338" spans="3:11" x14ac:dyDescent="0.3">
      <c r="F6338" t="s">
        <v>5717</v>
      </c>
    </row>
    <row r="6339" spans="3:11" x14ac:dyDescent="0.3">
      <c r="E6339" t="s">
        <v>5717</v>
      </c>
    </row>
    <row r="6340" spans="3:11" x14ac:dyDescent="0.3">
      <c r="D6340" t="s">
        <v>5571</v>
      </c>
    </row>
    <row r="6341" spans="3:11" x14ac:dyDescent="0.3">
      <c r="C6341" t="s">
        <v>172</v>
      </c>
      <c r="D6341" t="s">
        <v>59</v>
      </c>
      <c r="E6341" t="s">
        <v>55</v>
      </c>
      <c r="F6341" t="s">
        <v>55</v>
      </c>
      <c r="G6341" t="s">
        <v>55</v>
      </c>
      <c r="H6341" t="s">
        <v>56</v>
      </c>
      <c r="I6341" t="s">
        <v>2270</v>
      </c>
      <c r="J6341" t="s">
        <v>5522</v>
      </c>
      <c r="K6341" t="s">
        <v>5522</v>
      </c>
    </row>
    <row r="6342" spans="3:11" x14ac:dyDescent="0.3">
      <c r="J6342" t="s">
        <v>5719</v>
      </c>
    </row>
    <row r="6343" spans="3:11" x14ac:dyDescent="0.3">
      <c r="I6343" t="s">
        <v>6019</v>
      </c>
    </row>
    <row r="6344" spans="3:11" x14ac:dyDescent="0.3">
      <c r="H6344" t="s">
        <v>5720</v>
      </c>
    </row>
    <row r="6345" spans="3:11" x14ac:dyDescent="0.3">
      <c r="G6345" t="s">
        <v>5717</v>
      </c>
    </row>
    <row r="6346" spans="3:11" x14ac:dyDescent="0.3">
      <c r="F6346" t="s">
        <v>5717</v>
      </c>
    </row>
    <row r="6347" spans="3:11" x14ac:dyDescent="0.3">
      <c r="E6347" t="s">
        <v>5717</v>
      </c>
    </row>
    <row r="6348" spans="3:11" x14ac:dyDescent="0.3">
      <c r="D6348" t="s">
        <v>5571</v>
      </c>
    </row>
    <row r="6349" spans="3:11" x14ac:dyDescent="0.3">
      <c r="C6349" t="s">
        <v>173</v>
      </c>
      <c r="D6349" t="s">
        <v>59</v>
      </c>
      <c r="E6349" t="s">
        <v>55</v>
      </c>
      <c r="F6349" t="s">
        <v>55</v>
      </c>
      <c r="G6349" t="s">
        <v>55</v>
      </c>
      <c r="H6349" t="s">
        <v>56</v>
      </c>
      <c r="I6349" t="s">
        <v>2270</v>
      </c>
      <c r="J6349" t="s">
        <v>5522</v>
      </c>
      <c r="K6349" t="s">
        <v>5522</v>
      </c>
    </row>
    <row r="6350" spans="3:11" x14ac:dyDescent="0.3">
      <c r="J6350" t="s">
        <v>5719</v>
      </c>
    </row>
    <row r="6351" spans="3:11" x14ac:dyDescent="0.3">
      <c r="I6351" t="s">
        <v>6019</v>
      </c>
    </row>
    <row r="6352" spans="3:11" x14ac:dyDescent="0.3">
      <c r="H6352" t="s">
        <v>5720</v>
      </c>
    </row>
    <row r="6353" spans="3:11" x14ac:dyDescent="0.3">
      <c r="G6353" t="s">
        <v>5717</v>
      </c>
    </row>
    <row r="6354" spans="3:11" x14ac:dyDescent="0.3">
      <c r="F6354" t="s">
        <v>5717</v>
      </c>
    </row>
    <row r="6355" spans="3:11" x14ac:dyDescent="0.3">
      <c r="E6355" t="s">
        <v>5717</v>
      </c>
    </row>
    <row r="6356" spans="3:11" x14ac:dyDescent="0.3">
      <c r="D6356" t="s">
        <v>5571</v>
      </c>
    </row>
    <row r="6357" spans="3:11" x14ac:dyDescent="0.3">
      <c r="C6357" t="s">
        <v>174</v>
      </c>
      <c r="D6357" t="s">
        <v>59</v>
      </c>
      <c r="E6357" t="s">
        <v>55</v>
      </c>
      <c r="F6357" t="s">
        <v>55</v>
      </c>
      <c r="G6357" t="s">
        <v>55</v>
      </c>
      <c r="H6357" t="s">
        <v>56</v>
      </c>
      <c r="I6357" t="s">
        <v>2270</v>
      </c>
      <c r="J6357" t="s">
        <v>5522</v>
      </c>
      <c r="K6357" t="s">
        <v>5522</v>
      </c>
    </row>
    <row r="6358" spans="3:11" x14ac:dyDescent="0.3">
      <c r="J6358" t="s">
        <v>5719</v>
      </c>
    </row>
    <row r="6359" spans="3:11" x14ac:dyDescent="0.3">
      <c r="I6359" t="s">
        <v>6019</v>
      </c>
    </row>
    <row r="6360" spans="3:11" x14ac:dyDescent="0.3">
      <c r="H6360" t="s">
        <v>5720</v>
      </c>
    </row>
    <row r="6361" spans="3:11" x14ac:dyDescent="0.3">
      <c r="G6361" t="s">
        <v>5717</v>
      </c>
    </row>
    <row r="6362" spans="3:11" x14ac:dyDescent="0.3">
      <c r="F6362" t="s">
        <v>5717</v>
      </c>
    </row>
    <row r="6363" spans="3:11" x14ac:dyDescent="0.3">
      <c r="E6363" t="s">
        <v>5717</v>
      </c>
    </row>
    <row r="6364" spans="3:11" x14ac:dyDescent="0.3">
      <c r="D6364" t="s">
        <v>5571</v>
      </c>
    </row>
    <row r="6365" spans="3:11" x14ac:dyDescent="0.3">
      <c r="C6365" t="s">
        <v>175</v>
      </c>
      <c r="D6365" t="s">
        <v>59</v>
      </c>
      <c r="E6365" t="s">
        <v>55</v>
      </c>
      <c r="F6365" t="s">
        <v>55</v>
      </c>
      <c r="G6365" t="s">
        <v>55</v>
      </c>
      <c r="H6365" t="s">
        <v>56</v>
      </c>
      <c r="I6365" t="s">
        <v>2270</v>
      </c>
      <c r="J6365" t="s">
        <v>5522</v>
      </c>
      <c r="K6365" t="s">
        <v>5522</v>
      </c>
    </row>
    <row r="6366" spans="3:11" x14ac:dyDescent="0.3">
      <c r="J6366" t="s">
        <v>5719</v>
      </c>
    </row>
    <row r="6367" spans="3:11" x14ac:dyDescent="0.3">
      <c r="I6367" t="s">
        <v>6019</v>
      </c>
    </row>
    <row r="6368" spans="3:11" x14ac:dyDescent="0.3">
      <c r="H6368" t="s">
        <v>5720</v>
      </c>
    </row>
    <row r="6369" spans="3:11" x14ac:dyDescent="0.3">
      <c r="G6369" t="s">
        <v>5717</v>
      </c>
    </row>
    <row r="6370" spans="3:11" x14ac:dyDescent="0.3">
      <c r="F6370" t="s">
        <v>5717</v>
      </c>
    </row>
    <row r="6371" spans="3:11" x14ac:dyDescent="0.3">
      <c r="E6371" t="s">
        <v>5717</v>
      </c>
    </row>
    <row r="6372" spans="3:11" x14ac:dyDescent="0.3">
      <c r="D6372" t="s">
        <v>5571</v>
      </c>
    </row>
    <row r="6373" spans="3:11" x14ac:dyDescent="0.3">
      <c r="C6373" t="s">
        <v>176</v>
      </c>
      <c r="D6373" t="s">
        <v>59</v>
      </c>
      <c r="E6373" t="s">
        <v>55</v>
      </c>
      <c r="F6373" t="s">
        <v>55</v>
      </c>
      <c r="G6373" t="s">
        <v>55</v>
      </c>
      <c r="H6373" t="s">
        <v>56</v>
      </c>
      <c r="I6373" t="s">
        <v>2270</v>
      </c>
      <c r="J6373" t="s">
        <v>5522</v>
      </c>
      <c r="K6373" t="s">
        <v>5522</v>
      </c>
    </row>
    <row r="6374" spans="3:11" x14ac:dyDescent="0.3">
      <c r="J6374" t="s">
        <v>5719</v>
      </c>
    </row>
    <row r="6375" spans="3:11" x14ac:dyDescent="0.3">
      <c r="I6375" t="s">
        <v>6019</v>
      </c>
    </row>
    <row r="6376" spans="3:11" x14ac:dyDescent="0.3">
      <c r="H6376" t="s">
        <v>5720</v>
      </c>
    </row>
    <row r="6377" spans="3:11" x14ac:dyDescent="0.3">
      <c r="G6377" t="s">
        <v>5717</v>
      </c>
    </row>
    <row r="6378" spans="3:11" x14ac:dyDescent="0.3">
      <c r="F6378" t="s">
        <v>5717</v>
      </c>
    </row>
    <row r="6379" spans="3:11" x14ac:dyDescent="0.3">
      <c r="E6379" t="s">
        <v>5717</v>
      </c>
    </row>
    <row r="6380" spans="3:11" x14ac:dyDescent="0.3">
      <c r="D6380" t="s">
        <v>5571</v>
      </c>
    </row>
    <row r="6381" spans="3:11" x14ac:dyDescent="0.3">
      <c r="C6381" t="s">
        <v>177</v>
      </c>
      <c r="D6381" t="s">
        <v>59</v>
      </c>
      <c r="E6381" t="s">
        <v>55</v>
      </c>
      <c r="F6381" t="s">
        <v>55</v>
      </c>
      <c r="G6381" t="s">
        <v>55</v>
      </c>
      <c r="H6381" t="s">
        <v>56</v>
      </c>
      <c r="I6381" t="s">
        <v>2270</v>
      </c>
      <c r="J6381" t="s">
        <v>5522</v>
      </c>
      <c r="K6381" t="s">
        <v>5522</v>
      </c>
    </row>
    <row r="6382" spans="3:11" x14ac:dyDescent="0.3">
      <c r="J6382" t="s">
        <v>5719</v>
      </c>
    </row>
    <row r="6383" spans="3:11" x14ac:dyDescent="0.3">
      <c r="I6383" t="s">
        <v>6019</v>
      </c>
    </row>
    <row r="6384" spans="3:11" x14ac:dyDescent="0.3">
      <c r="H6384" t="s">
        <v>5720</v>
      </c>
    </row>
    <row r="6385" spans="3:11" x14ac:dyDescent="0.3">
      <c r="G6385" t="s">
        <v>5717</v>
      </c>
    </row>
    <row r="6386" spans="3:11" x14ac:dyDescent="0.3">
      <c r="F6386" t="s">
        <v>5717</v>
      </c>
    </row>
    <row r="6387" spans="3:11" x14ac:dyDescent="0.3">
      <c r="E6387" t="s">
        <v>5717</v>
      </c>
    </row>
    <row r="6388" spans="3:11" x14ac:dyDescent="0.3">
      <c r="D6388" t="s">
        <v>5571</v>
      </c>
    </row>
    <row r="6389" spans="3:11" x14ac:dyDescent="0.3">
      <c r="C6389" t="s">
        <v>178</v>
      </c>
      <c r="D6389" t="s">
        <v>59</v>
      </c>
      <c r="E6389" t="s">
        <v>55</v>
      </c>
      <c r="F6389" t="s">
        <v>55</v>
      </c>
      <c r="G6389" t="s">
        <v>55</v>
      </c>
      <c r="H6389" t="s">
        <v>56</v>
      </c>
      <c r="I6389" t="s">
        <v>2270</v>
      </c>
      <c r="J6389" t="s">
        <v>5522</v>
      </c>
      <c r="K6389" t="s">
        <v>5522</v>
      </c>
    </row>
    <row r="6390" spans="3:11" x14ac:dyDescent="0.3">
      <c r="J6390" t="s">
        <v>5719</v>
      </c>
    </row>
    <row r="6391" spans="3:11" x14ac:dyDescent="0.3">
      <c r="I6391" t="s">
        <v>6019</v>
      </c>
    </row>
    <row r="6392" spans="3:11" x14ac:dyDescent="0.3">
      <c r="H6392" t="s">
        <v>5720</v>
      </c>
    </row>
    <row r="6393" spans="3:11" x14ac:dyDescent="0.3">
      <c r="G6393" t="s">
        <v>5717</v>
      </c>
    </row>
    <row r="6394" spans="3:11" x14ac:dyDescent="0.3">
      <c r="F6394" t="s">
        <v>5717</v>
      </c>
    </row>
    <row r="6395" spans="3:11" x14ac:dyDescent="0.3">
      <c r="E6395" t="s">
        <v>5717</v>
      </c>
    </row>
    <row r="6396" spans="3:11" x14ac:dyDescent="0.3">
      <c r="D6396" t="s">
        <v>5571</v>
      </c>
    </row>
    <row r="6397" spans="3:11" x14ac:dyDescent="0.3">
      <c r="C6397" t="s">
        <v>179</v>
      </c>
      <c r="D6397" t="s">
        <v>59</v>
      </c>
      <c r="E6397" t="s">
        <v>55</v>
      </c>
      <c r="F6397" t="s">
        <v>55</v>
      </c>
      <c r="G6397" t="s">
        <v>55</v>
      </c>
      <c r="H6397" t="s">
        <v>56</v>
      </c>
      <c r="I6397" t="s">
        <v>2270</v>
      </c>
      <c r="J6397" t="s">
        <v>5522</v>
      </c>
      <c r="K6397" t="s">
        <v>5522</v>
      </c>
    </row>
    <row r="6398" spans="3:11" x14ac:dyDescent="0.3">
      <c r="J6398" t="s">
        <v>5719</v>
      </c>
    </row>
    <row r="6399" spans="3:11" x14ac:dyDescent="0.3">
      <c r="I6399" t="s">
        <v>6019</v>
      </c>
    </row>
    <row r="6400" spans="3:11" x14ac:dyDescent="0.3">
      <c r="H6400" t="s">
        <v>5720</v>
      </c>
    </row>
    <row r="6401" spans="3:11" x14ac:dyDescent="0.3">
      <c r="G6401" t="s">
        <v>5717</v>
      </c>
    </row>
    <row r="6402" spans="3:11" x14ac:dyDescent="0.3">
      <c r="F6402" t="s">
        <v>5717</v>
      </c>
    </row>
    <row r="6403" spans="3:11" x14ac:dyDescent="0.3">
      <c r="E6403" t="s">
        <v>5717</v>
      </c>
    </row>
    <row r="6404" spans="3:11" x14ac:dyDescent="0.3">
      <c r="D6404" t="s">
        <v>5571</v>
      </c>
    </row>
    <row r="6405" spans="3:11" x14ac:dyDescent="0.3">
      <c r="C6405" t="s">
        <v>180</v>
      </c>
      <c r="D6405" t="s">
        <v>59</v>
      </c>
      <c r="E6405" t="s">
        <v>55</v>
      </c>
      <c r="F6405" t="s">
        <v>55</v>
      </c>
      <c r="G6405" t="s">
        <v>55</v>
      </c>
      <c r="H6405" t="s">
        <v>56</v>
      </c>
      <c r="I6405" t="s">
        <v>2270</v>
      </c>
      <c r="J6405" t="s">
        <v>5522</v>
      </c>
      <c r="K6405" t="s">
        <v>5522</v>
      </c>
    </row>
    <row r="6406" spans="3:11" x14ac:dyDescent="0.3">
      <c r="J6406" t="s">
        <v>5719</v>
      </c>
    </row>
    <row r="6407" spans="3:11" x14ac:dyDescent="0.3">
      <c r="I6407" t="s">
        <v>6019</v>
      </c>
    </row>
    <row r="6408" spans="3:11" x14ac:dyDescent="0.3">
      <c r="H6408" t="s">
        <v>5720</v>
      </c>
    </row>
    <row r="6409" spans="3:11" x14ac:dyDescent="0.3">
      <c r="G6409" t="s">
        <v>5717</v>
      </c>
    </row>
    <row r="6410" spans="3:11" x14ac:dyDescent="0.3">
      <c r="F6410" t="s">
        <v>5717</v>
      </c>
    </row>
    <row r="6411" spans="3:11" x14ac:dyDescent="0.3">
      <c r="E6411" t="s">
        <v>5717</v>
      </c>
    </row>
    <row r="6412" spans="3:11" x14ac:dyDescent="0.3">
      <c r="D6412" t="s">
        <v>5571</v>
      </c>
    </row>
    <row r="6413" spans="3:11" x14ac:dyDescent="0.3">
      <c r="C6413" t="s">
        <v>181</v>
      </c>
      <c r="D6413" t="s">
        <v>59</v>
      </c>
      <c r="E6413" t="s">
        <v>55</v>
      </c>
      <c r="F6413" t="s">
        <v>55</v>
      </c>
      <c r="G6413" t="s">
        <v>55</v>
      </c>
      <c r="H6413" t="s">
        <v>56</v>
      </c>
      <c r="I6413" t="s">
        <v>2270</v>
      </c>
      <c r="J6413" t="s">
        <v>5522</v>
      </c>
      <c r="K6413" t="s">
        <v>5522</v>
      </c>
    </row>
    <row r="6414" spans="3:11" x14ac:dyDescent="0.3">
      <c r="J6414" t="s">
        <v>5719</v>
      </c>
    </row>
    <row r="6415" spans="3:11" x14ac:dyDescent="0.3">
      <c r="I6415" t="s">
        <v>6019</v>
      </c>
    </row>
    <row r="6416" spans="3:11" x14ac:dyDescent="0.3">
      <c r="H6416" t="s">
        <v>5720</v>
      </c>
    </row>
    <row r="6417" spans="2:11" x14ac:dyDescent="0.3">
      <c r="G6417" t="s">
        <v>5717</v>
      </c>
    </row>
    <row r="6418" spans="2:11" x14ac:dyDescent="0.3">
      <c r="F6418" t="s">
        <v>5717</v>
      </c>
    </row>
    <row r="6419" spans="2:11" x14ac:dyDescent="0.3">
      <c r="E6419" t="s">
        <v>5717</v>
      </c>
    </row>
    <row r="6420" spans="2:11" x14ac:dyDescent="0.3">
      <c r="D6420" t="s">
        <v>5571</v>
      </c>
    </row>
    <row r="6421" spans="2:11" x14ac:dyDescent="0.3">
      <c r="C6421" t="s">
        <v>2601</v>
      </c>
      <c r="D6421" t="s">
        <v>651</v>
      </c>
      <c r="E6421" t="s">
        <v>55</v>
      </c>
      <c r="F6421" t="s">
        <v>55</v>
      </c>
      <c r="G6421" t="s">
        <v>55</v>
      </c>
      <c r="H6421" t="s">
        <v>662</v>
      </c>
      <c r="I6421" t="s">
        <v>5882</v>
      </c>
      <c r="J6421" t="s">
        <v>2557</v>
      </c>
      <c r="K6421" t="s">
        <v>5522</v>
      </c>
    </row>
    <row r="6422" spans="2:11" x14ac:dyDescent="0.3">
      <c r="J6422" t="s">
        <v>6351</v>
      </c>
    </row>
    <row r="6423" spans="2:11" x14ac:dyDescent="0.3">
      <c r="I6423" t="s">
        <v>6180</v>
      </c>
    </row>
    <row r="6424" spans="2:11" x14ac:dyDescent="0.3">
      <c r="H6424" t="s">
        <v>5722</v>
      </c>
    </row>
    <row r="6425" spans="2:11" x14ac:dyDescent="0.3">
      <c r="G6425" t="s">
        <v>5717</v>
      </c>
    </row>
    <row r="6426" spans="2:11" x14ac:dyDescent="0.3">
      <c r="F6426" t="s">
        <v>5717</v>
      </c>
    </row>
    <row r="6427" spans="2:11" x14ac:dyDescent="0.3">
      <c r="E6427" t="s">
        <v>5717</v>
      </c>
    </row>
    <row r="6428" spans="2:11" x14ac:dyDescent="0.3">
      <c r="D6428" t="s">
        <v>5578</v>
      </c>
    </row>
    <row r="6429" spans="2:11" x14ac:dyDescent="0.3">
      <c r="B6429" t="s">
        <v>5546</v>
      </c>
    </row>
    <row r="6430" spans="2:11" x14ac:dyDescent="0.3">
      <c r="B6430" t="s">
        <v>682</v>
      </c>
      <c r="C6430" t="s">
        <v>997</v>
      </c>
      <c r="D6430" t="s">
        <v>755</v>
      </c>
      <c r="E6430" t="s">
        <v>55</v>
      </c>
      <c r="F6430" t="s">
        <v>55</v>
      </c>
      <c r="G6430" t="s">
        <v>55</v>
      </c>
      <c r="H6430" t="s">
        <v>56</v>
      </c>
      <c r="I6430" t="s">
        <v>2270</v>
      </c>
      <c r="J6430" t="s">
        <v>5522</v>
      </c>
      <c r="K6430" t="s">
        <v>5522</v>
      </c>
    </row>
    <row r="6431" spans="2:11" x14ac:dyDescent="0.3">
      <c r="J6431" t="s">
        <v>5719</v>
      </c>
    </row>
    <row r="6432" spans="2:11" x14ac:dyDescent="0.3">
      <c r="I6432" t="s">
        <v>6019</v>
      </c>
    </row>
    <row r="6433" spans="3:11" x14ac:dyDescent="0.3">
      <c r="H6433" t="s">
        <v>5720</v>
      </c>
    </row>
    <row r="6434" spans="3:11" x14ac:dyDescent="0.3">
      <c r="G6434" t="s">
        <v>5717</v>
      </c>
    </row>
    <row r="6435" spans="3:11" x14ac:dyDescent="0.3">
      <c r="F6435" t="s">
        <v>5717</v>
      </c>
    </row>
    <row r="6436" spans="3:11" x14ac:dyDescent="0.3">
      <c r="E6436" t="s">
        <v>5717</v>
      </c>
    </row>
    <row r="6437" spans="3:11" x14ac:dyDescent="0.3">
      <c r="D6437" t="s">
        <v>5572</v>
      </c>
    </row>
    <row r="6438" spans="3:11" x14ac:dyDescent="0.3">
      <c r="C6438" t="s">
        <v>996</v>
      </c>
      <c r="D6438" t="s">
        <v>755</v>
      </c>
      <c r="E6438" t="s">
        <v>55</v>
      </c>
      <c r="F6438" t="s">
        <v>55</v>
      </c>
      <c r="G6438" t="s">
        <v>55</v>
      </c>
      <c r="H6438" t="s">
        <v>56</v>
      </c>
      <c r="I6438" t="s">
        <v>2270</v>
      </c>
      <c r="J6438" t="s">
        <v>5522</v>
      </c>
      <c r="K6438" t="s">
        <v>5522</v>
      </c>
    </row>
    <row r="6439" spans="3:11" x14ac:dyDescent="0.3">
      <c r="J6439" t="s">
        <v>5719</v>
      </c>
    </row>
    <row r="6440" spans="3:11" x14ac:dyDescent="0.3">
      <c r="I6440" t="s">
        <v>6019</v>
      </c>
    </row>
    <row r="6441" spans="3:11" x14ac:dyDescent="0.3">
      <c r="H6441" t="s">
        <v>5720</v>
      </c>
    </row>
    <row r="6442" spans="3:11" x14ac:dyDescent="0.3">
      <c r="G6442" t="s">
        <v>5717</v>
      </c>
    </row>
    <row r="6443" spans="3:11" x14ac:dyDescent="0.3">
      <c r="F6443" t="s">
        <v>5717</v>
      </c>
    </row>
    <row r="6444" spans="3:11" x14ac:dyDescent="0.3">
      <c r="E6444" t="s">
        <v>5717</v>
      </c>
    </row>
    <row r="6445" spans="3:11" x14ac:dyDescent="0.3">
      <c r="D6445" t="s">
        <v>5572</v>
      </c>
    </row>
    <row r="6446" spans="3:11" x14ac:dyDescent="0.3">
      <c r="C6446" t="s">
        <v>991</v>
      </c>
      <c r="D6446" t="s">
        <v>755</v>
      </c>
      <c r="E6446" t="s">
        <v>55</v>
      </c>
      <c r="F6446" t="s">
        <v>55</v>
      </c>
      <c r="G6446" t="s">
        <v>55</v>
      </c>
      <c r="H6446" t="s">
        <v>56</v>
      </c>
      <c r="I6446" t="s">
        <v>2270</v>
      </c>
      <c r="J6446" t="s">
        <v>5522</v>
      </c>
      <c r="K6446" t="s">
        <v>5522</v>
      </c>
    </row>
    <row r="6447" spans="3:11" x14ac:dyDescent="0.3">
      <c r="J6447" t="s">
        <v>5719</v>
      </c>
    </row>
    <row r="6448" spans="3:11" x14ac:dyDescent="0.3">
      <c r="I6448" t="s">
        <v>6019</v>
      </c>
    </row>
    <row r="6449" spans="3:11" x14ac:dyDescent="0.3">
      <c r="H6449" t="s">
        <v>5720</v>
      </c>
    </row>
    <row r="6450" spans="3:11" x14ac:dyDescent="0.3">
      <c r="G6450" t="s">
        <v>5717</v>
      </c>
    </row>
    <row r="6451" spans="3:11" x14ac:dyDescent="0.3">
      <c r="F6451" t="s">
        <v>5717</v>
      </c>
    </row>
    <row r="6452" spans="3:11" x14ac:dyDescent="0.3">
      <c r="E6452" t="s">
        <v>5717</v>
      </c>
    </row>
    <row r="6453" spans="3:11" x14ac:dyDescent="0.3">
      <c r="D6453" t="s">
        <v>5572</v>
      </c>
    </row>
    <row r="6454" spans="3:11" x14ac:dyDescent="0.3">
      <c r="C6454" t="s">
        <v>995</v>
      </c>
      <c r="D6454" t="s">
        <v>755</v>
      </c>
      <c r="E6454" t="s">
        <v>55</v>
      </c>
      <c r="F6454" t="s">
        <v>55</v>
      </c>
      <c r="G6454" t="s">
        <v>55</v>
      </c>
      <c r="H6454" t="s">
        <v>56</v>
      </c>
      <c r="I6454" t="s">
        <v>2270</v>
      </c>
      <c r="J6454" t="s">
        <v>5522</v>
      </c>
      <c r="K6454" t="s">
        <v>5522</v>
      </c>
    </row>
    <row r="6455" spans="3:11" x14ac:dyDescent="0.3">
      <c r="J6455" t="s">
        <v>5719</v>
      </c>
    </row>
    <row r="6456" spans="3:11" x14ac:dyDescent="0.3">
      <c r="I6456" t="s">
        <v>6019</v>
      </c>
    </row>
    <row r="6457" spans="3:11" x14ac:dyDescent="0.3">
      <c r="H6457" t="s">
        <v>5720</v>
      </c>
    </row>
    <row r="6458" spans="3:11" x14ac:dyDescent="0.3">
      <c r="G6458" t="s">
        <v>5717</v>
      </c>
    </row>
    <row r="6459" spans="3:11" x14ac:dyDescent="0.3">
      <c r="F6459" t="s">
        <v>5717</v>
      </c>
    </row>
    <row r="6460" spans="3:11" x14ac:dyDescent="0.3">
      <c r="E6460" t="s">
        <v>5717</v>
      </c>
    </row>
    <row r="6461" spans="3:11" x14ac:dyDescent="0.3">
      <c r="D6461" t="s">
        <v>5572</v>
      </c>
    </row>
    <row r="6462" spans="3:11" x14ac:dyDescent="0.3">
      <c r="C6462" t="s">
        <v>989</v>
      </c>
      <c r="D6462" t="s">
        <v>755</v>
      </c>
      <c r="E6462" t="s">
        <v>55</v>
      </c>
      <c r="F6462" t="s">
        <v>55</v>
      </c>
      <c r="G6462" t="s">
        <v>55</v>
      </c>
      <c r="H6462" t="s">
        <v>56</v>
      </c>
      <c r="I6462" t="s">
        <v>2270</v>
      </c>
      <c r="J6462" t="s">
        <v>5522</v>
      </c>
      <c r="K6462" t="s">
        <v>5522</v>
      </c>
    </row>
    <row r="6463" spans="3:11" x14ac:dyDescent="0.3">
      <c r="J6463" t="s">
        <v>5719</v>
      </c>
    </row>
    <row r="6464" spans="3:11" x14ac:dyDescent="0.3">
      <c r="I6464" t="s">
        <v>6019</v>
      </c>
    </row>
    <row r="6465" spans="3:11" x14ac:dyDescent="0.3">
      <c r="H6465" t="s">
        <v>5720</v>
      </c>
    </row>
    <row r="6466" spans="3:11" x14ac:dyDescent="0.3">
      <c r="G6466" t="s">
        <v>5717</v>
      </c>
    </row>
    <row r="6467" spans="3:11" x14ac:dyDescent="0.3">
      <c r="F6467" t="s">
        <v>5717</v>
      </c>
    </row>
    <row r="6468" spans="3:11" x14ac:dyDescent="0.3">
      <c r="E6468" t="s">
        <v>5717</v>
      </c>
    </row>
    <row r="6469" spans="3:11" x14ac:dyDescent="0.3">
      <c r="D6469" t="s">
        <v>5572</v>
      </c>
    </row>
    <row r="6470" spans="3:11" x14ac:dyDescent="0.3">
      <c r="C6470" t="s">
        <v>992</v>
      </c>
      <c r="D6470" t="s">
        <v>755</v>
      </c>
      <c r="E6470" t="s">
        <v>55</v>
      </c>
      <c r="F6470" t="s">
        <v>55</v>
      </c>
      <c r="G6470" t="s">
        <v>55</v>
      </c>
      <c r="H6470" t="s">
        <v>56</v>
      </c>
      <c r="I6470" t="s">
        <v>2270</v>
      </c>
      <c r="J6470" t="s">
        <v>5522</v>
      </c>
      <c r="K6470" t="s">
        <v>5522</v>
      </c>
    </row>
    <row r="6471" spans="3:11" x14ac:dyDescent="0.3">
      <c r="J6471" t="s">
        <v>5719</v>
      </c>
    </row>
    <row r="6472" spans="3:11" x14ac:dyDescent="0.3">
      <c r="I6472" t="s">
        <v>6019</v>
      </c>
    </row>
    <row r="6473" spans="3:11" x14ac:dyDescent="0.3">
      <c r="H6473" t="s">
        <v>5720</v>
      </c>
    </row>
    <row r="6474" spans="3:11" x14ac:dyDescent="0.3">
      <c r="G6474" t="s">
        <v>5717</v>
      </c>
    </row>
    <row r="6475" spans="3:11" x14ac:dyDescent="0.3">
      <c r="F6475" t="s">
        <v>5717</v>
      </c>
    </row>
    <row r="6476" spans="3:11" x14ac:dyDescent="0.3">
      <c r="E6476" t="s">
        <v>5717</v>
      </c>
    </row>
    <row r="6477" spans="3:11" x14ac:dyDescent="0.3">
      <c r="D6477" t="s">
        <v>5572</v>
      </c>
    </row>
    <row r="6478" spans="3:11" x14ac:dyDescent="0.3">
      <c r="C6478" t="s">
        <v>994</v>
      </c>
      <c r="D6478" t="s">
        <v>755</v>
      </c>
      <c r="E6478" t="s">
        <v>55</v>
      </c>
      <c r="F6478" t="s">
        <v>55</v>
      </c>
      <c r="G6478" t="s">
        <v>55</v>
      </c>
      <c r="H6478" t="s">
        <v>56</v>
      </c>
      <c r="I6478" t="s">
        <v>2270</v>
      </c>
      <c r="J6478" t="s">
        <v>5522</v>
      </c>
      <c r="K6478" t="s">
        <v>5522</v>
      </c>
    </row>
    <row r="6479" spans="3:11" x14ac:dyDescent="0.3">
      <c r="J6479" t="s">
        <v>5719</v>
      </c>
    </row>
    <row r="6480" spans="3:11" x14ac:dyDescent="0.3">
      <c r="I6480" t="s">
        <v>6019</v>
      </c>
    </row>
    <row r="6481" spans="3:11" x14ac:dyDescent="0.3">
      <c r="H6481" t="s">
        <v>5720</v>
      </c>
    </row>
    <row r="6482" spans="3:11" x14ac:dyDescent="0.3">
      <c r="G6482" t="s">
        <v>5717</v>
      </c>
    </row>
    <row r="6483" spans="3:11" x14ac:dyDescent="0.3">
      <c r="F6483" t="s">
        <v>5717</v>
      </c>
    </row>
    <row r="6484" spans="3:11" x14ac:dyDescent="0.3">
      <c r="E6484" t="s">
        <v>5717</v>
      </c>
    </row>
    <row r="6485" spans="3:11" x14ac:dyDescent="0.3">
      <c r="D6485" t="s">
        <v>5572</v>
      </c>
    </row>
    <row r="6486" spans="3:11" x14ac:dyDescent="0.3">
      <c r="C6486" t="s">
        <v>990</v>
      </c>
      <c r="D6486" t="s">
        <v>755</v>
      </c>
      <c r="E6486" t="s">
        <v>55</v>
      </c>
      <c r="F6486" t="s">
        <v>55</v>
      </c>
      <c r="G6486" t="s">
        <v>55</v>
      </c>
      <c r="H6486" t="s">
        <v>56</v>
      </c>
      <c r="I6486" t="s">
        <v>2270</v>
      </c>
      <c r="J6486" t="s">
        <v>5522</v>
      </c>
      <c r="K6486" t="s">
        <v>5522</v>
      </c>
    </row>
    <row r="6487" spans="3:11" x14ac:dyDescent="0.3">
      <c r="J6487" t="s">
        <v>5719</v>
      </c>
    </row>
    <row r="6488" spans="3:11" x14ac:dyDescent="0.3">
      <c r="I6488" t="s">
        <v>6019</v>
      </c>
    </row>
    <row r="6489" spans="3:11" x14ac:dyDescent="0.3">
      <c r="H6489" t="s">
        <v>5720</v>
      </c>
    </row>
    <row r="6490" spans="3:11" x14ac:dyDescent="0.3">
      <c r="G6490" t="s">
        <v>5717</v>
      </c>
    </row>
    <row r="6491" spans="3:11" x14ac:dyDescent="0.3">
      <c r="F6491" t="s">
        <v>5717</v>
      </c>
    </row>
    <row r="6492" spans="3:11" x14ac:dyDescent="0.3">
      <c r="E6492" t="s">
        <v>5717</v>
      </c>
    </row>
    <row r="6493" spans="3:11" x14ac:dyDescent="0.3">
      <c r="D6493" t="s">
        <v>5572</v>
      </c>
    </row>
    <row r="6494" spans="3:11" x14ac:dyDescent="0.3">
      <c r="C6494" t="s">
        <v>993</v>
      </c>
      <c r="D6494" t="s">
        <v>755</v>
      </c>
      <c r="E6494" t="s">
        <v>55</v>
      </c>
      <c r="F6494" t="s">
        <v>55</v>
      </c>
      <c r="G6494" t="s">
        <v>55</v>
      </c>
      <c r="H6494" t="s">
        <v>56</v>
      </c>
      <c r="I6494" t="s">
        <v>2270</v>
      </c>
      <c r="J6494" t="s">
        <v>5522</v>
      </c>
      <c r="K6494" t="s">
        <v>5522</v>
      </c>
    </row>
    <row r="6495" spans="3:11" x14ac:dyDescent="0.3">
      <c r="J6495" t="s">
        <v>5719</v>
      </c>
    </row>
    <row r="6496" spans="3:11" x14ac:dyDescent="0.3">
      <c r="I6496" t="s">
        <v>6019</v>
      </c>
    </row>
    <row r="6497" spans="3:11" x14ac:dyDescent="0.3">
      <c r="H6497" t="s">
        <v>5720</v>
      </c>
    </row>
    <row r="6498" spans="3:11" x14ac:dyDescent="0.3">
      <c r="G6498" t="s">
        <v>5717</v>
      </c>
    </row>
    <row r="6499" spans="3:11" x14ac:dyDescent="0.3">
      <c r="F6499" t="s">
        <v>5717</v>
      </c>
    </row>
    <row r="6500" spans="3:11" x14ac:dyDescent="0.3">
      <c r="E6500" t="s">
        <v>5717</v>
      </c>
    </row>
    <row r="6501" spans="3:11" x14ac:dyDescent="0.3">
      <c r="D6501" t="s">
        <v>5572</v>
      </c>
    </row>
    <row r="6502" spans="3:11" x14ac:dyDescent="0.3">
      <c r="C6502" t="s">
        <v>681</v>
      </c>
      <c r="D6502" t="s">
        <v>679</v>
      </c>
      <c r="E6502" t="s">
        <v>55</v>
      </c>
      <c r="F6502" t="s">
        <v>5522</v>
      </c>
      <c r="G6502" t="s">
        <v>5522</v>
      </c>
      <c r="H6502" t="s">
        <v>5522</v>
      </c>
      <c r="I6502" t="s">
        <v>2270</v>
      </c>
      <c r="J6502" t="s">
        <v>680</v>
      </c>
      <c r="K6502" t="s">
        <v>5522</v>
      </c>
    </row>
    <row r="6503" spans="3:11" x14ac:dyDescent="0.3">
      <c r="J6503" t="s">
        <v>6341</v>
      </c>
    </row>
    <row r="6504" spans="3:11" x14ac:dyDescent="0.3">
      <c r="I6504" t="s">
        <v>6019</v>
      </c>
    </row>
    <row r="6505" spans="3:11" x14ac:dyDescent="0.3">
      <c r="H6505" t="s">
        <v>5719</v>
      </c>
    </row>
    <row r="6506" spans="3:11" x14ac:dyDescent="0.3">
      <c r="G6506" t="s">
        <v>5719</v>
      </c>
    </row>
    <row r="6507" spans="3:11" x14ac:dyDescent="0.3">
      <c r="F6507" t="s">
        <v>5719</v>
      </c>
    </row>
    <row r="6508" spans="3:11" x14ac:dyDescent="0.3">
      <c r="E6508" t="s">
        <v>5717</v>
      </c>
    </row>
    <row r="6509" spans="3:11" x14ac:dyDescent="0.3">
      <c r="D6509" t="s">
        <v>5577</v>
      </c>
    </row>
    <row r="6510" spans="3:11" x14ac:dyDescent="0.3">
      <c r="D6510" t="s">
        <v>651</v>
      </c>
      <c r="E6510" t="s">
        <v>55</v>
      </c>
      <c r="F6510" t="s">
        <v>55</v>
      </c>
      <c r="G6510" t="s">
        <v>55</v>
      </c>
      <c r="H6510" t="s">
        <v>56</v>
      </c>
      <c r="I6510" t="s">
        <v>2270</v>
      </c>
      <c r="J6510" t="s">
        <v>5522</v>
      </c>
      <c r="K6510" t="s">
        <v>5522</v>
      </c>
    </row>
    <row r="6511" spans="3:11" x14ac:dyDescent="0.3">
      <c r="J6511" t="s">
        <v>5719</v>
      </c>
    </row>
    <row r="6512" spans="3:11" x14ac:dyDescent="0.3">
      <c r="I6512" t="s">
        <v>6019</v>
      </c>
    </row>
    <row r="6513" spans="3:11" x14ac:dyDescent="0.3">
      <c r="H6513" t="s">
        <v>5720</v>
      </c>
    </row>
    <row r="6514" spans="3:11" x14ac:dyDescent="0.3">
      <c r="G6514" t="s">
        <v>5717</v>
      </c>
    </row>
    <row r="6515" spans="3:11" x14ac:dyDescent="0.3">
      <c r="F6515" t="s">
        <v>5717</v>
      </c>
    </row>
    <row r="6516" spans="3:11" x14ac:dyDescent="0.3">
      <c r="E6516" t="s">
        <v>5717</v>
      </c>
    </row>
    <row r="6517" spans="3:11" x14ac:dyDescent="0.3">
      <c r="D6517" t="s">
        <v>5578</v>
      </c>
    </row>
    <row r="6518" spans="3:11" x14ac:dyDescent="0.3">
      <c r="C6518" t="s">
        <v>1002</v>
      </c>
      <c r="D6518" t="s">
        <v>755</v>
      </c>
      <c r="E6518" t="s">
        <v>55</v>
      </c>
      <c r="F6518" t="s">
        <v>55</v>
      </c>
      <c r="G6518" t="s">
        <v>55</v>
      </c>
      <c r="H6518" t="s">
        <v>56</v>
      </c>
      <c r="I6518" t="s">
        <v>2270</v>
      </c>
      <c r="J6518" t="s">
        <v>6181</v>
      </c>
      <c r="K6518" t="s">
        <v>5522</v>
      </c>
    </row>
    <row r="6519" spans="3:11" x14ac:dyDescent="0.3">
      <c r="J6519" t="s">
        <v>6417</v>
      </c>
    </row>
    <row r="6520" spans="3:11" x14ac:dyDescent="0.3">
      <c r="I6520" t="s">
        <v>6019</v>
      </c>
    </row>
    <row r="6521" spans="3:11" x14ac:dyDescent="0.3">
      <c r="H6521" t="s">
        <v>5720</v>
      </c>
    </row>
    <row r="6522" spans="3:11" x14ac:dyDescent="0.3">
      <c r="G6522" t="s">
        <v>5717</v>
      </c>
    </row>
    <row r="6523" spans="3:11" x14ac:dyDescent="0.3">
      <c r="F6523" t="s">
        <v>5717</v>
      </c>
    </row>
    <row r="6524" spans="3:11" x14ac:dyDescent="0.3">
      <c r="E6524" t="s">
        <v>5717</v>
      </c>
    </row>
    <row r="6525" spans="3:11" x14ac:dyDescent="0.3">
      <c r="D6525" t="s">
        <v>5572</v>
      </c>
    </row>
    <row r="6526" spans="3:11" x14ac:dyDescent="0.3">
      <c r="C6526" t="s">
        <v>981</v>
      </c>
      <c r="D6526" t="s">
        <v>755</v>
      </c>
      <c r="E6526" t="s">
        <v>55</v>
      </c>
      <c r="F6526" t="s">
        <v>55</v>
      </c>
      <c r="G6526" t="s">
        <v>55</v>
      </c>
      <c r="H6526" t="s">
        <v>56</v>
      </c>
      <c r="I6526" t="s">
        <v>2270</v>
      </c>
      <c r="J6526" t="s">
        <v>5522</v>
      </c>
      <c r="K6526" t="s">
        <v>5522</v>
      </c>
    </row>
    <row r="6527" spans="3:11" x14ac:dyDescent="0.3">
      <c r="J6527" t="s">
        <v>5719</v>
      </c>
    </row>
    <row r="6528" spans="3:11" x14ac:dyDescent="0.3">
      <c r="I6528" t="s">
        <v>6019</v>
      </c>
    </row>
    <row r="6529" spans="3:11" x14ac:dyDescent="0.3">
      <c r="H6529" t="s">
        <v>5720</v>
      </c>
    </row>
    <row r="6530" spans="3:11" x14ac:dyDescent="0.3">
      <c r="G6530" t="s">
        <v>5717</v>
      </c>
    </row>
    <row r="6531" spans="3:11" x14ac:dyDescent="0.3">
      <c r="F6531" t="s">
        <v>5717</v>
      </c>
    </row>
    <row r="6532" spans="3:11" x14ac:dyDescent="0.3">
      <c r="E6532" t="s">
        <v>5717</v>
      </c>
    </row>
    <row r="6533" spans="3:11" x14ac:dyDescent="0.3">
      <c r="D6533" t="s">
        <v>5572</v>
      </c>
    </row>
    <row r="6534" spans="3:11" x14ac:dyDescent="0.3">
      <c r="C6534" t="s">
        <v>985</v>
      </c>
      <c r="D6534" t="s">
        <v>755</v>
      </c>
      <c r="E6534" t="s">
        <v>55</v>
      </c>
      <c r="F6534" t="s">
        <v>55</v>
      </c>
      <c r="G6534" t="s">
        <v>55</v>
      </c>
      <c r="H6534" t="s">
        <v>56</v>
      </c>
      <c r="I6534" t="s">
        <v>2270</v>
      </c>
      <c r="J6534" t="s">
        <v>5522</v>
      </c>
      <c r="K6534" t="s">
        <v>5522</v>
      </c>
    </row>
    <row r="6535" spans="3:11" x14ac:dyDescent="0.3">
      <c r="J6535" t="s">
        <v>5719</v>
      </c>
    </row>
    <row r="6536" spans="3:11" x14ac:dyDescent="0.3">
      <c r="I6536" t="s">
        <v>6019</v>
      </c>
    </row>
    <row r="6537" spans="3:11" x14ac:dyDescent="0.3">
      <c r="H6537" t="s">
        <v>5720</v>
      </c>
    </row>
    <row r="6538" spans="3:11" x14ac:dyDescent="0.3">
      <c r="G6538" t="s">
        <v>5717</v>
      </c>
    </row>
    <row r="6539" spans="3:11" x14ac:dyDescent="0.3">
      <c r="F6539" t="s">
        <v>5717</v>
      </c>
    </row>
    <row r="6540" spans="3:11" x14ac:dyDescent="0.3">
      <c r="E6540" t="s">
        <v>5717</v>
      </c>
    </row>
    <row r="6541" spans="3:11" x14ac:dyDescent="0.3">
      <c r="D6541" t="s">
        <v>5572</v>
      </c>
    </row>
    <row r="6542" spans="3:11" x14ac:dyDescent="0.3">
      <c r="C6542" t="s">
        <v>998</v>
      </c>
      <c r="D6542" t="s">
        <v>755</v>
      </c>
      <c r="E6542" t="s">
        <v>55</v>
      </c>
      <c r="F6542" t="s">
        <v>55</v>
      </c>
      <c r="G6542" t="s">
        <v>55</v>
      </c>
      <c r="H6542" t="s">
        <v>56</v>
      </c>
      <c r="I6542" t="s">
        <v>2270</v>
      </c>
      <c r="J6542" t="s">
        <v>6182</v>
      </c>
      <c r="K6542" t="s">
        <v>5522</v>
      </c>
    </row>
    <row r="6543" spans="3:11" x14ac:dyDescent="0.3">
      <c r="J6543" t="s">
        <v>6418</v>
      </c>
    </row>
    <row r="6544" spans="3:11" x14ac:dyDescent="0.3">
      <c r="I6544" t="s">
        <v>6019</v>
      </c>
    </row>
    <row r="6545" spans="3:11" x14ac:dyDescent="0.3">
      <c r="H6545" t="s">
        <v>5720</v>
      </c>
    </row>
    <row r="6546" spans="3:11" x14ac:dyDescent="0.3">
      <c r="G6546" t="s">
        <v>5717</v>
      </c>
    </row>
    <row r="6547" spans="3:11" x14ac:dyDescent="0.3">
      <c r="F6547" t="s">
        <v>5717</v>
      </c>
    </row>
    <row r="6548" spans="3:11" x14ac:dyDescent="0.3">
      <c r="E6548" t="s">
        <v>5717</v>
      </c>
    </row>
    <row r="6549" spans="3:11" x14ac:dyDescent="0.3">
      <c r="D6549" t="s">
        <v>5572</v>
      </c>
    </row>
    <row r="6550" spans="3:11" x14ac:dyDescent="0.3">
      <c r="C6550" t="s">
        <v>987</v>
      </c>
      <c r="D6550" t="s">
        <v>755</v>
      </c>
      <c r="E6550" t="s">
        <v>55</v>
      </c>
      <c r="F6550" t="s">
        <v>55</v>
      </c>
      <c r="G6550" t="s">
        <v>55</v>
      </c>
      <c r="H6550" t="s">
        <v>56</v>
      </c>
      <c r="I6550" t="s">
        <v>2270</v>
      </c>
      <c r="J6550" t="s">
        <v>5522</v>
      </c>
      <c r="K6550" t="s">
        <v>5522</v>
      </c>
    </row>
    <row r="6551" spans="3:11" x14ac:dyDescent="0.3">
      <c r="J6551" t="s">
        <v>5719</v>
      </c>
    </row>
    <row r="6552" spans="3:11" x14ac:dyDescent="0.3">
      <c r="I6552" t="s">
        <v>6019</v>
      </c>
    </row>
    <row r="6553" spans="3:11" x14ac:dyDescent="0.3">
      <c r="H6553" t="s">
        <v>5720</v>
      </c>
    </row>
    <row r="6554" spans="3:11" x14ac:dyDescent="0.3">
      <c r="G6554" t="s">
        <v>5717</v>
      </c>
    </row>
    <row r="6555" spans="3:11" x14ac:dyDescent="0.3">
      <c r="F6555" t="s">
        <v>5717</v>
      </c>
    </row>
    <row r="6556" spans="3:11" x14ac:dyDescent="0.3">
      <c r="E6556" t="s">
        <v>5717</v>
      </c>
    </row>
    <row r="6557" spans="3:11" x14ac:dyDescent="0.3">
      <c r="D6557" t="s">
        <v>5572</v>
      </c>
    </row>
    <row r="6558" spans="3:11" x14ac:dyDescent="0.3">
      <c r="C6558" t="s">
        <v>988</v>
      </c>
      <c r="D6558" t="s">
        <v>755</v>
      </c>
      <c r="E6558" t="s">
        <v>55</v>
      </c>
      <c r="F6558" t="s">
        <v>55</v>
      </c>
      <c r="G6558" t="s">
        <v>55</v>
      </c>
      <c r="H6558" t="s">
        <v>56</v>
      </c>
      <c r="I6558" t="s">
        <v>2270</v>
      </c>
      <c r="J6558" t="s">
        <v>5522</v>
      </c>
      <c r="K6558" t="s">
        <v>5522</v>
      </c>
    </row>
    <row r="6559" spans="3:11" x14ac:dyDescent="0.3">
      <c r="J6559" t="s">
        <v>5719</v>
      </c>
    </row>
    <row r="6560" spans="3:11" x14ac:dyDescent="0.3">
      <c r="I6560" t="s">
        <v>6019</v>
      </c>
    </row>
    <row r="6561" spans="3:11" x14ac:dyDescent="0.3">
      <c r="H6561" t="s">
        <v>5720</v>
      </c>
    </row>
    <row r="6562" spans="3:11" x14ac:dyDescent="0.3">
      <c r="G6562" t="s">
        <v>5717</v>
      </c>
    </row>
    <row r="6563" spans="3:11" x14ac:dyDescent="0.3">
      <c r="F6563" t="s">
        <v>5717</v>
      </c>
    </row>
    <row r="6564" spans="3:11" x14ac:dyDescent="0.3">
      <c r="E6564" t="s">
        <v>5717</v>
      </c>
    </row>
    <row r="6565" spans="3:11" x14ac:dyDescent="0.3">
      <c r="D6565" t="s">
        <v>5572</v>
      </c>
    </row>
    <row r="6566" spans="3:11" x14ac:dyDescent="0.3">
      <c r="C6566" t="s">
        <v>982</v>
      </c>
      <c r="D6566" t="s">
        <v>755</v>
      </c>
      <c r="E6566" t="s">
        <v>55</v>
      </c>
      <c r="F6566" t="s">
        <v>55</v>
      </c>
      <c r="G6566" t="s">
        <v>55</v>
      </c>
      <c r="H6566" t="s">
        <v>56</v>
      </c>
      <c r="I6566" t="s">
        <v>2270</v>
      </c>
      <c r="J6566" t="s">
        <v>5522</v>
      </c>
      <c r="K6566" t="s">
        <v>5522</v>
      </c>
    </row>
    <row r="6567" spans="3:11" x14ac:dyDescent="0.3">
      <c r="J6567" t="s">
        <v>5719</v>
      </c>
    </row>
    <row r="6568" spans="3:11" x14ac:dyDescent="0.3">
      <c r="I6568" t="s">
        <v>6019</v>
      </c>
    </row>
    <row r="6569" spans="3:11" x14ac:dyDescent="0.3">
      <c r="H6569" t="s">
        <v>5720</v>
      </c>
    </row>
    <row r="6570" spans="3:11" x14ac:dyDescent="0.3">
      <c r="G6570" t="s">
        <v>5717</v>
      </c>
    </row>
    <row r="6571" spans="3:11" x14ac:dyDescent="0.3">
      <c r="F6571" t="s">
        <v>5717</v>
      </c>
    </row>
    <row r="6572" spans="3:11" x14ac:dyDescent="0.3">
      <c r="E6572" t="s">
        <v>5717</v>
      </c>
    </row>
    <row r="6573" spans="3:11" x14ac:dyDescent="0.3">
      <c r="D6573" t="s">
        <v>5572</v>
      </c>
    </row>
    <row r="6574" spans="3:11" x14ac:dyDescent="0.3">
      <c r="C6574" t="s">
        <v>984</v>
      </c>
      <c r="D6574" t="s">
        <v>755</v>
      </c>
      <c r="E6574" t="s">
        <v>55</v>
      </c>
      <c r="F6574" t="s">
        <v>55</v>
      </c>
      <c r="G6574" t="s">
        <v>55</v>
      </c>
      <c r="H6574" t="s">
        <v>56</v>
      </c>
      <c r="I6574" t="s">
        <v>2270</v>
      </c>
      <c r="J6574" t="s">
        <v>5522</v>
      </c>
      <c r="K6574" t="s">
        <v>5522</v>
      </c>
    </row>
    <row r="6575" spans="3:11" x14ac:dyDescent="0.3">
      <c r="J6575" t="s">
        <v>5719</v>
      </c>
    </row>
    <row r="6576" spans="3:11" x14ac:dyDescent="0.3">
      <c r="I6576" t="s">
        <v>6019</v>
      </c>
    </row>
    <row r="6577" spans="3:11" x14ac:dyDescent="0.3">
      <c r="H6577" t="s">
        <v>5720</v>
      </c>
    </row>
    <row r="6578" spans="3:11" x14ac:dyDescent="0.3">
      <c r="G6578" t="s">
        <v>5717</v>
      </c>
    </row>
    <row r="6579" spans="3:11" x14ac:dyDescent="0.3">
      <c r="F6579" t="s">
        <v>5717</v>
      </c>
    </row>
    <row r="6580" spans="3:11" x14ac:dyDescent="0.3">
      <c r="E6580" t="s">
        <v>5717</v>
      </c>
    </row>
    <row r="6581" spans="3:11" x14ac:dyDescent="0.3">
      <c r="D6581" t="s">
        <v>5572</v>
      </c>
    </row>
    <row r="6582" spans="3:11" x14ac:dyDescent="0.3">
      <c r="C6582" t="s">
        <v>986</v>
      </c>
      <c r="D6582" t="s">
        <v>755</v>
      </c>
      <c r="E6582" t="s">
        <v>55</v>
      </c>
      <c r="F6582" t="s">
        <v>55</v>
      </c>
      <c r="G6582" t="s">
        <v>55</v>
      </c>
      <c r="H6582" t="s">
        <v>56</v>
      </c>
      <c r="I6582" t="s">
        <v>2270</v>
      </c>
      <c r="J6582" t="s">
        <v>5522</v>
      </c>
      <c r="K6582" t="s">
        <v>5522</v>
      </c>
    </row>
    <row r="6583" spans="3:11" x14ac:dyDescent="0.3">
      <c r="J6583" t="s">
        <v>5719</v>
      </c>
    </row>
    <row r="6584" spans="3:11" x14ac:dyDescent="0.3">
      <c r="I6584" t="s">
        <v>6019</v>
      </c>
    </row>
    <row r="6585" spans="3:11" x14ac:dyDescent="0.3">
      <c r="H6585" t="s">
        <v>5720</v>
      </c>
    </row>
    <row r="6586" spans="3:11" x14ac:dyDescent="0.3">
      <c r="G6586" t="s">
        <v>5717</v>
      </c>
    </row>
    <row r="6587" spans="3:11" x14ac:dyDescent="0.3">
      <c r="F6587" t="s">
        <v>5717</v>
      </c>
    </row>
    <row r="6588" spans="3:11" x14ac:dyDescent="0.3">
      <c r="E6588" t="s">
        <v>5717</v>
      </c>
    </row>
    <row r="6589" spans="3:11" x14ac:dyDescent="0.3">
      <c r="D6589" t="s">
        <v>5572</v>
      </c>
    </row>
    <row r="6590" spans="3:11" x14ac:dyDescent="0.3">
      <c r="C6590" t="s">
        <v>1004</v>
      </c>
      <c r="D6590" t="s">
        <v>755</v>
      </c>
      <c r="E6590" t="s">
        <v>55</v>
      </c>
      <c r="F6590" t="s">
        <v>55</v>
      </c>
      <c r="G6590" t="s">
        <v>55</v>
      </c>
      <c r="H6590" t="s">
        <v>56</v>
      </c>
      <c r="I6590" t="s">
        <v>2270</v>
      </c>
      <c r="J6590" t="s">
        <v>6183</v>
      </c>
      <c r="K6590" t="s">
        <v>5522</v>
      </c>
    </row>
    <row r="6591" spans="3:11" x14ac:dyDescent="0.3">
      <c r="J6591" t="s">
        <v>6419</v>
      </c>
    </row>
    <row r="6592" spans="3:11" x14ac:dyDescent="0.3">
      <c r="I6592" t="s">
        <v>6019</v>
      </c>
    </row>
    <row r="6593" spans="3:11" x14ac:dyDescent="0.3">
      <c r="H6593" t="s">
        <v>5720</v>
      </c>
    </row>
    <row r="6594" spans="3:11" x14ac:dyDescent="0.3">
      <c r="G6594" t="s">
        <v>5717</v>
      </c>
    </row>
    <row r="6595" spans="3:11" x14ac:dyDescent="0.3">
      <c r="F6595" t="s">
        <v>5717</v>
      </c>
    </row>
    <row r="6596" spans="3:11" x14ac:dyDescent="0.3">
      <c r="E6596" t="s">
        <v>5717</v>
      </c>
    </row>
    <row r="6597" spans="3:11" x14ac:dyDescent="0.3">
      <c r="D6597" t="s">
        <v>5572</v>
      </c>
    </row>
    <row r="6598" spans="3:11" x14ac:dyDescent="0.3">
      <c r="C6598" t="s">
        <v>1000</v>
      </c>
      <c r="D6598" t="s">
        <v>755</v>
      </c>
      <c r="E6598" t="s">
        <v>55</v>
      </c>
      <c r="F6598" t="s">
        <v>55</v>
      </c>
      <c r="G6598" t="s">
        <v>55</v>
      </c>
      <c r="H6598" t="s">
        <v>56</v>
      </c>
      <c r="I6598" t="s">
        <v>2270</v>
      </c>
      <c r="J6598" t="s">
        <v>6184</v>
      </c>
      <c r="K6598" t="s">
        <v>5522</v>
      </c>
    </row>
    <row r="6599" spans="3:11" x14ac:dyDescent="0.3">
      <c r="J6599" t="s">
        <v>6420</v>
      </c>
    </row>
    <row r="6600" spans="3:11" x14ac:dyDescent="0.3">
      <c r="I6600" t="s">
        <v>6019</v>
      </c>
    </row>
    <row r="6601" spans="3:11" x14ac:dyDescent="0.3">
      <c r="H6601" t="s">
        <v>5720</v>
      </c>
    </row>
    <row r="6602" spans="3:11" x14ac:dyDescent="0.3">
      <c r="G6602" t="s">
        <v>5717</v>
      </c>
    </row>
    <row r="6603" spans="3:11" x14ac:dyDescent="0.3">
      <c r="F6603" t="s">
        <v>5717</v>
      </c>
    </row>
    <row r="6604" spans="3:11" x14ac:dyDescent="0.3">
      <c r="E6604" t="s">
        <v>5717</v>
      </c>
    </row>
    <row r="6605" spans="3:11" x14ac:dyDescent="0.3">
      <c r="D6605" t="s">
        <v>5572</v>
      </c>
    </row>
    <row r="6606" spans="3:11" x14ac:dyDescent="0.3">
      <c r="C6606" t="s">
        <v>979</v>
      </c>
      <c r="D6606" t="s">
        <v>755</v>
      </c>
      <c r="E6606" t="s">
        <v>55</v>
      </c>
      <c r="F6606" t="s">
        <v>55</v>
      </c>
      <c r="G6606" t="s">
        <v>55</v>
      </c>
      <c r="H6606" t="s">
        <v>56</v>
      </c>
      <c r="I6606" t="s">
        <v>2270</v>
      </c>
      <c r="J6606" t="s">
        <v>5522</v>
      </c>
      <c r="K6606" t="s">
        <v>5522</v>
      </c>
    </row>
    <row r="6607" spans="3:11" x14ac:dyDescent="0.3">
      <c r="J6607" t="s">
        <v>5719</v>
      </c>
    </row>
    <row r="6608" spans="3:11" x14ac:dyDescent="0.3">
      <c r="I6608" t="s">
        <v>6019</v>
      </c>
    </row>
    <row r="6609" spans="3:11" x14ac:dyDescent="0.3">
      <c r="H6609" t="s">
        <v>5720</v>
      </c>
    </row>
    <row r="6610" spans="3:11" x14ac:dyDescent="0.3">
      <c r="G6610" t="s">
        <v>5717</v>
      </c>
    </row>
    <row r="6611" spans="3:11" x14ac:dyDescent="0.3">
      <c r="F6611" t="s">
        <v>5717</v>
      </c>
    </row>
    <row r="6612" spans="3:11" x14ac:dyDescent="0.3">
      <c r="E6612" t="s">
        <v>5717</v>
      </c>
    </row>
    <row r="6613" spans="3:11" x14ac:dyDescent="0.3">
      <c r="D6613" t="s">
        <v>5572</v>
      </c>
    </row>
    <row r="6614" spans="3:11" x14ac:dyDescent="0.3">
      <c r="C6614" t="s">
        <v>980</v>
      </c>
      <c r="D6614" t="s">
        <v>755</v>
      </c>
      <c r="E6614" t="s">
        <v>55</v>
      </c>
      <c r="F6614" t="s">
        <v>55</v>
      </c>
      <c r="G6614" t="s">
        <v>55</v>
      </c>
      <c r="H6614" t="s">
        <v>56</v>
      </c>
      <c r="I6614" t="s">
        <v>2270</v>
      </c>
      <c r="J6614" t="s">
        <v>5522</v>
      </c>
      <c r="K6614" t="s">
        <v>5522</v>
      </c>
    </row>
    <row r="6615" spans="3:11" x14ac:dyDescent="0.3">
      <c r="J6615" t="s">
        <v>5719</v>
      </c>
    </row>
    <row r="6616" spans="3:11" x14ac:dyDescent="0.3">
      <c r="I6616" t="s">
        <v>6019</v>
      </c>
    </row>
    <row r="6617" spans="3:11" x14ac:dyDescent="0.3">
      <c r="H6617" t="s">
        <v>5720</v>
      </c>
    </row>
    <row r="6618" spans="3:11" x14ac:dyDescent="0.3">
      <c r="G6618" t="s">
        <v>5717</v>
      </c>
    </row>
    <row r="6619" spans="3:11" x14ac:dyDescent="0.3">
      <c r="F6619" t="s">
        <v>5717</v>
      </c>
    </row>
    <row r="6620" spans="3:11" x14ac:dyDescent="0.3">
      <c r="E6620" t="s">
        <v>5717</v>
      </c>
    </row>
    <row r="6621" spans="3:11" x14ac:dyDescent="0.3">
      <c r="D6621" t="s">
        <v>5572</v>
      </c>
    </row>
    <row r="6622" spans="3:11" x14ac:dyDescent="0.3">
      <c r="C6622" t="s">
        <v>983</v>
      </c>
      <c r="D6622" t="s">
        <v>755</v>
      </c>
      <c r="E6622" t="s">
        <v>55</v>
      </c>
      <c r="F6622" t="s">
        <v>55</v>
      </c>
      <c r="G6622" t="s">
        <v>55</v>
      </c>
      <c r="H6622" t="s">
        <v>56</v>
      </c>
      <c r="I6622" t="s">
        <v>2270</v>
      </c>
      <c r="J6622" t="s">
        <v>5522</v>
      </c>
      <c r="K6622" t="s">
        <v>5522</v>
      </c>
    </row>
    <row r="6623" spans="3:11" x14ac:dyDescent="0.3">
      <c r="J6623" t="s">
        <v>5719</v>
      </c>
    </row>
    <row r="6624" spans="3:11" x14ac:dyDescent="0.3">
      <c r="I6624" t="s">
        <v>6019</v>
      </c>
    </row>
    <row r="6625" spans="2:11" x14ac:dyDescent="0.3">
      <c r="H6625" t="s">
        <v>5720</v>
      </c>
    </row>
    <row r="6626" spans="2:11" x14ac:dyDescent="0.3">
      <c r="G6626" t="s">
        <v>5717</v>
      </c>
    </row>
    <row r="6627" spans="2:11" x14ac:dyDescent="0.3">
      <c r="F6627" t="s">
        <v>5717</v>
      </c>
    </row>
    <row r="6628" spans="2:11" x14ac:dyDescent="0.3">
      <c r="E6628" t="s">
        <v>5717</v>
      </c>
    </row>
    <row r="6629" spans="2:11" x14ac:dyDescent="0.3">
      <c r="D6629" t="s">
        <v>5572</v>
      </c>
    </row>
    <row r="6630" spans="2:11" x14ac:dyDescent="0.3">
      <c r="B6630" t="s">
        <v>5547</v>
      </c>
    </row>
    <row r="6631" spans="2:11" x14ac:dyDescent="0.3">
      <c r="B6631" t="s">
        <v>754</v>
      </c>
      <c r="C6631" t="s">
        <v>756</v>
      </c>
      <c r="D6631" t="s">
        <v>755</v>
      </c>
      <c r="E6631" t="s">
        <v>55</v>
      </c>
      <c r="F6631" t="s">
        <v>55</v>
      </c>
      <c r="G6631" t="s">
        <v>55</v>
      </c>
      <c r="H6631" t="s">
        <v>56</v>
      </c>
      <c r="I6631" t="s">
        <v>2270</v>
      </c>
      <c r="J6631" t="s">
        <v>5522</v>
      </c>
      <c r="K6631" t="s">
        <v>5522</v>
      </c>
    </row>
    <row r="6632" spans="2:11" x14ac:dyDescent="0.3">
      <c r="J6632" t="s">
        <v>5719</v>
      </c>
    </row>
    <row r="6633" spans="2:11" x14ac:dyDescent="0.3">
      <c r="I6633" t="s">
        <v>6019</v>
      </c>
    </row>
    <row r="6634" spans="2:11" x14ac:dyDescent="0.3">
      <c r="H6634" t="s">
        <v>5720</v>
      </c>
    </row>
    <row r="6635" spans="2:11" x14ac:dyDescent="0.3">
      <c r="G6635" t="s">
        <v>5717</v>
      </c>
    </row>
    <row r="6636" spans="2:11" x14ac:dyDescent="0.3">
      <c r="F6636" t="s">
        <v>5717</v>
      </c>
    </row>
    <row r="6637" spans="2:11" x14ac:dyDescent="0.3">
      <c r="E6637" t="s">
        <v>5717</v>
      </c>
    </row>
    <row r="6638" spans="2:11" x14ac:dyDescent="0.3">
      <c r="D6638" t="s">
        <v>5572</v>
      </c>
    </row>
    <row r="6639" spans="2:11" x14ac:dyDescent="0.3">
      <c r="C6639" t="s">
        <v>753</v>
      </c>
      <c r="D6639" t="s">
        <v>755</v>
      </c>
      <c r="E6639" t="s">
        <v>55</v>
      </c>
      <c r="F6639" t="s">
        <v>55</v>
      </c>
      <c r="G6639" t="s">
        <v>55</v>
      </c>
      <c r="H6639" t="s">
        <v>56</v>
      </c>
      <c r="I6639" t="s">
        <v>2270</v>
      </c>
      <c r="J6639" t="s">
        <v>5522</v>
      </c>
      <c r="K6639" t="s">
        <v>5522</v>
      </c>
    </row>
    <row r="6640" spans="2:11" x14ac:dyDescent="0.3">
      <c r="J6640" t="s">
        <v>5719</v>
      </c>
    </row>
    <row r="6641" spans="3:11" x14ac:dyDescent="0.3">
      <c r="I6641" t="s">
        <v>6019</v>
      </c>
    </row>
    <row r="6642" spans="3:11" x14ac:dyDescent="0.3">
      <c r="H6642" t="s">
        <v>5720</v>
      </c>
    </row>
    <row r="6643" spans="3:11" x14ac:dyDescent="0.3">
      <c r="G6643" t="s">
        <v>5717</v>
      </c>
    </row>
    <row r="6644" spans="3:11" x14ac:dyDescent="0.3">
      <c r="F6644" t="s">
        <v>5717</v>
      </c>
    </row>
    <row r="6645" spans="3:11" x14ac:dyDescent="0.3">
      <c r="E6645" t="s">
        <v>5717</v>
      </c>
    </row>
    <row r="6646" spans="3:11" x14ac:dyDescent="0.3">
      <c r="D6646" t="s">
        <v>5572</v>
      </c>
    </row>
    <row r="6647" spans="3:11" x14ac:dyDescent="0.3">
      <c r="C6647" t="s">
        <v>759</v>
      </c>
      <c r="D6647" t="s">
        <v>755</v>
      </c>
      <c r="E6647" t="s">
        <v>55</v>
      </c>
      <c r="F6647" t="s">
        <v>55</v>
      </c>
      <c r="G6647" t="s">
        <v>55</v>
      </c>
      <c r="H6647" t="s">
        <v>56</v>
      </c>
      <c r="I6647" t="s">
        <v>2270</v>
      </c>
      <c r="J6647" t="s">
        <v>5522</v>
      </c>
      <c r="K6647" t="s">
        <v>5522</v>
      </c>
    </row>
    <row r="6648" spans="3:11" x14ac:dyDescent="0.3">
      <c r="J6648" t="s">
        <v>5719</v>
      </c>
    </row>
    <row r="6649" spans="3:11" x14ac:dyDescent="0.3">
      <c r="I6649" t="s">
        <v>6019</v>
      </c>
    </row>
    <row r="6650" spans="3:11" x14ac:dyDescent="0.3">
      <c r="H6650" t="s">
        <v>5720</v>
      </c>
    </row>
    <row r="6651" spans="3:11" x14ac:dyDescent="0.3">
      <c r="G6651" t="s">
        <v>5717</v>
      </c>
    </row>
    <row r="6652" spans="3:11" x14ac:dyDescent="0.3">
      <c r="F6652" t="s">
        <v>5717</v>
      </c>
    </row>
    <row r="6653" spans="3:11" x14ac:dyDescent="0.3">
      <c r="E6653" t="s">
        <v>5717</v>
      </c>
    </row>
    <row r="6654" spans="3:11" x14ac:dyDescent="0.3">
      <c r="D6654" t="s">
        <v>5572</v>
      </c>
    </row>
    <row r="6655" spans="3:11" x14ac:dyDescent="0.3">
      <c r="C6655" t="s">
        <v>757</v>
      </c>
      <c r="D6655" t="s">
        <v>755</v>
      </c>
      <c r="E6655" t="s">
        <v>55</v>
      </c>
      <c r="F6655" t="s">
        <v>55</v>
      </c>
      <c r="G6655" t="s">
        <v>55</v>
      </c>
      <c r="H6655" t="s">
        <v>56</v>
      </c>
      <c r="I6655" t="s">
        <v>2270</v>
      </c>
      <c r="J6655" t="s">
        <v>5522</v>
      </c>
      <c r="K6655" t="s">
        <v>5522</v>
      </c>
    </row>
    <row r="6656" spans="3:11" x14ac:dyDescent="0.3">
      <c r="J6656" t="s">
        <v>5719</v>
      </c>
    </row>
    <row r="6657" spans="3:11" x14ac:dyDescent="0.3">
      <c r="I6657" t="s">
        <v>6019</v>
      </c>
    </row>
    <row r="6658" spans="3:11" x14ac:dyDescent="0.3">
      <c r="H6658" t="s">
        <v>5720</v>
      </c>
    </row>
    <row r="6659" spans="3:11" x14ac:dyDescent="0.3">
      <c r="G6659" t="s">
        <v>5717</v>
      </c>
    </row>
    <row r="6660" spans="3:11" x14ac:dyDescent="0.3">
      <c r="F6660" t="s">
        <v>5717</v>
      </c>
    </row>
    <row r="6661" spans="3:11" x14ac:dyDescent="0.3">
      <c r="E6661" t="s">
        <v>5717</v>
      </c>
    </row>
    <row r="6662" spans="3:11" x14ac:dyDescent="0.3">
      <c r="D6662" t="s">
        <v>5572</v>
      </c>
    </row>
    <row r="6663" spans="3:11" x14ac:dyDescent="0.3">
      <c r="C6663" t="s">
        <v>758</v>
      </c>
      <c r="D6663" t="s">
        <v>755</v>
      </c>
      <c r="E6663" t="s">
        <v>55</v>
      </c>
      <c r="F6663" t="s">
        <v>55</v>
      </c>
      <c r="G6663" t="s">
        <v>55</v>
      </c>
      <c r="H6663" t="s">
        <v>56</v>
      </c>
      <c r="I6663" t="s">
        <v>2270</v>
      </c>
      <c r="J6663" t="s">
        <v>5522</v>
      </c>
      <c r="K6663" t="s">
        <v>5522</v>
      </c>
    </row>
    <row r="6664" spans="3:11" x14ac:dyDescent="0.3">
      <c r="J6664" t="s">
        <v>5719</v>
      </c>
    </row>
    <row r="6665" spans="3:11" x14ac:dyDescent="0.3">
      <c r="I6665" t="s">
        <v>6019</v>
      </c>
    </row>
    <row r="6666" spans="3:11" x14ac:dyDescent="0.3">
      <c r="H6666" t="s">
        <v>5720</v>
      </c>
    </row>
    <row r="6667" spans="3:11" x14ac:dyDescent="0.3">
      <c r="G6667" t="s">
        <v>5717</v>
      </c>
    </row>
    <row r="6668" spans="3:11" x14ac:dyDescent="0.3">
      <c r="F6668" t="s">
        <v>5717</v>
      </c>
    </row>
    <row r="6669" spans="3:11" x14ac:dyDescent="0.3">
      <c r="E6669" t="s">
        <v>5717</v>
      </c>
    </row>
    <row r="6670" spans="3:11" x14ac:dyDescent="0.3">
      <c r="D6670" t="s">
        <v>5572</v>
      </c>
    </row>
    <row r="6671" spans="3:11" x14ac:dyDescent="0.3">
      <c r="C6671" t="s">
        <v>760</v>
      </c>
      <c r="D6671" t="s">
        <v>755</v>
      </c>
      <c r="E6671" t="s">
        <v>55</v>
      </c>
      <c r="F6671" t="s">
        <v>55</v>
      </c>
      <c r="G6671" t="s">
        <v>55</v>
      </c>
      <c r="H6671" t="s">
        <v>56</v>
      </c>
      <c r="I6671" t="s">
        <v>2270</v>
      </c>
      <c r="J6671" t="s">
        <v>5522</v>
      </c>
      <c r="K6671" t="s">
        <v>5522</v>
      </c>
    </row>
    <row r="6672" spans="3:11" x14ac:dyDescent="0.3">
      <c r="J6672" t="s">
        <v>5719</v>
      </c>
    </row>
    <row r="6673" spans="2:11" x14ac:dyDescent="0.3">
      <c r="I6673" t="s">
        <v>6019</v>
      </c>
    </row>
    <row r="6674" spans="2:11" x14ac:dyDescent="0.3">
      <c r="H6674" t="s">
        <v>5720</v>
      </c>
    </row>
    <row r="6675" spans="2:11" x14ac:dyDescent="0.3">
      <c r="G6675" t="s">
        <v>5717</v>
      </c>
    </row>
    <row r="6676" spans="2:11" x14ac:dyDescent="0.3">
      <c r="F6676" t="s">
        <v>5717</v>
      </c>
    </row>
    <row r="6677" spans="2:11" x14ac:dyDescent="0.3">
      <c r="E6677" t="s">
        <v>5717</v>
      </c>
    </row>
    <row r="6678" spans="2:11" x14ac:dyDescent="0.3">
      <c r="D6678" t="s">
        <v>5572</v>
      </c>
    </row>
    <row r="6679" spans="2:11" x14ac:dyDescent="0.3">
      <c r="B6679" t="s">
        <v>5548</v>
      </c>
    </row>
    <row r="6680" spans="2:11" x14ac:dyDescent="0.3">
      <c r="B6680" t="s">
        <v>601</v>
      </c>
      <c r="C6680" t="s">
        <v>600</v>
      </c>
      <c r="D6680" t="s">
        <v>59</v>
      </c>
      <c r="E6680" t="s">
        <v>55</v>
      </c>
      <c r="F6680" t="s">
        <v>55</v>
      </c>
      <c r="G6680" t="s">
        <v>55</v>
      </c>
      <c r="H6680" t="s">
        <v>56</v>
      </c>
      <c r="I6680" t="s">
        <v>2270</v>
      </c>
      <c r="J6680" t="s">
        <v>5522</v>
      </c>
      <c r="K6680" t="s">
        <v>5522</v>
      </c>
    </row>
    <row r="6681" spans="2:11" x14ac:dyDescent="0.3">
      <c r="J6681" t="s">
        <v>5719</v>
      </c>
    </row>
    <row r="6682" spans="2:11" x14ac:dyDescent="0.3">
      <c r="I6682" t="s">
        <v>6019</v>
      </c>
    </row>
    <row r="6683" spans="2:11" x14ac:dyDescent="0.3">
      <c r="H6683" t="s">
        <v>5720</v>
      </c>
    </row>
    <row r="6684" spans="2:11" x14ac:dyDescent="0.3">
      <c r="G6684" t="s">
        <v>5717</v>
      </c>
    </row>
    <row r="6685" spans="2:11" x14ac:dyDescent="0.3">
      <c r="F6685" t="s">
        <v>5717</v>
      </c>
    </row>
    <row r="6686" spans="2:11" x14ac:dyDescent="0.3">
      <c r="E6686" t="s">
        <v>5717</v>
      </c>
    </row>
    <row r="6687" spans="2:11" x14ac:dyDescent="0.3">
      <c r="D6687" t="s">
        <v>5571</v>
      </c>
    </row>
    <row r="6688" spans="2:11" x14ac:dyDescent="0.3">
      <c r="C6688" t="s">
        <v>602</v>
      </c>
      <c r="D6688" t="s">
        <v>59</v>
      </c>
      <c r="E6688" t="s">
        <v>55</v>
      </c>
      <c r="F6688" t="s">
        <v>55</v>
      </c>
      <c r="G6688" t="s">
        <v>55</v>
      </c>
      <c r="H6688" t="s">
        <v>56</v>
      </c>
      <c r="I6688" t="s">
        <v>2270</v>
      </c>
      <c r="J6688" t="s">
        <v>5522</v>
      </c>
      <c r="K6688" t="s">
        <v>5522</v>
      </c>
    </row>
    <row r="6689" spans="3:11" x14ac:dyDescent="0.3">
      <c r="J6689" t="s">
        <v>5719</v>
      </c>
    </row>
    <row r="6690" spans="3:11" x14ac:dyDescent="0.3">
      <c r="I6690" t="s">
        <v>6019</v>
      </c>
    </row>
    <row r="6691" spans="3:11" x14ac:dyDescent="0.3">
      <c r="H6691" t="s">
        <v>5720</v>
      </c>
    </row>
    <row r="6692" spans="3:11" x14ac:dyDescent="0.3">
      <c r="G6692" t="s">
        <v>5717</v>
      </c>
    </row>
    <row r="6693" spans="3:11" x14ac:dyDescent="0.3">
      <c r="F6693" t="s">
        <v>5717</v>
      </c>
    </row>
    <row r="6694" spans="3:11" x14ac:dyDescent="0.3">
      <c r="E6694" t="s">
        <v>5717</v>
      </c>
    </row>
    <row r="6695" spans="3:11" x14ac:dyDescent="0.3">
      <c r="D6695" t="s">
        <v>5571</v>
      </c>
    </row>
    <row r="6696" spans="3:11" x14ac:dyDescent="0.3">
      <c r="C6696" t="s">
        <v>603</v>
      </c>
      <c r="D6696" t="s">
        <v>59</v>
      </c>
      <c r="E6696" t="s">
        <v>55</v>
      </c>
      <c r="F6696" t="s">
        <v>55</v>
      </c>
      <c r="G6696" t="s">
        <v>55</v>
      </c>
      <c r="H6696" t="s">
        <v>56</v>
      </c>
      <c r="I6696" t="s">
        <v>2270</v>
      </c>
      <c r="J6696" t="s">
        <v>5522</v>
      </c>
      <c r="K6696" t="s">
        <v>5522</v>
      </c>
    </row>
    <row r="6697" spans="3:11" x14ac:dyDescent="0.3">
      <c r="J6697" t="s">
        <v>5719</v>
      </c>
    </row>
    <row r="6698" spans="3:11" x14ac:dyDescent="0.3">
      <c r="I6698" t="s">
        <v>6019</v>
      </c>
    </row>
    <row r="6699" spans="3:11" x14ac:dyDescent="0.3">
      <c r="H6699" t="s">
        <v>5720</v>
      </c>
    </row>
    <row r="6700" spans="3:11" x14ac:dyDescent="0.3">
      <c r="G6700" t="s">
        <v>5717</v>
      </c>
    </row>
    <row r="6701" spans="3:11" x14ac:dyDescent="0.3">
      <c r="F6701" t="s">
        <v>5717</v>
      </c>
    </row>
    <row r="6702" spans="3:11" x14ac:dyDescent="0.3">
      <c r="E6702" t="s">
        <v>5717</v>
      </c>
    </row>
    <row r="6703" spans="3:11" x14ac:dyDescent="0.3">
      <c r="D6703" t="s">
        <v>5571</v>
      </c>
    </row>
    <row r="6704" spans="3:11" x14ac:dyDescent="0.3">
      <c r="C6704" t="s">
        <v>604</v>
      </c>
      <c r="D6704" t="s">
        <v>59</v>
      </c>
      <c r="E6704" t="s">
        <v>55</v>
      </c>
      <c r="F6704" t="s">
        <v>55</v>
      </c>
      <c r="G6704" t="s">
        <v>55</v>
      </c>
      <c r="H6704" t="s">
        <v>56</v>
      </c>
      <c r="I6704" t="s">
        <v>2270</v>
      </c>
      <c r="J6704" t="s">
        <v>5522</v>
      </c>
      <c r="K6704" t="s">
        <v>5522</v>
      </c>
    </row>
    <row r="6705" spans="3:11" x14ac:dyDescent="0.3">
      <c r="J6705" t="s">
        <v>5719</v>
      </c>
    </row>
    <row r="6706" spans="3:11" x14ac:dyDescent="0.3">
      <c r="I6706" t="s">
        <v>6019</v>
      </c>
    </row>
    <row r="6707" spans="3:11" x14ac:dyDescent="0.3">
      <c r="H6707" t="s">
        <v>5720</v>
      </c>
    </row>
    <row r="6708" spans="3:11" x14ac:dyDescent="0.3">
      <c r="G6708" t="s">
        <v>5717</v>
      </c>
    </row>
    <row r="6709" spans="3:11" x14ac:dyDescent="0.3">
      <c r="F6709" t="s">
        <v>5717</v>
      </c>
    </row>
    <row r="6710" spans="3:11" x14ac:dyDescent="0.3">
      <c r="E6710" t="s">
        <v>5717</v>
      </c>
    </row>
    <row r="6711" spans="3:11" x14ac:dyDescent="0.3">
      <c r="D6711" t="s">
        <v>5571</v>
      </c>
    </row>
    <row r="6712" spans="3:11" x14ac:dyDescent="0.3">
      <c r="C6712" t="s">
        <v>605</v>
      </c>
      <c r="D6712" t="s">
        <v>59</v>
      </c>
      <c r="E6712" t="s">
        <v>55</v>
      </c>
      <c r="F6712" t="s">
        <v>55</v>
      </c>
      <c r="G6712" t="s">
        <v>55</v>
      </c>
      <c r="H6712" t="s">
        <v>56</v>
      </c>
      <c r="I6712" t="s">
        <v>2270</v>
      </c>
      <c r="J6712" t="s">
        <v>5522</v>
      </c>
      <c r="K6712" t="s">
        <v>5522</v>
      </c>
    </row>
    <row r="6713" spans="3:11" x14ac:dyDescent="0.3">
      <c r="J6713" t="s">
        <v>5719</v>
      </c>
    </row>
    <row r="6714" spans="3:11" x14ac:dyDescent="0.3">
      <c r="I6714" t="s">
        <v>6019</v>
      </c>
    </row>
    <row r="6715" spans="3:11" x14ac:dyDescent="0.3">
      <c r="H6715" t="s">
        <v>5720</v>
      </c>
    </row>
    <row r="6716" spans="3:11" x14ac:dyDescent="0.3">
      <c r="G6716" t="s">
        <v>5717</v>
      </c>
    </row>
    <row r="6717" spans="3:11" x14ac:dyDescent="0.3">
      <c r="F6717" t="s">
        <v>5717</v>
      </c>
    </row>
    <row r="6718" spans="3:11" x14ac:dyDescent="0.3">
      <c r="E6718" t="s">
        <v>5717</v>
      </c>
    </row>
    <row r="6719" spans="3:11" x14ac:dyDescent="0.3">
      <c r="D6719" t="s">
        <v>5571</v>
      </c>
    </row>
    <row r="6720" spans="3:11" x14ac:dyDescent="0.3">
      <c r="C6720" t="s">
        <v>606</v>
      </c>
      <c r="D6720" t="s">
        <v>59</v>
      </c>
      <c r="E6720" t="s">
        <v>55</v>
      </c>
      <c r="F6720" t="s">
        <v>55</v>
      </c>
      <c r="G6720" t="s">
        <v>55</v>
      </c>
      <c r="H6720" t="s">
        <v>56</v>
      </c>
      <c r="I6720" t="s">
        <v>2270</v>
      </c>
      <c r="J6720" t="s">
        <v>5522</v>
      </c>
      <c r="K6720" t="s">
        <v>5522</v>
      </c>
    </row>
    <row r="6721" spans="3:11" x14ac:dyDescent="0.3">
      <c r="J6721" t="s">
        <v>5719</v>
      </c>
    </row>
    <row r="6722" spans="3:11" x14ac:dyDescent="0.3">
      <c r="I6722" t="s">
        <v>6019</v>
      </c>
    </row>
    <row r="6723" spans="3:11" x14ac:dyDescent="0.3">
      <c r="H6723" t="s">
        <v>5720</v>
      </c>
    </row>
    <row r="6724" spans="3:11" x14ac:dyDescent="0.3">
      <c r="G6724" t="s">
        <v>5717</v>
      </c>
    </row>
    <row r="6725" spans="3:11" x14ac:dyDescent="0.3">
      <c r="F6725" t="s">
        <v>5717</v>
      </c>
    </row>
    <row r="6726" spans="3:11" x14ac:dyDescent="0.3">
      <c r="E6726" t="s">
        <v>5717</v>
      </c>
    </row>
    <row r="6727" spans="3:11" x14ac:dyDescent="0.3">
      <c r="D6727" t="s">
        <v>5571</v>
      </c>
    </row>
    <row r="6728" spans="3:11" x14ac:dyDescent="0.3">
      <c r="C6728" t="s">
        <v>607</v>
      </c>
      <c r="D6728" t="s">
        <v>59</v>
      </c>
      <c r="E6728" t="s">
        <v>55</v>
      </c>
      <c r="F6728" t="s">
        <v>55</v>
      </c>
      <c r="G6728" t="s">
        <v>55</v>
      </c>
      <c r="H6728" t="s">
        <v>56</v>
      </c>
      <c r="I6728" t="s">
        <v>2270</v>
      </c>
      <c r="J6728" t="s">
        <v>5522</v>
      </c>
      <c r="K6728" t="s">
        <v>5522</v>
      </c>
    </row>
    <row r="6729" spans="3:11" x14ac:dyDescent="0.3">
      <c r="J6729" t="s">
        <v>5719</v>
      </c>
    </row>
    <row r="6730" spans="3:11" x14ac:dyDescent="0.3">
      <c r="I6730" t="s">
        <v>6019</v>
      </c>
    </row>
    <row r="6731" spans="3:11" x14ac:dyDescent="0.3">
      <c r="H6731" t="s">
        <v>5720</v>
      </c>
    </row>
    <row r="6732" spans="3:11" x14ac:dyDescent="0.3">
      <c r="G6732" t="s">
        <v>5717</v>
      </c>
    </row>
    <row r="6733" spans="3:11" x14ac:dyDescent="0.3">
      <c r="F6733" t="s">
        <v>5717</v>
      </c>
    </row>
    <row r="6734" spans="3:11" x14ac:dyDescent="0.3">
      <c r="E6734" t="s">
        <v>5717</v>
      </c>
    </row>
    <row r="6735" spans="3:11" x14ac:dyDescent="0.3">
      <c r="D6735" t="s">
        <v>5571</v>
      </c>
    </row>
    <row r="6736" spans="3:11" x14ac:dyDescent="0.3">
      <c r="C6736" t="s">
        <v>608</v>
      </c>
      <c r="D6736" t="s">
        <v>59</v>
      </c>
      <c r="E6736" t="s">
        <v>55</v>
      </c>
      <c r="F6736" t="s">
        <v>55</v>
      </c>
      <c r="G6736" t="s">
        <v>55</v>
      </c>
      <c r="H6736" t="s">
        <v>56</v>
      </c>
      <c r="I6736" t="s">
        <v>2270</v>
      </c>
      <c r="J6736" t="s">
        <v>5522</v>
      </c>
      <c r="K6736" t="s">
        <v>5522</v>
      </c>
    </row>
    <row r="6737" spans="3:11" x14ac:dyDescent="0.3">
      <c r="J6737" t="s">
        <v>5719</v>
      </c>
    </row>
    <row r="6738" spans="3:11" x14ac:dyDescent="0.3">
      <c r="I6738" t="s">
        <v>6019</v>
      </c>
    </row>
    <row r="6739" spans="3:11" x14ac:dyDescent="0.3">
      <c r="H6739" t="s">
        <v>5720</v>
      </c>
    </row>
    <row r="6740" spans="3:11" x14ac:dyDescent="0.3">
      <c r="G6740" t="s">
        <v>5717</v>
      </c>
    </row>
    <row r="6741" spans="3:11" x14ac:dyDescent="0.3">
      <c r="F6741" t="s">
        <v>5717</v>
      </c>
    </row>
    <row r="6742" spans="3:11" x14ac:dyDescent="0.3">
      <c r="E6742" t="s">
        <v>5717</v>
      </c>
    </row>
    <row r="6743" spans="3:11" x14ac:dyDescent="0.3">
      <c r="D6743" t="s">
        <v>5571</v>
      </c>
    </row>
    <row r="6744" spans="3:11" x14ac:dyDescent="0.3">
      <c r="C6744" t="s">
        <v>609</v>
      </c>
      <c r="D6744" t="s">
        <v>59</v>
      </c>
      <c r="E6744" t="s">
        <v>55</v>
      </c>
      <c r="F6744" t="s">
        <v>55</v>
      </c>
      <c r="G6744" t="s">
        <v>55</v>
      </c>
      <c r="H6744" t="s">
        <v>56</v>
      </c>
      <c r="I6744" t="s">
        <v>2270</v>
      </c>
      <c r="J6744" t="s">
        <v>5522</v>
      </c>
      <c r="K6744" t="s">
        <v>5522</v>
      </c>
    </row>
    <row r="6745" spans="3:11" x14ac:dyDescent="0.3">
      <c r="J6745" t="s">
        <v>5719</v>
      </c>
    </row>
    <row r="6746" spans="3:11" x14ac:dyDescent="0.3">
      <c r="I6746" t="s">
        <v>6019</v>
      </c>
    </row>
    <row r="6747" spans="3:11" x14ac:dyDescent="0.3">
      <c r="H6747" t="s">
        <v>5720</v>
      </c>
    </row>
    <row r="6748" spans="3:11" x14ac:dyDescent="0.3">
      <c r="G6748" t="s">
        <v>5717</v>
      </c>
    </row>
    <row r="6749" spans="3:11" x14ac:dyDescent="0.3">
      <c r="F6749" t="s">
        <v>5717</v>
      </c>
    </row>
    <row r="6750" spans="3:11" x14ac:dyDescent="0.3">
      <c r="E6750" t="s">
        <v>5717</v>
      </c>
    </row>
    <row r="6751" spans="3:11" x14ac:dyDescent="0.3">
      <c r="D6751" t="s">
        <v>5571</v>
      </c>
    </row>
    <row r="6752" spans="3:11" x14ac:dyDescent="0.3">
      <c r="C6752" t="s">
        <v>610</v>
      </c>
      <c r="D6752" t="s">
        <v>59</v>
      </c>
      <c r="E6752" t="s">
        <v>55</v>
      </c>
      <c r="F6752" t="s">
        <v>55</v>
      </c>
      <c r="G6752" t="s">
        <v>55</v>
      </c>
      <c r="H6752" t="s">
        <v>56</v>
      </c>
      <c r="I6752" t="s">
        <v>2270</v>
      </c>
      <c r="J6752" t="s">
        <v>5522</v>
      </c>
      <c r="K6752" t="s">
        <v>5522</v>
      </c>
    </row>
    <row r="6753" spans="3:11" x14ac:dyDescent="0.3">
      <c r="J6753" t="s">
        <v>5719</v>
      </c>
    </row>
    <row r="6754" spans="3:11" x14ac:dyDescent="0.3">
      <c r="I6754" t="s">
        <v>6019</v>
      </c>
    </row>
    <row r="6755" spans="3:11" x14ac:dyDescent="0.3">
      <c r="H6755" t="s">
        <v>5720</v>
      </c>
    </row>
    <row r="6756" spans="3:11" x14ac:dyDescent="0.3">
      <c r="G6756" t="s">
        <v>5717</v>
      </c>
    </row>
    <row r="6757" spans="3:11" x14ac:dyDescent="0.3">
      <c r="F6757" t="s">
        <v>5717</v>
      </c>
    </row>
    <row r="6758" spans="3:11" x14ac:dyDescent="0.3">
      <c r="E6758" t="s">
        <v>5717</v>
      </c>
    </row>
    <row r="6759" spans="3:11" x14ac:dyDescent="0.3">
      <c r="D6759" t="s">
        <v>5571</v>
      </c>
    </row>
    <row r="6760" spans="3:11" x14ac:dyDescent="0.3">
      <c r="C6760" t="s">
        <v>611</v>
      </c>
      <c r="D6760" t="s">
        <v>59</v>
      </c>
      <c r="E6760" t="s">
        <v>55</v>
      </c>
      <c r="F6760" t="s">
        <v>55</v>
      </c>
      <c r="G6760" t="s">
        <v>55</v>
      </c>
      <c r="H6760" t="s">
        <v>56</v>
      </c>
      <c r="I6760" t="s">
        <v>2270</v>
      </c>
      <c r="J6760" t="s">
        <v>5522</v>
      </c>
      <c r="K6760" t="s">
        <v>5522</v>
      </c>
    </row>
    <row r="6761" spans="3:11" x14ac:dyDescent="0.3">
      <c r="J6761" t="s">
        <v>5719</v>
      </c>
    </row>
    <row r="6762" spans="3:11" x14ac:dyDescent="0.3">
      <c r="I6762" t="s">
        <v>6019</v>
      </c>
    </row>
    <row r="6763" spans="3:11" x14ac:dyDescent="0.3">
      <c r="H6763" t="s">
        <v>5720</v>
      </c>
    </row>
    <row r="6764" spans="3:11" x14ac:dyDescent="0.3">
      <c r="G6764" t="s">
        <v>5717</v>
      </c>
    </row>
    <row r="6765" spans="3:11" x14ac:dyDescent="0.3">
      <c r="F6765" t="s">
        <v>5717</v>
      </c>
    </row>
    <row r="6766" spans="3:11" x14ac:dyDescent="0.3">
      <c r="E6766" t="s">
        <v>5717</v>
      </c>
    </row>
    <row r="6767" spans="3:11" x14ac:dyDescent="0.3">
      <c r="D6767" t="s">
        <v>5571</v>
      </c>
    </row>
    <row r="6768" spans="3:11" x14ac:dyDescent="0.3">
      <c r="C6768" t="s">
        <v>612</v>
      </c>
      <c r="D6768" t="s">
        <v>59</v>
      </c>
      <c r="E6768" t="s">
        <v>55</v>
      </c>
      <c r="F6768" t="s">
        <v>55</v>
      </c>
      <c r="G6768" t="s">
        <v>55</v>
      </c>
      <c r="H6768" t="s">
        <v>56</v>
      </c>
      <c r="I6768" t="s">
        <v>2270</v>
      </c>
      <c r="J6768" t="s">
        <v>5522</v>
      </c>
      <c r="K6768" t="s">
        <v>5522</v>
      </c>
    </row>
    <row r="6769" spans="3:11" x14ac:dyDescent="0.3">
      <c r="J6769" t="s">
        <v>5719</v>
      </c>
    </row>
    <row r="6770" spans="3:11" x14ac:dyDescent="0.3">
      <c r="I6770" t="s">
        <v>6019</v>
      </c>
    </row>
    <row r="6771" spans="3:11" x14ac:dyDescent="0.3">
      <c r="H6771" t="s">
        <v>5720</v>
      </c>
    </row>
    <row r="6772" spans="3:11" x14ac:dyDescent="0.3">
      <c r="G6772" t="s">
        <v>5717</v>
      </c>
    </row>
    <row r="6773" spans="3:11" x14ac:dyDescent="0.3">
      <c r="F6773" t="s">
        <v>5717</v>
      </c>
    </row>
    <row r="6774" spans="3:11" x14ac:dyDescent="0.3">
      <c r="E6774" t="s">
        <v>5717</v>
      </c>
    </row>
    <row r="6775" spans="3:11" x14ac:dyDescent="0.3">
      <c r="D6775" t="s">
        <v>5571</v>
      </c>
    </row>
    <row r="6776" spans="3:11" x14ac:dyDescent="0.3">
      <c r="C6776" t="s">
        <v>613</v>
      </c>
      <c r="D6776" t="s">
        <v>59</v>
      </c>
      <c r="E6776" t="s">
        <v>55</v>
      </c>
      <c r="F6776" t="s">
        <v>55</v>
      </c>
      <c r="G6776" t="s">
        <v>55</v>
      </c>
      <c r="H6776" t="s">
        <v>56</v>
      </c>
      <c r="I6776" t="s">
        <v>2270</v>
      </c>
      <c r="J6776" t="s">
        <v>5522</v>
      </c>
      <c r="K6776" t="s">
        <v>5522</v>
      </c>
    </row>
    <row r="6777" spans="3:11" x14ac:dyDescent="0.3">
      <c r="J6777" t="s">
        <v>5719</v>
      </c>
    </row>
    <row r="6778" spans="3:11" x14ac:dyDescent="0.3">
      <c r="I6778" t="s">
        <v>6019</v>
      </c>
    </row>
    <row r="6779" spans="3:11" x14ac:dyDescent="0.3">
      <c r="H6779" t="s">
        <v>5720</v>
      </c>
    </row>
    <row r="6780" spans="3:11" x14ac:dyDescent="0.3">
      <c r="G6780" t="s">
        <v>5717</v>
      </c>
    </row>
    <row r="6781" spans="3:11" x14ac:dyDescent="0.3">
      <c r="F6781" t="s">
        <v>5717</v>
      </c>
    </row>
    <row r="6782" spans="3:11" x14ac:dyDescent="0.3">
      <c r="E6782" t="s">
        <v>5717</v>
      </c>
    </row>
    <row r="6783" spans="3:11" x14ac:dyDescent="0.3">
      <c r="D6783" t="s">
        <v>5571</v>
      </c>
    </row>
    <row r="6784" spans="3:11" x14ac:dyDescent="0.3">
      <c r="C6784" t="s">
        <v>614</v>
      </c>
      <c r="D6784" t="s">
        <v>59</v>
      </c>
      <c r="E6784" t="s">
        <v>55</v>
      </c>
      <c r="F6784" t="s">
        <v>55</v>
      </c>
      <c r="G6784" t="s">
        <v>55</v>
      </c>
      <c r="H6784" t="s">
        <v>56</v>
      </c>
      <c r="I6784" t="s">
        <v>2270</v>
      </c>
      <c r="J6784" t="s">
        <v>5522</v>
      </c>
      <c r="K6784" t="s">
        <v>5522</v>
      </c>
    </row>
    <row r="6785" spans="2:11" x14ac:dyDescent="0.3">
      <c r="J6785" t="s">
        <v>5719</v>
      </c>
    </row>
    <row r="6786" spans="2:11" x14ac:dyDescent="0.3">
      <c r="I6786" t="s">
        <v>6019</v>
      </c>
    </row>
    <row r="6787" spans="2:11" x14ac:dyDescent="0.3">
      <c r="H6787" t="s">
        <v>5720</v>
      </c>
    </row>
    <row r="6788" spans="2:11" x14ac:dyDescent="0.3">
      <c r="G6788" t="s">
        <v>5717</v>
      </c>
    </row>
    <row r="6789" spans="2:11" x14ac:dyDescent="0.3">
      <c r="F6789" t="s">
        <v>5717</v>
      </c>
    </row>
    <row r="6790" spans="2:11" x14ac:dyDescent="0.3">
      <c r="E6790" t="s">
        <v>5717</v>
      </c>
    </row>
    <row r="6791" spans="2:11" x14ac:dyDescent="0.3">
      <c r="D6791" t="s">
        <v>5571</v>
      </c>
    </row>
    <row r="6792" spans="2:11" x14ac:dyDescent="0.3">
      <c r="C6792" t="s">
        <v>615</v>
      </c>
      <c r="D6792" t="s">
        <v>59</v>
      </c>
      <c r="E6792" t="s">
        <v>55</v>
      </c>
      <c r="F6792" t="s">
        <v>55</v>
      </c>
      <c r="G6792" t="s">
        <v>55</v>
      </c>
      <c r="H6792" t="s">
        <v>56</v>
      </c>
      <c r="I6792" t="s">
        <v>2270</v>
      </c>
      <c r="J6792" t="s">
        <v>5522</v>
      </c>
      <c r="K6792" t="s">
        <v>5522</v>
      </c>
    </row>
    <row r="6793" spans="2:11" x14ac:dyDescent="0.3">
      <c r="J6793" t="s">
        <v>5719</v>
      </c>
    </row>
    <row r="6794" spans="2:11" x14ac:dyDescent="0.3">
      <c r="I6794" t="s">
        <v>6019</v>
      </c>
    </row>
    <row r="6795" spans="2:11" x14ac:dyDescent="0.3">
      <c r="H6795" t="s">
        <v>5720</v>
      </c>
    </row>
    <row r="6796" spans="2:11" x14ac:dyDescent="0.3">
      <c r="G6796" t="s">
        <v>5717</v>
      </c>
    </row>
    <row r="6797" spans="2:11" x14ac:dyDescent="0.3">
      <c r="F6797" t="s">
        <v>5717</v>
      </c>
    </row>
    <row r="6798" spans="2:11" x14ac:dyDescent="0.3">
      <c r="E6798" t="s">
        <v>5717</v>
      </c>
    </row>
    <row r="6799" spans="2:11" x14ac:dyDescent="0.3">
      <c r="D6799" t="s">
        <v>5571</v>
      </c>
    </row>
    <row r="6800" spans="2:11" x14ac:dyDescent="0.3">
      <c r="B6800" t="s">
        <v>5549</v>
      </c>
    </row>
    <row r="6801" spans="2:11" x14ac:dyDescent="0.3">
      <c r="B6801" t="s">
        <v>5511</v>
      </c>
    </row>
    <row r="6802" spans="2:11" x14ac:dyDescent="0.3">
      <c r="B6802" t="s">
        <v>235</v>
      </c>
      <c r="C6802" t="s">
        <v>234</v>
      </c>
      <c r="D6802" t="s">
        <v>59</v>
      </c>
      <c r="E6802" t="s">
        <v>55</v>
      </c>
      <c r="F6802" t="s">
        <v>55</v>
      </c>
      <c r="G6802" t="s">
        <v>55</v>
      </c>
      <c r="H6802" t="s">
        <v>56</v>
      </c>
      <c r="I6802" t="s">
        <v>2270</v>
      </c>
      <c r="J6802" t="s">
        <v>5522</v>
      </c>
      <c r="K6802" t="s">
        <v>5522</v>
      </c>
    </row>
    <row r="6803" spans="2:11" x14ac:dyDescent="0.3">
      <c r="J6803" t="s">
        <v>5719</v>
      </c>
    </row>
    <row r="6804" spans="2:11" x14ac:dyDescent="0.3">
      <c r="I6804" t="s">
        <v>6019</v>
      </c>
    </row>
    <row r="6805" spans="2:11" x14ac:dyDescent="0.3">
      <c r="H6805" t="s">
        <v>5720</v>
      </c>
    </row>
    <row r="6806" spans="2:11" x14ac:dyDescent="0.3">
      <c r="G6806" t="s">
        <v>5717</v>
      </c>
    </row>
    <row r="6807" spans="2:11" x14ac:dyDescent="0.3">
      <c r="F6807" t="s">
        <v>5717</v>
      </c>
    </row>
    <row r="6808" spans="2:11" x14ac:dyDescent="0.3">
      <c r="E6808" t="s">
        <v>5717</v>
      </c>
    </row>
    <row r="6809" spans="2:11" x14ac:dyDescent="0.3">
      <c r="D6809" t="s">
        <v>5571</v>
      </c>
    </row>
    <row r="6810" spans="2:11" x14ac:dyDescent="0.3">
      <c r="D6810" t="s">
        <v>2110</v>
      </c>
      <c r="E6810" t="s">
        <v>55</v>
      </c>
      <c r="F6810" t="s">
        <v>5522</v>
      </c>
      <c r="G6810" t="s">
        <v>5522</v>
      </c>
      <c r="H6810" t="s">
        <v>5522</v>
      </c>
      <c r="I6810" t="s">
        <v>2270</v>
      </c>
      <c r="J6810" t="s">
        <v>2833</v>
      </c>
      <c r="K6810" t="s">
        <v>5522</v>
      </c>
    </row>
    <row r="6811" spans="2:11" x14ac:dyDescent="0.3">
      <c r="J6811" t="s">
        <v>6421</v>
      </c>
    </row>
    <row r="6812" spans="2:11" x14ac:dyDescent="0.3">
      <c r="I6812" t="s">
        <v>6019</v>
      </c>
    </row>
    <row r="6813" spans="2:11" x14ac:dyDescent="0.3">
      <c r="H6813" t="s">
        <v>5719</v>
      </c>
    </row>
    <row r="6814" spans="2:11" x14ac:dyDescent="0.3">
      <c r="G6814" t="s">
        <v>5719</v>
      </c>
    </row>
    <row r="6815" spans="2:11" x14ac:dyDescent="0.3">
      <c r="F6815" t="s">
        <v>5719</v>
      </c>
    </row>
    <row r="6816" spans="2:11" x14ac:dyDescent="0.3">
      <c r="E6816" t="s">
        <v>5717</v>
      </c>
    </row>
    <row r="6817" spans="3:11" x14ac:dyDescent="0.3">
      <c r="D6817" t="s">
        <v>5627</v>
      </c>
    </row>
    <row r="6818" spans="3:11" x14ac:dyDescent="0.3">
      <c r="D6818" t="s">
        <v>2835</v>
      </c>
      <c r="E6818" t="s">
        <v>55</v>
      </c>
      <c r="F6818" t="s">
        <v>5522</v>
      </c>
      <c r="G6818" t="s">
        <v>5522</v>
      </c>
      <c r="H6818" t="s">
        <v>5522</v>
      </c>
      <c r="I6818" t="s">
        <v>2270</v>
      </c>
      <c r="J6818" t="s">
        <v>5522</v>
      </c>
      <c r="K6818" t="s">
        <v>5522</v>
      </c>
    </row>
    <row r="6819" spans="3:11" x14ac:dyDescent="0.3">
      <c r="J6819" t="s">
        <v>5719</v>
      </c>
    </row>
    <row r="6820" spans="3:11" x14ac:dyDescent="0.3">
      <c r="I6820" t="s">
        <v>6019</v>
      </c>
    </row>
    <row r="6821" spans="3:11" x14ac:dyDescent="0.3">
      <c r="H6821" t="s">
        <v>5719</v>
      </c>
    </row>
    <row r="6822" spans="3:11" x14ac:dyDescent="0.3">
      <c r="G6822" t="s">
        <v>5719</v>
      </c>
    </row>
    <row r="6823" spans="3:11" x14ac:dyDescent="0.3">
      <c r="F6823" t="s">
        <v>5719</v>
      </c>
    </row>
    <row r="6824" spans="3:11" x14ac:dyDescent="0.3">
      <c r="E6824" t="s">
        <v>5717</v>
      </c>
    </row>
    <row r="6825" spans="3:11" x14ac:dyDescent="0.3">
      <c r="D6825" t="s">
        <v>5628</v>
      </c>
    </row>
    <row r="6826" spans="3:11" x14ac:dyDescent="0.3">
      <c r="C6826" t="s">
        <v>236</v>
      </c>
      <c r="D6826" t="s">
        <v>2429</v>
      </c>
      <c r="E6826" t="s">
        <v>55</v>
      </c>
      <c r="F6826" t="s">
        <v>5522</v>
      </c>
      <c r="G6826" t="s">
        <v>5522</v>
      </c>
      <c r="H6826" t="s">
        <v>5522</v>
      </c>
      <c r="I6826" t="s">
        <v>2270</v>
      </c>
      <c r="J6826" t="s">
        <v>2433</v>
      </c>
      <c r="K6826" t="s">
        <v>5522</v>
      </c>
    </row>
    <row r="6827" spans="3:11" x14ac:dyDescent="0.3">
      <c r="J6827" t="s">
        <v>6422</v>
      </c>
    </row>
    <row r="6828" spans="3:11" x14ac:dyDescent="0.3">
      <c r="I6828" t="s">
        <v>6019</v>
      </c>
    </row>
    <row r="6829" spans="3:11" x14ac:dyDescent="0.3">
      <c r="H6829" t="s">
        <v>5719</v>
      </c>
    </row>
    <row r="6830" spans="3:11" x14ac:dyDescent="0.3">
      <c r="G6830" t="s">
        <v>5719</v>
      </c>
    </row>
    <row r="6831" spans="3:11" x14ac:dyDescent="0.3">
      <c r="F6831" t="s">
        <v>5719</v>
      </c>
    </row>
    <row r="6832" spans="3:11" x14ac:dyDescent="0.3">
      <c r="E6832" t="s">
        <v>5717</v>
      </c>
    </row>
    <row r="6833" spans="3:11" x14ac:dyDescent="0.3">
      <c r="D6833" t="s">
        <v>5629</v>
      </c>
    </row>
    <row r="6834" spans="3:11" x14ac:dyDescent="0.3">
      <c r="D6834" t="s">
        <v>59</v>
      </c>
      <c r="E6834" t="s">
        <v>55</v>
      </c>
      <c r="F6834" t="s">
        <v>55</v>
      </c>
      <c r="G6834" t="s">
        <v>55</v>
      </c>
      <c r="H6834" t="s">
        <v>56</v>
      </c>
      <c r="I6834" t="s">
        <v>2270</v>
      </c>
      <c r="J6834" t="s">
        <v>5522</v>
      </c>
      <c r="K6834" t="s">
        <v>5522</v>
      </c>
    </row>
    <row r="6835" spans="3:11" x14ac:dyDescent="0.3">
      <c r="J6835" t="s">
        <v>5719</v>
      </c>
    </row>
    <row r="6836" spans="3:11" x14ac:dyDescent="0.3">
      <c r="I6836" t="s">
        <v>6019</v>
      </c>
    </row>
    <row r="6837" spans="3:11" x14ac:dyDescent="0.3">
      <c r="H6837" t="s">
        <v>5720</v>
      </c>
    </row>
    <row r="6838" spans="3:11" x14ac:dyDescent="0.3">
      <c r="G6838" t="s">
        <v>5717</v>
      </c>
    </row>
    <row r="6839" spans="3:11" x14ac:dyDescent="0.3">
      <c r="F6839" t="s">
        <v>5717</v>
      </c>
    </row>
    <row r="6840" spans="3:11" x14ac:dyDescent="0.3">
      <c r="E6840" t="s">
        <v>5717</v>
      </c>
    </row>
    <row r="6841" spans="3:11" x14ac:dyDescent="0.3">
      <c r="D6841" t="s">
        <v>5571</v>
      </c>
    </row>
    <row r="6842" spans="3:11" x14ac:dyDescent="0.3">
      <c r="C6842" t="s">
        <v>237</v>
      </c>
      <c r="D6842" t="s">
        <v>59</v>
      </c>
      <c r="E6842" t="s">
        <v>55</v>
      </c>
      <c r="F6842" t="s">
        <v>55</v>
      </c>
      <c r="G6842" t="s">
        <v>55</v>
      </c>
      <c r="H6842" t="s">
        <v>56</v>
      </c>
      <c r="I6842" t="s">
        <v>2270</v>
      </c>
      <c r="J6842" t="s">
        <v>5522</v>
      </c>
      <c r="K6842" t="s">
        <v>5522</v>
      </c>
    </row>
    <row r="6843" spans="3:11" x14ac:dyDescent="0.3">
      <c r="J6843" t="s">
        <v>5719</v>
      </c>
    </row>
    <row r="6844" spans="3:11" x14ac:dyDescent="0.3">
      <c r="I6844" t="s">
        <v>6019</v>
      </c>
    </row>
    <row r="6845" spans="3:11" x14ac:dyDescent="0.3">
      <c r="H6845" t="s">
        <v>5720</v>
      </c>
    </row>
    <row r="6846" spans="3:11" x14ac:dyDescent="0.3">
      <c r="G6846" t="s">
        <v>5717</v>
      </c>
    </row>
    <row r="6847" spans="3:11" x14ac:dyDescent="0.3">
      <c r="F6847" t="s">
        <v>5717</v>
      </c>
    </row>
    <row r="6848" spans="3:11" x14ac:dyDescent="0.3">
      <c r="E6848" t="s">
        <v>5717</v>
      </c>
    </row>
    <row r="6849" spans="3:11" x14ac:dyDescent="0.3">
      <c r="D6849" t="s">
        <v>5571</v>
      </c>
    </row>
    <row r="6850" spans="3:11" x14ac:dyDescent="0.3">
      <c r="C6850" t="s">
        <v>238</v>
      </c>
      <c r="D6850" t="s">
        <v>59</v>
      </c>
      <c r="E6850" t="s">
        <v>55</v>
      </c>
      <c r="F6850" t="s">
        <v>55</v>
      </c>
      <c r="G6850" t="s">
        <v>55</v>
      </c>
      <c r="H6850" t="s">
        <v>56</v>
      </c>
      <c r="I6850" t="s">
        <v>2270</v>
      </c>
      <c r="J6850" t="s">
        <v>5522</v>
      </c>
      <c r="K6850" t="s">
        <v>5522</v>
      </c>
    </row>
    <row r="6851" spans="3:11" x14ac:dyDescent="0.3">
      <c r="J6851" t="s">
        <v>5719</v>
      </c>
    </row>
    <row r="6852" spans="3:11" x14ac:dyDescent="0.3">
      <c r="I6852" t="s">
        <v>6019</v>
      </c>
    </row>
    <row r="6853" spans="3:11" x14ac:dyDescent="0.3">
      <c r="H6853" t="s">
        <v>5720</v>
      </c>
    </row>
    <row r="6854" spans="3:11" x14ac:dyDescent="0.3">
      <c r="G6854" t="s">
        <v>5717</v>
      </c>
    </row>
    <row r="6855" spans="3:11" x14ac:dyDescent="0.3">
      <c r="F6855" t="s">
        <v>5717</v>
      </c>
    </row>
    <row r="6856" spans="3:11" x14ac:dyDescent="0.3">
      <c r="E6856" t="s">
        <v>5717</v>
      </c>
    </row>
    <row r="6857" spans="3:11" x14ac:dyDescent="0.3">
      <c r="D6857" t="s">
        <v>5571</v>
      </c>
    </row>
    <row r="6858" spans="3:11" x14ac:dyDescent="0.3">
      <c r="C6858" t="s">
        <v>239</v>
      </c>
      <c r="D6858" t="s">
        <v>59</v>
      </c>
      <c r="E6858" t="s">
        <v>55</v>
      </c>
      <c r="F6858" t="s">
        <v>55</v>
      </c>
      <c r="G6858" t="s">
        <v>55</v>
      </c>
      <c r="H6858" t="s">
        <v>56</v>
      </c>
      <c r="I6858" t="s">
        <v>2270</v>
      </c>
      <c r="J6858" t="s">
        <v>5522</v>
      </c>
      <c r="K6858" t="s">
        <v>5522</v>
      </c>
    </row>
    <row r="6859" spans="3:11" x14ac:dyDescent="0.3">
      <c r="J6859" t="s">
        <v>5719</v>
      </c>
    </row>
    <row r="6860" spans="3:11" x14ac:dyDescent="0.3">
      <c r="I6860" t="s">
        <v>6019</v>
      </c>
    </row>
    <row r="6861" spans="3:11" x14ac:dyDescent="0.3">
      <c r="H6861" t="s">
        <v>5720</v>
      </c>
    </row>
    <row r="6862" spans="3:11" x14ac:dyDescent="0.3">
      <c r="G6862" t="s">
        <v>5717</v>
      </c>
    </row>
    <row r="6863" spans="3:11" x14ac:dyDescent="0.3">
      <c r="F6863" t="s">
        <v>5717</v>
      </c>
    </row>
    <row r="6864" spans="3:11" x14ac:dyDescent="0.3">
      <c r="E6864" t="s">
        <v>5717</v>
      </c>
    </row>
    <row r="6865" spans="3:11" x14ac:dyDescent="0.3">
      <c r="D6865" t="s">
        <v>5571</v>
      </c>
    </row>
    <row r="6866" spans="3:11" x14ac:dyDescent="0.3">
      <c r="C6866" t="s">
        <v>240</v>
      </c>
      <c r="D6866" t="s">
        <v>59</v>
      </c>
      <c r="E6866" t="s">
        <v>55</v>
      </c>
      <c r="F6866" t="s">
        <v>55</v>
      </c>
      <c r="G6866" t="s">
        <v>55</v>
      </c>
      <c r="H6866" t="s">
        <v>56</v>
      </c>
      <c r="I6866" t="s">
        <v>2270</v>
      </c>
      <c r="J6866" t="s">
        <v>5522</v>
      </c>
      <c r="K6866" t="s">
        <v>5522</v>
      </c>
    </row>
    <row r="6867" spans="3:11" x14ac:dyDescent="0.3">
      <c r="J6867" t="s">
        <v>5719</v>
      </c>
    </row>
    <row r="6868" spans="3:11" x14ac:dyDescent="0.3">
      <c r="I6868" t="s">
        <v>6019</v>
      </c>
    </row>
    <row r="6869" spans="3:11" x14ac:dyDescent="0.3">
      <c r="H6869" t="s">
        <v>5720</v>
      </c>
    </row>
    <row r="6870" spans="3:11" x14ac:dyDescent="0.3">
      <c r="G6870" t="s">
        <v>5717</v>
      </c>
    </row>
    <row r="6871" spans="3:11" x14ac:dyDescent="0.3">
      <c r="F6871" t="s">
        <v>5717</v>
      </c>
    </row>
    <row r="6872" spans="3:11" x14ac:dyDescent="0.3">
      <c r="E6872" t="s">
        <v>5717</v>
      </c>
    </row>
    <row r="6873" spans="3:11" x14ac:dyDescent="0.3">
      <c r="D6873" t="s">
        <v>5571</v>
      </c>
    </row>
    <row r="6874" spans="3:11" x14ac:dyDescent="0.3">
      <c r="C6874" t="s">
        <v>241</v>
      </c>
      <c r="D6874" t="s">
        <v>2429</v>
      </c>
      <c r="E6874" t="s">
        <v>55</v>
      </c>
      <c r="F6874" t="s">
        <v>5522</v>
      </c>
      <c r="G6874" t="s">
        <v>5522</v>
      </c>
      <c r="H6874" t="s">
        <v>5522</v>
      </c>
      <c r="I6874" t="s">
        <v>2270</v>
      </c>
      <c r="J6874" t="s">
        <v>2432</v>
      </c>
      <c r="K6874" t="s">
        <v>5522</v>
      </c>
    </row>
    <row r="6875" spans="3:11" x14ac:dyDescent="0.3">
      <c r="J6875" t="s">
        <v>6423</v>
      </c>
    </row>
    <row r="6876" spans="3:11" x14ac:dyDescent="0.3">
      <c r="I6876" t="s">
        <v>6019</v>
      </c>
    </row>
    <row r="6877" spans="3:11" x14ac:dyDescent="0.3">
      <c r="H6877" t="s">
        <v>5719</v>
      </c>
    </row>
    <row r="6878" spans="3:11" x14ac:dyDescent="0.3">
      <c r="G6878" t="s">
        <v>5719</v>
      </c>
    </row>
    <row r="6879" spans="3:11" x14ac:dyDescent="0.3">
      <c r="F6879" t="s">
        <v>5719</v>
      </c>
    </row>
    <row r="6880" spans="3:11" x14ac:dyDescent="0.3">
      <c r="E6880" t="s">
        <v>5717</v>
      </c>
    </row>
    <row r="6881" spans="4:11" x14ac:dyDescent="0.3">
      <c r="D6881" t="s">
        <v>5629</v>
      </c>
    </row>
    <row r="6882" spans="4:11" x14ac:dyDescent="0.3">
      <c r="D6882" t="s">
        <v>137</v>
      </c>
      <c r="E6882" t="s">
        <v>55</v>
      </c>
      <c r="F6882" t="s">
        <v>55</v>
      </c>
      <c r="G6882" t="s">
        <v>55</v>
      </c>
      <c r="H6882" t="s">
        <v>662</v>
      </c>
      <c r="I6882" t="s">
        <v>5883</v>
      </c>
      <c r="J6882" t="s">
        <v>6185</v>
      </c>
      <c r="K6882" t="s">
        <v>5522</v>
      </c>
    </row>
    <row r="6883" spans="4:11" x14ac:dyDescent="0.3">
      <c r="J6883" t="s">
        <v>6424</v>
      </c>
    </row>
    <row r="6884" spans="4:11" x14ac:dyDescent="0.3">
      <c r="I6884" t="s">
        <v>6186</v>
      </c>
    </row>
    <row r="6885" spans="4:11" x14ac:dyDescent="0.3">
      <c r="H6885" t="s">
        <v>5722</v>
      </c>
    </row>
    <row r="6886" spans="4:11" x14ac:dyDescent="0.3">
      <c r="G6886" t="s">
        <v>5717</v>
      </c>
    </row>
    <row r="6887" spans="4:11" x14ac:dyDescent="0.3">
      <c r="F6887" t="s">
        <v>5717</v>
      </c>
    </row>
    <row r="6888" spans="4:11" x14ac:dyDescent="0.3">
      <c r="E6888" t="s">
        <v>5717</v>
      </c>
    </row>
    <row r="6889" spans="4:11" x14ac:dyDescent="0.3">
      <c r="D6889" t="s">
        <v>5579</v>
      </c>
    </row>
    <row r="6890" spans="4:11" x14ac:dyDescent="0.3">
      <c r="D6890" t="s">
        <v>59</v>
      </c>
      <c r="E6890" t="s">
        <v>55</v>
      </c>
      <c r="F6890" t="s">
        <v>55</v>
      </c>
      <c r="G6890" t="s">
        <v>55</v>
      </c>
      <c r="H6890" t="s">
        <v>56</v>
      </c>
      <c r="I6890" t="s">
        <v>2270</v>
      </c>
      <c r="J6890" t="s">
        <v>5522</v>
      </c>
      <c r="K6890" t="s">
        <v>5522</v>
      </c>
    </row>
    <row r="6891" spans="4:11" x14ac:dyDescent="0.3">
      <c r="J6891" t="s">
        <v>5719</v>
      </c>
    </row>
    <row r="6892" spans="4:11" x14ac:dyDescent="0.3">
      <c r="I6892" t="s">
        <v>6019</v>
      </c>
    </row>
    <row r="6893" spans="4:11" x14ac:dyDescent="0.3">
      <c r="H6893" t="s">
        <v>5720</v>
      </c>
    </row>
    <row r="6894" spans="4:11" x14ac:dyDescent="0.3">
      <c r="G6894" t="s">
        <v>5717</v>
      </c>
    </row>
    <row r="6895" spans="4:11" x14ac:dyDescent="0.3">
      <c r="F6895" t="s">
        <v>5717</v>
      </c>
    </row>
    <row r="6896" spans="4:11" x14ac:dyDescent="0.3">
      <c r="E6896" t="s">
        <v>5717</v>
      </c>
    </row>
    <row r="6897" spans="3:11" x14ac:dyDescent="0.3">
      <c r="D6897" t="s">
        <v>5571</v>
      </c>
    </row>
    <row r="6898" spans="3:11" x14ac:dyDescent="0.3">
      <c r="C6898" t="s">
        <v>242</v>
      </c>
      <c r="D6898" t="s">
        <v>2303</v>
      </c>
      <c r="E6898" t="s">
        <v>55</v>
      </c>
      <c r="F6898" t="s">
        <v>5522</v>
      </c>
      <c r="G6898" t="s">
        <v>5522</v>
      </c>
      <c r="H6898" t="s">
        <v>5522</v>
      </c>
      <c r="I6898" t="s">
        <v>2270</v>
      </c>
      <c r="J6898" t="s">
        <v>2304</v>
      </c>
      <c r="K6898" t="s">
        <v>5522</v>
      </c>
    </row>
    <row r="6899" spans="3:11" x14ac:dyDescent="0.3">
      <c r="J6899" t="s">
        <v>6425</v>
      </c>
    </row>
    <row r="6900" spans="3:11" x14ac:dyDescent="0.3">
      <c r="I6900" t="s">
        <v>6019</v>
      </c>
    </row>
    <row r="6901" spans="3:11" x14ac:dyDescent="0.3">
      <c r="H6901" t="s">
        <v>5719</v>
      </c>
    </row>
    <row r="6902" spans="3:11" x14ac:dyDescent="0.3">
      <c r="G6902" t="s">
        <v>5719</v>
      </c>
    </row>
    <row r="6903" spans="3:11" x14ac:dyDescent="0.3">
      <c r="F6903" t="s">
        <v>5719</v>
      </c>
    </row>
    <row r="6904" spans="3:11" x14ac:dyDescent="0.3">
      <c r="E6904" t="s">
        <v>5717</v>
      </c>
    </row>
    <row r="6905" spans="3:11" x14ac:dyDescent="0.3">
      <c r="D6905" t="s">
        <v>5630</v>
      </c>
    </row>
    <row r="6906" spans="3:11" x14ac:dyDescent="0.3">
      <c r="D6906" t="s">
        <v>651</v>
      </c>
      <c r="E6906" t="s">
        <v>55</v>
      </c>
      <c r="F6906" t="s">
        <v>55</v>
      </c>
      <c r="G6906" t="s">
        <v>55</v>
      </c>
      <c r="H6906" t="s">
        <v>662</v>
      </c>
      <c r="I6906" t="s">
        <v>5884</v>
      </c>
      <c r="J6906" t="s">
        <v>2557</v>
      </c>
      <c r="K6906" t="s">
        <v>5522</v>
      </c>
    </row>
    <row r="6907" spans="3:11" x14ac:dyDescent="0.3">
      <c r="J6907" t="s">
        <v>6351</v>
      </c>
    </row>
    <row r="6908" spans="3:11" x14ac:dyDescent="0.3">
      <c r="I6908" t="s">
        <v>6187</v>
      </c>
    </row>
    <row r="6909" spans="3:11" x14ac:dyDescent="0.3">
      <c r="H6909" t="s">
        <v>5722</v>
      </c>
    </row>
    <row r="6910" spans="3:11" x14ac:dyDescent="0.3">
      <c r="G6910" t="s">
        <v>5717</v>
      </c>
    </row>
    <row r="6911" spans="3:11" x14ac:dyDescent="0.3">
      <c r="F6911" t="s">
        <v>5717</v>
      </c>
    </row>
    <row r="6912" spans="3:11" x14ac:dyDescent="0.3">
      <c r="E6912" t="s">
        <v>5717</v>
      </c>
    </row>
    <row r="6913" spans="3:11" x14ac:dyDescent="0.3">
      <c r="D6913" t="s">
        <v>5578</v>
      </c>
    </row>
    <row r="6914" spans="3:11" x14ac:dyDescent="0.3">
      <c r="D6914" t="s">
        <v>59</v>
      </c>
      <c r="E6914" t="s">
        <v>55</v>
      </c>
      <c r="F6914" t="s">
        <v>55</v>
      </c>
      <c r="G6914" t="s">
        <v>55</v>
      </c>
      <c r="H6914" t="s">
        <v>56</v>
      </c>
      <c r="I6914" t="s">
        <v>2270</v>
      </c>
      <c r="J6914" t="s">
        <v>5522</v>
      </c>
      <c r="K6914" t="s">
        <v>5522</v>
      </c>
    </row>
    <row r="6915" spans="3:11" x14ac:dyDescent="0.3">
      <c r="J6915" t="s">
        <v>5719</v>
      </c>
    </row>
    <row r="6916" spans="3:11" x14ac:dyDescent="0.3">
      <c r="I6916" t="s">
        <v>6019</v>
      </c>
    </row>
    <row r="6917" spans="3:11" x14ac:dyDescent="0.3">
      <c r="H6917" t="s">
        <v>5720</v>
      </c>
    </row>
    <row r="6918" spans="3:11" x14ac:dyDescent="0.3">
      <c r="G6918" t="s">
        <v>5717</v>
      </c>
    </row>
    <row r="6919" spans="3:11" x14ac:dyDescent="0.3">
      <c r="F6919" t="s">
        <v>5717</v>
      </c>
    </row>
    <row r="6920" spans="3:11" x14ac:dyDescent="0.3">
      <c r="E6920" t="s">
        <v>5717</v>
      </c>
    </row>
    <row r="6921" spans="3:11" x14ac:dyDescent="0.3">
      <c r="D6921" t="s">
        <v>5571</v>
      </c>
    </row>
    <row r="6922" spans="3:11" x14ac:dyDescent="0.3">
      <c r="C6922" t="s">
        <v>243</v>
      </c>
      <c r="D6922" t="s">
        <v>59</v>
      </c>
      <c r="E6922" t="s">
        <v>55</v>
      </c>
      <c r="F6922" t="s">
        <v>55</v>
      </c>
      <c r="G6922" t="s">
        <v>55</v>
      </c>
      <c r="H6922" t="s">
        <v>56</v>
      </c>
      <c r="I6922" t="s">
        <v>2270</v>
      </c>
      <c r="J6922" t="s">
        <v>5522</v>
      </c>
      <c r="K6922" t="s">
        <v>5522</v>
      </c>
    </row>
    <row r="6923" spans="3:11" x14ac:dyDescent="0.3">
      <c r="J6923" t="s">
        <v>5719</v>
      </c>
    </row>
    <row r="6924" spans="3:11" x14ac:dyDescent="0.3">
      <c r="I6924" t="s">
        <v>6019</v>
      </c>
    </row>
    <row r="6925" spans="3:11" x14ac:dyDescent="0.3">
      <c r="H6925" t="s">
        <v>5720</v>
      </c>
    </row>
    <row r="6926" spans="3:11" x14ac:dyDescent="0.3">
      <c r="G6926" t="s">
        <v>5717</v>
      </c>
    </row>
    <row r="6927" spans="3:11" x14ac:dyDescent="0.3">
      <c r="F6927" t="s">
        <v>5717</v>
      </c>
    </row>
    <row r="6928" spans="3:11" x14ac:dyDescent="0.3">
      <c r="E6928" t="s">
        <v>5717</v>
      </c>
    </row>
    <row r="6929" spans="3:11" x14ac:dyDescent="0.3">
      <c r="D6929" t="s">
        <v>5571</v>
      </c>
    </row>
    <row r="6930" spans="3:11" x14ac:dyDescent="0.3">
      <c r="C6930" t="s">
        <v>244</v>
      </c>
      <c r="D6930" t="s">
        <v>2439</v>
      </c>
      <c r="E6930" t="s">
        <v>55</v>
      </c>
      <c r="F6930" t="s">
        <v>5522</v>
      </c>
      <c r="G6930" t="s">
        <v>5522</v>
      </c>
      <c r="H6930" t="s">
        <v>5522</v>
      </c>
      <c r="I6930" t="s">
        <v>2270</v>
      </c>
      <c r="J6930" t="s">
        <v>2440</v>
      </c>
      <c r="K6930" t="s">
        <v>5522</v>
      </c>
    </row>
    <row r="6931" spans="3:11" x14ac:dyDescent="0.3">
      <c r="J6931" t="s">
        <v>6426</v>
      </c>
    </row>
    <row r="6932" spans="3:11" x14ac:dyDescent="0.3">
      <c r="I6932" t="s">
        <v>6019</v>
      </c>
    </row>
    <row r="6933" spans="3:11" x14ac:dyDescent="0.3">
      <c r="H6933" t="s">
        <v>5719</v>
      </c>
    </row>
    <row r="6934" spans="3:11" x14ac:dyDescent="0.3">
      <c r="G6934" t="s">
        <v>5719</v>
      </c>
    </row>
    <row r="6935" spans="3:11" x14ac:dyDescent="0.3">
      <c r="F6935" t="s">
        <v>5719</v>
      </c>
    </row>
    <row r="6936" spans="3:11" x14ac:dyDescent="0.3">
      <c r="E6936" t="s">
        <v>5717</v>
      </c>
    </row>
    <row r="6937" spans="3:11" x14ac:dyDescent="0.3">
      <c r="D6937" t="s">
        <v>5631</v>
      </c>
    </row>
    <row r="6938" spans="3:11" x14ac:dyDescent="0.3">
      <c r="D6938" t="s">
        <v>59</v>
      </c>
      <c r="E6938" t="s">
        <v>55</v>
      </c>
      <c r="F6938" t="s">
        <v>55</v>
      </c>
      <c r="G6938" t="s">
        <v>55</v>
      </c>
      <c r="H6938" t="s">
        <v>56</v>
      </c>
      <c r="I6938" t="s">
        <v>2270</v>
      </c>
      <c r="J6938" t="s">
        <v>5522</v>
      </c>
      <c r="K6938" t="s">
        <v>5522</v>
      </c>
    </row>
    <row r="6939" spans="3:11" x14ac:dyDescent="0.3">
      <c r="J6939" t="s">
        <v>5719</v>
      </c>
    </row>
    <row r="6940" spans="3:11" x14ac:dyDescent="0.3">
      <c r="I6940" t="s">
        <v>6019</v>
      </c>
    </row>
    <row r="6941" spans="3:11" x14ac:dyDescent="0.3">
      <c r="H6941" t="s">
        <v>5720</v>
      </c>
    </row>
    <row r="6942" spans="3:11" x14ac:dyDescent="0.3">
      <c r="G6942" t="s">
        <v>5717</v>
      </c>
    </row>
    <row r="6943" spans="3:11" x14ac:dyDescent="0.3">
      <c r="F6943" t="s">
        <v>5717</v>
      </c>
    </row>
    <row r="6944" spans="3:11" x14ac:dyDescent="0.3">
      <c r="E6944" t="s">
        <v>5717</v>
      </c>
    </row>
    <row r="6945" spans="3:11" x14ac:dyDescent="0.3">
      <c r="D6945" t="s">
        <v>5571</v>
      </c>
    </row>
    <row r="6946" spans="3:11" x14ac:dyDescent="0.3">
      <c r="C6946" t="s">
        <v>333</v>
      </c>
      <c r="D6946" t="s">
        <v>2241</v>
      </c>
      <c r="E6946" t="s">
        <v>55</v>
      </c>
      <c r="F6946" t="s">
        <v>5522</v>
      </c>
      <c r="G6946" t="s">
        <v>5522</v>
      </c>
      <c r="H6946" t="s">
        <v>5522</v>
      </c>
      <c r="I6946" t="s">
        <v>2270</v>
      </c>
      <c r="J6946" t="s">
        <v>5522</v>
      </c>
      <c r="K6946" t="s">
        <v>5522</v>
      </c>
    </row>
    <row r="6947" spans="3:11" x14ac:dyDescent="0.3">
      <c r="J6947" t="s">
        <v>5719</v>
      </c>
    </row>
    <row r="6948" spans="3:11" x14ac:dyDescent="0.3">
      <c r="I6948" t="s">
        <v>6019</v>
      </c>
    </row>
    <row r="6949" spans="3:11" x14ac:dyDescent="0.3">
      <c r="H6949" t="s">
        <v>5719</v>
      </c>
    </row>
    <row r="6950" spans="3:11" x14ac:dyDescent="0.3">
      <c r="G6950" t="s">
        <v>5719</v>
      </c>
    </row>
    <row r="6951" spans="3:11" x14ac:dyDescent="0.3">
      <c r="F6951" t="s">
        <v>5719</v>
      </c>
    </row>
    <row r="6952" spans="3:11" x14ac:dyDescent="0.3">
      <c r="E6952" t="s">
        <v>5717</v>
      </c>
    </row>
    <row r="6953" spans="3:11" x14ac:dyDescent="0.3">
      <c r="D6953" t="s">
        <v>5632</v>
      </c>
    </row>
    <row r="6954" spans="3:11" x14ac:dyDescent="0.3">
      <c r="D6954" t="s">
        <v>59</v>
      </c>
      <c r="E6954" t="s">
        <v>55</v>
      </c>
      <c r="F6954" t="s">
        <v>55</v>
      </c>
      <c r="G6954" t="s">
        <v>55</v>
      </c>
      <c r="H6954" t="s">
        <v>56</v>
      </c>
      <c r="I6954" t="s">
        <v>2270</v>
      </c>
      <c r="J6954" t="s">
        <v>5522</v>
      </c>
      <c r="K6954" t="s">
        <v>5522</v>
      </c>
    </row>
    <row r="6955" spans="3:11" x14ac:dyDescent="0.3">
      <c r="J6955" t="s">
        <v>5719</v>
      </c>
    </row>
    <row r="6956" spans="3:11" x14ac:dyDescent="0.3">
      <c r="I6956" t="s">
        <v>6019</v>
      </c>
    </row>
    <row r="6957" spans="3:11" x14ac:dyDescent="0.3">
      <c r="H6957" t="s">
        <v>5720</v>
      </c>
    </row>
    <row r="6958" spans="3:11" x14ac:dyDescent="0.3">
      <c r="G6958" t="s">
        <v>5717</v>
      </c>
    </row>
    <row r="6959" spans="3:11" x14ac:dyDescent="0.3">
      <c r="F6959" t="s">
        <v>5717</v>
      </c>
    </row>
    <row r="6960" spans="3:11" x14ac:dyDescent="0.3">
      <c r="E6960" t="s">
        <v>5717</v>
      </c>
    </row>
    <row r="6961" spans="3:11" x14ac:dyDescent="0.3">
      <c r="D6961" t="s">
        <v>5571</v>
      </c>
    </row>
    <row r="6962" spans="3:11" x14ac:dyDescent="0.3">
      <c r="C6962" t="s">
        <v>335</v>
      </c>
      <c r="D6962" t="s">
        <v>59</v>
      </c>
      <c r="E6962" t="s">
        <v>55</v>
      </c>
      <c r="F6962" t="s">
        <v>55</v>
      </c>
      <c r="G6962" t="s">
        <v>55</v>
      </c>
      <c r="H6962" t="s">
        <v>56</v>
      </c>
      <c r="I6962" t="s">
        <v>2270</v>
      </c>
      <c r="J6962" t="s">
        <v>5522</v>
      </c>
      <c r="K6962" t="s">
        <v>5522</v>
      </c>
    </row>
    <row r="6963" spans="3:11" x14ac:dyDescent="0.3">
      <c r="J6963" t="s">
        <v>5719</v>
      </c>
    </row>
    <row r="6964" spans="3:11" x14ac:dyDescent="0.3">
      <c r="I6964" t="s">
        <v>6019</v>
      </c>
    </row>
    <row r="6965" spans="3:11" x14ac:dyDescent="0.3">
      <c r="H6965" t="s">
        <v>5720</v>
      </c>
    </row>
    <row r="6966" spans="3:11" x14ac:dyDescent="0.3">
      <c r="G6966" t="s">
        <v>5717</v>
      </c>
    </row>
    <row r="6967" spans="3:11" x14ac:dyDescent="0.3">
      <c r="F6967" t="s">
        <v>5717</v>
      </c>
    </row>
    <row r="6968" spans="3:11" x14ac:dyDescent="0.3">
      <c r="E6968" t="s">
        <v>5717</v>
      </c>
    </row>
    <row r="6969" spans="3:11" x14ac:dyDescent="0.3">
      <c r="D6969" t="s">
        <v>5571</v>
      </c>
    </row>
    <row r="6970" spans="3:11" x14ac:dyDescent="0.3">
      <c r="C6970" t="s">
        <v>336</v>
      </c>
      <c r="D6970" t="s">
        <v>59</v>
      </c>
      <c r="E6970" t="s">
        <v>55</v>
      </c>
      <c r="F6970" t="s">
        <v>55</v>
      </c>
      <c r="G6970" t="s">
        <v>55</v>
      </c>
      <c r="H6970" t="s">
        <v>56</v>
      </c>
      <c r="I6970" t="s">
        <v>2270</v>
      </c>
      <c r="J6970" t="s">
        <v>5522</v>
      </c>
      <c r="K6970" t="s">
        <v>5522</v>
      </c>
    </row>
    <row r="6971" spans="3:11" x14ac:dyDescent="0.3">
      <c r="J6971" t="s">
        <v>5719</v>
      </c>
    </row>
    <row r="6972" spans="3:11" x14ac:dyDescent="0.3">
      <c r="I6972" t="s">
        <v>6019</v>
      </c>
    </row>
    <row r="6973" spans="3:11" x14ac:dyDescent="0.3">
      <c r="H6973" t="s">
        <v>5720</v>
      </c>
    </row>
    <row r="6974" spans="3:11" x14ac:dyDescent="0.3">
      <c r="G6974" t="s">
        <v>5717</v>
      </c>
    </row>
    <row r="6975" spans="3:11" x14ac:dyDescent="0.3">
      <c r="F6975" t="s">
        <v>5717</v>
      </c>
    </row>
    <row r="6976" spans="3:11" x14ac:dyDescent="0.3">
      <c r="E6976" t="s">
        <v>5717</v>
      </c>
    </row>
    <row r="6977" spans="3:11" x14ac:dyDescent="0.3">
      <c r="D6977" t="s">
        <v>5571</v>
      </c>
    </row>
    <row r="6978" spans="3:11" x14ac:dyDescent="0.3">
      <c r="C6978" t="s">
        <v>337</v>
      </c>
      <c r="D6978" t="s">
        <v>59</v>
      </c>
      <c r="E6978" t="s">
        <v>55</v>
      </c>
      <c r="F6978" t="s">
        <v>55</v>
      </c>
      <c r="G6978" t="s">
        <v>55</v>
      </c>
      <c r="H6978" t="s">
        <v>56</v>
      </c>
      <c r="I6978" t="s">
        <v>2270</v>
      </c>
      <c r="J6978" t="s">
        <v>5522</v>
      </c>
      <c r="K6978" t="s">
        <v>5522</v>
      </c>
    </row>
    <row r="6979" spans="3:11" x14ac:dyDescent="0.3">
      <c r="J6979" t="s">
        <v>5719</v>
      </c>
    </row>
    <row r="6980" spans="3:11" x14ac:dyDescent="0.3">
      <c r="I6980" t="s">
        <v>6019</v>
      </c>
    </row>
    <row r="6981" spans="3:11" x14ac:dyDescent="0.3">
      <c r="H6981" t="s">
        <v>5720</v>
      </c>
    </row>
    <row r="6982" spans="3:11" x14ac:dyDescent="0.3">
      <c r="G6982" t="s">
        <v>5717</v>
      </c>
    </row>
    <row r="6983" spans="3:11" x14ac:dyDescent="0.3">
      <c r="F6983" t="s">
        <v>5717</v>
      </c>
    </row>
    <row r="6984" spans="3:11" x14ac:dyDescent="0.3">
      <c r="E6984" t="s">
        <v>5717</v>
      </c>
    </row>
    <row r="6985" spans="3:11" x14ac:dyDescent="0.3">
      <c r="D6985" t="s">
        <v>5571</v>
      </c>
    </row>
    <row r="6986" spans="3:11" x14ac:dyDescent="0.3">
      <c r="C6986" t="s">
        <v>338</v>
      </c>
      <c r="D6986" t="s">
        <v>59</v>
      </c>
      <c r="E6986" t="s">
        <v>55</v>
      </c>
      <c r="F6986" t="s">
        <v>55</v>
      </c>
      <c r="G6986" t="s">
        <v>55</v>
      </c>
      <c r="H6986" t="s">
        <v>56</v>
      </c>
      <c r="I6986" t="s">
        <v>2270</v>
      </c>
      <c r="J6986" t="s">
        <v>5522</v>
      </c>
      <c r="K6986" t="s">
        <v>5522</v>
      </c>
    </row>
    <row r="6987" spans="3:11" x14ac:dyDescent="0.3">
      <c r="J6987" t="s">
        <v>5719</v>
      </c>
    </row>
    <row r="6988" spans="3:11" x14ac:dyDescent="0.3">
      <c r="I6988" t="s">
        <v>6019</v>
      </c>
    </row>
    <row r="6989" spans="3:11" x14ac:dyDescent="0.3">
      <c r="H6989" t="s">
        <v>5720</v>
      </c>
    </row>
    <row r="6990" spans="3:11" x14ac:dyDescent="0.3">
      <c r="G6990" t="s">
        <v>5717</v>
      </c>
    </row>
    <row r="6991" spans="3:11" x14ac:dyDescent="0.3">
      <c r="F6991" t="s">
        <v>5717</v>
      </c>
    </row>
    <row r="6992" spans="3:11" x14ac:dyDescent="0.3">
      <c r="E6992" t="s">
        <v>5717</v>
      </c>
    </row>
    <row r="6993" spans="3:11" x14ac:dyDescent="0.3">
      <c r="D6993" t="s">
        <v>5571</v>
      </c>
    </row>
    <row r="6994" spans="3:11" x14ac:dyDescent="0.3">
      <c r="C6994" t="s">
        <v>477</v>
      </c>
      <c r="D6994" t="s">
        <v>59</v>
      </c>
      <c r="E6994" t="s">
        <v>55</v>
      </c>
      <c r="F6994" t="s">
        <v>55</v>
      </c>
      <c r="G6994" t="s">
        <v>55</v>
      </c>
      <c r="H6994" t="s">
        <v>56</v>
      </c>
      <c r="I6994" t="s">
        <v>2270</v>
      </c>
      <c r="J6994" t="s">
        <v>5522</v>
      </c>
      <c r="K6994" t="s">
        <v>5522</v>
      </c>
    </row>
    <row r="6995" spans="3:11" x14ac:dyDescent="0.3">
      <c r="J6995" t="s">
        <v>5719</v>
      </c>
    </row>
    <row r="6996" spans="3:11" x14ac:dyDescent="0.3">
      <c r="I6996" t="s">
        <v>6019</v>
      </c>
    </row>
    <row r="6997" spans="3:11" x14ac:dyDescent="0.3">
      <c r="H6997" t="s">
        <v>5720</v>
      </c>
    </row>
    <row r="6998" spans="3:11" x14ac:dyDescent="0.3">
      <c r="G6998" t="s">
        <v>5717</v>
      </c>
    </row>
    <row r="6999" spans="3:11" x14ac:dyDescent="0.3">
      <c r="F6999" t="s">
        <v>5717</v>
      </c>
    </row>
    <row r="7000" spans="3:11" x14ac:dyDescent="0.3">
      <c r="E7000" t="s">
        <v>5717</v>
      </c>
    </row>
    <row r="7001" spans="3:11" x14ac:dyDescent="0.3">
      <c r="D7001" t="s">
        <v>5571</v>
      </c>
    </row>
    <row r="7002" spans="3:11" x14ac:dyDescent="0.3">
      <c r="C7002" t="s">
        <v>479</v>
      </c>
      <c r="D7002" t="s">
        <v>59</v>
      </c>
      <c r="E7002" t="s">
        <v>55</v>
      </c>
      <c r="F7002" t="s">
        <v>55</v>
      </c>
      <c r="G7002" t="s">
        <v>55</v>
      </c>
      <c r="H7002" t="s">
        <v>56</v>
      </c>
      <c r="I7002" t="s">
        <v>2270</v>
      </c>
      <c r="J7002" t="s">
        <v>5522</v>
      </c>
      <c r="K7002" t="s">
        <v>5522</v>
      </c>
    </row>
    <row r="7003" spans="3:11" x14ac:dyDescent="0.3">
      <c r="J7003" t="s">
        <v>5719</v>
      </c>
    </row>
    <row r="7004" spans="3:11" x14ac:dyDescent="0.3">
      <c r="I7004" t="s">
        <v>6019</v>
      </c>
    </row>
    <row r="7005" spans="3:11" x14ac:dyDescent="0.3">
      <c r="H7005" t="s">
        <v>5720</v>
      </c>
    </row>
    <row r="7006" spans="3:11" x14ac:dyDescent="0.3">
      <c r="G7006" t="s">
        <v>5717</v>
      </c>
    </row>
    <row r="7007" spans="3:11" x14ac:dyDescent="0.3">
      <c r="F7007" t="s">
        <v>5717</v>
      </c>
    </row>
    <row r="7008" spans="3:11" x14ac:dyDescent="0.3">
      <c r="E7008" t="s">
        <v>5717</v>
      </c>
    </row>
    <row r="7009" spans="3:11" x14ac:dyDescent="0.3">
      <c r="D7009" t="s">
        <v>5571</v>
      </c>
    </row>
    <row r="7010" spans="3:11" x14ac:dyDescent="0.3">
      <c r="C7010" t="s">
        <v>480</v>
      </c>
      <c r="D7010" t="s">
        <v>2160</v>
      </c>
      <c r="E7010" t="s">
        <v>55</v>
      </c>
      <c r="F7010" t="s">
        <v>5522</v>
      </c>
      <c r="G7010" t="s">
        <v>5522</v>
      </c>
      <c r="H7010" t="s">
        <v>5522</v>
      </c>
      <c r="I7010" t="s">
        <v>2270</v>
      </c>
      <c r="J7010" t="s">
        <v>2156</v>
      </c>
      <c r="K7010" t="s">
        <v>5522</v>
      </c>
    </row>
    <row r="7011" spans="3:11" x14ac:dyDescent="0.3">
      <c r="J7011" t="s">
        <v>6366</v>
      </c>
    </row>
    <row r="7012" spans="3:11" x14ac:dyDescent="0.3">
      <c r="I7012" t="s">
        <v>6019</v>
      </c>
    </row>
    <row r="7013" spans="3:11" x14ac:dyDescent="0.3">
      <c r="H7013" t="s">
        <v>5719</v>
      </c>
    </row>
    <row r="7014" spans="3:11" x14ac:dyDescent="0.3">
      <c r="G7014" t="s">
        <v>5719</v>
      </c>
    </row>
    <row r="7015" spans="3:11" x14ac:dyDescent="0.3">
      <c r="F7015" t="s">
        <v>5719</v>
      </c>
    </row>
    <row r="7016" spans="3:11" x14ac:dyDescent="0.3">
      <c r="E7016" t="s">
        <v>5717</v>
      </c>
    </row>
    <row r="7017" spans="3:11" x14ac:dyDescent="0.3">
      <c r="D7017" t="s">
        <v>5633</v>
      </c>
    </row>
    <row r="7018" spans="3:11" x14ac:dyDescent="0.3">
      <c r="D7018" t="s">
        <v>2039</v>
      </c>
      <c r="E7018" t="s">
        <v>55</v>
      </c>
      <c r="F7018" t="s">
        <v>5522</v>
      </c>
      <c r="G7018" t="s">
        <v>5522</v>
      </c>
      <c r="H7018" t="s">
        <v>5522</v>
      </c>
      <c r="I7018" t="s">
        <v>2270</v>
      </c>
      <c r="J7018" t="s">
        <v>2041</v>
      </c>
      <c r="K7018" t="s">
        <v>5522</v>
      </c>
    </row>
    <row r="7019" spans="3:11" x14ac:dyDescent="0.3">
      <c r="J7019" t="s">
        <v>6427</v>
      </c>
    </row>
    <row r="7020" spans="3:11" x14ac:dyDescent="0.3">
      <c r="I7020" t="s">
        <v>6019</v>
      </c>
    </row>
    <row r="7021" spans="3:11" x14ac:dyDescent="0.3">
      <c r="H7021" t="s">
        <v>5719</v>
      </c>
    </row>
    <row r="7022" spans="3:11" x14ac:dyDescent="0.3">
      <c r="G7022" t="s">
        <v>5719</v>
      </c>
    </row>
    <row r="7023" spans="3:11" x14ac:dyDescent="0.3">
      <c r="F7023" t="s">
        <v>5719</v>
      </c>
    </row>
    <row r="7024" spans="3:11" x14ac:dyDescent="0.3">
      <c r="E7024" t="s">
        <v>5717</v>
      </c>
    </row>
    <row r="7025" spans="4:11" x14ac:dyDescent="0.3">
      <c r="D7025" t="s">
        <v>5634</v>
      </c>
    </row>
    <row r="7026" spans="4:11" x14ac:dyDescent="0.3">
      <c r="D7026" t="s">
        <v>629</v>
      </c>
      <c r="E7026" t="s">
        <v>55</v>
      </c>
      <c r="F7026" t="s">
        <v>5522</v>
      </c>
      <c r="G7026" t="s">
        <v>5522</v>
      </c>
      <c r="H7026" t="s">
        <v>5522</v>
      </c>
      <c r="I7026" t="s">
        <v>2270</v>
      </c>
      <c r="J7026" t="s">
        <v>630</v>
      </c>
      <c r="K7026" t="s">
        <v>5522</v>
      </c>
    </row>
    <row r="7027" spans="4:11" x14ac:dyDescent="0.3">
      <c r="J7027" t="s">
        <v>6428</v>
      </c>
    </row>
    <row r="7028" spans="4:11" x14ac:dyDescent="0.3">
      <c r="I7028" t="s">
        <v>6019</v>
      </c>
    </row>
    <row r="7029" spans="4:11" x14ac:dyDescent="0.3">
      <c r="H7029" t="s">
        <v>5719</v>
      </c>
    </row>
    <row r="7030" spans="4:11" x14ac:dyDescent="0.3">
      <c r="G7030" t="s">
        <v>5719</v>
      </c>
    </row>
    <row r="7031" spans="4:11" x14ac:dyDescent="0.3">
      <c r="F7031" t="s">
        <v>5719</v>
      </c>
    </row>
    <row r="7032" spans="4:11" x14ac:dyDescent="0.3">
      <c r="E7032" t="s">
        <v>5717</v>
      </c>
    </row>
    <row r="7033" spans="4:11" x14ac:dyDescent="0.3">
      <c r="D7033" t="s">
        <v>5635</v>
      </c>
    </row>
    <row r="7034" spans="4:11" x14ac:dyDescent="0.3">
      <c r="D7034" t="s">
        <v>59</v>
      </c>
      <c r="E7034" t="s">
        <v>55</v>
      </c>
      <c r="F7034" t="s">
        <v>55</v>
      </c>
      <c r="G7034" t="s">
        <v>55</v>
      </c>
      <c r="H7034" t="s">
        <v>56</v>
      </c>
      <c r="I7034" t="s">
        <v>2270</v>
      </c>
      <c r="J7034" t="s">
        <v>5522</v>
      </c>
      <c r="K7034" t="s">
        <v>5522</v>
      </c>
    </row>
    <row r="7035" spans="4:11" x14ac:dyDescent="0.3">
      <c r="J7035" t="s">
        <v>5719</v>
      </c>
    </row>
    <row r="7036" spans="4:11" x14ac:dyDescent="0.3">
      <c r="I7036" t="s">
        <v>6019</v>
      </c>
    </row>
    <row r="7037" spans="4:11" x14ac:dyDescent="0.3">
      <c r="H7037" t="s">
        <v>5720</v>
      </c>
    </row>
    <row r="7038" spans="4:11" x14ac:dyDescent="0.3">
      <c r="G7038" t="s">
        <v>5717</v>
      </c>
    </row>
    <row r="7039" spans="4:11" x14ac:dyDescent="0.3">
      <c r="F7039" t="s">
        <v>5717</v>
      </c>
    </row>
    <row r="7040" spans="4:11" x14ac:dyDescent="0.3">
      <c r="E7040" t="s">
        <v>5717</v>
      </c>
    </row>
    <row r="7041" spans="3:11" x14ac:dyDescent="0.3">
      <c r="D7041" t="s">
        <v>5571</v>
      </c>
    </row>
    <row r="7042" spans="3:11" x14ac:dyDescent="0.3">
      <c r="C7042" t="s">
        <v>481</v>
      </c>
      <c r="D7042" t="s">
        <v>2160</v>
      </c>
      <c r="E7042" t="s">
        <v>55</v>
      </c>
      <c r="F7042" t="s">
        <v>5522</v>
      </c>
      <c r="G7042" t="s">
        <v>5522</v>
      </c>
      <c r="H7042" t="s">
        <v>5522</v>
      </c>
      <c r="I7042" t="s">
        <v>2270</v>
      </c>
      <c r="J7042" t="s">
        <v>2158</v>
      </c>
      <c r="K7042" t="s">
        <v>5522</v>
      </c>
    </row>
    <row r="7043" spans="3:11" x14ac:dyDescent="0.3">
      <c r="J7043" t="s">
        <v>6429</v>
      </c>
    </row>
    <row r="7044" spans="3:11" x14ac:dyDescent="0.3">
      <c r="I7044" t="s">
        <v>6019</v>
      </c>
    </row>
    <row r="7045" spans="3:11" x14ac:dyDescent="0.3">
      <c r="H7045" t="s">
        <v>5719</v>
      </c>
    </row>
    <row r="7046" spans="3:11" x14ac:dyDescent="0.3">
      <c r="G7046" t="s">
        <v>5719</v>
      </c>
    </row>
    <row r="7047" spans="3:11" x14ac:dyDescent="0.3">
      <c r="F7047" t="s">
        <v>5719</v>
      </c>
    </row>
    <row r="7048" spans="3:11" x14ac:dyDescent="0.3">
      <c r="E7048" t="s">
        <v>5717</v>
      </c>
    </row>
    <row r="7049" spans="3:11" x14ac:dyDescent="0.3">
      <c r="D7049" t="s">
        <v>5633</v>
      </c>
    </row>
    <row r="7050" spans="3:11" x14ac:dyDescent="0.3">
      <c r="D7050" t="s">
        <v>2039</v>
      </c>
      <c r="E7050" t="s">
        <v>55</v>
      </c>
      <c r="F7050" t="s">
        <v>5522</v>
      </c>
      <c r="G7050" t="s">
        <v>5522</v>
      </c>
      <c r="H7050" t="s">
        <v>5522</v>
      </c>
      <c r="I7050" t="s">
        <v>2270</v>
      </c>
      <c r="J7050" t="s">
        <v>2042</v>
      </c>
      <c r="K7050" t="s">
        <v>5522</v>
      </c>
    </row>
    <row r="7051" spans="3:11" x14ac:dyDescent="0.3">
      <c r="J7051" t="s">
        <v>6430</v>
      </c>
    </row>
    <row r="7052" spans="3:11" x14ac:dyDescent="0.3">
      <c r="I7052" t="s">
        <v>6019</v>
      </c>
    </row>
    <row r="7053" spans="3:11" x14ac:dyDescent="0.3">
      <c r="H7053" t="s">
        <v>5719</v>
      </c>
    </row>
    <row r="7054" spans="3:11" x14ac:dyDescent="0.3">
      <c r="G7054" t="s">
        <v>5719</v>
      </c>
    </row>
    <row r="7055" spans="3:11" x14ac:dyDescent="0.3">
      <c r="F7055" t="s">
        <v>5719</v>
      </c>
    </row>
    <row r="7056" spans="3:11" x14ac:dyDescent="0.3">
      <c r="E7056" t="s">
        <v>5717</v>
      </c>
    </row>
    <row r="7057" spans="4:11" x14ac:dyDescent="0.3">
      <c r="D7057" t="s">
        <v>5634</v>
      </c>
    </row>
    <row r="7058" spans="4:11" x14ac:dyDescent="0.3">
      <c r="D7058" t="s">
        <v>651</v>
      </c>
      <c r="E7058" t="s">
        <v>55</v>
      </c>
      <c r="F7058" t="s">
        <v>55</v>
      </c>
      <c r="G7058" t="s">
        <v>55</v>
      </c>
      <c r="H7058" t="s">
        <v>662</v>
      </c>
      <c r="I7058" t="s">
        <v>5885</v>
      </c>
      <c r="J7058" t="s">
        <v>2557</v>
      </c>
      <c r="K7058" t="s">
        <v>5522</v>
      </c>
    </row>
    <row r="7059" spans="4:11" x14ac:dyDescent="0.3">
      <c r="J7059" t="s">
        <v>6351</v>
      </c>
    </row>
    <row r="7060" spans="4:11" x14ac:dyDescent="0.3">
      <c r="I7060" t="s">
        <v>6188</v>
      </c>
    </row>
    <row r="7061" spans="4:11" x14ac:dyDescent="0.3">
      <c r="H7061" t="s">
        <v>5722</v>
      </c>
    </row>
    <row r="7062" spans="4:11" x14ac:dyDescent="0.3">
      <c r="G7062" t="s">
        <v>5717</v>
      </c>
    </row>
    <row r="7063" spans="4:11" x14ac:dyDescent="0.3">
      <c r="F7063" t="s">
        <v>5717</v>
      </c>
    </row>
    <row r="7064" spans="4:11" x14ac:dyDescent="0.3">
      <c r="E7064" t="s">
        <v>5717</v>
      </c>
    </row>
    <row r="7065" spans="4:11" x14ac:dyDescent="0.3">
      <c r="D7065" t="s">
        <v>5578</v>
      </c>
    </row>
    <row r="7066" spans="4:11" x14ac:dyDescent="0.3">
      <c r="D7066" t="s">
        <v>629</v>
      </c>
      <c r="E7066" t="s">
        <v>55</v>
      </c>
      <c r="F7066" t="s">
        <v>5522</v>
      </c>
      <c r="G7066" t="s">
        <v>5522</v>
      </c>
      <c r="H7066" t="s">
        <v>5522</v>
      </c>
      <c r="I7066" t="s">
        <v>2270</v>
      </c>
      <c r="J7066" t="s">
        <v>630</v>
      </c>
      <c r="K7066" t="s">
        <v>5522</v>
      </c>
    </row>
    <row r="7067" spans="4:11" x14ac:dyDescent="0.3">
      <c r="J7067" t="s">
        <v>6428</v>
      </c>
    </row>
    <row r="7068" spans="4:11" x14ac:dyDescent="0.3">
      <c r="I7068" t="s">
        <v>6019</v>
      </c>
    </row>
    <row r="7069" spans="4:11" x14ac:dyDescent="0.3">
      <c r="H7069" t="s">
        <v>5719</v>
      </c>
    </row>
    <row r="7070" spans="4:11" x14ac:dyDescent="0.3">
      <c r="G7070" t="s">
        <v>5719</v>
      </c>
    </row>
    <row r="7071" spans="4:11" x14ac:dyDescent="0.3">
      <c r="F7071" t="s">
        <v>5719</v>
      </c>
    </row>
    <row r="7072" spans="4:11" x14ac:dyDescent="0.3">
      <c r="E7072" t="s">
        <v>5717</v>
      </c>
    </row>
    <row r="7073" spans="3:11" x14ac:dyDescent="0.3">
      <c r="D7073" t="s">
        <v>5635</v>
      </c>
    </row>
    <row r="7074" spans="3:11" x14ac:dyDescent="0.3">
      <c r="D7074" t="s">
        <v>59</v>
      </c>
      <c r="E7074" t="s">
        <v>55</v>
      </c>
      <c r="F7074" t="s">
        <v>55</v>
      </c>
      <c r="G7074" t="s">
        <v>55</v>
      </c>
      <c r="H7074" t="s">
        <v>56</v>
      </c>
      <c r="I7074" t="s">
        <v>2270</v>
      </c>
      <c r="J7074" t="s">
        <v>5522</v>
      </c>
      <c r="K7074" t="s">
        <v>5522</v>
      </c>
    </row>
    <row r="7075" spans="3:11" x14ac:dyDescent="0.3">
      <c r="J7075" t="s">
        <v>5719</v>
      </c>
    </row>
    <row r="7076" spans="3:11" x14ac:dyDescent="0.3">
      <c r="I7076" t="s">
        <v>6019</v>
      </c>
    </row>
    <row r="7077" spans="3:11" x14ac:dyDescent="0.3">
      <c r="H7077" t="s">
        <v>5720</v>
      </c>
    </row>
    <row r="7078" spans="3:11" x14ac:dyDescent="0.3">
      <c r="G7078" t="s">
        <v>5717</v>
      </c>
    </row>
    <row r="7079" spans="3:11" x14ac:dyDescent="0.3">
      <c r="F7079" t="s">
        <v>5717</v>
      </c>
    </row>
    <row r="7080" spans="3:11" x14ac:dyDescent="0.3">
      <c r="E7080" t="s">
        <v>5717</v>
      </c>
    </row>
    <row r="7081" spans="3:11" x14ac:dyDescent="0.3">
      <c r="D7081" t="s">
        <v>5571</v>
      </c>
    </row>
    <row r="7082" spans="3:11" x14ac:dyDescent="0.3">
      <c r="C7082" t="s">
        <v>482</v>
      </c>
      <c r="D7082" t="s">
        <v>59</v>
      </c>
      <c r="E7082" t="s">
        <v>55</v>
      </c>
      <c r="F7082" t="s">
        <v>55</v>
      </c>
      <c r="G7082" t="s">
        <v>55</v>
      </c>
      <c r="H7082" t="s">
        <v>56</v>
      </c>
      <c r="I7082" t="s">
        <v>2270</v>
      </c>
      <c r="J7082" t="s">
        <v>5522</v>
      </c>
      <c r="K7082" t="s">
        <v>5522</v>
      </c>
    </row>
    <row r="7083" spans="3:11" x14ac:dyDescent="0.3">
      <c r="J7083" t="s">
        <v>5719</v>
      </c>
    </row>
    <row r="7084" spans="3:11" x14ac:dyDescent="0.3">
      <c r="I7084" t="s">
        <v>6019</v>
      </c>
    </row>
    <row r="7085" spans="3:11" x14ac:dyDescent="0.3">
      <c r="H7085" t="s">
        <v>5720</v>
      </c>
    </row>
    <row r="7086" spans="3:11" x14ac:dyDescent="0.3">
      <c r="G7086" t="s">
        <v>5717</v>
      </c>
    </row>
    <row r="7087" spans="3:11" x14ac:dyDescent="0.3">
      <c r="F7087" t="s">
        <v>5717</v>
      </c>
    </row>
    <row r="7088" spans="3:11" x14ac:dyDescent="0.3">
      <c r="E7088" t="s">
        <v>5717</v>
      </c>
    </row>
    <row r="7089" spans="3:11" x14ac:dyDescent="0.3">
      <c r="D7089" t="s">
        <v>5571</v>
      </c>
    </row>
    <row r="7090" spans="3:11" x14ac:dyDescent="0.3">
      <c r="C7090" t="s">
        <v>245</v>
      </c>
      <c r="D7090" t="s">
        <v>685</v>
      </c>
      <c r="E7090" t="s">
        <v>55</v>
      </c>
      <c r="F7090" t="s">
        <v>5522</v>
      </c>
      <c r="G7090" t="s">
        <v>5522</v>
      </c>
      <c r="H7090" t="s">
        <v>5522</v>
      </c>
      <c r="I7090" t="s">
        <v>2270</v>
      </c>
      <c r="J7090" t="s">
        <v>686</v>
      </c>
      <c r="K7090" t="s">
        <v>5522</v>
      </c>
    </row>
    <row r="7091" spans="3:11" x14ac:dyDescent="0.3">
      <c r="J7091" t="s">
        <v>6431</v>
      </c>
    </row>
    <row r="7092" spans="3:11" x14ac:dyDescent="0.3">
      <c r="I7092" t="s">
        <v>6019</v>
      </c>
    </row>
    <row r="7093" spans="3:11" x14ac:dyDescent="0.3">
      <c r="H7093" t="s">
        <v>5719</v>
      </c>
    </row>
    <row r="7094" spans="3:11" x14ac:dyDescent="0.3">
      <c r="G7094" t="s">
        <v>5719</v>
      </c>
    </row>
    <row r="7095" spans="3:11" x14ac:dyDescent="0.3">
      <c r="F7095" t="s">
        <v>5719</v>
      </c>
    </row>
    <row r="7096" spans="3:11" x14ac:dyDescent="0.3">
      <c r="E7096" t="s">
        <v>5717</v>
      </c>
    </row>
    <row r="7097" spans="3:11" x14ac:dyDescent="0.3">
      <c r="D7097" t="s">
        <v>5636</v>
      </c>
    </row>
    <row r="7098" spans="3:11" x14ac:dyDescent="0.3">
      <c r="D7098" t="s">
        <v>59</v>
      </c>
      <c r="E7098" t="s">
        <v>55</v>
      </c>
      <c r="F7098" t="s">
        <v>55</v>
      </c>
      <c r="G7098" t="s">
        <v>55</v>
      </c>
      <c r="H7098" t="s">
        <v>56</v>
      </c>
      <c r="I7098" t="s">
        <v>2270</v>
      </c>
      <c r="J7098" t="s">
        <v>5522</v>
      </c>
      <c r="K7098" t="s">
        <v>5522</v>
      </c>
    </row>
    <row r="7099" spans="3:11" x14ac:dyDescent="0.3">
      <c r="J7099" t="s">
        <v>5719</v>
      </c>
    </row>
    <row r="7100" spans="3:11" x14ac:dyDescent="0.3">
      <c r="I7100" t="s">
        <v>6019</v>
      </c>
    </row>
    <row r="7101" spans="3:11" x14ac:dyDescent="0.3">
      <c r="H7101" t="s">
        <v>5720</v>
      </c>
    </row>
    <row r="7102" spans="3:11" x14ac:dyDescent="0.3">
      <c r="G7102" t="s">
        <v>5717</v>
      </c>
    </row>
    <row r="7103" spans="3:11" x14ac:dyDescent="0.3">
      <c r="F7103" t="s">
        <v>5717</v>
      </c>
    </row>
    <row r="7104" spans="3:11" x14ac:dyDescent="0.3">
      <c r="E7104" t="s">
        <v>5717</v>
      </c>
    </row>
    <row r="7105" spans="3:11" x14ac:dyDescent="0.3">
      <c r="D7105" t="s">
        <v>5571</v>
      </c>
    </row>
    <row r="7106" spans="3:11" x14ac:dyDescent="0.3">
      <c r="C7106" t="s">
        <v>483</v>
      </c>
      <c r="D7106" t="s">
        <v>59</v>
      </c>
      <c r="E7106" t="s">
        <v>55</v>
      </c>
      <c r="F7106" t="s">
        <v>55</v>
      </c>
      <c r="G7106" t="s">
        <v>55</v>
      </c>
      <c r="H7106" t="s">
        <v>56</v>
      </c>
      <c r="I7106" t="s">
        <v>2270</v>
      </c>
      <c r="J7106" t="s">
        <v>5522</v>
      </c>
      <c r="K7106" t="s">
        <v>5522</v>
      </c>
    </row>
    <row r="7107" spans="3:11" x14ac:dyDescent="0.3">
      <c r="J7107" t="s">
        <v>5719</v>
      </c>
    </row>
    <row r="7108" spans="3:11" x14ac:dyDescent="0.3">
      <c r="I7108" t="s">
        <v>6019</v>
      </c>
    </row>
    <row r="7109" spans="3:11" x14ac:dyDescent="0.3">
      <c r="H7109" t="s">
        <v>5720</v>
      </c>
    </row>
    <row r="7110" spans="3:11" x14ac:dyDescent="0.3">
      <c r="G7110" t="s">
        <v>5717</v>
      </c>
    </row>
    <row r="7111" spans="3:11" x14ac:dyDescent="0.3">
      <c r="F7111" t="s">
        <v>5717</v>
      </c>
    </row>
    <row r="7112" spans="3:11" x14ac:dyDescent="0.3">
      <c r="E7112" t="s">
        <v>5717</v>
      </c>
    </row>
    <row r="7113" spans="3:11" x14ac:dyDescent="0.3">
      <c r="D7113" t="s">
        <v>5571</v>
      </c>
    </row>
    <row r="7114" spans="3:11" x14ac:dyDescent="0.3">
      <c r="C7114" t="s">
        <v>1370</v>
      </c>
      <c r="D7114" t="s">
        <v>755</v>
      </c>
      <c r="E7114" t="s">
        <v>55</v>
      </c>
      <c r="F7114" t="s">
        <v>55</v>
      </c>
      <c r="G7114" t="s">
        <v>55</v>
      </c>
      <c r="H7114" t="s">
        <v>662</v>
      </c>
      <c r="I7114" t="s">
        <v>2270</v>
      </c>
      <c r="J7114" t="s">
        <v>5522</v>
      </c>
      <c r="K7114" t="s">
        <v>5522</v>
      </c>
    </row>
    <row r="7115" spans="3:11" x14ac:dyDescent="0.3">
      <c r="J7115" t="s">
        <v>5719</v>
      </c>
    </row>
    <row r="7116" spans="3:11" x14ac:dyDescent="0.3">
      <c r="I7116" t="s">
        <v>6019</v>
      </c>
    </row>
    <row r="7117" spans="3:11" x14ac:dyDescent="0.3">
      <c r="I7117" t="s">
        <v>5886</v>
      </c>
      <c r="J7117" t="s">
        <v>5522</v>
      </c>
      <c r="K7117" t="s">
        <v>5522</v>
      </c>
    </row>
    <row r="7118" spans="3:11" x14ac:dyDescent="0.3">
      <c r="J7118" t="s">
        <v>5719</v>
      </c>
    </row>
    <row r="7119" spans="3:11" x14ac:dyDescent="0.3">
      <c r="I7119" t="s">
        <v>6189</v>
      </c>
    </row>
    <row r="7120" spans="3:11" x14ac:dyDescent="0.3">
      <c r="H7120" t="s">
        <v>5722</v>
      </c>
    </row>
    <row r="7121" spans="3:11" x14ac:dyDescent="0.3">
      <c r="G7121" t="s">
        <v>5717</v>
      </c>
    </row>
    <row r="7122" spans="3:11" x14ac:dyDescent="0.3">
      <c r="F7122" t="s">
        <v>5717</v>
      </c>
    </row>
    <row r="7123" spans="3:11" x14ac:dyDescent="0.3">
      <c r="E7123" t="s">
        <v>5717</v>
      </c>
    </row>
    <row r="7124" spans="3:11" x14ac:dyDescent="0.3">
      <c r="D7124" t="s">
        <v>5572</v>
      </c>
    </row>
    <row r="7125" spans="3:11" x14ac:dyDescent="0.3">
      <c r="C7125" t="s">
        <v>1369</v>
      </c>
      <c r="D7125" t="s">
        <v>755</v>
      </c>
      <c r="E7125" t="s">
        <v>55</v>
      </c>
      <c r="F7125" t="s">
        <v>55</v>
      </c>
      <c r="G7125" t="s">
        <v>55</v>
      </c>
      <c r="H7125" t="s">
        <v>662</v>
      </c>
      <c r="I7125" t="s">
        <v>2270</v>
      </c>
      <c r="J7125" t="s">
        <v>5522</v>
      </c>
      <c r="K7125" t="s">
        <v>5522</v>
      </c>
    </row>
    <row r="7126" spans="3:11" x14ac:dyDescent="0.3">
      <c r="J7126" t="s">
        <v>5719</v>
      </c>
    </row>
    <row r="7127" spans="3:11" x14ac:dyDescent="0.3">
      <c r="I7127" t="s">
        <v>6019</v>
      </c>
    </row>
    <row r="7128" spans="3:11" x14ac:dyDescent="0.3">
      <c r="I7128" t="s">
        <v>5887</v>
      </c>
      <c r="J7128" t="s">
        <v>5522</v>
      </c>
      <c r="K7128" t="s">
        <v>5522</v>
      </c>
    </row>
    <row r="7129" spans="3:11" x14ac:dyDescent="0.3">
      <c r="J7129" t="s">
        <v>5719</v>
      </c>
    </row>
    <row r="7130" spans="3:11" x14ac:dyDescent="0.3">
      <c r="I7130" t="s">
        <v>6190</v>
      </c>
    </row>
    <row r="7131" spans="3:11" x14ac:dyDescent="0.3">
      <c r="H7131" t="s">
        <v>5722</v>
      </c>
    </row>
    <row r="7132" spans="3:11" x14ac:dyDescent="0.3">
      <c r="G7132" t="s">
        <v>5717</v>
      </c>
    </row>
    <row r="7133" spans="3:11" x14ac:dyDescent="0.3">
      <c r="F7133" t="s">
        <v>5717</v>
      </c>
    </row>
    <row r="7134" spans="3:11" x14ac:dyDescent="0.3">
      <c r="E7134" t="s">
        <v>5717</v>
      </c>
    </row>
    <row r="7135" spans="3:11" x14ac:dyDescent="0.3">
      <c r="D7135" t="s">
        <v>5572</v>
      </c>
    </row>
    <row r="7136" spans="3:11" x14ac:dyDescent="0.3">
      <c r="D7136" t="s">
        <v>651</v>
      </c>
      <c r="E7136" t="s">
        <v>55</v>
      </c>
      <c r="F7136" t="s">
        <v>55</v>
      </c>
      <c r="G7136" t="s">
        <v>55</v>
      </c>
      <c r="H7136" t="s">
        <v>662</v>
      </c>
      <c r="I7136" t="s">
        <v>2270</v>
      </c>
      <c r="J7136" t="s">
        <v>5522</v>
      </c>
      <c r="K7136" t="s">
        <v>5522</v>
      </c>
    </row>
    <row r="7137" spans="3:11" x14ac:dyDescent="0.3">
      <c r="J7137" t="s">
        <v>5719</v>
      </c>
    </row>
    <row r="7138" spans="3:11" x14ac:dyDescent="0.3">
      <c r="I7138" t="s">
        <v>6019</v>
      </c>
    </row>
    <row r="7139" spans="3:11" x14ac:dyDescent="0.3">
      <c r="H7139" t="s">
        <v>5722</v>
      </c>
    </row>
    <row r="7140" spans="3:11" x14ac:dyDescent="0.3">
      <c r="G7140" t="s">
        <v>5717</v>
      </c>
    </row>
    <row r="7141" spans="3:11" x14ac:dyDescent="0.3">
      <c r="F7141" t="s">
        <v>5717</v>
      </c>
    </row>
    <row r="7142" spans="3:11" x14ac:dyDescent="0.3">
      <c r="E7142" t="s">
        <v>5717</v>
      </c>
    </row>
    <row r="7143" spans="3:11" x14ac:dyDescent="0.3">
      <c r="D7143" t="s">
        <v>5578</v>
      </c>
    </row>
    <row r="7144" spans="3:11" x14ac:dyDescent="0.3">
      <c r="D7144" t="s">
        <v>137</v>
      </c>
      <c r="E7144" t="s">
        <v>55</v>
      </c>
      <c r="F7144" t="s">
        <v>55</v>
      </c>
      <c r="G7144" t="s">
        <v>74</v>
      </c>
      <c r="H7144" t="s">
        <v>662</v>
      </c>
      <c r="I7144" t="s">
        <v>5888</v>
      </c>
      <c r="J7144" t="s">
        <v>1406</v>
      </c>
      <c r="K7144" t="s">
        <v>5522</v>
      </c>
    </row>
    <row r="7145" spans="3:11" x14ac:dyDescent="0.3">
      <c r="J7145" t="s">
        <v>6432</v>
      </c>
    </row>
    <row r="7146" spans="3:11" x14ac:dyDescent="0.3">
      <c r="I7146" t="s">
        <v>6191</v>
      </c>
    </row>
    <row r="7147" spans="3:11" x14ac:dyDescent="0.3">
      <c r="H7147" t="s">
        <v>5722</v>
      </c>
    </row>
    <row r="7148" spans="3:11" x14ac:dyDescent="0.3">
      <c r="G7148" t="s">
        <v>5718</v>
      </c>
    </row>
    <row r="7149" spans="3:11" x14ac:dyDescent="0.3">
      <c r="F7149" t="s">
        <v>5717</v>
      </c>
    </row>
    <row r="7150" spans="3:11" x14ac:dyDescent="0.3">
      <c r="E7150" t="s">
        <v>5717</v>
      </c>
    </row>
    <row r="7151" spans="3:11" x14ac:dyDescent="0.3">
      <c r="D7151" t="s">
        <v>5579</v>
      </c>
    </row>
    <row r="7152" spans="3:11" x14ac:dyDescent="0.3">
      <c r="C7152" t="s">
        <v>246</v>
      </c>
      <c r="D7152" t="s">
        <v>685</v>
      </c>
      <c r="E7152" t="s">
        <v>55</v>
      </c>
      <c r="F7152" t="s">
        <v>5522</v>
      </c>
      <c r="G7152" t="s">
        <v>5522</v>
      </c>
      <c r="H7152" t="s">
        <v>5522</v>
      </c>
      <c r="I7152" t="s">
        <v>2270</v>
      </c>
      <c r="J7152" t="s">
        <v>686</v>
      </c>
      <c r="K7152" t="s">
        <v>5522</v>
      </c>
    </row>
    <row r="7153" spans="3:11" x14ac:dyDescent="0.3">
      <c r="J7153" t="s">
        <v>6431</v>
      </c>
    </row>
    <row r="7154" spans="3:11" x14ac:dyDescent="0.3">
      <c r="I7154" t="s">
        <v>6019</v>
      </c>
    </row>
    <row r="7155" spans="3:11" x14ac:dyDescent="0.3">
      <c r="H7155" t="s">
        <v>5719</v>
      </c>
    </row>
    <row r="7156" spans="3:11" x14ac:dyDescent="0.3">
      <c r="G7156" t="s">
        <v>5719</v>
      </c>
    </row>
    <row r="7157" spans="3:11" x14ac:dyDescent="0.3">
      <c r="F7157" t="s">
        <v>5719</v>
      </c>
    </row>
    <row r="7158" spans="3:11" x14ac:dyDescent="0.3">
      <c r="E7158" t="s">
        <v>5717</v>
      </c>
    </row>
    <row r="7159" spans="3:11" x14ac:dyDescent="0.3">
      <c r="D7159" t="s">
        <v>5636</v>
      </c>
    </row>
    <row r="7160" spans="3:11" x14ac:dyDescent="0.3">
      <c r="D7160" t="s">
        <v>59</v>
      </c>
      <c r="E7160" t="s">
        <v>55</v>
      </c>
      <c r="F7160" t="s">
        <v>55</v>
      </c>
      <c r="G7160" t="s">
        <v>55</v>
      </c>
      <c r="H7160" t="s">
        <v>56</v>
      </c>
      <c r="I7160" t="s">
        <v>2270</v>
      </c>
      <c r="J7160" t="s">
        <v>5522</v>
      </c>
      <c r="K7160" t="s">
        <v>5522</v>
      </c>
    </row>
    <row r="7161" spans="3:11" x14ac:dyDescent="0.3">
      <c r="J7161" t="s">
        <v>5719</v>
      </c>
    </row>
    <row r="7162" spans="3:11" x14ac:dyDescent="0.3">
      <c r="I7162" t="s">
        <v>6019</v>
      </c>
    </row>
    <row r="7163" spans="3:11" x14ac:dyDescent="0.3">
      <c r="H7163" t="s">
        <v>5720</v>
      </c>
    </row>
    <row r="7164" spans="3:11" x14ac:dyDescent="0.3">
      <c r="G7164" t="s">
        <v>5717</v>
      </c>
    </row>
    <row r="7165" spans="3:11" x14ac:dyDescent="0.3">
      <c r="F7165" t="s">
        <v>5717</v>
      </c>
    </row>
    <row r="7166" spans="3:11" x14ac:dyDescent="0.3">
      <c r="E7166" t="s">
        <v>5717</v>
      </c>
    </row>
    <row r="7167" spans="3:11" x14ac:dyDescent="0.3">
      <c r="D7167" t="s">
        <v>5571</v>
      </c>
    </row>
    <row r="7168" spans="3:11" x14ac:dyDescent="0.3">
      <c r="C7168" t="s">
        <v>247</v>
      </c>
      <c r="D7168" t="s">
        <v>685</v>
      </c>
      <c r="E7168" t="s">
        <v>55</v>
      </c>
      <c r="F7168" t="s">
        <v>5522</v>
      </c>
      <c r="G7168" t="s">
        <v>5522</v>
      </c>
      <c r="H7168" t="s">
        <v>5522</v>
      </c>
      <c r="I7168" t="s">
        <v>2270</v>
      </c>
      <c r="J7168" t="s">
        <v>686</v>
      </c>
      <c r="K7168" t="s">
        <v>5522</v>
      </c>
    </row>
    <row r="7169" spans="3:11" x14ac:dyDescent="0.3">
      <c r="J7169" t="s">
        <v>6431</v>
      </c>
    </row>
    <row r="7170" spans="3:11" x14ac:dyDescent="0.3">
      <c r="I7170" t="s">
        <v>6019</v>
      </c>
    </row>
    <row r="7171" spans="3:11" x14ac:dyDescent="0.3">
      <c r="H7171" t="s">
        <v>5719</v>
      </c>
    </row>
    <row r="7172" spans="3:11" x14ac:dyDescent="0.3">
      <c r="G7172" t="s">
        <v>5719</v>
      </c>
    </row>
    <row r="7173" spans="3:11" x14ac:dyDescent="0.3">
      <c r="F7173" t="s">
        <v>5719</v>
      </c>
    </row>
    <row r="7174" spans="3:11" x14ac:dyDescent="0.3">
      <c r="E7174" t="s">
        <v>5717</v>
      </c>
    </row>
    <row r="7175" spans="3:11" x14ac:dyDescent="0.3">
      <c r="D7175" t="s">
        <v>5636</v>
      </c>
    </row>
    <row r="7176" spans="3:11" x14ac:dyDescent="0.3">
      <c r="D7176" t="s">
        <v>59</v>
      </c>
      <c r="E7176" t="s">
        <v>55</v>
      </c>
      <c r="F7176" t="s">
        <v>55</v>
      </c>
      <c r="G7176" t="s">
        <v>55</v>
      </c>
      <c r="H7176" t="s">
        <v>56</v>
      </c>
      <c r="I7176" t="s">
        <v>2270</v>
      </c>
      <c r="J7176" t="s">
        <v>5522</v>
      </c>
      <c r="K7176" t="s">
        <v>5522</v>
      </c>
    </row>
    <row r="7177" spans="3:11" x14ac:dyDescent="0.3">
      <c r="J7177" t="s">
        <v>5719</v>
      </c>
    </row>
    <row r="7178" spans="3:11" x14ac:dyDescent="0.3">
      <c r="I7178" t="s">
        <v>6019</v>
      </c>
    </row>
    <row r="7179" spans="3:11" x14ac:dyDescent="0.3">
      <c r="H7179" t="s">
        <v>5720</v>
      </c>
    </row>
    <row r="7180" spans="3:11" x14ac:dyDescent="0.3">
      <c r="G7180" t="s">
        <v>5717</v>
      </c>
    </row>
    <row r="7181" spans="3:11" x14ac:dyDescent="0.3">
      <c r="F7181" t="s">
        <v>5717</v>
      </c>
    </row>
    <row r="7182" spans="3:11" x14ac:dyDescent="0.3">
      <c r="E7182" t="s">
        <v>5717</v>
      </c>
    </row>
    <row r="7183" spans="3:11" x14ac:dyDescent="0.3">
      <c r="D7183" t="s">
        <v>5571</v>
      </c>
    </row>
    <row r="7184" spans="3:11" x14ac:dyDescent="0.3">
      <c r="C7184" t="s">
        <v>248</v>
      </c>
      <c r="D7184" t="s">
        <v>685</v>
      </c>
      <c r="E7184" t="s">
        <v>55</v>
      </c>
      <c r="F7184" t="s">
        <v>5522</v>
      </c>
      <c r="G7184" t="s">
        <v>5522</v>
      </c>
      <c r="H7184" t="s">
        <v>5522</v>
      </c>
      <c r="I7184" t="s">
        <v>2270</v>
      </c>
      <c r="J7184" t="s">
        <v>686</v>
      </c>
      <c r="K7184" t="s">
        <v>5522</v>
      </c>
    </row>
    <row r="7185" spans="3:11" x14ac:dyDescent="0.3">
      <c r="J7185" t="s">
        <v>6431</v>
      </c>
    </row>
    <row r="7186" spans="3:11" x14ac:dyDescent="0.3">
      <c r="I7186" t="s">
        <v>6019</v>
      </c>
    </row>
    <row r="7187" spans="3:11" x14ac:dyDescent="0.3">
      <c r="H7187" t="s">
        <v>5719</v>
      </c>
    </row>
    <row r="7188" spans="3:11" x14ac:dyDescent="0.3">
      <c r="G7188" t="s">
        <v>5719</v>
      </c>
    </row>
    <row r="7189" spans="3:11" x14ac:dyDescent="0.3">
      <c r="F7189" t="s">
        <v>5719</v>
      </c>
    </row>
    <row r="7190" spans="3:11" x14ac:dyDescent="0.3">
      <c r="E7190" t="s">
        <v>5717</v>
      </c>
    </row>
    <row r="7191" spans="3:11" x14ac:dyDescent="0.3">
      <c r="D7191" t="s">
        <v>5636</v>
      </c>
    </row>
    <row r="7192" spans="3:11" x14ac:dyDescent="0.3">
      <c r="D7192" t="s">
        <v>59</v>
      </c>
      <c r="E7192" t="s">
        <v>55</v>
      </c>
      <c r="F7192" t="s">
        <v>55</v>
      </c>
      <c r="G7192" t="s">
        <v>55</v>
      </c>
      <c r="H7192" t="s">
        <v>56</v>
      </c>
      <c r="I7192" t="s">
        <v>2270</v>
      </c>
      <c r="J7192" t="s">
        <v>5522</v>
      </c>
      <c r="K7192" t="s">
        <v>5522</v>
      </c>
    </row>
    <row r="7193" spans="3:11" x14ac:dyDescent="0.3">
      <c r="J7193" t="s">
        <v>5719</v>
      </c>
    </row>
    <row r="7194" spans="3:11" x14ac:dyDescent="0.3">
      <c r="I7194" t="s">
        <v>6019</v>
      </c>
    </row>
    <row r="7195" spans="3:11" x14ac:dyDescent="0.3">
      <c r="H7195" t="s">
        <v>5720</v>
      </c>
    </row>
    <row r="7196" spans="3:11" x14ac:dyDescent="0.3">
      <c r="G7196" t="s">
        <v>5717</v>
      </c>
    </row>
    <row r="7197" spans="3:11" x14ac:dyDescent="0.3">
      <c r="F7197" t="s">
        <v>5717</v>
      </c>
    </row>
    <row r="7198" spans="3:11" x14ac:dyDescent="0.3">
      <c r="E7198" t="s">
        <v>5717</v>
      </c>
    </row>
    <row r="7199" spans="3:11" x14ac:dyDescent="0.3">
      <c r="D7199" t="s">
        <v>5571</v>
      </c>
    </row>
    <row r="7200" spans="3:11" x14ac:dyDescent="0.3">
      <c r="C7200" t="s">
        <v>249</v>
      </c>
      <c r="D7200" t="s">
        <v>685</v>
      </c>
      <c r="E7200" t="s">
        <v>55</v>
      </c>
      <c r="F7200" t="s">
        <v>5522</v>
      </c>
      <c r="G7200" t="s">
        <v>5522</v>
      </c>
      <c r="H7200" t="s">
        <v>5522</v>
      </c>
      <c r="I7200" t="s">
        <v>2270</v>
      </c>
      <c r="J7200" t="s">
        <v>686</v>
      </c>
      <c r="K7200" t="s">
        <v>5522</v>
      </c>
    </row>
    <row r="7201" spans="3:11" x14ac:dyDescent="0.3">
      <c r="J7201" t="s">
        <v>6431</v>
      </c>
    </row>
    <row r="7202" spans="3:11" x14ac:dyDescent="0.3">
      <c r="I7202" t="s">
        <v>6019</v>
      </c>
    </row>
    <row r="7203" spans="3:11" x14ac:dyDescent="0.3">
      <c r="H7203" t="s">
        <v>5719</v>
      </c>
    </row>
    <row r="7204" spans="3:11" x14ac:dyDescent="0.3">
      <c r="G7204" t="s">
        <v>5719</v>
      </c>
    </row>
    <row r="7205" spans="3:11" x14ac:dyDescent="0.3">
      <c r="F7205" t="s">
        <v>5719</v>
      </c>
    </row>
    <row r="7206" spans="3:11" x14ac:dyDescent="0.3">
      <c r="E7206" t="s">
        <v>5717</v>
      </c>
    </row>
    <row r="7207" spans="3:11" x14ac:dyDescent="0.3">
      <c r="D7207" t="s">
        <v>5636</v>
      </c>
    </row>
    <row r="7208" spans="3:11" x14ac:dyDescent="0.3">
      <c r="D7208" t="s">
        <v>59</v>
      </c>
      <c r="E7208" t="s">
        <v>55</v>
      </c>
      <c r="F7208" t="s">
        <v>55</v>
      </c>
      <c r="G7208" t="s">
        <v>55</v>
      </c>
      <c r="H7208" t="s">
        <v>56</v>
      </c>
      <c r="I7208" t="s">
        <v>2270</v>
      </c>
      <c r="J7208" t="s">
        <v>5522</v>
      </c>
      <c r="K7208" t="s">
        <v>5522</v>
      </c>
    </row>
    <row r="7209" spans="3:11" x14ac:dyDescent="0.3">
      <c r="J7209" t="s">
        <v>5719</v>
      </c>
    </row>
    <row r="7210" spans="3:11" x14ac:dyDescent="0.3">
      <c r="I7210" t="s">
        <v>6019</v>
      </c>
    </row>
    <row r="7211" spans="3:11" x14ac:dyDescent="0.3">
      <c r="H7211" t="s">
        <v>5720</v>
      </c>
    </row>
    <row r="7212" spans="3:11" x14ac:dyDescent="0.3">
      <c r="G7212" t="s">
        <v>5717</v>
      </c>
    </row>
    <row r="7213" spans="3:11" x14ac:dyDescent="0.3">
      <c r="F7213" t="s">
        <v>5717</v>
      </c>
    </row>
    <row r="7214" spans="3:11" x14ac:dyDescent="0.3">
      <c r="E7214" t="s">
        <v>5717</v>
      </c>
    </row>
    <row r="7215" spans="3:11" x14ac:dyDescent="0.3">
      <c r="D7215" t="s">
        <v>5571</v>
      </c>
    </row>
    <row r="7216" spans="3:11" x14ac:dyDescent="0.3">
      <c r="C7216" t="s">
        <v>250</v>
      </c>
      <c r="D7216" t="s">
        <v>685</v>
      </c>
      <c r="E7216" t="s">
        <v>55</v>
      </c>
      <c r="F7216" t="s">
        <v>5522</v>
      </c>
      <c r="G7216" t="s">
        <v>5522</v>
      </c>
      <c r="H7216" t="s">
        <v>5522</v>
      </c>
      <c r="I7216" t="s">
        <v>2270</v>
      </c>
      <c r="J7216" t="s">
        <v>686</v>
      </c>
      <c r="K7216" t="s">
        <v>5522</v>
      </c>
    </row>
    <row r="7217" spans="3:11" x14ac:dyDescent="0.3">
      <c r="J7217" t="s">
        <v>6431</v>
      </c>
    </row>
    <row r="7218" spans="3:11" x14ac:dyDescent="0.3">
      <c r="I7218" t="s">
        <v>6019</v>
      </c>
    </row>
    <row r="7219" spans="3:11" x14ac:dyDescent="0.3">
      <c r="H7219" t="s">
        <v>5719</v>
      </c>
    </row>
    <row r="7220" spans="3:11" x14ac:dyDescent="0.3">
      <c r="G7220" t="s">
        <v>5719</v>
      </c>
    </row>
    <row r="7221" spans="3:11" x14ac:dyDescent="0.3">
      <c r="F7221" t="s">
        <v>5719</v>
      </c>
    </row>
    <row r="7222" spans="3:11" x14ac:dyDescent="0.3">
      <c r="E7222" t="s">
        <v>5717</v>
      </c>
    </row>
    <row r="7223" spans="3:11" x14ac:dyDescent="0.3">
      <c r="D7223" t="s">
        <v>5636</v>
      </c>
    </row>
    <row r="7224" spans="3:11" x14ac:dyDescent="0.3">
      <c r="D7224" t="s">
        <v>59</v>
      </c>
      <c r="E7224" t="s">
        <v>55</v>
      </c>
      <c r="F7224" t="s">
        <v>55</v>
      </c>
      <c r="G7224" t="s">
        <v>55</v>
      </c>
      <c r="H7224" t="s">
        <v>56</v>
      </c>
      <c r="I7224" t="s">
        <v>2270</v>
      </c>
      <c r="J7224" t="s">
        <v>5522</v>
      </c>
      <c r="K7224" t="s">
        <v>5522</v>
      </c>
    </row>
    <row r="7225" spans="3:11" x14ac:dyDescent="0.3">
      <c r="J7225" t="s">
        <v>5719</v>
      </c>
    </row>
    <row r="7226" spans="3:11" x14ac:dyDescent="0.3">
      <c r="I7226" t="s">
        <v>6019</v>
      </c>
    </row>
    <row r="7227" spans="3:11" x14ac:dyDescent="0.3">
      <c r="H7227" t="s">
        <v>5720</v>
      </c>
    </row>
    <row r="7228" spans="3:11" x14ac:dyDescent="0.3">
      <c r="G7228" t="s">
        <v>5717</v>
      </c>
    </row>
    <row r="7229" spans="3:11" x14ac:dyDescent="0.3">
      <c r="F7229" t="s">
        <v>5717</v>
      </c>
    </row>
    <row r="7230" spans="3:11" x14ac:dyDescent="0.3">
      <c r="E7230" t="s">
        <v>5717</v>
      </c>
    </row>
    <row r="7231" spans="3:11" x14ac:dyDescent="0.3">
      <c r="D7231" t="s">
        <v>5571</v>
      </c>
    </row>
    <row r="7232" spans="3:11" x14ac:dyDescent="0.3">
      <c r="C7232" t="s">
        <v>251</v>
      </c>
      <c r="D7232" t="s">
        <v>685</v>
      </c>
      <c r="E7232" t="s">
        <v>55</v>
      </c>
      <c r="F7232" t="s">
        <v>5522</v>
      </c>
      <c r="G7232" t="s">
        <v>5522</v>
      </c>
      <c r="H7232" t="s">
        <v>5522</v>
      </c>
      <c r="I7232" t="s">
        <v>2270</v>
      </c>
      <c r="J7232" t="s">
        <v>686</v>
      </c>
      <c r="K7232" t="s">
        <v>5522</v>
      </c>
    </row>
    <row r="7233" spans="3:11" x14ac:dyDescent="0.3">
      <c r="J7233" t="s">
        <v>6431</v>
      </c>
    </row>
    <row r="7234" spans="3:11" x14ac:dyDescent="0.3">
      <c r="I7234" t="s">
        <v>6019</v>
      </c>
    </row>
    <row r="7235" spans="3:11" x14ac:dyDescent="0.3">
      <c r="H7235" t="s">
        <v>5719</v>
      </c>
    </row>
    <row r="7236" spans="3:11" x14ac:dyDescent="0.3">
      <c r="G7236" t="s">
        <v>5719</v>
      </c>
    </row>
    <row r="7237" spans="3:11" x14ac:dyDescent="0.3">
      <c r="F7237" t="s">
        <v>5719</v>
      </c>
    </row>
    <row r="7238" spans="3:11" x14ac:dyDescent="0.3">
      <c r="E7238" t="s">
        <v>5717</v>
      </c>
    </row>
    <row r="7239" spans="3:11" x14ac:dyDescent="0.3">
      <c r="D7239" t="s">
        <v>5636</v>
      </c>
    </row>
    <row r="7240" spans="3:11" x14ac:dyDescent="0.3">
      <c r="D7240" t="s">
        <v>59</v>
      </c>
      <c r="E7240" t="s">
        <v>55</v>
      </c>
      <c r="F7240" t="s">
        <v>55</v>
      </c>
      <c r="G7240" t="s">
        <v>55</v>
      </c>
      <c r="H7240" t="s">
        <v>56</v>
      </c>
      <c r="I7240" t="s">
        <v>2270</v>
      </c>
      <c r="J7240" t="s">
        <v>5522</v>
      </c>
      <c r="K7240" t="s">
        <v>5522</v>
      </c>
    </row>
    <row r="7241" spans="3:11" x14ac:dyDescent="0.3">
      <c r="J7241" t="s">
        <v>5719</v>
      </c>
    </row>
    <row r="7242" spans="3:11" x14ac:dyDescent="0.3">
      <c r="I7242" t="s">
        <v>6019</v>
      </c>
    </row>
    <row r="7243" spans="3:11" x14ac:dyDescent="0.3">
      <c r="H7243" t="s">
        <v>5720</v>
      </c>
    </row>
    <row r="7244" spans="3:11" x14ac:dyDescent="0.3">
      <c r="G7244" t="s">
        <v>5717</v>
      </c>
    </row>
    <row r="7245" spans="3:11" x14ac:dyDescent="0.3">
      <c r="F7245" t="s">
        <v>5717</v>
      </c>
    </row>
    <row r="7246" spans="3:11" x14ac:dyDescent="0.3">
      <c r="E7246" t="s">
        <v>5717</v>
      </c>
    </row>
    <row r="7247" spans="3:11" x14ac:dyDescent="0.3">
      <c r="D7247" t="s">
        <v>5571</v>
      </c>
    </row>
    <row r="7248" spans="3:11" x14ac:dyDescent="0.3">
      <c r="C7248" t="s">
        <v>252</v>
      </c>
      <c r="D7248" t="s">
        <v>685</v>
      </c>
      <c r="E7248" t="s">
        <v>55</v>
      </c>
      <c r="F7248" t="s">
        <v>5522</v>
      </c>
      <c r="G7248" t="s">
        <v>5522</v>
      </c>
      <c r="H7248" t="s">
        <v>5522</v>
      </c>
      <c r="I7248" t="s">
        <v>2270</v>
      </c>
      <c r="J7248" t="s">
        <v>686</v>
      </c>
      <c r="K7248" t="s">
        <v>5522</v>
      </c>
    </row>
    <row r="7249" spans="3:11" x14ac:dyDescent="0.3">
      <c r="J7249" t="s">
        <v>6431</v>
      </c>
    </row>
    <row r="7250" spans="3:11" x14ac:dyDescent="0.3">
      <c r="I7250" t="s">
        <v>6019</v>
      </c>
    </row>
    <row r="7251" spans="3:11" x14ac:dyDescent="0.3">
      <c r="H7251" t="s">
        <v>5719</v>
      </c>
    </row>
    <row r="7252" spans="3:11" x14ac:dyDescent="0.3">
      <c r="G7252" t="s">
        <v>5719</v>
      </c>
    </row>
    <row r="7253" spans="3:11" x14ac:dyDescent="0.3">
      <c r="F7253" t="s">
        <v>5719</v>
      </c>
    </row>
    <row r="7254" spans="3:11" x14ac:dyDescent="0.3">
      <c r="E7254" t="s">
        <v>5717</v>
      </c>
    </row>
    <row r="7255" spans="3:11" x14ac:dyDescent="0.3">
      <c r="D7255" t="s">
        <v>5636</v>
      </c>
    </row>
    <row r="7256" spans="3:11" x14ac:dyDescent="0.3">
      <c r="D7256" t="s">
        <v>59</v>
      </c>
      <c r="E7256" t="s">
        <v>55</v>
      </c>
      <c r="F7256" t="s">
        <v>55</v>
      </c>
      <c r="G7256" t="s">
        <v>55</v>
      </c>
      <c r="H7256" t="s">
        <v>56</v>
      </c>
      <c r="I7256" t="s">
        <v>2270</v>
      </c>
      <c r="J7256" t="s">
        <v>5522</v>
      </c>
      <c r="K7256" t="s">
        <v>5522</v>
      </c>
    </row>
    <row r="7257" spans="3:11" x14ac:dyDescent="0.3">
      <c r="J7257" t="s">
        <v>5719</v>
      </c>
    </row>
    <row r="7258" spans="3:11" x14ac:dyDescent="0.3">
      <c r="I7258" t="s">
        <v>6019</v>
      </c>
    </row>
    <row r="7259" spans="3:11" x14ac:dyDescent="0.3">
      <c r="H7259" t="s">
        <v>5720</v>
      </c>
    </row>
    <row r="7260" spans="3:11" x14ac:dyDescent="0.3">
      <c r="G7260" t="s">
        <v>5717</v>
      </c>
    </row>
    <row r="7261" spans="3:11" x14ac:dyDescent="0.3">
      <c r="F7261" t="s">
        <v>5717</v>
      </c>
    </row>
    <row r="7262" spans="3:11" x14ac:dyDescent="0.3">
      <c r="E7262" t="s">
        <v>5717</v>
      </c>
    </row>
    <row r="7263" spans="3:11" x14ac:dyDescent="0.3">
      <c r="D7263" t="s">
        <v>5571</v>
      </c>
    </row>
    <row r="7264" spans="3:11" x14ac:dyDescent="0.3">
      <c r="C7264" t="s">
        <v>253</v>
      </c>
      <c r="D7264" t="s">
        <v>685</v>
      </c>
      <c r="E7264" t="s">
        <v>55</v>
      </c>
      <c r="F7264" t="s">
        <v>5522</v>
      </c>
      <c r="G7264" t="s">
        <v>5522</v>
      </c>
      <c r="H7264" t="s">
        <v>5522</v>
      </c>
      <c r="I7264" t="s">
        <v>2270</v>
      </c>
      <c r="J7264" t="s">
        <v>686</v>
      </c>
      <c r="K7264" t="s">
        <v>5522</v>
      </c>
    </row>
    <row r="7265" spans="3:11" x14ac:dyDescent="0.3">
      <c r="J7265" t="s">
        <v>6431</v>
      </c>
    </row>
    <row r="7266" spans="3:11" x14ac:dyDescent="0.3">
      <c r="I7266" t="s">
        <v>6019</v>
      </c>
    </row>
    <row r="7267" spans="3:11" x14ac:dyDescent="0.3">
      <c r="H7267" t="s">
        <v>5719</v>
      </c>
    </row>
    <row r="7268" spans="3:11" x14ac:dyDescent="0.3">
      <c r="G7268" t="s">
        <v>5719</v>
      </c>
    </row>
    <row r="7269" spans="3:11" x14ac:dyDescent="0.3">
      <c r="F7269" t="s">
        <v>5719</v>
      </c>
    </row>
    <row r="7270" spans="3:11" x14ac:dyDescent="0.3">
      <c r="E7270" t="s">
        <v>5717</v>
      </c>
    </row>
    <row r="7271" spans="3:11" x14ac:dyDescent="0.3">
      <c r="D7271" t="s">
        <v>5636</v>
      </c>
    </row>
    <row r="7272" spans="3:11" x14ac:dyDescent="0.3">
      <c r="D7272" t="s">
        <v>59</v>
      </c>
      <c r="E7272" t="s">
        <v>55</v>
      </c>
      <c r="F7272" t="s">
        <v>55</v>
      </c>
      <c r="G7272" t="s">
        <v>55</v>
      </c>
      <c r="H7272" t="s">
        <v>56</v>
      </c>
      <c r="I7272" t="s">
        <v>2270</v>
      </c>
      <c r="J7272" t="s">
        <v>5522</v>
      </c>
      <c r="K7272" t="s">
        <v>5522</v>
      </c>
    </row>
    <row r="7273" spans="3:11" x14ac:dyDescent="0.3">
      <c r="J7273" t="s">
        <v>5719</v>
      </c>
    </row>
    <row r="7274" spans="3:11" x14ac:dyDescent="0.3">
      <c r="I7274" t="s">
        <v>6019</v>
      </c>
    </row>
    <row r="7275" spans="3:11" x14ac:dyDescent="0.3">
      <c r="H7275" t="s">
        <v>5720</v>
      </c>
    </row>
    <row r="7276" spans="3:11" x14ac:dyDescent="0.3">
      <c r="G7276" t="s">
        <v>5717</v>
      </c>
    </row>
    <row r="7277" spans="3:11" x14ac:dyDescent="0.3">
      <c r="F7277" t="s">
        <v>5717</v>
      </c>
    </row>
    <row r="7278" spans="3:11" x14ac:dyDescent="0.3">
      <c r="E7278" t="s">
        <v>5717</v>
      </c>
    </row>
    <row r="7279" spans="3:11" x14ac:dyDescent="0.3">
      <c r="D7279" t="s">
        <v>5571</v>
      </c>
    </row>
    <row r="7280" spans="3:11" x14ac:dyDescent="0.3">
      <c r="C7280" t="s">
        <v>254</v>
      </c>
      <c r="D7280" t="s">
        <v>685</v>
      </c>
      <c r="E7280" t="s">
        <v>55</v>
      </c>
      <c r="F7280" t="s">
        <v>5522</v>
      </c>
      <c r="G7280" t="s">
        <v>5522</v>
      </c>
      <c r="H7280" t="s">
        <v>5522</v>
      </c>
      <c r="I7280" t="s">
        <v>2270</v>
      </c>
      <c r="J7280" t="s">
        <v>686</v>
      </c>
      <c r="K7280" t="s">
        <v>5522</v>
      </c>
    </row>
    <row r="7281" spans="3:11" x14ac:dyDescent="0.3">
      <c r="J7281" t="s">
        <v>6431</v>
      </c>
    </row>
    <row r="7282" spans="3:11" x14ac:dyDescent="0.3">
      <c r="I7282" t="s">
        <v>6019</v>
      </c>
    </row>
    <row r="7283" spans="3:11" x14ac:dyDescent="0.3">
      <c r="H7283" t="s">
        <v>5719</v>
      </c>
    </row>
    <row r="7284" spans="3:11" x14ac:dyDescent="0.3">
      <c r="G7284" t="s">
        <v>5719</v>
      </c>
    </row>
    <row r="7285" spans="3:11" x14ac:dyDescent="0.3">
      <c r="F7285" t="s">
        <v>5719</v>
      </c>
    </row>
    <row r="7286" spans="3:11" x14ac:dyDescent="0.3">
      <c r="E7286" t="s">
        <v>5717</v>
      </c>
    </row>
    <row r="7287" spans="3:11" x14ac:dyDescent="0.3">
      <c r="D7287" t="s">
        <v>5636</v>
      </c>
    </row>
    <row r="7288" spans="3:11" x14ac:dyDescent="0.3">
      <c r="D7288" t="s">
        <v>59</v>
      </c>
      <c r="E7288" t="s">
        <v>55</v>
      </c>
      <c r="F7288" t="s">
        <v>55</v>
      </c>
      <c r="G7288" t="s">
        <v>55</v>
      </c>
      <c r="H7288" t="s">
        <v>56</v>
      </c>
      <c r="I7288" t="s">
        <v>2270</v>
      </c>
      <c r="J7288" t="s">
        <v>5522</v>
      </c>
      <c r="K7288" t="s">
        <v>5522</v>
      </c>
    </row>
    <row r="7289" spans="3:11" x14ac:dyDescent="0.3">
      <c r="J7289" t="s">
        <v>5719</v>
      </c>
    </row>
    <row r="7290" spans="3:11" x14ac:dyDescent="0.3">
      <c r="I7290" t="s">
        <v>6019</v>
      </c>
    </row>
    <row r="7291" spans="3:11" x14ac:dyDescent="0.3">
      <c r="H7291" t="s">
        <v>5720</v>
      </c>
    </row>
    <row r="7292" spans="3:11" x14ac:dyDescent="0.3">
      <c r="G7292" t="s">
        <v>5717</v>
      </c>
    </row>
    <row r="7293" spans="3:11" x14ac:dyDescent="0.3">
      <c r="F7293" t="s">
        <v>5717</v>
      </c>
    </row>
    <row r="7294" spans="3:11" x14ac:dyDescent="0.3">
      <c r="E7294" t="s">
        <v>5717</v>
      </c>
    </row>
    <row r="7295" spans="3:11" x14ac:dyDescent="0.3">
      <c r="D7295" t="s">
        <v>5571</v>
      </c>
    </row>
    <row r="7296" spans="3:11" x14ac:dyDescent="0.3">
      <c r="C7296" t="s">
        <v>255</v>
      </c>
      <c r="D7296" t="s">
        <v>2253</v>
      </c>
      <c r="E7296" t="s">
        <v>55</v>
      </c>
      <c r="F7296" t="s">
        <v>5522</v>
      </c>
      <c r="G7296" t="s">
        <v>5522</v>
      </c>
      <c r="H7296" t="s">
        <v>5522</v>
      </c>
      <c r="I7296" t="s">
        <v>2270</v>
      </c>
      <c r="J7296" t="s">
        <v>5522</v>
      </c>
      <c r="K7296" t="s">
        <v>5522</v>
      </c>
    </row>
    <row r="7297" spans="4:11" x14ac:dyDescent="0.3">
      <c r="J7297" t="s">
        <v>5719</v>
      </c>
    </row>
    <row r="7298" spans="4:11" x14ac:dyDescent="0.3">
      <c r="I7298" t="s">
        <v>6019</v>
      </c>
    </row>
    <row r="7299" spans="4:11" x14ac:dyDescent="0.3">
      <c r="H7299" t="s">
        <v>5719</v>
      </c>
    </row>
    <row r="7300" spans="4:11" x14ac:dyDescent="0.3">
      <c r="G7300" t="s">
        <v>5719</v>
      </c>
    </row>
    <row r="7301" spans="4:11" x14ac:dyDescent="0.3">
      <c r="F7301" t="s">
        <v>5719</v>
      </c>
    </row>
    <row r="7302" spans="4:11" x14ac:dyDescent="0.3">
      <c r="E7302" t="s">
        <v>5717</v>
      </c>
    </row>
    <row r="7303" spans="4:11" x14ac:dyDescent="0.3">
      <c r="D7303" t="s">
        <v>5637</v>
      </c>
    </row>
    <row r="7304" spans="4:11" x14ac:dyDescent="0.3">
      <c r="D7304" t="s">
        <v>137</v>
      </c>
      <c r="E7304" t="s">
        <v>55</v>
      </c>
      <c r="F7304" t="s">
        <v>55</v>
      </c>
      <c r="G7304" t="s">
        <v>74</v>
      </c>
      <c r="H7304" t="s">
        <v>662</v>
      </c>
      <c r="I7304" t="s">
        <v>5889</v>
      </c>
      <c r="J7304" t="s">
        <v>6185</v>
      </c>
      <c r="K7304" t="s">
        <v>5522</v>
      </c>
    </row>
    <row r="7305" spans="4:11" x14ac:dyDescent="0.3">
      <c r="J7305" t="s">
        <v>6424</v>
      </c>
    </row>
    <row r="7306" spans="4:11" x14ac:dyDescent="0.3">
      <c r="I7306" t="s">
        <v>6192</v>
      </c>
    </row>
    <row r="7307" spans="4:11" x14ac:dyDescent="0.3">
      <c r="H7307" t="s">
        <v>5722</v>
      </c>
    </row>
    <row r="7308" spans="4:11" x14ac:dyDescent="0.3">
      <c r="G7308" t="s">
        <v>5718</v>
      </c>
    </row>
    <row r="7309" spans="4:11" x14ac:dyDescent="0.3">
      <c r="F7309" t="s">
        <v>5717</v>
      </c>
    </row>
    <row r="7310" spans="4:11" x14ac:dyDescent="0.3">
      <c r="E7310" t="s">
        <v>5717</v>
      </c>
    </row>
    <row r="7311" spans="4:11" x14ac:dyDescent="0.3">
      <c r="D7311" t="s">
        <v>5579</v>
      </c>
    </row>
    <row r="7312" spans="4:11" x14ac:dyDescent="0.3">
      <c r="D7312" t="s">
        <v>59</v>
      </c>
      <c r="E7312" t="s">
        <v>55</v>
      </c>
      <c r="F7312" t="s">
        <v>55</v>
      </c>
      <c r="G7312" t="s">
        <v>55</v>
      </c>
      <c r="H7312" t="s">
        <v>56</v>
      </c>
      <c r="I7312" t="s">
        <v>2270</v>
      </c>
      <c r="J7312" t="s">
        <v>5522</v>
      </c>
      <c r="K7312" t="s">
        <v>5522</v>
      </c>
    </row>
    <row r="7313" spans="3:11" x14ac:dyDescent="0.3">
      <c r="J7313" t="s">
        <v>5719</v>
      </c>
    </row>
    <row r="7314" spans="3:11" x14ac:dyDescent="0.3">
      <c r="I7314" t="s">
        <v>6019</v>
      </c>
    </row>
    <row r="7315" spans="3:11" x14ac:dyDescent="0.3">
      <c r="H7315" t="s">
        <v>5720</v>
      </c>
    </row>
    <row r="7316" spans="3:11" x14ac:dyDescent="0.3">
      <c r="G7316" t="s">
        <v>5717</v>
      </c>
    </row>
    <row r="7317" spans="3:11" x14ac:dyDescent="0.3">
      <c r="F7317" t="s">
        <v>5717</v>
      </c>
    </row>
    <row r="7318" spans="3:11" x14ac:dyDescent="0.3">
      <c r="E7318" t="s">
        <v>5717</v>
      </c>
    </row>
    <row r="7319" spans="3:11" x14ac:dyDescent="0.3">
      <c r="D7319" t="s">
        <v>5571</v>
      </c>
    </row>
    <row r="7320" spans="3:11" x14ac:dyDescent="0.3">
      <c r="C7320" t="s">
        <v>256</v>
      </c>
      <c r="D7320" t="s">
        <v>59</v>
      </c>
      <c r="E7320" t="s">
        <v>55</v>
      </c>
      <c r="F7320" t="s">
        <v>55</v>
      </c>
      <c r="G7320" t="s">
        <v>55</v>
      </c>
      <c r="H7320" t="s">
        <v>56</v>
      </c>
      <c r="I7320" t="s">
        <v>2270</v>
      </c>
      <c r="J7320" t="s">
        <v>5522</v>
      </c>
      <c r="K7320" t="s">
        <v>5522</v>
      </c>
    </row>
    <row r="7321" spans="3:11" x14ac:dyDescent="0.3">
      <c r="J7321" t="s">
        <v>5719</v>
      </c>
    </row>
    <row r="7322" spans="3:11" x14ac:dyDescent="0.3">
      <c r="I7322" t="s">
        <v>6019</v>
      </c>
    </row>
    <row r="7323" spans="3:11" x14ac:dyDescent="0.3">
      <c r="H7323" t="s">
        <v>5720</v>
      </c>
    </row>
    <row r="7324" spans="3:11" x14ac:dyDescent="0.3">
      <c r="G7324" t="s">
        <v>5717</v>
      </c>
    </row>
    <row r="7325" spans="3:11" x14ac:dyDescent="0.3">
      <c r="F7325" t="s">
        <v>5717</v>
      </c>
    </row>
    <row r="7326" spans="3:11" x14ac:dyDescent="0.3">
      <c r="E7326" t="s">
        <v>5717</v>
      </c>
    </row>
    <row r="7327" spans="3:11" x14ac:dyDescent="0.3">
      <c r="D7327" t="s">
        <v>5571</v>
      </c>
    </row>
    <row r="7328" spans="3:11" x14ac:dyDescent="0.3">
      <c r="D7328" t="s">
        <v>1178</v>
      </c>
      <c r="E7328" t="s">
        <v>55</v>
      </c>
      <c r="F7328" t="s">
        <v>5522</v>
      </c>
      <c r="G7328" t="s">
        <v>5522</v>
      </c>
      <c r="H7328" t="s">
        <v>5522</v>
      </c>
      <c r="I7328" t="s">
        <v>2270</v>
      </c>
      <c r="J7328" t="s">
        <v>5522</v>
      </c>
      <c r="K7328" t="s">
        <v>5522</v>
      </c>
    </row>
    <row r="7329" spans="3:11" x14ac:dyDescent="0.3">
      <c r="J7329" t="s">
        <v>5719</v>
      </c>
    </row>
    <row r="7330" spans="3:11" x14ac:dyDescent="0.3">
      <c r="I7330" t="s">
        <v>6019</v>
      </c>
    </row>
    <row r="7331" spans="3:11" x14ac:dyDescent="0.3">
      <c r="H7331" t="s">
        <v>5719</v>
      </c>
    </row>
    <row r="7332" spans="3:11" x14ac:dyDescent="0.3">
      <c r="G7332" t="s">
        <v>5719</v>
      </c>
    </row>
    <row r="7333" spans="3:11" x14ac:dyDescent="0.3">
      <c r="F7333" t="s">
        <v>5719</v>
      </c>
    </row>
    <row r="7334" spans="3:11" x14ac:dyDescent="0.3">
      <c r="E7334" t="s">
        <v>5717</v>
      </c>
    </row>
    <row r="7335" spans="3:11" x14ac:dyDescent="0.3">
      <c r="D7335" t="s">
        <v>5638</v>
      </c>
    </row>
    <row r="7336" spans="3:11" x14ac:dyDescent="0.3">
      <c r="C7336" t="s">
        <v>257</v>
      </c>
      <c r="D7336" t="s">
        <v>679</v>
      </c>
      <c r="E7336" t="s">
        <v>55</v>
      </c>
      <c r="F7336" t="s">
        <v>5522</v>
      </c>
      <c r="G7336" t="s">
        <v>5522</v>
      </c>
      <c r="H7336" t="s">
        <v>5522</v>
      </c>
      <c r="I7336" t="s">
        <v>2270</v>
      </c>
      <c r="J7336" t="s">
        <v>680</v>
      </c>
      <c r="K7336" t="s">
        <v>5522</v>
      </c>
    </row>
    <row r="7337" spans="3:11" x14ac:dyDescent="0.3">
      <c r="J7337" t="s">
        <v>6341</v>
      </c>
    </row>
    <row r="7338" spans="3:11" x14ac:dyDescent="0.3">
      <c r="I7338" t="s">
        <v>6019</v>
      </c>
    </row>
    <row r="7339" spans="3:11" x14ac:dyDescent="0.3">
      <c r="H7339" t="s">
        <v>5719</v>
      </c>
    </row>
    <row r="7340" spans="3:11" x14ac:dyDescent="0.3">
      <c r="G7340" t="s">
        <v>5719</v>
      </c>
    </row>
    <row r="7341" spans="3:11" x14ac:dyDescent="0.3">
      <c r="F7341" t="s">
        <v>5719</v>
      </c>
    </row>
    <row r="7342" spans="3:11" x14ac:dyDescent="0.3">
      <c r="E7342" t="s">
        <v>5717</v>
      </c>
    </row>
    <row r="7343" spans="3:11" x14ac:dyDescent="0.3">
      <c r="D7343" t="s">
        <v>5577</v>
      </c>
    </row>
    <row r="7344" spans="3:11" x14ac:dyDescent="0.3">
      <c r="D7344" t="s">
        <v>1373</v>
      </c>
      <c r="E7344" t="s">
        <v>55</v>
      </c>
      <c r="F7344" t="s">
        <v>5522</v>
      </c>
      <c r="G7344" t="s">
        <v>5522</v>
      </c>
      <c r="H7344" t="s">
        <v>5522</v>
      </c>
      <c r="I7344" t="s">
        <v>2270</v>
      </c>
      <c r="J7344" t="s">
        <v>663</v>
      </c>
      <c r="K7344" t="s">
        <v>5522</v>
      </c>
    </row>
    <row r="7345" spans="4:11" x14ac:dyDescent="0.3">
      <c r="J7345" t="s">
        <v>6395</v>
      </c>
    </row>
    <row r="7346" spans="4:11" x14ac:dyDescent="0.3">
      <c r="I7346" t="s">
        <v>6019</v>
      </c>
    </row>
    <row r="7347" spans="4:11" x14ac:dyDescent="0.3">
      <c r="H7347" t="s">
        <v>5719</v>
      </c>
    </row>
    <row r="7348" spans="4:11" x14ac:dyDescent="0.3">
      <c r="G7348" t="s">
        <v>5719</v>
      </c>
    </row>
    <row r="7349" spans="4:11" x14ac:dyDescent="0.3">
      <c r="F7349" t="s">
        <v>5719</v>
      </c>
    </row>
    <row r="7350" spans="4:11" x14ac:dyDescent="0.3">
      <c r="E7350" t="s">
        <v>5717</v>
      </c>
    </row>
    <row r="7351" spans="4:11" x14ac:dyDescent="0.3">
      <c r="D7351" t="s">
        <v>5639</v>
      </c>
    </row>
    <row r="7352" spans="4:11" x14ac:dyDescent="0.3">
      <c r="D7352" t="s">
        <v>651</v>
      </c>
      <c r="E7352" t="s">
        <v>55</v>
      </c>
      <c r="F7352" t="s">
        <v>55</v>
      </c>
      <c r="G7352" t="s">
        <v>55</v>
      </c>
      <c r="H7352" t="s">
        <v>662</v>
      </c>
      <c r="I7352" t="s">
        <v>5890</v>
      </c>
      <c r="J7352" t="s">
        <v>2557</v>
      </c>
      <c r="K7352" t="s">
        <v>5522</v>
      </c>
    </row>
    <row r="7353" spans="4:11" x14ac:dyDescent="0.3">
      <c r="J7353" t="s">
        <v>6351</v>
      </c>
    </row>
    <row r="7354" spans="4:11" x14ac:dyDescent="0.3">
      <c r="I7354" t="s">
        <v>6193</v>
      </c>
    </row>
    <row r="7355" spans="4:11" x14ac:dyDescent="0.3">
      <c r="H7355" t="s">
        <v>5722</v>
      </c>
    </row>
    <row r="7356" spans="4:11" x14ac:dyDescent="0.3">
      <c r="H7356" t="s">
        <v>56</v>
      </c>
      <c r="I7356" t="s">
        <v>2270</v>
      </c>
      <c r="J7356" t="s">
        <v>5522</v>
      </c>
      <c r="K7356" t="s">
        <v>5522</v>
      </c>
    </row>
    <row r="7357" spans="4:11" x14ac:dyDescent="0.3">
      <c r="J7357" t="s">
        <v>5719</v>
      </c>
    </row>
    <row r="7358" spans="4:11" x14ac:dyDescent="0.3">
      <c r="I7358" t="s">
        <v>6019</v>
      </c>
    </row>
    <row r="7359" spans="4:11" x14ac:dyDescent="0.3">
      <c r="H7359" t="s">
        <v>5720</v>
      </c>
    </row>
    <row r="7360" spans="4:11" x14ac:dyDescent="0.3">
      <c r="G7360" t="s">
        <v>5717</v>
      </c>
    </row>
    <row r="7361" spans="3:11" x14ac:dyDescent="0.3">
      <c r="F7361" t="s">
        <v>5717</v>
      </c>
    </row>
    <row r="7362" spans="3:11" x14ac:dyDescent="0.3">
      <c r="E7362" t="s">
        <v>5717</v>
      </c>
    </row>
    <row r="7363" spans="3:11" x14ac:dyDescent="0.3">
      <c r="D7363" t="s">
        <v>5578</v>
      </c>
    </row>
    <row r="7364" spans="3:11" x14ac:dyDescent="0.3">
      <c r="D7364" t="s">
        <v>59</v>
      </c>
      <c r="E7364" t="s">
        <v>55</v>
      </c>
      <c r="F7364" t="s">
        <v>55</v>
      </c>
      <c r="G7364" t="s">
        <v>55</v>
      </c>
      <c r="H7364" t="s">
        <v>56</v>
      </c>
      <c r="I7364" t="s">
        <v>2270</v>
      </c>
      <c r="J7364" t="s">
        <v>5522</v>
      </c>
      <c r="K7364" t="s">
        <v>5522</v>
      </c>
    </row>
    <row r="7365" spans="3:11" x14ac:dyDescent="0.3">
      <c r="J7365" t="s">
        <v>5719</v>
      </c>
    </row>
    <row r="7366" spans="3:11" x14ac:dyDescent="0.3">
      <c r="I7366" t="s">
        <v>6019</v>
      </c>
    </row>
    <row r="7367" spans="3:11" x14ac:dyDescent="0.3">
      <c r="H7367" t="s">
        <v>5720</v>
      </c>
    </row>
    <row r="7368" spans="3:11" x14ac:dyDescent="0.3">
      <c r="G7368" t="s">
        <v>5717</v>
      </c>
    </row>
    <row r="7369" spans="3:11" x14ac:dyDescent="0.3">
      <c r="F7369" t="s">
        <v>5717</v>
      </c>
    </row>
    <row r="7370" spans="3:11" x14ac:dyDescent="0.3">
      <c r="E7370" t="s">
        <v>5717</v>
      </c>
    </row>
    <row r="7371" spans="3:11" x14ac:dyDescent="0.3">
      <c r="D7371" t="s">
        <v>5571</v>
      </c>
    </row>
    <row r="7372" spans="3:11" x14ac:dyDescent="0.3">
      <c r="C7372" t="s">
        <v>258</v>
      </c>
      <c r="D7372" t="s">
        <v>1427</v>
      </c>
      <c r="E7372" t="s">
        <v>55</v>
      </c>
      <c r="F7372" t="s">
        <v>5522</v>
      </c>
      <c r="G7372" t="s">
        <v>5522</v>
      </c>
      <c r="H7372" t="s">
        <v>5522</v>
      </c>
      <c r="I7372" t="s">
        <v>2270</v>
      </c>
      <c r="J7372" t="s">
        <v>2166</v>
      </c>
      <c r="K7372" t="s">
        <v>5522</v>
      </c>
    </row>
    <row r="7373" spans="3:11" x14ac:dyDescent="0.3">
      <c r="J7373" t="s">
        <v>6433</v>
      </c>
    </row>
    <row r="7374" spans="3:11" x14ac:dyDescent="0.3">
      <c r="I7374" t="s">
        <v>6019</v>
      </c>
    </row>
    <row r="7375" spans="3:11" x14ac:dyDescent="0.3">
      <c r="H7375" t="s">
        <v>5719</v>
      </c>
    </row>
    <row r="7376" spans="3:11" x14ac:dyDescent="0.3">
      <c r="G7376" t="s">
        <v>5719</v>
      </c>
    </row>
    <row r="7377" spans="4:11" x14ac:dyDescent="0.3">
      <c r="F7377" t="s">
        <v>5719</v>
      </c>
    </row>
    <row r="7378" spans="4:11" x14ac:dyDescent="0.3">
      <c r="E7378" t="s">
        <v>5717</v>
      </c>
    </row>
    <row r="7379" spans="4:11" x14ac:dyDescent="0.3">
      <c r="D7379" t="s">
        <v>5640</v>
      </c>
    </row>
    <row r="7380" spans="4:11" x14ac:dyDescent="0.3">
      <c r="D7380" t="s">
        <v>137</v>
      </c>
      <c r="E7380" t="s">
        <v>55</v>
      </c>
      <c r="F7380" t="s">
        <v>55</v>
      </c>
      <c r="G7380" t="s">
        <v>55</v>
      </c>
      <c r="H7380" t="s">
        <v>662</v>
      </c>
      <c r="I7380" t="s">
        <v>5891</v>
      </c>
      <c r="J7380" t="s">
        <v>6185</v>
      </c>
      <c r="K7380" t="s">
        <v>5522</v>
      </c>
    </row>
    <row r="7381" spans="4:11" x14ac:dyDescent="0.3">
      <c r="J7381" t="s">
        <v>6424</v>
      </c>
    </row>
    <row r="7382" spans="4:11" x14ac:dyDescent="0.3">
      <c r="I7382" t="s">
        <v>6194</v>
      </c>
    </row>
    <row r="7383" spans="4:11" x14ac:dyDescent="0.3">
      <c r="H7383" t="s">
        <v>5722</v>
      </c>
    </row>
    <row r="7384" spans="4:11" x14ac:dyDescent="0.3">
      <c r="G7384" t="s">
        <v>5717</v>
      </c>
    </row>
    <row r="7385" spans="4:11" x14ac:dyDescent="0.3">
      <c r="F7385" t="s">
        <v>5717</v>
      </c>
    </row>
    <row r="7386" spans="4:11" x14ac:dyDescent="0.3">
      <c r="E7386" t="s">
        <v>5717</v>
      </c>
    </row>
    <row r="7387" spans="4:11" x14ac:dyDescent="0.3">
      <c r="D7387" t="s">
        <v>5579</v>
      </c>
    </row>
    <row r="7388" spans="4:11" x14ac:dyDescent="0.3">
      <c r="D7388" t="s">
        <v>59</v>
      </c>
      <c r="E7388" t="s">
        <v>55</v>
      </c>
      <c r="F7388" t="s">
        <v>55</v>
      </c>
      <c r="G7388" t="s">
        <v>55</v>
      </c>
      <c r="H7388" t="s">
        <v>56</v>
      </c>
      <c r="I7388" t="s">
        <v>2270</v>
      </c>
      <c r="J7388" t="s">
        <v>5522</v>
      </c>
      <c r="K7388" t="s">
        <v>5522</v>
      </c>
    </row>
    <row r="7389" spans="4:11" x14ac:dyDescent="0.3">
      <c r="J7389" t="s">
        <v>5719</v>
      </c>
    </row>
    <row r="7390" spans="4:11" x14ac:dyDescent="0.3">
      <c r="I7390" t="s">
        <v>6019</v>
      </c>
    </row>
    <row r="7391" spans="4:11" x14ac:dyDescent="0.3">
      <c r="H7391" t="s">
        <v>5720</v>
      </c>
    </row>
    <row r="7392" spans="4:11" x14ac:dyDescent="0.3">
      <c r="G7392" t="s">
        <v>5717</v>
      </c>
    </row>
    <row r="7393" spans="3:11" x14ac:dyDescent="0.3">
      <c r="F7393" t="s">
        <v>5717</v>
      </c>
    </row>
    <row r="7394" spans="3:11" x14ac:dyDescent="0.3">
      <c r="E7394" t="s">
        <v>5717</v>
      </c>
    </row>
    <row r="7395" spans="3:11" x14ac:dyDescent="0.3">
      <c r="D7395" t="s">
        <v>5571</v>
      </c>
    </row>
    <row r="7396" spans="3:11" x14ac:dyDescent="0.3">
      <c r="C7396" t="s">
        <v>259</v>
      </c>
      <c r="D7396" t="s">
        <v>2160</v>
      </c>
      <c r="E7396" t="s">
        <v>55</v>
      </c>
      <c r="F7396" t="s">
        <v>5522</v>
      </c>
      <c r="G7396" t="s">
        <v>5522</v>
      </c>
      <c r="H7396" t="s">
        <v>5522</v>
      </c>
      <c r="I7396" t="s">
        <v>2270</v>
      </c>
      <c r="J7396" t="s">
        <v>2161</v>
      </c>
      <c r="K7396" t="s">
        <v>5522</v>
      </c>
    </row>
    <row r="7397" spans="3:11" x14ac:dyDescent="0.3">
      <c r="J7397" t="s">
        <v>6372</v>
      </c>
    </row>
    <row r="7398" spans="3:11" x14ac:dyDescent="0.3">
      <c r="I7398" t="s">
        <v>6019</v>
      </c>
    </row>
    <row r="7399" spans="3:11" x14ac:dyDescent="0.3">
      <c r="H7399" t="s">
        <v>5719</v>
      </c>
    </row>
    <row r="7400" spans="3:11" x14ac:dyDescent="0.3">
      <c r="G7400" t="s">
        <v>5719</v>
      </c>
    </row>
    <row r="7401" spans="3:11" x14ac:dyDescent="0.3">
      <c r="F7401" t="s">
        <v>5719</v>
      </c>
    </row>
    <row r="7402" spans="3:11" x14ac:dyDescent="0.3">
      <c r="E7402" t="s">
        <v>5717</v>
      </c>
    </row>
    <row r="7403" spans="3:11" x14ac:dyDescent="0.3">
      <c r="D7403" t="s">
        <v>5633</v>
      </c>
    </row>
    <row r="7404" spans="3:11" x14ac:dyDescent="0.3">
      <c r="D7404" t="s">
        <v>2035</v>
      </c>
      <c r="E7404" t="s">
        <v>55</v>
      </c>
      <c r="F7404" t="s">
        <v>5522</v>
      </c>
      <c r="G7404" t="s">
        <v>5522</v>
      </c>
      <c r="H7404" t="s">
        <v>5522</v>
      </c>
      <c r="I7404" t="s">
        <v>2270</v>
      </c>
      <c r="J7404" t="s">
        <v>2036</v>
      </c>
      <c r="K7404" t="s">
        <v>5522</v>
      </c>
    </row>
    <row r="7405" spans="3:11" x14ac:dyDescent="0.3">
      <c r="J7405" t="s">
        <v>6371</v>
      </c>
    </row>
    <row r="7406" spans="3:11" x14ac:dyDescent="0.3">
      <c r="I7406" t="s">
        <v>6019</v>
      </c>
    </row>
    <row r="7407" spans="3:11" x14ac:dyDescent="0.3">
      <c r="H7407" t="s">
        <v>5719</v>
      </c>
    </row>
    <row r="7408" spans="3:11" x14ac:dyDescent="0.3">
      <c r="G7408" t="s">
        <v>5719</v>
      </c>
    </row>
    <row r="7409" spans="4:11" x14ac:dyDescent="0.3">
      <c r="F7409" t="s">
        <v>5719</v>
      </c>
    </row>
    <row r="7410" spans="4:11" x14ac:dyDescent="0.3">
      <c r="E7410" t="s">
        <v>5717</v>
      </c>
    </row>
    <row r="7411" spans="4:11" x14ac:dyDescent="0.3">
      <c r="D7411" t="s">
        <v>5641</v>
      </c>
    </row>
    <row r="7412" spans="4:11" x14ac:dyDescent="0.3">
      <c r="D7412" t="s">
        <v>629</v>
      </c>
      <c r="E7412" t="s">
        <v>55</v>
      </c>
      <c r="F7412" t="s">
        <v>5522</v>
      </c>
      <c r="G7412" t="s">
        <v>5522</v>
      </c>
      <c r="H7412" t="s">
        <v>5522</v>
      </c>
      <c r="I7412" t="s">
        <v>2270</v>
      </c>
      <c r="J7412" t="s">
        <v>630</v>
      </c>
      <c r="K7412" t="s">
        <v>5522</v>
      </c>
    </row>
    <row r="7413" spans="4:11" x14ac:dyDescent="0.3">
      <c r="J7413" t="s">
        <v>6428</v>
      </c>
    </row>
    <row r="7414" spans="4:11" x14ac:dyDescent="0.3">
      <c r="I7414" t="s">
        <v>6019</v>
      </c>
    </row>
    <row r="7415" spans="4:11" x14ac:dyDescent="0.3">
      <c r="H7415" t="s">
        <v>5719</v>
      </c>
    </row>
    <row r="7416" spans="4:11" x14ac:dyDescent="0.3">
      <c r="G7416" t="s">
        <v>5719</v>
      </c>
    </row>
    <row r="7417" spans="4:11" x14ac:dyDescent="0.3">
      <c r="F7417" t="s">
        <v>5719</v>
      </c>
    </row>
    <row r="7418" spans="4:11" x14ac:dyDescent="0.3">
      <c r="E7418" t="s">
        <v>5717</v>
      </c>
    </row>
    <row r="7419" spans="4:11" x14ac:dyDescent="0.3">
      <c r="D7419" t="s">
        <v>5635</v>
      </c>
    </row>
    <row r="7420" spans="4:11" x14ac:dyDescent="0.3">
      <c r="D7420" t="s">
        <v>59</v>
      </c>
      <c r="E7420" t="s">
        <v>55</v>
      </c>
      <c r="F7420" t="s">
        <v>55</v>
      </c>
      <c r="G7420" t="s">
        <v>55</v>
      </c>
      <c r="H7420" t="s">
        <v>56</v>
      </c>
      <c r="I7420" t="s">
        <v>2270</v>
      </c>
      <c r="J7420" t="s">
        <v>5522</v>
      </c>
      <c r="K7420" t="s">
        <v>5522</v>
      </c>
    </row>
    <row r="7421" spans="4:11" x14ac:dyDescent="0.3">
      <c r="J7421" t="s">
        <v>5719</v>
      </c>
    </row>
    <row r="7422" spans="4:11" x14ac:dyDescent="0.3">
      <c r="I7422" t="s">
        <v>6019</v>
      </c>
    </row>
    <row r="7423" spans="4:11" x14ac:dyDescent="0.3">
      <c r="H7423" t="s">
        <v>5720</v>
      </c>
    </row>
    <row r="7424" spans="4:11" x14ac:dyDescent="0.3">
      <c r="G7424" t="s">
        <v>5717</v>
      </c>
    </row>
    <row r="7425" spans="3:11" x14ac:dyDescent="0.3">
      <c r="F7425" t="s">
        <v>5717</v>
      </c>
    </row>
    <row r="7426" spans="3:11" x14ac:dyDescent="0.3">
      <c r="E7426" t="s">
        <v>5717</v>
      </c>
    </row>
    <row r="7427" spans="3:11" x14ac:dyDescent="0.3">
      <c r="D7427" t="s">
        <v>5571</v>
      </c>
    </row>
    <row r="7428" spans="3:11" x14ac:dyDescent="0.3">
      <c r="C7428" t="s">
        <v>260</v>
      </c>
      <c r="D7428" t="s">
        <v>2169</v>
      </c>
      <c r="E7428" t="s">
        <v>55</v>
      </c>
      <c r="F7428" t="s">
        <v>5522</v>
      </c>
      <c r="G7428" t="s">
        <v>5522</v>
      </c>
      <c r="H7428" t="s">
        <v>5522</v>
      </c>
      <c r="I7428" t="s">
        <v>2270</v>
      </c>
      <c r="J7428" t="s">
        <v>2151</v>
      </c>
      <c r="K7428" t="s">
        <v>5522</v>
      </c>
    </row>
    <row r="7429" spans="3:11" x14ac:dyDescent="0.3">
      <c r="J7429" t="s">
        <v>6376</v>
      </c>
    </row>
    <row r="7430" spans="3:11" x14ac:dyDescent="0.3">
      <c r="I7430" t="s">
        <v>6019</v>
      </c>
    </row>
    <row r="7431" spans="3:11" x14ac:dyDescent="0.3">
      <c r="H7431" t="s">
        <v>5719</v>
      </c>
    </row>
    <row r="7432" spans="3:11" x14ac:dyDescent="0.3">
      <c r="G7432" t="s">
        <v>5719</v>
      </c>
    </row>
    <row r="7433" spans="3:11" x14ac:dyDescent="0.3">
      <c r="F7433" t="s">
        <v>5719</v>
      </c>
    </row>
    <row r="7434" spans="3:11" x14ac:dyDescent="0.3">
      <c r="E7434" t="s">
        <v>5717</v>
      </c>
    </row>
    <row r="7435" spans="3:11" x14ac:dyDescent="0.3">
      <c r="D7435" t="s">
        <v>5614</v>
      </c>
    </row>
    <row r="7436" spans="3:11" x14ac:dyDescent="0.3">
      <c r="D7436" t="s">
        <v>137</v>
      </c>
      <c r="E7436" t="s">
        <v>55</v>
      </c>
      <c r="F7436" t="s">
        <v>55</v>
      </c>
      <c r="G7436" t="s">
        <v>55</v>
      </c>
      <c r="H7436" t="s">
        <v>662</v>
      </c>
      <c r="I7436" t="s">
        <v>5892</v>
      </c>
      <c r="J7436" t="s">
        <v>6185</v>
      </c>
      <c r="K7436" t="s">
        <v>5522</v>
      </c>
    </row>
    <row r="7437" spans="3:11" x14ac:dyDescent="0.3">
      <c r="J7437" t="s">
        <v>6424</v>
      </c>
    </row>
    <row r="7438" spans="3:11" x14ac:dyDescent="0.3">
      <c r="I7438" t="s">
        <v>6195</v>
      </c>
    </row>
    <row r="7439" spans="3:11" x14ac:dyDescent="0.3">
      <c r="H7439" t="s">
        <v>5722</v>
      </c>
    </row>
    <row r="7440" spans="3:11" x14ac:dyDescent="0.3">
      <c r="G7440" t="s">
        <v>5717</v>
      </c>
    </row>
    <row r="7441" spans="3:11" x14ac:dyDescent="0.3">
      <c r="F7441" t="s">
        <v>5717</v>
      </c>
    </row>
    <row r="7442" spans="3:11" x14ac:dyDescent="0.3">
      <c r="E7442" t="s">
        <v>5717</v>
      </c>
    </row>
    <row r="7443" spans="3:11" x14ac:dyDescent="0.3">
      <c r="D7443" t="s">
        <v>5579</v>
      </c>
    </row>
    <row r="7444" spans="3:11" x14ac:dyDescent="0.3">
      <c r="D7444" t="s">
        <v>59</v>
      </c>
      <c r="E7444" t="s">
        <v>55</v>
      </c>
      <c r="F7444" t="s">
        <v>55</v>
      </c>
      <c r="G7444" t="s">
        <v>55</v>
      </c>
      <c r="H7444" t="s">
        <v>56</v>
      </c>
      <c r="I7444" t="s">
        <v>2270</v>
      </c>
      <c r="J7444" t="s">
        <v>5522</v>
      </c>
      <c r="K7444" t="s">
        <v>5522</v>
      </c>
    </row>
    <row r="7445" spans="3:11" x14ac:dyDescent="0.3">
      <c r="J7445" t="s">
        <v>5719</v>
      </c>
    </row>
    <row r="7446" spans="3:11" x14ac:dyDescent="0.3">
      <c r="I7446" t="s">
        <v>6019</v>
      </c>
    </row>
    <row r="7447" spans="3:11" x14ac:dyDescent="0.3">
      <c r="H7447" t="s">
        <v>5720</v>
      </c>
    </row>
    <row r="7448" spans="3:11" x14ac:dyDescent="0.3">
      <c r="G7448" t="s">
        <v>5717</v>
      </c>
    </row>
    <row r="7449" spans="3:11" x14ac:dyDescent="0.3">
      <c r="F7449" t="s">
        <v>5717</v>
      </c>
    </row>
    <row r="7450" spans="3:11" x14ac:dyDescent="0.3">
      <c r="E7450" t="s">
        <v>5717</v>
      </c>
    </row>
    <row r="7451" spans="3:11" x14ac:dyDescent="0.3">
      <c r="D7451" t="s">
        <v>5571</v>
      </c>
    </row>
    <row r="7452" spans="3:11" x14ac:dyDescent="0.3">
      <c r="C7452" t="s">
        <v>261</v>
      </c>
      <c r="D7452" t="s">
        <v>1160</v>
      </c>
      <c r="E7452" t="s">
        <v>74</v>
      </c>
      <c r="F7452" t="s">
        <v>5522</v>
      </c>
      <c r="G7452" t="s">
        <v>5522</v>
      </c>
      <c r="H7452" t="s">
        <v>5522</v>
      </c>
      <c r="I7452" t="s">
        <v>2270</v>
      </c>
      <c r="J7452" t="s">
        <v>662</v>
      </c>
      <c r="K7452" t="s">
        <v>57</v>
      </c>
    </row>
    <row r="7453" spans="3:11" x14ac:dyDescent="0.3">
      <c r="J7453" t="s">
        <v>5722</v>
      </c>
    </row>
    <row r="7454" spans="3:11" x14ac:dyDescent="0.3">
      <c r="I7454" t="s">
        <v>6019</v>
      </c>
    </row>
    <row r="7455" spans="3:11" x14ac:dyDescent="0.3">
      <c r="H7455" t="s">
        <v>5719</v>
      </c>
    </row>
    <row r="7456" spans="3:11" x14ac:dyDescent="0.3">
      <c r="G7456" t="s">
        <v>5719</v>
      </c>
    </row>
    <row r="7457" spans="4:11" x14ac:dyDescent="0.3">
      <c r="F7457" t="s">
        <v>5719</v>
      </c>
    </row>
    <row r="7458" spans="4:11" x14ac:dyDescent="0.3">
      <c r="E7458" t="s">
        <v>5718</v>
      </c>
    </row>
    <row r="7459" spans="4:11" x14ac:dyDescent="0.3">
      <c r="E7459" t="s">
        <v>55</v>
      </c>
      <c r="F7459" t="s">
        <v>5522</v>
      </c>
      <c r="G7459" t="s">
        <v>5522</v>
      </c>
      <c r="H7459" t="s">
        <v>5522</v>
      </c>
      <c r="I7459" t="s">
        <v>2270</v>
      </c>
      <c r="J7459" t="s">
        <v>5522</v>
      </c>
      <c r="K7459" t="s">
        <v>78</v>
      </c>
    </row>
    <row r="7460" spans="4:11" x14ac:dyDescent="0.3">
      <c r="J7460" t="s">
        <v>5719</v>
      </c>
    </row>
    <row r="7461" spans="4:11" x14ac:dyDescent="0.3">
      <c r="I7461" t="s">
        <v>6019</v>
      </c>
    </row>
    <row r="7462" spans="4:11" x14ac:dyDescent="0.3">
      <c r="H7462" t="s">
        <v>5719</v>
      </c>
    </row>
    <row r="7463" spans="4:11" x14ac:dyDescent="0.3">
      <c r="G7463" t="s">
        <v>5719</v>
      </c>
    </row>
    <row r="7464" spans="4:11" x14ac:dyDescent="0.3">
      <c r="F7464" t="s">
        <v>5719</v>
      </c>
    </row>
    <row r="7465" spans="4:11" x14ac:dyDescent="0.3">
      <c r="E7465" t="s">
        <v>5717</v>
      </c>
    </row>
    <row r="7466" spans="4:11" x14ac:dyDescent="0.3">
      <c r="D7466" t="s">
        <v>5616</v>
      </c>
    </row>
    <row r="7467" spans="4:11" x14ac:dyDescent="0.3">
      <c r="D7467" t="s">
        <v>2169</v>
      </c>
      <c r="E7467" t="s">
        <v>55</v>
      </c>
      <c r="F7467" t="s">
        <v>5522</v>
      </c>
      <c r="G7467" t="s">
        <v>5522</v>
      </c>
      <c r="H7467" t="s">
        <v>5522</v>
      </c>
      <c r="I7467" t="s">
        <v>2270</v>
      </c>
      <c r="J7467" t="s">
        <v>2153</v>
      </c>
      <c r="K7467" t="s">
        <v>5522</v>
      </c>
    </row>
    <row r="7468" spans="4:11" x14ac:dyDescent="0.3">
      <c r="J7468" t="s">
        <v>6379</v>
      </c>
    </row>
    <row r="7469" spans="4:11" x14ac:dyDescent="0.3">
      <c r="I7469" t="s">
        <v>6019</v>
      </c>
    </row>
    <row r="7470" spans="4:11" x14ac:dyDescent="0.3">
      <c r="H7470" t="s">
        <v>5719</v>
      </c>
    </row>
    <row r="7471" spans="4:11" x14ac:dyDescent="0.3">
      <c r="G7471" t="s">
        <v>5719</v>
      </c>
    </row>
    <row r="7472" spans="4:11" x14ac:dyDescent="0.3">
      <c r="F7472" t="s">
        <v>5719</v>
      </c>
    </row>
    <row r="7473" spans="4:11" x14ac:dyDescent="0.3">
      <c r="E7473" t="s">
        <v>5717</v>
      </c>
    </row>
    <row r="7474" spans="4:11" x14ac:dyDescent="0.3">
      <c r="D7474" t="s">
        <v>5614</v>
      </c>
    </row>
    <row r="7475" spans="4:11" x14ac:dyDescent="0.3">
      <c r="D7475" t="s">
        <v>2381</v>
      </c>
      <c r="E7475" t="s">
        <v>55</v>
      </c>
      <c r="F7475" t="s">
        <v>5522</v>
      </c>
      <c r="G7475" t="s">
        <v>5522</v>
      </c>
      <c r="H7475" t="s">
        <v>5522</v>
      </c>
      <c r="I7475" t="s">
        <v>2270</v>
      </c>
      <c r="J7475" t="s">
        <v>5522</v>
      </c>
      <c r="K7475" t="s">
        <v>5522</v>
      </c>
    </row>
    <row r="7476" spans="4:11" x14ac:dyDescent="0.3">
      <c r="J7476" t="s">
        <v>5719</v>
      </c>
    </row>
    <row r="7477" spans="4:11" x14ac:dyDescent="0.3">
      <c r="I7477" t="s">
        <v>6019</v>
      </c>
    </row>
    <row r="7478" spans="4:11" x14ac:dyDescent="0.3">
      <c r="H7478" t="s">
        <v>5719</v>
      </c>
    </row>
    <row r="7479" spans="4:11" x14ac:dyDescent="0.3">
      <c r="G7479" t="s">
        <v>5719</v>
      </c>
    </row>
    <row r="7480" spans="4:11" x14ac:dyDescent="0.3">
      <c r="F7480" t="s">
        <v>5719</v>
      </c>
    </row>
    <row r="7481" spans="4:11" x14ac:dyDescent="0.3">
      <c r="E7481" t="s">
        <v>5717</v>
      </c>
    </row>
    <row r="7482" spans="4:11" x14ac:dyDescent="0.3">
      <c r="D7482" t="s">
        <v>5642</v>
      </c>
    </row>
    <row r="7483" spans="4:11" x14ac:dyDescent="0.3">
      <c r="D7483" t="s">
        <v>137</v>
      </c>
      <c r="E7483" t="s">
        <v>55</v>
      </c>
      <c r="F7483" t="s">
        <v>55</v>
      </c>
      <c r="G7483" t="s">
        <v>74</v>
      </c>
      <c r="H7483" t="s">
        <v>662</v>
      </c>
      <c r="I7483" t="s">
        <v>5893</v>
      </c>
      <c r="J7483" t="s">
        <v>2580</v>
      </c>
      <c r="K7483" t="s">
        <v>5522</v>
      </c>
    </row>
    <row r="7484" spans="4:11" x14ac:dyDescent="0.3">
      <c r="J7484" t="s">
        <v>6434</v>
      </c>
    </row>
    <row r="7485" spans="4:11" x14ac:dyDescent="0.3">
      <c r="I7485" t="s">
        <v>6196</v>
      </c>
    </row>
    <row r="7486" spans="4:11" x14ac:dyDescent="0.3">
      <c r="H7486" t="s">
        <v>5722</v>
      </c>
    </row>
    <row r="7487" spans="4:11" x14ac:dyDescent="0.3">
      <c r="G7487" t="s">
        <v>5718</v>
      </c>
    </row>
    <row r="7488" spans="4:11" x14ac:dyDescent="0.3">
      <c r="F7488" t="s">
        <v>5717</v>
      </c>
    </row>
    <row r="7489" spans="3:11" x14ac:dyDescent="0.3">
      <c r="E7489" t="s">
        <v>5717</v>
      </c>
    </row>
    <row r="7490" spans="3:11" x14ac:dyDescent="0.3">
      <c r="D7490" t="s">
        <v>5579</v>
      </c>
    </row>
    <row r="7491" spans="3:11" x14ac:dyDescent="0.3">
      <c r="D7491" t="s">
        <v>59</v>
      </c>
      <c r="E7491" t="s">
        <v>55</v>
      </c>
      <c r="F7491" t="s">
        <v>55</v>
      </c>
      <c r="G7491" t="s">
        <v>55</v>
      </c>
      <c r="H7491" t="s">
        <v>56</v>
      </c>
      <c r="I7491" t="s">
        <v>2270</v>
      </c>
      <c r="J7491" t="s">
        <v>5522</v>
      </c>
      <c r="K7491" t="s">
        <v>5522</v>
      </c>
    </row>
    <row r="7492" spans="3:11" x14ac:dyDescent="0.3">
      <c r="J7492" t="s">
        <v>5719</v>
      </c>
    </row>
    <row r="7493" spans="3:11" x14ac:dyDescent="0.3">
      <c r="I7493" t="s">
        <v>6019</v>
      </c>
    </row>
    <row r="7494" spans="3:11" x14ac:dyDescent="0.3">
      <c r="H7494" t="s">
        <v>5720</v>
      </c>
    </row>
    <row r="7495" spans="3:11" x14ac:dyDescent="0.3">
      <c r="G7495" t="s">
        <v>5717</v>
      </c>
    </row>
    <row r="7496" spans="3:11" x14ac:dyDescent="0.3">
      <c r="F7496" t="s">
        <v>5717</v>
      </c>
    </row>
    <row r="7497" spans="3:11" x14ac:dyDescent="0.3">
      <c r="E7497" t="s">
        <v>5717</v>
      </c>
    </row>
    <row r="7498" spans="3:11" x14ac:dyDescent="0.3">
      <c r="D7498" t="s">
        <v>5571</v>
      </c>
    </row>
    <row r="7499" spans="3:11" x14ac:dyDescent="0.3">
      <c r="C7499" t="s">
        <v>262</v>
      </c>
      <c r="D7499" t="s">
        <v>2169</v>
      </c>
      <c r="E7499" t="s">
        <v>55</v>
      </c>
      <c r="F7499" t="s">
        <v>5522</v>
      </c>
      <c r="G7499" t="s">
        <v>5522</v>
      </c>
      <c r="H7499" t="s">
        <v>5522</v>
      </c>
      <c r="I7499" t="s">
        <v>2270</v>
      </c>
      <c r="J7499" t="s">
        <v>2155</v>
      </c>
      <c r="K7499" t="s">
        <v>5522</v>
      </c>
    </row>
    <row r="7500" spans="3:11" x14ac:dyDescent="0.3">
      <c r="J7500" t="s">
        <v>6435</v>
      </c>
    </row>
    <row r="7501" spans="3:11" x14ac:dyDescent="0.3">
      <c r="I7501" t="s">
        <v>6019</v>
      </c>
    </row>
    <row r="7502" spans="3:11" x14ac:dyDescent="0.3">
      <c r="H7502" t="s">
        <v>5719</v>
      </c>
    </row>
    <row r="7503" spans="3:11" x14ac:dyDescent="0.3">
      <c r="G7503" t="s">
        <v>5719</v>
      </c>
    </row>
    <row r="7504" spans="3:11" x14ac:dyDescent="0.3">
      <c r="F7504" t="s">
        <v>5719</v>
      </c>
    </row>
    <row r="7505" spans="4:11" x14ac:dyDescent="0.3">
      <c r="E7505" t="s">
        <v>5717</v>
      </c>
    </row>
    <row r="7506" spans="4:11" x14ac:dyDescent="0.3">
      <c r="D7506" t="s">
        <v>5614</v>
      </c>
    </row>
    <row r="7507" spans="4:11" x14ac:dyDescent="0.3">
      <c r="D7507" t="s">
        <v>137</v>
      </c>
      <c r="E7507" t="s">
        <v>55</v>
      </c>
      <c r="F7507" t="s">
        <v>55</v>
      </c>
      <c r="G7507" t="s">
        <v>55</v>
      </c>
      <c r="H7507" t="s">
        <v>662</v>
      </c>
      <c r="I7507" t="s">
        <v>5894</v>
      </c>
      <c r="J7507" t="s">
        <v>6185</v>
      </c>
      <c r="K7507" t="s">
        <v>5522</v>
      </c>
    </row>
    <row r="7508" spans="4:11" x14ac:dyDescent="0.3">
      <c r="J7508" t="s">
        <v>6424</v>
      </c>
    </row>
    <row r="7509" spans="4:11" x14ac:dyDescent="0.3">
      <c r="I7509" t="s">
        <v>6197</v>
      </c>
    </row>
    <row r="7510" spans="4:11" x14ac:dyDescent="0.3">
      <c r="H7510" t="s">
        <v>5722</v>
      </c>
    </row>
    <row r="7511" spans="4:11" x14ac:dyDescent="0.3">
      <c r="G7511" t="s">
        <v>5717</v>
      </c>
    </row>
    <row r="7512" spans="4:11" x14ac:dyDescent="0.3">
      <c r="F7512" t="s">
        <v>5717</v>
      </c>
    </row>
    <row r="7513" spans="4:11" x14ac:dyDescent="0.3">
      <c r="E7513" t="s">
        <v>5717</v>
      </c>
    </row>
    <row r="7514" spans="4:11" x14ac:dyDescent="0.3">
      <c r="D7514" t="s">
        <v>5579</v>
      </c>
    </row>
    <row r="7515" spans="4:11" x14ac:dyDescent="0.3">
      <c r="D7515" t="s">
        <v>59</v>
      </c>
      <c r="E7515" t="s">
        <v>55</v>
      </c>
      <c r="F7515" t="s">
        <v>55</v>
      </c>
      <c r="G7515" t="s">
        <v>55</v>
      </c>
      <c r="H7515" t="s">
        <v>56</v>
      </c>
      <c r="I7515" t="s">
        <v>2270</v>
      </c>
      <c r="J7515" t="s">
        <v>5522</v>
      </c>
      <c r="K7515" t="s">
        <v>5522</v>
      </c>
    </row>
    <row r="7516" spans="4:11" x14ac:dyDescent="0.3">
      <c r="J7516" t="s">
        <v>5719</v>
      </c>
    </row>
    <row r="7517" spans="4:11" x14ac:dyDescent="0.3">
      <c r="I7517" t="s">
        <v>6019</v>
      </c>
    </row>
    <row r="7518" spans="4:11" x14ac:dyDescent="0.3">
      <c r="H7518" t="s">
        <v>5720</v>
      </c>
    </row>
    <row r="7519" spans="4:11" x14ac:dyDescent="0.3">
      <c r="G7519" t="s">
        <v>5717</v>
      </c>
    </row>
    <row r="7520" spans="4:11" x14ac:dyDescent="0.3">
      <c r="F7520" t="s">
        <v>5717</v>
      </c>
    </row>
    <row r="7521" spans="3:11" x14ac:dyDescent="0.3">
      <c r="E7521" t="s">
        <v>5717</v>
      </c>
    </row>
    <row r="7522" spans="3:11" x14ac:dyDescent="0.3">
      <c r="D7522" t="s">
        <v>5571</v>
      </c>
    </row>
    <row r="7523" spans="3:11" x14ac:dyDescent="0.3">
      <c r="C7523" t="s">
        <v>263</v>
      </c>
      <c r="D7523" t="s">
        <v>2944</v>
      </c>
      <c r="E7523" t="s">
        <v>55</v>
      </c>
      <c r="F7523" t="s">
        <v>5522</v>
      </c>
      <c r="G7523" t="s">
        <v>5522</v>
      </c>
      <c r="H7523" t="s">
        <v>5522</v>
      </c>
      <c r="I7523" t="s">
        <v>2270</v>
      </c>
      <c r="J7523" t="s">
        <v>5522</v>
      </c>
      <c r="K7523" t="s">
        <v>5522</v>
      </c>
    </row>
    <row r="7524" spans="3:11" x14ac:dyDescent="0.3">
      <c r="J7524" t="s">
        <v>5719</v>
      </c>
    </row>
    <row r="7525" spans="3:11" x14ac:dyDescent="0.3">
      <c r="I7525" t="s">
        <v>6019</v>
      </c>
    </row>
    <row r="7526" spans="3:11" x14ac:dyDescent="0.3">
      <c r="H7526" t="s">
        <v>5719</v>
      </c>
    </row>
    <row r="7527" spans="3:11" x14ac:dyDescent="0.3">
      <c r="G7527" t="s">
        <v>5719</v>
      </c>
    </row>
    <row r="7528" spans="3:11" x14ac:dyDescent="0.3">
      <c r="F7528" t="s">
        <v>5719</v>
      </c>
    </row>
    <row r="7529" spans="3:11" x14ac:dyDescent="0.3">
      <c r="E7529" t="s">
        <v>5717</v>
      </c>
    </row>
    <row r="7530" spans="3:11" x14ac:dyDescent="0.3">
      <c r="D7530" t="s">
        <v>5643</v>
      </c>
    </row>
    <row r="7531" spans="3:11" x14ac:dyDescent="0.3">
      <c r="D7531" t="s">
        <v>651</v>
      </c>
      <c r="E7531" t="s">
        <v>55</v>
      </c>
      <c r="F7531" t="s">
        <v>55</v>
      </c>
      <c r="G7531" t="s">
        <v>55</v>
      </c>
      <c r="H7531" t="s">
        <v>662</v>
      </c>
      <c r="I7531" t="s">
        <v>5895</v>
      </c>
      <c r="J7531" t="s">
        <v>2527</v>
      </c>
      <c r="K7531" t="s">
        <v>5522</v>
      </c>
    </row>
    <row r="7532" spans="3:11" x14ac:dyDescent="0.3">
      <c r="J7532" t="s">
        <v>6436</v>
      </c>
    </row>
    <row r="7533" spans="3:11" x14ac:dyDescent="0.3">
      <c r="I7533" t="s">
        <v>6198</v>
      </c>
    </row>
    <row r="7534" spans="3:11" x14ac:dyDescent="0.3">
      <c r="H7534" t="s">
        <v>5722</v>
      </c>
    </row>
    <row r="7535" spans="3:11" x14ac:dyDescent="0.3">
      <c r="G7535" t="s">
        <v>5717</v>
      </c>
    </row>
    <row r="7536" spans="3:11" x14ac:dyDescent="0.3">
      <c r="F7536" t="s">
        <v>5717</v>
      </c>
    </row>
    <row r="7537" spans="3:11" x14ac:dyDescent="0.3">
      <c r="E7537" t="s">
        <v>5717</v>
      </c>
    </row>
    <row r="7538" spans="3:11" x14ac:dyDescent="0.3">
      <c r="D7538" t="s">
        <v>5578</v>
      </c>
    </row>
    <row r="7539" spans="3:11" x14ac:dyDescent="0.3">
      <c r="D7539" t="s">
        <v>59</v>
      </c>
      <c r="E7539" t="s">
        <v>55</v>
      </c>
      <c r="F7539" t="s">
        <v>55</v>
      </c>
      <c r="G7539" t="s">
        <v>55</v>
      </c>
      <c r="H7539" t="s">
        <v>56</v>
      </c>
      <c r="I7539" t="s">
        <v>2270</v>
      </c>
      <c r="J7539" t="s">
        <v>5522</v>
      </c>
      <c r="K7539" t="s">
        <v>5522</v>
      </c>
    </row>
    <row r="7540" spans="3:11" x14ac:dyDescent="0.3">
      <c r="J7540" t="s">
        <v>5719</v>
      </c>
    </row>
    <row r="7541" spans="3:11" x14ac:dyDescent="0.3">
      <c r="I7541" t="s">
        <v>6019</v>
      </c>
    </row>
    <row r="7542" spans="3:11" x14ac:dyDescent="0.3">
      <c r="H7542" t="s">
        <v>5720</v>
      </c>
    </row>
    <row r="7543" spans="3:11" x14ac:dyDescent="0.3">
      <c r="G7543" t="s">
        <v>5717</v>
      </c>
    </row>
    <row r="7544" spans="3:11" x14ac:dyDescent="0.3">
      <c r="F7544" t="s">
        <v>5717</v>
      </c>
    </row>
    <row r="7545" spans="3:11" x14ac:dyDescent="0.3">
      <c r="E7545" t="s">
        <v>5717</v>
      </c>
    </row>
    <row r="7546" spans="3:11" x14ac:dyDescent="0.3">
      <c r="D7546" t="s">
        <v>5571</v>
      </c>
    </row>
    <row r="7547" spans="3:11" x14ac:dyDescent="0.3">
      <c r="C7547" t="s">
        <v>264</v>
      </c>
      <c r="D7547" t="s">
        <v>2317</v>
      </c>
      <c r="E7547" t="s">
        <v>55</v>
      </c>
      <c r="F7547" t="s">
        <v>5522</v>
      </c>
      <c r="G7547" t="s">
        <v>5522</v>
      </c>
      <c r="H7547" t="s">
        <v>5522</v>
      </c>
      <c r="I7547" t="s">
        <v>2270</v>
      </c>
      <c r="J7547" t="s">
        <v>5522</v>
      </c>
      <c r="K7547" t="s">
        <v>5522</v>
      </c>
    </row>
    <row r="7548" spans="3:11" x14ac:dyDescent="0.3">
      <c r="J7548" t="s">
        <v>5719</v>
      </c>
    </row>
    <row r="7549" spans="3:11" x14ac:dyDescent="0.3">
      <c r="I7549" t="s">
        <v>6019</v>
      </c>
    </row>
    <row r="7550" spans="3:11" x14ac:dyDescent="0.3">
      <c r="H7550" t="s">
        <v>5719</v>
      </c>
    </row>
    <row r="7551" spans="3:11" x14ac:dyDescent="0.3">
      <c r="G7551" t="s">
        <v>5719</v>
      </c>
    </row>
    <row r="7552" spans="3:11" x14ac:dyDescent="0.3">
      <c r="F7552" t="s">
        <v>5719</v>
      </c>
    </row>
    <row r="7553" spans="4:11" x14ac:dyDescent="0.3">
      <c r="E7553" t="s">
        <v>5717</v>
      </c>
    </row>
    <row r="7554" spans="4:11" x14ac:dyDescent="0.3">
      <c r="D7554" t="s">
        <v>5587</v>
      </c>
    </row>
    <row r="7555" spans="4:11" x14ac:dyDescent="0.3">
      <c r="D7555" t="s">
        <v>651</v>
      </c>
      <c r="E7555" t="s">
        <v>55</v>
      </c>
      <c r="F7555" t="s">
        <v>55</v>
      </c>
      <c r="G7555" t="s">
        <v>55</v>
      </c>
      <c r="H7555" t="s">
        <v>662</v>
      </c>
      <c r="I7555" t="s">
        <v>5896</v>
      </c>
      <c r="J7555" t="s">
        <v>2527</v>
      </c>
      <c r="K7555" t="s">
        <v>5522</v>
      </c>
    </row>
    <row r="7556" spans="4:11" x14ac:dyDescent="0.3">
      <c r="J7556" t="s">
        <v>6436</v>
      </c>
    </row>
    <row r="7557" spans="4:11" x14ac:dyDescent="0.3">
      <c r="I7557" t="s">
        <v>6199</v>
      </c>
    </row>
    <row r="7558" spans="4:11" x14ac:dyDescent="0.3">
      <c r="H7558" t="s">
        <v>5722</v>
      </c>
    </row>
    <row r="7559" spans="4:11" x14ac:dyDescent="0.3">
      <c r="G7559" t="s">
        <v>5717</v>
      </c>
    </row>
    <row r="7560" spans="4:11" x14ac:dyDescent="0.3">
      <c r="F7560" t="s">
        <v>5717</v>
      </c>
    </row>
    <row r="7561" spans="4:11" x14ac:dyDescent="0.3">
      <c r="E7561" t="s">
        <v>5717</v>
      </c>
    </row>
    <row r="7562" spans="4:11" x14ac:dyDescent="0.3">
      <c r="D7562" t="s">
        <v>5578</v>
      </c>
    </row>
    <row r="7563" spans="4:11" x14ac:dyDescent="0.3">
      <c r="D7563" t="s">
        <v>59</v>
      </c>
      <c r="E7563" t="s">
        <v>55</v>
      </c>
      <c r="F7563" t="s">
        <v>55</v>
      </c>
      <c r="G7563" t="s">
        <v>55</v>
      </c>
      <c r="H7563" t="s">
        <v>56</v>
      </c>
      <c r="I7563" t="s">
        <v>2270</v>
      </c>
      <c r="J7563" t="s">
        <v>5522</v>
      </c>
      <c r="K7563" t="s">
        <v>5522</v>
      </c>
    </row>
    <row r="7564" spans="4:11" x14ac:dyDescent="0.3">
      <c r="J7564" t="s">
        <v>5719</v>
      </c>
    </row>
    <row r="7565" spans="4:11" x14ac:dyDescent="0.3">
      <c r="I7565" t="s">
        <v>6019</v>
      </c>
    </row>
    <row r="7566" spans="4:11" x14ac:dyDescent="0.3">
      <c r="H7566" t="s">
        <v>5720</v>
      </c>
    </row>
    <row r="7567" spans="4:11" x14ac:dyDescent="0.3">
      <c r="G7567" t="s">
        <v>5717</v>
      </c>
    </row>
    <row r="7568" spans="4:11" x14ac:dyDescent="0.3">
      <c r="F7568" t="s">
        <v>5717</v>
      </c>
    </row>
    <row r="7569" spans="3:11" x14ac:dyDescent="0.3">
      <c r="E7569" t="s">
        <v>5717</v>
      </c>
    </row>
    <row r="7570" spans="3:11" x14ac:dyDescent="0.3">
      <c r="D7570" t="s">
        <v>5571</v>
      </c>
    </row>
    <row r="7571" spans="3:11" x14ac:dyDescent="0.3">
      <c r="C7571" t="s">
        <v>265</v>
      </c>
      <c r="D7571" t="s">
        <v>749</v>
      </c>
      <c r="E7571" t="s">
        <v>55</v>
      </c>
      <c r="F7571" t="s">
        <v>5522</v>
      </c>
      <c r="G7571" t="s">
        <v>5522</v>
      </c>
      <c r="H7571" t="s">
        <v>5522</v>
      </c>
      <c r="I7571" t="s">
        <v>2270</v>
      </c>
      <c r="J7571" t="s">
        <v>5522</v>
      </c>
      <c r="K7571" t="s">
        <v>5522</v>
      </c>
    </row>
    <row r="7572" spans="3:11" x14ac:dyDescent="0.3">
      <c r="J7572" t="s">
        <v>5719</v>
      </c>
    </row>
    <row r="7573" spans="3:11" x14ac:dyDescent="0.3">
      <c r="I7573" t="s">
        <v>6019</v>
      </c>
    </row>
    <row r="7574" spans="3:11" x14ac:dyDescent="0.3">
      <c r="H7574" t="s">
        <v>5719</v>
      </c>
    </row>
    <row r="7575" spans="3:11" x14ac:dyDescent="0.3">
      <c r="G7575" t="s">
        <v>5719</v>
      </c>
    </row>
    <row r="7576" spans="3:11" x14ac:dyDescent="0.3">
      <c r="F7576" t="s">
        <v>5719</v>
      </c>
    </row>
    <row r="7577" spans="3:11" x14ac:dyDescent="0.3">
      <c r="E7577" t="s">
        <v>5717</v>
      </c>
    </row>
    <row r="7578" spans="3:11" x14ac:dyDescent="0.3">
      <c r="D7578" t="s">
        <v>5644</v>
      </c>
    </row>
    <row r="7579" spans="3:11" x14ac:dyDescent="0.3">
      <c r="D7579" t="s">
        <v>59</v>
      </c>
      <c r="E7579" t="s">
        <v>55</v>
      </c>
      <c r="F7579" t="s">
        <v>55</v>
      </c>
      <c r="G7579" t="s">
        <v>55</v>
      </c>
      <c r="H7579" t="s">
        <v>56</v>
      </c>
      <c r="I7579" t="s">
        <v>2270</v>
      </c>
      <c r="J7579" t="s">
        <v>5522</v>
      </c>
      <c r="K7579" t="s">
        <v>5522</v>
      </c>
    </row>
    <row r="7580" spans="3:11" x14ac:dyDescent="0.3">
      <c r="J7580" t="s">
        <v>5719</v>
      </c>
    </row>
    <row r="7581" spans="3:11" x14ac:dyDescent="0.3">
      <c r="I7581" t="s">
        <v>6019</v>
      </c>
    </row>
    <row r="7582" spans="3:11" x14ac:dyDescent="0.3">
      <c r="H7582" t="s">
        <v>5720</v>
      </c>
    </row>
    <row r="7583" spans="3:11" x14ac:dyDescent="0.3">
      <c r="G7583" t="s">
        <v>5717</v>
      </c>
    </row>
    <row r="7584" spans="3:11" x14ac:dyDescent="0.3">
      <c r="F7584" t="s">
        <v>5717</v>
      </c>
    </row>
    <row r="7585" spans="3:11" x14ac:dyDescent="0.3">
      <c r="E7585" t="s">
        <v>5717</v>
      </c>
    </row>
    <row r="7586" spans="3:11" x14ac:dyDescent="0.3">
      <c r="D7586" t="s">
        <v>5571</v>
      </c>
    </row>
    <row r="7587" spans="3:11" x14ac:dyDescent="0.3">
      <c r="C7587" t="s">
        <v>266</v>
      </c>
      <c r="D7587" t="s">
        <v>2237</v>
      </c>
      <c r="E7587" t="s">
        <v>55</v>
      </c>
      <c r="F7587" t="s">
        <v>5522</v>
      </c>
      <c r="G7587" t="s">
        <v>5522</v>
      </c>
      <c r="H7587" t="s">
        <v>5522</v>
      </c>
      <c r="I7587" t="s">
        <v>2270</v>
      </c>
      <c r="J7587" t="s">
        <v>5522</v>
      </c>
      <c r="K7587" t="s">
        <v>5522</v>
      </c>
    </row>
    <row r="7588" spans="3:11" x14ac:dyDescent="0.3">
      <c r="J7588" t="s">
        <v>5719</v>
      </c>
    </row>
    <row r="7589" spans="3:11" x14ac:dyDescent="0.3">
      <c r="I7589" t="s">
        <v>6019</v>
      </c>
    </row>
    <row r="7590" spans="3:11" x14ac:dyDescent="0.3">
      <c r="H7590" t="s">
        <v>5719</v>
      </c>
    </row>
    <row r="7591" spans="3:11" x14ac:dyDescent="0.3">
      <c r="G7591" t="s">
        <v>5719</v>
      </c>
    </row>
    <row r="7592" spans="3:11" x14ac:dyDescent="0.3">
      <c r="F7592" t="s">
        <v>5719</v>
      </c>
    </row>
    <row r="7593" spans="3:11" x14ac:dyDescent="0.3">
      <c r="E7593" t="s">
        <v>5717</v>
      </c>
    </row>
    <row r="7594" spans="3:11" x14ac:dyDescent="0.3">
      <c r="D7594" t="s">
        <v>5645</v>
      </c>
    </row>
    <row r="7595" spans="3:11" x14ac:dyDescent="0.3">
      <c r="D7595" t="s">
        <v>59</v>
      </c>
      <c r="E7595" t="s">
        <v>55</v>
      </c>
      <c r="F7595" t="s">
        <v>55</v>
      </c>
      <c r="G7595" t="s">
        <v>55</v>
      </c>
      <c r="H7595" t="s">
        <v>56</v>
      </c>
      <c r="I7595" t="s">
        <v>2270</v>
      </c>
      <c r="J7595" t="s">
        <v>5522</v>
      </c>
      <c r="K7595" t="s">
        <v>5522</v>
      </c>
    </row>
    <row r="7596" spans="3:11" x14ac:dyDescent="0.3">
      <c r="J7596" t="s">
        <v>5719</v>
      </c>
    </row>
    <row r="7597" spans="3:11" x14ac:dyDescent="0.3">
      <c r="I7597" t="s">
        <v>6019</v>
      </c>
    </row>
    <row r="7598" spans="3:11" x14ac:dyDescent="0.3">
      <c r="H7598" t="s">
        <v>5720</v>
      </c>
    </row>
    <row r="7599" spans="3:11" x14ac:dyDescent="0.3">
      <c r="G7599" t="s">
        <v>5717</v>
      </c>
    </row>
    <row r="7600" spans="3:11" x14ac:dyDescent="0.3">
      <c r="F7600" t="s">
        <v>5717</v>
      </c>
    </row>
    <row r="7601" spans="3:11" x14ac:dyDescent="0.3">
      <c r="E7601" t="s">
        <v>5717</v>
      </c>
    </row>
    <row r="7602" spans="3:11" x14ac:dyDescent="0.3">
      <c r="D7602" t="s">
        <v>5571</v>
      </c>
    </row>
    <row r="7603" spans="3:11" x14ac:dyDescent="0.3">
      <c r="C7603" t="s">
        <v>267</v>
      </c>
      <c r="D7603" t="s">
        <v>1196</v>
      </c>
      <c r="E7603" t="s">
        <v>55</v>
      </c>
      <c r="F7603" t="s">
        <v>5522</v>
      </c>
      <c r="G7603" t="s">
        <v>5522</v>
      </c>
      <c r="H7603" t="s">
        <v>5522</v>
      </c>
      <c r="I7603" t="s">
        <v>2270</v>
      </c>
      <c r="J7603" t="s">
        <v>1194</v>
      </c>
      <c r="K7603" t="s">
        <v>5522</v>
      </c>
    </row>
    <row r="7604" spans="3:11" x14ac:dyDescent="0.3">
      <c r="J7604" t="s">
        <v>6437</v>
      </c>
    </row>
    <row r="7605" spans="3:11" x14ac:dyDescent="0.3">
      <c r="I7605" t="s">
        <v>6019</v>
      </c>
    </row>
    <row r="7606" spans="3:11" x14ac:dyDescent="0.3">
      <c r="H7606" t="s">
        <v>5719</v>
      </c>
    </row>
    <row r="7607" spans="3:11" x14ac:dyDescent="0.3">
      <c r="G7607" t="s">
        <v>5719</v>
      </c>
    </row>
    <row r="7608" spans="3:11" x14ac:dyDescent="0.3">
      <c r="F7608" t="s">
        <v>5719</v>
      </c>
    </row>
    <row r="7609" spans="3:11" x14ac:dyDescent="0.3">
      <c r="E7609" t="s">
        <v>5717</v>
      </c>
    </row>
    <row r="7610" spans="3:11" x14ac:dyDescent="0.3">
      <c r="D7610" t="s">
        <v>5646</v>
      </c>
    </row>
    <row r="7611" spans="3:11" x14ac:dyDescent="0.3">
      <c r="D7611" t="s">
        <v>651</v>
      </c>
      <c r="E7611" t="s">
        <v>74</v>
      </c>
      <c r="F7611" t="s">
        <v>5522</v>
      </c>
      <c r="G7611" t="s">
        <v>5522</v>
      </c>
      <c r="H7611" t="s">
        <v>5522</v>
      </c>
      <c r="I7611" t="s">
        <v>2270</v>
      </c>
      <c r="J7611" t="s">
        <v>662</v>
      </c>
      <c r="K7611" t="s">
        <v>57</v>
      </c>
    </row>
    <row r="7612" spans="3:11" x14ac:dyDescent="0.3">
      <c r="J7612" t="s">
        <v>5722</v>
      </c>
    </row>
    <row r="7613" spans="3:11" x14ac:dyDescent="0.3">
      <c r="I7613" t="s">
        <v>6019</v>
      </c>
    </row>
    <row r="7614" spans="3:11" x14ac:dyDescent="0.3">
      <c r="H7614" t="s">
        <v>5719</v>
      </c>
    </row>
    <row r="7615" spans="3:11" x14ac:dyDescent="0.3">
      <c r="G7615" t="s">
        <v>5719</v>
      </c>
    </row>
    <row r="7616" spans="3:11" x14ac:dyDescent="0.3">
      <c r="F7616" t="s">
        <v>5719</v>
      </c>
    </row>
    <row r="7617" spans="4:11" x14ac:dyDescent="0.3">
      <c r="E7617" t="s">
        <v>5718</v>
      </c>
    </row>
    <row r="7618" spans="4:11" x14ac:dyDescent="0.3">
      <c r="E7618" t="s">
        <v>55</v>
      </c>
      <c r="F7618" t="s">
        <v>55</v>
      </c>
      <c r="G7618" t="s">
        <v>55</v>
      </c>
      <c r="H7618" t="s">
        <v>662</v>
      </c>
      <c r="I7618" t="s">
        <v>5897</v>
      </c>
      <c r="J7618" t="s">
        <v>662</v>
      </c>
      <c r="K7618" t="s">
        <v>5522</v>
      </c>
    </row>
    <row r="7619" spans="4:11" x14ac:dyDescent="0.3">
      <c r="J7619" t="s">
        <v>5722</v>
      </c>
    </row>
    <row r="7620" spans="4:11" x14ac:dyDescent="0.3">
      <c r="I7620" t="s">
        <v>6200</v>
      </c>
    </row>
    <row r="7621" spans="4:11" x14ac:dyDescent="0.3">
      <c r="H7621" t="s">
        <v>5722</v>
      </c>
    </row>
    <row r="7622" spans="4:11" x14ac:dyDescent="0.3">
      <c r="G7622" t="s">
        <v>5717</v>
      </c>
    </row>
    <row r="7623" spans="4:11" x14ac:dyDescent="0.3">
      <c r="F7623" t="s">
        <v>5717</v>
      </c>
    </row>
    <row r="7624" spans="4:11" x14ac:dyDescent="0.3">
      <c r="E7624" t="s">
        <v>5717</v>
      </c>
    </row>
    <row r="7625" spans="4:11" x14ac:dyDescent="0.3">
      <c r="D7625" t="s">
        <v>5578</v>
      </c>
    </row>
    <row r="7626" spans="4:11" x14ac:dyDescent="0.3">
      <c r="D7626" t="s">
        <v>59</v>
      </c>
      <c r="E7626" t="s">
        <v>55</v>
      </c>
      <c r="F7626" t="s">
        <v>55</v>
      </c>
      <c r="G7626" t="s">
        <v>55</v>
      </c>
      <c r="H7626" t="s">
        <v>56</v>
      </c>
      <c r="I7626" t="s">
        <v>2270</v>
      </c>
      <c r="J7626" t="s">
        <v>5522</v>
      </c>
      <c r="K7626" t="s">
        <v>5522</v>
      </c>
    </row>
    <row r="7627" spans="4:11" x14ac:dyDescent="0.3">
      <c r="J7627" t="s">
        <v>5719</v>
      </c>
    </row>
    <row r="7628" spans="4:11" x14ac:dyDescent="0.3">
      <c r="I7628" t="s">
        <v>6019</v>
      </c>
    </row>
    <row r="7629" spans="4:11" x14ac:dyDescent="0.3">
      <c r="H7629" t="s">
        <v>5720</v>
      </c>
    </row>
    <row r="7630" spans="4:11" x14ac:dyDescent="0.3">
      <c r="G7630" t="s">
        <v>5717</v>
      </c>
    </row>
    <row r="7631" spans="4:11" x14ac:dyDescent="0.3">
      <c r="F7631" t="s">
        <v>5717</v>
      </c>
    </row>
    <row r="7632" spans="4:11" x14ac:dyDescent="0.3">
      <c r="E7632" t="s">
        <v>5717</v>
      </c>
    </row>
    <row r="7633" spans="3:11" x14ac:dyDescent="0.3">
      <c r="D7633" t="s">
        <v>5571</v>
      </c>
    </row>
    <row r="7634" spans="3:11" x14ac:dyDescent="0.3">
      <c r="C7634" t="s">
        <v>268</v>
      </c>
      <c r="D7634" t="s">
        <v>59</v>
      </c>
      <c r="E7634" t="s">
        <v>55</v>
      </c>
      <c r="F7634" t="s">
        <v>55</v>
      </c>
      <c r="G7634" t="s">
        <v>55</v>
      </c>
      <c r="H7634" t="s">
        <v>56</v>
      </c>
      <c r="I7634" t="s">
        <v>2270</v>
      </c>
      <c r="J7634" t="s">
        <v>5522</v>
      </c>
      <c r="K7634" t="s">
        <v>5522</v>
      </c>
    </row>
    <row r="7635" spans="3:11" x14ac:dyDescent="0.3">
      <c r="J7635" t="s">
        <v>5719</v>
      </c>
    </row>
    <row r="7636" spans="3:11" x14ac:dyDescent="0.3">
      <c r="I7636" t="s">
        <v>6019</v>
      </c>
    </row>
    <row r="7637" spans="3:11" x14ac:dyDescent="0.3">
      <c r="H7637" t="s">
        <v>5720</v>
      </c>
    </row>
    <row r="7638" spans="3:11" x14ac:dyDescent="0.3">
      <c r="G7638" t="s">
        <v>5717</v>
      </c>
    </row>
    <row r="7639" spans="3:11" x14ac:dyDescent="0.3">
      <c r="F7639" t="s">
        <v>5717</v>
      </c>
    </row>
    <row r="7640" spans="3:11" x14ac:dyDescent="0.3">
      <c r="E7640" t="s">
        <v>5717</v>
      </c>
    </row>
    <row r="7641" spans="3:11" x14ac:dyDescent="0.3">
      <c r="D7641" t="s">
        <v>5571</v>
      </c>
    </row>
    <row r="7642" spans="3:11" x14ac:dyDescent="0.3">
      <c r="C7642" t="s">
        <v>269</v>
      </c>
      <c r="D7642" t="s">
        <v>1196</v>
      </c>
      <c r="E7642" t="s">
        <v>55</v>
      </c>
      <c r="F7642" t="s">
        <v>5522</v>
      </c>
      <c r="G7642" t="s">
        <v>5522</v>
      </c>
      <c r="H7642" t="s">
        <v>5522</v>
      </c>
      <c r="I7642" t="s">
        <v>2270</v>
      </c>
      <c r="J7642" t="s">
        <v>1197</v>
      </c>
      <c r="K7642" t="s">
        <v>5522</v>
      </c>
    </row>
    <row r="7643" spans="3:11" x14ac:dyDescent="0.3">
      <c r="J7643" t="s">
        <v>6438</v>
      </c>
    </row>
    <row r="7644" spans="3:11" x14ac:dyDescent="0.3">
      <c r="I7644" t="s">
        <v>6019</v>
      </c>
    </row>
    <row r="7645" spans="3:11" x14ac:dyDescent="0.3">
      <c r="H7645" t="s">
        <v>5719</v>
      </c>
    </row>
    <row r="7646" spans="3:11" x14ac:dyDescent="0.3">
      <c r="G7646" t="s">
        <v>5719</v>
      </c>
    </row>
    <row r="7647" spans="3:11" x14ac:dyDescent="0.3">
      <c r="F7647" t="s">
        <v>5719</v>
      </c>
    </row>
    <row r="7648" spans="3:11" x14ac:dyDescent="0.3">
      <c r="E7648" t="s">
        <v>5717</v>
      </c>
    </row>
    <row r="7649" spans="4:11" x14ac:dyDescent="0.3">
      <c r="D7649" t="s">
        <v>5646</v>
      </c>
    </row>
    <row r="7650" spans="4:11" x14ac:dyDescent="0.3">
      <c r="D7650" t="s">
        <v>651</v>
      </c>
      <c r="E7650" t="s">
        <v>74</v>
      </c>
      <c r="F7650" t="s">
        <v>5522</v>
      </c>
      <c r="G7650" t="s">
        <v>5522</v>
      </c>
      <c r="H7650" t="s">
        <v>5522</v>
      </c>
      <c r="I7650" t="s">
        <v>2270</v>
      </c>
      <c r="J7650" t="s">
        <v>662</v>
      </c>
      <c r="K7650" t="s">
        <v>57</v>
      </c>
    </row>
    <row r="7651" spans="4:11" x14ac:dyDescent="0.3">
      <c r="J7651" t="s">
        <v>5722</v>
      </c>
    </row>
    <row r="7652" spans="4:11" x14ac:dyDescent="0.3">
      <c r="I7652" t="s">
        <v>6019</v>
      </c>
    </row>
    <row r="7653" spans="4:11" x14ac:dyDescent="0.3">
      <c r="H7653" t="s">
        <v>5719</v>
      </c>
    </row>
    <row r="7654" spans="4:11" x14ac:dyDescent="0.3">
      <c r="G7654" t="s">
        <v>5719</v>
      </c>
    </row>
    <row r="7655" spans="4:11" x14ac:dyDescent="0.3">
      <c r="F7655" t="s">
        <v>5719</v>
      </c>
    </row>
    <row r="7656" spans="4:11" x14ac:dyDescent="0.3">
      <c r="E7656" t="s">
        <v>5718</v>
      </c>
    </row>
    <row r="7657" spans="4:11" x14ac:dyDescent="0.3">
      <c r="E7657" t="s">
        <v>55</v>
      </c>
      <c r="F7657" t="s">
        <v>55</v>
      </c>
      <c r="G7657" t="s">
        <v>55</v>
      </c>
      <c r="H7657" t="s">
        <v>662</v>
      </c>
      <c r="I7657" t="s">
        <v>5898</v>
      </c>
      <c r="J7657" t="s">
        <v>662</v>
      </c>
      <c r="K7657" t="s">
        <v>5522</v>
      </c>
    </row>
    <row r="7658" spans="4:11" x14ac:dyDescent="0.3">
      <c r="J7658" t="s">
        <v>5722</v>
      </c>
    </row>
    <row r="7659" spans="4:11" x14ac:dyDescent="0.3">
      <c r="I7659" t="s">
        <v>6201</v>
      </c>
    </row>
    <row r="7660" spans="4:11" x14ac:dyDescent="0.3">
      <c r="H7660" t="s">
        <v>5722</v>
      </c>
    </row>
    <row r="7661" spans="4:11" x14ac:dyDescent="0.3">
      <c r="G7661" t="s">
        <v>5717</v>
      </c>
    </row>
    <row r="7662" spans="4:11" x14ac:dyDescent="0.3">
      <c r="F7662" t="s">
        <v>5717</v>
      </c>
    </row>
    <row r="7663" spans="4:11" x14ac:dyDescent="0.3">
      <c r="E7663" t="s">
        <v>5717</v>
      </c>
    </row>
    <row r="7664" spans="4:11" x14ac:dyDescent="0.3">
      <c r="D7664" t="s">
        <v>5578</v>
      </c>
    </row>
    <row r="7665" spans="3:11" x14ac:dyDescent="0.3">
      <c r="D7665" t="s">
        <v>59</v>
      </c>
      <c r="E7665" t="s">
        <v>55</v>
      </c>
      <c r="F7665" t="s">
        <v>55</v>
      </c>
      <c r="G7665" t="s">
        <v>55</v>
      </c>
      <c r="H7665" t="s">
        <v>56</v>
      </c>
      <c r="I7665" t="s">
        <v>2270</v>
      </c>
      <c r="J7665" t="s">
        <v>5522</v>
      </c>
      <c r="K7665" t="s">
        <v>5522</v>
      </c>
    </row>
    <row r="7666" spans="3:11" x14ac:dyDescent="0.3">
      <c r="J7666" t="s">
        <v>5719</v>
      </c>
    </row>
    <row r="7667" spans="3:11" x14ac:dyDescent="0.3">
      <c r="I7667" t="s">
        <v>6019</v>
      </c>
    </row>
    <row r="7668" spans="3:11" x14ac:dyDescent="0.3">
      <c r="H7668" t="s">
        <v>5720</v>
      </c>
    </row>
    <row r="7669" spans="3:11" x14ac:dyDescent="0.3">
      <c r="G7669" t="s">
        <v>5717</v>
      </c>
    </row>
    <row r="7670" spans="3:11" x14ac:dyDescent="0.3">
      <c r="F7670" t="s">
        <v>5717</v>
      </c>
    </row>
    <row r="7671" spans="3:11" x14ac:dyDescent="0.3">
      <c r="E7671" t="s">
        <v>5717</v>
      </c>
    </row>
    <row r="7672" spans="3:11" x14ac:dyDescent="0.3">
      <c r="D7672" t="s">
        <v>5571</v>
      </c>
    </row>
    <row r="7673" spans="3:11" x14ac:dyDescent="0.3">
      <c r="C7673" t="s">
        <v>270</v>
      </c>
      <c r="D7673" t="s">
        <v>2944</v>
      </c>
      <c r="E7673" t="s">
        <v>55</v>
      </c>
      <c r="F7673" t="s">
        <v>5522</v>
      </c>
      <c r="G7673" t="s">
        <v>5522</v>
      </c>
      <c r="H7673" t="s">
        <v>5522</v>
      </c>
      <c r="I7673" t="s">
        <v>2270</v>
      </c>
      <c r="J7673" t="s">
        <v>5522</v>
      </c>
      <c r="K7673" t="s">
        <v>5522</v>
      </c>
    </row>
    <row r="7674" spans="3:11" x14ac:dyDescent="0.3">
      <c r="J7674" t="s">
        <v>5719</v>
      </c>
    </row>
    <row r="7675" spans="3:11" x14ac:dyDescent="0.3">
      <c r="I7675" t="s">
        <v>6019</v>
      </c>
    </row>
    <row r="7676" spans="3:11" x14ac:dyDescent="0.3">
      <c r="H7676" t="s">
        <v>5719</v>
      </c>
    </row>
    <row r="7677" spans="3:11" x14ac:dyDescent="0.3">
      <c r="G7677" t="s">
        <v>5719</v>
      </c>
    </row>
    <row r="7678" spans="3:11" x14ac:dyDescent="0.3">
      <c r="F7678" t="s">
        <v>5719</v>
      </c>
    </row>
    <row r="7679" spans="3:11" x14ac:dyDescent="0.3">
      <c r="E7679" t="s">
        <v>5717</v>
      </c>
    </row>
    <row r="7680" spans="3:11" x14ac:dyDescent="0.3">
      <c r="D7680" t="s">
        <v>5643</v>
      </c>
    </row>
    <row r="7681" spans="4:11" x14ac:dyDescent="0.3">
      <c r="D7681" t="s">
        <v>651</v>
      </c>
      <c r="E7681" t="s">
        <v>55</v>
      </c>
      <c r="F7681" t="s">
        <v>55</v>
      </c>
      <c r="G7681" t="s">
        <v>55</v>
      </c>
      <c r="H7681" t="s">
        <v>662</v>
      </c>
      <c r="I7681" t="s">
        <v>5899</v>
      </c>
      <c r="J7681" t="s">
        <v>2527</v>
      </c>
      <c r="K7681" t="s">
        <v>5522</v>
      </c>
    </row>
    <row r="7682" spans="4:11" x14ac:dyDescent="0.3">
      <c r="J7682" t="s">
        <v>6436</v>
      </c>
    </row>
    <row r="7683" spans="4:11" x14ac:dyDescent="0.3">
      <c r="I7683" t="s">
        <v>6202</v>
      </c>
    </row>
    <row r="7684" spans="4:11" x14ac:dyDescent="0.3">
      <c r="H7684" t="s">
        <v>5722</v>
      </c>
    </row>
    <row r="7685" spans="4:11" x14ac:dyDescent="0.3">
      <c r="G7685" t="s">
        <v>5717</v>
      </c>
    </row>
    <row r="7686" spans="4:11" x14ac:dyDescent="0.3">
      <c r="F7686" t="s">
        <v>5717</v>
      </c>
    </row>
    <row r="7687" spans="4:11" x14ac:dyDescent="0.3">
      <c r="E7687" t="s">
        <v>5717</v>
      </c>
    </row>
    <row r="7688" spans="4:11" x14ac:dyDescent="0.3">
      <c r="D7688" t="s">
        <v>5578</v>
      </c>
    </row>
    <row r="7689" spans="4:11" x14ac:dyDescent="0.3">
      <c r="D7689" t="s">
        <v>59</v>
      </c>
      <c r="E7689" t="s">
        <v>55</v>
      </c>
      <c r="F7689" t="s">
        <v>55</v>
      </c>
      <c r="G7689" t="s">
        <v>55</v>
      </c>
      <c r="H7689" t="s">
        <v>56</v>
      </c>
      <c r="I7689" t="s">
        <v>2270</v>
      </c>
      <c r="J7689" t="s">
        <v>5522</v>
      </c>
      <c r="K7689" t="s">
        <v>5522</v>
      </c>
    </row>
    <row r="7690" spans="4:11" x14ac:dyDescent="0.3">
      <c r="J7690" t="s">
        <v>5719</v>
      </c>
    </row>
    <row r="7691" spans="4:11" x14ac:dyDescent="0.3">
      <c r="I7691" t="s">
        <v>6019</v>
      </c>
    </row>
    <row r="7692" spans="4:11" x14ac:dyDescent="0.3">
      <c r="H7692" t="s">
        <v>5720</v>
      </c>
    </row>
    <row r="7693" spans="4:11" x14ac:dyDescent="0.3">
      <c r="G7693" t="s">
        <v>5717</v>
      </c>
    </row>
    <row r="7694" spans="4:11" x14ac:dyDescent="0.3">
      <c r="F7694" t="s">
        <v>5717</v>
      </c>
    </row>
    <row r="7695" spans="4:11" x14ac:dyDescent="0.3">
      <c r="E7695" t="s">
        <v>5717</v>
      </c>
    </row>
    <row r="7696" spans="4:11" x14ac:dyDescent="0.3">
      <c r="D7696" t="s">
        <v>5571</v>
      </c>
    </row>
    <row r="7697" spans="3:11" x14ac:dyDescent="0.3">
      <c r="C7697" t="s">
        <v>271</v>
      </c>
      <c r="D7697" t="s">
        <v>1373</v>
      </c>
      <c r="E7697" t="s">
        <v>55</v>
      </c>
      <c r="F7697" t="s">
        <v>5522</v>
      </c>
      <c r="G7697" t="s">
        <v>5522</v>
      </c>
      <c r="H7697" t="s">
        <v>5522</v>
      </c>
      <c r="I7697" t="s">
        <v>2270</v>
      </c>
      <c r="J7697" t="s">
        <v>665</v>
      </c>
      <c r="K7697" t="s">
        <v>5522</v>
      </c>
    </row>
    <row r="7698" spans="3:11" x14ac:dyDescent="0.3">
      <c r="J7698" t="s">
        <v>6396</v>
      </c>
    </row>
    <row r="7699" spans="3:11" x14ac:dyDescent="0.3">
      <c r="I7699" t="s">
        <v>6019</v>
      </c>
    </row>
    <row r="7700" spans="3:11" x14ac:dyDescent="0.3">
      <c r="H7700" t="s">
        <v>5719</v>
      </c>
    </row>
    <row r="7701" spans="3:11" x14ac:dyDescent="0.3">
      <c r="G7701" t="s">
        <v>5719</v>
      </c>
    </row>
    <row r="7702" spans="3:11" x14ac:dyDescent="0.3">
      <c r="F7702" t="s">
        <v>5719</v>
      </c>
    </row>
    <row r="7703" spans="3:11" x14ac:dyDescent="0.3">
      <c r="E7703" t="s">
        <v>5717</v>
      </c>
    </row>
    <row r="7704" spans="3:11" x14ac:dyDescent="0.3">
      <c r="D7704" t="s">
        <v>5639</v>
      </c>
    </row>
    <row r="7705" spans="3:11" x14ac:dyDescent="0.3">
      <c r="D7705" t="s">
        <v>651</v>
      </c>
      <c r="E7705" t="s">
        <v>55</v>
      </c>
      <c r="F7705" t="s">
        <v>55</v>
      </c>
      <c r="G7705" t="s">
        <v>55</v>
      </c>
      <c r="H7705" t="s">
        <v>662</v>
      </c>
      <c r="I7705" t="s">
        <v>5900</v>
      </c>
      <c r="J7705" t="s">
        <v>2557</v>
      </c>
      <c r="K7705" t="s">
        <v>5522</v>
      </c>
    </row>
    <row r="7706" spans="3:11" x14ac:dyDescent="0.3">
      <c r="J7706" t="s">
        <v>6351</v>
      </c>
    </row>
    <row r="7707" spans="3:11" x14ac:dyDescent="0.3">
      <c r="I7707" t="s">
        <v>6203</v>
      </c>
    </row>
    <row r="7708" spans="3:11" x14ac:dyDescent="0.3">
      <c r="H7708" t="s">
        <v>5722</v>
      </c>
    </row>
    <row r="7709" spans="3:11" x14ac:dyDescent="0.3">
      <c r="G7709" t="s">
        <v>5717</v>
      </c>
    </row>
    <row r="7710" spans="3:11" x14ac:dyDescent="0.3">
      <c r="F7710" t="s">
        <v>5717</v>
      </c>
    </row>
    <row r="7711" spans="3:11" x14ac:dyDescent="0.3">
      <c r="E7711" t="s">
        <v>5717</v>
      </c>
    </row>
    <row r="7712" spans="3:11" x14ac:dyDescent="0.3">
      <c r="D7712" t="s">
        <v>5578</v>
      </c>
    </row>
    <row r="7713" spans="3:11" x14ac:dyDescent="0.3">
      <c r="D7713" t="s">
        <v>59</v>
      </c>
      <c r="E7713" t="s">
        <v>55</v>
      </c>
      <c r="F7713" t="s">
        <v>55</v>
      </c>
      <c r="G7713" t="s">
        <v>55</v>
      </c>
      <c r="H7713" t="s">
        <v>56</v>
      </c>
      <c r="I7713" t="s">
        <v>2270</v>
      </c>
      <c r="J7713" t="s">
        <v>5522</v>
      </c>
      <c r="K7713" t="s">
        <v>5522</v>
      </c>
    </row>
    <row r="7714" spans="3:11" x14ac:dyDescent="0.3">
      <c r="J7714" t="s">
        <v>5719</v>
      </c>
    </row>
    <row r="7715" spans="3:11" x14ac:dyDescent="0.3">
      <c r="I7715" t="s">
        <v>6019</v>
      </c>
    </row>
    <row r="7716" spans="3:11" x14ac:dyDescent="0.3">
      <c r="H7716" t="s">
        <v>5720</v>
      </c>
    </row>
    <row r="7717" spans="3:11" x14ac:dyDescent="0.3">
      <c r="G7717" t="s">
        <v>5717</v>
      </c>
    </row>
    <row r="7718" spans="3:11" x14ac:dyDescent="0.3">
      <c r="F7718" t="s">
        <v>5717</v>
      </c>
    </row>
    <row r="7719" spans="3:11" x14ac:dyDescent="0.3">
      <c r="E7719" t="s">
        <v>5717</v>
      </c>
    </row>
    <row r="7720" spans="3:11" x14ac:dyDescent="0.3">
      <c r="D7720" t="s">
        <v>5571</v>
      </c>
    </row>
    <row r="7721" spans="3:11" x14ac:dyDescent="0.3">
      <c r="C7721" t="s">
        <v>272</v>
      </c>
      <c r="D7721" t="s">
        <v>2119</v>
      </c>
      <c r="E7721" t="s">
        <v>55</v>
      </c>
      <c r="F7721" t="s">
        <v>5522</v>
      </c>
      <c r="G7721" t="s">
        <v>5522</v>
      </c>
      <c r="H7721" t="s">
        <v>5522</v>
      </c>
      <c r="I7721" t="s">
        <v>2270</v>
      </c>
      <c r="J7721" t="s">
        <v>5522</v>
      </c>
      <c r="K7721" t="s">
        <v>5522</v>
      </c>
    </row>
    <row r="7722" spans="3:11" x14ac:dyDescent="0.3">
      <c r="J7722" t="s">
        <v>5719</v>
      </c>
    </row>
    <row r="7723" spans="3:11" x14ac:dyDescent="0.3">
      <c r="I7723" t="s">
        <v>6019</v>
      </c>
    </row>
    <row r="7724" spans="3:11" x14ac:dyDescent="0.3">
      <c r="H7724" t="s">
        <v>5719</v>
      </c>
    </row>
    <row r="7725" spans="3:11" x14ac:dyDescent="0.3">
      <c r="G7725" t="s">
        <v>5719</v>
      </c>
    </row>
    <row r="7726" spans="3:11" x14ac:dyDescent="0.3">
      <c r="F7726" t="s">
        <v>5719</v>
      </c>
    </row>
    <row r="7727" spans="3:11" x14ac:dyDescent="0.3">
      <c r="E7727" t="s">
        <v>5717</v>
      </c>
    </row>
    <row r="7728" spans="3:11" x14ac:dyDescent="0.3">
      <c r="D7728" t="s">
        <v>5647</v>
      </c>
    </row>
    <row r="7729" spans="3:11" x14ac:dyDescent="0.3">
      <c r="D7729" t="s">
        <v>59</v>
      </c>
      <c r="E7729" t="s">
        <v>55</v>
      </c>
      <c r="F7729" t="s">
        <v>55</v>
      </c>
      <c r="G7729" t="s">
        <v>55</v>
      </c>
      <c r="H7729" t="s">
        <v>56</v>
      </c>
      <c r="I7729" t="s">
        <v>2270</v>
      </c>
      <c r="J7729" t="s">
        <v>5522</v>
      </c>
      <c r="K7729" t="s">
        <v>5522</v>
      </c>
    </row>
    <row r="7730" spans="3:11" x14ac:dyDescent="0.3">
      <c r="J7730" t="s">
        <v>5719</v>
      </c>
    </row>
    <row r="7731" spans="3:11" x14ac:dyDescent="0.3">
      <c r="I7731" t="s">
        <v>6019</v>
      </c>
    </row>
    <row r="7732" spans="3:11" x14ac:dyDescent="0.3">
      <c r="H7732" t="s">
        <v>5720</v>
      </c>
    </row>
    <row r="7733" spans="3:11" x14ac:dyDescent="0.3">
      <c r="G7733" t="s">
        <v>5717</v>
      </c>
    </row>
    <row r="7734" spans="3:11" x14ac:dyDescent="0.3">
      <c r="F7734" t="s">
        <v>5717</v>
      </c>
    </row>
    <row r="7735" spans="3:11" x14ac:dyDescent="0.3">
      <c r="E7735" t="s">
        <v>5717</v>
      </c>
    </row>
    <row r="7736" spans="3:11" x14ac:dyDescent="0.3">
      <c r="D7736" t="s">
        <v>5571</v>
      </c>
    </row>
    <row r="7737" spans="3:11" x14ac:dyDescent="0.3">
      <c r="C7737" t="s">
        <v>273</v>
      </c>
      <c r="D7737" t="s">
        <v>59</v>
      </c>
      <c r="E7737" t="s">
        <v>55</v>
      </c>
      <c r="F7737" t="s">
        <v>55</v>
      </c>
      <c r="G7737" t="s">
        <v>55</v>
      </c>
      <c r="H7737" t="s">
        <v>56</v>
      </c>
      <c r="I7737" t="s">
        <v>2270</v>
      </c>
      <c r="J7737" t="s">
        <v>5522</v>
      </c>
      <c r="K7737" t="s">
        <v>5522</v>
      </c>
    </row>
    <row r="7738" spans="3:11" x14ac:dyDescent="0.3">
      <c r="J7738" t="s">
        <v>5719</v>
      </c>
    </row>
    <row r="7739" spans="3:11" x14ac:dyDescent="0.3">
      <c r="I7739" t="s">
        <v>6019</v>
      </c>
    </row>
    <row r="7740" spans="3:11" x14ac:dyDescent="0.3">
      <c r="H7740" t="s">
        <v>5720</v>
      </c>
    </row>
    <row r="7741" spans="3:11" x14ac:dyDescent="0.3">
      <c r="G7741" t="s">
        <v>5717</v>
      </c>
    </row>
    <row r="7742" spans="3:11" x14ac:dyDescent="0.3">
      <c r="F7742" t="s">
        <v>5717</v>
      </c>
    </row>
    <row r="7743" spans="3:11" x14ac:dyDescent="0.3">
      <c r="E7743" t="s">
        <v>5717</v>
      </c>
    </row>
    <row r="7744" spans="3:11" x14ac:dyDescent="0.3">
      <c r="D7744" t="s">
        <v>5571</v>
      </c>
    </row>
    <row r="7745" spans="3:11" x14ac:dyDescent="0.3">
      <c r="D7745" t="s">
        <v>1193</v>
      </c>
      <c r="E7745" t="s">
        <v>55</v>
      </c>
      <c r="F7745" t="s">
        <v>5522</v>
      </c>
      <c r="G7745" t="s">
        <v>5522</v>
      </c>
      <c r="H7745" t="s">
        <v>5522</v>
      </c>
      <c r="I7745" t="s">
        <v>2270</v>
      </c>
      <c r="J7745" t="s">
        <v>1194</v>
      </c>
      <c r="K7745" t="s">
        <v>5522</v>
      </c>
    </row>
    <row r="7746" spans="3:11" x14ac:dyDescent="0.3">
      <c r="J7746" t="s">
        <v>6437</v>
      </c>
    </row>
    <row r="7747" spans="3:11" x14ac:dyDescent="0.3">
      <c r="I7747" t="s">
        <v>6019</v>
      </c>
    </row>
    <row r="7748" spans="3:11" x14ac:dyDescent="0.3">
      <c r="H7748" t="s">
        <v>5719</v>
      </c>
    </row>
    <row r="7749" spans="3:11" x14ac:dyDescent="0.3">
      <c r="G7749" t="s">
        <v>5719</v>
      </c>
    </row>
    <row r="7750" spans="3:11" x14ac:dyDescent="0.3">
      <c r="F7750" t="s">
        <v>5719</v>
      </c>
    </row>
    <row r="7751" spans="3:11" x14ac:dyDescent="0.3">
      <c r="E7751" t="s">
        <v>5717</v>
      </c>
    </row>
    <row r="7752" spans="3:11" x14ac:dyDescent="0.3">
      <c r="D7752" t="s">
        <v>5648</v>
      </c>
    </row>
    <row r="7753" spans="3:11" x14ac:dyDescent="0.3">
      <c r="C7753" t="s">
        <v>274</v>
      </c>
      <c r="D7753" t="s">
        <v>59</v>
      </c>
      <c r="E7753" t="s">
        <v>55</v>
      </c>
      <c r="F7753" t="s">
        <v>55</v>
      </c>
      <c r="G7753" t="s">
        <v>55</v>
      </c>
      <c r="H7753" t="s">
        <v>56</v>
      </c>
      <c r="I7753" t="s">
        <v>2270</v>
      </c>
      <c r="J7753" t="s">
        <v>5522</v>
      </c>
      <c r="K7753" t="s">
        <v>5522</v>
      </c>
    </row>
    <row r="7754" spans="3:11" x14ac:dyDescent="0.3">
      <c r="J7754" t="s">
        <v>5719</v>
      </c>
    </row>
    <row r="7755" spans="3:11" x14ac:dyDescent="0.3">
      <c r="I7755" t="s">
        <v>6019</v>
      </c>
    </row>
    <row r="7756" spans="3:11" x14ac:dyDescent="0.3">
      <c r="H7756" t="s">
        <v>5720</v>
      </c>
    </row>
    <row r="7757" spans="3:11" x14ac:dyDescent="0.3">
      <c r="G7757" t="s">
        <v>5717</v>
      </c>
    </row>
    <row r="7758" spans="3:11" x14ac:dyDescent="0.3">
      <c r="F7758" t="s">
        <v>5717</v>
      </c>
    </row>
    <row r="7759" spans="3:11" x14ac:dyDescent="0.3">
      <c r="E7759" t="s">
        <v>5717</v>
      </c>
    </row>
    <row r="7760" spans="3:11" x14ac:dyDescent="0.3">
      <c r="D7760" t="s">
        <v>5571</v>
      </c>
    </row>
    <row r="7761" spans="3:11" x14ac:dyDescent="0.3">
      <c r="D7761" t="s">
        <v>1193</v>
      </c>
      <c r="E7761" t="s">
        <v>55</v>
      </c>
      <c r="F7761" t="s">
        <v>5522</v>
      </c>
      <c r="G7761" t="s">
        <v>5522</v>
      </c>
      <c r="H7761" t="s">
        <v>5522</v>
      </c>
      <c r="I7761" t="s">
        <v>2270</v>
      </c>
      <c r="J7761" t="s">
        <v>1195</v>
      </c>
      <c r="K7761" t="s">
        <v>5522</v>
      </c>
    </row>
    <row r="7762" spans="3:11" x14ac:dyDescent="0.3">
      <c r="J7762" t="s">
        <v>6439</v>
      </c>
    </row>
    <row r="7763" spans="3:11" x14ac:dyDescent="0.3">
      <c r="I7763" t="s">
        <v>6019</v>
      </c>
    </row>
    <row r="7764" spans="3:11" x14ac:dyDescent="0.3">
      <c r="H7764" t="s">
        <v>5719</v>
      </c>
    </row>
    <row r="7765" spans="3:11" x14ac:dyDescent="0.3">
      <c r="G7765" t="s">
        <v>5719</v>
      </c>
    </row>
    <row r="7766" spans="3:11" x14ac:dyDescent="0.3">
      <c r="F7766" t="s">
        <v>5719</v>
      </c>
    </row>
    <row r="7767" spans="3:11" x14ac:dyDescent="0.3">
      <c r="E7767" t="s">
        <v>5717</v>
      </c>
    </row>
    <row r="7768" spans="3:11" x14ac:dyDescent="0.3">
      <c r="D7768" t="s">
        <v>5648</v>
      </c>
    </row>
    <row r="7769" spans="3:11" x14ac:dyDescent="0.3">
      <c r="C7769" t="s">
        <v>275</v>
      </c>
      <c r="D7769" t="s">
        <v>2160</v>
      </c>
      <c r="E7769" t="s">
        <v>55</v>
      </c>
      <c r="F7769" t="s">
        <v>5522</v>
      </c>
      <c r="G7769" t="s">
        <v>5522</v>
      </c>
      <c r="H7769" t="s">
        <v>5522</v>
      </c>
      <c r="I7769" t="s">
        <v>2270</v>
      </c>
      <c r="J7769" t="s">
        <v>2151</v>
      </c>
      <c r="K7769" t="s">
        <v>5522</v>
      </c>
    </row>
    <row r="7770" spans="3:11" x14ac:dyDescent="0.3">
      <c r="J7770" t="s">
        <v>6376</v>
      </c>
    </row>
    <row r="7771" spans="3:11" x14ac:dyDescent="0.3">
      <c r="I7771" t="s">
        <v>6019</v>
      </c>
    </row>
    <row r="7772" spans="3:11" x14ac:dyDescent="0.3">
      <c r="H7772" t="s">
        <v>5719</v>
      </c>
    </row>
    <row r="7773" spans="3:11" x14ac:dyDescent="0.3">
      <c r="G7773" t="s">
        <v>5719</v>
      </c>
    </row>
    <row r="7774" spans="3:11" x14ac:dyDescent="0.3">
      <c r="F7774" t="s">
        <v>5719</v>
      </c>
    </row>
    <row r="7775" spans="3:11" x14ac:dyDescent="0.3">
      <c r="E7775" t="s">
        <v>5717</v>
      </c>
    </row>
    <row r="7776" spans="3:11" x14ac:dyDescent="0.3">
      <c r="D7776" t="s">
        <v>5633</v>
      </c>
    </row>
    <row r="7777" spans="4:11" x14ac:dyDescent="0.3">
      <c r="D7777" t="s">
        <v>2035</v>
      </c>
      <c r="E7777" t="s">
        <v>55</v>
      </c>
      <c r="F7777" t="s">
        <v>5522</v>
      </c>
      <c r="G7777" t="s">
        <v>5522</v>
      </c>
      <c r="H7777" t="s">
        <v>5522</v>
      </c>
      <c r="I7777" t="s">
        <v>2270</v>
      </c>
      <c r="J7777" t="s">
        <v>2037</v>
      </c>
      <c r="K7777" t="s">
        <v>5522</v>
      </c>
    </row>
    <row r="7778" spans="4:11" x14ac:dyDescent="0.3">
      <c r="J7778" t="s">
        <v>6373</v>
      </c>
    </row>
    <row r="7779" spans="4:11" x14ac:dyDescent="0.3">
      <c r="I7779" t="s">
        <v>6019</v>
      </c>
    </row>
    <row r="7780" spans="4:11" x14ac:dyDescent="0.3">
      <c r="H7780" t="s">
        <v>5719</v>
      </c>
    </row>
    <row r="7781" spans="4:11" x14ac:dyDescent="0.3">
      <c r="G7781" t="s">
        <v>5719</v>
      </c>
    </row>
    <row r="7782" spans="4:11" x14ac:dyDescent="0.3">
      <c r="F7782" t="s">
        <v>5719</v>
      </c>
    </row>
    <row r="7783" spans="4:11" x14ac:dyDescent="0.3">
      <c r="E7783" t="s">
        <v>5717</v>
      </c>
    </row>
    <row r="7784" spans="4:11" x14ac:dyDescent="0.3">
      <c r="D7784" t="s">
        <v>5641</v>
      </c>
    </row>
    <row r="7785" spans="4:11" x14ac:dyDescent="0.3">
      <c r="D7785" t="s">
        <v>629</v>
      </c>
      <c r="E7785" t="s">
        <v>55</v>
      </c>
      <c r="F7785" t="s">
        <v>5522</v>
      </c>
      <c r="G7785" t="s">
        <v>5522</v>
      </c>
      <c r="H7785" t="s">
        <v>5522</v>
      </c>
      <c r="I7785" t="s">
        <v>2270</v>
      </c>
      <c r="J7785" t="s">
        <v>630</v>
      </c>
      <c r="K7785" t="s">
        <v>5522</v>
      </c>
    </row>
    <row r="7786" spans="4:11" x14ac:dyDescent="0.3">
      <c r="J7786" t="s">
        <v>6428</v>
      </c>
    </row>
    <row r="7787" spans="4:11" x14ac:dyDescent="0.3">
      <c r="I7787" t="s">
        <v>6019</v>
      </c>
    </row>
    <row r="7788" spans="4:11" x14ac:dyDescent="0.3">
      <c r="H7788" t="s">
        <v>5719</v>
      </c>
    </row>
    <row r="7789" spans="4:11" x14ac:dyDescent="0.3">
      <c r="G7789" t="s">
        <v>5719</v>
      </c>
    </row>
    <row r="7790" spans="4:11" x14ac:dyDescent="0.3">
      <c r="F7790" t="s">
        <v>5719</v>
      </c>
    </row>
    <row r="7791" spans="4:11" x14ac:dyDescent="0.3">
      <c r="E7791" t="s">
        <v>5717</v>
      </c>
    </row>
    <row r="7792" spans="4:11" x14ac:dyDescent="0.3">
      <c r="D7792" t="s">
        <v>5635</v>
      </c>
    </row>
    <row r="7793" spans="3:11" x14ac:dyDescent="0.3">
      <c r="D7793" t="s">
        <v>59</v>
      </c>
      <c r="E7793" t="s">
        <v>55</v>
      </c>
      <c r="F7793" t="s">
        <v>55</v>
      </c>
      <c r="G7793" t="s">
        <v>55</v>
      </c>
      <c r="H7793" t="s">
        <v>56</v>
      </c>
      <c r="I7793" t="s">
        <v>2270</v>
      </c>
      <c r="J7793" t="s">
        <v>5522</v>
      </c>
      <c r="K7793" t="s">
        <v>5522</v>
      </c>
    </row>
    <row r="7794" spans="3:11" x14ac:dyDescent="0.3">
      <c r="J7794" t="s">
        <v>5719</v>
      </c>
    </row>
    <row r="7795" spans="3:11" x14ac:dyDescent="0.3">
      <c r="I7795" t="s">
        <v>6019</v>
      </c>
    </row>
    <row r="7796" spans="3:11" x14ac:dyDescent="0.3">
      <c r="H7796" t="s">
        <v>5720</v>
      </c>
    </row>
    <row r="7797" spans="3:11" x14ac:dyDescent="0.3">
      <c r="G7797" t="s">
        <v>5717</v>
      </c>
    </row>
    <row r="7798" spans="3:11" x14ac:dyDescent="0.3">
      <c r="F7798" t="s">
        <v>5717</v>
      </c>
    </row>
    <row r="7799" spans="3:11" x14ac:dyDescent="0.3">
      <c r="E7799" t="s">
        <v>5717</v>
      </c>
    </row>
    <row r="7800" spans="3:11" x14ac:dyDescent="0.3">
      <c r="D7800" t="s">
        <v>5571</v>
      </c>
    </row>
    <row r="7801" spans="3:11" x14ac:dyDescent="0.3">
      <c r="C7801" t="s">
        <v>276</v>
      </c>
      <c r="D7801" t="s">
        <v>685</v>
      </c>
      <c r="E7801" t="s">
        <v>55</v>
      </c>
      <c r="F7801" t="s">
        <v>5522</v>
      </c>
      <c r="G7801" t="s">
        <v>5522</v>
      </c>
      <c r="H7801" t="s">
        <v>5522</v>
      </c>
      <c r="I7801" t="s">
        <v>2270</v>
      </c>
      <c r="J7801" t="s">
        <v>686</v>
      </c>
      <c r="K7801" t="s">
        <v>5522</v>
      </c>
    </row>
    <row r="7802" spans="3:11" x14ac:dyDescent="0.3">
      <c r="J7802" t="s">
        <v>6431</v>
      </c>
    </row>
    <row r="7803" spans="3:11" x14ac:dyDescent="0.3">
      <c r="I7803" t="s">
        <v>6019</v>
      </c>
    </row>
    <row r="7804" spans="3:11" x14ac:dyDescent="0.3">
      <c r="H7804" t="s">
        <v>5719</v>
      </c>
    </row>
    <row r="7805" spans="3:11" x14ac:dyDescent="0.3">
      <c r="G7805" t="s">
        <v>5719</v>
      </c>
    </row>
    <row r="7806" spans="3:11" x14ac:dyDescent="0.3">
      <c r="F7806" t="s">
        <v>5719</v>
      </c>
    </row>
    <row r="7807" spans="3:11" x14ac:dyDescent="0.3">
      <c r="E7807" t="s">
        <v>5717</v>
      </c>
    </row>
    <row r="7808" spans="3:11" x14ac:dyDescent="0.3">
      <c r="D7808" t="s">
        <v>5636</v>
      </c>
    </row>
    <row r="7809" spans="3:11" x14ac:dyDescent="0.3">
      <c r="D7809" t="s">
        <v>59</v>
      </c>
      <c r="E7809" t="s">
        <v>55</v>
      </c>
      <c r="F7809" t="s">
        <v>55</v>
      </c>
      <c r="G7809" t="s">
        <v>55</v>
      </c>
      <c r="H7809" t="s">
        <v>56</v>
      </c>
      <c r="I7809" t="s">
        <v>2270</v>
      </c>
      <c r="J7809" t="s">
        <v>5522</v>
      </c>
      <c r="K7809" t="s">
        <v>5522</v>
      </c>
    </row>
    <row r="7810" spans="3:11" x14ac:dyDescent="0.3">
      <c r="J7810" t="s">
        <v>5719</v>
      </c>
    </row>
    <row r="7811" spans="3:11" x14ac:dyDescent="0.3">
      <c r="I7811" t="s">
        <v>6019</v>
      </c>
    </row>
    <row r="7812" spans="3:11" x14ac:dyDescent="0.3">
      <c r="H7812" t="s">
        <v>5720</v>
      </c>
    </row>
    <row r="7813" spans="3:11" x14ac:dyDescent="0.3">
      <c r="G7813" t="s">
        <v>5717</v>
      </c>
    </row>
    <row r="7814" spans="3:11" x14ac:dyDescent="0.3">
      <c r="F7814" t="s">
        <v>5717</v>
      </c>
    </row>
    <row r="7815" spans="3:11" x14ac:dyDescent="0.3">
      <c r="E7815" t="s">
        <v>5717</v>
      </c>
    </row>
    <row r="7816" spans="3:11" x14ac:dyDescent="0.3">
      <c r="D7816" t="s">
        <v>5571</v>
      </c>
    </row>
    <row r="7817" spans="3:11" x14ac:dyDescent="0.3">
      <c r="C7817" t="s">
        <v>277</v>
      </c>
      <c r="D7817" t="s">
        <v>2160</v>
      </c>
      <c r="E7817" t="s">
        <v>55</v>
      </c>
      <c r="F7817" t="s">
        <v>5522</v>
      </c>
      <c r="G7817" t="s">
        <v>5522</v>
      </c>
      <c r="H7817" t="s">
        <v>5522</v>
      </c>
      <c r="I7817" t="s">
        <v>2270</v>
      </c>
      <c r="J7817" t="s">
        <v>2153</v>
      </c>
      <c r="K7817" t="s">
        <v>5522</v>
      </c>
    </row>
    <row r="7818" spans="3:11" x14ac:dyDescent="0.3">
      <c r="J7818" t="s">
        <v>6379</v>
      </c>
    </row>
    <row r="7819" spans="3:11" x14ac:dyDescent="0.3">
      <c r="I7819" t="s">
        <v>6019</v>
      </c>
    </row>
    <row r="7820" spans="3:11" x14ac:dyDescent="0.3">
      <c r="H7820" t="s">
        <v>5719</v>
      </c>
    </row>
    <row r="7821" spans="3:11" x14ac:dyDescent="0.3">
      <c r="G7821" t="s">
        <v>5719</v>
      </c>
    </row>
    <row r="7822" spans="3:11" x14ac:dyDescent="0.3">
      <c r="F7822" t="s">
        <v>5719</v>
      </c>
    </row>
    <row r="7823" spans="3:11" x14ac:dyDescent="0.3">
      <c r="E7823" t="s">
        <v>5717</v>
      </c>
    </row>
    <row r="7824" spans="3:11" x14ac:dyDescent="0.3">
      <c r="D7824" t="s">
        <v>5633</v>
      </c>
    </row>
    <row r="7825" spans="4:11" x14ac:dyDescent="0.3">
      <c r="D7825" t="s">
        <v>2035</v>
      </c>
      <c r="E7825" t="s">
        <v>55</v>
      </c>
      <c r="F7825" t="s">
        <v>5522</v>
      </c>
      <c r="G7825" t="s">
        <v>5522</v>
      </c>
      <c r="H7825" t="s">
        <v>5522</v>
      </c>
      <c r="I7825" t="s">
        <v>2270</v>
      </c>
      <c r="J7825" t="s">
        <v>2038</v>
      </c>
      <c r="K7825" t="s">
        <v>5522</v>
      </c>
    </row>
    <row r="7826" spans="4:11" x14ac:dyDescent="0.3">
      <c r="J7826" t="s">
        <v>6440</v>
      </c>
    </row>
    <row r="7827" spans="4:11" x14ac:dyDescent="0.3">
      <c r="I7827" t="s">
        <v>6019</v>
      </c>
    </row>
    <row r="7828" spans="4:11" x14ac:dyDescent="0.3">
      <c r="H7828" t="s">
        <v>5719</v>
      </c>
    </row>
    <row r="7829" spans="4:11" x14ac:dyDescent="0.3">
      <c r="G7829" t="s">
        <v>5719</v>
      </c>
    </row>
    <row r="7830" spans="4:11" x14ac:dyDescent="0.3">
      <c r="F7830" t="s">
        <v>5719</v>
      </c>
    </row>
    <row r="7831" spans="4:11" x14ac:dyDescent="0.3">
      <c r="E7831" t="s">
        <v>5717</v>
      </c>
    </row>
    <row r="7832" spans="4:11" x14ac:dyDescent="0.3">
      <c r="D7832" t="s">
        <v>5641</v>
      </c>
    </row>
    <row r="7833" spans="4:11" x14ac:dyDescent="0.3">
      <c r="D7833" t="s">
        <v>629</v>
      </c>
      <c r="E7833" t="s">
        <v>55</v>
      </c>
      <c r="F7833" t="s">
        <v>5522</v>
      </c>
      <c r="G7833" t="s">
        <v>5522</v>
      </c>
      <c r="H7833" t="s">
        <v>5522</v>
      </c>
      <c r="I7833" t="s">
        <v>2270</v>
      </c>
      <c r="J7833" t="s">
        <v>630</v>
      </c>
      <c r="K7833" t="s">
        <v>5522</v>
      </c>
    </row>
    <row r="7834" spans="4:11" x14ac:dyDescent="0.3">
      <c r="J7834" t="s">
        <v>6428</v>
      </c>
    </row>
    <row r="7835" spans="4:11" x14ac:dyDescent="0.3">
      <c r="I7835" t="s">
        <v>6019</v>
      </c>
    </row>
    <row r="7836" spans="4:11" x14ac:dyDescent="0.3">
      <c r="H7836" t="s">
        <v>5719</v>
      </c>
    </row>
    <row r="7837" spans="4:11" x14ac:dyDescent="0.3">
      <c r="G7837" t="s">
        <v>5719</v>
      </c>
    </row>
    <row r="7838" spans="4:11" x14ac:dyDescent="0.3">
      <c r="F7838" t="s">
        <v>5719</v>
      </c>
    </row>
    <row r="7839" spans="4:11" x14ac:dyDescent="0.3">
      <c r="E7839" t="s">
        <v>5717</v>
      </c>
    </row>
    <row r="7840" spans="4:11" x14ac:dyDescent="0.3">
      <c r="D7840" t="s">
        <v>5635</v>
      </c>
    </row>
    <row r="7841" spans="3:11" x14ac:dyDescent="0.3">
      <c r="D7841" t="s">
        <v>59</v>
      </c>
      <c r="E7841" t="s">
        <v>55</v>
      </c>
      <c r="F7841" t="s">
        <v>55</v>
      </c>
      <c r="G7841" t="s">
        <v>55</v>
      </c>
      <c r="H7841" t="s">
        <v>56</v>
      </c>
      <c r="I7841" t="s">
        <v>2270</v>
      </c>
      <c r="J7841" t="s">
        <v>5522</v>
      </c>
      <c r="K7841" t="s">
        <v>5522</v>
      </c>
    </row>
    <row r="7842" spans="3:11" x14ac:dyDescent="0.3">
      <c r="J7842" t="s">
        <v>5719</v>
      </c>
    </row>
    <row r="7843" spans="3:11" x14ac:dyDescent="0.3">
      <c r="I7843" t="s">
        <v>6019</v>
      </c>
    </row>
    <row r="7844" spans="3:11" x14ac:dyDescent="0.3">
      <c r="H7844" t="s">
        <v>5720</v>
      </c>
    </row>
    <row r="7845" spans="3:11" x14ac:dyDescent="0.3">
      <c r="G7845" t="s">
        <v>5717</v>
      </c>
    </row>
    <row r="7846" spans="3:11" x14ac:dyDescent="0.3">
      <c r="F7846" t="s">
        <v>5717</v>
      </c>
    </row>
    <row r="7847" spans="3:11" x14ac:dyDescent="0.3">
      <c r="E7847" t="s">
        <v>5717</v>
      </c>
    </row>
    <row r="7848" spans="3:11" x14ac:dyDescent="0.3">
      <c r="D7848" t="s">
        <v>5571</v>
      </c>
    </row>
    <row r="7849" spans="3:11" x14ac:dyDescent="0.3">
      <c r="C7849" t="s">
        <v>278</v>
      </c>
      <c r="D7849" t="s">
        <v>137</v>
      </c>
      <c r="E7849" t="s">
        <v>55</v>
      </c>
      <c r="F7849" t="s">
        <v>74</v>
      </c>
      <c r="G7849" t="s">
        <v>55</v>
      </c>
      <c r="H7849" t="s">
        <v>662</v>
      </c>
      <c r="I7849" t="s">
        <v>2270</v>
      </c>
      <c r="J7849" t="s">
        <v>5522</v>
      </c>
      <c r="K7849" t="s">
        <v>5522</v>
      </c>
    </row>
    <row r="7850" spans="3:11" x14ac:dyDescent="0.3">
      <c r="J7850" t="s">
        <v>5719</v>
      </c>
    </row>
    <row r="7851" spans="3:11" x14ac:dyDescent="0.3">
      <c r="I7851" t="s">
        <v>6019</v>
      </c>
    </row>
    <row r="7852" spans="3:11" x14ac:dyDescent="0.3">
      <c r="H7852" t="s">
        <v>5722</v>
      </c>
    </row>
    <row r="7853" spans="3:11" x14ac:dyDescent="0.3">
      <c r="G7853" t="s">
        <v>5717</v>
      </c>
    </row>
    <row r="7854" spans="3:11" x14ac:dyDescent="0.3">
      <c r="F7854" t="s">
        <v>5718</v>
      </c>
    </row>
    <row r="7855" spans="3:11" x14ac:dyDescent="0.3">
      <c r="E7855" t="s">
        <v>5717</v>
      </c>
    </row>
    <row r="7856" spans="3:11" x14ac:dyDescent="0.3">
      <c r="D7856" t="s">
        <v>5579</v>
      </c>
    </row>
    <row r="7857" spans="3:11" x14ac:dyDescent="0.3">
      <c r="D7857" t="s">
        <v>59</v>
      </c>
      <c r="E7857" t="s">
        <v>55</v>
      </c>
      <c r="F7857" t="s">
        <v>55</v>
      </c>
      <c r="G7857" t="s">
        <v>55</v>
      </c>
      <c r="H7857" t="s">
        <v>56</v>
      </c>
      <c r="I7857" t="s">
        <v>2270</v>
      </c>
      <c r="J7857" t="s">
        <v>5522</v>
      </c>
      <c r="K7857" t="s">
        <v>5522</v>
      </c>
    </row>
    <row r="7858" spans="3:11" x14ac:dyDescent="0.3">
      <c r="J7858" t="s">
        <v>5719</v>
      </c>
    </row>
    <row r="7859" spans="3:11" x14ac:dyDescent="0.3">
      <c r="I7859" t="s">
        <v>6019</v>
      </c>
    </row>
    <row r="7860" spans="3:11" x14ac:dyDescent="0.3">
      <c r="H7860" t="s">
        <v>5720</v>
      </c>
    </row>
    <row r="7861" spans="3:11" x14ac:dyDescent="0.3">
      <c r="G7861" t="s">
        <v>5717</v>
      </c>
    </row>
    <row r="7862" spans="3:11" x14ac:dyDescent="0.3">
      <c r="F7862" t="s">
        <v>5717</v>
      </c>
    </row>
    <row r="7863" spans="3:11" x14ac:dyDescent="0.3">
      <c r="E7863" t="s">
        <v>5717</v>
      </c>
    </row>
    <row r="7864" spans="3:11" x14ac:dyDescent="0.3">
      <c r="D7864" t="s">
        <v>5571</v>
      </c>
    </row>
    <row r="7865" spans="3:11" x14ac:dyDescent="0.3">
      <c r="C7865" t="s">
        <v>279</v>
      </c>
      <c r="D7865" t="s">
        <v>685</v>
      </c>
      <c r="E7865" t="s">
        <v>55</v>
      </c>
      <c r="F7865" t="s">
        <v>5522</v>
      </c>
      <c r="G7865" t="s">
        <v>5522</v>
      </c>
      <c r="H7865" t="s">
        <v>5522</v>
      </c>
      <c r="I7865" t="s">
        <v>2270</v>
      </c>
      <c r="J7865" t="s">
        <v>686</v>
      </c>
      <c r="K7865" t="s">
        <v>5522</v>
      </c>
    </row>
    <row r="7866" spans="3:11" x14ac:dyDescent="0.3">
      <c r="J7866" t="s">
        <v>6431</v>
      </c>
    </row>
    <row r="7867" spans="3:11" x14ac:dyDescent="0.3">
      <c r="I7867" t="s">
        <v>6019</v>
      </c>
    </row>
    <row r="7868" spans="3:11" x14ac:dyDescent="0.3">
      <c r="H7868" t="s">
        <v>5719</v>
      </c>
    </row>
    <row r="7869" spans="3:11" x14ac:dyDescent="0.3">
      <c r="G7869" t="s">
        <v>5719</v>
      </c>
    </row>
    <row r="7870" spans="3:11" x14ac:dyDescent="0.3">
      <c r="F7870" t="s">
        <v>5719</v>
      </c>
    </row>
    <row r="7871" spans="3:11" x14ac:dyDescent="0.3">
      <c r="E7871" t="s">
        <v>5717</v>
      </c>
    </row>
    <row r="7872" spans="3:11" x14ac:dyDescent="0.3">
      <c r="D7872" t="s">
        <v>5636</v>
      </c>
    </row>
    <row r="7873" spans="3:11" x14ac:dyDescent="0.3">
      <c r="D7873" t="s">
        <v>59</v>
      </c>
      <c r="E7873" t="s">
        <v>55</v>
      </c>
      <c r="F7873" t="s">
        <v>55</v>
      </c>
      <c r="G7873" t="s">
        <v>55</v>
      </c>
      <c r="H7873" t="s">
        <v>56</v>
      </c>
      <c r="I7873" t="s">
        <v>2270</v>
      </c>
      <c r="J7873" t="s">
        <v>5522</v>
      </c>
      <c r="K7873" t="s">
        <v>5522</v>
      </c>
    </row>
    <row r="7874" spans="3:11" x14ac:dyDescent="0.3">
      <c r="J7874" t="s">
        <v>5719</v>
      </c>
    </row>
    <row r="7875" spans="3:11" x14ac:dyDescent="0.3">
      <c r="I7875" t="s">
        <v>6019</v>
      </c>
    </row>
    <row r="7876" spans="3:11" x14ac:dyDescent="0.3">
      <c r="H7876" t="s">
        <v>5720</v>
      </c>
    </row>
    <row r="7877" spans="3:11" x14ac:dyDescent="0.3">
      <c r="G7877" t="s">
        <v>5717</v>
      </c>
    </row>
    <row r="7878" spans="3:11" x14ac:dyDescent="0.3">
      <c r="F7878" t="s">
        <v>5717</v>
      </c>
    </row>
    <row r="7879" spans="3:11" x14ac:dyDescent="0.3">
      <c r="E7879" t="s">
        <v>5717</v>
      </c>
    </row>
    <row r="7880" spans="3:11" x14ac:dyDescent="0.3">
      <c r="D7880" t="s">
        <v>5571</v>
      </c>
    </row>
    <row r="7881" spans="3:11" x14ac:dyDescent="0.3">
      <c r="C7881" t="s">
        <v>280</v>
      </c>
      <c r="D7881" t="s">
        <v>421</v>
      </c>
      <c r="E7881" t="s">
        <v>55</v>
      </c>
      <c r="F7881" t="s">
        <v>5522</v>
      </c>
      <c r="G7881" t="s">
        <v>5522</v>
      </c>
      <c r="H7881" t="s">
        <v>5522</v>
      </c>
      <c r="I7881" t="s">
        <v>2270</v>
      </c>
      <c r="J7881" t="s">
        <v>423</v>
      </c>
      <c r="K7881" t="s">
        <v>5522</v>
      </c>
    </row>
    <row r="7882" spans="3:11" x14ac:dyDescent="0.3">
      <c r="J7882" t="s">
        <v>6441</v>
      </c>
    </row>
    <row r="7883" spans="3:11" x14ac:dyDescent="0.3">
      <c r="I7883" t="s">
        <v>6019</v>
      </c>
    </row>
    <row r="7884" spans="3:11" x14ac:dyDescent="0.3">
      <c r="H7884" t="s">
        <v>5719</v>
      </c>
    </row>
    <row r="7885" spans="3:11" x14ac:dyDescent="0.3">
      <c r="G7885" t="s">
        <v>5719</v>
      </c>
    </row>
    <row r="7886" spans="3:11" x14ac:dyDescent="0.3">
      <c r="F7886" t="s">
        <v>5719</v>
      </c>
    </row>
    <row r="7887" spans="3:11" x14ac:dyDescent="0.3">
      <c r="E7887" t="s">
        <v>5717</v>
      </c>
    </row>
    <row r="7888" spans="3:11" x14ac:dyDescent="0.3">
      <c r="D7888" t="s">
        <v>5649</v>
      </c>
    </row>
    <row r="7889" spans="3:11" x14ac:dyDescent="0.3">
      <c r="D7889" t="s">
        <v>59</v>
      </c>
      <c r="E7889" t="s">
        <v>55</v>
      </c>
      <c r="F7889" t="s">
        <v>55</v>
      </c>
      <c r="G7889" t="s">
        <v>55</v>
      </c>
      <c r="H7889" t="s">
        <v>56</v>
      </c>
      <c r="I7889" t="s">
        <v>2270</v>
      </c>
      <c r="J7889" t="s">
        <v>5522</v>
      </c>
      <c r="K7889" t="s">
        <v>5522</v>
      </c>
    </row>
    <row r="7890" spans="3:11" x14ac:dyDescent="0.3">
      <c r="J7890" t="s">
        <v>5719</v>
      </c>
    </row>
    <row r="7891" spans="3:11" x14ac:dyDescent="0.3">
      <c r="I7891" t="s">
        <v>6019</v>
      </c>
    </row>
    <row r="7892" spans="3:11" x14ac:dyDescent="0.3">
      <c r="H7892" t="s">
        <v>5720</v>
      </c>
    </row>
    <row r="7893" spans="3:11" x14ac:dyDescent="0.3">
      <c r="G7893" t="s">
        <v>5717</v>
      </c>
    </row>
    <row r="7894" spans="3:11" x14ac:dyDescent="0.3">
      <c r="F7894" t="s">
        <v>5717</v>
      </c>
    </row>
    <row r="7895" spans="3:11" x14ac:dyDescent="0.3">
      <c r="E7895" t="s">
        <v>5717</v>
      </c>
    </row>
    <row r="7896" spans="3:11" x14ac:dyDescent="0.3">
      <c r="D7896" t="s">
        <v>5571</v>
      </c>
    </row>
    <row r="7897" spans="3:11" x14ac:dyDescent="0.3">
      <c r="C7897" t="s">
        <v>281</v>
      </c>
      <c r="D7897" t="s">
        <v>59</v>
      </c>
      <c r="E7897" t="s">
        <v>55</v>
      </c>
      <c r="F7897" t="s">
        <v>55</v>
      </c>
      <c r="G7897" t="s">
        <v>55</v>
      </c>
      <c r="H7897" t="s">
        <v>56</v>
      </c>
      <c r="I7897" t="s">
        <v>2270</v>
      </c>
      <c r="J7897" t="s">
        <v>5522</v>
      </c>
      <c r="K7897" t="s">
        <v>5522</v>
      </c>
    </row>
    <row r="7898" spans="3:11" x14ac:dyDescent="0.3">
      <c r="J7898" t="s">
        <v>5719</v>
      </c>
    </row>
    <row r="7899" spans="3:11" x14ac:dyDescent="0.3">
      <c r="I7899" t="s">
        <v>6019</v>
      </c>
    </row>
    <row r="7900" spans="3:11" x14ac:dyDescent="0.3">
      <c r="H7900" t="s">
        <v>5720</v>
      </c>
    </row>
    <row r="7901" spans="3:11" x14ac:dyDescent="0.3">
      <c r="G7901" t="s">
        <v>5717</v>
      </c>
    </row>
    <row r="7902" spans="3:11" x14ac:dyDescent="0.3">
      <c r="F7902" t="s">
        <v>5717</v>
      </c>
    </row>
    <row r="7903" spans="3:11" x14ac:dyDescent="0.3">
      <c r="E7903" t="s">
        <v>5717</v>
      </c>
    </row>
    <row r="7904" spans="3:11" x14ac:dyDescent="0.3">
      <c r="D7904" t="s">
        <v>5571</v>
      </c>
    </row>
    <row r="7905" spans="3:11" x14ac:dyDescent="0.3">
      <c r="C7905" t="s">
        <v>282</v>
      </c>
      <c r="D7905" t="s">
        <v>421</v>
      </c>
      <c r="E7905" t="s">
        <v>55</v>
      </c>
      <c r="F7905" t="s">
        <v>5522</v>
      </c>
      <c r="G7905" t="s">
        <v>5522</v>
      </c>
      <c r="H7905" t="s">
        <v>5522</v>
      </c>
      <c r="I7905" t="s">
        <v>2270</v>
      </c>
      <c r="J7905" t="s">
        <v>422</v>
      </c>
      <c r="K7905" t="s">
        <v>5522</v>
      </c>
    </row>
    <row r="7906" spans="3:11" x14ac:dyDescent="0.3">
      <c r="J7906" t="s">
        <v>6442</v>
      </c>
    </row>
    <row r="7907" spans="3:11" x14ac:dyDescent="0.3">
      <c r="I7907" t="s">
        <v>6019</v>
      </c>
    </row>
    <row r="7908" spans="3:11" x14ac:dyDescent="0.3">
      <c r="H7908" t="s">
        <v>5719</v>
      </c>
    </row>
    <row r="7909" spans="3:11" x14ac:dyDescent="0.3">
      <c r="G7909" t="s">
        <v>5719</v>
      </c>
    </row>
    <row r="7910" spans="3:11" x14ac:dyDescent="0.3">
      <c r="F7910" t="s">
        <v>5719</v>
      </c>
    </row>
    <row r="7911" spans="3:11" x14ac:dyDescent="0.3">
      <c r="E7911" t="s">
        <v>5717</v>
      </c>
    </row>
    <row r="7912" spans="3:11" x14ac:dyDescent="0.3">
      <c r="D7912" t="s">
        <v>5649</v>
      </c>
    </row>
    <row r="7913" spans="3:11" x14ac:dyDescent="0.3">
      <c r="D7913" t="s">
        <v>59</v>
      </c>
      <c r="E7913" t="s">
        <v>55</v>
      </c>
      <c r="F7913" t="s">
        <v>55</v>
      </c>
      <c r="G7913" t="s">
        <v>55</v>
      </c>
      <c r="H7913" t="s">
        <v>56</v>
      </c>
      <c r="I7913" t="s">
        <v>2270</v>
      </c>
      <c r="J7913" t="s">
        <v>5522</v>
      </c>
      <c r="K7913" t="s">
        <v>5522</v>
      </c>
    </row>
    <row r="7914" spans="3:11" x14ac:dyDescent="0.3">
      <c r="J7914" t="s">
        <v>5719</v>
      </c>
    </row>
    <row r="7915" spans="3:11" x14ac:dyDescent="0.3">
      <c r="I7915" t="s">
        <v>6019</v>
      </c>
    </row>
    <row r="7916" spans="3:11" x14ac:dyDescent="0.3">
      <c r="H7916" t="s">
        <v>5720</v>
      </c>
    </row>
    <row r="7917" spans="3:11" x14ac:dyDescent="0.3">
      <c r="G7917" t="s">
        <v>5717</v>
      </c>
    </row>
    <row r="7918" spans="3:11" x14ac:dyDescent="0.3">
      <c r="F7918" t="s">
        <v>5717</v>
      </c>
    </row>
    <row r="7919" spans="3:11" x14ac:dyDescent="0.3">
      <c r="E7919" t="s">
        <v>5717</v>
      </c>
    </row>
    <row r="7920" spans="3:11" x14ac:dyDescent="0.3">
      <c r="D7920" t="s">
        <v>5571</v>
      </c>
    </row>
    <row r="7921" spans="3:11" x14ac:dyDescent="0.3">
      <c r="C7921" t="s">
        <v>283</v>
      </c>
      <c r="D7921" t="s">
        <v>421</v>
      </c>
      <c r="E7921" t="s">
        <v>55</v>
      </c>
      <c r="F7921" t="s">
        <v>5522</v>
      </c>
      <c r="G7921" t="s">
        <v>5522</v>
      </c>
      <c r="H7921" t="s">
        <v>5522</v>
      </c>
      <c r="I7921" t="s">
        <v>2270</v>
      </c>
      <c r="J7921" t="s">
        <v>424</v>
      </c>
      <c r="K7921" t="s">
        <v>5522</v>
      </c>
    </row>
    <row r="7922" spans="3:11" x14ac:dyDescent="0.3">
      <c r="J7922" t="s">
        <v>6443</v>
      </c>
    </row>
    <row r="7923" spans="3:11" x14ac:dyDescent="0.3">
      <c r="I7923" t="s">
        <v>6019</v>
      </c>
    </row>
    <row r="7924" spans="3:11" x14ac:dyDescent="0.3">
      <c r="H7924" t="s">
        <v>5719</v>
      </c>
    </row>
    <row r="7925" spans="3:11" x14ac:dyDescent="0.3">
      <c r="G7925" t="s">
        <v>5719</v>
      </c>
    </row>
    <row r="7926" spans="3:11" x14ac:dyDescent="0.3">
      <c r="F7926" t="s">
        <v>5719</v>
      </c>
    </row>
    <row r="7927" spans="3:11" x14ac:dyDescent="0.3">
      <c r="E7927" t="s">
        <v>5717</v>
      </c>
    </row>
    <row r="7928" spans="3:11" x14ac:dyDescent="0.3">
      <c r="D7928" t="s">
        <v>5649</v>
      </c>
    </row>
    <row r="7929" spans="3:11" x14ac:dyDescent="0.3">
      <c r="D7929" t="s">
        <v>59</v>
      </c>
      <c r="E7929" t="s">
        <v>55</v>
      </c>
      <c r="F7929" t="s">
        <v>55</v>
      </c>
      <c r="G7929" t="s">
        <v>55</v>
      </c>
      <c r="H7929" t="s">
        <v>56</v>
      </c>
      <c r="I7929" t="s">
        <v>2270</v>
      </c>
      <c r="J7929" t="s">
        <v>5522</v>
      </c>
      <c r="K7929" t="s">
        <v>5522</v>
      </c>
    </row>
    <row r="7930" spans="3:11" x14ac:dyDescent="0.3">
      <c r="J7930" t="s">
        <v>5719</v>
      </c>
    </row>
    <row r="7931" spans="3:11" x14ac:dyDescent="0.3">
      <c r="I7931" t="s">
        <v>6019</v>
      </c>
    </row>
    <row r="7932" spans="3:11" x14ac:dyDescent="0.3">
      <c r="H7932" t="s">
        <v>5720</v>
      </c>
    </row>
    <row r="7933" spans="3:11" x14ac:dyDescent="0.3">
      <c r="G7933" t="s">
        <v>5717</v>
      </c>
    </row>
    <row r="7934" spans="3:11" x14ac:dyDescent="0.3">
      <c r="F7934" t="s">
        <v>5717</v>
      </c>
    </row>
    <row r="7935" spans="3:11" x14ac:dyDescent="0.3">
      <c r="E7935" t="s">
        <v>5717</v>
      </c>
    </row>
    <row r="7936" spans="3:11" x14ac:dyDescent="0.3">
      <c r="D7936" t="s">
        <v>5571</v>
      </c>
    </row>
    <row r="7937" spans="3:11" x14ac:dyDescent="0.3">
      <c r="C7937" t="s">
        <v>284</v>
      </c>
      <c r="D7937" t="s">
        <v>2160</v>
      </c>
      <c r="E7937" t="s">
        <v>55</v>
      </c>
      <c r="F7937" t="s">
        <v>5522</v>
      </c>
      <c r="G7937" t="s">
        <v>5522</v>
      </c>
      <c r="H7937" t="s">
        <v>5522</v>
      </c>
      <c r="I7937" t="s">
        <v>2270</v>
      </c>
      <c r="J7937" t="s">
        <v>2155</v>
      </c>
      <c r="K7937" t="s">
        <v>5522</v>
      </c>
    </row>
    <row r="7938" spans="3:11" x14ac:dyDescent="0.3">
      <c r="J7938" t="s">
        <v>6435</v>
      </c>
    </row>
    <row r="7939" spans="3:11" x14ac:dyDescent="0.3">
      <c r="I7939" t="s">
        <v>6019</v>
      </c>
    </row>
    <row r="7940" spans="3:11" x14ac:dyDescent="0.3">
      <c r="H7940" t="s">
        <v>5719</v>
      </c>
    </row>
    <row r="7941" spans="3:11" x14ac:dyDescent="0.3">
      <c r="G7941" t="s">
        <v>5719</v>
      </c>
    </row>
    <row r="7942" spans="3:11" x14ac:dyDescent="0.3">
      <c r="F7942" t="s">
        <v>5719</v>
      </c>
    </row>
    <row r="7943" spans="3:11" x14ac:dyDescent="0.3">
      <c r="E7943" t="s">
        <v>5717</v>
      </c>
    </row>
    <row r="7944" spans="3:11" x14ac:dyDescent="0.3">
      <c r="D7944" t="s">
        <v>5633</v>
      </c>
    </row>
    <row r="7945" spans="3:11" x14ac:dyDescent="0.3">
      <c r="D7945" t="s">
        <v>2039</v>
      </c>
      <c r="E7945" t="s">
        <v>55</v>
      </c>
      <c r="F7945" t="s">
        <v>5522</v>
      </c>
      <c r="G7945" t="s">
        <v>5522</v>
      </c>
      <c r="H7945" t="s">
        <v>5522</v>
      </c>
      <c r="I7945" t="s">
        <v>2270</v>
      </c>
      <c r="J7945" t="s">
        <v>2040</v>
      </c>
      <c r="K7945" t="s">
        <v>5522</v>
      </c>
    </row>
    <row r="7946" spans="3:11" x14ac:dyDescent="0.3">
      <c r="J7946" t="s">
        <v>6444</v>
      </c>
    </row>
    <row r="7947" spans="3:11" x14ac:dyDescent="0.3">
      <c r="I7947" t="s">
        <v>6019</v>
      </c>
    </row>
    <row r="7948" spans="3:11" x14ac:dyDescent="0.3">
      <c r="H7948" t="s">
        <v>5719</v>
      </c>
    </row>
    <row r="7949" spans="3:11" x14ac:dyDescent="0.3">
      <c r="G7949" t="s">
        <v>5719</v>
      </c>
    </row>
    <row r="7950" spans="3:11" x14ac:dyDescent="0.3">
      <c r="F7950" t="s">
        <v>5719</v>
      </c>
    </row>
    <row r="7951" spans="3:11" x14ac:dyDescent="0.3">
      <c r="E7951" t="s">
        <v>5717</v>
      </c>
    </row>
    <row r="7952" spans="3:11" x14ac:dyDescent="0.3">
      <c r="D7952" t="s">
        <v>5634</v>
      </c>
    </row>
    <row r="7953" spans="4:11" x14ac:dyDescent="0.3">
      <c r="D7953" t="s">
        <v>629</v>
      </c>
      <c r="E7953" t="s">
        <v>55</v>
      </c>
      <c r="F7953" t="s">
        <v>5522</v>
      </c>
      <c r="G7953" t="s">
        <v>5522</v>
      </c>
      <c r="H7953" t="s">
        <v>5522</v>
      </c>
      <c r="I7953" t="s">
        <v>2270</v>
      </c>
      <c r="J7953" t="s">
        <v>630</v>
      </c>
      <c r="K7953" t="s">
        <v>5522</v>
      </c>
    </row>
    <row r="7954" spans="4:11" x14ac:dyDescent="0.3">
      <c r="J7954" t="s">
        <v>6428</v>
      </c>
    </row>
    <row r="7955" spans="4:11" x14ac:dyDescent="0.3">
      <c r="I7955" t="s">
        <v>6019</v>
      </c>
    </row>
    <row r="7956" spans="4:11" x14ac:dyDescent="0.3">
      <c r="H7956" t="s">
        <v>5719</v>
      </c>
    </row>
    <row r="7957" spans="4:11" x14ac:dyDescent="0.3">
      <c r="G7957" t="s">
        <v>5719</v>
      </c>
    </row>
    <row r="7958" spans="4:11" x14ac:dyDescent="0.3">
      <c r="F7958" t="s">
        <v>5719</v>
      </c>
    </row>
    <row r="7959" spans="4:11" x14ac:dyDescent="0.3">
      <c r="E7959" t="s">
        <v>5717</v>
      </c>
    </row>
    <row r="7960" spans="4:11" x14ac:dyDescent="0.3">
      <c r="D7960" t="s">
        <v>5635</v>
      </c>
    </row>
    <row r="7961" spans="4:11" x14ac:dyDescent="0.3">
      <c r="D7961" t="s">
        <v>59</v>
      </c>
      <c r="E7961" t="s">
        <v>55</v>
      </c>
      <c r="F7961" t="s">
        <v>55</v>
      </c>
      <c r="G7961" t="s">
        <v>55</v>
      </c>
      <c r="H7961" t="s">
        <v>56</v>
      </c>
      <c r="I7961" t="s">
        <v>2270</v>
      </c>
      <c r="J7961" t="s">
        <v>5522</v>
      </c>
      <c r="K7961" t="s">
        <v>5522</v>
      </c>
    </row>
    <row r="7962" spans="4:11" x14ac:dyDescent="0.3">
      <c r="J7962" t="s">
        <v>5719</v>
      </c>
    </row>
    <row r="7963" spans="4:11" x14ac:dyDescent="0.3">
      <c r="I7963" t="s">
        <v>6019</v>
      </c>
    </row>
    <row r="7964" spans="4:11" x14ac:dyDescent="0.3">
      <c r="H7964" t="s">
        <v>5720</v>
      </c>
    </row>
    <row r="7965" spans="4:11" x14ac:dyDescent="0.3">
      <c r="G7965" t="s">
        <v>5717</v>
      </c>
    </row>
    <row r="7966" spans="4:11" x14ac:dyDescent="0.3">
      <c r="F7966" t="s">
        <v>5717</v>
      </c>
    </row>
    <row r="7967" spans="4:11" x14ac:dyDescent="0.3">
      <c r="E7967" t="s">
        <v>5717</v>
      </c>
    </row>
    <row r="7968" spans="4:11" x14ac:dyDescent="0.3">
      <c r="D7968" t="s">
        <v>5571</v>
      </c>
    </row>
    <row r="7969" spans="3:11" x14ac:dyDescent="0.3">
      <c r="C7969" t="s">
        <v>285</v>
      </c>
      <c r="D7969" t="s">
        <v>137</v>
      </c>
      <c r="E7969" t="s">
        <v>55</v>
      </c>
      <c r="F7969" t="s">
        <v>74</v>
      </c>
      <c r="G7969" t="s">
        <v>55</v>
      </c>
      <c r="H7969" t="s">
        <v>662</v>
      </c>
      <c r="I7969" t="s">
        <v>2270</v>
      </c>
      <c r="J7969" t="s">
        <v>5522</v>
      </c>
      <c r="K7969" t="s">
        <v>5522</v>
      </c>
    </row>
    <row r="7970" spans="3:11" x14ac:dyDescent="0.3">
      <c r="J7970" t="s">
        <v>5719</v>
      </c>
    </row>
    <row r="7971" spans="3:11" x14ac:dyDescent="0.3">
      <c r="I7971" t="s">
        <v>6019</v>
      </c>
    </row>
    <row r="7972" spans="3:11" x14ac:dyDescent="0.3">
      <c r="H7972" t="s">
        <v>5722</v>
      </c>
    </row>
    <row r="7973" spans="3:11" x14ac:dyDescent="0.3">
      <c r="G7973" t="s">
        <v>5717</v>
      </c>
    </row>
    <row r="7974" spans="3:11" x14ac:dyDescent="0.3">
      <c r="F7974" t="s">
        <v>5718</v>
      </c>
    </row>
    <row r="7975" spans="3:11" x14ac:dyDescent="0.3">
      <c r="E7975" t="s">
        <v>5717</v>
      </c>
    </row>
    <row r="7976" spans="3:11" x14ac:dyDescent="0.3">
      <c r="D7976" t="s">
        <v>5579</v>
      </c>
    </row>
    <row r="7977" spans="3:11" x14ac:dyDescent="0.3">
      <c r="D7977" t="s">
        <v>59</v>
      </c>
      <c r="E7977" t="s">
        <v>55</v>
      </c>
      <c r="F7977" t="s">
        <v>55</v>
      </c>
      <c r="G7977" t="s">
        <v>55</v>
      </c>
      <c r="H7977" t="s">
        <v>56</v>
      </c>
      <c r="I7977" t="s">
        <v>2270</v>
      </c>
      <c r="J7977" t="s">
        <v>5522</v>
      </c>
      <c r="K7977" t="s">
        <v>5522</v>
      </c>
    </row>
    <row r="7978" spans="3:11" x14ac:dyDescent="0.3">
      <c r="J7978" t="s">
        <v>5719</v>
      </c>
    </row>
    <row r="7979" spans="3:11" x14ac:dyDescent="0.3">
      <c r="I7979" t="s">
        <v>6019</v>
      </c>
    </row>
    <row r="7980" spans="3:11" x14ac:dyDescent="0.3">
      <c r="H7980" t="s">
        <v>5720</v>
      </c>
    </row>
    <row r="7981" spans="3:11" x14ac:dyDescent="0.3">
      <c r="G7981" t="s">
        <v>5717</v>
      </c>
    </row>
    <row r="7982" spans="3:11" x14ac:dyDescent="0.3">
      <c r="F7982" t="s">
        <v>5717</v>
      </c>
    </row>
    <row r="7983" spans="3:11" x14ac:dyDescent="0.3">
      <c r="E7983" t="s">
        <v>5717</v>
      </c>
    </row>
    <row r="7984" spans="3:11" x14ac:dyDescent="0.3">
      <c r="D7984" t="s">
        <v>5571</v>
      </c>
    </row>
    <row r="7985" spans="3:11" x14ac:dyDescent="0.3">
      <c r="C7985" t="s">
        <v>286</v>
      </c>
      <c r="D7985" t="s">
        <v>137</v>
      </c>
      <c r="E7985" t="s">
        <v>55</v>
      </c>
      <c r="F7985" t="s">
        <v>74</v>
      </c>
      <c r="G7985" t="s">
        <v>55</v>
      </c>
      <c r="H7985" t="s">
        <v>662</v>
      </c>
      <c r="I7985" t="s">
        <v>2270</v>
      </c>
      <c r="J7985" t="s">
        <v>5522</v>
      </c>
      <c r="K7985" t="s">
        <v>5522</v>
      </c>
    </row>
    <row r="7986" spans="3:11" x14ac:dyDescent="0.3">
      <c r="J7986" t="s">
        <v>5719</v>
      </c>
    </row>
    <row r="7987" spans="3:11" x14ac:dyDescent="0.3">
      <c r="I7987" t="s">
        <v>6019</v>
      </c>
    </row>
    <row r="7988" spans="3:11" x14ac:dyDescent="0.3">
      <c r="H7988" t="s">
        <v>5722</v>
      </c>
    </row>
    <row r="7989" spans="3:11" x14ac:dyDescent="0.3">
      <c r="G7989" t="s">
        <v>5717</v>
      </c>
    </row>
    <row r="7990" spans="3:11" x14ac:dyDescent="0.3">
      <c r="F7990" t="s">
        <v>5718</v>
      </c>
    </row>
    <row r="7991" spans="3:11" x14ac:dyDescent="0.3">
      <c r="E7991" t="s">
        <v>5717</v>
      </c>
    </row>
    <row r="7992" spans="3:11" x14ac:dyDescent="0.3">
      <c r="D7992" t="s">
        <v>5579</v>
      </c>
    </row>
    <row r="7993" spans="3:11" x14ac:dyDescent="0.3">
      <c r="D7993" t="s">
        <v>59</v>
      </c>
      <c r="E7993" t="s">
        <v>55</v>
      </c>
      <c r="F7993" t="s">
        <v>55</v>
      </c>
      <c r="G7993" t="s">
        <v>55</v>
      </c>
      <c r="H7993" t="s">
        <v>56</v>
      </c>
      <c r="I7993" t="s">
        <v>2270</v>
      </c>
      <c r="J7993" t="s">
        <v>5522</v>
      </c>
      <c r="K7993" t="s">
        <v>5522</v>
      </c>
    </row>
    <row r="7994" spans="3:11" x14ac:dyDescent="0.3">
      <c r="J7994" t="s">
        <v>5719</v>
      </c>
    </row>
    <row r="7995" spans="3:11" x14ac:dyDescent="0.3">
      <c r="I7995" t="s">
        <v>6019</v>
      </c>
    </row>
    <row r="7996" spans="3:11" x14ac:dyDescent="0.3">
      <c r="H7996" t="s">
        <v>5720</v>
      </c>
    </row>
    <row r="7997" spans="3:11" x14ac:dyDescent="0.3">
      <c r="G7997" t="s">
        <v>5717</v>
      </c>
    </row>
    <row r="7998" spans="3:11" x14ac:dyDescent="0.3">
      <c r="F7998" t="s">
        <v>5717</v>
      </c>
    </row>
    <row r="7999" spans="3:11" x14ac:dyDescent="0.3">
      <c r="E7999" t="s">
        <v>5717</v>
      </c>
    </row>
    <row r="8000" spans="3:11" x14ac:dyDescent="0.3">
      <c r="D8000" t="s">
        <v>5571</v>
      </c>
    </row>
    <row r="8001" spans="3:11" x14ac:dyDescent="0.3">
      <c r="C8001" t="s">
        <v>287</v>
      </c>
      <c r="D8001" t="s">
        <v>1160</v>
      </c>
      <c r="E8001" t="s">
        <v>55</v>
      </c>
      <c r="F8001" t="s">
        <v>5522</v>
      </c>
      <c r="G8001" t="s">
        <v>5522</v>
      </c>
      <c r="H8001" t="s">
        <v>5522</v>
      </c>
      <c r="I8001" t="s">
        <v>2270</v>
      </c>
      <c r="J8001" t="s">
        <v>662</v>
      </c>
      <c r="K8001" t="s">
        <v>78</v>
      </c>
    </row>
    <row r="8002" spans="3:11" x14ac:dyDescent="0.3">
      <c r="J8002" t="s">
        <v>5722</v>
      </c>
    </row>
    <row r="8003" spans="3:11" x14ac:dyDescent="0.3">
      <c r="I8003" t="s">
        <v>6019</v>
      </c>
    </row>
    <row r="8004" spans="3:11" x14ac:dyDescent="0.3">
      <c r="H8004" t="s">
        <v>5719</v>
      </c>
    </row>
    <row r="8005" spans="3:11" x14ac:dyDescent="0.3">
      <c r="G8005" t="s">
        <v>5719</v>
      </c>
    </row>
    <row r="8006" spans="3:11" x14ac:dyDescent="0.3">
      <c r="F8006" t="s">
        <v>5719</v>
      </c>
    </row>
    <row r="8007" spans="3:11" x14ac:dyDescent="0.3">
      <c r="E8007" t="s">
        <v>5717</v>
      </c>
    </row>
    <row r="8008" spans="3:11" x14ac:dyDescent="0.3">
      <c r="D8008" t="s">
        <v>5616</v>
      </c>
    </row>
    <row r="8009" spans="3:11" x14ac:dyDescent="0.3">
      <c r="D8009" t="s">
        <v>1179</v>
      </c>
      <c r="E8009" t="s">
        <v>55</v>
      </c>
      <c r="F8009" t="s">
        <v>5522</v>
      </c>
      <c r="G8009" t="s">
        <v>5522</v>
      </c>
      <c r="H8009" t="s">
        <v>5522</v>
      </c>
      <c r="I8009" t="s">
        <v>2270</v>
      </c>
      <c r="J8009" t="s">
        <v>663</v>
      </c>
      <c r="K8009" t="s">
        <v>5522</v>
      </c>
    </row>
    <row r="8010" spans="3:11" x14ac:dyDescent="0.3">
      <c r="J8010" t="s">
        <v>6395</v>
      </c>
    </row>
    <row r="8011" spans="3:11" x14ac:dyDescent="0.3">
      <c r="I8011" t="s">
        <v>6019</v>
      </c>
    </row>
    <row r="8012" spans="3:11" x14ac:dyDescent="0.3">
      <c r="H8012" t="s">
        <v>5719</v>
      </c>
    </row>
    <row r="8013" spans="3:11" x14ac:dyDescent="0.3">
      <c r="G8013" t="s">
        <v>5719</v>
      </c>
    </row>
    <row r="8014" spans="3:11" x14ac:dyDescent="0.3">
      <c r="F8014" t="s">
        <v>5719</v>
      </c>
    </row>
    <row r="8015" spans="3:11" x14ac:dyDescent="0.3">
      <c r="E8015" t="s">
        <v>5717</v>
      </c>
    </row>
    <row r="8016" spans="3:11" x14ac:dyDescent="0.3">
      <c r="D8016" t="s">
        <v>5650</v>
      </c>
    </row>
    <row r="8017" spans="4:11" x14ac:dyDescent="0.3">
      <c r="D8017" t="s">
        <v>651</v>
      </c>
      <c r="E8017" t="s">
        <v>55</v>
      </c>
      <c r="F8017" t="s">
        <v>55</v>
      </c>
      <c r="G8017" t="s">
        <v>55</v>
      </c>
      <c r="H8017" t="s">
        <v>662</v>
      </c>
      <c r="I8017" t="s">
        <v>5901</v>
      </c>
      <c r="J8017" t="s">
        <v>2557</v>
      </c>
      <c r="K8017" t="s">
        <v>5522</v>
      </c>
    </row>
    <row r="8018" spans="4:11" x14ac:dyDescent="0.3">
      <c r="J8018" t="s">
        <v>6351</v>
      </c>
    </row>
    <row r="8019" spans="4:11" x14ac:dyDescent="0.3">
      <c r="I8019" t="s">
        <v>6204</v>
      </c>
    </row>
    <row r="8020" spans="4:11" x14ac:dyDescent="0.3">
      <c r="H8020" t="s">
        <v>5722</v>
      </c>
    </row>
    <row r="8021" spans="4:11" x14ac:dyDescent="0.3">
      <c r="G8021" t="s">
        <v>5717</v>
      </c>
    </row>
    <row r="8022" spans="4:11" x14ac:dyDescent="0.3">
      <c r="F8022" t="s">
        <v>5717</v>
      </c>
    </row>
    <row r="8023" spans="4:11" x14ac:dyDescent="0.3">
      <c r="E8023" t="s">
        <v>5717</v>
      </c>
    </row>
    <row r="8024" spans="4:11" x14ac:dyDescent="0.3">
      <c r="D8024" t="s">
        <v>5578</v>
      </c>
    </row>
    <row r="8025" spans="4:11" x14ac:dyDescent="0.3">
      <c r="D8025" t="s">
        <v>59</v>
      </c>
      <c r="E8025" t="s">
        <v>55</v>
      </c>
      <c r="F8025" t="s">
        <v>55</v>
      </c>
      <c r="G8025" t="s">
        <v>55</v>
      </c>
      <c r="H8025" t="s">
        <v>56</v>
      </c>
      <c r="I8025" t="s">
        <v>2270</v>
      </c>
      <c r="J8025" t="s">
        <v>5522</v>
      </c>
      <c r="K8025" t="s">
        <v>5522</v>
      </c>
    </row>
    <row r="8026" spans="4:11" x14ac:dyDescent="0.3">
      <c r="J8026" t="s">
        <v>5719</v>
      </c>
    </row>
    <row r="8027" spans="4:11" x14ac:dyDescent="0.3">
      <c r="I8027" t="s">
        <v>6019</v>
      </c>
    </row>
    <row r="8028" spans="4:11" x14ac:dyDescent="0.3">
      <c r="H8028" t="s">
        <v>5720</v>
      </c>
    </row>
    <row r="8029" spans="4:11" x14ac:dyDescent="0.3">
      <c r="G8029" t="s">
        <v>5717</v>
      </c>
    </row>
    <row r="8030" spans="4:11" x14ac:dyDescent="0.3">
      <c r="F8030" t="s">
        <v>5717</v>
      </c>
    </row>
    <row r="8031" spans="4:11" x14ac:dyDescent="0.3">
      <c r="E8031" t="s">
        <v>5717</v>
      </c>
    </row>
    <row r="8032" spans="4:11" x14ac:dyDescent="0.3">
      <c r="D8032" t="s">
        <v>5571</v>
      </c>
    </row>
    <row r="8033" spans="3:11" x14ac:dyDescent="0.3">
      <c r="C8033" t="s">
        <v>288</v>
      </c>
      <c r="D8033" t="s">
        <v>59</v>
      </c>
      <c r="E8033" t="s">
        <v>55</v>
      </c>
      <c r="F8033" t="s">
        <v>55</v>
      </c>
      <c r="G8033" t="s">
        <v>55</v>
      </c>
      <c r="H8033" t="s">
        <v>56</v>
      </c>
      <c r="I8033" t="s">
        <v>2270</v>
      </c>
      <c r="J8033" t="s">
        <v>5522</v>
      </c>
      <c r="K8033" t="s">
        <v>5522</v>
      </c>
    </row>
    <row r="8034" spans="3:11" x14ac:dyDescent="0.3">
      <c r="J8034" t="s">
        <v>5719</v>
      </c>
    </row>
    <row r="8035" spans="3:11" x14ac:dyDescent="0.3">
      <c r="I8035" t="s">
        <v>6019</v>
      </c>
    </row>
    <row r="8036" spans="3:11" x14ac:dyDescent="0.3">
      <c r="H8036" t="s">
        <v>5720</v>
      </c>
    </row>
    <row r="8037" spans="3:11" x14ac:dyDescent="0.3">
      <c r="G8037" t="s">
        <v>5717</v>
      </c>
    </row>
    <row r="8038" spans="3:11" x14ac:dyDescent="0.3">
      <c r="F8038" t="s">
        <v>5717</v>
      </c>
    </row>
    <row r="8039" spans="3:11" x14ac:dyDescent="0.3">
      <c r="E8039" t="s">
        <v>5717</v>
      </c>
    </row>
    <row r="8040" spans="3:11" x14ac:dyDescent="0.3">
      <c r="D8040" t="s">
        <v>5571</v>
      </c>
    </row>
    <row r="8041" spans="3:11" x14ac:dyDescent="0.3">
      <c r="C8041" t="s">
        <v>2177</v>
      </c>
      <c r="D8041" t="s">
        <v>137</v>
      </c>
      <c r="E8041" t="s">
        <v>55</v>
      </c>
      <c r="F8041" t="s">
        <v>74</v>
      </c>
      <c r="G8041" t="s">
        <v>55</v>
      </c>
      <c r="H8041" t="s">
        <v>662</v>
      </c>
      <c r="I8041" t="s">
        <v>2270</v>
      </c>
      <c r="J8041" t="s">
        <v>5522</v>
      </c>
      <c r="K8041" t="s">
        <v>5522</v>
      </c>
    </row>
    <row r="8042" spans="3:11" x14ac:dyDescent="0.3">
      <c r="J8042" t="s">
        <v>5719</v>
      </c>
    </row>
    <row r="8043" spans="3:11" x14ac:dyDescent="0.3">
      <c r="I8043" t="s">
        <v>6019</v>
      </c>
    </row>
    <row r="8044" spans="3:11" x14ac:dyDescent="0.3">
      <c r="H8044" t="s">
        <v>5722</v>
      </c>
    </row>
    <row r="8045" spans="3:11" x14ac:dyDescent="0.3">
      <c r="G8045" t="s">
        <v>5717</v>
      </c>
    </row>
    <row r="8046" spans="3:11" x14ac:dyDescent="0.3">
      <c r="F8046" t="s">
        <v>5718</v>
      </c>
    </row>
    <row r="8047" spans="3:11" x14ac:dyDescent="0.3">
      <c r="E8047" t="s">
        <v>5717</v>
      </c>
    </row>
    <row r="8048" spans="3:11" x14ac:dyDescent="0.3">
      <c r="D8048" t="s">
        <v>5579</v>
      </c>
    </row>
    <row r="8049" spans="3:11" x14ac:dyDescent="0.3">
      <c r="C8049" t="s">
        <v>289</v>
      </c>
      <c r="D8049" t="s">
        <v>2238</v>
      </c>
      <c r="E8049" t="s">
        <v>55</v>
      </c>
      <c r="F8049" t="s">
        <v>5522</v>
      </c>
      <c r="G8049" t="s">
        <v>5522</v>
      </c>
      <c r="H8049" t="s">
        <v>5522</v>
      </c>
      <c r="I8049" t="s">
        <v>2270</v>
      </c>
      <c r="J8049" t="s">
        <v>5522</v>
      </c>
      <c r="K8049" t="s">
        <v>5522</v>
      </c>
    </row>
    <row r="8050" spans="3:11" x14ac:dyDescent="0.3">
      <c r="J8050" t="s">
        <v>5719</v>
      </c>
    </row>
    <row r="8051" spans="3:11" x14ac:dyDescent="0.3">
      <c r="I8051" t="s">
        <v>6019</v>
      </c>
    </row>
    <row r="8052" spans="3:11" x14ac:dyDescent="0.3">
      <c r="H8052" t="s">
        <v>5719</v>
      </c>
    </row>
    <row r="8053" spans="3:11" x14ac:dyDescent="0.3">
      <c r="G8053" t="s">
        <v>5719</v>
      </c>
    </row>
    <row r="8054" spans="3:11" x14ac:dyDescent="0.3">
      <c r="F8054" t="s">
        <v>5719</v>
      </c>
    </row>
    <row r="8055" spans="3:11" x14ac:dyDescent="0.3">
      <c r="E8055" t="s">
        <v>5717</v>
      </c>
    </row>
    <row r="8056" spans="3:11" x14ac:dyDescent="0.3">
      <c r="D8056" t="s">
        <v>5651</v>
      </c>
    </row>
    <row r="8057" spans="3:11" x14ac:dyDescent="0.3">
      <c r="D8057" t="s">
        <v>59</v>
      </c>
      <c r="E8057" t="s">
        <v>55</v>
      </c>
      <c r="F8057" t="s">
        <v>55</v>
      </c>
      <c r="G8057" t="s">
        <v>55</v>
      </c>
      <c r="H8057" t="s">
        <v>56</v>
      </c>
      <c r="I8057" t="s">
        <v>2270</v>
      </c>
      <c r="J8057" t="s">
        <v>5522</v>
      </c>
      <c r="K8057" t="s">
        <v>5522</v>
      </c>
    </row>
    <row r="8058" spans="3:11" x14ac:dyDescent="0.3">
      <c r="J8058" t="s">
        <v>5719</v>
      </c>
    </row>
    <row r="8059" spans="3:11" x14ac:dyDescent="0.3">
      <c r="I8059" t="s">
        <v>6019</v>
      </c>
    </row>
    <row r="8060" spans="3:11" x14ac:dyDescent="0.3">
      <c r="H8060" t="s">
        <v>5720</v>
      </c>
    </row>
    <row r="8061" spans="3:11" x14ac:dyDescent="0.3">
      <c r="G8061" t="s">
        <v>5717</v>
      </c>
    </row>
    <row r="8062" spans="3:11" x14ac:dyDescent="0.3">
      <c r="F8062" t="s">
        <v>5717</v>
      </c>
    </row>
    <row r="8063" spans="3:11" x14ac:dyDescent="0.3">
      <c r="E8063" t="s">
        <v>5717</v>
      </c>
    </row>
    <row r="8064" spans="3:11" x14ac:dyDescent="0.3">
      <c r="D8064" t="s">
        <v>5571</v>
      </c>
    </row>
    <row r="8065" spans="3:11" x14ac:dyDescent="0.3">
      <c r="C8065" t="s">
        <v>290</v>
      </c>
      <c r="D8065" t="s">
        <v>2238</v>
      </c>
      <c r="E8065" t="s">
        <v>55</v>
      </c>
      <c r="F8065" t="s">
        <v>5522</v>
      </c>
      <c r="G8065" t="s">
        <v>5522</v>
      </c>
      <c r="H8065" t="s">
        <v>5522</v>
      </c>
      <c r="I8065" t="s">
        <v>2270</v>
      </c>
      <c r="J8065" t="s">
        <v>5522</v>
      </c>
      <c r="K8065" t="s">
        <v>5522</v>
      </c>
    </row>
    <row r="8066" spans="3:11" x14ac:dyDescent="0.3">
      <c r="J8066" t="s">
        <v>5719</v>
      </c>
    </row>
    <row r="8067" spans="3:11" x14ac:dyDescent="0.3">
      <c r="I8067" t="s">
        <v>6019</v>
      </c>
    </row>
    <row r="8068" spans="3:11" x14ac:dyDescent="0.3">
      <c r="H8068" t="s">
        <v>5719</v>
      </c>
    </row>
    <row r="8069" spans="3:11" x14ac:dyDescent="0.3">
      <c r="G8069" t="s">
        <v>5719</v>
      </c>
    </row>
    <row r="8070" spans="3:11" x14ac:dyDescent="0.3">
      <c r="F8070" t="s">
        <v>5719</v>
      </c>
    </row>
    <row r="8071" spans="3:11" x14ac:dyDescent="0.3">
      <c r="E8071" t="s">
        <v>5717</v>
      </c>
    </row>
    <row r="8072" spans="3:11" x14ac:dyDescent="0.3">
      <c r="D8072" t="s">
        <v>5651</v>
      </c>
    </row>
    <row r="8073" spans="3:11" x14ac:dyDescent="0.3">
      <c r="D8073" t="s">
        <v>59</v>
      </c>
      <c r="E8073" t="s">
        <v>55</v>
      </c>
      <c r="F8073" t="s">
        <v>55</v>
      </c>
      <c r="G8073" t="s">
        <v>55</v>
      </c>
      <c r="H8073" t="s">
        <v>56</v>
      </c>
      <c r="I8073" t="s">
        <v>2270</v>
      </c>
      <c r="J8073" t="s">
        <v>5522</v>
      </c>
      <c r="K8073" t="s">
        <v>5522</v>
      </c>
    </row>
    <row r="8074" spans="3:11" x14ac:dyDescent="0.3">
      <c r="J8074" t="s">
        <v>5719</v>
      </c>
    </row>
    <row r="8075" spans="3:11" x14ac:dyDescent="0.3">
      <c r="I8075" t="s">
        <v>6019</v>
      </c>
    </row>
    <row r="8076" spans="3:11" x14ac:dyDescent="0.3">
      <c r="H8076" t="s">
        <v>5720</v>
      </c>
    </row>
    <row r="8077" spans="3:11" x14ac:dyDescent="0.3">
      <c r="G8077" t="s">
        <v>5717</v>
      </c>
    </row>
    <row r="8078" spans="3:11" x14ac:dyDescent="0.3">
      <c r="F8078" t="s">
        <v>5717</v>
      </c>
    </row>
    <row r="8079" spans="3:11" x14ac:dyDescent="0.3">
      <c r="E8079" t="s">
        <v>5717</v>
      </c>
    </row>
    <row r="8080" spans="3:11" x14ac:dyDescent="0.3">
      <c r="D8080" t="s">
        <v>5571</v>
      </c>
    </row>
    <row r="8081" spans="3:11" x14ac:dyDescent="0.3">
      <c r="C8081" t="s">
        <v>291</v>
      </c>
      <c r="D8081" t="s">
        <v>673</v>
      </c>
      <c r="E8081" t="s">
        <v>55</v>
      </c>
      <c r="F8081" t="s">
        <v>5522</v>
      </c>
      <c r="G8081" t="s">
        <v>5522</v>
      </c>
      <c r="H8081" t="s">
        <v>5522</v>
      </c>
      <c r="I8081" t="s">
        <v>2270</v>
      </c>
      <c r="J8081" t="s">
        <v>5522</v>
      </c>
      <c r="K8081" t="s">
        <v>5522</v>
      </c>
    </row>
    <row r="8082" spans="3:11" x14ac:dyDescent="0.3">
      <c r="J8082" t="s">
        <v>5719</v>
      </c>
    </row>
    <row r="8083" spans="3:11" x14ac:dyDescent="0.3">
      <c r="I8083" t="s">
        <v>6019</v>
      </c>
    </row>
    <row r="8084" spans="3:11" x14ac:dyDescent="0.3">
      <c r="H8084" t="s">
        <v>5719</v>
      </c>
    </row>
    <row r="8085" spans="3:11" x14ac:dyDescent="0.3">
      <c r="G8085" t="s">
        <v>5719</v>
      </c>
    </row>
    <row r="8086" spans="3:11" x14ac:dyDescent="0.3">
      <c r="F8086" t="s">
        <v>5719</v>
      </c>
    </row>
    <row r="8087" spans="3:11" x14ac:dyDescent="0.3">
      <c r="E8087" t="s">
        <v>5717</v>
      </c>
    </row>
    <row r="8088" spans="3:11" x14ac:dyDescent="0.3">
      <c r="D8088" t="s">
        <v>5603</v>
      </c>
    </row>
    <row r="8089" spans="3:11" x14ac:dyDescent="0.3">
      <c r="D8089" t="s">
        <v>1447</v>
      </c>
      <c r="E8089" t="s">
        <v>55</v>
      </c>
      <c r="F8089" t="s">
        <v>5522</v>
      </c>
      <c r="G8089" t="s">
        <v>5522</v>
      </c>
      <c r="H8089" t="s">
        <v>5522</v>
      </c>
      <c r="I8089" t="s">
        <v>2270</v>
      </c>
      <c r="J8089" t="s">
        <v>1448</v>
      </c>
      <c r="K8089" t="s">
        <v>5522</v>
      </c>
    </row>
    <row r="8090" spans="3:11" x14ac:dyDescent="0.3">
      <c r="J8090" t="s">
        <v>6445</v>
      </c>
    </row>
    <row r="8091" spans="3:11" x14ac:dyDescent="0.3">
      <c r="I8091" t="s">
        <v>6019</v>
      </c>
    </row>
    <row r="8092" spans="3:11" x14ac:dyDescent="0.3">
      <c r="H8092" t="s">
        <v>5719</v>
      </c>
    </row>
    <row r="8093" spans="3:11" x14ac:dyDescent="0.3">
      <c r="G8093" t="s">
        <v>5719</v>
      </c>
    </row>
    <row r="8094" spans="3:11" x14ac:dyDescent="0.3">
      <c r="F8094" t="s">
        <v>5719</v>
      </c>
    </row>
    <row r="8095" spans="3:11" x14ac:dyDescent="0.3">
      <c r="E8095" t="s">
        <v>5717</v>
      </c>
    </row>
    <row r="8096" spans="3:11" x14ac:dyDescent="0.3">
      <c r="D8096" t="s">
        <v>5652</v>
      </c>
    </row>
    <row r="8097" spans="4:11" x14ac:dyDescent="0.3">
      <c r="D8097" t="s">
        <v>651</v>
      </c>
      <c r="E8097" t="s">
        <v>55</v>
      </c>
      <c r="F8097" t="s">
        <v>55</v>
      </c>
      <c r="G8097" t="s">
        <v>55</v>
      </c>
      <c r="H8097" t="s">
        <v>662</v>
      </c>
      <c r="I8097" t="s">
        <v>5902</v>
      </c>
      <c r="J8097" t="s">
        <v>2557</v>
      </c>
      <c r="K8097" t="s">
        <v>5522</v>
      </c>
    </row>
    <row r="8098" spans="4:11" x14ac:dyDescent="0.3">
      <c r="J8098" t="s">
        <v>6351</v>
      </c>
    </row>
    <row r="8099" spans="4:11" x14ac:dyDescent="0.3">
      <c r="I8099" t="s">
        <v>6205</v>
      </c>
    </row>
    <row r="8100" spans="4:11" x14ac:dyDescent="0.3">
      <c r="H8100" t="s">
        <v>5722</v>
      </c>
    </row>
    <row r="8101" spans="4:11" x14ac:dyDescent="0.3">
      <c r="G8101" t="s">
        <v>5717</v>
      </c>
    </row>
    <row r="8102" spans="4:11" x14ac:dyDescent="0.3">
      <c r="F8102" t="s">
        <v>5717</v>
      </c>
    </row>
    <row r="8103" spans="4:11" x14ac:dyDescent="0.3">
      <c r="E8103" t="s">
        <v>5717</v>
      </c>
    </row>
    <row r="8104" spans="4:11" x14ac:dyDescent="0.3">
      <c r="D8104" t="s">
        <v>5578</v>
      </c>
    </row>
    <row r="8105" spans="4:11" x14ac:dyDescent="0.3">
      <c r="D8105" t="s">
        <v>59</v>
      </c>
      <c r="E8105" t="s">
        <v>55</v>
      </c>
      <c r="F8105" t="s">
        <v>55</v>
      </c>
      <c r="G8105" t="s">
        <v>55</v>
      </c>
      <c r="H8105" t="s">
        <v>56</v>
      </c>
      <c r="I8105" t="s">
        <v>2270</v>
      </c>
      <c r="J8105" t="s">
        <v>5522</v>
      </c>
      <c r="K8105" t="s">
        <v>5522</v>
      </c>
    </row>
    <row r="8106" spans="4:11" x14ac:dyDescent="0.3">
      <c r="J8106" t="s">
        <v>5719</v>
      </c>
    </row>
    <row r="8107" spans="4:11" x14ac:dyDescent="0.3">
      <c r="I8107" t="s">
        <v>6019</v>
      </c>
    </row>
    <row r="8108" spans="4:11" x14ac:dyDescent="0.3">
      <c r="H8108" t="s">
        <v>5720</v>
      </c>
    </row>
    <row r="8109" spans="4:11" x14ac:dyDescent="0.3">
      <c r="G8109" t="s">
        <v>5717</v>
      </c>
    </row>
    <row r="8110" spans="4:11" x14ac:dyDescent="0.3">
      <c r="F8110" t="s">
        <v>5717</v>
      </c>
    </row>
    <row r="8111" spans="4:11" x14ac:dyDescent="0.3">
      <c r="E8111" t="s">
        <v>5717</v>
      </c>
    </row>
    <row r="8112" spans="4:11" x14ac:dyDescent="0.3">
      <c r="D8112" t="s">
        <v>5571</v>
      </c>
    </row>
    <row r="8113" spans="3:11" x14ac:dyDescent="0.3">
      <c r="C8113" t="s">
        <v>292</v>
      </c>
      <c r="D8113" t="s">
        <v>2241</v>
      </c>
      <c r="E8113" t="s">
        <v>55</v>
      </c>
      <c r="F8113" t="s">
        <v>5522</v>
      </c>
      <c r="G8113" t="s">
        <v>5522</v>
      </c>
      <c r="H8113" t="s">
        <v>5522</v>
      </c>
      <c r="I8113" t="s">
        <v>2270</v>
      </c>
      <c r="J8113" t="s">
        <v>5522</v>
      </c>
      <c r="K8113" t="s">
        <v>5522</v>
      </c>
    </row>
    <row r="8114" spans="3:11" x14ac:dyDescent="0.3">
      <c r="J8114" t="s">
        <v>5719</v>
      </c>
    </row>
    <row r="8115" spans="3:11" x14ac:dyDescent="0.3">
      <c r="I8115" t="s">
        <v>6019</v>
      </c>
    </row>
    <row r="8116" spans="3:11" x14ac:dyDescent="0.3">
      <c r="H8116" t="s">
        <v>5719</v>
      </c>
    </row>
    <row r="8117" spans="3:11" x14ac:dyDescent="0.3">
      <c r="G8117" t="s">
        <v>5719</v>
      </c>
    </row>
    <row r="8118" spans="3:11" x14ac:dyDescent="0.3">
      <c r="F8118" t="s">
        <v>5719</v>
      </c>
    </row>
    <row r="8119" spans="3:11" x14ac:dyDescent="0.3">
      <c r="E8119" t="s">
        <v>5717</v>
      </c>
    </row>
    <row r="8120" spans="3:11" x14ac:dyDescent="0.3">
      <c r="D8120" t="s">
        <v>5632</v>
      </c>
    </row>
    <row r="8121" spans="3:11" x14ac:dyDescent="0.3">
      <c r="D8121" t="s">
        <v>59</v>
      </c>
      <c r="E8121" t="s">
        <v>55</v>
      </c>
      <c r="F8121" t="s">
        <v>55</v>
      </c>
      <c r="G8121" t="s">
        <v>55</v>
      </c>
      <c r="H8121" t="s">
        <v>56</v>
      </c>
      <c r="I8121" t="s">
        <v>2270</v>
      </c>
      <c r="J8121" t="s">
        <v>5522</v>
      </c>
      <c r="K8121" t="s">
        <v>5522</v>
      </c>
    </row>
    <row r="8122" spans="3:11" x14ac:dyDescent="0.3">
      <c r="J8122" t="s">
        <v>5719</v>
      </c>
    </row>
    <row r="8123" spans="3:11" x14ac:dyDescent="0.3">
      <c r="I8123" t="s">
        <v>6019</v>
      </c>
    </row>
    <row r="8124" spans="3:11" x14ac:dyDescent="0.3">
      <c r="H8124" t="s">
        <v>5720</v>
      </c>
    </row>
    <row r="8125" spans="3:11" x14ac:dyDescent="0.3">
      <c r="G8125" t="s">
        <v>5717</v>
      </c>
    </row>
    <row r="8126" spans="3:11" x14ac:dyDescent="0.3">
      <c r="F8126" t="s">
        <v>5717</v>
      </c>
    </row>
    <row r="8127" spans="3:11" x14ac:dyDescent="0.3">
      <c r="E8127" t="s">
        <v>5717</v>
      </c>
    </row>
    <row r="8128" spans="3:11" x14ac:dyDescent="0.3">
      <c r="D8128" t="s">
        <v>5571</v>
      </c>
    </row>
    <row r="8129" spans="3:11" x14ac:dyDescent="0.3">
      <c r="C8129" t="s">
        <v>293</v>
      </c>
      <c r="D8129" t="s">
        <v>2317</v>
      </c>
      <c r="E8129" t="s">
        <v>55</v>
      </c>
      <c r="F8129" t="s">
        <v>5522</v>
      </c>
      <c r="G8129" t="s">
        <v>5522</v>
      </c>
      <c r="H8129" t="s">
        <v>5522</v>
      </c>
      <c r="I8129" t="s">
        <v>2270</v>
      </c>
      <c r="J8129" t="s">
        <v>5522</v>
      </c>
      <c r="K8129" t="s">
        <v>5522</v>
      </c>
    </row>
    <row r="8130" spans="3:11" x14ac:dyDescent="0.3">
      <c r="J8130" t="s">
        <v>5719</v>
      </c>
    </row>
    <row r="8131" spans="3:11" x14ac:dyDescent="0.3">
      <c r="I8131" t="s">
        <v>6019</v>
      </c>
    </row>
    <row r="8132" spans="3:11" x14ac:dyDescent="0.3">
      <c r="H8132" t="s">
        <v>5719</v>
      </c>
    </row>
    <row r="8133" spans="3:11" x14ac:dyDescent="0.3">
      <c r="G8133" t="s">
        <v>5719</v>
      </c>
    </row>
    <row r="8134" spans="3:11" x14ac:dyDescent="0.3">
      <c r="F8134" t="s">
        <v>5719</v>
      </c>
    </row>
    <row r="8135" spans="3:11" x14ac:dyDescent="0.3">
      <c r="E8135" t="s">
        <v>5717</v>
      </c>
    </row>
    <row r="8136" spans="3:11" x14ac:dyDescent="0.3">
      <c r="D8136" t="s">
        <v>5587</v>
      </c>
    </row>
    <row r="8137" spans="3:11" x14ac:dyDescent="0.3">
      <c r="D8137" t="s">
        <v>651</v>
      </c>
      <c r="E8137" t="s">
        <v>55</v>
      </c>
      <c r="F8137" t="s">
        <v>55</v>
      </c>
      <c r="G8137" t="s">
        <v>55</v>
      </c>
      <c r="H8137" t="s">
        <v>662</v>
      </c>
      <c r="I8137" t="s">
        <v>5903</v>
      </c>
      <c r="J8137" t="s">
        <v>2527</v>
      </c>
      <c r="K8137" t="s">
        <v>5522</v>
      </c>
    </row>
    <row r="8138" spans="3:11" x14ac:dyDescent="0.3">
      <c r="J8138" t="s">
        <v>6436</v>
      </c>
    </row>
    <row r="8139" spans="3:11" x14ac:dyDescent="0.3">
      <c r="I8139" t="s">
        <v>6206</v>
      </c>
    </row>
    <row r="8140" spans="3:11" x14ac:dyDescent="0.3">
      <c r="H8140" t="s">
        <v>5722</v>
      </c>
    </row>
    <row r="8141" spans="3:11" x14ac:dyDescent="0.3">
      <c r="G8141" t="s">
        <v>5717</v>
      </c>
    </row>
    <row r="8142" spans="3:11" x14ac:dyDescent="0.3">
      <c r="F8142" t="s">
        <v>5717</v>
      </c>
    </row>
    <row r="8143" spans="3:11" x14ac:dyDescent="0.3">
      <c r="E8143" t="s">
        <v>5717</v>
      </c>
    </row>
    <row r="8144" spans="3:11" x14ac:dyDescent="0.3">
      <c r="D8144" t="s">
        <v>5578</v>
      </c>
    </row>
    <row r="8145" spans="3:11" x14ac:dyDescent="0.3">
      <c r="D8145" t="s">
        <v>59</v>
      </c>
      <c r="E8145" t="s">
        <v>55</v>
      </c>
      <c r="F8145" t="s">
        <v>55</v>
      </c>
      <c r="G8145" t="s">
        <v>55</v>
      </c>
      <c r="H8145" t="s">
        <v>56</v>
      </c>
      <c r="I8145" t="s">
        <v>2270</v>
      </c>
      <c r="J8145" t="s">
        <v>5522</v>
      </c>
      <c r="K8145" t="s">
        <v>5522</v>
      </c>
    </row>
    <row r="8146" spans="3:11" x14ac:dyDescent="0.3">
      <c r="J8146" t="s">
        <v>5719</v>
      </c>
    </row>
    <row r="8147" spans="3:11" x14ac:dyDescent="0.3">
      <c r="I8147" t="s">
        <v>6019</v>
      </c>
    </row>
    <row r="8148" spans="3:11" x14ac:dyDescent="0.3">
      <c r="H8148" t="s">
        <v>5720</v>
      </c>
    </row>
    <row r="8149" spans="3:11" x14ac:dyDescent="0.3">
      <c r="G8149" t="s">
        <v>5717</v>
      </c>
    </row>
    <row r="8150" spans="3:11" x14ac:dyDescent="0.3">
      <c r="F8150" t="s">
        <v>5717</v>
      </c>
    </row>
    <row r="8151" spans="3:11" x14ac:dyDescent="0.3">
      <c r="E8151" t="s">
        <v>5717</v>
      </c>
    </row>
    <row r="8152" spans="3:11" x14ac:dyDescent="0.3">
      <c r="D8152" t="s">
        <v>5571</v>
      </c>
    </row>
    <row r="8153" spans="3:11" x14ac:dyDescent="0.3">
      <c r="C8153" t="s">
        <v>294</v>
      </c>
      <c r="D8153" t="s">
        <v>673</v>
      </c>
      <c r="E8153" t="s">
        <v>55</v>
      </c>
      <c r="F8153" t="s">
        <v>5522</v>
      </c>
      <c r="G8153" t="s">
        <v>5522</v>
      </c>
      <c r="H8153" t="s">
        <v>5522</v>
      </c>
      <c r="I8153" t="s">
        <v>2270</v>
      </c>
      <c r="J8153" t="s">
        <v>5522</v>
      </c>
      <c r="K8153" t="s">
        <v>5522</v>
      </c>
    </row>
    <row r="8154" spans="3:11" x14ac:dyDescent="0.3">
      <c r="J8154" t="s">
        <v>5719</v>
      </c>
    </row>
    <row r="8155" spans="3:11" x14ac:dyDescent="0.3">
      <c r="I8155" t="s">
        <v>6019</v>
      </c>
    </row>
    <row r="8156" spans="3:11" x14ac:dyDescent="0.3">
      <c r="H8156" t="s">
        <v>5719</v>
      </c>
    </row>
    <row r="8157" spans="3:11" x14ac:dyDescent="0.3">
      <c r="G8157" t="s">
        <v>5719</v>
      </c>
    </row>
    <row r="8158" spans="3:11" x14ac:dyDescent="0.3">
      <c r="F8158" t="s">
        <v>5719</v>
      </c>
    </row>
    <row r="8159" spans="3:11" x14ac:dyDescent="0.3">
      <c r="E8159" t="s">
        <v>5717</v>
      </c>
    </row>
    <row r="8160" spans="3:11" x14ac:dyDescent="0.3">
      <c r="D8160" t="s">
        <v>5603</v>
      </c>
    </row>
    <row r="8161" spans="4:11" x14ac:dyDescent="0.3">
      <c r="D8161" t="s">
        <v>1447</v>
      </c>
      <c r="E8161" t="s">
        <v>55</v>
      </c>
      <c r="F8161" t="s">
        <v>5522</v>
      </c>
      <c r="G8161" t="s">
        <v>5522</v>
      </c>
      <c r="H8161" t="s">
        <v>5522</v>
      </c>
      <c r="I8161" t="s">
        <v>2270</v>
      </c>
      <c r="J8161" t="s">
        <v>1449</v>
      </c>
      <c r="K8161" t="s">
        <v>5522</v>
      </c>
    </row>
    <row r="8162" spans="4:11" x14ac:dyDescent="0.3">
      <c r="J8162" t="s">
        <v>6446</v>
      </c>
    </row>
    <row r="8163" spans="4:11" x14ac:dyDescent="0.3">
      <c r="I8163" t="s">
        <v>6019</v>
      </c>
    </row>
    <row r="8164" spans="4:11" x14ac:dyDescent="0.3">
      <c r="H8164" t="s">
        <v>5719</v>
      </c>
    </row>
    <row r="8165" spans="4:11" x14ac:dyDescent="0.3">
      <c r="G8165" t="s">
        <v>5719</v>
      </c>
    </row>
    <row r="8166" spans="4:11" x14ac:dyDescent="0.3">
      <c r="F8166" t="s">
        <v>5719</v>
      </c>
    </row>
    <row r="8167" spans="4:11" x14ac:dyDescent="0.3">
      <c r="E8167" t="s">
        <v>5717</v>
      </c>
    </row>
    <row r="8168" spans="4:11" x14ac:dyDescent="0.3">
      <c r="D8168" t="s">
        <v>5652</v>
      </c>
    </row>
    <row r="8169" spans="4:11" x14ac:dyDescent="0.3">
      <c r="D8169" t="s">
        <v>651</v>
      </c>
      <c r="E8169" t="s">
        <v>55</v>
      </c>
      <c r="F8169" t="s">
        <v>55</v>
      </c>
      <c r="G8169" t="s">
        <v>55</v>
      </c>
      <c r="H8169" t="s">
        <v>662</v>
      </c>
      <c r="I8169" t="s">
        <v>5904</v>
      </c>
      <c r="J8169" t="s">
        <v>2557</v>
      </c>
      <c r="K8169" t="s">
        <v>5522</v>
      </c>
    </row>
    <row r="8170" spans="4:11" x14ac:dyDescent="0.3">
      <c r="J8170" t="s">
        <v>6351</v>
      </c>
    </row>
    <row r="8171" spans="4:11" x14ac:dyDescent="0.3">
      <c r="I8171" t="s">
        <v>6207</v>
      </c>
    </row>
    <row r="8172" spans="4:11" x14ac:dyDescent="0.3">
      <c r="H8172" t="s">
        <v>5722</v>
      </c>
    </row>
    <row r="8173" spans="4:11" x14ac:dyDescent="0.3">
      <c r="G8173" t="s">
        <v>5717</v>
      </c>
    </row>
    <row r="8174" spans="4:11" x14ac:dyDescent="0.3">
      <c r="F8174" t="s">
        <v>5717</v>
      </c>
    </row>
    <row r="8175" spans="4:11" x14ac:dyDescent="0.3">
      <c r="E8175" t="s">
        <v>5717</v>
      </c>
    </row>
    <row r="8176" spans="4:11" x14ac:dyDescent="0.3">
      <c r="D8176" t="s">
        <v>5578</v>
      </c>
    </row>
    <row r="8177" spans="3:11" x14ac:dyDescent="0.3">
      <c r="D8177" t="s">
        <v>59</v>
      </c>
      <c r="E8177" t="s">
        <v>55</v>
      </c>
      <c r="F8177" t="s">
        <v>55</v>
      </c>
      <c r="G8177" t="s">
        <v>55</v>
      </c>
      <c r="H8177" t="s">
        <v>56</v>
      </c>
      <c r="I8177" t="s">
        <v>2270</v>
      </c>
      <c r="J8177" t="s">
        <v>5522</v>
      </c>
      <c r="K8177" t="s">
        <v>5522</v>
      </c>
    </row>
    <row r="8178" spans="3:11" x14ac:dyDescent="0.3">
      <c r="J8178" t="s">
        <v>5719</v>
      </c>
    </row>
    <row r="8179" spans="3:11" x14ac:dyDescent="0.3">
      <c r="I8179" t="s">
        <v>6019</v>
      </c>
    </row>
    <row r="8180" spans="3:11" x14ac:dyDescent="0.3">
      <c r="H8180" t="s">
        <v>5720</v>
      </c>
    </row>
    <row r="8181" spans="3:11" x14ac:dyDescent="0.3">
      <c r="G8181" t="s">
        <v>5717</v>
      </c>
    </row>
    <row r="8182" spans="3:11" x14ac:dyDescent="0.3">
      <c r="F8182" t="s">
        <v>5717</v>
      </c>
    </row>
    <row r="8183" spans="3:11" x14ac:dyDescent="0.3">
      <c r="E8183" t="s">
        <v>5717</v>
      </c>
    </row>
    <row r="8184" spans="3:11" x14ac:dyDescent="0.3">
      <c r="D8184" t="s">
        <v>5571</v>
      </c>
    </row>
    <row r="8185" spans="3:11" x14ac:dyDescent="0.3">
      <c r="C8185" t="s">
        <v>295</v>
      </c>
      <c r="D8185" t="s">
        <v>2119</v>
      </c>
      <c r="E8185" t="s">
        <v>55</v>
      </c>
      <c r="F8185" t="s">
        <v>5522</v>
      </c>
      <c r="G8185" t="s">
        <v>5522</v>
      </c>
      <c r="H8185" t="s">
        <v>5522</v>
      </c>
      <c r="I8185" t="s">
        <v>2270</v>
      </c>
      <c r="J8185" t="s">
        <v>5522</v>
      </c>
      <c r="K8185" t="s">
        <v>5522</v>
      </c>
    </row>
    <row r="8186" spans="3:11" x14ac:dyDescent="0.3">
      <c r="J8186" t="s">
        <v>5719</v>
      </c>
    </row>
    <row r="8187" spans="3:11" x14ac:dyDescent="0.3">
      <c r="I8187" t="s">
        <v>6019</v>
      </c>
    </row>
    <row r="8188" spans="3:11" x14ac:dyDescent="0.3">
      <c r="H8188" t="s">
        <v>5719</v>
      </c>
    </row>
    <row r="8189" spans="3:11" x14ac:dyDescent="0.3">
      <c r="G8189" t="s">
        <v>5719</v>
      </c>
    </row>
    <row r="8190" spans="3:11" x14ac:dyDescent="0.3">
      <c r="F8190" t="s">
        <v>5719</v>
      </c>
    </row>
    <row r="8191" spans="3:11" x14ac:dyDescent="0.3">
      <c r="E8191" t="s">
        <v>5717</v>
      </c>
    </row>
    <row r="8192" spans="3:11" x14ac:dyDescent="0.3">
      <c r="D8192" t="s">
        <v>5647</v>
      </c>
    </row>
    <row r="8193" spans="3:11" x14ac:dyDescent="0.3">
      <c r="D8193" t="s">
        <v>59</v>
      </c>
      <c r="E8193" t="s">
        <v>55</v>
      </c>
      <c r="F8193" t="s">
        <v>55</v>
      </c>
      <c r="G8193" t="s">
        <v>55</v>
      </c>
      <c r="H8193" t="s">
        <v>56</v>
      </c>
      <c r="I8193" t="s">
        <v>2270</v>
      </c>
      <c r="J8193" t="s">
        <v>5522</v>
      </c>
      <c r="K8193" t="s">
        <v>5522</v>
      </c>
    </row>
    <row r="8194" spans="3:11" x14ac:dyDescent="0.3">
      <c r="J8194" t="s">
        <v>5719</v>
      </c>
    </row>
    <row r="8195" spans="3:11" x14ac:dyDescent="0.3">
      <c r="I8195" t="s">
        <v>6019</v>
      </c>
    </row>
    <row r="8196" spans="3:11" x14ac:dyDescent="0.3">
      <c r="H8196" t="s">
        <v>5720</v>
      </c>
    </row>
    <row r="8197" spans="3:11" x14ac:dyDescent="0.3">
      <c r="G8197" t="s">
        <v>5717</v>
      </c>
    </row>
    <row r="8198" spans="3:11" x14ac:dyDescent="0.3">
      <c r="F8198" t="s">
        <v>5717</v>
      </c>
    </row>
    <row r="8199" spans="3:11" x14ac:dyDescent="0.3">
      <c r="E8199" t="s">
        <v>5717</v>
      </c>
    </row>
    <row r="8200" spans="3:11" x14ac:dyDescent="0.3">
      <c r="D8200" t="s">
        <v>5571</v>
      </c>
    </row>
    <row r="8201" spans="3:11" x14ac:dyDescent="0.3">
      <c r="C8201" t="s">
        <v>296</v>
      </c>
      <c r="D8201" t="s">
        <v>2148</v>
      </c>
      <c r="E8201" t="s">
        <v>55</v>
      </c>
      <c r="F8201" t="s">
        <v>5522</v>
      </c>
      <c r="G8201" t="s">
        <v>5522</v>
      </c>
      <c r="H8201" t="s">
        <v>5522</v>
      </c>
      <c r="I8201" t="s">
        <v>2270</v>
      </c>
      <c r="J8201" t="s">
        <v>1448</v>
      </c>
      <c r="K8201" t="s">
        <v>5522</v>
      </c>
    </row>
    <row r="8202" spans="3:11" x14ac:dyDescent="0.3">
      <c r="J8202" t="s">
        <v>6445</v>
      </c>
    </row>
    <row r="8203" spans="3:11" x14ac:dyDescent="0.3">
      <c r="I8203" t="s">
        <v>6019</v>
      </c>
    </row>
    <row r="8204" spans="3:11" x14ac:dyDescent="0.3">
      <c r="H8204" t="s">
        <v>5719</v>
      </c>
    </row>
    <row r="8205" spans="3:11" x14ac:dyDescent="0.3">
      <c r="G8205" t="s">
        <v>5719</v>
      </c>
    </row>
    <row r="8206" spans="3:11" x14ac:dyDescent="0.3">
      <c r="F8206" t="s">
        <v>5719</v>
      </c>
    </row>
    <row r="8207" spans="3:11" x14ac:dyDescent="0.3">
      <c r="E8207" t="s">
        <v>5717</v>
      </c>
    </row>
    <row r="8208" spans="3:11" x14ac:dyDescent="0.3">
      <c r="D8208" t="s">
        <v>5653</v>
      </c>
    </row>
    <row r="8209" spans="3:11" x14ac:dyDescent="0.3">
      <c r="D8209" t="s">
        <v>59</v>
      </c>
      <c r="E8209" t="s">
        <v>55</v>
      </c>
      <c r="F8209" t="s">
        <v>55</v>
      </c>
      <c r="G8209" t="s">
        <v>55</v>
      </c>
      <c r="H8209" t="s">
        <v>56</v>
      </c>
      <c r="I8209" t="s">
        <v>2270</v>
      </c>
      <c r="J8209" t="s">
        <v>5522</v>
      </c>
      <c r="K8209" t="s">
        <v>5522</v>
      </c>
    </row>
    <row r="8210" spans="3:11" x14ac:dyDescent="0.3">
      <c r="J8210" t="s">
        <v>5719</v>
      </c>
    </row>
    <row r="8211" spans="3:11" x14ac:dyDescent="0.3">
      <c r="I8211" t="s">
        <v>6019</v>
      </c>
    </row>
    <row r="8212" spans="3:11" x14ac:dyDescent="0.3">
      <c r="H8212" t="s">
        <v>5720</v>
      </c>
    </row>
    <row r="8213" spans="3:11" x14ac:dyDescent="0.3">
      <c r="G8213" t="s">
        <v>5717</v>
      </c>
    </row>
    <row r="8214" spans="3:11" x14ac:dyDescent="0.3">
      <c r="F8214" t="s">
        <v>5717</v>
      </c>
    </row>
    <row r="8215" spans="3:11" x14ac:dyDescent="0.3">
      <c r="E8215" t="s">
        <v>5717</v>
      </c>
    </row>
    <row r="8216" spans="3:11" x14ac:dyDescent="0.3">
      <c r="D8216" t="s">
        <v>5571</v>
      </c>
    </row>
    <row r="8217" spans="3:11" x14ac:dyDescent="0.3">
      <c r="C8217" t="s">
        <v>297</v>
      </c>
      <c r="D8217" t="s">
        <v>2252</v>
      </c>
      <c r="E8217" t="s">
        <v>55</v>
      </c>
      <c r="F8217" t="s">
        <v>5522</v>
      </c>
      <c r="G8217" t="s">
        <v>5522</v>
      </c>
      <c r="H8217" t="s">
        <v>5522</v>
      </c>
      <c r="I8217" t="s">
        <v>2270</v>
      </c>
      <c r="J8217" t="s">
        <v>5522</v>
      </c>
      <c r="K8217" t="s">
        <v>5522</v>
      </c>
    </row>
    <row r="8218" spans="3:11" x14ac:dyDescent="0.3">
      <c r="J8218" t="s">
        <v>5719</v>
      </c>
    </row>
    <row r="8219" spans="3:11" x14ac:dyDescent="0.3">
      <c r="I8219" t="s">
        <v>6019</v>
      </c>
    </row>
    <row r="8220" spans="3:11" x14ac:dyDescent="0.3">
      <c r="H8220" t="s">
        <v>5719</v>
      </c>
    </row>
    <row r="8221" spans="3:11" x14ac:dyDescent="0.3">
      <c r="G8221" t="s">
        <v>5719</v>
      </c>
    </row>
    <row r="8222" spans="3:11" x14ac:dyDescent="0.3">
      <c r="F8222" t="s">
        <v>5719</v>
      </c>
    </row>
    <row r="8223" spans="3:11" x14ac:dyDescent="0.3">
      <c r="E8223" t="s">
        <v>5717</v>
      </c>
    </row>
    <row r="8224" spans="3:11" x14ac:dyDescent="0.3">
      <c r="D8224" t="s">
        <v>5654</v>
      </c>
    </row>
    <row r="8225" spans="4:11" x14ac:dyDescent="0.3">
      <c r="D8225" t="s">
        <v>137</v>
      </c>
      <c r="E8225" t="s">
        <v>55</v>
      </c>
      <c r="F8225" t="s">
        <v>55</v>
      </c>
      <c r="G8225" t="s">
        <v>55</v>
      </c>
      <c r="H8225" t="s">
        <v>662</v>
      </c>
      <c r="I8225" t="s">
        <v>5905</v>
      </c>
      <c r="J8225" t="s">
        <v>2591</v>
      </c>
      <c r="K8225" t="s">
        <v>5522</v>
      </c>
    </row>
    <row r="8226" spans="4:11" x14ac:dyDescent="0.3">
      <c r="J8226" t="s">
        <v>6447</v>
      </c>
    </row>
    <row r="8227" spans="4:11" x14ac:dyDescent="0.3">
      <c r="I8227" t="s">
        <v>6208</v>
      </c>
    </row>
    <row r="8228" spans="4:11" x14ac:dyDescent="0.3">
      <c r="H8228" t="s">
        <v>5722</v>
      </c>
    </row>
    <row r="8229" spans="4:11" x14ac:dyDescent="0.3">
      <c r="G8229" t="s">
        <v>5717</v>
      </c>
    </row>
    <row r="8230" spans="4:11" x14ac:dyDescent="0.3">
      <c r="F8230" t="s">
        <v>5717</v>
      </c>
    </row>
    <row r="8231" spans="4:11" x14ac:dyDescent="0.3">
      <c r="E8231" t="s">
        <v>5717</v>
      </c>
    </row>
    <row r="8232" spans="4:11" x14ac:dyDescent="0.3">
      <c r="D8232" t="s">
        <v>5579</v>
      </c>
    </row>
    <row r="8233" spans="4:11" x14ac:dyDescent="0.3">
      <c r="D8233" t="s">
        <v>59</v>
      </c>
      <c r="E8233" t="s">
        <v>55</v>
      </c>
      <c r="F8233" t="s">
        <v>55</v>
      </c>
      <c r="G8233" t="s">
        <v>55</v>
      </c>
      <c r="H8233" t="s">
        <v>56</v>
      </c>
      <c r="I8233" t="s">
        <v>2270</v>
      </c>
      <c r="J8233" t="s">
        <v>5522</v>
      </c>
      <c r="K8233" t="s">
        <v>5522</v>
      </c>
    </row>
    <row r="8234" spans="4:11" x14ac:dyDescent="0.3">
      <c r="J8234" t="s">
        <v>5719</v>
      </c>
    </row>
    <row r="8235" spans="4:11" x14ac:dyDescent="0.3">
      <c r="I8235" t="s">
        <v>6019</v>
      </c>
    </row>
    <row r="8236" spans="4:11" x14ac:dyDescent="0.3">
      <c r="H8236" t="s">
        <v>5720</v>
      </c>
    </row>
    <row r="8237" spans="4:11" x14ac:dyDescent="0.3">
      <c r="G8237" t="s">
        <v>5717</v>
      </c>
    </row>
    <row r="8238" spans="4:11" x14ac:dyDescent="0.3">
      <c r="F8238" t="s">
        <v>5717</v>
      </c>
    </row>
    <row r="8239" spans="4:11" x14ac:dyDescent="0.3">
      <c r="E8239" t="s">
        <v>5717</v>
      </c>
    </row>
    <row r="8240" spans="4:11" x14ac:dyDescent="0.3">
      <c r="D8240" t="s">
        <v>5571</v>
      </c>
    </row>
    <row r="8241" spans="3:11" x14ac:dyDescent="0.3">
      <c r="C8241" t="s">
        <v>298</v>
      </c>
      <c r="D8241" t="s">
        <v>1450</v>
      </c>
      <c r="E8241" t="s">
        <v>55</v>
      </c>
      <c r="F8241" t="s">
        <v>5522</v>
      </c>
      <c r="G8241" t="s">
        <v>5522</v>
      </c>
      <c r="H8241" t="s">
        <v>5522</v>
      </c>
      <c r="I8241" t="s">
        <v>2270</v>
      </c>
      <c r="J8241" t="s">
        <v>1451</v>
      </c>
      <c r="K8241" t="s">
        <v>5522</v>
      </c>
    </row>
    <row r="8242" spans="3:11" x14ac:dyDescent="0.3">
      <c r="J8242" t="s">
        <v>6448</v>
      </c>
    </row>
    <row r="8243" spans="3:11" x14ac:dyDescent="0.3">
      <c r="I8243" t="s">
        <v>6019</v>
      </c>
    </row>
    <row r="8244" spans="3:11" x14ac:dyDescent="0.3">
      <c r="H8244" t="s">
        <v>5719</v>
      </c>
    </row>
    <row r="8245" spans="3:11" x14ac:dyDescent="0.3">
      <c r="G8245" t="s">
        <v>5719</v>
      </c>
    </row>
    <row r="8246" spans="3:11" x14ac:dyDescent="0.3">
      <c r="F8246" t="s">
        <v>5719</v>
      </c>
    </row>
    <row r="8247" spans="3:11" x14ac:dyDescent="0.3">
      <c r="E8247" t="s">
        <v>5717</v>
      </c>
    </row>
    <row r="8248" spans="3:11" x14ac:dyDescent="0.3">
      <c r="D8248" t="s">
        <v>5655</v>
      </c>
    </row>
    <row r="8249" spans="3:11" x14ac:dyDescent="0.3">
      <c r="D8249" t="s">
        <v>673</v>
      </c>
      <c r="E8249" t="s">
        <v>55</v>
      </c>
      <c r="F8249" t="s">
        <v>5522</v>
      </c>
      <c r="G8249" t="s">
        <v>5522</v>
      </c>
      <c r="H8249" t="s">
        <v>5522</v>
      </c>
      <c r="I8249" t="s">
        <v>2270</v>
      </c>
      <c r="J8249" t="s">
        <v>5522</v>
      </c>
      <c r="K8249" t="s">
        <v>5522</v>
      </c>
    </row>
    <row r="8250" spans="3:11" x14ac:dyDescent="0.3">
      <c r="J8250" t="s">
        <v>5719</v>
      </c>
    </row>
    <row r="8251" spans="3:11" x14ac:dyDescent="0.3">
      <c r="I8251" t="s">
        <v>6019</v>
      </c>
    </row>
    <row r="8252" spans="3:11" x14ac:dyDescent="0.3">
      <c r="H8252" t="s">
        <v>5719</v>
      </c>
    </row>
    <row r="8253" spans="3:11" x14ac:dyDescent="0.3">
      <c r="G8253" t="s">
        <v>5719</v>
      </c>
    </row>
    <row r="8254" spans="3:11" x14ac:dyDescent="0.3">
      <c r="F8254" t="s">
        <v>5719</v>
      </c>
    </row>
    <row r="8255" spans="3:11" x14ac:dyDescent="0.3">
      <c r="E8255" t="s">
        <v>5717</v>
      </c>
    </row>
    <row r="8256" spans="3:11" x14ac:dyDescent="0.3">
      <c r="D8256" t="s">
        <v>5603</v>
      </c>
    </row>
    <row r="8257" spans="4:11" x14ac:dyDescent="0.3">
      <c r="D8257" t="s">
        <v>651</v>
      </c>
      <c r="E8257" t="s">
        <v>55</v>
      </c>
      <c r="F8257" t="s">
        <v>55</v>
      </c>
      <c r="G8257" t="s">
        <v>55</v>
      </c>
      <c r="H8257" t="s">
        <v>662</v>
      </c>
      <c r="I8257" t="s">
        <v>5906</v>
      </c>
      <c r="J8257" t="s">
        <v>2557</v>
      </c>
      <c r="K8257" t="s">
        <v>5522</v>
      </c>
    </row>
    <row r="8258" spans="4:11" x14ac:dyDescent="0.3">
      <c r="J8258" t="s">
        <v>6351</v>
      </c>
    </row>
    <row r="8259" spans="4:11" x14ac:dyDescent="0.3">
      <c r="I8259" t="s">
        <v>6209</v>
      </c>
    </row>
    <row r="8260" spans="4:11" x14ac:dyDescent="0.3">
      <c r="H8260" t="s">
        <v>5722</v>
      </c>
    </row>
    <row r="8261" spans="4:11" x14ac:dyDescent="0.3">
      <c r="G8261" t="s">
        <v>5717</v>
      </c>
    </row>
    <row r="8262" spans="4:11" x14ac:dyDescent="0.3">
      <c r="F8262" t="s">
        <v>5717</v>
      </c>
    </row>
    <row r="8263" spans="4:11" x14ac:dyDescent="0.3">
      <c r="E8263" t="s">
        <v>5717</v>
      </c>
    </row>
    <row r="8264" spans="4:11" x14ac:dyDescent="0.3">
      <c r="D8264" t="s">
        <v>5578</v>
      </c>
    </row>
    <row r="8265" spans="4:11" x14ac:dyDescent="0.3">
      <c r="D8265" t="s">
        <v>59</v>
      </c>
      <c r="E8265" t="s">
        <v>55</v>
      </c>
      <c r="F8265" t="s">
        <v>55</v>
      </c>
      <c r="G8265" t="s">
        <v>55</v>
      </c>
      <c r="H8265" t="s">
        <v>56</v>
      </c>
      <c r="I8265" t="s">
        <v>2270</v>
      </c>
      <c r="J8265" t="s">
        <v>5522</v>
      </c>
      <c r="K8265" t="s">
        <v>5522</v>
      </c>
    </row>
    <row r="8266" spans="4:11" x14ac:dyDescent="0.3">
      <c r="J8266" t="s">
        <v>5719</v>
      </c>
    </row>
    <row r="8267" spans="4:11" x14ac:dyDescent="0.3">
      <c r="I8267" t="s">
        <v>6019</v>
      </c>
    </row>
    <row r="8268" spans="4:11" x14ac:dyDescent="0.3">
      <c r="H8268" t="s">
        <v>5720</v>
      </c>
    </row>
    <row r="8269" spans="4:11" x14ac:dyDescent="0.3">
      <c r="G8269" t="s">
        <v>5717</v>
      </c>
    </row>
    <row r="8270" spans="4:11" x14ac:dyDescent="0.3">
      <c r="F8270" t="s">
        <v>5717</v>
      </c>
    </row>
    <row r="8271" spans="4:11" x14ac:dyDescent="0.3">
      <c r="E8271" t="s">
        <v>5717</v>
      </c>
    </row>
    <row r="8272" spans="4:11" x14ac:dyDescent="0.3">
      <c r="D8272" t="s">
        <v>5571</v>
      </c>
    </row>
    <row r="8273" spans="3:11" x14ac:dyDescent="0.3">
      <c r="C8273" t="s">
        <v>299</v>
      </c>
      <c r="D8273" t="s">
        <v>2944</v>
      </c>
      <c r="E8273" t="s">
        <v>55</v>
      </c>
      <c r="F8273" t="s">
        <v>5522</v>
      </c>
      <c r="G8273" t="s">
        <v>5522</v>
      </c>
      <c r="H8273" t="s">
        <v>5522</v>
      </c>
      <c r="I8273" t="s">
        <v>2270</v>
      </c>
      <c r="J8273" t="s">
        <v>5522</v>
      </c>
      <c r="K8273" t="s">
        <v>5522</v>
      </c>
    </row>
    <row r="8274" spans="3:11" x14ac:dyDescent="0.3">
      <c r="J8274" t="s">
        <v>5719</v>
      </c>
    </row>
    <row r="8275" spans="3:11" x14ac:dyDescent="0.3">
      <c r="I8275" t="s">
        <v>6019</v>
      </c>
    </row>
    <row r="8276" spans="3:11" x14ac:dyDescent="0.3">
      <c r="H8276" t="s">
        <v>5719</v>
      </c>
    </row>
    <row r="8277" spans="3:11" x14ac:dyDescent="0.3">
      <c r="G8277" t="s">
        <v>5719</v>
      </c>
    </row>
    <row r="8278" spans="3:11" x14ac:dyDescent="0.3">
      <c r="F8278" t="s">
        <v>5719</v>
      </c>
    </row>
    <row r="8279" spans="3:11" x14ac:dyDescent="0.3">
      <c r="E8279" t="s">
        <v>5717</v>
      </c>
    </row>
    <row r="8280" spans="3:11" x14ac:dyDescent="0.3">
      <c r="D8280" t="s">
        <v>5643</v>
      </c>
    </row>
    <row r="8281" spans="3:11" x14ac:dyDescent="0.3">
      <c r="D8281" t="s">
        <v>651</v>
      </c>
      <c r="E8281" t="s">
        <v>55</v>
      </c>
      <c r="F8281" t="s">
        <v>55</v>
      </c>
      <c r="G8281" t="s">
        <v>55</v>
      </c>
      <c r="H8281" t="s">
        <v>662</v>
      </c>
      <c r="I8281" t="s">
        <v>5907</v>
      </c>
      <c r="J8281" t="s">
        <v>2527</v>
      </c>
      <c r="K8281" t="s">
        <v>5522</v>
      </c>
    </row>
    <row r="8282" spans="3:11" x14ac:dyDescent="0.3">
      <c r="J8282" t="s">
        <v>6436</v>
      </c>
    </row>
    <row r="8283" spans="3:11" x14ac:dyDescent="0.3">
      <c r="I8283" t="s">
        <v>6210</v>
      </c>
    </row>
    <row r="8284" spans="3:11" x14ac:dyDescent="0.3">
      <c r="H8284" t="s">
        <v>5722</v>
      </c>
    </row>
    <row r="8285" spans="3:11" x14ac:dyDescent="0.3">
      <c r="G8285" t="s">
        <v>5717</v>
      </c>
    </row>
    <row r="8286" spans="3:11" x14ac:dyDescent="0.3">
      <c r="F8286" t="s">
        <v>5717</v>
      </c>
    </row>
    <row r="8287" spans="3:11" x14ac:dyDescent="0.3">
      <c r="E8287" t="s">
        <v>5717</v>
      </c>
    </row>
    <row r="8288" spans="3:11" x14ac:dyDescent="0.3">
      <c r="D8288" t="s">
        <v>5578</v>
      </c>
    </row>
    <row r="8289" spans="3:11" x14ac:dyDescent="0.3">
      <c r="D8289" t="s">
        <v>59</v>
      </c>
      <c r="E8289" t="s">
        <v>55</v>
      </c>
      <c r="F8289" t="s">
        <v>55</v>
      </c>
      <c r="G8289" t="s">
        <v>55</v>
      </c>
      <c r="H8289" t="s">
        <v>56</v>
      </c>
      <c r="I8289" t="s">
        <v>2270</v>
      </c>
      <c r="J8289" t="s">
        <v>5522</v>
      </c>
      <c r="K8289" t="s">
        <v>5522</v>
      </c>
    </row>
    <row r="8290" spans="3:11" x14ac:dyDescent="0.3">
      <c r="J8290" t="s">
        <v>5719</v>
      </c>
    </row>
    <row r="8291" spans="3:11" x14ac:dyDescent="0.3">
      <c r="I8291" t="s">
        <v>6019</v>
      </c>
    </row>
    <row r="8292" spans="3:11" x14ac:dyDescent="0.3">
      <c r="H8292" t="s">
        <v>5720</v>
      </c>
    </row>
    <row r="8293" spans="3:11" x14ac:dyDescent="0.3">
      <c r="G8293" t="s">
        <v>5717</v>
      </c>
    </row>
    <row r="8294" spans="3:11" x14ac:dyDescent="0.3">
      <c r="F8294" t="s">
        <v>5717</v>
      </c>
    </row>
    <row r="8295" spans="3:11" x14ac:dyDescent="0.3">
      <c r="E8295" t="s">
        <v>5717</v>
      </c>
    </row>
    <row r="8296" spans="3:11" x14ac:dyDescent="0.3">
      <c r="D8296" t="s">
        <v>5571</v>
      </c>
    </row>
    <row r="8297" spans="3:11" x14ac:dyDescent="0.3">
      <c r="C8297" t="s">
        <v>300</v>
      </c>
      <c r="D8297" t="s">
        <v>2169</v>
      </c>
      <c r="E8297" t="s">
        <v>55</v>
      </c>
      <c r="F8297" t="s">
        <v>5522</v>
      </c>
      <c r="G8297" t="s">
        <v>5522</v>
      </c>
      <c r="H8297" t="s">
        <v>5522</v>
      </c>
      <c r="I8297" t="s">
        <v>2270</v>
      </c>
      <c r="J8297" t="s">
        <v>2156</v>
      </c>
      <c r="K8297" t="s">
        <v>5522</v>
      </c>
    </row>
    <row r="8298" spans="3:11" x14ac:dyDescent="0.3">
      <c r="J8298" t="s">
        <v>6366</v>
      </c>
    </row>
    <row r="8299" spans="3:11" x14ac:dyDescent="0.3">
      <c r="I8299" t="s">
        <v>6019</v>
      </c>
    </row>
    <row r="8300" spans="3:11" x14ac:dyDescent="0.3">
      <c r="H8300" t="s">
        <v>5719</v>
      </c>
    </row>
    <row r="8301" spans="3:11" x14ac:dyDescent="0.3">
      <c r="G8301" t="s">
        <v>5719</v>
      </c>
    </row>
    <row r="8302" spans="3:11" x14ac:dyDescent="0.3">
      <c r="F8302" t="s">
        <v>5719</v>
      </c>
    </row>
    <row r="8303" spans="3:11" x14ac:dyDescent="0.3">
      <c r="E8303" t="s">
        <v>5717</v>
      </c>
    </row>
    <row r="8304" spans="3:11" x14ac:dyDescent="0.3">
      <c r="D8304" t="s">
        <v>5614</v>
      </c>
    </row>
    <row r="8305" spans="4:11" x14ac:dyDescent="0.3">
      <c r="D8305" t="s">
        <v>137</v>
      </c>
      <c r="E8305" t="s">
        <v>55</v>
      </c>
      <c r="F8305" t="s">
        <v>55</v>
      </c>
      <c r="G8305" t="s">
        <v>55</v>
      </c>
      <c r="H8305" t="s">
        <v>662</v>
      </c>
      <c r="I8305" t="s">
        <v>5908</v>
      </c>
      <c r="J8305" t="s">
        <v>6185</v>
      </c>
      <c r="K8305" t="s">
        <v>5522</v>
      </c>
    </row>
    <row r="8306" spans="4:11" x14ac:dyDescent="0.3">
      <c r="J8306" t="s">
        <v>6424</v>
      </c>
    </row>
    <row r="8307" spans="4:11" x14ac:dyDescent="0.3">
      <c r="I8307" t="s">
        <v>6211</v>
      </c>
    </row>
    <row r="8308" spans="4:11" x14ac:dyDescent="0.3">
      <c r="H8308" t="s">
        <v>5722</v>
      </c>
    </row>
    <row r="8309" spans="4:11" x14ac:dyDescent="0.3">
      <c r="G8309" t="s">
        <v>5717</v>
      </c>
    </row>
    <row r="8310" spans="4:11" x14ac:dyDescent="0.3">
      <c r="F8310" t="s">
        <v>5717</v>
      </c>
    </row>
    <row r="8311" spans="4:11" x14ac:dyDescent="0.3">
      <c r="E8311" t="s">
        <v>5717</v>
      </c>
    </row>
    <row r="8312" spans="4:11" x14ac:dyDescent="0.3">
      <c r="D8312" t="s">
        <v>5579</v>
      </c>
    </row>
    <row r="8313" spans="4:11" x14ac:dyDescent="0.3">
      <c r="D8313" t="s">
        <v>59</v>
      </c>
      <c r="E8313" t="s">
        <v>55</v>
      </c>
      <c r="F8313" t="s">
        <v>55</v>
      </c>
      <c r="G8313" t="s">
        <v>55</v>
      </c>
      <c r="H8313" t="s">
        <v>56</v>
      </c>
      <c r="I8313" t="s">
        <v>2270</v>
      </c>
      <c r="J8313" t="s">
        <v>5522</v>
      </c>
      <c r="K8313" t="s">
        <v>5522</v>
      </c>
    </row>
    <row r="8314" spans="4:11" x14ac:dyDescent="0.3">
      <c r="J8314" t="s">
        <v>5719</v>
      </c>
    </row>
    <row r="8315" spans="4:11" x14ac:dyDescent="0.3">
      <c r="I8315" t="s">
        <v>6019</v>
      </c>
    </row>
    <row r="8316" spans="4:11" x14ac:dyDescent="0.3">
      <c r="H8316" t="s">
        <v>5720</v>
      </c>
    </row>
    <row r="8317" spans="4:11" x14ac:dyDescent="0.3">
      <c r="G8317" t="s">
        <v>5717</v>
      </c>
    </row>
    <row r="8318" spans="4:11" x14ac:dyDescent="0.3">
      <c r="F8318" t="s">
        <v>5717</v>
      </c>
    </row>
    <row r="8319" spans="4:11" x14ac:dyDescent="0.3">
      <c r="E8319" t="s">
        <v>5717</v>
      </c>
    </row>
    <row r="8320" spans="4:11" x14ac:dyDescent="0.3">
      <c r="D8320" t="s">
        <v>5571</v>
      </c>
    </row>
    <row r="8321" spans="3:11" x14ac:dyDescent="0.3">
      <c r="C8321" t="s">
        <v>301</v>
      </c>
      <c r="D8321" t="s">
        <v>1452</v>
      </c>
      <c r="E8321" t="s">
        <v>55</v>
      </c>
      <c r="F8321" t="s">
        <v>5522</v>
      </c>
      <c r="G8321" t="s">
        <v>5522</v>
      </c>
      <c r="H8321" t="s">
        <v>5522</v>
      </c>
      <c r="I8321" t="s">
        <v>2270</v>
      </c>
      <c r="J8321" t="s">
        <v>1453</v>
      </c>
      <c r="K8321" t="s">
        <v>5522</v>
      </c>
    </row>
    <row r="8322" spans="3:11" x14ac:dyDescent="0.3">
      <c r="J8322" t="s">
        <v>6449</v>
      </c>
    </row>
    <row r="8323" spans="3:11" x14ac:dyDescent="0.3">
      <c r="I8323" t="s">
        <v>6019</v>
      </c>
    </row>
    <row r="8324" spans="3:11" x14ac:dyDescent="0.3">
      <c r="H8324" t="s">
        <v>5719</v>
      </c>
    </row>
    <row r="8325" spans="3:11" x14ac:dyDescent="0.3">
      <c r="G8325" t="s">
        <v>5719</v>
      </c>
    </row>
    <row r="8326" spans="3:11" x14ac:dyDescent="0.3">
      <c r="F8326" t="s">
        <v>5719</v>
      </c>
    </row>
    <row r="8327" spans="3:11" x14ac:dyDescent="0.3">
      <c r="E8327" t="s">
        <v>5717</v>
      </c>
    </row>
    <row r="8328" spans="3:11" x14ac:dyDescent="0.3">
      <c r="D8328" t="s">
        <v>5656</v>
      </c>
    </row>
    <row r="8329" spans="3:11" x14ac:dyDescent="0.3">
      <c r="D8329" t="s">
        <v>673</v>
      </c>
      <c r="E8329" t="s">
        <v>55</v>
      </c>
      <c r="F8329" t="s">
        <v>5522</v>
      </c>
      <c r="G8329" t="s">
        <v>5522</v>
      </c>
      <c r="H8329" t="s">
        <v>5522</v>
      </c>
      <c r="I8329" t="s">
        <v>2270</v>
      </c>
      <c r="J8329" t="s">
        <v>5522</v>
      </c>
      <c r="K8329" t="s">
        <v>5522</v>
      </c>
    </row>
    <row r="8330" spans="3:11" x14ac:dyDescent="0.3">
      <c r="J8330" t="s">
        <v>5719</v>
      </c>
    </row>
    <row r="8331" spans="3:11" x14ac:dyDescent="0.3">
      <c r="I8331" t="s">
        <v>6019</v>
      </c>
    </row>
    <row r="8332" spans="3:11" x14ac:dyDescent="0.3">
      <c r="H8332" t="s">
        <v>5719</v>
      </c>
    </row>
    <row r="8333" spans="3:11" x14ac:dyDescent="0.3">
      <c r="G8333" t="s">
        <v>5719</v>
      </c>
    </row>
    <row r="8334" spans="3:11" x14ac:dyDescent="0.3">
      <c r="F8334" t="s">
        <v>5719</v>
      </c>
    </row>
    <row r="8335" spans="3:11" x14ac:dyDescent="0.3">
      <c r="E8335" t="s">
        <v>5717</v>
      </c>
    </row>
    <row r="8336" spans="3:11" x14ac:dyDescent="0.3">
      <c r="D8336" t="s">
        <v>5603</v>
      </c>
    </row>
    <row r="8337" spans="4:11" x14ac:dyDescent="0.3">
      <c r="D8337" t="s">
        <v>651</v>
      </c>
      <c r="E8337" t="s">
        <v>55</v>
      </c>
      <c r="F8337" t="s">
        <v>55</v>
      </c>
      <c r="G8337" t="s">
        <v>55</v>
      </c>
      <c r="H8337" t="s">
        <v>662</v>
      </c>
      <c r="I8337" t="s">
        <v>5909</v>
      </c>
      <c r="J8337" t="s">
        <v>2557</v>
      </c>
      <c r="K8337" t="s">
        <v>5522</v>
      </c>
    </row>
    <row r="8338" spans="4:11" x14ac:dyDescent="0.3">
      <c r="J8338" t="s">
        <v>6351</v>
      </c>
    </row>
    <row r="8339" spans="4:11" x14ac:dyDescent="0.3">
      <c r="I8339" t="s">
        <v>6212</v>
      </c>
    </row>
    <row r="8340" spans="4:11" x14ac:dyDescent="0.3">
      <c r="H8340" t="s">
        <v>5722</v>
      </c>
    </row>
    <row r="8341" spans="4:11" x14ac:dyDescent="0.3">
      <c r="G8341" t="s">
        <v>5717</v>
      </c>
    </row>
    <row r="8342" spans="4:11" x14ac:dyDescent="0.3">
      <c r="F8342" t="s">
        <v>5717</v>
      </c>
    </row>
    <row r="8343" spans="4:11" x14ac:dyDescent="0.3">
      <c r="E8343" t="s">
        <v>5717</v>
      </c>
    </row>
    <row r="8344" spans="4:11" x14ac:dyDescent="0.3">
      <c r="D8344" t="s">
        <v>5578</v>
      </c>
    </row>
    <row r="8345" spans="4:11" x14ac:dyDescent="0.3">
      <c r="D8345" t="s">
        <v>59</v>
      </c>
      <c r="E8345" t="s">
        <v>55</v>
      </c>
      <c r="F8345" t="s">
        <v>55</v>
      </c>
      <c r="G8345" t="s">
        <v>55</v>
      </c>
      <c r="H8345" t="s">
        <v>56</v>
      </c>
      <c r="I8345" t="s">
        <v>2270</v>
      </c>
      <c r="J8345" t="s">
        <v>5522</v>
      </c>
      <c r="K8345" t="s">
        <v>5522</v>
      </c>
    </row>
    <row r="8346" spans="4:11" x14ac:dyDescent="0.3">
      <c r="J8346" t="s">
        <v>5719</v>
      </c>
    </row>
    <row r="8347" spans="4:11" x14ac:dyDescent="0.3">
      <c r="I8347" t="s">
        <v>6019</v>
      </c>
    </row>
    <row r="8348" spans="4:11" x14ac:dyDescent="0.3">
      <c r="H8348" t="s">
        <v>5720</v>
      </c>
    </row>
    <row r="8349" spans="4:11" x14ac:dyDescent="0.3">
      <c r="G8349" t="s">
        <v>5717</v>
      </c>
    </row>
    <row r="8350" spans="4:11" x14ac:dyDescent="0.3">
      <c r="F8350" t="s">
        <v>5717</v>
      </c>
    </row>
    <row r="8351" spans="4:11" x14ac:dyDescent="0.3">
      <c r="E8351" t="s">
        <v>5717</v>
      </c>
    </row>
    <row r="8352" spans="4:11" x14ac:dyDescent="0.3">
      <c r="D8352" t="s">
        <v>5571</v>
      </c>
    </row>
    <row r="8353" spans="3:11" x14ac:dyDescent="0.3">
      <c r="C8353" t="s">
        <v>302</v>
      </c>
      <c r="D8353" t="s">
        <v>2944</v>
      </c>
      <c r="E8353" t="s">
        <v>55</v>
      </c>
      <c r="F8353" t="s">
        <v>5522</v>
      </c>
      <c r="G8353" t="s">
        <v>5522</v>
      </c>
      <c r="H8353" t="s">
        <v>5522</v>
      </c>
      <c r="I8353" t="s">
        <v>2270</v>
      </c>
      <c r="J8353" t="s">
        <v>5522</v>
      </c>
      <c r="K8353" t="s">
        <v>5522</v>
      </c>
    </row>
    <row r="8354" spans="3:11" x14ac:dyDescent="0.3">
      <c r="J8354" t="s">
        <v>5719</v>
      </c>
    </row>
    <row r="8355" spans="3:11" x14ac:dyDescent="0.3">
      <c r="I8355" t="s">
        <v>6019</v>
      </c>
    </row>
    <row r="8356" spans="3:11" x14ac:dyDescent="0.3">
      <c r="H8356" t="s">
        <v>5719</v>
      </c>
    </row>
    <row r="8357" spans="3:11" x14ac:dyDescent="0.3">
      <c r="G8357" t="s">
        <v>5719</v>
      </c>
    </row>
    <row r="8358" spans="3:11" x14ac:dyDescent="0.3">
      <c r="F8358" t="s">
        <v>5719</v>
      </c>
    </row>
    <row r="8359" spans="3:11" x14ac:dyDescent="0.3">
      <c r="E8359" t="s">
        <v>5717</v>
      </c>
    </row>
    <row r="8360" spans="3:11" x14ac:dyDescent="0.3">
      <c r="D8360" t="s">
        <v>5643</v>
      </c>
    </row>
    <row r="8361" spans="3:11" x14ac:dyDescent="0.3">
      <c r="D8361" t="s">
        <v>651</v>
      </c>
      <c r="E8361" t="s">
        <v>55</v>
      </c>
      <c r="F8361" t="s">
        <v>55</v>
      </c>
      <c r="G8361" t="s">
        <v>55</v>
      </c>
      <c r="H8361" t="s">
        <v>662</v>
      </c>
      <c r="I8361" t="s">
        <v>5910</v>
      </c>
      <c r="J8361" t="s">
        <v>2527</v>
      </c>
      <c r="K8361" t="s">
        <v>5522</v>
      </c>
    </row>
    <row r="8362" spans="3:11" x14ac:dyDescent="0.3">
      <c r="J8362" t="s">
        <v>6436</v>
      </c>
    </row>
    <row r="8363" spans="3:11" x14ac:dyDescent="0.3">
      <c r="I8363" t="s">
        <v>6213</v>
      </c>
    </row>
    <row r="8364" spans="3:11" x14ac:dyDescent="0.3">
      <c r="H8364" t="s">
        <v>5722</v>
      </c>
    </row>
    <row r="8365" spans="3:11" x14ac:dyDescent="0.3">
      <c r="G8365" t="s">
        <v>5717</v>
      </c>
    </row>
    <row r="8366" spans="3:11" x14ac:dyDescent="0.3">
      <c r="F8366" t="s">
        <v>5717</v>
      </c>
    </row>
    <row r="8367" spans="3:11" x14ac:dyDescent="0.3">
      <c r="E8367" t="s">
        <v>5717</v>
      </c>
    </row>
    <row r="8368" spans="3:11" x14ac:dyDescent="0.3">
      <c r="D8368" t="s">
        <v>5578</v>
      </c>
    </row>
    <row r="8369" spans="3:11" x14ac:dyDescent="0.3">
      <c r="D8369" t="s">
        <v>59</v>
      </c>
      <c r="E8369" t="s">
        <v>55</v>
      </c>
      <c r="F8369" t="s">
        <v>55</v>
      </c>
      <c r="G8369" t="s">
        <v>55</v>
      </c>
      <c r="H8369" t="s">
        <v>56</v>
      </c>
      <c r="I8369" t="s">
        <v>2270</v>
      </c>
      <c r="J8369" t="s">
        <v>5522</v>
      </c>
      <c r="K8369" t="s">
        <v>5522</v>
      </c>
    </row>
    <row r="8370" spans="3:11" x14ac:dyDescent="0.3">
      <c r="J8370" t="s">
        <v>5719</v>
      </c>
    </row>
    <row r="8371" spans="3:11" x14ac:dyDescent="0.3">
      <c r="I8371" t="s">
        <v>6019</v>
      </c>
    </row>
    <row r="8372" spans="3:11" x14ac:dyDescent="0.3">
      <c r="H8372" t="s">
        <v>5720</v>
      </c>
    </row>
    <row r="8373" spans="3:11" x14ac:dyDescent="0.3">
      <c r="G8373" t="s">
        <v>5717</v>
      </c>
    </row>
    <row r="8374" spans="3:11" x14ac:dyDescent="0.3">
      <c r="F8374" t="s">
        <v>5717</v>
      </c>
    </row>
    <row r="8375" spans="3:11" x14ac:dyDescent="0.3">
      <c r="E8375" t="s">
        <v>5717</v>
      </c>
    </row>
    <row r="8376" spans="3:11" x14ac:dyDescent="0.3">
      <c r="D8376" t="s">
        <v>5571</v>
      </c>
    </row>
    <row r="8377" spans="3:11" x14ac:dyDescent="0.3">
      <c r="C8377" t="s">
        <v>303</v>
      </c>
      <c r="D8377" t="s">
        <v>2169</v>
      </c>
      <c r="E8377" t="s">
        <v>55</v>
      </c>
      <c r="F8377" t="s">
        <v>5522</v>
      </c>
      <c r="G8377" t="s">
        <v>5522</v>
      </c>
      <c r="H8377" t="s">
        <v>5522</v>
      </c>
      <c r="I8377" t="s">
        <v>2270</v>
      </c>
      <c r="J8377" t="s">
        <v>2158</v>
      </c>
      <c r="K8377" t="s">
        <v>5522</v>
      </c>
    </row>
    <row r="8378" spans="3:11" x14ac:dyDescent="0.3">
      <c r="J8378" t="s">
        <v>6429</v>
      </c>
    </row>
    <row r="8379" spans="3:11" x14ac:dyDescent="0.3">
      <c r="I8379" t="s">
        <v>6019</v>
      </c>
    </row>
    <row r="8380" spans="3:11" x14ac:dyDescent="0.3">
      <c r="H8380" t="s">
        <v>5719</v>
      </c>
    </row>
    <row r="8381" spans="3:11" x14ac:dyDescent="0.3">
      <c r="G8381" t="s">
        <v>5719</v>
      </c>
    </row>
    <row r="8382" spans="3:11" x14ac:dyDescent="0.3">
      <c r="F8382" t="s">
        <v>5719</v>
      </c>
    </row>
    <row r="8383" spans="3:11" x14ac:dyDescent="0.3">
      <c r="E8383" t="s">
        <v>5717</v>
      </c>
    </row>
    <row r="8384" spans="3:11" x14ac:dyDescent="0.3">
      <c r="D8384" t="s">
        <v>5614</v>
      </c>
    </row>
    <row r="8385" spans="4:11" x14ac:dyDescent="0.3">
      <c r="D8385" t="s">
        <v>651</v>
      </c>
      <c r="E8385" t="s">
        <v>55</v>
      </c>
      <c r="F8385" t="s">
        <v>55</v>
      </c>
      <c r="G8385" t="s">
        <v>55</v>
      </c>
      <c r="H8385" t="s">
        <v>662</v>
      </c>
      <c r="I8385" t="s">
        <v>5911</v>
      </c>
      <c r="J8385" t="s">
        <v>2557</v>
      </c>
      <c r="K8385" t="s">
        <v>5522</v>
      </c>
    </row>
    <row r="8386" spans="4:11" x14ac:dyDescent="0.3">
      <c r="J8386" t="s">
        <v>6351</v>
      </c>
    </row>
    <row r="8387" spans="4:11" x14ac:dyDescent="0.3">
      <c r="I8387" t="s">
        <v>6214</v>
      </c>
    </row>
    <row r="8388" spans="4:11" x14ac:dyDescent="0.3">
      <c r="H8388" t="s">
        <v>5722</v>
      </c>
    </row>
    <row r="8389" spans="4:11" x14ac:dyDescent="0.3">
      <c r="G8389" t="s">
        <v>5717</v>
      </c>
    </row>
    <row r="8390" spans="4:11" x14ac:dyDescent="0.3">
      <c r="F8390" t="s">
        <v>5717</v>
      </c>
    </row>
    <row r="8391" spans="4:11" x14ac:dyDescent="0.3">
      <c r="E8391" t="s">
        <v>5717</v>
      </c>
    </row>
    <row r="8392" spans="4:11" x14ac:dyDescent="0.3">
      <c r="D8392" t="s">
        <v>5578</v>
      </c>
    </row>
    <row r="8393" spans="4:11" x14ac:dyDescent="0.3">
      <c r="D8393" t="s">
        <v>59</v>
      </c>
      <c r="E8393" t="s">
        <v>55</v>
      </c>
      <c r="F8393" t="s">
        <v>55</v>
      </c>
      <c r="G8393" t="s">
        <v>55</v>
      </c>
      <c r="H8393" t="s">
        <v>56</v>
      </c>
      <c r="I8393" t="s">
        <v>2270</v>
      </c>
      <c r="J8393" t="s">
        <v>5522</v>
      </c>
      <c r="K8393" t="s">
        <v>5522</v>
      </c>
    </row>
    <row r="8394" spans="4:11" x14ac:dyDescent="0.3">
      <c r="J8394" t="s">
        <v>5719</v>
      </c>
    </row>
    <row r="8395" spans="4:11" x14ac:dyDescent="0.3">
      <c r="I8395" t="s">
        <v>6019</v>
      </c>
    </row>
    <row r="8396" spans="4:11" x14ac:dyDescent="0.3">
      <c r="H8396" t="s">
        <v>5720</v>
      </c>
    </row>
    <row r="8397" spans="4:11" x14ac:dyDescent="0.3">
      <c r="G8397" t="s">
        <v>5717</v>
      </c>
    </row>
    <row r="8398" spans="4:11" x14ac:dyDescent="0.3">
      <c r="F8398" t="s">
        <v>5717</v>
      </c>
    </row>
    <row r="8399" spans="4:11" x14ac:dyDescent="0.3">
      <c r="E8399" t="s">
        <v>5717</v>
      </c>
    </row>
    <row r="8400" spans="4:11" x14ac:dyDescent="0.3">
      <c r="D8400" t="s">
        <v>5571</v>
      </c>
    </row>
    <row r="8401" spans="3:11" x14ac:dyDescent="0.3">
      <c r="C8401" t="s">
        <v>304</v>
      </c>
      <c r="D8401" t="s">
        <v>1452</v>
      </c>
      <c r="E8401" t="s">
        <v>55</v>
      </c>
      <c r="F8401" t="s">
        <v>5522</v>
      </c>
      <c r="G8401" t="s">
        <v>5522</v>
      </c>
      <c r="H8401" t="s">
        <v>5522</v>
      </c>
      <c r="I8401" t="s">
        <v>2270</v>
      </c>
      <c r="J8401" t="s">
        <v>1454</v>
      </c>
      <c r="K8401" t="s">
        <v>5522</v>
      </c>
    </row>
    <row r="8402" spans="3:11" x14ac:dyDescent="0.3">
      <c r="J8402" t="s">
        <v>6450</v>
      </c>
    </row>
    <row r="8403" spans="3:11" x14ac:dyDescent="0.3">
      <c r="I8403" t="s">
        <v>6019</v>
      </c>
    </row>
    <row r="8404" spans="3:11" x14ac:dyDescent="0.3">
      <c r="H8404" t="s">
        <v>5719</v>
      </c>
    </row>
    <row r="8405" spans="3:11" x14ac:dyDescent="0.3">
      <c r="G8405" t="s">
        <v>5719</v>
      </c>
    </row>
    <row r="8406" spans="3:11" x14ac:dyDescent="0.3">
      <c r="F8406" t="s">
        <v>5719</v>
      </c>
    </row>
    <row r="8407" spans="3:11" x14ac:dyDescent="0.3">
      <c r="E8407" t="s">
        <v>5717</v>
      </c>
    </row>
    <row r="8408" spans="3:11" x14ac:dyDescent="0.3">
      <c r="D8408" t="s">
        <v>5656</v>
      </c>
    </row>
    <row r="8409" spans="3:11" x14ac:dyDescent="0.3">
      <c r="D8409" t="s">
        <v>673</v>
      </c>
      <c r="E8409" t="s">
        <v>55</v>
      </c>
      <c r="F8409" t="s">
        <v>5522</v>
      </c>
      <c r="G8409" t="s">
        <v>5522</v>
      </c>
      <c r="H8409" t="s">
        <v>5522</v>
      </c>
      <c r="I8409" t="s">
        <v>2270</v>
      </c>
      <c r="J8409" t="s">
        <v>5522</v>
      </c>
      <c r="K8409" t="s">
        <v>5522</v>
      </c>
    </row>
    <row r="8410" spans="3:11" x14ac:dyDescent="0.3">
      <c r="J8410" t="s">
        <v>5719</v>
      </c>
    </row>
    <row r="8411" spans="3:11" x14ac:dyDescent="0.3">
      <c r="I8411" t="s">
        <v>6019</v>
      </c>
    </row>
    <row r="8412" spans="3:11" x14ac:dyDescent="0.3">
      <c r="H8412" t="s">
        <v>5719</v>
      </c>
    </row>
    <row r="8413" spans="3:11" x14ac:dyDescent="0.3">
      <c r="G8413" t="s">
        <v>5719</v>
      </c>
    </row>
    <row r="8414" spans="3:11" x14ac:dyDescent="0.3">
      <c r="F8414" t="s">
        <v>5719</v>
      </c>
    </row>
    <row r="8415" spans="3:11" x14ac:dyDescent="0.3">
      <c r="E8415" t="s">
        <v>5717</v>
      </c>
    </row>
    <row r="8416" spans="3:11" x14ac:dyDescent="0.3">
      <c r="D8416" t="s">
        <v>5603</v>
      </c>
    </row>
    <row r="8417" spans="4:11" x14ac:dyDescent="0.3">
      <c r="D8417" t="s">
        <v>651</v>
      </c>
      <c r="E8417" t="s">
        <v>55</v>
      </c>
      <c r="F8417" t="s">
        <v>55</v>
      </c>
      <c r="G8417" t="s">
        <v>55</v>
      </c>
      <c r="H8417" t="s">
        <v>662</v>
      </c>
      <c r="I8417" t="s">
        <v>5912</v>
      </c>
      <c r="J8417" t="s">
        <v>2557</v>
      </c>
      <c r="K8417" t="s">
        <v>5522</v>
      </c>
    </row>
    <row r="8418" spans="4:11" x14ac:dyDescent="0.3">
      <c r="J8418" t="s">
        <v>6351</v>
      </c>
    </row>
    <row r="8419" spans="4:11" x14ac:dyDescent="0.3">
      <c r="I8419" t="s">
        <v>6215</v>
      </c>
    </row>
    <row r="8420" spans="4:11" x14ac:dyDescent="0.3">
      <c r="H8420" t="s">
        <v>5722</v>
      </c>
    </row>
    <row r="8421" spans="4:11" x14ac:dyDescent="0.3">
      <c r="G8421" t="s">
        <v>5717</v>
      </c>
    </row>
    <row r="8422" spans="4:11" x14ac:dyDescent="0.3">
      <c r="F8422" t="s">
        <v>5717</v>
      </c>
    </row>
    <row r="8423" spans="4:11" x14ac:dyDescent="0.3">
      <c r="E8423" t="s">
        <v>5717</v>
      </c>
    </row>
    <row r="8424" spans="4:11" x14ac:dyDescent="0.3">
      <c r="D8424" t="s">
        <v>5578</v>
      </c>
    </row>
    <row r="8425" spans="4:11" x14ac:dyDescent="0.3">
      <c r="D8425" t="s">
        <v>59</v>
      </c>
      <c r="E8425" t="s">
        <v>55</v>
      </c>
      <c r="F8425" t="s">
        <v>55</v>
      </c>
      <c r="G8425" t="s">
        <v>55</v>
      </c>
      <c r="H8425" t="s">
        <v>56</v>
      </c>
      <c r="I8425" t="s">
        <v>2270</v>
      </c>
      <c r="J8425" t="s">
        <v>5522</v>
      </c>
      <c r="K8425" t="s">
        <v>5522</v>
      </c>
    </row>
    <row r="8426" spans="4:11" x14ac:dyDescent="0.3">
      <c r="J8426" t="s">
        <v>5719</v>
      </c>
    </row>
    <row r="8427" spans="4:11" x14ac:dyDescent="0.3">
      <c r="I8427" t="s">
        <v>6019</v>
      </c>
    </row>
    <row r="8428" spans="4:11" x14ac:dyDescent="0.3">
      <c r="H8428" t="s">
        <v>5720</v>
      </c>
    </row>
    <row r="8429" spans="4:11" x14ac:dyDescent="0.3">
      <c r="G8429" t="s">
        <v>5717</v>
      </c>
    </row>
    <row r="8430" spans="4:11" x14ac:dyDescent="0.3">
      <c r="F8430" t="s">
        <v>5717</v>
      </c>
    </row>
    <row r="8431" spans="4:11" x14ac:dyDescent="0.3">
      <c r="E8431" t="s">
        <v>5717</v>
      </c>
    </row>
    <row r="8432" spans="4:11" x14ac:dyDescent="0.3">
      <c r="D8432" t="s">
        <v>5571</v>
      </c>
    </row>
    <row r="8433" spans="3:11" x14ac:dyDescent="0.3">
      <c r="C8433" t="s">
        <v>305</v>
      </c>
      <c r="D8433" t="s">
        <v>1160</v>
      </c>
      <c r="E8433" t="s">
        <v>55</v>
      </c>
      <c r="F8433" t="s">
        <v>5522</v>
      </c>
      <c r="G8433" t="s">
        <v>5522</v>
      </c>
      <c r="H8433" t="s">
        <v>5522</v>
      </c>
      <c r="I8433" t="s">
        <v>2270</v>
      </c>
      <c r="J8433" t="s">
        <v>662</v>
      </c>
      <c r="K8433" t="s">
        <v>78</v>
      </c>
    </row>
    <row r="8434" spans="3:11" x14ac:dyDescent="0.3">
      <c r="J8434" t="s">
        <v>5722</v>
      </c>
    </row>
    <row r="8435" spans="3:11" x14ac:dyDescent="0.3">
      <c r="I8435" t="s">
        <v>6019</v>
      </c>
    </row>
    <row r="8436" spans="3:11" x14ac:dyDescent="0.3">
      <c r="H8436" t="s">
        <v>5719</v>
      </c>
    </row>
    <row r="8437" spans="3:11" x14ac:dyDescent="0.3">
      <c r="G8437" t="s">
        <v>5719</v>
      </c>
    </row>
    <row r="8438" spans="3:11" x14ac:dyDescent="0.3">
      <c r="F8438" t="s">
        <v>5719</v>
      </c>
    </row>
    <row r="8439" spans="3:11" x14ac:dyDescent="0.3">
      <c r="E8439" t="s">
        <v>5717</v>
      </c>
    </row>
    <row r="8440" spans="3:11" x14ac:dyDescent="0.3">
      <c r="D8440" t="s">
        <v>5616</v>
      </c>
    </row>
    <row r="8441" spans="3:11" x14ac:dyDescent="0.3">
      <c r="D8441" t="s">
        <v>1179</v>
      </c>
      <c r="E8441" t="s">
        <v>55</v>
      </c>
      <c r="F8441" t="s">
        <v>5522</v>
      </c>
      <c r="G8441" t="s">
        <v>5522</v>
      </c>
      <c r="H8441" t="s">
        <v>5522</v>
      </c>
      <c r="I8441" t="s">
        <v>2270</v>
      </c>
      <c r="J8441" t="s">
        <v>1374</v>
      </c>
      <c r="K8441" t="s">
        <v>5522</v>
      </c>
    </row>
    <row r="8442" spans="3:11" x14ac:dyDescent="0.3">
      <c r="J8442" t="s">
        <v>6400</v>
      </c>
    </row>
    <row r="8443" spans="3:11" x14ac:dyDescent="0.3">
      <c r="I8443" t="s">
        <v>6019</v>
      </c>
    </row>
    <row r="8444" spans="3:11" x14ac:dyDescent="0.3">
      <c r="H8444" t="s">
        <v>5719</v>
      </c>
    </row>
    <row r="8445" spans="3:11" x14ac:dyDescent="0.3">
      <c r="G8445" t="s">
        <v>5719</v>
      </c>
    </row>
    <row r="8446" spans="3:11" x14ac:dyDescent="0.3">
      <c r="F8446" t="s">
        <v>5719</v>
      </c>
    </row>
    <row r="8447" spans="3:11" x14ac:dyDescent="0.3">
      <c r="E8447" t="s">
        <v>5717</v>
      </c>
    </row>
    <row r="8448" spans="3:11" x14ac:dyDescent="0.3">
      <c r="D8448" t="s">
        <v>5650</v>
      </c>
    </row>
    <row r="8449" spans="4:11" x14ac:dyDescent="0.3">
      <c r="D8449" t="s">
        <v>2317</v>
      </c>
      <c r="E8449" t="s">
        <v>55</v>
      </c>
      <c r="F8449" t="s">
        <v>5522</v>
      </c>
      <c r="G8449" t="s">
        <v>5522</v>
      </c>
      <c r="H8449" t="s">
        <v>5522</v>
      </c>
      <c r="I8449" t="s">
        <v>2270</v>
      </c>
      <c r="J8449" t="s">
        <v>5522</v>
      </c>
      <c r="K8449" t="s">
        <v>5522</v>
      </c>
    </row>
    <row r="8450" spans="4:11" x14ac:dyDescent="0.3">
      <c r="J8450" t="s">
        <v>5719</v>
      </c>
    </row>
    <row r="8451" spans="4:11" x14ac:dyDescent="0.3">
      <c r="I8451" t="s">
        <v>6019</v>
      </c>
    </row>
    <row r="8452" spans="4:11" x14ac:dyDescent="0.3">
      <c r="H8452" t="s">
        <v>5719</v>
      </c>
    </row>
    <row r="8453" spans="4:11" x14ac:dyDescent="0.3">
      <c r="G8453" t="s">
        <v>5719</v>
      </c>
    </row>
    <row r="8454" spans="4:11" x14ac:dyDescent="0.3">
      <c r="F8454" t="s">
        <v>5719</v>
      </c>
    </row>
    <row r="8455" spans="4:11" x14ac:dyDescent="0.3">
      <c r="E8455" t="s">
        <v>5717</v>
      </c>
    </row>
    <row r="8456" spans="4:11" x14ac:dyDescent="0.3">
      <c r="D8456" t="s">
        <v>5587</v>
      </c>
    </row>
    <row r="8457" spans="4:11" x14ac:dyDescent="0.3">
      <c r="D8457" t="s">
        <v>651</v>
      </c>
      <c r="E8457" t="s">
        <v>55</v>
      </c>
      <c r="F8457" t="s">
        <v>55</v>
      </c>
      <c r="G8457" t="s">
        <v>55</v>
      </c>
      <c r="H8457" t="s">
        <v>662</v>
      </c>
      <c r="I8457" t="s">
        <v>5913</v>
      </c>
      <c r="J8457" t="s">
        <v>2557</v>
      </c>
      <c r="K8457" t="s">
        <v>5522</v>
      </c>
    </row>
    <row r="8458" spans="4:11" x14ac:dyDescent="0.3">
      <c r="J8458" t="s">
        <v>6351</v>
      </c>
    </row>
    <row r="8459" spans="4:11" x14ac:dyDescent="0.3">
      <c r="I8459" t="s">
        <v>6216</v>
      </c>
    </row>
    <row r="8460" spans="4:11" x14ac:dyDescent="0.3">
      <c r="H8460" t="s">
        <v>5722</v>
      </c>
    </row>
    <row r="8461" spans="4:11" x14ac:dyDescent="0.3">
      <c r="G8461" t="s">
        <v>5717</v>
      </c>
    </row>
    <row r="8462" spans="4:11" x14ac:dyDescent="0.3">
      <c r="F8462" t="s">
        <v>5717</v>
      </c>
    </row>
    <row r="8463" spans="4:11" x14ac:dyDescent="0.3">
      <c r="E8463" t="s">
        <v>5717</v>
      </c>
    </row>
    <row r="8464" spans="4:11" x14ac:dyDescent="0.3">
      <c r="D8464" t="s">
        <v>5578</v>
      </c>
    </row>
    <row r="8465" spans="3:11" x14ac:dyDescent="0.3">
      <c r="D8465" t="s">
        <v>59</v>
      </c>
      <c r="E8465" t="s">
        <v>55</v>
      </c>
      <c r="F8465" t="s">
        <v>55</v>
      </c>
      <c r="G8465" t="s">
        <v>55</v>
      </c>
      <c r="H8465" t="s">
        <v>56</v>
      </c>
      <c r="I8465" t="s">
        <v>2270</v>
      </c>
      <c r="J8465" t="s">
        <v>5522</v>
      </c>
      <c r="K8465" t="s">
        <v>5522</v>
      </c>
    </row>
    <row r="8466" spans="3:11" x14ac:dyDescent="0.3">
      <c r="J8466" t="s">
        <v>5719</v>
      </c>
    </row>
    <row r="8467" spans="3:11" x14ac:dyDescent="0.3">
      <c r="I8467" t="s">
        <v>6019</v>
      </c>
    </row>
    <row r="8468" spans="3:11" x14ac:dyDescent="0.3">
      <c r="H8468" t="s">
        <v>5720</v>
      </c>
    </row>
    <row r="8469" spans="3:11" x14ac:dyDescent="0.3">
      <c r="G8469" t="s">
        <v>5717</v>
      </c>
    </row>
    <row r="8470" spans="3:11" x14ac:dyDescent="0.3">
      <c r="F8470" t="s">
        <v>5717</v>
      </c>
    </row>
    <row r="8471" spans="3:11" x14ac:dyDescent="0.3">
      <c r="E8471" t="s">
        <v>5717</v>
      </c>
    </row>
    <row r="8472" spans="3:11" x14ac:dyDescent="0.3">
      <c r="D8472" t="s">
        <v>5571</v>
      </c>
    </row>
    <row r="8473" spans="3:11" x14ac:dyDescent="0.3">
      <c r="C8473" t="s">
        <v>306</v>
      </c>
      <c r="D8473" t="s">
        <v>1160</v>
      </c>
      <c r="E8473" t="s">
        <v>55</v>
      </c>
      <c r="F8473" t="s">
        <v>5522</v>
      </c>
      <c r="G8473" t="s">
        <v>5522</v>
      </c>
      <c r="H8473" t="s">
        <v>5522</v>
      </c>
      <c r="I8473" t="s">
        <v>2270</v>
      </c>
      <c r="J8473" t="s">
        <v>662</v>
      </c>
      <c r="K8473" t="s">
        <v>78</v>
      </c>
    </row>
    <row r="8474" spans="3:11" x14ac:dyDescent="0.3">
      <c r="J8474" t="s">
        <v>5722</v>
      </c>
    </row>
    <row r="8475" spans="3:11" x14ac:dyDescent="0.3">
      <c r="I8475" t="s">
        <v>6019</v>
      </c>
    </row>
    <row r="8476" spans="3:11" x14ac:dyDescent="0.3">
      <c r="H8476" t="s">
        <v>5719</v>
      </c>
    </row>
    <row r="8477" spans="3:11" x14ac:dyDescent="0.3">
      <c r="G8477" t="s">
        <v>5719</v>
      </c>
    </row>
    <row r="8478" spans="3:11" x14ac:dyDescent="0.3">
      <c r="F8478" t="s">
        <v>5719</v>
      </c>
    </row>
    <row r="8479" spans="3:11" x14ac:dyDescent="0.3">
      <c r="E8479" t="s">
        <v>5717</v>
      </c>
    </row>
    <row r="8480" spans="3:11" x14ac:dyDescent="0.3">
      <c r="D8480" t="s">
        <v>5616</v>
      </c>
    </row>
    <row r="8481" spans="4:11" x14ac:dyDescent="0.3">
      <c r="D8481" t="s">
        <v>1179</v>
      </c>
      <c r="E8481" t="s">
        <v>55</v>
      </c>
      <c r="F8481" t="s">
        <v>5522</v>
      </c>
      <c r="G8481" t="s">
        <v>5522</v>
      </c>
      <c r="H8481" t="s">
        <v>5522</v>
      </c>
      <c r="I8481" t="s">
        <v>2270</v>
      </c>
      <c r="J8481" t="s">
        <v>667</v>
      </c>
      <c r="K8481" t="s">
        <v>5522</v>
      </c>
    </row>
    <row r="8482" spans="4:11" x14ac:dyDescent="0.3">
      <c r="J8482" t="s">
        <v>6397</v>
      </c>
    </row>
    <row r="8483" spans="4:11" x14ac:dyDescent="0.3">
      <c r="I8483" t="s">
        <v>6019</v>
      </c>
    </row>
    <row r="8484" spans="4:11" x14ac:dyDescent="0.3">
      <c r="H8484" t="s">
        <v>5719</v>
      </c>
    </row>
    <row r="8485" spans="4:11" x14ac:dyDescent="0.3">
      <c r="G8485" t="s">
        <v>5719</v>
      </c>
    </row>
    <row r="8486" spans="4:11" x14ac:dyDescent="0.3">
      <c r="F8486" t="s">
        <v>5719</v>
      </c>
    </row>
    <row r="8487" spans="4:11" x14ac:dyDescent="0.3">
      <c r="E8487" t="s">
        <v>5717</v>
      </c>
    </row>
    <row r="8488" spans="4:11" x14ac:dyDescent="0.3">
      <c r="D8488" t="s">
        <v>5650</v>
      </c>
    </row>
    <row r="8489" spans="4:11" x14ac:dyDescent="0.3">
      <c r="D8489" t="s">
        <v>651</v>
      </c>
      <c r="E8489" t="s">
        <v>55</v>
      </c>
      <c r="F8489" t="s">
        <v>55</v>
      </c>
      <c r="G8489" t="s">
        <v>55</v>
      </c>
      <c r="H8489" t="s">
        <v>662</v>
      </c>
      <c r="I8489" t="s">
        <v>5914</v>
      </c>
      <c r="J8489" t="s">
        <v>2557</v>
      </c>
      <c r="K8489" t="s">
        <v>5522</v>
      </c>
    </row>
    <row r="8490" spans="4:11" x14ac:dyDescent="0.3">
      <c r="J8490" t="s">
        <v>6351</v>
      </c>
    </row>
    <row r="8491" spans="4:11" x14ac:dyDescent="0.3">
      <c r="I8491" t="s">
        <v>6217</v>
      </c>
    </row>
    <row r="8492" spans="4:11" x14ac:dyDescent="0.3">
      <c r="H8492" t="s">
        <v>5722</v>
      </c>
    </row>
    <row r="8493" spans="4:11" x14ac:dyDescent="0.3">
      <c r="G8493" t="s">
        <v>5717</v>
      </c>
    </row>
    <row r="8494" spans="4:11" x14ac:dyDescent="0.3">
      <c r="F8494" t="s">
        <v>5717</v>
      </c>
    </row>
    <row r="8495" spans="4:11" x14ac:dyDescent="0.3">
      <c r="E8495" t="s">
        <v>5717</v>
      </c>
    </row>
    <row r="8496" spans="4:11" x14ac:dyDescent="0.3">
      <c r="D8496" t="s">
        <v>5578</v>
      </c>
    </row>
    <row r="8497" spans="3:11" x14ac:dyDescent="0.3">
      <c r="D8497" t="s">
        <v>59</v>
      </c>
      <c r="E8497" t="s">
        <v>55</v>
      </c>
      <c r="F8497" t="s">
        <v>55</v>
      </c>
      <c r="G8497" t="s">
        <v>55</v>
      </c>
      <c r="H8497" t="s">
        <v>56</v>
      </c>
      <c r="I8497" t="s">
        <v>2270</v>
      </c>
      <c r="J8497" t="s">
        <v>5522</v>
      </c>
      <c r="K8497" t="s">
        <v>5522</v>
      </c>
    </row>
    <row r="8498" spans="3:11" x14ac:dyDescent="0.3">
      <c r="J8498" t="s">
        <v>5719</v>
      </c>
    </row>
    <row r="8499" spans="3:11" x14ac:dyDescent="0.3">
      <c r="I8499" t="s">
        <v>6019</v>
      </c>
    </row>
    <row r="8500" spans="3:11" x14ac:dyDescent="0.3">
      <c r="H8500" t="s">
        <v>5720</v>
      </c>
    </row>
    <row r="8501" spans="3:11" x14ac:dyDescent="0.3">
      <c r="G8501" t="s">
        <v>5717</v>
      </c>
    </row>
    <row r="8502" spans="3:11" x14ac:dyDescent="0.3">
      <c r="F8502" t="s">
        <v>5717</v>
      </c>
    </row>
    <row r="8503" spans="3:11" x14ac:dyDescent="0.3">
      <c r="E8503" t="s">
        <v>5717</v>
      </c>
    </row>
    <row r="8504" spans="3:11" x14ac:dyDescent="0.3">
      <c r="D8504" t="s">
        <v>5571</v>
      </c>
    </row>
    <row r="8505" spans="3:11" x14ac:dyDescent="0.3">
      <c r="C8505" t="s">
        <v>307</v>
      </c>
      <c r="D8505" t="s">
        <v>2119</v>
      </c>
      <c r="E8505" t="s">
        <v>55</v>
      </c>
      <c r="F8505" t="s">
        <v>5522</v>
      </c>
      <c r="G8505" t="s">
        <v>5522</v>
      </c>
      <c r="H8505" t="s">
        <v>5522</v>
      </c>
      <c r="I8505" t="s">
        <v>2270</v>
      </c>
      <c r="J8505" t="s">
        <v>5522</v>
      </c>
      <c r="K8505" t="s">
        <v>5522</v>
      </c>
    </row>
    <row r="8506" spans="3:11" x14ac:dyDescent="0.3">
      <c r="J8506" t="s">
        <v>5719</v>
      </c>
    </row>
    <row r="8507" spans="3:11" x14ac:dyDescent="0.3">
      <c r="I8507" t="s">
        <v>6019</v>
      </c>
    </row>
    <row r="8508" spans="3:11" x14ac:dyDescent="0.3">
      <c r="H8508" t="s">
        <v>5719</v>
      </c>
    </row>
    <row r="8509" spans="3:11" x14ac:dyDescent="0.3">
      <c r="G8509" t="s">
        <v>5719</v>
      </c>
    </row>
    <row r="8510" spans="3:11" x14ac:dyDescent="0.3">
      <c r="F8510" t="s">
        <v>5719</v>
      </c>
    </row>
    <row r="8511" spans="3:11" x14ac:dyDescent="0.3">
      <c r="E8511" t="s">
        <v>5717</v>
      </c>
    </row>
    <row r="8512" spans="3:11" x14ac:dyDescent="0.3">
      <c r="D8512" t="s">
        <v>5647</v>
      </c>
    </row>
    <row r="8513" spans="3:11" x14ac:dyDescent="0.3">
      <c r="D8513" t="s">
        <v>59</v>
      </c>
      <c r="E8513" t="s">
        <v>55</v>
      </c>
      <c r="F8513" t="s">
        <v>55</v>
      </c>
      <c r="G8513" t="s">
        <v>55</v>
      </c>
      <c r="H8513" t="s">
        <v>56</v>
      </c>
      <c r="I8513" t="s">
        <v>2270</v>
      </c>
      <c r="J8513" t="s">
        <v>5522</v>
      </c>
      <c r="K8513" t="s">
        <v>5522</v>
      </c>
    </row>
    <row r="8514" spans="3:11" x14ac:dyDescent="0.3">
      <c r="J8514" t="s">
        <v>5719</v>
      </c>
    </row>
    <row r="8515" spans="3:11" x14ac:dyDescent="0.3">
      <c r="I8515" t="s">
        <v>6019</v>
      </c>
    </row>
    <row r="8516" spans="3:11" x14ac:dyDescent="0.3">
      <c r="H8516" t="s">
        <v>5720</v>
      </c>
    </row>
    <row r="8517" spans="3:11" x14ac:dyDescent="0.3">
      <c r="G8517" t="s">
        <v>5717</v>
      </c>
    </row>
    <row r="8518" spans="3:11" x14ac:dyDescent="0.3">
      <c r="F8518" t="s">
        <v>5717</v>
      </c>
    </row>
    <row r="8519" spans="3:11" x14ac:dyDescent="0.3">
      <c r="E8519" t="s">
        <v>5717</v>
      </c>
    </row>
    <row r="8520" spans="3:11" x14ac:dyDescent="0.3">
      <c r="D8520" t="s">
        <v>5571</v>
      </c>
    </row>
    <row r="8521" spans="3:11" x14ac:dyDescent="0.3">
      <c r="C8521" t="s">
        <v>308</v>
      </c>
      <c r="D8521" t="s">
        <v>1160</v>
      </c>
      <c r="E8521" t="s">
        <v>55</v>
      </c>
      <c r="F8521" t="s">
        <v>5522</v>
      </c>
      <c r="G8521" t="s">
        <v>5522</v>
      </c>
      <c r="H8521" t="s">
        <v>5522</v>
      </c>
      <c r="I8521" t="s">
        <v>2270</v>
      </c>
      <c r="J8521" t="s">
        <v>662</v>
      </c>
      <c r="K8521" t="s">
        <v>78</v>
      </c>
    </row>
    <row r="8522" spans="3:11" x14ac:dyDescent="0.3">
      <c r="J8522" t="s">
        <v>5722</v>
      </c>
    </row>
    <row r="8523" spans="3:11" x14ac:dyDescent="0.3">
      <c r="I8523" t="s">
        <v>6019</v>
      </c>
    </row>
    <row r="8524" spans="3:11" x14ac:dyDescent="0.3">
      <c r="H8524" t="s">
        <v>5719</v>
      </c>
    </row>
    <row r="8525" spans="3:11" x14ac:dyDescent="0.3">
      <c r="G8525" t="s">
        <v>5719</v>
      </c>
    </row>
    <row r="8526" spans="3:11" x14ac:dyDescent="0.3">
      <c r="F8526" t="s">
        <v>5719</v>
      </c>
    </row>
    <row r="8527" spans="3:11" x14ac:dyDescent="0.3">
      <c r="E8527" t="s">
        <v>5717</v>
      </c>
    </row>
    <row r="8528" spans="3:11" x14ac:dyDescent="0.3">
      <c r="D8528" t="s">
        <v>5616</v>
      </c>
    </row>
    <row r="8529" spans="4:11" x14ac:dyDescent="0.3">
      <c r="D8529" t="s">
        <v>1179</v>
      </c>
      <c r="E8529" t="s">
        <v>55</v>
      </c>
      <c r="F8529" t="s">
        <v>5522</v>
      </c>
      <c r="G8529" t="s">
        <v>5522</v>
      </c>
      <c r="H8529" t="s">
        <v>5522</v>
      </c>
      <c r="I8529" t="s">
        <v>2270</v>
      </c>
      <c r="J8529" t="s">
        <v>665</v>
      </c>
      <c r="K8529" t="s">
        <v>5522</v>
      </c>
    </row>
    <row r="8530" spans="4:11" x14ac:dyDescent="0.3">
      <c r="J8530" t="s">
        <v>6396</v>
      </c>
    </row>
    <row r="8531" spans="4:11" x14ac:dyDescent="0.3">
      <c r="I8531" t="s">
        <v>6019</v>
      </c>
    </row>
    <row r="8532" spans="4:11" x14ac:dyDescent="0.3">
      <c r="H8532" t="s">
        <v>5719</v>
      </c>
    </row>
    <row r="8533" spans="4:11" x14ac:dyDescent="0.3">
      <c r="G8533" t="s">
        <v>5719</v>
      </c>
    </row>
    <row r="8534" spans="4:11" x14ac:dyDescent="0.3">
      <c r="F8534" t="s">
        <v>5719</v>
      </c>
    </row>
    <row r="8535" spans="4:11" x14ac:dyDescent="0.3">
      <c r="E8535" t="s">
        <v>5717</v>
      </c>
    </row>
    <row r="8536" spans="4:11" x14ac:dyDescent="0.3">
      <c r="D8536" t="s">
        <v>5650</v>
      </c>
    </row>
    <row r="8537" spans="4:11" x14ac:dyDescent="0.3">
      <c r="D8537" t="s">
        <v>651</v>
      </c>
      <c r="E8537" t="s">
        <v>55</v>
      </c>
      <c r="F8537" t="s">
        <v>55</v>
      </c>
      <c r="G8537" t="s">
        <v>55</v>
      </c>
      <c r="H8537" t="s">
        <v>662</v>
      </c>
      <c r="I8537" t="s">
        <v>5915</v>
      </c>
      <c r="J8537" t="s">
        <v>2557</v>
      </c>
      <c r="K8537" t="s">
        <v>5522</v>
      </c>
    </row>
    <row r="8538" spans="4:11" x14ac:dyDescent="0.3">
      <c r="J8538" t="s">
        <v>6351</v>
      </c>
    </row>
    <row r="8539" spans="4:11" x14ac:dyDescent="0.3">
      <c r="I8539" t="s">
        <v>6218</v>
      </c>
    </row>
    <row r="8540" spans="4:11" x14ac:dyDescent="0.3">
      <c r="H8540" t="s">
        <v>5722</v>
      </c>
    </row>
    <row r="8541" spans="4:11" x14ac:dyDescent="0.3">
      <c r="G8541" t="s">
        <v>5717</v>
      </c>
    </row>
    <row r="8542" spans="4:11" x14ac:dyDescent="0.3">
      <c r="F8542" t="s">
        <v>5717</v>
      </c>
    </row>
    <row r="8543" spans="4:11" x14ac:dyDescent="0.3">
      <c r="E8543" t="s">
        <v>5717</v>
      </c>
    </row>
    <row r="8544" spans="4:11" x14ac:dyDescent="0.3">
      <c r="D8544" t="s">
        <v>5578</v>
      </c>
    </row>
    <row r="8545" spans="3:11" x14ac:dyDescent="0.3">
      <c r="D8545" t="s">
        <v>59</v>
      </c>
      <c r="E8545" t="s">
        <v>55</v>
      </c>
      <c r="F8545" t="s">
        <v>55</v>
      </c>
      <c r="G8545" t="s">
        <v>55</v>
      </c>
      <c r="H8545" t="s">
        <v>56</v>
      </c>
      <c r="I8545" t="s">
        <v>2270</v>
      </c>
      <c r="J8545" t="s">
        <v>5522</v>
      </c>
      <c r="K8545" t="s">
        <v>5522</v>
      </c>
    </row>
    <row r="8546" spans="3:11" x14ac:dyDescent="0.3">
      <c r="J8546" t="s">
        <v>5719</v>
      </c>
    </row>
    <row r="8547" spans="3:11" x14ac:dyDescent="0.3">
      <c r="I8547" t="s">
        <v>6019</v>
      </c>
    </row>
    <row r="8548" spans="3:11" x14ac:dyDescent="0.3">
      <c r="H8548" t="s">
        <v>5720</v>
      </c>
    </row>
    <row r="8549" spans="3:11" x14ac:dyDescent="0.3">
      <c r="G8549" t="s">
        <v>5717</v>
      </c>
    </row>
    <row r="8550" spans="3:11" x14ac:dyDescent="0.3">
      <c r="F8550" t="s">
        <v>5717</v>
      </c>
    </row>
    <row r="8551" spans="3:11" x14ac:dyDescent="0.3">
      <c r="E8551" t="s">
        <v>5717</v>
      </c>
    </row>
    <row r="8552" spans="3:11" x14ac:dyDescent="0.3">
      <c r="D8552" t="s">
        <v>5571</v>
      </c>
    </row>
    <row r="8553" spans="3:11" x14ac:dyDescent="0.3">
      <c r="C8553" t="s">
        <v>309</v>
      </c>
      <c r="D8553" t="s">
        <v>1179</v>
      </c>
      <c r="E8553" t="s">
        <v>55</v>
      </c>
      <c r="F8553" t="s">
        <v>5522</v>
      </c>
      <c r="G8553" t="s">
        <v>5522</v>
      </c>
      <c r="H8553" t="s">
        <v>5522</v>
      </c>
      <c r="I8553" t="s">
        <v>2270</v>
      </c>
      <c r="J8553" t="s">
        <v>669</v>
      </c>
      <c r="K8553" t="s">
        <v>5522</v>
      </c>
    </row>
    <row r="8554" spans="3:11" x14ac:dyDescent="0.3">
      <c r="J8554" t="s">
        <v>6398</v>
      </c>
    </row>
    <row r="8555" spans="3:11" x14ac:dyDescent="0.3">
      <c r="I8555" t="s">
        <v>6019</v>
      </c>
    </row>
    <row r="8556" spans="3:11" x14ac:dyDescent="0.3">
      <c r="H8556" t="s">
        <v>5719</v>
      </c>
    </row>
    <row r="8557" spans="3:11" x14ac:dyDescent="0.3">
      <c r="G8557" t="s">
        <v>5719</v>
      </c>
    </row>
    <row r="8558" spans="3:11" x14ac:dyDescent="0.3">
      <c r="F8558" t="s">
        <v>5719</v>
      </c>
    </row>
    <row r="8559" spans="3:11" x14ac:dyDescent="0.3">
      <c r="E8559" t="s">
        <v>5717</v>
      </c>
    </row>
    <row r="8560" spans="3:11" x14ac:dyDescent="0.3">
      <c r="D8560" t="s">
        <v>5650</v>
      </c>
    </row>
    <row r="8561" spans="4:11" x14ac:dyDescent="0.3">
      <c r="D8561" t="s">
        <v>651</v>
      </c>
      <c r="E8561" t="s">
        <v>55</v>
      </c>
      <c r="F8561" t="s">
        <v>55</v>
      </c>
      <c r="G8561" t="s">
        <v>55</v>
      </c>
      <c r="H8561" t="s">
        <v>662</v>
      </c>
      <c r="I8561" t="s">
        <v>5916</v>
      </c>
      <c r="J8561" t="s">
        <v>2557</v>
      </c>
      <c r="K8561" t="s">
        <v>5522</v>
      </c>
    </row>
    <row r="8562" spans="4:11" x14ac:dyDescent="0.3">
      <c r="J8562" t="s">
        <v>6351</v>
      </c>
    </row>
    <row r="8563" spans="4:11" x14ac:dyDescent="0.3">
      <c r="I8563" t="s">
        <v>6219</v>
      </c>
    </row>
    <row r="8564" spans="4:11" x14ac:dyDescent="0.3">
      <c r="H8564" t="s">
        <v>5722</v>
      </c>
    </row>
    <row r="8565" spans="4:11" x14ac:dyDescent="0.3">
      <c r="G8565" t="s">
        <v>5717</v>
      </c>
    </row>
    <row r="8566" spans="4:11" x14ac:dyDescent="0.3">
      <c r="F8566" t="s">
        <v>5717</v>
      </c>
    </row>
    <row r="8567" spans="4:11" x14ac:dyDescent="0.3">
      <c r="E8567" t="s">
        <v>5717</v>
      </c>
    </row>
    <row r="8568" spans="4:11" x14ac:dyDescent="0.3">
      <c r="D8568" t="s">
        <v>5578</v>
      </c>
    </row>
    <row r="8569" spans="4:11" x14ac:dyDescent="0.3">
      <c r="D8569" t="s">
        <v>59</v>
      </c>
      <c r="E8569" t="s">
        <v>55</v>
      </c>
      <c r="F8569" t="s">
        <v>55</v>
      </c>
      <c r="G8569" t="s">
        <v>55</v>
      </c>
      <c r="H8569" t="s">
        <v>56</v>
      </c>
      <c r="I8569" t="s">
        <v>2270</v>
      </c>
      <c r="J8569" t="s">
        <v>5522</v>
      </c>
      <c r="K8569" t="s">
        <v>5522</v>
      </c>
    </row>
    <row r="8570" spans="4:11" x14ac:dyDescent="0.3">
      <c r="J8570" t="s">
        <v>5719</v>
      </c>
    </row>
    <row r="8571" spans="4:11" x14ac:dyDescent="0.3">
      <c r="I8571" t="s">
        <v>6019</v>
      </c>
    </row>
    <row r="8572" spans="4:11" x14ac:dyDescent="0.3">
      <c r="H8572" t="s">
        <v>5720</v>
      </c>
    </row>
    <row r="8573" spans="4:11" x14ac:dyDescent="0.3">
      <c r="G8573" t="s">
        <v>5717</v>
      </c>
    </row>
    <row r="8574" spans="4:11" x14ac:dyDescent="0.3">
      <c r="F8574" t="s">
        <v>5717</v>
      </c>
    </row>
    <row r="8575" spans="4:11" x14ac:dyDescent="0.3">
      <c r="E8575" t="s">
        <v>5717</v>
      </c>
    </row>
    <row r="8576" spans="4:11" x14ac:dyDescent="0.3">
      <c r="D8576" t="s">
        <v>5571</v>
      </c>
    </row>
    <row r="8577" spans="3:11" x14ac:dyDescent="0.3">
      <c r="C8577" t="s">
        <v>310</v>
      </c>
      <c r="D8577" t="s">
        <v>59</v>
      </c>
      <c r="E8577" t="s">
        <v>55</v>
      </c>
      <c r="F8577" t="s">
        <v>55</v>
      </c>
      <c r="G8577" t="s">
        <v>55</v>
      </c>
      <c r="H8577" t="s">
        <v>56</v>
      </c>
      <c r="I8577" t="s">
        <v>2270</v>
      </c>
      <c r="J8577" t="s">
        <v>5522</v>
      </c>
      <c r="K8577" t="s">
        <v>5522</v>
      </c>
    </row>
    <row r="8578" spans="3:11" x14ac:dyDescent="0.3">
      <c r="J8578" t="s">
        <v>5719</v>
      </c>
    </row>
    <row r="8579" spans="3:11" x14ac:dyDescent="0.3">
      <c r="I8579" t="s">
        <v>6019</v>
      </c>
    </row>
    <row r="8580" spans="3:11" x14ac:dyDescent="0.3">
      <c r="H8580" t="s">
        <v>5720</v>
      </c>
    </row>
    <row r="8581" spans="3:11" x14ac:dyDescent="0.3">
      <c r="G8581" t="s">
        <v>5717</v>
      </c>
    </row>
    <row r="8582" spans="3:11" x14ac:dyDescent="0.3">
      <c r="F8582" t="s">
        <v>5717</v>
      </c>
    </row>
    <row r="8583" spans="3:11" x14ac:dyDescent="0.3">
      <c r="E8583" t="s">
        <v>5717</v>
      </c>
    </row>
    <row r="8584" spans="3:11" x14ac:dyDescent="0.3">
      <c r="D8584" t="s">
        <v>5571</v>
      </c>
    </row>
    <row r="8585" spans="3:11" x14ac:dyDescent="0.3">
      <c r="C8585" t="s">
        <v>2115</v>
      </c>
      <c r="D8585" t="s">
        <v>2119</v>
      </c>
      <c r="E8585" t="s">
        <v>55</v>
      </c>
      <c r="F8585" t="s">
        <v>5522</v>
      </c>
      <c r="G8585" t="s">
        <v>5522</v>
      </c>
      <c r="H8585" t="s">
        <v>5522</v>
      </c>
      <c r="I8585" t="s">
        <v>2270</v>
      </c>
      <c r="J8585" t="s">
        <v>5522</v>
      </c>
      <c r="K8585" t="s">
        <v>5522</v>
      </c>
    </row>
    <row r="8586" spans="3:11" x14ac:dyDescent="0.3">
      <c r="J8586" t="s">
        <v>5719</v>
      </c>
    </row>
    <row r="8587" spans="3:11" x14ac:dyDescent="0.3">
      <c r="I8587" t="s">
        <v>6019</v>
      </c>
    </row>
    <row r="8588" spans="3:11" x14ac:dyDescent="0.3">
      <c r="H8588" t="s">
        <v>5719</v>
      </c>
    </row>
    <row r="8589" spans="3:11" x14ac:dyDescent="0.3">
      <c r="G8589" t="s">
        <v>5719</v>
      </c>
    </row>
    <row r="8590" spans="3:11" x14ac:dyDescent="0.3">
      <c r="F8590" t="s">
        <v>5719</v>
      </c>
    </row>
    <row r="8591" spans="3:11" x14ac:dyDescent="0.3">
      <c r="E8591" t="s">
        <v>5717</v>
      </c>
    </row>
    <row r="8592" spans="3:11" x14ac:dyDescent="0.3">
      <c r="D8592" t="s">
        <v>5647</v>
      </c>
    </row>
    <row r="8593" spans="3:11" x14ac:dyDescent="0.3">
      <c r="C8593" t="s">
        <v>311</v>
      </c>
      <c r="D8593" t="s">
        <v>1373</v>
      </c>
      <c r="E8593" t="s">
        <v>55</v>
      </c>
      <c r="F8593" t="s">
        <v>5522</v>
      </c>
      <c r="G8593" t="s">
        <v>5522</v>
      </c>
      <c r="H8593" t="s">
        <v>5522</v>
      </c>
      <c r="I8593" t="s">
        <v>2270</v>
      </c>
      <c r="J8593" t="s">
        <v>667</v>
      </c>
      <c r="K8593" t="s">
        <v>5522</v>
      </c>
    </row>
    <row r="8594" spans="3:11" x14ac:dyDescent="0.3">
      <c r="J8594" t="s">
        <v>6397</v>
      </c>
    </row>
    <row r="8595" spans="3:11" x14ac:dyDescent="0.3">
      <c r="I8595" t="s">
        <v>6019</v>
      </c>
    </row>
    <row r="8596" spans="3:11" x14ac:dyDescent="0.3">
      <c r="H8596" t="s">
        <v>5719</v>
      </c>
    </row>
    <row r="8597" spans="3:11" x14ac:dyDescent="0.3">
      <c r="G8597" t="s">
        <v>5719</v>
      </c>
    </row>
    <row r="8598" spans="3:11" x14ac:dyDescent="0.3">
      <c r="F8598" t="s">
        <v>5719</v>
      </c>
    </row>
    <row r="8599" spans="3:11" x14ac:dyDescent="0.3">
      <c r="E8599" t="s">
        <v>5717</v>
      </c>
    </row>
    <row r="8600" spans="3:11" x14ac:dyDescent="0.3">
      <c r="D8600" t="s">
        <v>5639</v>
      </c>
    </row>
    <row r="8601" spans="3:11" x14ac:dyDescent="0.3">
      <c r="D8601" t="s">
        <v>651</v>
      </c>
      <c r="E8601" t="s">
        <v>55</v>
      </c>
      <c r="F8601" t="s">
        <v>55</v>
      </c>
      <c r="G8601" t="s">
        <v>55</v>
      </c>
      <c r="H8601" t="s">
        <v>662</v>
      </c>
      <c r="I8601" t="s">
        <v>5917</v>
      </c>
      <c r="J8601" t="s">
        <v>2557</v>
      </c>
      <c r="K8601" t="s">
        <v>5522</v>
      </c>
    </row>
    <row r="8602" spans="3:11" x14ac:dyDescent="0.3">
      <c r="J8602" t="s">
        <v>6351</v>
      </c>
    </row>
    <row r="8603" spans="3:11" x14ac:dyDescent="0.3">
      <c r="I8603" t="s">
        <v>6220</v>
      </c>
    </row>
    <row r="8604" spans="3:11" x14ac:dyDescent="0.3">
      <c r="H8604" t="s">
        <v>5722</v>
      </c>
    </row>
    <row r="8605" spans="3:11" x14ac:dyDescent="0.3">
      <c r="G8605" t="s">
        <v>5717</v>
      </c>
    </row>
    <row r="8606" spans="3:11" x14ac:dyDescent="0.3">
      <c r="F8606" t="s">
        <v>5717</v>
      </c>
    </row>
    <row r="8607" spans="3:11" x14ac:dyDescent="0.3">
      <c r="E8607" t="s">
        <v>5717</v>
      </c>
    </row>
    <row r="8608" spans="3:11" x14ac:dyDescent="0.3">
      <c r="D8608" t="s">
        <v>5578</v>
      </c>
    </row>
    <row r="8609" spans="3:11" x14ac:dyDescent="0.3">
      <c r="D8609" t="s">
        <v>59</v>
      </c>
      <c r="E8609" t="s">
        <v>55</v>
      </c>
      <c r="F8609" t="s">
        <v>55</v>
      </c>
      <c r="G8609" t="s">
        <v>55</v>
      </c>
      <c r="H8609" t="s">
        <v>56</v>
      </c>
      <c r="I8609" t="s">
        <v>2270</v>
      </c>
      <c r="J8609" t="s">
        <v>5522</v>
      </c>
      <c r="K8609" t="s">
        <v>5522</v>
      </c>
    </row>
    <row r="8610" spans="3:11" x14ac:dyDescent="0.3">
      <c r="J8610" t="s">
        <v>5719</v>
      </c>
    </row>
    <row r="8611" spans="3:11" x14ac:dyDescent="0.3">
      <c r="I8611" t="s">
        <v>6019</v>
      </c>
    </row>
    <row r="8612" spans="3:11" x14ac:dyDescent="0.3">
      <c r="H8612" t="s">
        <v>5720</v>
      </c>
    </row>
    <row r="8613" spans="3:11" x14ac:dyDescent="0.3">
      <c r="G8613" t="s">
        <v>5717</v>
      </c>
    </row>
    <row r="8614" spans="3:11" x14ac:dyDescent="0.3">
      <c r="F8614" t="s">
        <v>5717</v>
      </c>
    </row>
    <row r="8615" spans="3:11" x14ac:dyDescent="0.3">
      <c r="E8615" t="s">
        <v>5717</v>
      </c>
    </row>
    <row r="8616" spans="3:11" x14ac:dyDescent="0.3">
      <c r="D8616" t="s">
        <v>5571</v>
      </c>
    </row>
    <row r="8617" spans="3:11" x14ac:dyDescent="0.3">
      <c r="C8617" t="s">
        <v>312</v>
      </c>
      <c r="D8617" t="s">
        <v>1160</v>
      </c>
      <c r="E8617" t="s">
        <v>55</v>
      </c>
      <c r="F8617" t="s">
        <v>5522</v>
      </c>
      <c r="G8617" t="s">
        <v>5522</v>
      </c>
      <c r="H8617" t="s">
        <v>5522</v>
      </c>
      <c r="I8617" t="s">
        <v>2270</v>
      </c>
      <c r="J8617" t="s">
        <v>662</v>
      </c>
      <c r="K8617" t="s">
        <v>78</v>
      </c>
    </row>
    <row r="8618" spans="3:11" x14ac:dyDescent="0.3">
      <c r="J8618" t="s">
        <v>5722</v>
      </c>
    </row>
    <row r="8619" spans="3:11" x14ac:dyDescent="0.3">
      <c r="I8619" t="s">
        <v>6019</v>
      </c>
    </row>
    <row r="8620" spans="3:11" x14ac:dyDescent="0.3">
      <c r="H8620" t="s">
        <v>5719</v>
      </c>
    </row>
    <row r="8621" spans="3:11" x14ac:dyDescent="0.3">
      <c r="G8621" t="s">
        <v>5719</v>
      </c>
    </row>
    <row r="8622" spans="3:11" x14ac:dyDescent="0.3">
      <c r="F8622" t="s">
        <v>5719</v>
      </c>
    </row>
    <row r="8623" spans="3:11" x14ac:dyDescent="0.3">
      <c r="E8623" t="s">
        <v>5717</v>
      </c>
    </row>
    <row r="8624" spans="3:11" x14ac:dyDescent="0.3">
      <c r="D8624" t="s">
        <v>5616</v>
      </c>
    </row>
    <row r="8625" spans="4:11" x14ac:dyDescent="0.3">
      <c r="D8625" t="s">
        <v>1179</v>
      </c>
      <c r="E8625" t="s">
        <v>55</v>
      </c>
      <c r="F8625" t="s">
        <v>5522</v>
      </c>
      <c r="G8625" t="s">
        <v>5522</v>
      </c>
      <c r="H8625" t="s">
        <v>5522</v>
      </c>
      <c r="I8625" t="s">
        <v>2270</v>
      </c>
      <c r="J8625" t="s">
        <v>1374</v>
      </c>
      <c r="K8625" t="s">
        <v>5522</v>
      </c>
    </row>
    <row r="8626" spans="4:11" x14ac:dyDescent="0.3">
      <c r="J8626" t="s">
        <v>6400</v>
      </c>
    </row>
    <row r="8627" spans="4:11" x14ac:dyDescent="0.3">
      <c r="I8627" t="s">
        <v>6019</v>
      </c>
    </row>
    <row r="8628" spans="4:11" x14ac:dyDescent="0.3">
      <c r="H8628" t="s">
        <v>5719</v>
      </c>
    </row>
    <row r="8629" spans="4:11" x14ac:dyDescent="0.3">
      <c r="G8629" t="s">
        <v>5719</v>
      </c>
    </row>
    <row r="8630" spans="4:11" x14ac:dyDescent="0.3">
      <c r="F8630" t="s">
        <v>5719</v>
      </c>
    </row>
    <row r="8631" spans="4:11" x14ac:dyDescent="0.3">
      <c r="E8631" t="s">
        <v>5717</v>
      </c>
    </row>
    <row r="8632" spans="4:11" x14ac:dyDescent="0.3">
      <c r="D8632" t="s">
        <v>5650</v>
      </c>
    </row>
    <row r="8633" spans="4:11" x14ac:dyDescent="0.3">
      <c r="D8633" t="s">
        <v>2317</v>
      </c>
      <c r="E8633" t="s">
        <v>55</v>
      </c>
      <c r="F8633" t="s">
        <v>5522</v>
      </c>
      <c r="G8633" t="s">
        <v>5522</v>
      </c>
      <c r="H8633" t="s">
        <v>5522</v>
      </c>
      <c r="I8633" t="s">
        <v>2270</v>
      </c>
      <c r="J8633" t="s">
        <v>5522</v>
      </c>
      <c r="K8633" t="s">
        <v>5522</v>
      </c>
    </row>
    <row r="8634" spans="4:11" x14ac:dyDescent="0.3">
      <c r="J8634" t="s">
        <v>5719</v>
      </c>
    </row>
    <row r="8635" spans="4:11" x14ac:dyDescent="0.3">
      <c r="I8635" t="s">
        <v>6019</v>
      </c>
    </row>
    <row r="8636" spans="4:11" x14ac:dyDescent="0.3">
      <c r="H8636" t="s">
        <v>5719</v>
      </c>
    </row>
    <row r="8637" spans="4:11" x14ac:dyDescent="0.3">
      <c r="G8637" t="s">
        <v>5719</v>
      </c>
    </row>
    <row r="8638" spans="4:11" x14ac:dyDescent="0.3">
      <c r="F8638" t="s">
        <v>5719</v>
      </c>
    </row>
    <row r="8639" spans="4:11" x14ac:dyDescent="0.3">
      <c r="E8639" t="s">
        <v>5717</v>
      </c>
    </row>
    <row r="8640" spans="4:11" x14ac:dyDescent="0.3">
      <c r="D8640" t="s">
        <v>5587</v>
      </c>
    </row>
    <row r="8641" spans="4:11" x14ac:dyDescent="0.3">
      <c r="D8641" t="s">
        <v>651</v>
      </c>
      <c r="E8641" t="s">
        <v>55</v>
      </c>
      <c r="F8641" t="s">
        <v>55</v>
      </c>
      <c r="G8641" t="s">
        <v>55</v>
      </c>
      <c r="H8641" t="s">
        <v>662</v>
      </c>
      <c r="I8641" t="s">
        <v>5918</v>
      </c>
      <c r="J8641" t="s">
        <v>2557</v>
      </c>
      <c r="K8641" t="s">
        <v>5522</v>
      </c>
    </row>
    <row r="8642" spans="4:11" x14ac:dyDescent="0.3">
      <c r="J8642" t="s">
        <v>6351</v>
      </c>
    </row>
    <row r="8643" spans="4:11" x14ac:dyDescent="0.3">
      <c r="I8643" t="s">
        <v>6221</v>
      </c>
    </row>
    <row r="8644" spans="4:11" x14ac:dyDescent="0.3">
      <c r="H8644" t="s">
        <v>5722</v>
      </c>
    </row>
    <row r="8645" spans="4:11" x14ac:dyDescent="0.3">
      <c r="G8645" t="s">
        <v>5717</v>
      </c>
    </row>
    <row r="8646" spans="4:11" x14ac:dyDescent="0.3">
      <c r="F8646" t="s">
        <v>5717</v>
      </c>
    </row>
    <row r="8647" spans="4:11" x14ac:dyDescent="0.3">
      <c r="E8647" t="s">
        <v>5717</v>
      </c>
    </row>
    <row r="8648" spans="4:11" x14ac:dyDescent="0.3">
      <c r="D8648" t="s">
        <v>5578</v>
      </c>
    </row>
    <row r="8649" spans="4:11" x14ac:dyDescent="0.3">
      <c r="D8649" t="s">
        <v>59</v>
      </c>
      <c r="E8649" t="s">
        <v>55</v>
      </c>
      <c r="F8649" t="s">
        <v>55</v>
      </c>
      <c r="G8649" t="s">
        <v>55</v>
      </c>
      <c r="H8649" t="s">
        <v>56</v>
      </c>
      <c r="I8649" t="s">
        <v>2270</v>
      </c>
      <c r="J8649" t="s">
        <v>5522</v>
      </c>
      <c r="K8649" t="s">
        <v>5522</v>
      </c>
    </row>
    <row r="8650" spans="4:11" x14ac:dyDescent="0.3">
      <c r="J8650" t="s">
        <v>5719</v>
      </c>
    </row>
    <row r="8651" spans="4:11" x14ac:dyDescent="0.3">
      <c r="I8651" t="s">
        <v>6019</v>
      </c>
    </row>
    <row r="8652" spans="4:11" x14ac:dyDescent="0.3">
      <c r="H8652" t="s">
        <v>5720</v>
      </c>
    </row>
    <row r="8653" spans="4:11" x14ac:dyDescent="0.3">
      <c r="G8653" t="s">
        <v>5717</v>
      </c>
    </row>
    <row r="8654" spans="4:11" x14ac:dyDescent="0.3">
      <c r="F8654" t="s">
        <v>5717</v>
      </c>
    </row>
    <row r="8655" spans="4:11" x14ac:dyDescent="0.3">
      <c r="E8655" t="s">
        <v>5717</v>
      </c>
    </row>
    <row r="8656" spans="4:11" x14ac:dyDescent="0.3">
      <c r="D8656" t="s">
        <v>5571</v>
      </c>
    </row>
    <row r="8657" spans="3:11" x14ac:dyDescent="0.3">
      <c r="C8657" t="s">
        <v>313</v>
      </c>
      <c r="D8657" t="s">
        <v>1373</v>
      </c>
      <c r="E8657" t="s">
        <v>55</v>
      </c>
      <c r="F8657" t="s">
        <v>5522</v>
      </c>
      <c r="G8657" t="s">
        <v>5522</v>
      </c>
      <c r="H8657" t="s">
        <v>5522</v>
      </c>
      <c r="I8657" t="s">
        <v>2270</v>
      </c>
      <c r="J8657" t="s">
        <v>669</v>
      </c>
      <c r="K8657" t="s">
        <v>5522</v>
      </c>
    </row>
    <row r="8658" spans="3:11" x14ac:dyDescent="0.3">
      <c r="J8658" t="s">
        <v>6398</v>
      </c>
    </row>
    <row r="8659" spans="3:11" x14ac:dyDescent="0.3">
      <c r="I8659" t="s">
        <v>6019</v>
      </c>
    </row>
    <row r="8660" spans="3:11" x14ac:dyDescent="0.3">
      <c r="H8660" t="s">
        <v>5719</v>
      </c>
    </row>
    <row r="8661" spans="3:11" x14ac:dyDescent="0.3">
      <c r="G8661" t="s">
        <v>5719</v>
      </c>
    </row>
    <row r="8662" spans="3:11" x14ac:dyDescent="0.3">
      <c r="F8662" t="s">
        <v>5719</v>
      </c>
    </row>
    <row r="8663" spans="3:11" x14ac:dyDescent="0.3">
      <c r="E8663" t="s">
        <v>5717</v>
      </c>
    </row>
    <row r="8664" spans="3:11" x14ac:dyDescent="0.3">
      <c r="D8664" t="s">
        <v>5639</v>
      </c>
    </row>
    <row r="8665" spans="3:11" x14ac:dyDescent="0.3">
      <c r="D8665" t="s">
        <v>651</v>
      </c>
      <c r="E8665" t="s">
        <v>55</v>
      </c>
      <c r="F8665" t="s">
        <v>55</v>
      </c>
      <c r="G8665" t="s">
        <v>55</v>
      </c>
      <c r="H8665" t="s">
        <v>662</v>
      </c>
      <c r="I8665" t="s">
        <v>5919</v>
      </c>
      <c r="J8665" t="s">
        <v>2557</v>
      </c>
      <c r="K8665" t="s">
        <v>5522</v>
      </c>
    </row>
    <row r="8666" spans="3:11" x14ac:dyDescent="0.3">
      <c r="J8666" t="s">
        <v>6351</v>
      </c>
    </row>
    <row r="8667" spans="3:11" x14ac:dyDescent="0.3">
      <c r="I8667" t="s">
        <v>6222</v>
      </c>
    </row>
    <row r="8668" spans="3:11" x14ac:dyDescent="0.3">
      <c r="H8668" t="s">
        <v>5722</v>
      </c>
    </row>
    <row r="8669" spans="3:11" x14ac:dyDescent="0.3">
      <c r="G8669" t="s">
        <v>5717</v>
      </c>
    </row>
    <row r="8670" spans="3:11" x14ac:dyDescent="0.3">
      <c r="F8670" t="s">
        <v>5717</v>
      </c>
    </row>
    <row r="8671" spans="3:11" x14ac:dyDescent="0.3">
      <c r="E8671" t="s">
        <v>5717</v>
      </c>
    </row>
    <row r="8672" spans="3:11" x14ac:dyDescent="0.3">
      <c r="D8672" t="s">
        <v>5578</v>
      </c>
    </row>
    <row r="8673" spans="3:11" x14ac:dyDescent="0.3">
      <c r="D8673" t="s">
        <v>59</v>
      </c>
      <c r="E8673" t="s">
        <v>55</v>
      </c>
      <c r="F8673" t="s">
        <v>55</v>
      </c>
      <c r="G8673" t="s">
        <v>55</v>
      </c>
      <c r="H8673" t="s">
        <v>56</v>
      </c>
      <c r="I8673" t="s">
        <v>2270</v>
      </c>
      <c r="J8673" t="s">
        <v>5522</v>
      </c>
      <c r="K8673" t="s">
        <v>5522</v>
      </c>
    </row>
    <row r="8674" spans="3:11" x14ac:dyDescent="0.3">
      <c r="J8674" t="s">
        <v>5719</v>
      </c>
    </row>
    <row r="8675" spans="3:11" x14ac:dyDescent="0.3">
      <c r="I8675" t="s">
        <v>6019</v>
      </c>
    </row>
    <row r="8676" spans="3:11" x14ac:dyDescent="0.3">
      <c r="H8676" t="s">
        <v>5720</v>
      </c>
    </row>
    <row r="8677" spans="3:11" x14ac:dyDescent="0.3">
      <c r="G8677" t="s">
        <v>5717</v>
      </c>
    </row>
    <row r="8678" spans="3:11" x14ac:dyDescent="0.3">
      <c r="F8678" t="s">
        <v>5717</v>
      </c>
    </row>
    <row r="8679" spans="3:11" x14ac:dyDescent="0.3">
      <c r="E8679" t="s">
        <v>5717</v>
      </c>
    </row>
    <row r="8680" spans="3:11" x14ac:dyDescent="0.3">
      <c r="D8680" t="s">
        <v>5571</v>
      </c>
    </row>
    <row r="8681" spans="3:11" x14ac:dyDescent="0.3">
      <c r="C8681" t="s">
        <v>314</v>
      </c>
      <c r="D8681" t="s">
        <v>1196</v>
      </c>
      <c r="E8681" t="s">
        <v>55</v>
      </c>
      <c r="F8681" t="s">
        <v>5522</v>
      </c>
      <c r="G8681" t="s">
        <v>5522</v>
      </c>
      <c r="H8681" t="s">
        <v>5522</v>
      </c>
      <c r="I8681" t="s">
        <v>2270</v>
      </c>
      <c r="J8681" t="s">
        <v>1195</v>
      </c>
      <c r="K8681" t="s">
        <v>5522</v>
      </c>
    </row>
    <row r="8682" spans="3:11" x14ac:dyDescent="0.3">
      <c r="J8682" t="s">
        <v>6439</v>
      </c>
    </row>
    <row r="8683" spans="3:11" x14ac:dyDescent="0.3">
      <c r="I8683" t="s">
        <v>6019</v>
      </c>
    </row>
    <row r="8684" spans="3:11" x14ac:dyDescent="0.3">
      <c r="H8684" t="s">
        <v>5719</v>
      </c>
    </row>
    <row r="8685" spans="3:11" x14ac:dyDescent="0.3">
      <c r="G8685" t="s">
        <v>5719</v>
      </c>
    </row>
    <row r="8686" spans="3:11" x14ac:dyDescent="0.3">
      <c r="F8686" t="s">
        <v>5719</v>
      </c>
    </row>
    <row r="8687" spans="3:11" x14ac:dyDescent="0.3">
      <c r="E8687" t="s">
        <v>5717</v>
      </c>
    </row>
    <row r="8688" spans="3:11" x14ac:dyDescent="0.3">
      <c r="D8688" t="s">
        <v>5646</v>
      </c>
    </row>
    <row r="8689" spans="4:11" x14ac:dyDescent="0.3">
      <c r="D8689" t="s">
        <v>651</v>
      </c>
      <c r="E8689" t="s">
        <v>55</v>
      </c>
      <c r="F8689" t="s">
        <v>55</v>
      </c>
      <c r="G8689" t="s">
        <v>55</v>
      </c>
      <c r="H8689" t="s">
        <v>662</v>
      </c>
      <c r="I8689" t="s">
        <v>5920</v>
      </c>
      <c r="J8689" t="s">
        <v>662</v>
      </c>
      <c r="K8689" t="s">
        <v>5522</v>
      </c>
    </row>
    <row r="8690" spans="4:11" x14ac:dyDescent="0.3">
      <c r="J8690" t="s">
        <v>5722</v>
      </c>
    </row>
    <row r="8691" spans="4:11" x14ac:dyDescent="0.3">
      <c r="I8691" t="s">
        <v>6223</v>
      </c>
    </row>
    <row r="8692" spans="4:11" x14ac:dyDescent="0.3">
      <c r="H8692" t="s">
        <v>5722</v>
      </c>
    </row>
    <row r="8693" spans="4:11" x14ac:dyDescent="0.3">
      <c r="G8693" t="s">
        <v>5717</v>
      </c>
    </row>
    <row r="8694" spans="4:11" x14ac:dyDescent="0.3">
      <c r="F8694" t="s">
        <v>5717</v>
      </c>
    </row>
    <row r="8695" spans="4:11" x14ac:dyDescent="0.3">
      <c r="E8695" t="s">
        <v>5717</v>
      </c>
    </row>
    <row r="8696" spans="4:11" x14ac:dyDescent="0.3">
      <c r="D8696" t="s">
        <v>5578</v>
      </c>
    </row>
    <row r="8697" spans="4:11" x14ac:dyDescent="0.3">
      <c r="D8697" t="s">
        <v>59</v>
      </c>
      <c r="E8697" t="s">
        <v>55</v>
      </c>
      <c r="F8697" t="s">
        <v>55</v>
      </c>
      <c r="G8697" t="s">
        <v>55</v>
      </c>
      <c r="H8697" t="s">
        <v>56</v>
      </c>
      <c r="I8697" t="s">
        <v>2270</v>
      </c>
      <c r="J8697" t="s">
        <v>5522</v>
      </c>
      <c r="K8697" t="s">
        <v>5522</v>
      </c>
    </row>
    <row r="8698" spans="4:11" x14ac:dyDescent="0.3">
      <c r="J8698" t="s">
        <v>5719</v>
      </c>
    </row>
    <row r="8699" spans="4:11" x14ac:dyDescent="0.3">
      <c r="I8699" t="s">
        <v>6019</v>
      </c>
    </row>
    <row r="8700" spans="4:11" x14ac:dyDescent="0.3">
      <c r="H8700" t="s">
        <v>5720</v>
      </c>
    </row>
    <row r="8701" spans="4:11" x14ac:dyDescent="0.3">
      <c r="G8701" t="s">
        <v>5717</v>
      </c>
    </row>
    <row r="8702" spans="4:11" x14ac:dyDescent="0.3">
      <c r="F8702" t="s">
        <v>5717</v>
      </c>
    </row>
    <row r="8703" spans="4:11" x14ac:dyDescent="0.3">
      <c r="E8703" t="s">
        <v>5717</v>
      </c>
    </row>
    <row r="8704" spans="4:11" x14ac:dyDescent="0.3">
      <c r="D8704" t="s">
        <v>5571</v>
      </c>
    </row>
    <row r="8705" spans="3:11" x14ac:dyDescent="0.3">
      <c r="C8705" t="s">
        <v>315</v>
      </c>
      <c r="D8705" t="s">
        <v>2148</v>
      </c>
      <c r="E8705" t="s">
        <v>55</v>
      </c>
      <c r="F8705" t="s">
        <v>5522</v>
      </c>
      <c r="G8705" t="s">
        <v>5522</v>
      </c>
      <c r="H8705" t="s">
        <v>5522</v>
      </c>
      <c r="I8705" t="s">
        <v>2270</v>
      </c>
      <c r="J8705" t="s">
        <v>2151</v>
      </c>
      <c r="K8705" t="s">
        <v>5522</v>
      </c>
    </row>
    <row r="8706" spans="3:11" x14ac:dyDescent="0.3">
      <c r="J8706" t="s">
        <v>6376</v>
      </c>
    </row>
    <row r="8707" spans="3:11" x14ac:dyDescent="0.3">
      <c r="I8707" t="s">
        <v>6019</v>
      </c>
    </row>
    <row r="8708" spans="3:11" x14ac:dyDescent="0.3">
      <c r="H8708" t="s">
        <v>5719</v>
      </c>
    </row>
    <row r="8709" spans="3:11" x14ac:dyDescent="0.3">
      <c r="G8709" t="s">
        <v>5719</v>
      </c>
    </row>
    <row r="8710" spans="3:11" x14ac:dyDescent="0.3">
      <c r="F8710" t="s">
        <v>5719</v>
      </c>
    </row>
    <row r="8711" spans="3:11" x14ac:dyDescent="0.3">
      <c r="E8711" t="s">
        <v>5717</v>
      </c>
    </row>
    <row r="8712" spans="3:11" x14ac:dyDescent="0.3">
      <c r="D8712" t="s">
        <v>5653</v>
      </c>
    </row>
    <row r="8713" spans="3:11" x14ac:dyDescent="0.3">
      <c r="D8713" t="s">
        <v>59</v>
      </c>
      <c r="E8713" t="s">
        <v>55</v>
      </c>
      <c r="F8713" t="s">
        <v>55</v>
      </c>
      <c r="G8713" t="s">
        <v>55</v>
      </c>
      <c r="H8713" t="s">
        <v>56</v>
      </c>
      <c r="I8713" t="s">
        <v>2270</v>
      </c>
      <c r="J8713" t="s">
        <v>5522</v>
      </c>
      <c r="K8713" t="s">
        <v>5522</v>
      </c>
    </row>
    <row r="8714" spans="3:11" x14ac:dyDescent="0.3">
      <c r="J8714" t="s">
        <v>5719</v>
      </c>
    </row>
    <row r="8715" spans="3:11" x14ac:dyDescent="0.3">
      <c r="I8715" t="s">
        <v>6019</v>
      </c>
    </row>
    <row r="8716" spans="3:11" x14ac:dyDescent="0.3">
      <c r="H8716" t="s">
        <v>5720</v>
      </c>
    </row>
    <row r="8717" spans="3:11" x14ac:dyDescent="0.3">
      <c r="G8717" t="s">
        <v>5717</v>
      </c>
    </row>
    <row r="8718" spans="3:11" x14ac:dyDescent="0.3">
      <c r="F8718" t="s">
        <v>5717</v>
      </c>
    </row>
    <row r="8719" spans="3:11" x14ac:dyDescent="0.3">
      <c r="E8719" t="s">
        <v>5717</v>
      </c>
    </row>
    <row r="8720" spans="3:11" x14ac:dyDescent="0.3">
      <c r="D8720" t="s">
        <v>5571</v>
      </c>
    </row>
    <row r="8721" spans="3:11" x14ac:dyDescent="0.3">
      <c r="C8721" t="s">
        <v>316</v>
      </c>
      <c r="D8721" t="s">
        <v>755</v>
      </c>
      <c r="E8721" t="s">
        <v>55</v>
      </c>
      <c r="F8721" t="s">
        <v>55</v>
      </c>
      <c r="G8721" t="s">
        <v>55</v>
      </c>
      <c r="H8721" t="s">
        <v>662</v>
      </c>
      <c r="I8721" t="s">
        <v>5921</v>
      </c>
      <c r="J8721" t="s">
        <v>1410</v>
      </c>
      <c r="K8721" t="s">
        <v>5522</v>
      </c>
    </row>
    <row r="8722" spans="3:11" x14ac:dyDescent="0.3">
      <c r="J8722" t="s">
        <v>6451</v>
      </c>
    </row>
    <row r="8723" spans="3:11" x14ac:dyDescent="0.3">
      <c r="I8723" t="s">
        <v>6224</v>
      </c>
    </row>
    <row r="8724" spans="3:11" x14ac:dyDescent="0.3">
      <c r="H8724" t="s">
        <v>5722</v>
      </c>
    </row>
    <row r="8725" spans="3:11" x14ac:dyDescent="0.3">
      <c r="G8725" t="s">
        <v>5717</v>
      </c>
    </row>
    <row r="8726" spans="3:11" x14ac:dyDescent="0.3">
      <c r="F8726" t="s">
        <v>5717</v>
      </c>
    </row>
    <row r="8727" spans="3:11" x14ac:dyDescent="0.3">
      <c r="E8727" t="s">
        <v>5717</v>
      </c>
    </row>
    <row r="8728" spans="3:11" x14ac:dyDescent="0.3">
      <c r="D8728" t="s">
        <v>5572</v>
      </c>
    </row>
    <row r="8729" spans="3:11" x14ac:dyDescent="0.3">
      <c r="D8729" t="s">
        <v>2429</v>
      </c>
      <c r="E8729" t="s">
        <v>55</v>
      </c>
      <c r="F8729" t="s">
        <v>5522</v>
      </c>
      <c r="G8729" t="s">
        <v>5522</v>
      </c>
      <c r="H8729" t="s">
        <v>5522</v>
      </c>
      <c r="I8729" t="s">
        <v>2270</v>
      </c>
      <c r="J8729" t="s">
        <v>2430</v>
      </c>
      <c r="K8729" t="s">
        <v>5522</v>
      </c>
    </row>
    <row r="8730" spans="3:11" x14ac:dyDescent="0.3">
      <c r="J8730" t="s">
        <v>6452</v>
      </c>
    </row>
    <row r="8731" spans="3:11" x14ac:dyDescent="0.3">
      <c r="I8731" t="s">
        <v>6019</v>
      </c>
    </row>
    <row r="8732" spans="3:11" x14ac:dyDescent="0.3">
      <c r="H8732" t="s">
        <v>5719</v>
      </c>
    </row>
    <row r="8733" spans="3:11" x14ac:dyDescent="0.3">
      <c r="G8733" t="s">
        <v>5719</v>
      </c>
    </row>
    <row r="8734" spans="3:11" x14ac:dyDescent="0.3">
      <c r="F8734" t="s">
        <v>5719</v>
      </c>
    </row>
    <row r="8735" spans="3:11" x14ac:dyDescent="0.3">
      <c r="E8735" t="s">
        <v>5717</v>
      </c>
    </row>
    <row r="8736" spans="3:11" x14ac:dyDescent="0.3">
      <c r="D8736" t="s">
        <v>5629</v>
      </c>
    </row>
    <row r="8737" spans="4:11" x14ac:dyDescent="0.3">
      <c r="D8737" t="s">
        <v>651</v>
      </c>
      <c r="E8737" t="s">
        <v>55</v>
      </c>
      <c r="F8737" t="s">
        <v>55</v>
      </c>
      <c r="G8737" t="s">
        <v>55</v>
      </c>
      <c r="H8737" t="s">
        <v>662</v>
      </c>
      <c r="I8737" t="s">
        <v>5922</v>
      </c>
      <c r="J8737" t="s">
        <v>2557</v>
      </c>
      <c r="K8737" t="s">
        <v>5522</v>
      </c>
    </row>
    <row r="8738" spans="4:11" x14ac:dyDescent="0.3">
      <c r="J8738" t="s">
        <v>6351</v>
      </c>
    </row>
    <row r="8739" spans="4:11" x14ac:dyDescent="0.3">
      <c r="I8739" t="s">
        <v>6225</v>
      </c>
    </row>
    <row r="8740" spans="4:11" x14ac:dyDescent="0.3">
      <c r="I8740" t="s">
        <v>5923</v>
      </c>
      <c r="J8740" t="s">
        <v>2557</v>
      </c>
      <c r="K8740" t="s">
        <v>5522</v>
      </c>
    </row>
    <row r="8741" spans="4:11" x14ac:dyDescent="0.3">
      <c r="J8741" t="s">
        <v>6351</v>
      </c>
    </row>
    <row r="8742" spans="4:11" x14ac:dyDescent="0.3">
      <c r="I8742" t="s">
        <v>6226</v>
      </c>
    </row>
    <row r="8743" spans="4:11" x14ac:dyDescent="0.3">
      <c r="H8743" t="s">
        <v>5722</v>
      </c>
    </row>
    <row r="8744" spans="4:11" x14ac:dyDescent="0.3">
      <c r="G8744" t="s">
        <v>5717</v>
      </c>
    </row>
    <row r="8745" spans="4:11" x14ac:dyDescent="0.3">
      <c r="F8745" t="s">
        <v>5717</v>
      </c>
    </row>
    <row r="8746" spans="4:11" x14ac:dyDescent="0.3">
      <c r="E8746" t="s">
        <v>5717</v>
      </c>
    </row>
    <row r="8747" spans="4:11" x14ac:dyDescent="0.3">
      <c r="D8747" t="s">
        <v>5578</v>
      </c>
    </row>
    <row r="8748" spans="4:11" x14ac:dyDescent="0.3">
      <c r="D8748" t="s">
        <v>59</v>
      </c>
      <c r="E8748" t="s">
        <v>55</v>
      </c>
      <c r="F8748" t="s">
        <v>55</v>
      </c>
      <c r="G8748" t="s">
        <v>55</v>
      </c>
      <c r="H8748" t="s">
        <v>56</v>
      </c>
      <c r="I8748" t="s">
        <v>2270</v>
      </c>
      <c r="J8748" t="s">
        <v>5522</v>
      </c>
      <c r="K8748" t="s">
        <v>5522</v>
      </c>
    </row>
    <row r="8749" spans="4:11" x14ac:dyDescent="0.3">
      <c r="J8749" t="s">
        <v>5719</v>
      </c>
    </row>
    <row r="8750" spans="4:11" x14ac:dyDescent="0.3">
      <c r="I8750" t="s">
        <v>6019</v>
      </c>
    </row>
    <row r="8751" spans="4:11" x14ac:dyDescent="0.3">
      <c r="H8751" t="s">
        <v>5720</v>
      </c>
    </row>
    <row r="8752" spans="4:11" x14ac:dyDescent="0.3">
      <c r="G8752" t="s">
        <v>5717</v>
      </c>
    </row>
    <row r="8753" spans="3:11" x14ac:dyDescent="0.3">
      <c r="F8753" t="s">
        <v>5717</v>
      </c>
    </row>
    <row r="8754" spans="3:11" x14ac:dyDescent="0.3">
      <c r="E8754" t="s">
        <v>5717</v>
      </c>
    </row>
    <row r="8755" spans="3:11" x14ac:dyDescent="0.3">
      <c r="D8755" t="s">
        <v>5571</v>
      </c>
    </row>
    <row r="8756" spans="3:11" x14ac:dyDescent="0.3">
      <c r="C8756" t="s">
        <v>317</v>
      </c>
      <c r="D8756" t="s">
        <v>2148</v>
      </c>
      <c r="E8756" t="s">
        <v>55</v>
      </c>
      <c r="F8756" t="s">
        <v>5522</v>
      </c>
      <c r="G8756" t="s">
        <v>5522</v>
      </c>
      <c r="H8756" t="s">
        <v>5522</v>
      </c>
      <c r="I8756" t="s">
        <v>2270</v>
      </c>
      <c r="J8756" t="s">
        <v>2153</v>
      </c>
      <c r="K8756" t="s">
        <v>5522</v>
      </c>
    </row>
    <row r="8757" spans="3:11" x14ac:dyDescent="0.3">
      <c r="J8757" t="s">
        <v>6379</v>
      </c>
    </row>
    <row r="8758" spans="3:11" x14ac:dyDescent="0.3">
      <c r="I8758" t="s">
        <v>6019</v>
      </c>
    </row>
    <row r="8759" spans="3:11" x14ac:dyDescent="0.3">
      <c r="H8759" t="s">
        <v>5719</v>
      </c>
    </row>
    <row r="8760" spans="3:11" x14ac:dyDescent="0.3">
      <c r="G8760" t="s">
        <v>5719</v>
      </c>
    </row>
    <row r="8761" spans="3:11" x14ac:dyDescent="0.3">
      <c r="F8761" t="s">
        <v>5719</v>
      </c>
    </row>
    <row r="8762" spans="3:11" x14ac:dyDescent="0.3">
      <c r="E8762" t="s">
        <v>5717</v>
      </c>
    </row>
    <row r="8763" spans="3:11" x14ac:dyDescent="0.3">
      <c r="D8763" t="s">
        <v>5653</v>
      </c>
    </row>
    <row r="8764" spans="3:11" x14ac:dyDescent="0.3">
      <c r="D8764" t="s">
        <v>59</v>
      </c>
      <c r="E8764" t="s">
        <v>55</v>
      </c>
      <c r="F8764" t="s">
        <v>55</v>
      </c>
      <c r="G8764" t="s">
        <v>55</v>
      </c>
      <c r="H8764" t="s">
        <v>56</v>
      </c>
      <c r="I8764" t="s">
        <v>2270</v>
      </c>
      <c r="J8764" t="s">
        <v>5522</v>
      </c>
      <c r="K8764" t="s">
        <v>5522</v>
      </c>
    </row>
    <row r="8765" spans="3:11" x14ac:dyDescent="0.3">
      <c r="J8765" t="s">
        <v>5719</v>
      </c>
    </row>
    <row r="8766" spans="3:11" x14ac:dyDescent="0.3">
      <c r="I8766" t="s">
        <v>6019</v>
      </c>
    </row>
    <row r="8767" spans="3:11" x14ac:dyDescent="0.3">
      <c r="H8767" t="s">
        <v>5720</v>
      </c>
    </row>
    <row r="8768" spans="3:11" x14ac:dyDescent="0.3">
      <c r="G8768" t="s">
        <v>5717</v>
      </c>
    </row>
    <row r="8769" spans="3:11" x14ac:dyDescent="0.3">
      <c r="F8769" t="s">
        <v>5717</v>
      </c>
    </row>
    <row r="8770" spans="3:11" x14ac:dyDescent="0.3">
      <c r="E8770" t="s">
        <v>5717</v>
      </c>
    </row>
    <row r="8771" spans="3:11" x14ac:dyDescent="0.3">
      <c r="D8771" t="s">
        <v>5571</v>
      </c>
    </row>
    <row r="8772" spans="3:11" x14ac:dyDescent="0.3">
      <c r="C8772" t="s">
        <v>318</v>
      </c>
      <c r="D8772" t="s">
        <v>2148</v>
      </c>
      <c r="E8772" t="s">
        <v>55</v>
      </c>
      <c r="F8772" t="s">
        <v>5522</v>
      </c>
      <c r="G8772" t="s">
        <v>5522</v>
      </c>
      <c r="H8772" t="s">
        <v>5522</v>
      </c>
      <c r="I8772" t="s">
        <v>2270</v>
      </c>
      <c r="J8772" t="s">
        <v>2155</v>
      </c>
      <c r="K8772" t="s">
        <v>5522</v>
      </c>
    </row>
    <row r="8773" spans="3:11" x14ac:dyDescent="0.3">
      <c r="J8773" t="s">
        <v>6435</v>
      </c>
    </row>
    <row r="8774" spans="3:11" x14ac:dyDescent="0.3">
      <c r="I8774" t="s">
        <v>6019</v>
      </c>
    </row>
    <row r="8775" spans="3:11" x14ac:dyDescent="0.3">
      <c r="H8775" t="s">
        <v>5719</v>
      </c>
    </row>
    <row r="8776" spans="3:11" x14ac:dyDescent="0.3">
      <c r="G8776" t="s">
        <v>5719</v>
      </c>
    </row>
    <row r="8777" spans="3:11" x14ac:dyDescent="0.3">
      <c r="F8777" t="s">
        <v>5719</v>
      </c>
    </row>
    <row r="8778" spans="3:11" x14ac:dyDescent="0.3">
      <c r="E8778" t="s">
        <v>5717</v>
      </c>
    </row>
    <row r="8779" spans="3:11" x14ac:dyDescent="0.3">
      <c r="D8779" t="s">
        <v>5653</v>
      </c>
    </row>
    <row r="8780" spans="3:11" x14ac:dyDescent="0.3">
      <c r="D8780" t="s">
        <v>59</v>
      </c>
      <c r="E8780" t="s">
        <v>55</v>
      </c>
      <c r="F8780" t="s">
        <v>55</v>
      </c>
      <c r="G8780" t="s">
        <v>55</v>
      </c>
      <c r="H8780" t="s">
        <v>56</v>
      </c>
      <c r="I8780" t="s">
        <v>2270</v>
      </c>
      <c r="J8780" t="s">
        <v>5522</v>
      </c>
      <c r="K8780" t="s">
        <v>5522</v>
      </c>
    </row>
    <row r="8781" spans="3:11" x14ac:dyDescent="0.3">
      <c r="J8781" t="s">
        <v>5719</v>
      </c>
    </row>
    <row r="8782" spans="3:11" x14ac:dyDescent="0.3">
      <c r="I8782" t="s">
        <v>6019</v>
      </c>
    </row>
    <row r="8783" spans="3:11" x14ac:dyDescent="0.3">
      <c r="H8783" t="s">
        <v>5720</v>
      </c>
    </row>
    <row r="8784" spans="3:11" x14ac:dyDescent="0.3">
      <c r="G8784" t="s">
        <v>5717</v>
      </c>
    </row>
    <row r="8785" spans="3:11" x14ac:dyDescent="0.3">
      <c r="F8785" t="s">
        <v>5717</v>
      </c>
    </row>
    <row r="8786" spans="3:11" x14ac:dyDescent="0.3">
      <c r="E8786" t="s">
        <v>5717</v>
      </c>
    </row>
    <row r="8787" spans="3:11" x14ac:dyDescent="0.3">
      <c r="D8787" t="s">
        <v>5571</v>
      </c>
    </row>
    <row r="8788" spans="3:11" x14ac:dyDescent="0.3">
      <c r="C8788" t="s">
        <v>319</v>
      </c>
      <c r="D8788" t="s">
        <v>2551</v>
      </c>
      <c r="E8788" t="s">
        <v>55</v>
      </c>
      <c r="F8788" t="s">
        <v>5522</v>
      </c>
      <c r="G8788" t="s">
        <v>5522</v>
      </c>
      <c r="H8788" t="s">
        <v>5522</v>
      </c>
      <c r="I8788" t="s">
        <v>2270</v>
      </c>
      <c r="J8788" t="s">
        <v>2166</v>
      </c>
      <c r="K8788" t="s">
        <v>5522</v>
      </c>
    </row>
    <row r="8789" spans="3:11" x14ac:dyDescent="0.3">
      <c r="J8789" t="s">
        <v>6433</v>
      </c>
    </row>
    <row r="8790" spans="3:11" x14ac:dyDescent="0.3">
      <c r="I8790" t="s">
        <v>6019</v>
      </c>
    </row>
    <row r="8791" spans="3:11" x14ac:dyDescent="0.3">
      <c r="H8791" t="s">
        <v>5719</v>
      </c>
    </row>
    <row r="8792" spans="3:11" x14ac:dyDescent="0.3">
      <c r="G8792" t="s">
        <v>5719</v>
      </c>
    </row>
    <row r="8793" spans="3:11" x14ac:dyDescent="0.3">
      <c r="F8793" t="s">
        <v>5719</v>
      </c>
    </row>
    <row r="8794" spans="3:11" x14ac:dyDescent="0.3">
      <c r="E8794" t="s">
        <v>5717</v>
      </c>
    </row>
    <row r="8795" spans="3:11" x14ac:dyDescent="0.3">
      <c r="D8795" t="s">
        <v>5657</v>
      </c>
    </row>
    <row r="8796" spans="3:11" x14ac:dyDescent="0.3">
      <c r="D8796" t="s">
        <v>59</v>
      </c>
      <c r="E8796" t="s">
        <v>55</v>
      </c>
      <c r="F8796" t="s">
        <v>55</v>
      </c>
      <c r="G8796" t="s">
        <v>55</v>
      </c>
      <c r="H8796" t="s">
        <v>56</v>
      </c>
      <c r="I8796" t="s">
        <v>2270</v>
      </c>
      <c r="J8796" t="s">
        <v>5522</v>
      </c>
      <c r="K8796" t="s">
        <v>5522</v>
      </c>
    </row>
    <row r="8797" spans="3:11" x14ac:dyDescent="0.3">
      <c r="J8797" t="s">
        <v>5719</v>
      </c>
    </row>
    <row r="8798" spans="3:11" x14ac:dyDescent="0.3">
      <c r="I8798" t="s">
        <v>6019</v>
      </c>
    </row>
    <row r="8799" spans="3:11" x14ac:dyDescent="0.3">
      <c r="H8799" t="s">
        <v>5720</v>
      </c>
    </row>
    <row r="8800" spans="3:11" x14ac:dyDescent="0.3">
      <c r="G8800" t="s">
        <v>5717</v>
      </c>
    </row>
    <row r="8801" spans="3:11" x14ac:dyDescent="0.3">
      <c r="F8801" t="s">
        <v>5717</v>
      </c>
    </row>
    <row r="8802" spans="3:11" x14ac:dyDescent="0.3">
      <c r="E8802" t="s">
        <v>5717</v>
      </c>
    </row>
    <row r="8803" spans="3:11" x14ac:dyDescent="0.3">
      <c r="D8803" t="s">
        <v>5571</v>
      </c>
    </row>
    <row r="8804" spans="3:11" x14ac:dyDescent="0.3">
      <c r="C8804" t="s">
        <v>320</v>
      </c>
      <c r="D8804" t="s">
        <v>2551</v>
      </c>
      <c r="E8804" t="s">
        <v>55</v>
      </c>
      <c r="F8804" t="s">
        <v>5522</v>
      </c>
      <c r="G8804" t="s">
        <v>5522</v>
      </c>
      <c r="H8804" t="s">
        <v>5522</v>
      </c>
      <c r="I8804" t="s">
        <v>2270</v>
      </c>
      <c r="J8804" t="s">
        <v>2151</v>
      </c>
      <c r="K8804" t="s">
        <v>5522</v>
      </c>
    </row>
    <row r="8805" spans="3:11" x14ac:dyDescent="0.3">
      <c r="J8805" t="s">
        <v>6376</v>
      </c>
    </row>
    <row r="8806" spans="3:11" x14ac:dyDescent="0.3">
      <c r="I8806" t="s">
        <v>6019</v>
      </c>
    </row>
    <row r="8807" spans="3:11" x14ac:dyDescent="0.3">
      <c r="H8807" t="s">
        <v>5719</v>
      </c>
    </row>
    <row r="8808" spans="3:11" x14ac:dyDescent="0.3">
      <c r="G8808" t="s">
        <v>5719</v>
      </c>
    </row>
    <row r="8809" spans="3:11" x14ac:dyDescent="0.3">
      <c r="F8809" t="s">
        <v>5719</v>
      </c>
    </row>
    <row r="8810" spans="3:11" x14ac:dyDescent="0.3">
      <c r="E8810" t="s">
        <v>5717</v>
      </c>
    </row>
    <row r="8811" spans="3:11" x14ac:dyDescent="0.3">
      <c r="D8811" t="s">
        <v>5657</v>
      </c>
    </row>
    <row r="8812" spans="3:11" x14ac:dyDescent="0.3">
      <c r="D8812" t="s">
        <v>59</v>
      </c>
      <c r="E8812" t="s">
        <v>55</v>
      </c>
      <c r="F8812" t="s">
        <v>55</v>
      </c>
      <c r="G8812" t="s">
        <v>55</v>
      </c>
      <c r="H8812" t="s">
        <v>56</v>
      </c>
      <c r="I8812" t="s">
        <v>2270</v>
      </c>
      <c r="J8812" t="s">
        <v>5522</v>
      </c>
      <c r="K8812" t="s">
        <v>5522</v>
      </c>
    </row>
    <row r="8813" spans="3:11" x14ac:dyDescent="0.3">
      <c r="J8813" t="s">
        <v>5719</v>
      </c>
    </row>
    <row r="8814" spans="3:11" x14ac:dyDescent="0.3">
      <c r="I8814" t="s">
        <v>6019</v>
      </c>
    </row>
    <row r="8815" spans="3:11" x14ac:dyDescent="0.3">
      <c r="H8815" t="s">
        <v>5720</v>
      </c>
    </row>
    <row r="8816" spans="3:11" x14ac:dyDescent="0.3">
      <c r="G8816" t="s">
        <v>5717</v>
      </c>
    </row>
    <row r="8817" spans="3:11" x14ac:dyDescent="0.3">
      <c r="F8817" t="s">
        <v>5717</v>
      </c>
    </row>
    <row r="8818" spans="3:11" x14ac:dyDescent="0.3">
      <c r="E8818" t="s">
        <v>5717</v>
      </c>
    </row>
    <row r="8819" spans="3:11" x14ac:dyDescent="0.3">
      <c r="D8819" t="s">
        <v>5571</v>
      </c>
    </row>
    <row r="8820" spans="3:11" x14ac:dyDescent="0.3">
      <c r="C8820" t="s">
        <v>321</v>
      </c>
      <c r="D8820" t="s">
        <v>59</v>
      </c>
      <c r="E8820" t="s">
        <v>55</v>
      </c>
      <c r="F8820" t="s">
        <v>55</v>
      </c>
      <c r="G8820" t="s">
        <v>55</v>
      </c>
      <c r="H8820" t="s">
        <v>56</v>
      </c>
      <c r="I8820" t="s">
        <v>2270</v>
      </c>
      <c r="J8820" t="s">
        <v>5522</v>
      </c>
      <c r="K8820" t="s">
        <v>5522</v>
      </c>
    </row>
    <row r="8821" spans="3:11" x14ac:dyDescent="0.3">
      <c r="J8821" t="s">
        <v>5719</v>
      </c>
    </row>
    <row r="8822" spans="3:11" x14ac:dyDescent="0.3">
      <c r="I8822" t="s">
        <v>6019</v>
      </c>
    </row>
    <row r="8823" spans="3:11" x14ac:dyDescent="0.3">
      <c r="H8823" t="s">
        <v>5720</v>
      </c>
    </row>
    <row r="8824" spans="3:11" x14ac:dyDescent="0.3">
      <c r="G8824" t="s">
        <v>5717</v>
      </c>
    </row>
    <row r="8825" spans="3:11" x14ac:dyDescent="0.3">
      <c r="F8825" t="s">
        <v>5717</v>
      </c>
    </row>
    <row r="8826" spans="3:11" x14ac:dyDescent="0.3">
      <c r="E8826" t="s">
        <v>5717</v>
      </c>
    </row>
    <row r="8827" spans="3:11" x14ac:dyDescent="0.3">
      <c r="D8827" t="s">
        <v>5571</v>
      </c>
    </row>
    <row r="8828" spans="3:11" x14ac:dyDescent="0.3">
      <c r="C8828" t="s">
        <v>322</v>
      </c>
      <c r="D8828" t="s">
        <v>2551</v>
      </c>
      <c r="E8828" t="s">
        <v>55</v>
      </c>
      <c r="F8828" t="s">
        <v>5522</v>
      </c>
      <c r="G8828" t="s">
        <v>5522</v>
      </c>
      <c r="H8828" t="s">
        <v>5522</v>
      </c>
      <c r="I8828" t="s">
        <v>2270</v>
      </c>
      <c r="J8828" t="s">
        <v>2153</v>
      </c>
      <c r="K8828" t="s">
        <v>5522</v>
      </c>
    </row>
    <row r="8829" spans="3:11" x14ac:dyDescent="0.3">
      <c r="J8829" t="s">
        <v>6379</v>
      </c>
    </row>
    <row r="8830" spans="3:11" x14ac:dyDescent="0.3">
      <c r="I8830" t="s">
        <v>6019</v>
      </c>
    </row>
    <row r="8831" spans="3:11" x14ac:dyDescent="0.3">
      <c r="H8831" t="s">
        <v>5719</v>
      </c>
    </row>
    <row r="8832" spans="3:11" x14ac:dyDescent="0.3">
      <c r="G8832" t="s">
        <v>5719</v>
      </c>
    </row>
    <row r="8833" spans="3:11" x14ac:dyDescent="0.3">
      <c r="F8833" t="s">
        <v>5719</v>
      </c>
    </row>
    <row r="8834" spans="3:11" x14ac:dyDescent="0.3">
      <c r="E8834" t="s">
        <v>5717</v>
      </c>
    </row>
    <row r="8835" spans="3:11" x14ac:dyDescent="0.3">
      <c r="D8835" t="s">
        <v>5657</v>
      </c>
    </row>
    <row r="8836" spans="3:11" x14ac:dyDescent="0.3">
      <c r="D8836" t="s">
        <v>59</v>
      </c>
      <c r="E8836" t="s">
        <v>55</v>
      </c>
      <c r="F8836" t="s">
        <v>55</v>
      </c>
      <c r="G8836" t="s">
        <v>55</v>
      </c>
      <c r="H8836" t="s">
        <v>56</v>
      </c>
      <c r="I8836" t="s">
        <v>2270</v>
      </c>
      <c r="J8836" t="s">
        <v>5522</v>
      </c>
      <c r="K8836" t="s">
        <v>5522</v>
      </c>
    </row>
    <row r="8837" spans="3:11" x14ac:dyDescent="0.3">
      <c r="J8837" t="s">
        <v>5719</v>
      </c>
    </row>
    <row r="8838" spans="3:11" x14ac:dyDescent="0.3">
      <c r="I8838" t="s">
        <v>6019</v>
      </c>
    </row>
    <row r="8839" spans="3:11" x14ac:dyDescent="0.3">
      <c r="H8839" t="s">
        <v>5720</v>
      </c>
    </row>
    <row r="8840" spans="3:11" x14ac:dyDescent="0.3">
      <c r="G8840" t="s">
        <v>5717</v>
      </c>
    </row>
    <row r="8841" spans="3:11" x14ac:dyDescent="0.3">
      <c r="F8841" t="s">
        <v>5717</v>
      </c>
    </row>
    <row r="8842" spans="3:11" x14ac:dyDescent="0.3">
      <c r="E8842" t="s">
        <v>5717</v>
      </c>
    </row>
    <row r="8843" spans="3:11" x14ac:dyDescent="0.3">
      <c r="D8843" t="s">
        <v>5571</v>
      </c>
    </row>
    <row r="8844" spans="3:11" x14ac:dyDescent="0.3">
      <c r="C8844" t="s">
        <v>323</v>
      </c>
      <c r="D8844" t="s">
        <v>2148</v>
      </c>
      <c r="E8844" t="s">
        <v>55</v>
      </c>
      <c r="F8844" t="s">
        <v>5522</v>
      </c>
      <c r="G8844" t="s">
        <v>5522</v>
      </c>
      <c r="H8844" t="s">
        <v>5522</v>
      </c>
      <c r="I8844" t="s">
        <v>2270</v>
      </c>
      <c r="J8844" t="s">
        <v>2156</v>
      </c>
      <c r="K8844" t="s">
        <v>5522</v>
      </c>
    </row>
    <row r="8845" spans="3:11" x14ac:dyDescent="0.3">
      <c r="J8845" t="s">
        <v>6366</v>
      </c>
    </row>
    <row r="8846" spans="3:11" x14ac:dyDescent="0.3">
      <c r="I8846" t="s">
        <v>6019</v>
      </c>
    </row>
    <row r="8847" spans="3:11" x14ac:dyDescent="0.3">
      <c r="H8847" t="s">
        <v>5719</v>
      </c>
    </row>
    <row r="8848" spans="3:11" x14ac:dyDescent="0.3">
      <c r="G8848" t="s">
        <v>5719</v>
      </c>
    </row>
    <row r="8849" spans="4:11" x14ac:dyDescent="0.3">
      <c r="F8849" t="s">
        <v>5719</v>
      </c>
    </row>
    <row r="8850" spans="4:11" x14ac:dyDescent="0.3">
      <c r="E8850" t="s">
        <v>5717</v>
      </c>
    </row>
    <row r="8851" spans="4:11" x14ac:dyDescent="0.3">
      <c r="D8851" t="s">
        <v>5653</v>
      </c>
    </row>
    <row r="8852" spans="4:11" x14ac:dyDescent="0.3">
      <c r="D8852" t="s">
        <v>2847</v>
      </c>
      <c r="E8852" t="s">
        <v>55</v>
      </c>
      <c r="F8852" t="s">
        <v>5522</v>
      </c>
      <c r="G8852" t="s">
        <v>5522</v>
      </c>
      <c r="H8852" t="s">
        <v>5522</v>
      </c>
      <c r="I8852" t="s">
        <v>2270</v>
      </c>
      <c r="J8852" t="s">
        <v>2849</v>
      </c>
      <c r="K8852" t="s">
        <v>5522</v>
      </c>
    </row>
    <row r="8853" spans="4:11" x14ac:dyDescent="0.3">
      <c r="J8853" t="s">
        <v>6359</v>
      </c>
    </row>
    <row r="8854" spans="4:11" x14ac:dyDescent="0.3">
      <c r="I8854" t="s">
        <v>6019</v>
      </c>
    </row>
    <row r="8855" spans="4:11" x14ac:dyDescent="0.3">
      <c r="H8855" t="s">
        <v>5719</v>
      </c>
    </row>
    <row r="8856" spans="4:11" x14ac:dyDescent="0.3">
      <c r="G8856" t="s">
        <v>5719</v>
      </c>
    </row>
    <row r="8857" spans="4:11" x14ac:dyDescent="0.3">
      <c r="F8857" t="s">
        <v>5719</v>
      </c>
    </row>
    <row r="8858" spans="4:11" x14ac:dyDescent="0.3">
      <c r="E8858" t="s">
        <v>5717</v>
      </c>
    </row>
    <row r="8859" spans="4:11" x14ac:dyDescent="0.3">
      <c r="D8859" t="s">
        <v>5588</v>
      </c>
    </row>
    <row r="8860" spans="4:11" x14ac:dyDescent="0.3">
      <c r="D8860" t="s">
        <v>59</v>
      </c>
      <c r="E8860" t="s">
        <v>55</v>
      </c>
      <c r="F8860" t="s">
        <v>55</v>
      </c>
      <c r="G8860" t="s">
        <v>55</v>
      </c>
      <c r="H8860" t="s">
        <v>56</v>
      </c>
      <c r="I8860" t="s">
        <v>2270</v>
      </c>
      <c r="J8860" t="s">
        <v>5522</v>
      </c>
      <c r="K8860" t="s">
        <v>5522</v>
      </c>
    </row>
    <row r="8861" spans="4:11" x14ac:dyDescent="0.3">
      <c r="J8861" t="s">
        <v>5719</v>
      </c>
    </row>
    <row r="8862" spans="4:11" x14ac:dyDescent="0.3">
      <c r="I8862" t="s">
        <v>6019</v>
      </c>
    </row>
    <row r="8863" spans="4:11" x14ac:dyDescent="0.3">
      <c r="H8863" t="s">
        <v>5720</v>
      </c>
    </row>
    <row r="8864" spans="4:11" x14ac:dyDescent="0.3">
      <c r="G8864" t="s">
        <v>5717</v>
      </c>
    </row>
    <row r="8865" spans="3:11" x14ac:dyDescent="0.3">
      <c r="F8865" t="s">
        <v>5717</v>
      </c>
    </row>
    <row r="8866" spans="3:11" x14ac:dyDescent="0.3">
      <c r="E8866" t="s">
        <v>5717</v>
      </c>
    </row>
    <row r="8867" spans="3:11" x14ac:dyDescent="0.3">
      <c r="D8867" t="s">
        <v>5571</v>
      </c>
    </row>
    <row r="8868" spans="3:11" x14ac:dyDescent="0.3">
      <c r="C8868" t="s">
        <v>324</v>
      </c>
      <c r="D8868" t="s">
        <v>2148</v>
      </c>
      <c r="E8868" t="s">
        <v>55</v>
      </c>
      <c r="F8868" t="s">
        <v>5522</v>
      </c>
      <c r="G8868" t="s">
        <v>5522</v>
      </c>
      <c r="H8868" t="s">
        <v>5522</v>
      </c>
      <c r="I8868" t="s">
        <v>2270</v>
      </c>
      <c r="J8868" t="s">
        <v>2158</v>
      </c>
      <c r="K8868" t="s">
        <v>5522</v>
      </c>
    </row>
    <row r="8869" spans="3:11" x14ac:dyDescent="0.3">
      <c r="J8869" t="s">
        <v>6429</v>
      </c>
    </row>
    <row r="8870" spans="3:11" x14ac:dyDescent="0.3">
      <c r="I8870" t="s">
        <v>6019</v>
      </c>
    </row>
    <row r="8871" spans="3:11" x14ac:dyDescent="0.3">
      <c r="H8871" t="s">
        <v>5719</v>
      </c>
    </row>
    <row r="8872" spans="3:11" x14ac:dyDescent="0.3">
      <c r="G8872" t="s">
        <v>5719</v>
      </c>
    </row>
    <row r="8873" spans="3:11" x14ac:dyDescent="0.3">
      <c r="F8873" t="s">
        <v>5719</v>
      </c>
    </row>
    <row r="8874" spans="3:11" x14ac:dyDescent="0.3">
      <c r="E8874" t="s">
        <v>5717</v>
      </c>
    </row>
    <row r="8875" spans="3:11" x14ac:dyDescent="0.3">
      <c r="D8875" t="s">
        <v>5653</v>
      </c>
    </row>
    <row r="8876" spans="3:11" x14ac:dyDescent="0.3">
      <c r="D8876" t="s">
        <v>59</v>
      </c>
      <c r="E8876" t="s">
        <v>55</v>
      </c>
      <c r="F8876" t="s">
        <v>55</v>
      </c>
      <c r="G8876" t="s">
        <v>55</v>
      </c>
      <c r="H8876" t="s">
        <v>56</v>
      </c>
      <c r="I8876" t="s">
        <v>2270</v>
      </c>
      <c r="J8876" t="s">
        <v>5522</v>
      </c>
      <c r="K8876" t="s">
        <v>5522</v>
      </c>
    </row>
    <row r="8877" spans="3:11" x14ac:dyDescent="0.3">
      <c r="J8877" t="s">
        <v>5719</v>
      </c>
    </row>
    <row r="8878" spans="3:11" x14ac:dyDescent="0.3">
      <c r="I8878" t="s">
        <v>6019</v>
      </c>
    </row>
    <row r="8879" spans="3:11" x14ac:dyDescent="0.3">
      <c r="H8879" t="s">
        <v>5720</v>
      </c>
    </row>
    <row r="8880" spans="3:11" x14ac:dyDescent="0.3">
      <c r="G8880" t="s">
        <v>5717</v>
      </c>
    </row>
    <row r="8881" spans="3:11" x14ac:dyDescent="0.3">
      <c r="F8881" t="s">
        <v>5717</v>
      </c>
    </row>
    <row r="8882" spans="3:11" x14ac:dyDescent="0.3">
      <c r="E8882" t="s">
        <v>5717</v>
      </c>
    </row>
    <row r="8883" spans="3:11" x14ac:dyDescent="0.3">
      <c r="D8883" t="s">
        <v>5571</v>
      </c>
    </row>
    <row r="8884" spans="3:11" x14ac:dyDescent="0.3">
      <c r="C8884" t="s">
        <v>325</v>
      </c>
      <c r="D8884" t="s">
        <v>59</v>
      </c>
      <c r="E8884" t="s">
        <v>55</v>
      </c>
      <c r="F8884" t="s">
        <v>55</v>
      </c>
      <c r="G8884" t="s">
        <v>55</v>
      </c>
      <c r="H8884" t="s">
        <v>56</v>
      </c>
      <c r="I8884" t="s">
        <v>2270</v>
      </c>
      <c r="J8884" t="s">
        <v>5522</v>
      </c>
      <c r="K8884" t="s">
        <v>5522</v>
      </c>
    </row>
    <row r="8885" spans="3:11" x14ac:dyDescent="0.3">
      <c r="J8885" t="s">
        <v>5719</v>
      </c>
    </row>
    <row r="8886" spans="3:11" x14ac:dyDescent="0.3">
      <c r="I8886" t="s">
        <v>6019</v>
      </c>
    </row>
    <row r="8887" spans="3:11" x14ac:dyDescent="0.3">
      <c r="H8887" t="s">
        <v>5720</v>
      </c>
    </row>
    <row r="8888" spans="3:11" x14ac:dyDescent="0.3">
      <c r="G8888" t="s">
        <v>5717</v>
      </c>
    </row>
    <row r="8889" spans="3:11" x14ac:dyDescent="0.3">
      <c r="F8889" t="s">
        <v>5717</v>
      </c>
    </row>
    <row r="8890" spans="3:11" x14ac:dyDescent="0.3">
      <c r="E8890" t="s">
        <v>5717</v>
      </c>
    </row>
    <row r="8891" spans="3:11" x14ac:dyDescent="0.3">
      <c r="D8891" t="s">
        <v>5571</v>
      </c>
    </row>
    <row r="8892" spans="3:11" x14ac:dyDescent="0.3">
      <c r="C8892" t="s">
        <v>326</v>
      </c>
      <c r="D8892" t="s">
        <v>59</v>
      </c>
      <c r="E8892" t="s">
        <v>55</v>
      </c>
      <c r="F8892" t="s">
        <v>55</v>
      </c>
      <c r="G8892" t="s">
        <v>55</v>
      </c>
      <c r="H8892" t="s">
        <v>56</v>
      </c>
      <c r="I8892" t="s">
        <v>2270</v>
      </c>
      <c r="J8892" t="s">
        <v>5522</v>
      </c>
      <c r="K8892" t="s">
        <v>5522</v>
      </c>
    </row>
    <row r="8893" spans="3:11" x14ac:dyDescent="0.3">
      <c r="J8893" t="s">
        <v>5719</v>
      </c>
    </row>
    <row r="8894" spans="3:11" x14ac:dyDescent="0.3">
      <c r="I8894" t="s">
        <v>6019</v>
      </c>
    </row>
    <row r="8895" spans="3:11" x14ac:dyDescent="0.3">
      <c r="H8895" t="s">
        <v>5720</v>
      </c>
    </row>
    <row r="8896" spans="3:11" x14ac:dyDescent="0.3">
      <c r="G8896" t="s">
        <v>5717</v>
      </c>
    </row>
    <row r="8897" spans="3:11" x14ac:dyDescent="0.3">
      <c r="F8897" t="s">
        <v>5717</v>
      </c>
    </row>
    <row r="8898" spans="3:11" x14ac:dyDescent="0.3">
      <c r="E8898" t="s">
        <v>5717</v>
      </c>
    </row>
    <row r="8899" spans="3:11" x14ac:dyDescent="0.3">
      <c r="D8899" t="s">
        <v>5571</v>
      </c>
    </row>
    <row r="8900" spans="3:11" x14ac:dyDescent="0.3">
      <c r="C8900" t="s">
        <v>327</v>
      </c>
      <c r="D8900" t="s">
        <v>59</v>
      </c>
      <c r="E8900" t="s">
        <v>55</v>
      </c>
      <c r="F8900" t="s">
        <v>55</v>
      </c>
      <c r="G8900" t="s">
        <v>55</v>
      </c>
      <c r="H8900" t="s">
        <v>56</v>
      </c>
      <c r="I8900" t="s">
        <v>2270</v>
      </c>
      <c r="J8900" t="s">
        <v>5522</v>
      </c>
      <c r="K8900" t="s">
        <v>5522</v>
      </c>
    </row>
    <row r="8901" spans="3:11" x14ac:dyDescent="0.3">
      <c r="J8901" t="s">
        <v>5719</v>
      </c>
    </row>
    <row r="8902" spans="3:11" x14ac:dyDescent="0.3">
      <c r="I8902" t="s">
        <v>6019</v>
      </c>
    </row>
    <row r="8903" spans="3:11" x14ac:dyDescent="0.3">
      <c r="H8903" t="s">
        <v>5720</v>
      </c>
    </row>
    <row r="8904" spans="3:11" x14ac:dyDescent="0.3">
      <c r="G8904" t="s">
        <v>5717</v>
      </c>
    </row>
    <row r="8905" spans="3:11" x14ac:dyDescent="0.3">
      <c r="F8905" t="s">
        <v>5717</v>
      </c>
    </row>
    <row r="8906" spans="3:11" x14ac:dyDescent="0.3">
      <c r="E8906" t="s">
        <v>5717</v>
      </c>
    </row>
    <row r="8907" spans="3:11" x14ac:dyDescent="0.3">
      <c r="D8907" t="s">
        <v>5571</v>
      </c>
    </row>
    <row r="8908" spans="3:11" x14ac:dyDescent="0.3">
      <c r="C8908" t="s">
        <v>328</v>
      </c>
      <c r="D8908" t="s">
        <v>59</v>
      </c>
      <c r="E8908" t="s">
        <v>55</v>
      </c>
      <c r="F8908" t="s">
        <v>55</v>
      </c>
      <c r="G8908" t="s">
        <v>55</v>
      </c>
      <c r="H8908" t="s">
        <v>56</v>
      </c>
      <c r="I8908" t="s">
        <v>2270</v>
      </c>
      <c r="J8908" t="s">
        <v>5522</v>
      </c>
      <c r="K8908" t="s">
        <v>5522</v>
      </c>
    </row>
    <row r="8909" spans="3:11" x14ac:dyDescent="0.3">
      <c r="J8909" t="s">
        <v>5719</v>
      </c>
    </row>
    <row r="8910" spans="3:11" x14ac:dyDescent="0.3">
      <c r="I8910" t="s">
        <v>6019</v>
      </c>
    </row>
    <row r="8911" spans="3:11" x14ac:dyDescent="0.3">
      <c r="H8911" t="s">
        <v>5720</v>
      </c>
    </row>
    <row r="8912" spans="3:11" x14ac:dyDescent="0.3">
      <c r="G8912" t="s">
        <v>5717</v>
      </c>
    </row>
    <row r="8913" spans="3:11" x14ac:dyDescent="0.3">
      <c r="F8913" t="s">
        <v>5717</v>
      </c>
    </row>
    <row r="8914" spans="3:11" x14ac:dyDescent="0.3">
      <c r="E8914" t="s">
        <v>5717</v>
      </c>
    </row>
    <row r="8915" spans="3:11" x14ac:dyDescent="0.3">
      <c r="D8915" t="s">
        <v>5571</v>
      </c>
    </row>
    <row r="8916" spans="3:11" x14ac:dyDescent="0.3">
      <c r="C8916" t="s">
        <v>329</v>
      </c>
      <c r="D8916" t="s">
        <v>59</v>
      </c>
      <c r="E8916" t="s">
        <v>55</v>
      </c>
      <c r="F8916" t="s">
        <v>55</v>
      </c>
      <c r="G8916" t="s">
        <v>55</v>
      </c>
      <c r="H8916" t="s">
        <v>56</v>
      </c>
      <c r="I8916" t="s">
        <v>2270</v>
      </c>
      <c r="J8916" t="s">
        <v>5522</v>
      </c>
      <c r="K8916" t="s">
        <v>5522</v>
      </c>
    </row>
    <row r="8917" spans="3:11" x14ac:dyDescent="0.3">
      <c r="J8917" t="s">
        <v>5719</v>
      </c>
    </row>
    <row r="8918" spans="3:11" x14ac:dyDescent="0.3">
      <c r="I8918" t="s">
        <v>6019</v>
      </c>
    </row>
    <row r="8919" spans="3:11" x14ac:dyDescent="0.3">
      <c r="H8919" t="s">
        <v>5720</v>
      </c>
    </row>
    <row r="8920" spans="3:11" x14ac:dyDescent="0.3">
      <c r="G8920" t="s">
        <v>5717</v>
      </c>
    </row>
    <row r="8921" spans="3:11" x14ac:dyDescent="0.3">
      <c r="F8921" t="s">
        <v>5717</v>
      </c>
    </row>
    <row r="8922" spans="3:11" x14ac:dyDescent="0.3">
      <c r="E8922" t="s">
        <v>5717</v>
      </c>
    </row>
    <row r="8923" spans="3:11" x14ac:dyDescent="0.3">
      <c r="D8923" t="s">
        <v>5571</v>
      </c>
    </row>
    <row r="8924" spans="3:11" x14ac:dyDescent="0.3">
      <c r="C8924" t="s">
        <v>330</v>
      </c>
      <c r="D8924" t="s">
        <v>59</v>
      </c>
      <c r="E8924" t="s">
        <v>55</v>
      </c>
      <c r="F8924" t="s">
        <v>55</v>
      </c>
      <c r="G8924" t="s">
        <v>55</v>
      </c>
      <c r="H8924" t="s">
        <v>56</v>
      </c>
      <c r="I8924" t="s">
        <v>2270</v>
      </c>
      <c r="J8924" t="s">
        <v>5522</v>
      </c>
      <c r="K8924" t="s">
        <v>5522</v>
      </c>
    </row>
    <row r="8925" spans="3:11" x14ac:dyDescent="0.3">
      <c r="J8925" t="s">
        <v>5719</v>
      </c>
    </row>
    <row r="8926" spans="3:11" x14ac:dyDescent="0.3">
      <c r="I8926" t="s">
        <v>6019</v>
      </c>
    </row>
    <row r="8927" spans="3:11" x14ac:dyDescent="0.3">
      <c r="H8927" t="s">
        <v>5720</v>
      </c>
    </row>
    <row r="8928" spans="3:11" x14ac:dyDescent="0.3">
      <c r="G8928" t="s">
        <v>5717</v>
      </c>
    </row>
    <row r="8929" spans="3:11" x14ac:dyDescent="0.3">
      <c r="F8929" t="s">
        <v>5717</v>
      </c>
    </row>
    <row r="8930" spans="3:11" x14ac:dyDescent="0.3">
      <c r="E8930" t="s">
        <v>5717</v>
      </c>
    </row>
    <row r="8931" spans="3:11" x14ac:dyDescent="0.3">
      <c r="D8931" t="s">
        <v>5571</v>
      </c>
    </row>
    <row r="8932" spans="3:11" x14ac:dyDescent="0.3">
      <c r="C8932" t="s">
        <v>331</v>
      </c>
      <c r="D8932" t="s">
        <v>59</v>
      </c>
      <c r="E8932" t="s">
        <v>55</v>
      </c>
      <c r="F8932" t="s">
        <v>55</v>
      </c>
      <c r="G8932" t="s">
        <v>55</v>
      </c>
      <c r="H8932" t="s">
        <v>56</v>
      </c>
      <c r="I8932" t="s">
        <v>2270</v>
      </c>
      <c r="J8932" t="s">
        <v>5522</v>
      </c>
      <c r="K8932" t="s">
        <v>5522</v>
      </c>
    </row>
    <row r="8933" spans="3:11" x14ac:dyDescent="0.3">
      <c r="J8933" t="s">
        <v>5719</v>
      </c>
    </row>
    <row r="8934" spans="3:11" x14ac:dyDescent="0.3">
      <c r="I8934" t="s">
        <v>6019</v>
      </c>
    </row>
    <row r="8935" spans="3:11" x14ac:dyDescent="0.3">
      <c r="H8935" t="s">
        <v>5720</v>
      </c>
    </row>
    <row r="8936" spans="3:11" x14ac:dyDescent="0.3">
      <c r="G8936" t="s">
        <v>5717</v>
      </c>
    </row>
    <row r="8937" spans="3:11" x14ac:dyDescent="0.3">
      <c r="F8937" t="s">
        <v>5717</v>
      </c>
    </row>
    <row r="8938" spans="3:11" x14ac:dyDescent="0.3">
      <c r="E8938" t="s">
        <v>5717</v>
      </c>
    </row>
    <row r="8939" spans="3:11" x14ac:dyDescent="0.3">
      <c r="D8939" t="s">
        <v>5571</v>
      </c>
    </row>
    <row r="8940" spans="3:11" x14ac:dyDescent="0.3">
      <c r="C8940" t="s">
        <v>332</v>
      </c>
      <c r="D8940" t="s">
        <v>59</v>
      </c>
      <c r="E8940" t="s">
        <v>55</v>
      </c>
      <c r="F8940" t="s">
        <v>55</v>
      </c>
      <c r="G8940" t="s">
        <v>55</v>
      </c>
      <c r="H8940" t="s">
        <v>56</v>
      </c>
      <c r="I8940" t="s">
        <v>2270</v>
      </c>
      <c r="J8940" t="s">
        <v>5522</v>
      </c>
      <c r="K8940" t="s">
        <v>5522</v>
      </c>
    </row>
    <row r="8941" spans="3:11" x14ac:dyDescent="0.3">
      <c r="J8941" t="s">
        <v>5719</v>
      </c>
    </row>
    <row r="8942" spans="3:11" x14ac:dyDescent="0.3">
      <c r="I8942" t="s">
        <v>6019</v>
      </c>
    </row>
    <row r="8943" spans="3:11" x14ac:dyDescent="0.3">
      <c r="H8943" t="s">
        <v>5720</v>
      </c>
    </row>
    <row r="8944" spans="3:11" x14ac:dyDescent="0.3">
      <c r="G8944" t="s">
        <v>5717</v>
      </c>
    </row>
    <row r="8945" spans="3:11" x14ac:dyDescent="0.3">
      <c r="F8945" t="s">
        <v>5717</v>
      </c>
    </row>
    <row r="8946" spans="3:11" x14ac:dyDescent="0.3">
      <c r="E8946" t="s">
        <v>5717</v>
      </c>
    </row>
    <row r="8947" spans="3:11" x14ac:dyDescent="0.3">
      <c r="D8947" t="s">
        <v>5571</v>
      </c>
    </row>
    <row r="8948" spans="3:11" x14ac:dyDescent="0.3">
      <c r="C8948" t="s">
        <v>334</v>
      </c>
      <c r="D8948" t="s">
        <v>2237</v>
      </c>
      <c r="E8948" t="s">
        <v>55</v>
      </c>
      <c r="F8948" t="s">
        <v>5522</v>
      </c>
      <c r="G8948" t="s">
        <v>5522</v>
      </c>
      <c r="H8948" t="s">
        <v>5522</v>
      </c>
      <c r="I8948" t="s">
        <v>2270</v>
      </c>
      <c r="J8948" t="s">
        <v>5522</v>
      </c>
      <c r="K8948" t="s">
        <v>5522</v>
      </c>
    </row>
    <row r="8949" spans="3:11" x14ac:dyDescent="0.3">
      <c r="J8949" t="s">
        <v>5719</v>
      </c>
    </row>
    <row r="8950" spans="3:11" x14ac:dyDescent="0.3">
      <c r="I8950" t="s">
        <v>6019</v>
      </c>
    </row>
    <row r="8951" spans="3:11" x14ac:dyDescent="0.3">
      <c r="H8951" t="s">
        <v>5719</v>
      </c>
    </row>
    <row r="8952" spans="3:11" x14ac:dyDescent="0.3">
      <c r="G8952" t="s">
        <v>5719</v>
      </c>
    </row>
    <row r="8953" spans="3:11" x14ac:dyDescent="0.3">
      <c r="F8953" t="s">
        <v>5719</v>
      </c>
    </row>
    <row r="8954" spans="3:11" x14ac:dyDescent="0.3">
      <c r="E8954" t="s">
        <v>5717</v>
      </c>
    </row>
    <row r="8955" spans="3:11" x14ac:dyDescent="0.3">
      <c r="D8955" t="s">
        <v>5645</v>
      </c>
    </row>
    <row r="8956" spans="3:11" x14ac:dyDescent="0.3">
      <c r="D8956" t="s">
        <v>59</v>
      </c>
      <c r="E8956" t="s">
        <v>55</v>
      </c>
      <c r="F8956" t="s">
        <v>55</v>
      </c>
      <c r="G8956" t="s">
        <v>55</v>
      </c>
      <c r="H8956" t="s">
        <v>56</v>
      </c>
      <c r="I8956" t="s">
        <v>2270</v>
      </c>
      <c r="J8956" t="s">
        <v>5522</v>
      </c>
      <c r="K8956" t="s">
        <v>5522</v>
      </c>
    </row>
    <row r="8957" spans="3:11" x14ac:dyDescent="0.3">
      <c r="J8957" t="s">
        <v>5719</v>
      </c>
    </row>
    <row r="8958" spans="3:11" x14ac:dyDescent="0.3">
      <c r="I8958" t="s">
        <v>6019</v>
      </c>
    </row>
    <row r="8959" spans="3:11" x14ac:dyDescent="0.3">
      <c r="H8959" t="s">
        <v>5720</v>
      </c>
    </row>
    <row r="8960" spans="3:11" x14ac:dyDescent="0.3">
      <c r="G8960" t="s">
        <v>5717</v>
      </c>
    </row>
    <row r="8961" spans="2:11" x14ac:dyDescent="0.3">
      <c r="F8961" t="s">
        <v>5717</v>
      </c>
    </row>
    <row r="8962" spans="2:11" x14ac:dyDescent="0.3">
      <c r="E8962" t="s">
        <v>5717</v>
      </c>
    </row>
    <row r="8963" spans="2:11" x14ac:dyDescent="0.3">
      <c r="D8963" t="s">
        <v>5571</v>
      </c>
    </row>
    <row r="8964" spans="2:11" x14ac:dyDescent="0.3">
      <c r="B8964" t="s">
        <v>5550</v>
      </c>
    </row>
    <row r="8965" spans="2:11" x14ac:dyDescent="0.3">
      <c r="B8965" t="s">
        <v>129</v>
      </c>
      <c r="C8965" t="s">
        <v>128</v>
      </c>
      <c r="D8965" t="s">
        <v>59</v>
      </c>
      <c r="E8965" t="s">
        <v>55</v>
      </c>
      <c r="F8965" t="s">
        <v>55</v>
      </c>
      <c r="G8965" t="s">
        <v>55</v>
      </c>
      <c r="H8965" t="s">
        <v>56</v>
      </c>
      <c r="I8965" t="s">
        <v>2270</v>
      </c>
      <c r="J8965" t="s">
        <v>5522</v>
      </c>
      <c r="K8965" t="s">
        <v>5522</v>
      </c>
    </row>
    <row r="8966" spans="2:11" x14ac:dyDescent="0.3">
      <c r="J8966" t="s">
        <v>5719</v>
      </c>
    </row>
    <row r="8967" spans="2:11" x14ac:dyDescent="0.3">
      <c r="I8967" t="s">
        <v>6019</v>
      </c>
    </row>
    <row r="8968" spans="2:11" x14ac:dyDescent="0.3">
      <c r="H8968" t="s">
        <v>5720</v>
      </c>
    </row>
    <row r="8969" spans="2:11" x14ac:dyDescent="0.3">
      <c r="G8969" t="s">
        <v>5717</v>
      </c>
    </row>
    <row r="8970" spans="2:11" x14ac:dyDescent="0.3">
      <c r="F8970" t="s">
        <v>5717</v>
      </c>
    </row>
    <row r="8971" spans="2:11" x14ac:dyDescent="0.3">
      <c r="E8971" t="s">
        <v>5717</v>
      </c>
    </row>
    <row r="8972" spans="2:11" x14ac:dyDescent="0.3">
      <c r="D8972" t="s">
        <v>5571</v>
      </c>
    </row>
    <row r="8973" spans="2:11" x14ac:dyDescent="0.3">
      <c r="C8973" t="s">
        <v>130</v>
      </c>
      <c r="D8973" t="s">
        <v>1160</v>
      </c>
      <c r="E8973" t="s">
        <v>74</v>
      </c>
      <c r="F8973" t="s">
        <v>5522</v>
      </c>
      <c r="G8973" t="s">
        <v>5522</v>
      </c>
      <c r="H8973" t="s">
        <v>5522</v>
      </c>
      <c r="I8973" t="s">
        <v>2270</v>
      </c>
      <c r="J8973" t="s">
        <v>2397</v>
      </c>
      <c r="K8973" t="s">
        <v>57</v>
      </c>
    </row>
    <row r="8974" spans="2:11" x14ac:dyDescent="0.3">
      <c r="J8974" t="s">
        <v>6453</v>
      </c>
    </row>
    <row r="8975" spans="2:11" x14ac:dyDescent="0.3">
      <c r="I8975" t="s">
        <v>6019</v>
      </c>
    </row>
    <row r="8976" spans="2:11" x14ac:dyDescent="0.3">
      <c r="H8976" t="s">
        <v>5719</v>
      </c>
    </row>
    <row r="8977" spans="4:11" x14ac:dyDescent="0.3">
      <c r="G8977" t="s">
        <v>5719</v>
      </c>
    </row>
    <row r="8978" spans="4:11" x14ac:dyDescent="0.3">
      <c r="F8978" t="s">
        <v>5719</v>
      </c>
    </row>
    <row r="8979" spans="4:11" x14ac:dyDescent="0.3">
      <c r="E8979" t="s">
        <v>5718</v>
      </c>
    </row>
    <row r="8980" spans="4:11" x14ac:dyDescent="0.3">
      <c r="D8980" t="s">
        <v>5616</v>
      </c>
    </row>
    <row r="8981" spans="4:11" x14ac:dyDescent="0.3">
      <c r="D8981" t="s">
        <v>651</v>
      </c>
      <c r="E8981" t="s">
        <v>55</v>
      </c>
      <c r="F8981" t="s">
        <v>55</v>
      </c>
      <c r="G8981" t="s">
        <v>55</v>
      </c>
      <c r="H8981" t="s">
        <v>662</v>
      </c>
      <c r="I8981" t="s">
        <v>5924</v>
      </c>
      <c r="J8981" t="s">
        <v>2557</v>
      </c>
      <c r="K8981" t="s">
        <v>5522</v>
      </c>
    </row>
    <row r="8982" spans="4:11" x14ac:dyDescent="0.3">
      <c r="J8982" t="s">
        <v>6351</v>
      </c>
    </row>
    <row r="8983" spans="4:11" x14ac:dyDescent="0.3">
      <c r="I8983" t="s">
        <v>6227</v>
      </c>
    </row>
    <row r="8984" spans="4:11" x14ac:dyDescent="0.3">
      <c r="H8984" t="s">
        <v>5722</v>
      </c>
    </row>
    <row r="8985" spans="4:11" x14ac:dyDescent="0.3">
      <c r="G8985" t="s">
        <v>5717</v>
      </c>
    </row>
    <row r="8986" spans="4:11" x14ac:dyDescent="0.3">
      <c r="F8986" t="s">
        <v>5717</v>
      </c>
    </row>
    <row r="8987" spans="4:11" x14ac:dyDescent="0.3">
      <c r="E8987" t="s">
        <v>5717</v>
      </c>
    </row>
    <row r="8988" spans="4:11" x14ac:dyDescent="0.3">
      <c r="D8988" t="s">
        <v>5578</v>
      </c>
    </row>
    <row r="8989" spans="4:11" x14ac:dyDescent="0.3">
      <c r="D8989" t="s">
        <v>59</v>
      </c>
      <c r="E8989" t="s">
        <v>55</v>
      </c>
      <c r="F8989" t="s">
        <v>55</v>
      </c>
      <c r="G8989" t="s">
        <v>55</v>
      </c>
      <c r="H8989" t="s">
        <v>56</v>
      </c>
      <c r="I8989" t="s">
        <v>2270</v>
      </c>
      <c r="J8989" t="s">
        <v>5522</v>
      </c>
      <c r="K8989" t="s">
        <v>5522</v>
      </c>
    </row>
    <row r="8990" spans="4:11" x14ac:dyDescent="0.3">
      <c r="J8990" t="s">
        <v>5719</v>
      </c>
    </row>
    <row r="8991" spans="4:11" x14ac:dyDescent="0.3">
      <c r="I8991" t="s">
        <v>6019</v>
      </c>
    </row>
    <row r="8992" spans="4:11" x14ac:dyDescent="0.3">
      <c r="H8992" t="s">
        <v>5720</v>
      </c>
    </row>
    <row r="8993" spans="3:11" x14ac:dyDescent="0.3">
      <c r="G8993" t="s">
        <v>5717</v>
      </c>
    </row>
    <row r="8994" spans="3:11" x14ac:dyDescent="0.3">
      <c r="F8994" t="s">
        <v>5717</v>
      </c>
    </row>
    <row r="8995" spans="3:11" x14ac:dyDescent="0.3">
      <c r="E8995" t="s">
        <v>5717</v>
      </c>
    </row>
    <row r="8996" spans="3:11" x14ac:dyDescent="0.3">
      <c r="D8996" t="s">
        <v>5571</v>
      </c>
    </row>
    <row r="8997" spans="3:11" x14ac:dyDescent="0.3">
      <c r="C8997" t="s">
        <v>131</v>
      </c>
      <c r="D8997" t="s">
        <v>1160</v>
      </c>
      <c r="E8997" t="s">
        <v>74</v>
      </c>
      <c r="F8997" t="s">
        <v>5522</v>
      </c>
      <c r="G8997" t="s">
        <v>5522</v>
      </c>
      <c r="H8997" t="s">
        <v>5522</v>
      </c>
      <c r="I8997" t="s">
        <v>2270</v>
      </c>
      <c r="J8997" t="s">
        <v>2397</v>
      </c>
      <c r="K8997" t="s">
        <v>57</v>
      </c>
    </row>
    <row r="8998" spans="3:11" x14ac:dyDescent="0.3">
      <c r="J8998" t="s">
        <v>6453</v>
      </c>
    </row>
    <row r="8999" spans="3:11" x14ac:dyDescent="0.3">
      <c r="I8999" t="s">
        <v>6019</v>
      </c>
    </row>
    <row r="9000" spans="3:11" x14ac:dyDescent="0.3">
      <c r="H9000" t="s">
        <v>5719</v>
      </c>
    </row>
    <row r="9001" spans="3:11" x14ac:dyDescent="0.3">
      <c r="G9001" t="s">
        <v>5719</v>
      </c>
    </row>
    <row r="9002" spans="3:11" x14ac:dyDescent="0.3">
      <c r="F9002" t="s">
        <v>5719</v>
      </c>
    </row>
    <row r="9003" spans="3:11" x14ac:dyDescent="0.3">
      <c r="E9003" t="s">
        <v>5718</v>
      </c>
    </row>
    <row r="9004" spans="3:11" x14ac:dyDescent="0.3">
      <c r="D9004" t="s">
        <v>5616</v>
      </c>
    </row>
    <row r="9005" spans="3:11" x14ac:dyDescent="0.3">
      <c r="D9005" t="s">
        <v>59</v>
      </c>
      <c r="E9005" t="s">
        <v>55</v>
      </c>
      <c r="F9005" t="s">
        <v>55</v>
      </c>
      <c r="G9005" t="s">
        <v>55</v>
      </c>
      <c r="H9005" t="s">
        <v>56</v>
      </c>
      <c r="I9005" t="s">
        <v>2270</v>
      </c>
      <c r="J9005" t="s">
        <v>5522</v>
      </c>
      <c r="K9005" t="s">
        <v>5522</v>
      </c>
    </row>
    <row r="9006" spans="3:11" x14ac:dyDescent="0.3">
      <c r="J9006" t="s">
        <v>5719</v>
      </c>
    </row>
    <row r="9007" spans="3:11" x14ac:dyDescent="0.3">
      <c r="I9007" t="s">
        <v>6019</v>
      </c>
    </row>
    <row r="9008" spans="3:11" x14ac:dyDescent="0.3">
      <c r="H9008" t="s">
        <v>5720</v>
      </c>
    </row>
    <row r="9009" spans="3:11" x14ac:dyDescent="0.3">
      <c r="G9009" t="s">
        <v>5717</v>
      </c>
    </row>
    <row r="9010" spans="3:11" x14ac:dyDescent="0.3">
      <c r="F9010" t="s">
        <v>5717</v>
      </c>
    </row>
    <row r="9011" spans="3:11" x14ac:dyDescent="0.3">
      <c r="E9011" t="s">
        <v>5717</v>
      </c>
    </row>
    <row r="9012" spans="3:11" x14ac:dyDescent="0.3">
      <c r="D9012" t="s">
        <v>5571</v>
      </c>
    </row>
    <row r="9013" spans="3:11" x14ac:dyDescent="0.3">
      <c r="C9013" t="s">
        <v>132</v>
      </c>
      <c r="D9013" t="s">
        <v>59</v>
      </c>
      <c r="E9013" t="s">
        <v>55</v>
      </c>
      <c r="F9013" t="s">
        <v>55</v>
      </c>
      <c r="G9013" t="s">
        <v>55</v>
      </c>
      <c r="H9013" t="s">
        <v>56</v>
      </c>
      <c r="I9013" t="s">
        <v>2270</v>
      </c>
      <c r="J9013" t="s">
        <v>5522</v>
      </c>
      <c r="K9013" t="s">
        <v>5522</v>
      </c>
    </row>
    <row r="9014" spans="3:11" x14ac:dyDescent="0.3">
      <c r="J9014" t="s">
        <v>5719</v>
      </c>
    </row>
    <row r="9015" spans="3:11" x14ac:dyDescent="0.3">
      <c r="I9015" t="s">
        <v>6019</v>
      </c>
    </row>
    <row r="9016" spans="3:11" x14ac:dyDescent="0.3">
      <c r="H9016" t="s">
        <v>5720</v>
      </c>
    </row>
    <row r="9017" spans="3:11" x14ac:dyDescent="0.3">
      <c r="G9017" t="s">
        <v>5717</v>
      </c>
    </row>
    <row r="9018" spans="3:11" x14ac:dyDescent="0.3">
      <c r="F9018" t="s">
        <v>5717</v>
      </c>
    </row>
    <row r="9019" spans="3:11" x14ac:dyDescent="0.3">
      <c r="E9019" t="s">
        <v>5717</v>
      </c>
    </row>
    <row r="9020" spans="3:11" x14ac:dyDescent="0.3">
      <c r="D9020" t="s">
        <v>5571</v>
      </c>
    </row>
    <row r="9021" spans="3:11" x14ac:dyDescent="0.3">
      <c r="C9021" t="s">
        <v>135</v>
      </c>
      <c r="D9021" t="s">
        <v>137</v>
      </c>
      <c r="E9021" t="s">
        <v>55</v>
      </c>
      <c r="F9021" t="s">
        <v>74</v>
      </c>
      <c r="G9021" t="s">
        <v>55</v>
      </c>
      <c r="H9021" t="s">
        <v>56</v>
      </c>
      <c r="I9021" t="s">
        <v>2270</v>
      </c>
      <c r="J9021" t="s">
        <v>138</v>
      </c>
      <c r="K9021" t="s">
        <v>5522</v>
      </c>
    </row>
    <row r="9022" spans="3:11" x14ac:dyDescent="0.3">
      <c r="J9022" t="s">
        <v>6454</v>
      </c>
    </row>
    <row r="9023" spans="3:11" x14ac:dyDescent="0.3">
      <c r="I9023" t="s">
        <v>6019</v>
      </c>
    </row>
    <row r="9024" spans="3:11" x14ac:dyDescent="0.3">
      <c r="H9024" t="s">
        <v>5720</v>
      </c>
    </row>
    <row r="9025" spans="3:11" x14ac:dyDescent="0.3">
      <c r="G9025" t="s">
        <v>5717</v>
      </c>
    </row>
    <row r="9026" spans="3:11" x14ac:dyDescent="0.3">
      <c r="F9026" t="s">
        <v>5718</v>
      </c>
    </row>
    <row r="9027" spans="3:11" x14ac:dyDescent="0.3">
      <c r="E9027" t="s">
        <v>5717</v>
      </c>
    </row>
    <row r="9028" spans="3:11" x14ac:dyDescent="0.3">
      <c r="D9028" t="s">
        <v>5579</v>
      </c>
    </row>
    <row r="9029" spans="3:11" x14ac:dyDescent="0.3">
      <c r="C9029" t="s">
        <v>140</v>
      </c>
      <c r="D9029" t="s">
        <v>1160</v>
      </c>
      <c r="E9029" t="s">
        <v>74</v>
      </c>
      <c r="F9029" t="s">
        <v>5522</v>
      </c>
      <c r="G9029" t="s">
        <v>5522</v>
      </c>
      <c r="H9029" t="s">
        <v>5522</v>
      </c>
      <c r="I9029" t="s">
        <v>2270</v>
      </c>
      <c r="J9029" t="s">
        <v>2397</v>
      </c>
      <c r="K9029" t="s">
        <v>57</v>
      </c>
    </row>
    <row r="9030" spans="3:11" x14ac:dyDescent="0.3">
      <c r="J9030" t="s">
        <v>6453</v>
      </c>
    </row>
    <row r="9031" spans="3:11" x14ac:dyDescent="0.3">
      <c r="I9031" t="s">
        <v>6019</v>
      </c>
    </row>
    <row r="9032" spans="3:11" x14ac:dyDescent="0.3">
      <c r="H9032" t="s">
        <v>5719</v>
      </c>
    </row>
    <row r="9033" spans="3:11" x14ac:dyDescent="0.3">
      <c r="G9033" t="s">
        <v>5719</v>
      </c>
    </row>
    <row r="9034" spans="3:11" x14ac:dyDescent="0.3">
      <c r="F9034" t="s">
        <v>5719</v>
      </c>
    </row>
    <row r="9035" spans="3:11" x14ac:dyDescent="0.3">
      <c r="E9035" t="s">
        <v>5718</v>
      </c>
    </row>
    <row r="9036" spans="3:11" x14ac:dyDescent="0.3">
      <c r="D9036" t="s">
        <v>5616</v>
      </c>
    </row>
    <row r="9037" spans="3:11" x14ac:dyDescent="0.3">
      <c r="D9037" t="s">
        <v>651</v>
      </c>
      <c r="E9037" t="s">
        <v>55</v>
      </c>
      <c r="F9037" t="s">
        <v>55</v>
      </c>
      <c r="G9037" t="s">
        <v>55</v>
      </c>
      <c r="H9037" t="s">
        <v>662</v>
      </c>
      <c r="I9037" t="s">
        <v>5925</v>
      </c>
      <c r="J9037" t="s">
        <v>2557</v>
      </c>
      <c r="K9037" t="s">
        <v>5522</v>
      </c>
    </row>
    <row r="9038" spans="3:11" x14ac:dyDescent="0.3">
      <c r="J9038" t="s">
        <v>6351</v>
      </c>
    </row>
    <row r="9039" spans="3:11" x14ac:dyDescent="0.3">
      <c r="I9039" t="s">
        <v>6228</v>
      </c>
    </row>
    <row r="9040" spans="3:11" x14ac:dyDescent="0.3">
      <c r="H9040" t="s">
        <v>5722</v>
      </c>
    </row>
    <row r="9041" spans="3:11" x14ac:dyDescent="0.3">
      <c r="G9041" t="s">
        <v>5717</v>
      </c>
    </row>
    <row r="9042" spans="3:11" x14ac:dyDescent="0.3">
      <c r="F9042" t="s">
        <v>5717</v>
      </c>
    </row>
    <row r="9043" spans="3:11" x14ac:dyDescent="0.3">
      <c r="E9043" t="s">
        <v>5717</v>
      </c>
    </row>
    <row r="9044" spans="3:11" x14ac:dyDescent="0.3">
      <c r="D9044" t="s">
        <v>5578</v>
      </c>
    </row>
    <row r="9045" spans="3:11" x14ac:dyDescent="0.3">
      <c r="D9045" t="s">
        <v>59</v>
      </c>
      <c r="E9045" t="s">
        <v>55</v>
      </c>
      <c r="F9045" t="s">
        <v>55</v>
      </c>
      <c r="G9045" t="s">
        <v>55</v>
      </c>
      <c r="H9045" t="s">
        <v>56</v>
      </c>
      <c r="I9045" t="s">
        <v>2270</v>
      </c>
      <c r="J9045" t="s">
        <v>5522</v>
      </c>
      <c r="K9045" t="s">
        <v>5522</v>
      </c>
    </row>
    <row r="9046" spans="3:11" x14ac:dyDescent="0.3">
      <c r="J9046" t="s">
        <v>5719</v>
      </c>
    </row>
    <row r="9047" spans="3:11" x14ac:dyDescent="0.3">
      <c r="I9047" t="s">
        <v>6019</v>
      </c>
    </row>
    <row r="9048" spans="3:11" x14ac:dyDescent="0.3">
      <c r="H9048" t="s">
        <v>5720</v>
      </c>
    </row>
    <row r="9049" spans="3:11" x14ac:dyDescent="0.3">
      <c r="G9049" t="s">
        <v>5717</v>
      </c>
    </row>
    <row r="9050" spans="3:11" x14ac:dyDescent="0.3">
      <c r="F9050" t="s">
        <v>5717</v>
      </c>
    </row>
    <row r="9051" spans="3:11" x14ac:dyDescent="0.3">
      <c r="E9051" t="s">
        <v>5717</v>
      </c>
    </row>
    <row r="9052" spans="3:11" x14ac:dyDescent="0.3">
      <c r="D9052" t="s">
        <v>5571</v>
      </c>
    </row>
    <row r="9053" spans="3:11" x14ac:dyDescent="0.3">
      <c r="C9053" t="s">
        <v>1372</v>
      </c>
      <c r="D9053" t="s">
        <v>755</v>
      </c>
      <c r="E9053" t="s">
        <v>55</v>
      </c>
      <c r="F9053" t="s">
        <v>55</v>
      </c>
      <c r="G9053" t="s">
        <v>55</v>
      </c>
      <c r="H9053" t="s">
        <v>662</v>
      </c>
      <c r="I9053" t="s">
        <v>5926</v>
      </c>
      <c r="J9053" t="s">
        <v>5522</v>
      </c>
      <c r="K9053" t="s">
        <v>5522</v>
      </c>
    </row>
    <row r="9054" spans="3:11" x14ac:dyDescent="0.3">
      <c r="J9054" t="s">
        <v>5719</v>
      </c>
    </row>
    <row r="9055" spans="3:11" x14ac:dyDescent="0.3">
      <c r="I9055" t="s">
        <v>6229</v>
      </c>
    </row>
    <row r="9056" spans="3:11" x14ac:dyDescent="0.3">
      <c r="H9056" t="s">
        <v>5722</v>
      </c>
    </row>
    <row r="9057" spans="3:11" x14ac:dyDescent="0.3">
      <c r="G9057" t="s">
        <v>5717</v>
      </c>
    </row>
    <row r="9058" spans="3:11" x14ac:dyDescent="0.3">
      <c r="F9058" t="s">
        <v>5717</v>
      </c>
    </row>
    <row r="9059" spans="3:11" x14ac:dyDescent="0.3">
      <c r="E9059" t="s">
        <v>5717</v>
      </c>
    </row>
    <row r="9060" spans="3:11" x14ac:dyDescent="0.3">
      <c r="D9060" t="s">
        <v>5572</v>
      </c>
    </row>
    <row r="9061" spans="3:11" x14ac:dyDescent="0.3">
      <c r="C9061" t="s">
        <v>141</v>
      </c>
      <c r="D9061" t="s">
        <v>137</v>
      </c>
      <c r="E9061" t="s">
        <v>55</v>
      </c>
      <c r="F9061" t="s">
        <v>74</v>
      </c>
      <c r="G9061" t="s">
        <v>55</v>
      </c>
      <c r="H9061" t="s">
        <v>56</v>
      </c>
      <c r="I9061" t="s">
        <v>2270</v>
      </c>
      <c r="J9061" t="s">
        <v>138</v>
      </c>
      <c r="K9061" t="s">
        <v>5522</v>
      </c>
    </row>
    <row r="9062" spans="3:11" x14ac:dyDescent="0.3">
      <c r="J9062" t="s">
        <v>6454</v>
      </c>
    </row>
    <row r="9063" spans="3:11" x14ac:dyDescent="0.3">
      <c r="I9063" t="s">
        <v>6019</v>
      </c>
    </row>
    <row r="9064" spans="3:11" x14ac:dyDescent="0.3">
      <c r="H9064" t="s">
        <v>5720</v>
      </c>
    </row>
    <row r="9065" spans="3:11" x14ac:dyDescent="0.3">
      <c r="G9065" t="s">
        <v>5717</v>
      </c>
    </row>
    <row r="9066" spans="3:11" x14ac:dyDescent="0.3">
      <c r="F9066" t="s">
        <v>5718</v>
      </c>
    </row>
    <row r="9067" spans="3:11" x14ac:dyDescent="0.3">
      <c r="E9067" t="s">
        <v>5717</v>
      </c>
    </row>
    <row r="9068" spans="3:11" x14ac:dyDescent="0.3">
      <c r="D9068" t="s">
        <v>5579</v>
      </c>
    </row>
    <row r="9069" spans="3:11" x14ac:dyDescent="0.3">
      <c r="C9069" t="s">
        <v>142</v>
      </c>
      <c r="D9069" t="s">
        <v>59</v>
      </c>
      <c r="E9069" t="s">
        <v>55</v>
      </c>
      <c r="F9069" t="s">
        <v>55</v>
      </c>
      <c r="G9069" t="s">
        <v>55</v>
      </c>
      <c r="H9069" t="s">
        <v>56</v>
      </c>
      <c r="I9069" t="s">
        <v>2270</v>
      </c>
      <c r="J9069" t="s">
        <v>5522</v>
      </c>
      <c r="K9069" t="s">
        <v>5522</v>
      </c>
    </row>
    <row r="9070" spans="3:11" x14ac:dyDescent="0.3">
      <c r="J9070" t="s">
        <v>5719</v>
      </c>
    </row>
    <row r="9071" spans="3:11" x14ac:dyDescent="0.3">
      <c r="I9071" t="s">
        <v>6019</v>
      </c>
    </row>
    <row r="9072" spans="3:11" x14ac:dyDescent="0.3">
      <c r="H9072" t="s">
        <v>5720</v>
      </c>
    </row>
    <row r="9073" spans="3:11" x14ac:dyDescent="0.3">
      <c r="G9073" t="s">
        <v>5717</v>
      </c>
    </row>
    <row r="9074" spans="3:11" x14ac:dyDescent="0.3">
      <c r="F9074" t="s">
        <v>5717</v>
      </c>
    </row>
    <row r="9075" spans="3:11" x14ac:dyDescent="0.3">
      <c r="E9075" t="s">
        <v>5717</v>
      </c>
    </row>
    <row r="9076" spans="3:11" x14ac:dyDescent="0.3">
      <c r="D9076" t="s">
        <v>5571</v>
      </c>
    </row>
    <row r="9077" spans="3:11" x14ac:dyDescent="0.3">
      <c r="C9077" t="s">
        <v>146</v>
      </c>
      <c r="D9077" t="s">
        <v>59</v>
      </c>
      <c r="E9077" t="s">
        <v>55</v>
      </c>
      <c r="F9077" t="s">
        <v>55</v>
      </c>
      <c r="G9077" t="s">
        <v>55</v>
      </c>
      <c r="H9077" t="s">
        <v>56</v>
      </c>
      <c r="I9077" t="s">
        <v>2270</v>
      </c>
      <c r="J9077" t="s">
        <v>5522</v>
      </c>
      <c r="K9077" t="s">
        <v>5522</v>
      </c>
    </row>
    <row r="9078" spans="3:11" x14ac:dyDescent="0.3">
      <c r="J9078" t="s">
        <v>5719</v>
      </c>
    </row>
    <row r="9079" spans="3:11" x14ac:dyDescent="0.3">
      <c r="I9079" t="s">
        <v>6019</v>
      </c>
    </row>
    <row r="9080" spans="3:11" x14ac:dyDescent="0.3">
      <c r="H9080" t="s">
        <v>5720</v>
      </c>
    </row>
    <row r="9081" spans="3:11" x14ac:dyDescent="0.3">
      <c r="G9081" t="s">
        <v>5717</v>
      </c>
    </row>
    <row r="9082" spans="3:11" x14ac:dyDescent="0.3">
      <c r="F9082" t="s">
        <v>5717</v>
      </c>
    </row>
    <row r="9083" spans="3:11" x14ac:dyDescent="0.3">
      <c r="E9083" t="s">
        <v>5717</v>
      </c>
    </row>
    <row r="9084" spans="3:11" x14ac:dyDescent="0.3">
      <c r="D9084" t="s">
        <v>5571</v>
      </c>
    </row>
    <row r="9085" spans="3:11" x14ac:dyDescent="0.3">
      <c r="C9085" t="s">
        <v>1371</v>
      </c>
      <c r="D9085" t="s">
        <v>755</v>
      </c>
      <c r="E9085" t="s">
        <v>55</v>
      </c>
      <c r="F9085" t="s">
        <v>55</v>
      </c>
      <c r="G9085" t="s">
        <v>55</v>
      </c>
      <c r="H9085" t="s">
        <v>662</v>
      </c>
      <c r="I9085" t="s">
        <v>5927</v>
      </c>
      <c r="J9085" t="s">
        <v>5522</v>
      </c>
      <c r="K9085" t="s">
        <v>5522</v>
      </c>
    </row>
    <row r="9086" spans="3:11" x14ac:dyDescent="0.3">
      <c r="J9086" t="s">
        <v>5719</v>
      </c>
    </row>
    <row r="9087" spans="3:11" x14ac:dyDescent="0.3">
      <c r="I9087" t="s">
        <v>6230</v>
      </c>
    </row>
    <row r="9088" spans="3:11" x14ac:dyDescent="0.3">
      <c r="H9088" t="s">
        <v>5722</v>
      </c>
    </row>
    <row r="9089" spans="3:11" x14ac:dyDescent="0.3">
      <c r="G9089" t="s">
        <v>5717</v>
      </c>
    </row>
    <row r="9090" spans="3:11" x14ac:dyDescent="0.3">
      <c r="F9090" t="s">
        <v>5717</v>
      </c>
    </row>
    <row r="9091" spans="3:11" x14ac:dyDescent="0.3">
      <c r="E9091" t="s">
        <v>5717</v>
      </c>
    </row>
    <row r="9092" spans="3:11" x14ac:dyDescent="0.3">
      <c r="D9092" t="s">
        <v>5572</v>
      </c>
    </row>
    <row r="9093" spans="3:11" x14ac:dyDescent="0.3">
      <c r="C9093" t="s">
        <v>148</v>
      </c>
      <c r="D9093" t="s">
        <v>59</v>
      </c>
      <c r="E9093" t="s">
        <v>55</v>
      </c>
      <c r="F9093" t="s">
        <v>55</v>
      </c>
      <c r="G9093" t="s">
        <v>55</v>
      </c>
      <c r="H9093" t="s">
        <v>56</v>
      </c>
      <c r="I9093" t="s">
        <v>2270</v>
      </c>
      <c r="J9093" t="s">
        <v>5522</v>
      </c>
      <c r="K9093" t="s">
        <v>5522</v>
      </c>
    </row>
    <row r="9094" spans="3:11" x14ac:dyDescent="0.3">
      <c r="J9094" t="s">
        <v>5719</v>
      </c>
    </row>
    <row r="9095" spans="3:11" x14ac:dyDescent="0.3">
      <c r="I9095" t="s">
        <v>6019</v>
      </c>
    </row>
    <row r="9096" spans="3:11" x14ac:dyDescent="0.3">
      <c r="H9096" t="s">
        <v>5720</v>
      </c>
    </row>
    <row r="9097" spans="3:11" x14ac:dyDescent="0.3">
      <c r="G9097" t="s">
        <v>5717</v>
      </c>
    </row>
    <row r="9098" spans="3:11" x14ac:dyDescent="0.3">
      <c r="F9098" t="s">
        <v>5717</v>
      </c>
    </row>
    <row r="9099" spans="3:11" x14ac:dyDescent="0.3">
      <c r="E9099" t="s">
        <v>5717</v>
      </c>
    </row>
    <row r="9100" spans="3:11" x14ac:dyDescent="0.3">
      <c r="D9100" t="s">
        <v>5571</v>
      </c>
    </row>
    <row r="9101" spans="3:11" x14ac:dyDescent="0.3">
      <c r="C9101" t="s">
        <v>1129</v>
      </c>
      <c r="D9101" t="s">
        <v>651</v>
      </c>
      <c r="E9101" t="s">
        <v>55</v>
      </c>
      <c r="F9101" t="s">
        <v>55</v>
      </c>
      <c r="G9101" t="s">
        <v>55</v>
      </c>
      <c r="H9101" t="s">
        <v>56</v>
      </c>
      <c r="I9101" t="s">
        <v>2270</v>
      </c>
      <c r="J9101" t="s">
        <v>5522</v>
      </c>
      <c r="K9101" t="s">
        <v>5522</v>
      </c>
    </row>
    <row r="9102" spans="3:11" x14ac:dyDescent="0.3">
      <c r="J9102" t="s">
        <v>5719</v>
      </c>
    </row>
    <row r="9103" spans="3:11" x14ac:dyDescent="0.3">
      <c r="I9103" t="s">
        <v>6019</v>
      </c>
    </row>
    <row r="9104" spans="3:11" x14ac:dyDescent="0.3">
      <c r="H9104" t="s">
        <v>5720</v>
      </c>
    </row>
    <row r="9105" spans="3:11" x14ac:dyDescent="0.3">
      <c r="G9105" t="s">
        <v>5717</v>
      </c>
    </row>
    <row r="9106" spans="3:11" x14ac:dyDescent="0.3">
      <c r="F9106" t="s">
        <v>5717</v>
      </c>
    </row>
    <row r="9107" spans="3:11" x14ac:dyDescent="0.3">
      <c r="E9107" t="s">
        <v>5717</v>
      </c>
    </row>
    <row r="9108" spans="3:11" x14ac:dyDescent="0.3">
      <c r="D9108" t="s">
        <v>5578</v>
      </c>
    </row>
    <row r="9109" spans="3:11" x14ac:dyDescent="0.3">
      <c r="C9109" t="s">
        <v>149</v>
      </c>
      <c r="D9109" t="s">
        <v>59</v>
      </c>
      <c r="E9109" t="s">
        <v>55</v>
      </c>
      <c r="F9109" t="s">
        <v>55</v>
      </c>
      <c r="G9109" t="s">
        <v>55</v>
      </c>
      <c r="H9109" t="s">
        <v>56</v>
      </c>
      <c r="I9109" t="s">
        <v>2270</v>
      </c>
      <c r="J9109" t="s">
        <v>5522</v>
      </c>
      <c r="K9109" t="s">
        <v>5522</v>
      </c>
    </row>
    <row r="9110" spans="3:11" x14ac:dyDescent="0.3">
      <c r="J9110" t="s">
        <v>5719</v>
      </c>
    </row>
    <row r="9111" spans="3:11" x14ac:dyDescent="0.3">
      <c r="I9111" t="s">
        <v>6019</v>
      </c>
    </row>
    <row r="9112" spans="3:11" x14ac:dyDescent="0.3">
      <c r="H9112" t="s">
        <v>5720</v>
      </c>
    </row>
    <row r="9113" spans="3:11" x14ac:dyDescent="0.3">
      <c r="G9113" t="s">
        <v>5717</v>
      </c>
    </row>
    <row r="9114" spans="3:11" x14ac:dyDescent="0.3">
      <c r="F9114" t="s">
        <v>5717</v>
      </c>
    </row>
    <row r="9115" spans="3:11" x14ac:dyDescent="0.3">
      <c r="E9115" t="s">
        <v>5717</v>
      </c>
    </row>
    <row r="9116" spans="3:11" x14ac:dyDescent="0.3">
      <c r="D9116" t="s">
        <v>5571</v>
      </c>
    </row>
    <row r="9117" spans="3:11" x14ac:dyDescent="0.3">
      <c r="C9117" t="s">
        <v>1128</v>
      </c>
      <c r="D9117" t="s">
        <v>651</v>
      </c>
      <c r="E9117" t="s">
        <v>55</v>
      </c>
      <c r="F9117" t="s">
        <v>55</v>
      </c>
      <c r="G9117" t="s">
        <v>55</v>
      </c>
      <c r="H9117" t="s">
        <v>56</v>
      </c>
      <c r="I9117" t="s">
        <v>2270</v>
      </c>
      <c r="J9117" t="s">
        <v>5522</v>
      </c>
      <c r="K9117" t="s">
        <v>5522</v>
      </c>
    </row>
    <row r="9118" spans="3:11" x14ac:dyDescent="0.3">
      <c r="J9118" t="s">
        <v>5719</v>
      </c>
    </row>
    <row r="9119" spans="3:11" x14ac:dyDescent="0.3">
      <c r="I9119" t="s">
        <v>6019</v>
      </c>
    </row>
    <row r="9120" spans="3:11" x14ac:dyDescent="0.3">
      <c r="H9120" t="s">
        <v>5720</v>
      </c>
    </row>
    <row r="9121" spans="3:11" x14ac:dyDescent="0.3">
      <c r="G9121" t="s">
        <v>5717</v>
      </c>
    </row>
    <row r="9122" spans="3:11" x14ac:dyDescent="0.3">
      <c r="F9122" t="s">
        <v>5717</v>
      </c>
    </row>
    <row r="9123" spans="3:11" x14ac:dyDescent="0.3">
      <c r="E9123" t="s">
        <v>5717</v>
      </c>
    </row>
    <row r="9124" spans="3:11" x14ac:dyDescent="0.3">
      <c r="D9124" t="s">
        <v>5578</v>
      </c>
    </row>
    <row r="9125" spans="3:11" x14ac:dyDescent="0.3">
      <c r="C9125" t="s">
        <v>153</v>
      </c>
      <c r="D9125" t="s">
        <v>59</v>
      </c>
      <c r="E9125" t="s">
        <v>55</v>
      </c>
      <c r="F9125" t="s">
        <v>55</v>
      </c>
      <c r="G9125" t="s">
        <v>55</v>
      </c>
      <c r="H9125" t="s">
        <v>56</v>
      </c>
      <c r="I9125" t="s">
        <v>2270</v>
      </c>
      <c r="J9125" t="s">
        <v>5522</v>
      </c>
      <c r="K9125" t="s">
        <v>5522</v>
      </c>
    </row>
    <row r="9126" spans="3:11" x14ac:dyDescent="0.3">
      <c r="J9126" t="s">
        <v>5719</v>
      </c>
    </row>
    <row r="9127" spans="3:11" x14ac:dyDescent="0.3">
      <c r="I9127" t="s">
        <v>6019</v>
      </c>
    </row>
    <row r="9128" spans="3:11" x14ac:dyDescent="0.3">
      <c r="H9128" t="s">
        <v>5720</v>
      </c>
    </row>
    <row r="9129" spans="3:11" x14ac:dyDescent="0.3">
      <c r="G9129" t="s">
        <v>5717</v>
      </c>
    </row>
    <row r="9130" spans="3:11" x14ac:dyDescent="0.3">
      <c r="F9130" t="s">
        <v>5717</v>
      </c>
    </row>
    <row r="9131" spans="3:11" x14ac:dyDescent="0.3">
      <c r="E9131" t="s">
        <v>5717</v>
      </c>
    </row>
    <row r="9132" spans="3:11" x14ac:dyDescent="0.3">
      <c r="D9132" t="s">
        <v>5571</v>
      </c>
    </row>
    <row r="9133" spans="3:11" x14ac:dyDescent="0.3">
      <c r="C9133" t="s">
        <v>1127</v>
      </c>
      <c r="D9133" t="s">
        <v>651</v>
      </c>
      <c r="E9133" t="s">
        <v>55</v>
      </c>
      <c r="F9133" t="s">
        <v>55</v>
      </c>
      <c r="G9133" t="s">
        <v>55</v>
      </c>
      <c r="H9133" t="s">
        <v>56</v>
      </c>
      <c r="I9133" t="s">
        <v>2270</v>
      </c>
      <c r="J9133" t="s">
        <v>5522</v>
      </c>
      <c r="K9133" t="s">
        <v>5522</v>
      </c>
    </row>
    <row r="9134" spans="3:11" x14ac:dyDescent="0.3">
      <c r="J9134" t="s">
        <v>5719</v>
      </c>
    </row>
    <row r="9135" spans="3:11" x14ac:dyDescent="0.3">
      <c r="I9135" t="s">
        <v>6019</v>
      </c>
    </row>
    <row r="9136" spans="3:11" x14ac:dyDescent="0.3">
      <c r="H9136" t="s">
        <v>5720</v>
      </c>
    </row>
    <row r="9137" spans="3:11" x14ac:dyDescent="0.3">
      <c r="G9137" t="s">
        <v>5717</v>
      </c>
    </row>
    <row r="9138" spans="3:11" x14ac:dyDescent="0.3">
      <c r="F9138" t="s">
        <v>5717</v>
      </c>
    </row>
    <row r="9139" spans="3:11" x14ac:dyDescent="0.3">
      <c r="E9139" t="s">
        <v>5717</v>
      </c>
    </row>
    <row r="9140" spans="3:11" x14ac:dyDescent="0.3">
      <c r="D9140" t="s">
        <v>5578</v>
      </c>
    </row>
    <row r="9141" spans="3:11" x14ac:dyDescent="0.3">
      <c r="C9141" t="s">
        <v>155</v>
      </c>
      <c r="D9141" t="s">
        <v>59</v>
      </c>
      <c r="E9141" t="s">
        <v>55</v>
      </c>
      <c r="F9141" t="s">
        <v>55</v>
      </c>
      <c r="G9141" t="s">
        <v>55</v>
      </c>
      <c r="H9141" t="s">
        <v>56</v>
      </c>
      <c r="I9141" t="s">
        <v>2270</v>
      </c>
      <c r="J9141" t="s">
        <v>5522</v>
      </c>
      <c r="K9141" t="s">
        <v>5522</v>
      </c>
    </row>
    <row r="9142" spans="3:11" x14ac:dyDescent="0.3">
      <c r="J9142" t="s">
        <v>5719</v>
      </c>
    </row>
    <row r="9143" spans="3:11" x14ac:dyDescent="0.3">
      <c r="I9143" t="s">
        <v>6019</v>
      </c>
    </row>
    <row r="9144" spans="3:11" x14ac:dyDescent="0.3">
      <c r="H9144" t="s">
        <v>5720</v>
      </c>
    </row>
    <row r="9145" spans="3:11" x14ac:dyDescent="0.3">
      <c r="G9145" t="s">
        <v>5717</v>
      </c>
    </row>
    <row r="9146" spans="3:11" x14ac:dyDescent="0.3">
      <c r="F9146" t="s">
        <v>5717</v>
      </c>
    </row>
    <row r="9147" spans="3:11" x14ac:dyDescent="0.3">
      <c r="E9147" t="s">
        <v>5717</v>
      </c>
    </row>
    <row r="9148" spans="3:11" x14ac:dyDescent="0.3">
      <c r="D9148" t="s">
        <v>5571</v>
      </c>
    </row>
    <row r="9149" spans="3:11" x14ac:dyDescent="0.3">
      <c r="C9149" t="s">
        <v>156</v>
      </c>
      <c r="D9149" t="s">
        <v>59</v>
      </c>
      <c r="E9149" t="s">
        <v>55</v>
      </c>
      <c r="F9149" t="s">
        <v>55</v>
      </c>
      <c r="G9149" t="s">
        <v>55</v>
      </c>
      <c r="H9149" t="s">
        <v>56</v>
      </c>
      <c r="I9149" t="s">
        <v>2270</v>
      </c>
      <c r="J9149" t="s">
        <v>5522</v>
      </c>
      <c r="K9149" t="s">
        <v>5522</v>
      </c>
    </row>
    <row r="9150" spans="3:11" x14ac:dyDescent="0.3">
      <c r="J9150" t="s">
        <v>5719</v>
      </c>
    </row>
    <row r="9151" spans="3:11" x14ac:dyDescent="0.3">
      <c r="I9151" t="s">
        <v>6019</v>
      </c>
    </row>
    <row r="9152" spans="3:11" x14ac:dyDescent="0.3">
      <c r="H9152" t="s">
        <v>5720</v>
      </c>
    </row>
    <row r="9153" spans="3:11" x14ac:dyDescent="0.3">
      <c r="G9153" t="s">
        <v>5717</v>
      </c>
    </row>
    <row r="9154" spans="3:11" x14ac:dyDescent="0.3">
      <c r="F9154" t="s">
        <v>5717</v>
      </c>
    </row>
    <row r="9155" spans="3:11" x14ac:dyDescent="0.3">
      <c r="E9155" t="s">
        <v>5717</v>
      </c>
    </row>
    <row r="9156" spans="3:11" x14ac:dyDescent="0.3">
      <c r="D9156" t="s">
        <v>5571</v>
      </c>
    </row>
    <row r="9157" spans="3:11" x14ac:dyDescent="0.3">
      <c r="C9157" t="s">
        <v>339</v>
      </c>
      <c r="D9157" t="s">
        <v>59</v>
      </c>
      <c r="E9157" t="s">
        <v>55</v>
      </c>
      <c r="F9157" t="s">
        <v>55</v>
      </c>
      <c r="G9157" t="s">
        <v>55</v>
      </c>
      <c r="H9157" t="s">
        <v>56</v>
      </c>
      <c r="I9157" t="s">
        <v>2270</v>
      </c>
      <c r="J9157" t="s">
        <v>340</v>
      </c>
      <c r="K9157" t="s">
        <v>5522</v>
      </c>
    </row>
    <row r="9158" spans="3:11" x14ac:dyDescent="0.3">
      <c r="J9158" t="s">
        <v>6455</v>
      </c>
    </row>
    <row r="9159" spans="3:11" x14ac:dyDescent="0.3">
      <c r="I9159" t="s">
        <v>6019</v>
      </c>
    </row>
    <row r="9160" spans="3:11" x14ac:dyDescent="0.3">
      <c r="H9160" t="s">
        <v>5720</v>
      </c>
    </row>
    <row r="9161" spans="3:11" x14ac:dyDescent="0.3">
      <c r="G9161" t="s">
        <v>5717</v>
      </c>
    </row>
    <row r="9162" spans="3:11" x14ac:dyDescent="0.3">
      <c r="F9162" t="s">
        <v>5717</v>
      </c>
    </row>
    <row r="9163" spans="3:11" x14ac:dyDescent="0.3">
      <c r="E9163" t="s">
        <v>5717</v>
      </c>
    </row>
    <row r="9164" spans="3:11" x14ac:dyDescent="0.3">
      <c r="D9164" t="s">
        <v>5571</v>
      </c>
    </row>
    <row r="9165" spans="3:11" x14ac:dyDescent="0.3">
      <c r="C9165" t="s">
        <v>341</v>
      </c>
      <c r="D9165" t="s">
        <v>745</v>
      </c>
      <c r="E9165" t="s">
        <v>55</v>
      </c>
      <c r="F9165" t="s">
        <v>5522</v>
      </c>
      <c r="G9165" t="s">
        <v>5522</v>
      </c>
      <c r="H9165" t="s">
        <v>5522</v>
      </c>
      <c r="I9165" t="s">
        <v>2270</v>
      </c>
      <c r="J9165" t="s">
        <v>746</v>
      </c>
      <c r="K9165" t="s">
        <v>5522</v>
      </c>
    </row>
    <row r="9166" spans="3:11" x14ac:dyDescent="0.3">
      <c r="J9166" t="s">
        <v>6456</v>
      </c>
    </row>
    <row r="9167" spans="3:11" x14ac:dyDescent="0.3">
      <c r="I9167" t="s">
        <v>6019</v>
      </c>
    </row>
    <row r="9168" spans="3:11" x14ac:dyDescent="0.3">
      <c r="H9168" t="s">
        <v>5719</v>
      </c>
    </row>
    <row r="9169" spans="3:11" x14ac:dyDescent="0.3">
      <c r="G9169" t="s">
        <v>5719</v>
      </c>
    </row>
    <row r="9170" spans="3:11" x14ac:dyDescent="0.3">
      <c r="F9170" t="s">
        <v>5719</v>
      </c>
    </row>
    <row r="9171" spans="3:11" x14ac:dyDescent="0.3">
      <c r="E9171" t="s">
        <v>5717</v>
      </c>
    </row>
    <row r="9172" spans="3:11" x14ac:dyDescent="0.3">
      <c r="D9172" t="s">
        <v>5658</v>
      </c>
    </row>
    <row r="9173" spans="3:11" x14ac:dyDescent="0.3">
      <c r="D9173" t="s">
        <v>59</v>
      </c>
      <c r="E9173" t="s">
        <v>55</v>
      </c>
      <c r="F9173" t="s">
        <v>55</v>
      </c>
      <c r="G9173" t="s">
        <v>55</v>
      </c>
      <c r="H9173" t="s">
        <v>56</v>
      </c>
      <c r="I9173" t="s">
        <v>2270</v>
      </c>
      <c r="J9173" t="s">
        <v>340</v>
      </c>
      <c r="K9173" t="s">
        <v>5522</v>
      </c>
    </row>
    <row r="9174" spans="3:11" x14ac:dyDescent="0.3">
      <c r="J9174" t="s">
        <v>6455</v>
      </c>
    </row>
    <row r="9175" spans="3:11" x14ac:dyDescent="0.3">
      <c r="I9175" t="s">
        <v>6019</v>
      </c>
    </row>
    <row r="9176" spans="3:11" x14ac:dyDescent="0.3">
      <c r="H9176" t="s">
        <v>5720</v>
      </c>
    </row>
    <row r="9177" spans="3:11" x14ac:dyDescent="0.3">
      <c r="G9177" t="s">
        <v>5717</v>
      </c>
    </row>
    <row r="9178" spans="3:11" x14ac:dyDescent="0.3">
      <c r="F9178" t="s">
        <v>5717</v>
      </c>
    </row>
    <row r="9179" spans="3:11" x14ac:dyDescent="0.3">
      <c r="E9179" t="s">
        <v>5717</v>
      </c>
    </row>
    <row r="9180" spans="3:11" x14ac:dyDescent="0.3">
      <c r="D9180" t="s">
        <v>5571</v>
      </c>
    </row>
    <row r="9181" spans="3:11" x14ac:dyDescent="0.3">
      <c r="C9181" t="s">
        <v>342</v>
      </c>
      <c r="D9181" t="s">
        <v>59</v>
      </c>
      <c r="E9181" t="s">
        <v>55</v>
      </c>
      <c r="F9181" t="s">
        <v>55</v>
      </c>
      <c r="G9181" t="s">
        <v>55</v>
      </c>
      <c r="H9181" t="s">
        <v>56</v>
      </c>
      <c r="I9181" t="s">
        <v>2270</v>
      </c>
      <c r="J9181" t="s">
        <v>340</v>
      </c>
      <c r="K9181" t="s">
        <v>5522</v>
      </c>
    </row>
    <row r="9182" spans="3:11" x14ac:dyDescent="0.3">
      <c r="J9182" t="s">
        <v>6455</v>
      </c>
    </row>
    <row r="9183" spans="3:11" x14ac:dyDescent="0.3">
      <c r="I9183" t="s">
        <v>6019</v>
      </c>
    </row>
    <row r="9184" spans="3:11" x14ac:dyDescent="0.3">
      <c r="H9184" t="s">
        <v>5720</v>
      </c>
    </row>
    <row r="9185" spans="3:11" x14ac:dyDescent="0.3">
      <c r="G9185" t="s">
        <v>5717</v>
      </c>
    </row>
    <row r="9186" spans="3:11" x14ac:dyDescent="0.3">
      <c r="F9186" t="s">
        <v>5717</v>
      </c>
    </row>
    <row r="9187" spans="3:11" x14ac:dyDescent="0.3">
      <c r="E9187" t="s">
        <v>5717</v>
      </c>
    </row>
    <row r="9188" spans="3:11" x14ac:dyDescent="0.3">
      <c r="D9188" t="s">
        <v>5571</v>
      </c>
    </row>
    <row r="9189" spans="3:11" x14ac:dyDescent="0.3">
      <c r="C9189" t="s">
        <v>343</v>
      </c>
      <c r="D9189" t="s">
        <v>59</v>
      </c>
      <c r="E9189" t="s">
        <v>55</v>
      </c>
      <c r="F9189" t="s">
        <v>55</v>
      </c>
      <c r="G9189" t="s">
        <v>55</v>
      </c>
      <c r="H9189" t="s">
        <v>56</v>
      </c>
      <c r="I9189" t="s">
        <v>2270</v>
      </c>
      <c r="J9189" t="s">
        <v>340</v>
      </c>
      <c r="K9189" t="s">
        <v>5522</v>
      </c>
    </row>
    <row r="9190" spans="3:11" x14ac:dyDescent="0.3">
      <c r="J9190" t="s">
        <v>6455</v>
      </c>
    </row>
    <row r="9191" spans="3:11" x14ac:dyDescent="0.3">
      <c r="I9191" t="s">
        <v>6019</v>
      </c>
    </row>
    <row r="9192" spans="3:11" x14ac:dyDescent="0.3">
      <c r="H9192" t="s">
        <v>5720</v>
      </c>
    </row>
    <row r="9193" spans="3:11" x14ac:dyDescent="0.3">
      <c r="G9193" t="s">
        <v>5717</v>
      </c>
    </row>
    <row r="9194" spans="3:11" x14ac:dyDescent="0.3">
      <c r="F9194" t="s">
        <v>5717</v>
      </c>
    </row>
    <row r="9195" spans="3:11" x14ac:dyDescent="0.3">
      <c r="E9195" t="s">
        <v>5717</v>
      </c>
    </row>
    <row r="9196" spans="3:11" x14ac:dyDescent="0.3">
      <c r="D9196" t="s">
        <v>5571</v>
      </c>
    </row>
    <row r="9197" spans="3:11" x14ac:dyDescent="0.3">
      <c r="C9197" t="s">
        <v>344</v>
      </c>
      <c r="D9197" t="s">
        <v>59</v>
      </c>
      <c r="E9197" t="s">
        <v>55</v>
      </c>
      <c r="F9197" t="s">
        <v>55</v>
      </c>
      <c r="G9197" t="s">
        <v>55</v>
      </c>
      <c r="H9197" t="s">
        <v>56</v>
      </c>
      <c r="I9197" t="s">
        <v>2270</v>
      </c>
      <c r="J9197" t="s">
        <v>340</v>
      </c>
      <c r="K9197" t="s">
        <v>5522</v>
      </c>
    </row>
    <row r="9198" spans="3:11" x14ac:dyDescent="0.3">
      <c r="J9198" t="s">
        <v>6455</v>
      </c>
    </row>
    <row r="9199" spans="3:11" x14ac:dyDescent="0.3">
      <c r="I9199" t="s">
        <v>6019</v>
      </c>
    </row>
    <row r="9200" spans="3:11" x14ac:dyDescent="0.3">
      <c r="H9200" t="s">
        <v>5720</v>
      </c>
    </row>
    <row r="9201" spans="3:11" x14ac:dyDescent="0.3">
      <c r="G9201" t="s">
        <v>5717</v>
      </c>
    </row>
    <row r="9202" spans="3:11" x14ac:dyDescent="0.3">
      <c r="F9202" t="s">
        <v>5717</v>
      </c>
    </row>
    <row r="9203" spans="3:11" x14ac:dyDescent="0.3">
      <c r="E9203" t="s">
        <v>5717</v>
      </c>
    </row>
    <row r="9204" spans="3:11" x14ac:dyDescent="0.3">
      <c r="D9204" t="s">
        <v>5571</v>
      </c>
    </row>
    <row r="9205" spans="3:11" x14ac:dyDescent="0.3">
      <c r="C9205" t="s">
        <v>345</v>
      </c>
      <c r="D9205" t="s">
        <v>59</v>
      </c>
      <c r="E9205" t="s">
        <v>55</v>
      </c>
      <c r="F9205" t="s">
        <v>55</v>
      </c>
      <c r="G9205" t="s">
        <v>55</v>
      </c>
      <c r="H9205" t="s">
        <v>56</v>
      </c>
      <c r="I9205" t="s">
        <v>2270</v>
      </c>
      <c r="J9205" t="s">
        <v>340</v>
      </c>
      <c r="K9205" t="s">
        <v>5522</v>
      </c>
    </row>
    <row r="9206" spans="3:11" x14ac:dyDescent="0.3">
      <c r="J9206" t="s">
        <v>6455</v>
      </c>
    </row>
    <row r="9207" spans="3:11" x14ac:dyDescent="0.3">
      <c r="I9207" t="s">
        <v>6019</v>
      </c>
    </row>
    <row r="9208" spans="3:11" x14ac:dyDescent="0.3">
      <c r="H9208" t="s">
        <v>5720</v>
      </c>
    </row>
    <row r="9209" spans="3:11" x14ac:dyDescent="0.3">
      <c r="G9209" t="s">
        <v>5717</v>
      </c>
    </row>
    <row r="9210" spans="3:11" x14ac:dyDescent="0.3">
      <c r="F9210" t="s">
        <v>5717</v>
      </c>
    </row>
    <row r="9211" spans="3:11" x14ac:dyDescent="0.3">
      <c r="E9211" t="s">
        <v>5717</v>
      </c>
    </row>
    <row r="9212" spans="3:11" x14ac:dyDescent="0.3">
      <c r="D9212" t="s">
        <v>5571</v>
      </c>
    </row>
    <row r="9213" spans="3:11" x14ac:dyDescent="0.3">
      <c r="C9213" t="s">
        <v>346</v>
      </c>
      <c r="D9213" t="s">
        <v>59</v>
      </c>
      <c r="E9213" t="s">
        <v>55</v>
      </c>
      <c r="F9213" t="s">
        <v>55</v>
      </c>
      <c r="G9213" t="s">
        <v>55</v>
      </c>
      <c r="H9213" t="s">
        <v>56</v>
      </c>
      <c r="I9213" t="s">
        <v>2270</v>
      </c>
      <c r="J9213" t="s">
        <v>340</v>
      </c>
      <c r="K9213" t="s">
        <v>5522</v>
      </c>
    </row>
    <row r="9214" spans="3:11" x14ac:dyDescent="0.3">
      <c r="J9214" t="s">
        <v>6455</v>
      </c>
    </row>
    <row r="9215" spans="3:11" x14ac:dyDescent="0.3">
      <c r="I9215" t="s">
        <v>6019</v>
      </c>
    </row>
    <row r="9216" spans="3:11" x14ac:dyDescent="0.3">
      <c r="H9216" t="s">
        <v>5720</v>
      </c>
    </row>
    <row r="9217" spans="3:11" x14ac:dyDescent="0.3">
      <c r="G9217" t="s">
        <v>5717</v>
      </c>
    </row>
    <row r="9218" spans="3:11" x14ac:dyDescent="0.3">
      <c r="F9218" t="s">
        <v>5717</v>
      </c>
    </row>
    <row r="9219" spans="3:11" x14ac:dyDescent="0.3">
      <c r="E9219" t="s">
        <v>5717</v>
      </c>
    </row>
    <row r="9220" spans="3:11" x14ac:dyDescent="0.3">
      <c r="D9220" t="s">
        <v>5571</v>
      </c>
    </row>
    <row r="9221" spans="3:11" x14ac:dyDescent="0.3">
      <c r="C9221" t="s">
        <v>347</v>
      </c>
      <c r="D9221" t="s">
        <v>59</v>
      </c>
      <c r="E9221" t="s">
        <v>55</v>
      </c>
      <c r="F9221" t="s">
        <v>55</v>
      </c>
      <c r="G9221" t="s">
        <v>55</v>
      </c>
      <c r="H9221" t="s">
        <v>56</v>
      </c>
      <c r="I9221" t="s">
        <v>2270</v>
      </c>
      <c r="J9221" t="s">
        <v>340</v>
      </c>
      <c r="K9221" t="s">
        <v>5522</v>
      </c>
    </row>
    <row r="9222" spans="3:11" x14ac:dyDescent="0.3">
      <c r="J9222" t="s">
        <v>6455</v>
      </c>
    </row>
    <row r="9223" spans="3:11" x14ac:dyDescent="0.3">
      <c r="I9223" t="s">
        <v>6019</v>
      </c>
    </row>
    <row r="9224" spans="3:11" x14ac:dyDescent="0.3">
      <c r="H9224" t="s">
        <v>5720</v>
      </c>
    </row>
    <row r="9225" spans="3:11" x14ac:dyDescent="0.3">
      <c r="G9225" t="s">
        <v>5717</v>
      </c>
    </row>
    <row r="9226" spans="3:11" x14ac:dyDescent="0.3">
      <c r="F9226" t="s">
        <v>5717</v>
      </c>
    </row>
    <row r="9227" spans="3:11" x14ac:dyDescent="0.3">
      <c r="E9227" t="s">
        <v>5717</v>
      </c>
    </row>
    <row r="9228" spans="3:11" x14ac:dyDescent="0.3">
      <c r="D9228" t="s">
        <v>5571</v>
      </c>
    </row>
    <row r="9229" spans="3:11" x14ac:dyDescent="0.3">
      <c r="C9229" t="s">
        <v>348</v>
      </c>
      <c r="D9229" t="s">
        <v>59</v>
      </c>
      <c r="E9229" t="s">
        <v>55</v>
      </c>
      <c r="F9229" t="s">
        <v>55</v>
      </c>
      <c r="G9229" t="s">
        <v>55</v>
      </c>
      <c r="H9229" t="s">
        <v>56</v>
      </c>
      <c r="I9229" t="s">
        <v>2270</v>
      </c>
      <c r="J9229" t="s">
        <v>340</v>
      </c>
      <c r="K9229" t="s">
        <v>5522</v>
      </c>
    </row>
    <row r="9230" spans="3:11" x14ac:dyDescent="0.3">
      <c r="J9230" t="s">
        <v>6455</v>
      </c>
    </row>
    <row r="9231" spans="3:11" x14ac:dyDescent="0.3">
      <c r="I9231" t="s">
        <v>6019</v>
      </c>
    </row>
    <row r="9232" spans="3:11" x14ac:dyDescent="0.3">
      <c r="H9232" t="s">
        <v>5720</v>
      </c>
    </row>
    <row r="9233" spans="3:11" x14ac:dyDescent="0.3">
      <c r="G9233" t="s">
        <v>5717</v>
      </c>
    </row>
    <row r="9234" spans="3:11" x14ac:dyDescent="0.3">
      <c r="F9234" t="s">
        <v>5717</v>
      </c>
    </row>
    <row r="9235" spans="3:11" x14ac:dyDescent="0.3">
      <c r="E9235" t="s">
        <v>5717</v>
      </c>
    </row>
    <row r="9236" spans="3:11" x14ac:dyDescent="0.3">
      <c r="D9236" t="s">
        <v>5571</v>
      </c>
    </row>
    <row r="9237" spans="3:11" x14ac:dyDescent="0.3">
      <c r="C9237" t="s">
        <v>349</v>
      </c>
      <c r="D9237" t="s">
        <v>59</v>
      </c>
      <c r="E9237" t="s">
        <v>55</v>
      </c>
      <c r="F9237" t="s">
        <v>55</v>
      </c>
      <c r="G9237" t="s">
        <v>55</v>
      </c>
      <c r="H9237" t="s">
        <v>56</v>
      </c>
      <c r="I9237" t="s">
        <v>2270</v>
      </c>
      <c r="J9237" t="s">
        <v>340</v>
      </c>
      <c r="K9237" t="s">
        <v>5522</v>
      </c>
    </row>
    <row r="9238" spans="3:11" x14ac:dyDescent="0.3">
      <c r="J9238" t="s">
        <v>6455</v>
      </c>
    </row>
    <row r="9239" spans="3:11" x14ac:dyDescent="0.3">
      <c r="I9239" t="s">
        <v>6019</v>
      </c>
    </row>
    <row r="9240" spans="3:11" x14ac:dyDescent="0.3">
      <c r="H9240" t="s">
        <v>5720</v>
      </c>
    </row>
    <row r="9241" spans="3:11" x14ac:dyDescent="0.3">
      <c r="G9241" t="s">
        <v>5717</v>
      </c>
    </row>
    <row r="9242" spans="3:11" x14ac:dyDescent="0.3">
      <c r="F9242" t="s">
        <v>5717</v>
      </c>
    </row>
    <row r="9243" spans="3:11" x14ac:dyDescent="0.3">
      <c r="E9243" t="s">
        <v>5717</v>
      </c>
    </row>
    <row r="9244" spans="3:11" x14ac:dyDescent="0.3">
      <c r="D9244" t="s">
        <v>5571</v>
      </c>
    </row>
    <row r="9245" spans="3:11" x14ac:dyDescent="0.3">
      <c r="C9245" t="s">
        <v>350</v>
      </c>
      <c r="D9245" t="s">
        <v>59</v>
      </c>
      <c r="E9245" t="s">
        <v>55</v>
      </c>
      <c r="F9245" t="s">
        <v>55</v>
      </c>
      <c r="G9245" t="s">
        <v>55</v>
      </c>
      <c r="H9245" t="s">
        <v>56</v>
      </c>
      <c r="I9245" t="s">
        <v>2270</v>
      </c>
      <c r="J9245" t="s">
        <v>340</v>
      </c>
      <c r="K9245" t="s">
        <v>5522</v>
      </c>
    </row>
    <row r="9246" spans="3:11" x14ac:dyDescent="0.3">
      <c r="J9246" t="s">
        <v>6455</v>
      </c>
    </row>
    <row r="9247" spans="3:11" x14ac:dyDescent="0.3">
      <c r="I9247" t="s">
        <v>6019</v>
      </c>
    </row>
    <row r="9248" spans="3:11" x14ac:dyDescent="0.3">
      <c r="H9248" t="s">
        <v>5720</v>
      </c>
    </row>
    <row r="9249" spans="3:11" x14ac:dyDescent="0.3">
      <c r="G9249" t="s">
        <v>5717</v>
      </c>
    </row>
    <row r="9250" spans="3:11" x14ac:dyDescent="0.3">
      <c r="F9250" t="s">
        <v>5717</v>
      </c>
    </row>
    <row r="9251" spans="3:11" x14ac:dyDescent="0.3">
      <c r="E9251" t="s">
        <v>5717</v>
      </c>
    </row>
    <row r="9252" spans="3:11" x14ac:dyDescent="0.3">
      <c r="D9252" t="s">
        <v>5571</v>
      </c>
    </row>
    <row r="9253" spans="3:11" x14ac:dyDescent="0.3">
      <c r="C9253" t="s">
        <v>747</v>
      </c>
      <c r="D9253" t="s">
        <v>679</v>
      </c>
      <c r="E9253" t="s">
        <v>55</v>
      </c>
      <c r="F9253" t="s">
        <v>5522</v>
      </c>
      <c r="G9253" t="s">
        <v>5522</v>
      </c>
      <c r="H9253" t="s">
        <v>5522</v>
      </c>
      <c r="I9253" t="s">
        <v>2270</v>
      </c>
      <c r="J9253" t="s">
        <v>748</v>
      </c>
      <c r="K9253" t="s">
        <v>5522</v>
      </c>
    </row>
    <row r="9254" spans="3:11" x14ac:dyDescent="0.3">
      <c r="J9254" t="s">
        <v>6457</v>
      </c>
    </row>
    <row r="9255" spans="3:11" x14ac:dyDescent="0.3">
      <c r="I9255" t="s">
        <v>6019</v>
      </c>
    </row>
    <row r="9256" spans="3:11" x14ac:dyDescent="0.3">
      <c r="H9256" t="s">
        <v>5719</v>
      </c>
    </row>
    <row r="9257" spans="3:11" x14ac:dyDescent="0.3">
      <c r="G9257" t="s">
        <v>5719</v>
      </c>
    </row>
    <row r="9258" spans="3:11" x14ac:dyDescent="0.3">
      <c r="F9258" t="s">
        <v>5719</v>
      </c>
    </row>
    <row r="9259" spans="3:11" x14ac:dyDescent="0.3">
      <c r="E9259" t="s">
        <v>5717</v>
      </c>
    </row>
    <row r="9260" spans="3:11" x14ac:dyDescent="0.3">
      <c r="D9260" t="s">
        <v>5577</v>
      </c>
    </row>
    <row r="9261" spans="3:11" x14ac:dyDescent="0.3">
      <c r="C9261" t="s">
        <v>445</v>
      </c>
      <c r="D9261" t="s">
        <v>1376</v>
      </c>
      <c r="E9261" t="s">
        <v>55</v>
      </c>
      <c r="F9261" t="s">
        <v>5522</v>
      </c>
      <c r="G9261" t="s">
        <v>5522</v>
      </c>
      <c r="H9261" t="s">
        <v>5522</v>
      </c>
      <c r="I9261" t="s">
        <v>2270</v>
      </c>
      <c r="J9261" t="s">
        <v>1377</v>
      </c>
      <c r="K9261" t="s">
        <v>5522</v>
      </c>
    </row>
    <row r="9262" spans="3:11" x14ac:dyDescent="0.3">
      <c r="J9262" t="s">
        <v>6458</v>
      </c>
    </row>
    <row r="9263" spans="3:11" x14ac:dyDescent="0.3">
      <c r="I9263" t="s">
        <v>6019</v>
      </c>
    </row>
    <row r="9264" spans="3:11" x14ac:dyDescent="0.3">
      <c r="H9264" t="s">
        <v>5719</v>
      </c>
    </row>
    <row r="9265" spans="4:11" x14ac:dyDescent="0.3">
      <c r="G9265" t="s">
        <v>5719</v>
      </c>
    </row>
    <row r="9266" spans="4:11" x14ac:dyDescent="0.3">
      <c r="F9266" t="s">
        <v>5719</v>
      </c>
    </row>
    <row r="9267" spans="4:11" x14ac:dyDescent="0.3">
      <c r="E9267" t="s">
        <v>5717</v>
      </c>
    </row>
    <row r="9268" spans="4:11" x14ac:dyDescent="0.3">
      <c r="D9268" t="s">
        <v>5659</v>
      </c>
    </row>
    <row r="9269" spans="4:11" x14ac:dyDescent="0.3">
      <c r="D9269" t="s">
        <v>651</v>
      </c>
      <c r="E9269" t="s">
        <v>55</v>
      </c>
      <c r="F9269" t="s">
        <v>55</v>
      </c>
      <c r="G9269" t="s">
        <v>55</v>
      </c>
      <c r="H9269" t="s">
        <v>662</v>
      </c>
      <c r="I9269" t="s">
        <v>5928</v>
      </c>
      <c r="J9269" t="s">
        <v>2557</v>
      </c>
      <c r="K9269" t="s">
        <v>5522</v>
      </c>
    </row>
    <row r="9270" spans="4:11" x14ac:dyDescent="0.3">
      <c r="J9270" t="s">
        <v>6351</v>
      </c>
    </row>
    <row r="9271" spans="4:11" x14ac:dyDescent="0.3">
      <c r="I9271" t="s">
        <v>6231</v>
      </c>
    </row>
    <row r="9272" spans="4:11" x14ac:dyDescent="0.3">
      <c r="H9272" t="s">
        <v>5722</v>
      </c>
    </row>
    <row r="9273" spans="4:11" x14ac:dyDescent="0.3">
      <c r="G9273" t="s">
        <v>5717</v>
      </c>
    </row>
    <row r="9274" spans="4:11" x14ac:dyDescent="0.3">
      <c r="F9274" t="s">
        <v>5717</v>
      </c>
    </row>
    <row r="9275" spans="4:11" x14ac:dyDescent="0.3">
      <c r="E9275" t="s">
        <v>5717</v>
      </c>
    </row>
    <row r="9276" spans="4:11" x14ac:dyDescent="0.3">
      <c r="D9276" t="s">
        <v>5578</v>
      </c>
    </row>
    <row r="9277" spans="4:11" x14ac:dyDescent="0.3">
      <c r="D9277" t="s">
        <v>59</v>
      </c>
      <c r="E9277" t="s">
        <v>55</v>
      </c>
      <c r="F9277" t="s">
        <v>55</v>
      </c>
      <c r="G9277" t="s">
        <v>55</v>
      </c>
      <c r="H9277" t="s">
        <v>56</v>
      </c>
      <c r="I9277" t="s">
        <v>2270</v>
      </c>
      <c r="J9277" t="s">
        <v>5522</v>
      </c>
      <c r="K9277" t="s">
        <v>5522</v>
      </c>
    </row>
    <row r="9278" spans="4:11" x14ac:dyDescent="0.3">
      <c r="J9278" t="s">
        <v>5719</v>
      </c>
    </row>
    <row r="9279" spans="4:11" x14ac:dyDescent="0.3">
      <c r="I9279" t="s">
        <v>6019</v>
      </c>
    </row>
    <row r="9280" spans="4:11" x14ac:dyDescent="0.3">
      <c r="H9280" t="s">
        <v>5720</v>
      </c>
    </row>
    <row r="9281" spans="3:11" x14ac:dyDescent="0.3">
      <c r="G9281" t="s">
        <v>5717</v>
      </c>
    </row>
    <row r="9282" spans="3:11" x14ac:dyDescent="0.3">
      <c r="F9282" t="s">
        <v>5717</v>
      </c>
    </row>
    <row r="9283" spans="3:11" x14ac:dyDescent="0.3">
      <c r="E9283" t="s">
        <v>5717</v>
      </c>
    </row>
    <row r="9284" spans="3:11" x14ac:dyDescent="0.3">
      <c r="D9284" t="s">
        <v>5571</v>
      </c>
    </row>
    <row r="9285" spans="3:11" x14ac:dyDescent="0.3">
      <c r="C9285" t="s">
        <v>446</v>
      </c>
      <c r="D9285" t="s">
        <v>1376</v>
      </c>
      <c r="E9285" t="s">
        <v>55</v>
      </c>
      <c r="F9285" t="s">
        <v>5522</v>
      </c>
      <c r="G9285" t="s">
        <v>5522</v>
      </c>
      <c r="H9285" t="s">
        <v>5522</v>
      </c>
      <c r="I9285" t="s">
        <v>2270</v>
      </c>
      <c r="J9285" t="s">
        <v>1377</v>
      </c>
      <c r="K9285" t="s">
        <v>5522</v>
      </c>
    </row>
    <row r="9286" spans="3:11" x14ac:dyDescent="0.3">
      <c r="J9286" t="s">
        <v>6458</v>
      </c>
    </row>
    <row r="9287" spans="3:11" x14ac:dyDescent="0.3">
      <c r="I9287" t="s">
        <v>6019</v>
      </c>
    </row>
    <row r="9288" spans="3:11" x14ac:dyDescent="0.3">
      <c r="H9288" t="s">
        <v>5719</v>
      </c>
    </row>
    <row r="9289" spans="3:11" x14ac:dyDescent="0.3">
      <c r="G9289" t="s">
        <v>5719</v>
      </c>
    </row>
    <row r="9290" spans="3:11" x14ac:dyDescent="0.3">
      <c r="F9290" t="s">
        <v>5719</v>
      </c>
    </row>
    <row r="9291" spans="3:11" x14ac:dyDescent="0.3">
      <c r="E9291" t="s">
        <v>5717</v>
      </c>
    </row>
    <row r="9292" spans="3:11" x14ac:dyDescent="0.3">
      <c r="D9292" t="s">
        <v>5659</v>
      </c>
    </row>
    <row r="9293" spans="3:11" x14ac:dyDescent="0.3">
      <c r="D9293" t="s">
        <v>651</v>
      </c>
      <c r="E9293" t="s">
        <v>55</v>
      </c>
      <c r="F9293" t="s">
        <v>55</v>
      </c>
      <c r="G9293" t="s">
        <v>55</v>
      </c>
      <c r="H9293" t="s">
        <v>662</v>
      </c>
      <c r="I9293" t="s">
        <v>5929</v>
      </c>
      <c r="J9293" t="s">
        <v>2557</v>
      </c>
      <c r="K9293" t="s">
        <v>5522</v>
      </c>
    </row>
    <row r="9294" spans="3:11" x14ac:dyDescent="0.3">
      <c r="J9294" t="s">
        <v>6351</v>
      </c>
    </row>
    <row r="9295" spans="3:11" x14ac:dyDescent="0.3">
      <c r="I9295" t="s">
        <v>6232</v>
      </c>
    </row>
    <row r="9296" spans="3:11" x14ac:dyDescent="0.3">
      <c r="H9296" t="s">
        <v>5722</v>
      </c>
    </row>
    <row r="9297" spans="3:11" x14ac:dyDescent="0.3">
      <c r="G9297" t="s">
        <v>5717</v>
      </c>
    </row>
    <row r="9298" spans="3:11" x14ac:dyDescent="0.3">
      <c r="F9298" t="s">
        <v>5717</v>
      </c>
    </row>
    <row r="9299" spans="3:11" x14ac:dyDescent="0.3">
      <c r="E9299" t="s">
        <v>5717</v>
      </c>
    </row>
    <row r="9300" spans="3:11" x14ac:dyDescent="0.3">
      <c r="D9300" t="s">
        <v>5578</v>
      </c>
    </row>
    <row r="9301" spans="3:11" x14ac:dyDescent="0.3">
      <c r="D9301" t="s">
        <v>59</v>
      </c>
      <c r="E9301" t="s">
        <v>55</v>
      </c>
      <c r="F9301" t="s">
        <v>55</v>
      </c>
      <c r="G9301" t="s">
        <v>55</v>
      </c>
      <c r="H9301" t="s">
        <v>56</v>
      </c>
      <c r="I9301" t="s">
        <v>2270</v>
      </c>
      <c r="J9301" t="s">
        <v>5522</v>
      </c>
      <c r="K9301" t="s">
        <v>5522</v>
      </c>
    </row>
    <row r="9302" spans="3:11" x14ac:dyDescent="0.3">
      <c r="J9302" t="s">
        <v>5719</v>
      </c>
    </row>
    <row r="9303" spans="3:11" x14ac:dyDescent="0.3">
      <c r="I9303" t="s">
        <v>6019</v>
      </c>
    </row>
    <row r="9304" spans="3:11" x14ac:dyDescent="0.3">
      <c r="H9304" t="s">
        <v>5720</v>
      </c>
    </row>
    <row r="9305" spans="3:11" x14ac:dyDescent="0.3">
      <c r="G9305" t="s">
        <v>5717</v>
      </c>
    </row>
    <row r="9306" spans="3:11" x14ac:dyDescent="0.3">
      <c r="F9306" t="s">
        <v>5717</v>
      </c>
    </row>
    <row r="9307" spans="3:11" x14ac:dyDescent="0.3">
      <c r="E9307" t="s">
        <v>5717</v>
      </c>
    </row>
    <row r="9308" spans="3:11" x14ac:dyDescent="0.3">
      <c r="D9308" t="s">
        <v>5571</v>
      </c>
    </row>
    <row r="9309" spans="3:11" x14ac:dyDescent="0.3">
      <c r="C9309" t="s">
        <v>447</v>
      </c>
      <c r="D9309" t="s">
        <v>59</v>
      </c>
      <c r="E9309" t="s">
        <v>55</v>
      </c>
      <c r="F9309" t="s">
        <v>55</v>
      </c>
      <c r="G9309" t="s">
        <v>55</v>
      </c>
      <c r="H9309" t="s">
        <v>56</v>
      </c>
      <c r="I9309" t="s">
        <v>2270</v>
      </c>
      <c r="J9309" t="s">
        <v>5522</v>
      </c>
      <c r="K9309" t="s">
        <v>5522</v>
      </c>
    </row>
    <row r="9310" spans="3:11" x14ac:dyDescent="0.3">
      <c r="J9310" t="s">
        <v>5719</v>
      </c>
    </row>
    <row r="9311" spans="3:11" x14ac:dyDescent="0.3">
      <c r="I9311" t="s">
        <v>6019</v>
      </c>
    </row>
    <row r="9312" spans="3:11" x14ac:dyDescent="0.3">
      <c r="H9312" t="s">
        <v>5720</v>
      </c>
    </row>
    <row r="9313" spans="3:11" x14ac:dyDescent="0.3">
      <c r="G9313" t="s">
        <v>5717</v>
      </c>
    </row>
    <row r="9314" spans="3:11" x14ac:dyDescent="0.3">
      <c r="F9314" t="s">
        <v>5717</v>
      </c>
    </row>
    <row r="9315" spans="3:11" x14ac:dyDescent="0.3">
      <c r="E9315" t="s">
        <v>5717</v>
      </c>
    </row>
    <row r="9316" spans="3:11" x14ac:dyDescent="0.3">
      <c r="D9316" t="s">
        <v>5571</v>
      </c>
    </row>
    <row r="9317" spans="3:11" x14ac:dyDescent="0.3">
      <c r="C9317" t="s">
        <v>448</v>
      </c>
      <c r="D9317" t="s">
        <v>59</v>
      </c>
      <c r="E9317" t="s">
        <v>55</v>
      </c>
      <c r="F9317" t="s">
        <v>55</v>
      </c>
      <c r="G9317" t="s">
        <v>55</v>
      </c>
      <c r="H9317" t="s">
        <v>56</v>
      </c>
      <c r="I9317" t="s">
        <v>2270</v>
      </c>
      <c r="J9317" t="s">
        <v>5522</v>
      </c>
      <c r="K9317" t="s">
        <v>5522</v>
      </c>
    </row>
    <row r="9318" spans="3:11" x14ac:dyDescent="0.3">
      <c r="J9318" t="s">
        <v>5719</v>
      </c>
    </row>
    <row r="9319" spans="3:11" x14ac:dyDescent="0.3">
      <c r="I9319" t="s">
        <v>6019</v>
      </c>
    </row>
    <row r="9320" spans="3:11" x14ac:dyDescent="0.3">
      <c r="H9320" t="s">
        <v>5720</v>
      </c>
    </row>
    <row r="9321" spans="3:11" x14ac:dyDescent="0.3">
      <c r="G9321" t="s">
        <v>5717</v>
      </c>
    </row>
    <row r="9322" spans="3:11" x14ac:dyDescent="0.3">
      <c r="F9322" t="s">
        <v>5717</v>
      </c>
    </row>
    <row r="9323" spans="3:11" x14ac:dyDescent="0.3">
      <c r="E9323" t="s">
        <v>5717</v>
      </c>
    </row>
    <row r="9324" spans="3:11" x14ac:dyDescent="0.3">
      <c r="D9324" t="s">
        <v>5571</v>
      </c>
    </row>
    <row r="9325" spans="3:11" x14ac:dyDescent="0.3">
      <c r="C9325" t="s">
        <v>449</v>
      </c>
      <c r="D9325" t="s">
        <v>1376</v>
      </c>
      <c r="E9325" t="s">
        <v>55</v>
      </c>
      <c r="F9325" t="s">
        <v>5522</v>
      </c>
      <c r="G9325" t="s">
        <v>5522</v>
      </c>
      <c r="H9325" t="s">
        <v>5522</v>
      </c>
      <c r="I9325" t="s">
        <v>2270</v>
      </c>
      <c r="J9325" t="s">
        <v>1377</v>
      </c>
      <c r="K9325" t="s">
        <v>5522</v>
      </c>
    </row>
    <row r="9326" spans="3:11" x14ac:dyDescent="0.3">
      <c r="J9326" t="s">
        <v>6458</v>
      </c>
    </row>
    <row r="9327" spans="3:11" x14ac:dyDescent="0.3">
      <c r="I9327" t="s">
        <v>6019</v>
      </c>
    </row>
    <row r="9328" spans="3:11" x14ac:dyDescent="0.3">
      <c r="H9328" t="s">
        <v>5719</v>
      </c>
    </row>
    <row r="9329" spans="4:11" x14ac:dyDescent="0.3">
      <c r="G9329" t="s">
        <v>5719</v>
      </c>
    </row>
    <row r="9330" spans="4:11" x14ac:dyDescent="0.3">
      <c r="F9330" t="s">
        <v>5719</v>
      </c>
    </row>
    <row r="9331" spans="4:11" x14ac:dyDescent="0.3">
      <c r="E9331" t="s">
        <v>5717</v>
      </c>
    </row>
    <row r="9332" spans="4:11" x14ac:dyDescent="0.3">
      <c r="D9332" t="s">
        <v>5659</v>
      </c>
    </row>
    <row r="9333" spans="4:11" x14ac:dyDescent="0.3">
      <c r="D9333" t="s">
        <v>651</v>
      </c>
      <c r="E9333" t="s">
        <v>55</v>
      </c>
      <c r="F9333" t="s">
        <v>55</v>
      </c>
      <c r="G9333" t="s">
        <v>55</v>
      </c>
      <c r="H9333" t="s">
        <v>662</v>
      </c>
      <c r="I9333" t="s">
        <v>5930</v>
      </c>
      <c r="J9333" t="s">
        <v>2557</v>
      </c>
      <c r="K9333" t="s">
        <v>5522</v>
      </c>
    </row>
    <row r="9334" spans="4:11" x14ac:dyDescent="0.3">
      <c r="J9334" t="s">
        <v>6351</v>
      </c>
    </row>
    <row r="9335" spans="4:11" x14ac:dyDescent="0.3">
      <c r="I9335" t="s">
        <v>6233</v>
      </c>
    </row>
    <row r="9336" spans="4:11" x14ac:dyDescent="0.3">
      <c r="H9336" t="s">
        <v>5722</v>
      </c>
    </row>
    <row r="9337" spans="4:11" x14ac:dyDescent="0.3">
      <c r="G9337" t="s">
        <v>5717</v>
      </c>
    </row>
    <row r="9338" spans="4:11" x14ac:dyDescent="0.3">
      <c r="F9338" t="s">
        <v>5717</v>
      </c>
    </row>
    <row r="9339" spans="4:11" x14ac:dyDescent="0.3">
      <c r="E9339" t="s">
        <v>5717</v>
      </c>
    </row>
    <row r="9340" spans="4:11" x14ac:dyDescent="0.3">
      <c r="D9340" t="s">
        <v>5578</v>
      </c>
    </row>
    <row r="9341" spans="4:11" x14ac:dyDescent="0.3">
      <c r="D9341" t="s">
        <v>59</v>
      </c>
      <c r="E9341" t="s">
        <v>55</v>
      </c>
      <c r="F9341" t="s">
        <v>55</v>
      </c>
      <c r="G9341" t="s">
        <v>55</v>
      </c>
      <c r="H9341" t="s">
        <v>56</v>
      </c>
      <c r="I9341" t="s">
        <v>2270</v>
      </c>
      <c r="J9341" t="s">
        <v>5522</v>
      </c>
      <c r="K9341" t="s">
        <v>5522</v>
      </c>
    </row>
    <row r="9342" spans="4:11" x14ac:dyDescent="0.3">
      <c r="J9342" t="s">
        <v>5719</v>
      </c>
    </row>
    <row r="9343" spans="4:11" x14ac:dyDescent="0.3">
      <c r="I9343" t="s">
        <v>6019</v>
      </c>
    </row>
    <row r="9344" spans="4:11" x14ac:dyDescent="0.3">
      <c r="H9344" t="s">
        <v>5720</v>
      </c>
    </row>
    <row r="9345" spans="3:11" x14ac:dyDescent="0.3">
      <c r="G9345" t="s">
        <v>5717</v>
      </c>
    </row>
    <row r="9346" spans="3:11" x14ac:dyDescent="0.3">
      <c r="F9346" t="s">
        <v>5717</v>
      </c>
    </row>
    <row r="9347" spans="3:11" x14ac:dyDescent="0.3">
      <c r="E9347" t="s">
        <v>5717</v>
      </c>
    </row>
    <row r="9348" spans="3:11" x14ac:dyDescent="0.3">
      <c r="D9348" t="s">
        <v>5571</v>
      </c>
    </row>
    <row r="9349" spans="3:11" x14ac:dyDescent="0.3">
      <c r="C9349" t="s">
        <v>450</v>
      </c>
      <c r="D9349" t="s">
        <v>1376</v>
      </c>
      <c r="E9349" t="s">
        <v>55</v>
      </c>
      <c r="F9349" t="s">
        <v>5522</v>
      </c>
      <c r="G9349" t="s">
        <v>5522</v>
      </c>
      <c r="H9349" t="s">
        <v>5522</v>
      </c>
      <c r="I9349" t="s">
        <v>2270</v>
      </c>
      <c r="J9349" t="s">
        <v>1377</v>
      </c>
      <c r="K9349" t="s">
        <v>5522</v>
      </c>
    </row>
    <row r="9350" spans="3:11" x14ac:dyDescent="0.3">
      <c r="J9350" t="s">
        <v>6458</v>
      </c>
    </row>
    <row r="9351" spans="3:11" x14ac:dyDescent="0.3">
      <c r="I9351" t="s">
        <v>6019</v>
      </c>
    </row>
    <row r="9352" spans="3:11" x14ac:dyDescent="0.3">
      <c r="H9352" t="s">
        <v>5719</v>
      </c>
    </row>
    <row r="9353" spans="3:11" x14ac:dyDescent="0.3">
      <c r="G9353" t="s">
        <v>5719</v>
      </c>
    </row>
    <row r="9354" spans="3:11" x14ac:dyDescent="0.3">
      <c r="F9354" t="s">
        <v>5719</v>
      </c>
    </row>
    <row r="9355" spans="3:11" x14ac:dyDescent="0.3">
      <c r="E9355" t="s">
        <v>5717</v>
      </c>
    </row>
    <row r="9356" spans="3:11" x14ac:dyDescent="0.3">
      <c r="D9356" t="s">
        <v>5659</v>
      </c>
    </row>
    <row r="9357" spans="3:11" x14ac:dyDescent="0.3">
      <c r="D9357" t="s">
        <v>651</v>
      </c>
      <c r="E9357" t="s">
        <v>55</v>
      </c>
      <c r="F9357" t="s">
        <v>55</v>
      </c>
      <c r="G9357" t="s">
        <v>55</v>
      </c>
      <c r="H9357" t="s">
        <v>662</v>
      </c>
      <c r="I9357" t="s">
        <v>5931</v>
      </c>
      <c r="J9357" t="s">
        <v>2557</v>
      </c>
      <c r="K9357" t="s">
        <v>5522</v>
      </c>
    </row>
    <row r="9358" spans="3:11" x14ac:dyDescent="0.3">
      <c r="J9358" t="s">
        <v>6351</v>
      </c>
    </row>
    <row r="9359" spans="3:11" x14ac:dyDescent="0.3">
      <c r="I9359" t="s">
        <v>6234</v>
      </c>
    </row>
    <row r="9360" spans="3:11" x14ac:dyDescent="0.3">
      <c r="H9360" t="s">
        <v>5722</v>
      </c>
    </row>
    <row r="9361" spans="3:11" x14ac:dyDescent="0.3">
      <c r="G9361" t="s">
        <v>5717</v>
      </c>
    </row>
    <row r="9362" spans="3:11" x14ac:dyDescent="0.3">
      <c r="F9362" t="s">
        <v>5717</v>
      </c>
    </row>
    <row r="9363" spans="3:11" x14ac:dyDescent="0.3">
      <c r="E9363" t="s">
        <v>5717</v>
      </c>
    </row>
    <row r="9364" spans="3:11" x14ac:dyDescent="0.3">
      <c r="D9364" t="s">
        <v>5578</v>
      </c>
    </row>
    <row r="9365" spans="3:11" x14ac:dyDescent="0.3">
      <c r="D9365" t="s">
        <v>59</v>
      </c>
      <c r="E9365" t="s">
        <v>55</v>
      </c>
      <c r="F9365" t="s">
        <v>55</v>
      </c>
      <c r="G9365" t="s">
        <v>55</v>
      </c>
      <c r="H9365" t="s">
        <v>56</v>
      </c>
      <c r="I9365" t="s">
        <v>2270</v>
      </c>
      <c r="J9365" t="s">
        <v>5522</v>
      </c>
      <c r="K9365" t="s">
        <v>5522</v>
      </c>
    </row>
    <row r="9366" spans="3:11" x14ac:dyDescent="0.3">
      <c r="J9366" t="s">
        <v>5719</v>
      </c>
    </row>
    <row r="9367" spans="3:11" x14ac:dyDescent="0.3">
      <c r="I9367" t="s">
        <v>6019</v>
      </c>
    </row>
    <row r="9368" spans="3:11" x14ac:dyDescent="0.3">
      <c r="H9368" t="s">
        <v>5720</v>
      </c>
    </row>
    <row r="9369" spans="3:11" x14ac:dyDescent="0.3">
      <c r="G9369" t="s">
        <v>5717</v>
      </c>
    </row>
    <row r="9370" spans="3:11" x14ac:dyDescent="0.3">
      <c r="F9370" t="s">
        <v>5717</v>
      </c>
    </row>
    <row r="9371" spans="3:11" x14ac:dyDescent="0.3">
      <c r="E9371" t="s">
        <v>5717</v>
      </c>
    </row>
    <row r="9372" spans="3:11" x14ac:dyDescent="0.3">
      <c r="D9372" t="s">
        <v>5571</v>
      </c>
    </row>
    <row r="9373" spans="3:11" x14ac:dyDescent="0.3">
      <c r="C9373" t="s">
        <v>451</v>
      </c>
      <c r="D9373" t="s">
        <v>59</v>
      </c>
      <c r="E9373" t="s">
        <v>55</v>
      </c>
      <c r="F9373" t="s">
        <v>55</v>
      </c>
      <c r="G9373" t="s">
        <v>55</v>
      </c>
      <c r="H9373" t="s">
        <v>56</v>
      </c>
      <c r="I9373" t="s">
        <v>2270</v>
      </c>
      <c r="J9373" t="s">
        <v>5522</v>
      </c>
      <c r="K9373" t="s">
        <v>5522</v>
      </c>
    </row>
    <row r="9374" spans="3:11" x14ac:dyDescent="0.3">
      <c r="J9374" t="s">
        <v>5719</v>
      </c>
    </row>
    <row r="9375" spans="3:11" x14ac:dyDescent="0.3">
      <c r="I9375" t="s">
        <v>6019</v>
      </c>
    </row>
    <row r="9376" spans="3:11" x14ac:dyDescent="0.3">
      <c r="H9376" t="s">
        <v>5720</v>
      </c>
    </row>
    <row r="9377" spans="3:11" x14ac:dyDescent="0.3">
      <c r="G9377" t="s">
        <v>5717</v>
      </c>
    </row>
    <row r="9378" spans="3:11" x14ac:dyDescent="0.3">
      <c r="F9378" t="s">
        <v>5717</v>
      </c>
    </row>
    <row r="9379" spans="3:11" x14ac:dyDescent="0.3">
      <c r="E9379" t="s">
        <v>5717</v>
      </c>
    </row>
    <row r="9380" spans="3:11" x14ac:dyDescent="0.3">
      <c r="D9380" t="s">
        <v>5571</v>
      </c>
    </row>
    <row r="9381" spans="3:11" x14ac:dyDescent="0.3">
      <c r="C9381" t="s">
        <v>452</v>
      </c>
      <c r="D9381" t="s">
        <v>1376</v>
      </c>
      <c r="E9381" t="s">
        <v>55</v>
      </c>
      <c r="F9381" t="s">
        <v>5522</v>
      </c>
      <c r="G9381" t="s">
        <v>5522</v>
      </c>
      <c r="H9381" t="s">
        <v>5522</v>
      </c>
      <c r="I9381" t="s">
        <v>2270</v>
      </c>
      <c r="J9381" t="s">
        <v>1377</v>
      </c>
      <c r="K9381" t="s">
        <v>5522</v>
      </c>
    </row>
    <row r="9382" spans="3:11" x14ac:dyDescent="0.3">
      <c r="J9382" t="s">
        <v>6458</v>
      </c>
    </row>
    <row r="9383" spans="3:11" x14ac:dyDescent="0.3">
      <c r="I9383" t="s">
        <v>6019</v>
      </c>
    </row>
    <row r="9384" spans="3:11" x14ac:dyDescent="0.3">
      <c r="H9384" t="s">
        <v>5719</v>
      </c>
    </row>
    <row r="9385" spans="3:11" x14ac:dyDescent="0.3">
      <c r="G9385" t="s">
        <v>5719</v>
      </c>
    </row>
    <row r="9386" spans="3:11" x14ac:dyDescent="0.3">
      <c r="F9386" t="s">
        <v>5719</v>
      </c>
    </row>
    <row r="9387" spans="3:11" x14ac:dyDescent="0.3">
      <c r="E9387" t="s">
        <v>5717</v>
      </c>
    </row>
    <row r="9388" spans="3:11" x14ac:dyDescent="0.3">
      <c r="D9388" t="s">
        <v>5659</v>
      </c>
    </row>
    <row r="9389" spans="3:11" x14ac:dyDescent="0.3">
      <c r="D9389" t="s">
        <v>651</v>
      </c>
      <c r="E9389" t="s">
        <v>55</v>
      </c>
      <c r="F9389" t="s">
        <v>55</v>
      </c>
      <c r="G9389" t="s">
        <v>55</v>
      </c>
      <c r="H9389" t="s">
        <v>662</v>
      </c>
      <c r="I9389" t="s">
        <v>5932</v>
      </c>
      <c r="J9389" t="s">
        <v>2557</v>
      </c>
      <c r="K9389" t="s">
        <v>5522</v>
      </c>
    </row>
    <row r="9390" spans="3:11" x14ac:dyDescent="0.3">
      <c r="J9390" t="s">
        <v>6351</v>
      </c>
    </row>
    <row r="9391" spans="3:11" x14ac:dyDescent="0.3">
      <c r="I9391" t="s">
        <v>6235</v>
      </c>
    </row>
    <row r="9392" spans="3:11" x14ac:dyDescent="0.3">
      <c r="H9392" t="s">
        <v>5722</v>
      </c>
    </row>
    <row r="9393" spans="3:11" x14ac:dyDescent="0.3">
      <c r="G9393" t="s">
        <v>5717</v>
      </c>
    </row>
    <row r="9394" spans="3:11" x14ac:dyDescent="0.3">
      <c r="F9394" t="s">
        <v>5717</v>
      </c>
    </row>
    <row r="9395" spans="3:11" x14ac:dyDescent="0.3">
      <c r="E9395" t="s">
        <v>5717</v>
      </c>
    </row>
    <row r="9396" spans="3:11" x14ac:dyDescent="0.3">
      <c r="D9396" t="s">
        <v>5578</v>
      </c>
    </row>
    <row r="9397" spans="3:11" x14ac:dyDescent="0.3">
      <c r="D9397" t="s">
        <v>59</v>
      </c>
      <c r="E9397" t="s">
        <v>55</v>
      </c>
      <c r="F9397" t="s">
        <v>55</v>
      </c>
      <c r="G9397" t="s">
        <v>55</v>
      </c>
      <c r="H9397" t="s">
        <v>56</v>
      </c>
      <c r="I9397" t="s">
        <v>2270</v>
      </c>
      <c r="J9397" t="s">
        <v>5522</v>
      </c>
      <c r="K9397" t="s">
        <v>5522</v>
      </c>
    </row>
    <row r="9398" spans="3:11" x14ac:dyDescent="0.3">
      <c r="J9398" t="s">
        <v>5719</v>
      </c>
    </row>
    <row r="9399" spans="3:11" x14ac:dyDescent="0.3">
      <c r="I9399" t="s">
        <v>6019</v>
      </c>
    </row>
    <row r="9400" spans="3:11" x14ac:dyDescent="0.3">
      <c r="H9400" t="s">
        <v>5720</v>
      </c>
    </row>
    <row r="9401" spans="3:11" x14ac:dyDescent="0.3">
      <c r="G9401" t="s">
        <v>5717</v>
      </c>
    </row>
    <row r="9402" spans="3:11" x14ac:dyDescent="0.3">
      <c r="F9402" t="s">
        <v>5717</v>
      </c>
    </row>
    <row r="9403" spans="3:11" x14ac:dyDescent="0.3">
      <c r="E9403" t="s">
        <v>5717</v>
      </c>
    </row>
    <row r="9404" spans="3:11" x14ac:dyDescent="0.3">
      <c r="D9404" t="s">
        <v>5571</v>
      </c>
    </row>
    <row r="9405" spans="3:11" x14ac:dyDescent="0.3">
      <c r="C9405" t="s">
        <v>453</v>
      </c>
      <c r="D9405" t="s">
        <v>1376</v>
      </c>
      <c r="E9405" t="s">
        <v>55</v>
      </c>
      <c r="F9405" t="s">
        <v>5522</v>
      </c>
      <c r="G9405" t="s">
        <v>5522</v>
      </c>
      <c r="H9405" t="s">
        <v>5522</v>
      </c>
      <c r="I9405" t="s">
        <v>2270</v>
      </c>
      <c r="J9405" t="s">
        <v>1377</v>
      </c>
      <c r="K9405" t="s">
        <v>5522</v>
      </c>
    </row>
    <row r="9406" spans="3:11" x14ac:dyDescent="0.3">
      <c r="J9406" t="s">
        <v>6458</v>
      </c>
    </row>
    <row r="9407" spans="3:11" x14ac:dyDescent="0.3">
      <c r="I9407" t="s">
        <v>6019</v>
      </c>
    </row>
    <row r="9408" spans="3:11" x14ac:dyDescent="0.3">
      <c r="H9408" t="s">
        <v>5719</v>
      </c>
    </row>
    <row r="9409" spans="4:11" x14ac:dyDescent="0.3">
      <c r="G9409" t="s">
        <v>5719</v>
      </c>
    </row>
    <row r="9410" spans="4:11" x14ac:dyDescent="0.3">
      <c r="F9410" t="s">
        <v>5719</v>
      </c>
    </row>
    <row r="9411" spans="4:11" x14ac:dyDescent="0.3">
      <c r="E9411" t="s">
        <v>5717</v>
      </c>
    </row>
    <row r="9412" spans="4:11" x14ac:dyDescent="0.3">
      <c r="D9412" t="s">
        <v>5659</v>
      </c>
    </row>
    <row r="9413" spans="4:11" x14ac:dyDescent="0.3">
      <c r="D9413" t="s">
        <v>651</v>
      </c>
      <c r="E9413" t="s">
        <v>55</v>
      </c>
      <c r="F9413" t="s">
        <v>55</v>
      </c>
      <c r="G9413" t="s">
        <v>55</v>
      </c>
      <c r="H9413" t="s">
        <v>662</v>
      </c>
      <c r="I9413" t="s">
        <v>5933</v>
      </c>
      <c r="J9413" t="s">
        <v>2557</v>
      </c>
      <c r="K9413" t="s">
        <v>5522</v>
      </c>
    </row>
    <row r="9414" spans="4:11" x14ac:dyDescent="0.3">
      <c r="J9414" t="s">
        <v>6351</v>
      </c>
    </row>
    <row r="9415" spans="4:11" x14ac:dyDescent="0.3">
      <c r="I9415" t="s">
        <v>6236</v>
      </c>
    </row>
    <row r="9416" spans="4:11" x14ac:dyDescent="0.3">
      <c r="H9416" t="s">
        <v>5722</v>
      </c>
    </row>
    <row r="9417" spans="4:11" x14ac:dyDescent="0.3">
      <c r="G9417" t="s">
        <v>5717</v>
      </c>
    </row>
    <row r="9418" spans="4:11" x14ac:dyDescent="0.3">
      <c r="F9418" t="s">
        <v>5717</v>
      </c>
    </row>
    <row r="9419" spans="4:11" x14ac:dyDescent="0.3">
      <c r="E9419" t="s">
        <v>5717</v>
      </c>
    </row>
    <row r="9420" spans="4:11" x14ac:dyDescent="0.3">
      <c r="D9420" t="s">
        <v>5578</v>
      </c>
    </row>
    <row r="9421" spans="4:11" x14ac:dyDescent="0.3">
      <c r="D9421" t="s">
        <v>59</v>
      </c>
      <c r="E9421" t="s">
        <v>55</v>
      </c>
      <c r="F9421" t="s">
        <v>55</v>
      </c>
      <c r="G9421" t="s">
        <v>55</v>
      </c>
      <c r="H9421" t="s">
        <v>56</v>
      </c>
      <c r="I9421" t="s">
        <v>2270</v>
      </c>
      <c r="J9421" t="s">
        <v>5522</v>
      </c>
      <c r="K9421" t="s">
        <v>5522</v>
      </c>
    </row>
    <row r="9422" spans="4:11" x14ac:dyDescent="0.3">
      <c r="J9422" t="s">
        <v>5719</v>
      </c>
    </row>
    <row r="9423" spans="4:11" x14ac:dyDescent="0.3">
      <c r="I9423" t="s">
        <v>6019</v>
      </c>
    </row>
    <row r="9424" spans="4:11" x14ac:dyDescent="0.3">
      <c r="H9424" t="s">
        <v>5720</v>
      </c>
    </row>
    <row r="9425" spans="2:11" x14ac:dyDescent="0.3">
      <c r="G9425" t="s">
        <v>5717</v>
      </c>
    </row>
    <row r="9426" spans="2:11" x14ac:dyDescent="0.3">
      <c r="F9426" t="s">
        <v>5717</v>
      </c>
    </row>
    <row r="9427" spans="2:11" x14ac:dyDescent="0.3">
      <c r="E9427" t="s">
        <v>5717</v>
      </c>
    </row>
    <row r="9428" spans="2:11" x14ac:dyDescent="0.3">
      <c r="D9428" t="s">
        <v>5571</v>
      </c>
    </row>
    <row r="9429" spans="2:11" x14ac:dyDescent="0.3">
      <c r="C9429" t="s">
        <v>1131</v>
      </c>
      <c r="D9429" t="s">
        <v>755</v>
      </c>
      <c r="E9429" t="s">
        <v>55</v>
      </c>
      <c r="F9429" t="s">
        <v>55</v>
      </c>
      <c r="G9429" t="s">
        <v>55</v>
      </c>
      <c r="H9429" t="s">
        <v>56</v>
      </c>
      <c r="I9429" t="s">
        <v>2270</v>
      </c>
      <c r="J9429" t="s">
        <v>5522</v>
      </c>
      <c r="K9429" t="s">
        <v>5522</v>
      </c>
    </row>
    <row r="9430" spans="2:11" x14ac:dyDescent="0.3">
      <c r="J9430" t="s">
        <v>5719</v>
      </c>
    </row>
    <row r="9431" spans="2:11" x14ac:dyDescent="0.3">
      <c r="I9431" t="s">
        <v>6019</v>
      </c>
    </row>
    <row r="9432" spans="2:11" x14ac:dyDescent="0.3">
      <c r="H9432" t="s">
        <v>5720</v>
      </c>
    </row>
    <row r="9433" spans="2:11" x14ac:dyDescent="0.3">
      <c r="G9433" t="s">
        <v>5717</v>
      </c>
    </row>
    <row r="9434" spans="2:11" x14ac:dyDescent="0.3">
      <c r="F9434" t="s">
        <v>5717</v>
      </c>
    </row>
    <row r="9435" spans="2:11" x14ac:dyDescent="0.3">
      <c r="E9435" t="s">
        <v>5717</v>
      </c>
    </row>
    <row r="9436" spans="2:11" x14ac:dyDescent="0.3">
      <c r="D9436" t="s">
        <v>5572</v>
      </c>
    </row>
    <row r="9437" spans="2:11" x14ac:dyDescent="0.3">
      <c r="B9437" t="s">
        <v>5551</v>
      </c>
    </row>
    <row r="9438" spans="2:11" x14ac:dyDescent="0.3">
      <c r="B9438" t="s">
        <v>1110</v>
      </c>
      <c r="C9438" t="s">
        <v>1111</v>
      </c>
      <c r="D9438" t="s">
        <v>755</v>
      </c>
      <c r="E9438" t="s">
        <v>55</v>
      </c>
      <c r="F9438" t="s">
        <v>55</v>
      </c>
      <c r="G9438" t="s">
        <v>55</v>
      </c>
      <c r="H9438" t="s">
        <v>56</v>
      </c>
      <c r="I9438" t="s">
        <v>2270</v>
      </c>
      <c r="J9438" t="s">
        <v>5522</v>
      </c>
      <c r="K9438" t="s">
        <v>5522</v>
      </c>
    </row>
    <row r="9439" spans="2:11" x14ac:dyDescent="0.3">
      <c r="J9439" t="s">
        <v>5719</v>
      </c>
    </row>
    <row r="9440" spans="2:11" x14ac:dyDescent="0.3">
      <c r="I9440" t="s">
        <v>6019</v>
      </c>
    </row>
    <row r="9441" spans="2:11" x14ac:dyDescent="0.3">
      <c r="H9441" t="s">
        <v>5720</v>
      </c>
    </row>
    <row r="9442" spans="2:11" x14ac:dyDescent="0.3">
      <c r="G9442" t="s">
        <v>5717</v>
      </c>
    </row>
    <row r="9443" spans="2:11" x14ac:dyDescent="0.3">
      <c r="F9443" t="s">
        <v>5717</v>
      </c>
    </row>
    <row r="9444" spans="2:11" x14ac:dyDescent="0.3">
      <c r="E9444" t="s">
        <v>5717</v>
      </c>
    </row>
    <row r="9445" spans="2:11" x14ac:dyDescent="0.3">
      <c r="D9445" t="s">
        <v>5572</v>
      </c>
    </row>
    <row r="9446" spans="2:11" x14ac:dyDescent="0.3">
      <c r="C9446" t="s">
        <v>1109</v>
      </c>
      <c r="D9446" t="s">
        <v>755</v>
      </c>
      <c r="E9446" t="s">
        <v>55</v>
      </c>
      <c r="F9446" t="s">
        <v>55</v>
      </c>
      <c r="G9446" t="s">
        <v>55</v>
      </c>
      <c r="H9446" t="s">
        <v>56</v>
      </c>
      <c r="I9446" t="s">
        <v>2270</v>
      </c>
      <c r="J9446" t="s">
        <v>5522</v>
      </c>
      <c r="K9446" t="s">
        <v>5522</v>
      </c>
    </row>
    <row r="9447" spans="2:11" x14ac:dyDescent="0.3">
      <c r="J9447" t="s">
        <v>5719</v>
      </c>
    </row>
    <row r="9448" spans="2:11" x14ac:dyDescent="0.3">
      <c r="I9448" t="s">
        <v>6019</v>
      </c>
    </row>
    <row r="9449" spans="2:11" x14ac:dyDescent="0.3">
      <c r="H9449" t="s">
        <v>5720</v>
      </c>
    </row>
    <row r="9450" spans="2:11" x14ac:dyDescent="0.3">
      <c r="G9450" t="s">
        <v>5717</v>
      </c>
    </row>
    <row r="9451" spans="2:11" x14ac:dyDescent="0.3">
      <c r="F9451" t="s">
        <v>5717</v>
      </c>
    </row>
    <row r="9452" spans="2:11" x14ac:dyDescent="0.3">
      <c r="E9452" t="s">
        <v>5717</v>
      </c>
    </row>
    <row r="9453" spans="2:11" x14ac:dyDescent="0.3">
      <c r="D9453" t="s">
        <v>5572</v>
      </c>
    </row>
    <row r="9454" spans="2:11" x14ac:dyDescent="0.3">
      <c r="B9454" t="s">
        <v>5552</v>
      </c>
    </row>
    <row r="9455" spans="2:11" x14ac:dyDescent="0.3">
      <c r="B9455" t="s">
        <v>1030</v>
      </c>
      <c r="C9455" t="s">
        <v>2058</v>
      </c>
      <c r="D9455" t="s">
        <v>2053</v>
      </c>
      <c r="E9455" t="s">
        <v>55</v>
      </c>
      <c r="F9455" t="s">
        <v>5522</v>
      </c>
      <c r="G9455" t="s">
        <v>5522</v>
      </c>
      <c r="H9455" t="s">
        <v>5522</v>
      </c>
      <c r="I9455" t="s">
        <v>2270</v>
      </c>
      <c r="J9455" t="s">
        <v>5522</v>
      </c>
      <c r="K9455" t="s">
        <v>5522</v>
      </c>
    </row>
    <row r="9456" spans="2:11" x14ac:dyDescent="0.3">
      <c r="J9456" t="s">
        <v>5719</v>
      </c>
    </row>
    <row r="9457" spans="3:11" x14ac:dyDescent="0.3">
      <c r="I9457" t="s">
        <v>6019</v>
      </c>
    </row>
    <row r="9458" spans="3:11" x14ac:dyDescent="0.3">
      <c r="H9458" t="s">
        <v>5719</v>
      </c>
    </row>
    <row r="9459" spans="3:11" x14ac:dyDescent="0.3">
      <c r="G9459" t="s">
        <v>5719</v>
      </c>
    </row>
    <row r="9460" spans="3:11" x14ac:dyDescent="0.3">
      <c r="F9460" t="s">
        <v>5719</v>
      </c>
    </row>
    <row r="9461" spans="3:11" x14ac:dyDescent="0.3">
      <c r="E9461" t="s">
        <v>5717</v>
      </c>
    </row>
    <row r="9462" spans="3:11" x14ac:dyDescent="0.3">
      <c r="D9462" t="s">
        <v>5660</v>
      </c>
    </row>
    <row r="9463" spans="3:11" x14ac:dyDescent="0.3">
      <c r="C9463" t="s">
        <v>1058</v>
      </c>
      <c r="D9463" t="s">
        <v>755</v>
      </c>
      <c r="E9463" t="s">
        <v>55</v>
      </c>
      <c r="F9463" t="s">
        <v>55</v>
      </c>
      <c r="G9463" t="s">
        <v>55</v>
      </c>
      <c r="H9463" t="s">
        <v>56</v>
      </c>
      <c r="I9463" t="s">
        <v>2270</v>
      </c>
      <c r="J9463" t="s">
        <v>5522</v>
      </c>
      <c r="K9463" t="s">
        <v>5522</v>
      </c>
    </row>
    <row r="9464" spans="3:11" x14ac:dyDescent="0.3">
      <c r="J9464" t="s">
        <v>5719</v>
      </c>
    </row>
    <row r="9465" spans="3:11" x14ac:dyDescent="0.3">
      <c r="I9465" t="s">
        <v>6019</v>
      </c>
    </row>
    <row r="9466" spans="3:11" x14ac:dyDescent="0.3">
      <c r="H9466" t="s">
        <v>5720</v>
      </c>
    </row>
    <row r="9467" spans="3:11" x14ac:dyDescent="0.3">
      <c r="G9467" t="s">
        <v>5717</v>
      </c>
    </row>
    <row r="9468" spans="3:11" x14ac:dyDescent="0.3">
      <c r="F9468" t="s">
        <v>5717</v>
      </c>
    </row>
    <row r="9469" spans="3:11" x14ac:dyDescent="0.3">
      <c r="E9469" t="s">
        <v>5717</v>
      </c>
    </row>
    <row r="9470" spans="3:11" x14ac:dyDescent="0.3">
      <c r="D9470" t="s">
        <v>5572</v>
      </c>
    </row>
    <row r="9471" spans="3:11" x14ac:dyDescent="0.3">
      <c r="C9471" t="s">
        <v>1056</v>
      </c>
      <c r="D9471" t="s">
        <v>755</v>
      </c>
      <c r="E9471" t="s">
        <v>55</v>
      </c>
      <c r="F9471" t="s">
        <v>55</v>
      </c>
      <c r="G9471" t="s">
        <v>55</v>
      </c>
      <c r="H9471" t="s">
        <v>56</v>
      </c>
      <c r="I9471" t="s">
        <v>2270</v>
      </c>
      <c r="J9471" t="s">
        <v>5522</v>
      </c>
      <c r="K9471" t="s">
        <v>5522</v>
      </c>
    </row>
    <row r="9472" spans="3:11" x14ac:dyDescent="0.3">
      <c r="J9472" t="s">
        <v>5719</v>
      </c>
    </row>
    <row r="9473" spans="3:11" x14ac:dyDescent="0.3">
      <c r="I9473" t="s">
        <v>6019</v>
      </c>
    </row>
    <row r="9474" spans="3:11" x14ac:dyDescent="0.3">
      <c r="H9474" t="s">
        <v>5720</v>
      </c>
    </row>
    <row r="9475" spans="3:11" x14ac:dyDescent="0.3">
      <c r="G9475" t="s">
        <v>5717</v>
      </c>
    </row>
    <row r="9476" spans="3:11" x14ac:dyDescent="0.3">
      <c r="F9476" t="s">
        <v>5717</v>
      </c>
    </row>
    <row r="9477" spans="3:11" x14ac:dyDescent="0.3">
      <c r="E9477" t="s">
        <v>5717</v>
      </c>
    </row>
    <row r="9478" spans="3:11" x14ac:dyDescent="0.3">
      <c r="D9478" t="s">
        <v>5572</v>
      </c>
    </row>
    <row r="9479" spans="3:11" x14ac:dyDescent="0.3">
      <c r="C9479" t="s">
        <v>1057</v>
      </c>
      <c r="D9479" t="s">
        <v>755</v>
      </c>
      <c r="E9479" t="s">
        <v>55</v>
      </c>
      <c r="F9479" t="s">
        <v>55</v>
      </c>
      <c r="G9479" t="s">
        <v>55</v>
      </c>
      <c r="H9479" t="s">
        <v>56</v>
      </c>
      <c r="I9479" t="s">
        <v>2270</v>
      </c>
      <c r="J9479" t="s">
        <v>5522</v>
      </c>
      <c r="K9479" t="s">
        <v>5522</v>
      </c>
    </row>
    <row r="9480" spans="3:11" x14ac:dyDescent="0.3">
      <c r="J9480" t="s">
        <v>5719</v>
      </c>
    </row>
    <row r="9481" spans="3:11" x14ac:dyDescent="0.3">
      <c r="I9481" t="s">
        <v>6019</v>
      </c>
    </row>
    <row r="9482" spans="3:11" x14ac:dyDescent="0.3">
      <c r="H9482" t="s">
        <v>5720</v>
      </c>
    </row>
    <row r="9483" spans="3:11" x14ac:dyDescent="0.3">
      <c r="G9483" t="s">
        <v>5717</v>
      </c>
    </row>
    <row r="9484" spans="3:11" x14ac:dyDescent="0.3">
      <c r="F9484" t="s">
        <v>5717</v>
      </c>
    </row>
    <row r="9485" spans="3:11" x14ac:dyDescent="0.3">
      <c r="E9485" t="s">
        <v>5717</v>
      </c>
    </row>
    <row r="9486" spans="3:11" x14ac:dyDescent="0.3">
      <c r="D9486" t="s">
        <v>5572</v>
      </c>
    </row>
    <row r="9487" spans="3:11" x14ac:dyDescent="0.3">
      <c r="C9487" t="s">
        <v>1055</v>
      </c>
      <c r="D9487" t="s">
        <v>755</v>
      </c>
      <c r="E9487" t="s">
        <v>55</v>
      </c>
      <c r="F9487" t="s">
        <v>55</v>
      </c>
      <c r="G9487" t="s">
        <v>55</v>
      </c>
      <c r="H9487" t="s">
        <v>56</v>
      </c>
      <c r="I9487" t="s">
        <v>2270</v>
      </c>
      <c r="J9487" t="s">
        <v>5522</v>
      </c>
      <c r="K9487" t="s">
        <v>5522</v>
      </c>
    </row>
    <row r="9488" spans="3:11" x14ac:dyDescent="0.3">
      <c r="J9488" t="s">
        <v>5719</v>
      </c>
    </row>
    <row r="9489" spans="3:11" x14ac:dyDescent="0.3">
      <c r="I9489" t="s">
        <v>6019</v>
      </c>
    </row>
    <row r="9490" spans="3:11" x14ac:dyDescent="0.3">
      <c r="H9490" t="s">
        <v>5720</v>
      </c>
    </row>
    <row r="9491" spans="3:11" x14ac:dyDescent="0.3">
      <c r="G9491" t="s">
        <v>5717</v>
      </c>
    </row>
    <row r="9492" spans="3:11" x14ac:dyDescent="0.3">
      <c r="F9492" t="s">
        <v>5717</v>
      </c>
    </row>
    <row r="9493" spans="3:11" x14ac:dyDescent="0.3">
      <c r="E9493" t="s">
        <v>5717</v>
      </c>
    </row>
    <row r="9494" spans="3:11" x14ac:dyDescent="0.3">
      <c r="D9494" t="s">
        <v>5572</v>
      </c>
    </row>
    <row r="9495" spans="3:11" x14ac:dyDescent="0.3">
      <c r="D9495" t="s">
        <v>2610</v>
      </c>
      <c r="E9495" t="s">
        <v>55</v>
      </c>
      <c r="F9495" t="s">
        <v>5522</v>
      </c>
      <c r="G9495" t="s">
        <v>5522</v>
      </c>
      <c r="H9495" t="s">
        <v>5522</v>
      </c>
      <c r="I9495" t="s">
        <v>2270</v>
      </c>
      <c r="J9495" t="s">
        <v>5522</v>
      </c>
      <c r="K9495" t="s">
        <v>5522</v>
      </c>
    </row>
    <row r="9496" spans="3:11" x14ac:dyDescent="0.3">
      <c r="J9496" t="s">
        <v>5719</v>
      </c>
    </row>
    <row r="9497" spans="3:11" x14ac:dyDescent="0.3">
      <c r="I9497" t="s">
        <v>6019</v>
      </c>
    </row>
    <row r="9498" spans="3:11" x14ac:dyDescent="0.3">
      <c r="H9498" t="s">
        <v>5719</v>
      </c>
    </row>
    <row r="9499" spans="3:11" x14ac:dyDescent="0.3">
      <c r="G9499" t="s">
        <v>5719</v>
      </c>
    </row>
    <row r="9500" spans="3:11" x14ac:dyDescent="0.3">
      <c r="F9500" t="s">
        <v>5719</v>
      </c>
    </row>
    <row r="9501" spans="3:11" x14ac:dyDescent="0.3">
      <c r="E9501" t="s">
        <v>5717</v>
      </c>
    </row>
    <row r="9502" spans="3:11" x14ac:dyDescent="0.3">
      <c r="D9502" t="s">
        <v>5661</v>
      </c>
    </row>
    <row r="9503" spans="3:11" x14ac:dyDescent="0.3">
      <c r="C9503" t="s">
        <v>1054</v>
      </c>
      <c r="D9503" t="s">
        <v>755</v>
      </c>
      <c r="E9503" t="s">
        <v>55</v>
      </c>
      <c r="F9503" t="s">
        <v>55</v>
      </c>
      <c r="G9503" t="s">
        <v>55</v>
      </c>
      <c r="H9503" t="s">
        <v>56</v>
      </c>
      <c r="I9503" t="s">
        <v>2270</v>
      </c>
      <c r="J9503" t="s">
        <v>5522</v>
      </c>
      <c r="K9503" t="s">
        <v>5522</v>
      </c>
    </row>
    <row r="9504" spans="3:11" x14ac:dyDescent="0.3">
      <c r="J9504" t="s">
        <v>5719</v>
      </c>
    </row>
    <row r="9505" spans="3:11" x14ac:dyDescent="0.3">
      <c r="I9505" t="s">
        <v>6019</v>
      </c>
    </row>
    <row r="9506" spans="3:11" x14ac:dyDescent="0.3">
      <c r="H9506" t="s">
        <v>5720</v>
      </c>
    </row>
    <row r="9507" spans="3:11" x14ac:dyDescent="0.3">
      <c r="G9507" t="s">
        <v>5717</v>
      </c>
    </row>
    <row r="9508" spans="3:11" x14ac:dyDescent="0.3">
      <c r="F9508" t="s">
        <v>5717</v>
      </c>
    </row>
    <row r="9509" spans="3:11" x14ac:dyDescent="0.3">
      <c r="E9509" t="s">
        <v>5717</v>
      </c>
    </row>
    <row r="9510" spans="3:11" x14ac:dyDescent="0.3">
      <c r="D9510" t="s">
        <v>5572</v>
      </c>
    </row>
    <row r="9511" spans="3:11" x14ac:dyDescent="0.3">
      <c r="C9511" t="s">
        <v>1046</v>
      </c>
      <c r="D9511" t="s">
        <v>755</v>
      </c>
      <c r="E9511" t="s">
        <v>55</v>
      </c>
      <c r="F9511" t="s">
        <v>55</v>
      </c>
      <c r="G9511" t="s">
        <v>55</v>
      </c>
      <c r="H9511" t="s">
        <v>56</v>
      </c>
      <c r="I9511" t="s">
        <v>2270</v>
      </c>
      <c r="J9511" t="s">
        <v>5522</v>
      </c>
      <c r="K9511" t="s">
        <v>5522</v>
      </c>
    </row>
    <row r="9512" spans="3:11" x14ac:dyDescent="0.3">
      <c r="J9512" t="s">
        <v>5719</v>
      </c>
    </row>
    <row r="9513" spans="3:11" x14ac:dyDescent="0.3">
      <c r="I9513" t="s">
        <v>6019</v>
      </c>
    </row>
    <row r="9514" spans="3:11" x14ac:dyDescent="0.3">
      <c r="H9514" t="s">
        <v>5720</v>
      </c>
    </row>
    <row r="9515" spans="3:11" x14ac:dyDescent="0.3">
      <c r="G9515" t="s">
        <v>5717</v>
      </c>
    </row>
    <row r="9516" spans="3:11" x14ac:dyDescent="0.3">
      <c r="F9516" t="s">
        <v>5717</v>
      </c>
    </row>
    <row r="9517" spans="3:11" x14ac:dyDescent="0.3">
      <c r="E9517" t="s">
        <v>5717</v>
      </c>
    </row>
    <row r="9518" spans="3:11" x14ac:dyDescent="0.3">
      <c r="D9518" t="s">
        <v>5572</v>
      </c>
    </row>
    <row r="9519" spans="3:11" x14ac:dyDescent="0.3">
      <c r="D9519" t="s">
        <v>2253</v>
      </c>
      <c r="E9519" t="s">
        <v>55</v>
      </c>
      <c r="F9519" t="s">
        <v>5522</v>
      </c>
      <c r="G9519" t="s">
        <v>5522</v>
      </c>
      <c r="H9519" t="s">
        <v>5522</v>
      </c>
      <c r="I9519" t="s">
        <v>2270</v>
      </c>
      <c r="J9519" t="s">
        <v>2454</v>
      </c>
      <c r="K9519" t="s">
        <v>5522</v>
      </c>
    </row>
    <row r="9520" spans="3:11" x14ac:dyDescent="0.3">
      <c r="J9520" t="s">
        <v>6459</v>
      </c>
    </row>
    <row r="9521" spans="3:11" x14ac:dyDescent="0.3">
      <c r="I9521" t="s">
        <v>6019</v>
      </c>
    </row>
    <row r="9522" spans="3:11" x14ac:dyDescent="0.3">
      <c r="H9522" t="s">
        <v>5719</v>
      </c>
    </row>
    <row r="9523" spans="3:11" x14ac:dyDescent="0.3">
      <c r="G9523" t="s">
        <v>5719</v>
      </c>
    </row>
    <row r="9524" spans="3:11" x14ac:dyDescent="0.3">
      <c r="F9524" t="s">
        <v>5719</v>
      </c>
    </row>
    <row r="9525" spans="3:11" x14ac:dyDescent="0.3">
      <c r="E9525" t="s">
        <v>5717</v>
      </c>
    </row>
    <row r="9526" spans="3:11" x14ac:dyDescent="0.3">
      <c r="D9526" t="s">
        <v>5637</v>
      </c>
    </row>
    <row r="9527" spans="3:11" x14ac:dyDescent="0.3">
      <c r="C9527" t="s">
        <v>1047</v>
      </c>
      <c r="D9527" t="s">
        <v>755</v>
      </c>
      <c r="E9527" t="s">
        <v>55</v>
      </c>
      <c r="F9527" t="s">
        <v>55</v>
      </c>
      <c r="G9527" t="s">
        <v>55</v>
      </c>
      <c r="H9527" t="s">
        <v>56</v>
      </c>
      <c r="I9527" t="s">
        <v>2270</v>
      </c>
      <c r="J9527" t="s">
        <v>5522</v>
      </c>
      <c r="K9527" t="s">
        <v>5522</v>
      </c>
    </row>
    <row r="9528" spans="3:11" x14ac:dyDescent="0.3">
      <c r="J9528" t="s">
        <v>5719</v>
      </c>
    </row>
    <row r="9529" spans="3:11" x14ac:dyDescent="0.3">
      <c r="I9529" t="s">
        <v>6019</v>
      </c>
    </row>
    <row r="9530" spans="3:11" x14ac:dyDescent="0.3">
      <c r="H9530" t="s">
        <v>5720</v>
      </c>
    </row>
    <row r="9531" spans="3:11" x14ac:dyDescent="0.3">
      <c r="G9531" t="s">
        <v>5717</v>
      </c>
    </row>
    <row r="9532" spans="3:11" x14ac:dyDescent="0.3">
      <c r="F9532" t="s">
        <v>5717</v>
      </c>
    </row>
    <row r="9533" spans="3:11" x14ac:dyDescent="0.3">
      <c r="E9533" t="s">
        <v>5717</v>
      </c>
    </row>
    <row r="9534" spans="3:11" x14ac:dyDescent="0.3">
      <c r="D9534" t="s">
        <v>5572</v>
      </c>
    </row>
    <row r="9535" spans="3:11" x14ac:dyDescent="0.3">
      <c r="C9535" t="s">
        <v>1053</v>
      </c>
      <c r="D9535" t="s">
        <v>755</v>
      </c>
      <c r="E9535" t="s">
        <v>55</v>
      </c>
      <c r="F9535" t="s">
        <v>55</v>
      </c>
      <c r="G9535" t="s">
        <v>55</v>
      </c>
      <c r="H9535" t="s">
        <v>56</v>
      </c>
      <c r="I9535" t="s">
        <v>2270</v>
      </c>
      <c r="J9535" t="s">
        <v>5522</v>
      </c>
      <c r="K9535" t="s">
        <v>5522</v>
      </c>
    </row>
    <row r="9536" spans="3:11" x14ac:dyDescent="0.3">
      <c r="J9536" t="s">
        <v>5719</v>
      </c>
    </row>
    <row r="9537" spans="3:11" x14ac:dyDescent="0.3">
      <c r="I9537" t="s">
        <v>6019</v>
      </c>
    </row>
    <row r="9538" spans="3:11" x14ac:dyDescent="0.3">
      <c r="H9538" t="s">
        <v>5720</v>
      </c>
    </row>
    <row r="9539" spans="3:11" x14ac:dyDescent="0.3">
      <c r="G9539" t="s">
        <v>5717</v>
      </c>
    </row>
    <row r="9540" spans="3:11" x14ac:dyDescent="0.3">
      <c r="F9540" t="s">
        <v>5717</v>
      </c>
    </row>
    <row r="9541" spans="3:11" x14ac:dyDescent="0.3">
      <c r="E9541" t="s">
        <v>5717</v>
      </c>
    </row>
    <row r="9542" spans="3:11" x14ac:dyDescent="0.3">
      <c r="D9542" t="s">
        <v>5572</v>
      </c>
    </row>
    <row r="9543" spans="3:11" x14ac:dyDescent="0.3">
      <c r="C9543" t="s">
        <v>1051</v>
      </c>
      <c r="D9543" t="s">
        <v>755</v>
      </c>
      <c r="E9543" t="s">
        <v>55</v>
      </c>
      <c r="F9543" t="s">
        <v>55</v>
      </c>
      <c r="G9543" t="s">
        <v>55</v>
      </c>
      <c r="H9543" t="s">
        <v>56</v>
      </c>
      <c r="I9543" t="s">
        <v>2270</v>
      </c>
      <c r="J9543" t="s">
        <v>5522</v>
      </c>
      <c r="K9543" t="s">
        <v>5522</v>
      </c>
    </row>
    <row r="9544" spans="3:11" x14ac:dyDescent="0.3">
      <c r="J9544" t="s">
        <v>5719</v>
      </c>
    </row>
    <row r="9545" spans="3:11" x14ac:dyDescent="0.3">
      <c r="I9545" t="s">
        <v>6019</v>
      </c>
    </row>
    <row r="9546" spans="3:11" x14ac:dyDescent="0.3">
      <c r="H9546" t="s">
        <v>5720</v>
      </c>
    </row>
    <row r="9547" spans="3:11" x14ac:dyDescent="0.3">
      <c r="G9547" t="s">
        <v>5717</v>
      </c>
    </row>
    <row r="9548" spans="3:11" x14ac:dyDescent="0.3">
      <c r="F9548" t="s">
        <v>5717</v>
      </c>
    </row>
    <row r="9549" spans="3:11" x14ac:dyDescent="0.3">
      <c r="E9549" t="s">
        <v>5717</v>
      </c>
    </row>
    <row r="9550" spans="3:11" x14ac:dyDescent="0.3">
      <c r="D9550" t="s">
        <v>5572</v>
      </c>
    </row>
    <row r="9551" spans="3:11" x14ac:dyDescent="0.3">
      <c r="D9551" t="s">
        <v>2253</v>
      </c>
      <c r="E9551" t="s">
        <v>55</v>
      </c>
      <c r="F9551" t="s">
        <v>5522</v>
      </c>
      <c r="G9551" t="s">
        <v>5522</v>
      </c>
      <c r="H9551" t="s">
        <v>5522</v>
      </c>
      <c r="I9551" t="s">
        <v>2270</v>
      </c>
      <c r="J9551" t="s">
        <v>2432</v>
      </c>
      <c r="K9551" t="s">
        <v>5522</v>
      </c>
    </row>
    <row r="9552" spans="3:11" x14ac:dyDescent="0.3">
      <c r="J9552" t="s">
        <v>6423</v>
      </c>
    </row>
    <row r="9553" spans="3:11" x14ac:dyDescent="0.3">
      <c r="I9553" t="s">
        <v>6019</v>
      </c>
    </row>
    <row r="9554" spans="3:11" x14ac:dyDescent="0.3">
      <c r="H9554" t="s">
        <v>5719</v>
      </c>
    </row>
    <row r="9555" spans="3:11" x14ac:dyDescent="0.3">
      <c r="G9555" t="s">
        <v>5719</v>
      </c>
    </row>
    <row r="9556" spans="3:11" x14ac:dyDescent="0.3">
      <c r="F9556" t="s">
        <v>5719</v>
      </c>
    </row>
    <row r="9557" spans="3:11" x14ac:dyDescent="0.3">
      <c r="E9557" t="s">
        <v>5717</v>
      </c>
    </row>
    <row r="9558" spans="3:11" x14ac:dyDescent="0.3">
      <c r="D9558" t="s">
        <v>5637</v>
      </c>
    </row>
    <row r="9559" spans="3:11" x14ac:dyDescent="0.3">
      <c r="C9559" t="s">
        <v>1048</v>
      </c>
      <c r="D9559" t="s">
        <v>755</v>
      </c>
      <c r="E9559" t="s">
        <v>55</v>
      </c>
      <c r="F9559" t="s">
        <v>55</v>
      </c>
      <c r="G9559" t="s">
        <v>55</v>
      </c>
      <c r="H9559" t="s">
        <v>56</v>
      </c>
      <c r="I9559" t="s">
        <v>2270</v>
      </c>
      <c r="J9559" t="s">
        <v>5522</v>
      </c>
      <c r="K9559" t="s">
        <v>5522</v>
      </c>
    </row>
    <row r="9560" spans="3:11" x14ac:dyDescent="0.3">
      <c r="J9560" t="s">
        <v>5719</v>
      </c>
    </row>
    <row r="9561" spans="3:11" x14ac:dyDescent="0.3">
      <c r="I9561" t="s">
        <v>6019</v>
      </c>
    </row>
    <row r="9562" spans="3:11" x14ac:dyDescent="0.3">
      <c r="H9562" t="s">
        <v>5720</v>
      </c>
    </row>
    <row r="9563" spans="3:11" x14ac:dyDescent="0.3">
      <c r="G9563" t="s">
        <v>5717</v>
      </c>
    </row>
    <row r="9564" spans="3:11" x14ac:dyDescent="0.3">
      <c r="F9564" t="s">
        <v>5717</v>
      </c>
    </row>
    <row r="9565" spans="3:11" x14ac:dyDescent="0.3">
      <c r="E9565" t="s">
        <v>5717</v>
      </c>
    </row>
    <row r="9566" spans="3:11" x14ac:dyDescent="0.3">
      <c r="D9566" t="s">
        <v>5572</v>
      </c>
    </row>
    <row r="9567" spans="3:11" x14ac:dyDescent="0.3">
      <c r="C9567" t="s">
        <v>1050</v>
      </c>
      <c r="D9567" t="s">
        <v>755</v>
      </c>
      <c r="E9567" t="s">
        <v>55</v>
      </c>
      <c r="F9567" t="s">
        <v>55</v>
      </c>
      <c r="G9567" t="s">
        <v>55</v>
      </c>
      <c r="H9567" t="s">
        <v>56</v>
      </c>
      <c r="I9567" t="s">
        <v>2270</v>
      </c>
      <c r="J9567" t="s">
        <v>5522</v>
      </c>
      <c r="K9567" t="s">
        <v>5522</v>
      </c>
    </row>
    <row r="9568" spans="3:11" x14ac:dyDescent="0.3">
      <c r="J9568" t="s">
        <v>5719</v>
      </c>
    </row>
    <row r="9569" spans="3:11" x14ac:dyDescent="0.3">
      <c r="I9569" t="s">
        <v>6019</v>
      </c>
    </row>
    <row r="9570" spans="3:11" x14ac:dyDescent="0.3">
      <c r="H9570" t="s">
        <v>5720</v>
      </c>
    </row>
    <row r="9571" spans="3:11" x14ac:dyDescent="0.3">
      <c r="G9571" t="s">
        <v>5717</v>
      </c>
    </row>
    <row r="9572" spans="3:11" x14ac:dyDescent="0.3">
      <c r="F9572" t="s">
        <v>5717</v>
      </c>
    </row>
    <row r="9573" spans="3:11" x14ac:dyDescent="0.3">
      <c r="E9573" t="s">
        <v>5717</v>
      </c>
    </row>
    <row r="9574" spans="3:11" x14ac:dyDescent="0.3">
      <c r="D9574" t="s">
        <v>5572</v>
      </c>
    </row>
    <row r="9575" spans="3:11" x14ac:dyDescent="0.3">
      <c r="D9575" t="s">
        <v>2255</v>
      </c>
      <c r="E9575" t="s">
        <v>55</v>
      </c>
      <c r="F9575" t="s">
        <v>5522</v>
      </c>
      <c r="G9575" t="s">
        <v>5522</v>
      </c>
      <c r="H9575" t="s">
        <v>5522</v>
      </c>
      <c r="I9575" t="s">
        <v>2270</v>
      </c>
      <c r="J9575" t="s">
        <v>2036</v>
      </c>
      <c r="K9575" t="s">
        <v>5522</v>
      </c>
    </row>
    <row r="9576" spans="3:11" x14ac:dyDescent="0.3">
      <c r="J9576" t="s">
        <v>6371</v>
      </c>
    </row>
    <row r="9577" spans="3:11" x14ac:dyDescent="0.3">
      <c r="I9577" t="s">
        <v>6019</v>
      </c>
    </row>
    <row r="9578" spans="3:11" x14ac:dyDescent="0.3">
      <c r="H9578" t="s">
        <v>5719</v>
      </c>
    </row>
    <row r="9579" spans="3:11" x14ac:dyDescent="0.3">
      <c r="G9579" t="s">
        <v>5719</v>
      </c>
    </row>
    <row r="9580" spans="3:11" x14ac:dyDescent="0.3">
      <c r="F9580" t="s">
        <v>5719</v>
      </c>
    </row>
    <row r="9581" spans="3:11" x14ac:dyDescent="0.3">
      <c r="E9581" t="s">
        <v>5717</v>
      </c>
    </row>
    <row r="9582" spans="3:11" x14ac:dyDescent="0.3">
      <c r="D9582" t="s">
        <v>5662</v>
      </c>
    </row>
    <row r="9583" spans="3:11" x14ac:dyDescent="0.3">
      <c r="C9583" t="s">
        <v>1052</v>
      </c>
      <c r="D9583" t="s">
        <v>755</v>
      </c>
      <c r="E9583" t="s">
        <v>55</v>
      </c>
      <c r="F9583" t="s">
        <v>55</v>
      </c>
      <c r="G9583" t="s">
        <v>55</v>
      </c>
      <c r="H9583" t="s">
        <v>56</v>
      </c>
      <c r="I9583" t="s">
        <v>2270</v>
      </c>
      <c r="J9583" t="s">
        <v>5522</v>
      </c>
      <c r="K9583" t="s">
        <v>5522</v>
      </c>
    </row>
    <row r="9584" spans="3:11" x14ac:dyDescent="0.3">
      <c r="J9584" t="s">
        <v>5719</v>
      </c>
    </row>
    <row r="9585" spans="3:11" x14ac:dyDescent="0.3">
      <c r="I9585" t="s">
        <v>6019</v>
      </c>
    </row>
    <row r="9586" spans="3:11" x14ac:dyDescent="0.3">
      <c r="H9586" t="s">
        <v>5720</v>
      </c>
    </row>
    <row r="9587" spans="3:11" x14ac:dyDescent="0.3">
      <c r="G9587" t="s">
        <v>5717</v>
      </c>
    </row>
    <row r="9588" spans="3:11" x14ac:dyDescent="0.3">
      <c r="F9588" t="s">
        <v>5717</v>
      </c>
    </row>
    <row r="9589" spans="3:11" x14ac:dyDescent="0.3">
      <c r="E9589" t="s">
        <v>5717</v>
      </c>
    </row>
    <row r="9590" spans="3:11" x14ac:dyDescent="0.3">
      <c r="D9590" t="s">
        <v>5572</v>
      </c>
    </row>
    <row r="9591" spans="3:11" x14ac:dyDescent="0.3">
      <c r="D9591" t="s">
        <v>2610</v>
      </c>
      <c r="E9591" t="s">
        <v>55</v>
      </c>
      <c r="F9591" t="s">
        <v>5522</v>
      </c>
      <c r="G9591" t="s">
        <v>5522</v>
      </c>
      <c r="H9591" t="s">
        <v>5522</v>
      </c>
      <c r="I9591" t="s">
        <v>2270</v>
      </c>
      <c r="J9591" t="s">
        <v>5522</v>
      </c>
      <c r="K9591" t="s">
        <v>5522</v>
      </c>
    </row>
    <row r="9592" spans="3:11" x14ac:dyDescent="0.3">
      <c r="J9592" t="s">
        <v>5719</v>
      </c>
    </row>
    <row r="9593" spans="3:11" x14ac:dyDescent="0.3">
      <c r="I9593" t="s">
        <v>6019</v>
      </c>
    </row>
    <row r="9594" spans="3:11" x14ac:dyDescent="0.3">
      <c r="H9594" t="s">
        <v>5719</v>
      </c>
    </row>
    <row r="9595" spans="3:11" x14ac:dyDescent="0.3">
      <c r="G9595" t="s">
        <v>5719</v>
      </c>
    </row>
    <row r="9596" spans="3:11" x14ac:dyDescent="0.3">
      <c r="F9596" t="s">
        <v>5719</v>
      </c>
    </row>
    <row r="9597" spans="3:11" x14ac:dyDescent="0.3">
      <c r="E9597" t="s">
        <v>5717</v>
      </c>
    </row>
    <row r="9598" spans="3:11" x14ac:dyDescent="0.3">
      <c r="D9598" t="s">
        <v>5661</v>
      </c>
    </row>
    <row r="9599" spans="3:11" x14ac:dyDescent="0.3">
      <c r="C9599" t="s">
        <v>1045</v>
      </c>
      <c r="D9599" t="s">
        <v>755</v>
      </c>
      <c r="E9599" t="s">
        <v>55</v>
      </c>
      <c r="F9599" t="s">
        <v>55</v>
      </c>
      <c r="G9599" t="s">
        <v>55</v>
      </c>
      <c r="H9599" t="s">
        <v>56</v>
      </c>
      <c r="I9599" t="s">
        <v>2270</v>
      </c>
      <c r="J9599" t="s">
        <v>5522</v>
      </c>
      <c r="K9599" t="s">
        <v>5522</v>
      </c>
    </row>
    <row r="9600" spans="3:11" x14ac:dyDescent="0.3">
      <c r="J9600" t="s">
        <v>5719</v>
      </c>
    </row>
    <row r="9601" spans="3:11" x14ac:dyDescent="0.3">
      <c r="I9601" t="s">
        <v>6019</v>
      </c>
    </row>
    <row r="9602" spans="3:11" x14ac:dyDescent="0.3">
      <c r="H9602" t="s">
        <v>5720</v>
      </c>
    </row>
    <row r="9603" spans="3:11" x14ac:dyDescent="0.3">
      <c r="G9603" t="s">
        <v>5717</v>
      </c>
    </row>
    <row r="9604" spans="3:11" x14ac:dyDescent="0.3">
      <c r="F9604" t="s">
        <v>5717</v>
      </c>
    </row>
    <row r="9605" spans="3:11" x14ac:dyDescent="0.3">
      <c r="E9605" t="s">
        <v>5717</v>
      </c>
    </row>
    <row r="9606" spans="3:11" x14ac:dyDescent="0.3">
      <c r="D9606" t="s">
        <v>5572</v>
      </c>
    </row>
    <row r="9607" spans="3:11" x14ac:dyDescent="0.3">
      <c r="D9607" t="s">
        <v>2686</v>
      </c>
      <c r="E9607" t="s">
        <v>55</v>
      </c>
      <c r="F9607" t="s">
        <v>5522</v>
      </c>
      <c r="G9607" t="s">
        <v>5522</v>
      </c>
      <c r="H9607" t="s">
        <v>5522</v>
      </c>
      <c r="I9607" t="s">
        <v>2270</v>
      </c>
      <c r="J9607" t="s">
        <v>5522</v>
      </c>
      <c r="K9607" t="s">
        <v>5522</v>
      </c>
    </row>
    <row r="9608" spans="3:11" x14ac:dyDescent="0.3">
      <c r="J9608" t="s">
        <v>5719</v>
      </c>
    </row>
    <row r="9609" spans="3:11" x14ac:dyDescent="0.3">
      <c r="I9609" t="s">
        <v>6019</v>
      </c>
    </row>
    <row r="9610" spans="3:11" x14ac:dyDescent="0.3">
      <c r="H9610" t="s">
        <v>5719</v>
      </c>
    </row>
    <row r="9611" spans="3:11" x14ac:dyDescent="0.3">
      <c r="G9611" t="s">
        <v>5719</v>
      </c>
    </row>
    <row r="9612" spans="3:11" x14ac:dyDescent="0.3">
      <c r="F9612" t="s">
        <v>5719</v>
      </c>
    </row>
    <row r="9613" spans="3:11" x14ac:dyDescent="0.3">
      <c r="E9613" t="s">
        <v>5717</v>
      </c>
    </row>
    <row r="9614" spans="3:11" x14ac:dyDescent="0.3">
      <c r="D9614" t="s">
        <v>5663</v>
      </c>
    </row>
    <row r="9615" spans="3:11" x14ac:dyDescent="0.3">
      <c r="C9615" t="s">
        <v>1038</v>
      </c>
      <c r="D9615" t="s">
        <v>755</v>
      </c>
      <c r="E9615" t="s">
        <v>55</v>
      </c>
      <c r="F9615" t="s">
        <v>55</v>
      </c>
      <c r="G9615" t="s">
        <v>55</v>
      </c>
      <c r="H9615" t="s">
        <v>56</v>
      </c>
      <c r="I9615" t="s">
        <v>2270</v>
      </c>
      <c r="J9615" t="s">
        <v>5522</v>
      </c>
      <c r="K9615" t="s">
        <v>5522</v>
      </c>
    </row>
    <row r="9616" spans="3:11" x14ac:dyDescent="0.3">
      <c r="J9616" t="s">
        <v>5719</v>
      </c>
    </row>
    <row r="9617" spans="3:11" x14ac:dyDescent="0.3">
      <c r="I9617" t="s">
        <v>6019</v>
      </c>
    </row>
    <row r="9618" spans="3:11" x14ac:dyDescent="0.3">
      <c r="H9618" t="s">
        <v>5720</v>
      </c>
    </row>
    <row r="9619" spans="3:11" x14ac:dyDescent="0.3">
      <c r="G9619" t="s">
        <v>5717</v>
      </c>
    </row>
    <row r="9620" spans="3:11" x14ac:dyDescent="0.3">
      <c r="F9620" t="s">
        <v>5717</v>
      </c>
    </row>
    <row r="9621" spans="3:11" x14ac:dyDescent="0.3">
      <c r="E9621" t="s">
        <v>5717</v>
      </c>
    </row>
    <row r="9622" spans="3:11" x14ac:dyDescent="0.3">
      <c r="D9622" t="s">
        <v>5572</v>
      </c>
    </row>
    <row r="9623" spans="3:11" x14ac:dyDescent="0.3">
      <c r="D9623" t="s">
        <v>2823</v>
      </c>
      <c r="E9623" t="s">
        <v>55</v>
      </c>
      <c r="F9623" t="s">
        <v>5522</v>
      </c>
      <c r="G9623" t="s">
        <v>5522</v>
      </c>
      <c r="H9623" t="s">
        <v>5522</v>
      </c>
      <c r="I9623" t="s">
        <v>2270</v>
      </c>
      <c r="J9623" t="s">
        <v>2815</v>
      </c>
      <c r="K9623" t="s">
        <v>5522</v>
      </c>
    </row>
    <row r="9624" spans="3:11" x14ac:dyDescent="0.3">
      <c r="J9624" t="s">
        <v>6460</v>
      </c>
    </row>
    <row r="9625" spans="3:11" x14ac:dyDescent="0.3">
      <c r="I9625" t="s">
        <v>6019</v>
      </c>
    </row>
    <row r="9626" spans="3:11" x14ac:dyDescent="0.3">
      <c r="H9626" t="s">
        <v>5719</v>
      </c>
    </row>
    <row r="9627" spans="3:11" x14ac:dyDescent="0.3">
      <c r="G9627" t="s">
        <v>5719</v>
      </c>
    </row>
    <row r="9628" spans="3:11" x14ac:dyDescent="0.3">
      <c r="F9628" t="s">
        <v>5719</v>
      </c>
    </row>
    <row r="9629" spans="3:11" x14ac:dyDescent="0.3">
      <c r="E9629" t="s">
        <v>5717</v>
      </c>
    </row>
    <row r="9630" spans="3:11" x14ac:dyDescent="0.3">
      <c r="D9630" t="s">
        <v>5664</v>
      </c>
    </row>
    <row r="9631" spans="3:11" x14ac:dyDescent="0.3">
      <c r="C9631" t="s">
        <v>1035</v>
      </c>
      <c r="D9631" t="s">
        <v>755</v>
      </c>
      <c r="E9631" t="s">
        <v>55</v>
      </c>
      <c r="F9631" t="s">
        <v>55</v>
      </c>
      <c r="G9631" t="s">
        <v>55</v>
      </c>
      <c r="H9631" t="s">
        <v>56</v>
      </c>
      <c r="I9631" t="s">
        <v>2270</v>
      </c>
      <c r="J9631" t="s">
        <v>5522</v>
      </c>
      <c r="K9631" t="s">
        <v>5522</v>
      </c>
    </row>
    <row r="9632" spans="3:11" x14ac:dyDescent="0.3">
      <c r="J9632" t="s">
        <v>5719</v>
      </c>
    </row>
    <row r="9633" spans="3:11" x14ac:dyDescent="0.3">
      <c r="I9633" t="s">
        <v>6019</v>
      </c>
    </row>
    <row r="9634" spans="3:11" x14ac:dyDescent="0.3">
      <c r="H9634" t="s">
        <v>5720</v>
      </c>
    </row>
    <row r="9635" spans="3:11" x14ac:dyDescent="0.3">
      <c r="G9635" t="s">
        <v>5717</v>
      </c>
    </row>
    <row r="9636" spans="3:11" x14ac:dyDescent="0.3">
      <c r="F9636" t="s">
        <v>5717</v>
      </c>
    </row>
    <row r="9637" spans="3:11" x14ac:dyDescent="0.3">
      <c r="E9637" t="s">
        <v>5717</v>
      </c>
    </row>
    <row r="9638" spans="3:11" x14ac:dyDescent="0.3">
      <c r="D9638" t="s">
        <v>5572</v>
      </c>
    </row>
    <row r="9639" spans="3:11" x14ac:dyDescent="0.3">
      <c r="C9639" t="s">
        <v>1039</v>
      </c>
      <c r="D9639" t="s">
        <v>755</v>
      </c>
      <c r="E9639" t="s">
        <v>55</v>
      </c>
      <c r="F9639" t="s">
        <v>55</v>
      </c>
      <c r="G9639" t="s">
        <v>55</v>
      </c>
      <c r="H9639" t="s">
        <v>56</v>
      </c>
      <c r="I9639" t="s">
        <v>2270</v>
      </c>
      <c r="J9639" t="s">
        <v>5522</v>
      </c>
      <c r="K9639" t="s">
        <v>5522</v>
      </c>
    </row>
    <row r="9640" spans="3:11" x14ac:dyDescent="0.3">
      <c r="J9640" t="s">
        <v>5719</v>
      </c>
    </row>
    <row r="9641" spans="3:11" x14ac:dyDescent="0.3">
      <c r="I9641" t="s">
        <v>6019</v>
      </c>
    </row>
    <row r="9642" spans="3:11" x14ac:dyDescent="0.3">
      <c r="H9642" t="s">
        <v>5720</v>
      </c>
    </row>
    <row r="9643" spans="3:11" x14ac:dyDescent="0.3">
      <c r="G9643" t="s">
        <v>5717</v>
      </c>
    </row>
    <row r="9644" spans="3:11" x14ac:dyDescent="0.3">
      <c r="F9644" t="s">
        <v>5717</v>
      </c>
    </row>
    <row r="9645" spans="3:11" x14ac:dyDescent="0.3">
      <c r="E9645" t="s">
        <v>5717</v>
      </c>
    </row>
    <row r="9646" spans="3:11" x14ac:dyDescent="0.3">
      <c r="D9646" t="s">
        <v>5572</v>
      </c>
    </row>
    <row r="9647" spans="3:11" x14ac:dyDescent="0.3">
      <c r="D9647" t="s">
        <v>2823</v>
      </c>
      <c r="E9647" t="s">
        <v>55</v>
      </c>
      <c r="F9647" t="s">
        <v>5522</v>
      </c>
      <c r="G9647" t="s">
        <v>5522</v>
      </c>
      <c r="H9647" t="s">
        <v>5522</v>
      </c>
      <c r="I9647" t="s">
        <v>2270</v>
      </c>
      <c r="J9647" t="s">
        <v>2825</v>
      </c>
      <c r="K9647" t="s">
        <v>5522</v>
      </c>
    </row>
    <row r="9648" spans="3:11" x14ac:dyDescent="0.3">
      <c r="J9648" t="s">
        <v>6461</v>
      </c>
    </row>
    <row r="9649" spans="3:11" x14ac:dyDescent="0.3">
      <c r="I9649" t="s">
        <v>6019</v>
      </c>
    </row>
    <row r="9650" spans="3:11" x14ac:dyDescent="0.3">
      <c r="H9650" t="s">
        <v>5719</v>
      </c>
    </row>
    <row r="9651" spans="3:11" x14ac:dyDescent="0.3">
      <c r="G9651" t="s">
        <v>5719</v>
      </c>
    </row>
    <row r="9652" spans="3:11" x14ac:dyDescent="0.3">
      <c r="F9652" t="s">
        <v>5719</v>
      </c>
    </row>
    <row r="9653" spans="3:11" x14ac:dyDescent="0.3">
      <c r="E9653" t="s">
        <v>5717</v>
      </c>
    </row>
    <row r="9654" spans="3:11" x14ac:dyDescent="0.3">
      <c r="D9654" t="s">
        <v>5664</v>
      </c>
    </row>
    <row r="9655" spans="3:11" x14ac:dyDescent="0.3">
      <c r="C9655" t="s">
        <v>1043</v>
      </c>
      <c r="D9655" t="s">
        <v>755</v>
      </c>
      <c r="E9655" t="s">
        <v>55</v>
      </c>
      <c r="F9655" t="s">
        <v>55</v>
      </c>
      <c r="G9655" t="s">
        <v>55</v>
      </c>
      <c r="H9655" t="s">
        <v>56</v>
      </c>
      <c r="I9655" t="s">
        <v>2270</v>
      </c>
      <c r="J9655" t="s">
        <v>5522</v>
      </c>
      <c r="K9655" t="s">
        <v>5522</v>
      </c>
    </row>
    <row r="9656" spans="3:11" x14ac:dyDescent="0.3">
      <c r="J9656" t="s">
        <v>5719</v>
      </c>
    </row>
    <row r="9657" spans="3:11" x14ac:dyDescent="0.3">
      <c r="I9657" t="s">
        <v>6019</v>
      </c>
    </row>
    <row r="9658" spans="3:11" x14ac:dyDescent="0.3">
      <c r="H9658" t="s">
        <v>5720</v>
      </c>
    </row>
    <row r="9659" spans="3:11" x14ac:dyDescent="0.3">
      <c r="G9659" t="s">
        <v>5717</v>
      </c>
    </row>
    <row r="9660" spans="3:11" x14ac:dyDescent="0.3">
      <c r="F9660" t="s">
        <v>5717</v>
      </c>
    </row>
    <row r="9661" spans="3:11" x14ac:dyDescent="0.3">
      <c r="E9661" t="s">
        <v>5717</v>
      </c>
    </row>
    <row r="9662" spans="3:11" x14ac:dyDescent="0.3">
      <c r="D9662" t="s">
        <v>5572</v>
      </c>
    </row>
    <row r="9663" spans="3:11" x14ac:dyDescent="0.3">
      <c r="D9663" t="s">
        <v>2730</v>
      </c>
      <c r="E9663" t="s">
        <v>55</v>
      </c>
      <c r="F9663" t="s">
        <v>5522</v>
      </c>
      <c r="G9663" t="s">
        <v>5522</v>
      </c>
      <c r="H9663" t="s">
        <v>5522</v>
      </c>
      <c r="I9663" t="s">
        <v>2270</v>
      </c>
      <c r="J9663" t="s">
        <v>5522</v>
      </c>
      <c r="K9663" t="s">
        <v>5522</v>
      </c>
    </row>
    <row r="9664" spans="3:11" x14ac:dyDescent="0.3">
      <c r="J9664" t="s">
        <v>5719</v>
      </c>
    </row>
    <row r="9665" spans="3:11" x14ac:dyDescent="0.3">
      <c r="I9665" t="s">
        <v>6019</v>
      </c>
    </row>
    <row r="9666" spans="3:11" x14ac:dyDescent="0.3">
      <c r="H9666" t="s">
        <v>5719</v>
      </c>
    </row>
    <row r="9667" spans="3:11" x14ac:dyDescent="0.3">
      <c r="G9667" t="s">
        <v>5719</v>
      </c>
    </row>
    <row r="9668" spans="3:11" x14ac:dyDescent="0.3">
      <c r="F9668" t="s">
        <v>5719</v>
      </c>
    </row>
    <row r="9669" spans="3:11" x14ac:dyDescent="0.3">
      <c r="E9669" t="s">
        <v>5717</v>
      </c>
    </row>
    <row r="9670" spans="3:11" x14ac:dyDescent="0.3">
      <c r="D9670" t="s">
        <v>5665</v>
      </c>
    </row>
    <row r="9671" spans="3:11" x14ac:dyDescent="0.3">
      <c r="C9671" t="s">
        <v>1042</v>
      </c>
      <c r="D9671" t="s">
        <v>755</v>
      </c>
      <c r="E9671" t="s">
        <v>55</v>
      </c>
      <c r="F9671" t="s">
        <v>55</v>
      </c>
      <c r="G9671" t="s">
        <v>55</v>
      </c>
      <c r="H9671" t="s">
        <v>56</v>
      </c>
      <c r="I9671" t="s">
        <v>2270</v>
      </c>
      <c r="J9671" t="s">
        <v>5522</v>
      </c>
      <c r="K9671" t="s">
        <v>5522</v>
      </c>
    </row>
    <row r="9672" spans="3:11" x14ac:dyDescent="0.3">
      <c r="J9672" t="s">
        <v>5719</v>
      </c>
    </row>
    <row r="9673" spans="3:11" x14ac:dyDescent="0.3">
      <c r="I9673" t="s">
        <v>6019</v>
      </c>
    </row>
    <row r="9674" spans="3:11" x14ac:dyDescent="0.3">
      <c r="H9674" t="s">
        <v>5720</v>
      </c>
    </row>
    <row r="9675" spans="3:11" x14ac:dyDescent="0.3">
      <c r="G9675" t="s">
        <v>5717</v>
      </c>
    </row>
    <row r="9676" spans="3:11" x14ac:dyDescent="0.3">
      <c r="F9676" t="s">
        <v>5717</v>
      </c>
    </row>
    <row r="9677" spans="3:11" x14ac:dyDescent="0.3">
      <c r="E9677" t="s">
        <v>5717</v>
      </c>
    </row>
    <row r="9678" spans="3:11" x14ac:dyDescent="0.3">
      <c r="D9678" t="s">
        <v>5572</v>
      </c>
    </row>
    <row r="9679" spans="3:11" x14ac:dyDescent="0.3">
      <c r="D9679" t="s">
        <v>2730</v>
      </c>
      <c r="E9679" t="s">
        <v>55</v>
      </c>
      <c r="F9679" t="s">
        <v>5522</v>
      </c>
      <c r="G9679" t="s">
        <v>5522</v>
      </c>
      <c r="H9679" t="s">
        <v>5522</v>
      </c>
      <c r="I9679" t="s">
        <v>2270</v>
      </c>
      <c r="J9679" t="s">
        <v>5522</v>
      </c>
      <c r="K9679" t="s">
        <v>5522</v>
      </c>
    </row>
    <row r="9680" spans="3:11" x14ac:dyDescent="0.3">
      <c r="J9680" t="s">
        <v>5719</v>
      </c>
    </row>
    <row r="9681" spans="3:11" x14ac:dyDescent="0.3">
      <c r="I9681" t="s">
        <v>6019</v>
      </c>
    </row>
    <row r="9682" spans="3:11" x14ac:dyDescent="0.3">
      <c r="H9682" t="s">
        <v>5719</v>
      </c>
    </row>
    <row r="9683" spans="3:11" x14ac:dyDescent="0.3">
      <c r="G9683" t="s">
        <v>5719</v>
      </c>
    </row>
    <row r="9684" spans="3:11" x14ac:dyDescent="0.3">
      <c r="F9684" t="s">
        <v>5719</v>
      </c>
    </row>
    <row r="9685" spans="3:11" x14ac:dyDescent="0.3">
      <c r="E9685" t="s">
        <v>5717</v>
      </c>
    </row>
    <row r="9686" spans="3:11" x14ac:dyDescent="0.3">
      <c r="D9686" t="s">
        <v>5665</v>
      </c>
    </row>
    <row r="9687" spans="3:11" x14ac:dyDescent="0.3">
      <c r="C9687" t="s">
        <v>1044</v>
      </c>
      <c r="D9687" t="s">
        <v>755</v>
      </c>
      <c r="E9687" t="s">
        <v>55</v>
      </c>
      <c r="F9687" t="s">
        <v>55</v>
      </c>
      <c r="G9687" t="s">
        <v>55</v>
      </c>
      <c r="H9687" t="s">
        <v>56</v>
      </c>
      <c r="I9687" t="s">
        <v>2270</v>
      </c>
      <c r="J9687" t="s">
        <v>5522</v>
      </c>
      <c r="K9687" t="s">
        <v>5522</v>
      </c>
    </row>
    <row r="9688" spans="3:11" x14ac:dyDescent="0.3">
      <c r="J9688" t="s">
        <v>5719</v>
      </c>
    </row>
    <row r="9689" spans="3:11" x14ac:dyDescent="0.3">
      <c r="I9689" t="s">
        <v>6019</v>
      </c>
    </row>
    <row r="9690" spans="3:11" x14ac:dyDescent="0.3">
      <c r="H9690" t="s">
        <v>5720</v>
      </c>
    </row>
    <row r="9691" spans="3:11" x14ac:dyDescent="0.3">
      <c r="G9691" t="s">
        <v>5717</v>
      </c>
    </row>
    <row r="9692" spans="3:11" x14ac:dyDescent="0.3">
      <c r="F9692" t="s">
        <v>5717</v>
      </c>
    </row>
    <row r="9693" spans="3:11" x14ac:dyDescent="0.3">
      <c r="E9693" t="s">
        <v>5717</v>
      </c>
    </row>
    <row r="9694" spans="3:11" x14ac:dyDescent="0.3">
      <c r="D9694" t="s">
        <v>5572</v>
      </c>
    </row>
    <row r="9695" spans="3:11" x14ac:dyDescent="0.3">
      <c r="C9695" t="s">
        <v>1041</v>
      </c>
      <c r="D9695" t="s">
        <v>755</v>
      </c>
      <c r="E9695" t="s">
        <v>55</v>
      </c>
      <c r="F9695" t="s">
        <v>55</v>
      </c>
      <c r="G9695" t="s">
        <v>55</v>
      </c>
      <c r="H9695" t="s">
        <v>56</v>
      </c>
      <c r="I9695" t="s">
        <v>2270</v>
      </c>
      <c r="J9695" t="s">
        <v>5522</v>
      </c>
      <c r="K9695" t="s">
        <v>5522</v>
      </c>
    </row>
    <row r="9696" spans="3:11" x14ac:dyDescent="0.3">
      <c r="J9696" t="s">
        <v>5719</v>
      </c>
    </row>
    <row r="9697" spans="3:11" x14ac:dyDescent="0.3">
      <c r="I9697" t="s">
        <v>6019</v>
      </c>
    </row>
    <row r="9698" spans="3:11" x14ac:dyDescent="0.3">
      <c r="H9698" t="s">
        <v>5720</v>
      </c>
    </row>
    <row r="9699" spans="3:11" x14ac:dyDescent="0.3">
      <c r="G9699" t="s">
        <v>5717</v>
      </c>
    </row>
    <row r="9700" spans="3:11" x14ac:dyDescent="0.3">
      <c r="F9700" t="s">
        <v>5717</v>
      </c>
    </row>
    <row r="9701" spans="3:11" x14ac:dyDescent="0.3">
      <c r="E9701" t="s">
        <v>5717</v>
      </c>
    </row>
    <row r="9702" spans="3:11" x14ac:dyDescent="0.3">
      <c r="D9702" t="s">
        <v>5572</v>
      </c>
    </row>
    <row r="9703" spans="3:11" x14ac:dyDescent="0.3">
      <c r="D9703" t="s">
        <v>2814</v>
      </c>
      <c r="E9703" t="s">
        <v>55</v>
      </c>
      <c r="F9703" t="s">
        <v>5522</v>
      </c>
      <c r="G9703" t="s">
        <v>5522</v>
      </c>
      <c r="H9703" t="s">
        <v>5522</v>
      </c>
      <c r="I9703" t="s">
        <v>2270</v>
      </c>
      <c r="J9703" t="s">
        <v>2815</v>
      </c>
      <c r="K9703" t="s">
        <v>5522</v>
      </c>
    </row>
    <row r="9704" spans="3:11" x14ac:dyDescent="0.3">
      <c r="J9704" t="s">
        <v>6460</v>
      </c>
    </row>
    <row r="9705" spans="3:11" x14ac:dyDescent="0.3">
      <c r="I9705" t="s">
        <v>6019</v>
      </c>
    </row>
    <row r="9706" spans="3:11" x14ac:dyDescent="0.3">
      <c r="H9706" t="s">
        <v>5719</v>
      </c>
    </row>
    <row r="9707" spans="3:11" x14ac:dyDescent="0.3">
      <c r="G9707" t="s">
        <v>5719</v>
      </c>
    </row>
    <row r="9708" spans="3:11" x14ac:dyDescent="0.3">
      <c r="F9708" t="s">
        <v>5719</v>
      </c>
    </row>
    <row r="9709" spans="3:11" x14ac:dyDescent="0.3">
      <c r="E9709" t="s">
        <v>5717</v>
      </c>
    </row>
    <row r="9710" spans="3:11" x14ac:dyDescent="0.3">
      <c r="D9710" t="s">
        <v>5666</v>
      </c>
    </row>
    <row r="9711" spans="3:11" x14ac:dyDescent="0.3">
      <c r="C9711" t="s">
        <v>1049</v>
      </c>
      <c r="D9711" t="s">
        <v>755</v>
      </c>
      <c r="E9711" t="s">
        <v>55</v>
      </c>
      <c r="F9711" t="s">
        <v>55</v>
      </c>
      <c r="G9711" t="s">
        <v>55</v>
      </c>
      <c r="H9711" t="s">
        <v>56</v>
      </c>
      <c r="I9711" t="s">
        <v>2270</v>
      </c>
      <c r="J9711" t="s">
        <v>5522</v>
      </c>
      <c r="K9711" t="s">
        <v>5522</v>
      </c>
    </row>
    <row r="9712" spans="3:11" x14ac:dyDescent="0.3">
      <c r="J9712" t="s">
        <v>5719</v>
      </c>
    </row>
    <row r="9713" spans="3:11" x14ac:dyDescent="0.3">
      <c r="I9713" t="s">
        <v>6019</v>
      </c>
    </row>
    <row r="9714" spans="3:11" x14ac:dyDescent="0.3">
      <c r="H9714" t="s">
        <v>5720</v>
      </c>
    </row>
    <row r="9715" spans="3:11" x14ac:dyDescent="0.3">
      <c r="G9715" t="s">
        <v>5717</v>
      </c>
    </row>
    <row r="9716" spans="3:11" x14ac:dyDescent="0.3">
      <c r="F9716" t="s">
        <v>5717</v>
      </c>
    </row>
    <row r="9717" spans="3:11" x14ac:dyDescent="0.3">
      <c r="E9717" t="s">
        <v>5717</v>
      </c>
    </row>
    <row r="9718" spans="3:11" x14ac:dyDescent="0.3">
      <c r="D9718" t="s">
        <v>5572</v>
      </c>
    </row>
    <row r="9719" spans="3:11" x14ac:dyDescent="0.3">
      <c r="D9719" t="s">
        <v>2686</v>
      </c>
      <c r="E9719" t="s">
        <v>55</v>
      </c>
      <c r="F9719" t="s">
        <v>5522</v>
      </c>
      <c r="G9719" t="s">
        <v>5522</v>
      </c>
      <c r="H9719" t="s">
        <v>5522</v>
      </c>
      <c r="I9719" t="s">
        <v>2270</v>
      </c>
      <c r="J9719" t="s">
        <v>5522</v>
      </c>
      <c r="K9719" t="s">
        <v>5522</v>
      </c>
    </row>
    <row r="9720" spans="3:11" x14ac:dyDescent="0.3">
      <c r="J9720" t="s">
        <v>5719</v>
      </c>
    </row>
    <row r="9721" spans="3:11" x14ac:dyDescent="0.3">
      <c r="I9721" t="s">
        <v>6019</v>
      </c>
    </row>
    <row r="9722" spans="3:11" x14ac:dyDescent="0.3">
      <c r="H9722" t="s">
        <v>5719</v>
      </c>
    </row>
    <row r="9723" spans="3:11" x14ac:dyDescent="0.3">
      <c r="G9723" t="s">
        <v>5719</v>
      </c>
    </row>
    <row r="9724" spans="3:11" x14ac:dyDescent="0.3">
      <c r="F9724" t="s">
        <v>5719</v>
      </c>
    </row>
    <row r="9725" spans="3:11" x14ac:dyDescent="0.3">
      <c r="E9725" t="s">
        <v>5717</v>
      </c>
    </row>
    <row r="9726" spans="3:11" x14ac:dyDescent="0.3">
      <c r="D9726" t="s">
        <v>5663</v>
      </c>
    </row>
    <row r="9727" spans="3:11" x14ac:dyDescent="0.3">
      <c r="C9727" t="s">
        <v>1040</v>
      </c>
      <c r="D9727" t="s">
        <v>755</v>
      </c>
      <c r="E9727" t="s">
        <v>55</v>
      </c>
      <c r="F9727" t="s">
        <v>55</v>
      </c>
      <c r="G9727" t="s">
        <v>55</v>
      </c>
      <c r="H9727" t="s">
        <v>56</v>
      </c>
      <c r="I9727" t="s">
        <v>2270</v>
      </c>
      <c r="J9727" t="s">
        <v>5522</v>
      </c>
      <c r="K9727" t="s">
        <v>5522</v>
      </c>
    </row>
    <row r="9728" spans="3:11" x14ac:dyDescent="0.3">
      <c r="J9728" t="s">
        <v>5719</v>
      </c>
    </row>
    <row r="9729" spans="3:11" x14ac:dyDescent="0.3">
      <c r="I9729" t="s">
        <v>6019</v>
      </c>
    </row>
    <row r="9730" spans="3:11" x14ac:dyDescent="0.3">
      <c r="H9730" t="s">
        <v>5720</v>
      </c>
    </row>
    <row r="9731" spans="3:11" x14ac:dyDescent="0.3">
      <c r="G9731" t="s">
        <v>5717</v>
      </c>
    </row>
    <row r="9732" spans="3:11" x14ac:dyDescent="0.3">
      <c r="F9732" t="s">
        <v>5717</v>
      </c>
    </row>
    <row r="9733" spans="3:11" x14ac:dyDescent="0.3">
      <c r="E9733" t="s">
        <v>5717</v>
      </c>
    </row>
    <row r="9734" spans="3:11" x14ac:dyDescent="0.3">
      <c r="D9734" t="s">
        <v>5572</v>
      </c>
    </row>
    <row r="9735" spans="3:11" x14ac:dyDescent="0.3">
      <c r="D9735" t="s">
        <v>2814</v>
      </c>
      <c r="E9735" t="s">
        <v>55</v>
      </c>
      <c r="F9735" t="s">
        <v>5522</v>
      </c>
      <c r="G9735" t="s">
        <v>5522</v>
      </c>
      <c r="H9735" t="s">
        <v>5522</v>
      </c>
      <c r="I9735" t="s">
        <v>2270</v>
      </c>
      <c r="J9735" t="s">
        <v>2816</v>
      </c>
      <c r="K9735" t="s">
        <v>5522</v>
      </c>
    </row>
    <row r="9736" spans="3:11" x14ac:dyDescent="0.3">
      <c r="J9736" t="s">
        <v>6462</v>
      </c>
    </row>
    <row r="9737" spans="3:11" x14ac:dyDescent="0.3">
      <c r="I9737" t="s">
        <v>6019</v>
      </c>
    </row>
    <row r="9738" spans="3:11" x14ac:dyDescent="0.3">
      <c r="H9738" t="s">
        <v>5719</v>
      </c>
    </row>
    <row r="9739" spans="3:11" x14ac:dyDescent="0.3">
      <c r="G9739" t="s">
        <v>5719</v>
      </c>
    </row>
    <row r="9740" spans="3:11" x14ac:dyDescent="0.3">
      <c r="F9740" t="s">
        <v>5719</v>
      </c>
    </row>
    <row r="9741" spans="3:11" x14ac:dyDescent="0.3">
      <c r="E9741" t="s">
        <v>5717</v>
      </c>
    </row>
    <row r="9742" spans="3:11" x14ac:dyDescent="0.3">
      <c r="D9742" t="s">
        <v>5666</v>
      </c>
    </row>
    <row r="9743" spans="3:11" x14ac:dyDescent="0.3">
      <c r="C9743" t="s">
        <v>2061</v>
      </c>
      <c r="D9743" t="s">
        <v>2053</v>
      </c>
      <c r="E9743" t="s">
        <v>55</v>
      </c>
      <c r="F9743" t="s">
        <v>5522</v>
      </c>
      <c r="G9743" t="s">
        <v>5522</v>
      </c>
      <c r="H9743" t="s">
        <v>5522</v>
      </c>
      <c r="I9743" t="s">
        <v>2270</v>
      </c>
      <c r="J9743" t="s">
        <v>5522</v>
      </c>
      <c r="K9743" t="s">
        <v>5522</v>
      </c>
    </row>
    <row r="9744" spans="3:11" x14ac:dyDescent="0.3">
      <c r="J9744" t="s">
        <v>5719</v>
      </c>
    </row>
    <row r="9745" spans="3:11" x14ac:dyDescent="0.3">
      <c r="I9745" t="s">
        <v>6019</v>
      </c>
    </row>
    <row r="9746" spans="3:11" x14ac:dyDescent="0.3">
      <c r="H9746" t="s">
        <v>5719</v>
      </c>
    </row>
    <row r="9747" spans="3:11" x14ac:dyDescent="0.3">
      <c r="G9747" t="s">
        <v>5719</v>
      </c>
    </row>
    <row r="9748" spans="3:11" x14ac:dyDescent="0.3">
      <c r="F9748" t="s">
        <v>5719</v>
      </c>
    </row>
    <row r="9749" spans="3:11" x14ac:dyDescent="0.3">
      <c r="E9749" t="s">
        <v>5717</v>
      </c>
    </row>
    <row r="9750" spans="3:11" x14ac:dyDescent="0.3">
      <c r="D9750" t="s">
        <v>5660</v>
      </c>
    </row>
    <row r="9751" spans="3:11" x14ac:dyDescent="0.3">
      <c r="C9751" t="s">
        <v>1029</v>
      </c>
      <c r="D9751" t="s">
        <v>755</v>
      </c>
      <c r="E9751" t="s">
        <v>55</v>
      </c>
      <c r="F9751" t="s">
        <v>55</v>
      </c>
      <c r="G9751" t="s">
        <v>55</v>
      </c>
      <c r="H9751" t="s">
        <v>56</v>
      </c>
      <c r="I9751" t="s">
        <v>2270</v>
      </c>
      <c r="J9751" t="s">
        <v>5522</v>
      </c>
      <c r="K9751" t="s">
        <v>5522</v>
      </c>
    </row>
    <row r="9752" spans="3:11" x14ac:dyDescent="0.3">
      <c r="J9752" t="s">
        <v>5719</v>
      </c>
    </row>
    <row r="9753" spans="3:11" x14ac:dyDescent="0.3">
      <c r="I9753" t="s">
        <v>6019</v>
      </c>
    </row>
    <row r="9754" spans="3:11" x14ac:dyDescent="0.3">
      <c r="H9754" t="s">
        <v>5720</v>
      </c>
    </row>
    <row r="9755" spans="3:11" x14ac:dyDescent="0.3">
      <c r="G9755" t="s">
        <v>5717</v>
      </c>
    </row>
    <row r="9756" spans="3:11" x14ac:dyDescent="0.3">
      <c r="F9756" t="s">
        <v>5717</v>
      </c>
    </row>
    <row r="9757" spans="3:11" x14ac:dyDescent="0.3">
      <c r="E9757" t="s">
        <v>5717</v>
      </c>
    </row>
    <row r="9758" spans="3:11" x14ac:dyDescent="0.3">
      <c r="D9758" t="s">
        <v>5572</v>
      </c>
    </row>
    <row r="9759" spans="3:11" x14ac:dyDescent="0.3">
      <c r="C9759" t="s">
        <v>1031</v>
      </c>
      <c r="D9759" t="s">
        <v>755</v>
      </c>
      <c r="E9759" t="s">
        <v>55</v>
      </c>
      <c r="F9759" t="s">
        <v>55</v>
      </c>
      <c r="G9759" t="s">
        <v>55</v>
      </c>
      <c r="H9759" t="s">
        <v>56</v>
      </c>
      <c r="I9759" t="s">
        <v>2270</v>
      </c>
      <c r="J9759" t="s">
        <v>5522</v>
      </c>
      <c r="K9759" t="s">
        <v>5522</v>
      </c>
    </row>
    <row r="9760" spans="3:11" x14ac:dyDescent="0.3">
      <c r="J9760" t="s">
        <v>5719</v>
      </c>
    </row>
    <row r="9761" spans="3:11" x14ac:dyDescent="0.3">
      <c r="I9761" t="s">
        <v>6019</v>
      </c>
    </row>
    <row r="9762" spans="3:11" x14ac:dyDescent="0.3">
      <c r="H9762" t="s">
        <v>5720</v>
      </c>
    </row>
    <row r="9763" spans="3:11" x14ac:dyDescent="0.3">
      <c r="G9763" t="s">
        <v>5717</v>
      </c>
    </row>
    <row r="9764" spans="3:11" x14ac:dyDescent="0.3">
      <c r="F9764" t="s">
        <v>5717</v>
      </c>
    </row>
    <row r="9765" spans="3:11" x14ac:dyDescent="0.3">
      <c r="E9765" t="s">
        <v>5717</v>
      </c>
    </row>
    <row r="9766" spans="3:11" x14ac:dyDescent="0.3">
      <c r="D9766" t="s">
        <v>5572</v>
      </c>
    </row>
    <row r="9767" spans="3:11" x14ac:dyDescent="0.3">
      <c r="C9767" t="s">
        <v>1034</v>
      </c>
      <c r="D9767" t="s">
        <v>755</v>
      </c>
      <c r="E9767" t="s">
        <v>55</v>
      </c>
      <c r="F9767" t="s">
        <v>55</v>
      </c>
      <c r="G9767" t="s">
        <v>55</v>
      </c>
      <c r="H9767" t="s">
        <v>56</v>
      </c>
      <c r="I9767" t="s">
        <v>2270</v>
      </c>
      <c r="J9767" t="s">
        <v>5522</v>
      </c>
      <c r="K9767" t="s">
        <v>5522</v>
      </c>
    </row>
    <row r="9768" spans="3:11" x14ac:dyDescent="0.3">
      <c r="J9768" t="s">
        <v>5719</v>
      </c>
    </row>
    <row r="9769" spans="3:11" x14ac:dyDescent="0.3">
      <c r="I9769" t="s">
        <v>6019</v>
      </c>
    </row>
    <row r="9770" spans="3:11" x14ac:dyDescent="0.3">
      <c r="H9770" t="s">
        <v>5720</v>
      </c>
    </row>
    <row r="9771" spans="3:11" x14ac:dyDescent="0.3">
      <c r="G9771" t="s">
        <v>5717</v>
      </c>
    </row>
    <row r="9772" spans="3:11" x14ac:dyDescent="0.3">
      <c r="F9772" t="s">
        <v>5717</v>
      </c>
    </row>
    <row r="9773" spans="3:11" x14ac:dyDescent="0.3">
      <c r="E9773" t="s">
        <v>5717</v>
      </c>
    </row>
    <row r="9774" spans="3:11" x14ac:dyDescent="0.3">
      <c r="D9774" t="s">
        <v>5572</v>
      </c>
    </row>
    <row r="9775" spans="3:11" x14ac:dyDescent="0.3">
      <c r="C9775" t="s">
        <v>1033</v>
      </c>
      <c r="D9775" t="s">
        <v>755</v>
      </c>
      <c r="E9775" t="s">
        <v>55</v>
      </c>
      <c r="F9775" t="s">
        <v>55</v>
      </c>
      <c r="G9775" t="s">
        <v>55</v>
      </c>
      <c r="H9775" t="s">
        <v>56</v>
      </c>
      <c r="I9775" t="s">
        <v>2270</v>
      </c>
      <c r="J9775" t="s">
        <v>5522</v>
      </c>
      <c r="K9775" t="s">
        <v>5522</v>
      </c>
    </row>
    <row r="9776" spans="3:11" x14ac:dyDescent="0.3">
      <c r="J9776" t="s">
        <v>5719</v>
      </c>
    </row>
    <row r="9777" spans="3:11" x14ac:dyDescent="0.3">
      <c r="I9777" t="s">
        <v>6019</v>
      </c>
    </row>
    <row r="9778" spans="3:11" x14ac:dyDescent="0.3">
      <c r="H9778" t="s">
        <v>5720</v>
      </c>
    </row>
    <row r="9779" spans="3:11" x14ac:dyDescent="0.3">
      <c r="G9779" t="s">
        <v>5717</v>
      </c>
    </row>
    <row r="9780" spans="3:11" x14ac:dyDescent="0.3">
      <c r="F9780" t="s">
        <v>5717</v>
      </c>
    </row>
    <row r="9781" spans="3:11" x14ac:dyDescent="0.3">
      <c r="E9781" t="s">
        <v>5717</v>
      </c>
    </row>
    <row r="9782" spans="3:11" x14ac:dyDescent="0.3">
      <c r="D9782" t="s">
        <v>5572</v>
      </c>
    </row>
    <row r="9783" spans="3:11" x14ac:dyDescent="0.3">
      <c r="C9783" t="s">
        <v>1032</v>
      </c>
      <c r="D9783" t="s">
        <v>755</v>
      </c>
      <c r="E9783" t="s">
        <v>55</v>
      </c>
      <c r="F9783" t="s">
        <v>55</v>
      </c>
      <c r="G9783" t="s">
        <v>55</v>
      </c>
      <c r="H9783" t="s">
        <v>56</v>
      </c>
      <c r="I9783" t="s">
        <v>2270</v>
      </c>
      <c r="J9783" t="s">
        <v>5522</v>
      </c>
      <c r="K9783" t="s">
        <v>5522</v>
      </c>
    </row>
    <row r="9784" spans="3:11" x14ac:dyDescent="0.3">
      <c r="J9784" t="s">
        <v>5719</v>
      </c>
    </row>
    <row r="9785" spans="3:11" x14ac:dyDescent="0.3">
      <c r="I9785" t="s">
        <v>6019</v>
      </c>
    </row>
    <row r="9786" spans="3:11" x14ac:dyDescent="0.3">
      <c r="H9786" t="s">
        <v>5720</v>
      </c>
    </row>
    <row r="9787" spans="3:11" x14ac:dyDescent="0.3">
      <c r="G9787" t="s">
        <v>5717</v>
      </c>
    </row>
    <row r="9788" spans="3:11" x14ac:dyDescent="0.3">
      <c r="F9788" t="s">
        <v>5717</v>
      </c>
    </row>
    <row r="9789" spans="3:11" x14ac:dyDescent="0.3">
      <c r="E9789" t="s">
        <v>5717</v>
      </c>
    </row>
    <row r="9790" spans="3:11" x14ac:dyDescent="0.3">
      <c r="D9790" t="s">
        <v>5572</v>
      </c>
    </row>
    <row r="9791" spans="3:11" x14ac:dyDescent="0.3">
      <c r="C9791" t="s">
        <v>1037</v>
      </c>
      <c r="D9791" t="s">
        <v>755</v>
      </c>
      <c r="E9791" t="s">
        <v>55</v>
      </c>
      <c r="F9791" t="s">
        <v>55</v>
      </c>
      <c r="G9791" t="s">
        <v>55</v>
      </c>
      <c r="H9791" t="s">
        <v>56</v>
      </c>
      <c r="I9791" t="s">
        <v>2270</v>
      </c>
      <c r="J9791" t="s">
        <v>5522</v>
      </c>
      <c r="K9791" t="s">
        <v>5522</v>
      </c>
    </row>
    <row r="9792" spans="3:11" x14ac:dyDescent="0.3">
      <c r="J9792" t="s">
        <v>5719</v>
      </c>
    </row>
    <row r="9793" spans="3:11" x14ac:dyDescent="0.3">
      <c r="I9793" t="s">
        <v>6019</v>
      </c>
    </row>
    <row r="9794" spans="3:11" x14ac:dyDescent="0.3">
      <c r="H9794" t="s">
        <v>5720</v>
      </c>
    </row>
    <row r="9795" spans="3:11" x14ac:dyDescent="0.3">
      <c r="G9795" t="s">
        <v>5717</v>
      </c>
    </row>
    <row r="9796" spans="3:11" x14ac:dyDescent="0.3">
      <c r="F9796" t="s">
        <v>5717</v>
      </c>
    </row>
    <row r="9797" spans="3:11" x14ac:dyDescent="0.3">
      <c r="E9797" t="s">
        <v>5717</v>
      </c>
    </row>
    <row r="9798" spans="3:11" x14ac:dyDescent="0.3">
      <c r="D9798" t="s">
        <v>5572</v>
      </c>
    </row>
    <row r="9799" spans="3:11" x14ac:dyDescent="0.3">
      <c r="C9799" t="s">
        <v>1036</v>
      </c>
      <c r="D9799" t="s">
        <v>755</v>
      </c>
      <c r="E9799" t="s">
        <v>55</v>
      </c>
      <c r="F9799" t="s">
        <v>55</v>
      </c>
      <c r="G9799" t="s">
        <v>55</v>
      </c>
      <c r="H9799" t="s">
        <v>56</v>
      </c>
      <c r="I9799" t="s">
        <v>2270</v>
      </c>
      <c r="J9799" t="s">
        <v>5522</v>
      </c>
      <c r="K9799" t="s">
        <v>5522</v>
      </c>
    </row>
    <row r="9800" spans="3:11" x14ac:dyDescent="0.3">
      <c r="J9800" t="s">
        <v>5719</v>
      </c>
    </row>
    <row r="9801" spans="3:11" x14ac:dyDescent="0.3">
      <c r="I9801" t="s">
        <v>6019</v>
      </c>
    </row>
    <row r="9802" spans="3:11" x14ac:dyDescent="0.3">
      <c r="H9802" t="s">
        <v>5720</v>
      </c>
    </row>
    <row r="9803" spans="3:11" x14ac:dyDescent="0.3">
      <c r="G9803" t="s">
        <v>5717</v>
      </c>
    </row>
    <row r="9804" spans="3:11" x14ac:dyDescent="0.3">
      <c r="F9804" t="s">
        <v>5717</v>
      </c>
    </row>
    <row r="9805" spans="3:11" x14ac:dyDescent="0.3">
      <c r="E9805" t="s">
        <v>5717</v>
      </c>
    </row>
    <row r="9806" spans="3:11" x14ac:dyDescent="0.3">
      <c r="D9806" t="s">
        <v>5572</v>
      </c>
    </row>
    <row r="9807" spans="3:11" x14ac:dyDescent="0.3">
      <c r="C9807" t="s">
        <v>1116</v>
      </c>
      <c r="D9807" t="s">
        <v>755</v>
      </c>
      <c r="E9807" t="s">
        <v>55</v>
      </c>
      <c r="F9807" t="s">
        <v>55</v>
      </c>
      <c r="G9807" t="s">
        <v>55</v>
      </c>
      <c r="H9807" t="s">
        <v>662</v>
      </c>
      <c r="I9807" t="s">
        <v>5934</v>
      </c>
      <c r="J9807" t="s">
        <v>5522</v>
      </c>
      <c r="K9807" t="s">
        <v>5522</v>
      </c>
    </row>
    <row r="9808" spans="3:11" x14ac:dyDescent="0.3">
      <c r="J9808" t="s">
        <v>5719</v>
      </c>
    </row>
    <row r="9809" spans="3:11" x14ac:dyDescent="0.3">
      <c r="I9809" t="s">
        <v>6237</v>
      </c>
    </row>
    <row r="9810" spans="3:11" x14ac:dyDescent="0.3">
      <c r="H9810" t="s">
        <v>5722</v>
      </c>
    </row>
    <row r="9811" spans="3:11" x14ac:dyDescent="0.3">
      <c r="G9811" t="s">
        <v>5717</v>
      </c>
    </row>
    <row r="9812" spans="3:11" x14ac:dyDescent="0.3">
      <c r="F9812" t="s">
        <v>5717</v>
      </c>
    </row>
    <row r="9813" spans="3:11" x14ac:dyDescent="0.3">
      <c r="E9813" t="s">
        <v>5717</v>
      </c>
    </row>
    <row r="9814" spans="3:11" x14ac:dyDescent="0.3">
      <c r="D9814" t="s">
        <v>5572</v>
      </c>
    </row>
    <row r="9815" spans="3:11" x14ac:dyDescent="0.3">
      <c r="D9815" t="s">
        <v>651</v>
      </c>
      <c r="E9815" t="s">
        <v>55</v>
      </c>
      <c r="F9815" t="s">
        <v>55</v>
      </c>
      <c r="G9815" t="s">
        <v>55</v>
      </c>
      <c r="H9815" t="s">
        <v>56</v>
      </c>
      <c r="I9815" t="s">
        <v>2270</v>
      </c>
      <c r="J9815" t="s">
        <v>5522</v>
      </c>
      <c r="K9815" t="s">
        <v>5522</v>
      </c>
    </row>
    <row r="9816" spans="3:11" x14ac:dyDescent="0.3">
      <c r="J9816" t="s">
        <v>5719</v>
      </c>
    </row>
    <row r="9817" spans="3:11" x14ac:dyDescent="0.3">
      <c r="I9817" t="s">
        <v>6019</v>
      </c>
    </row>
    <row r="9818" spans="3:11" x14ac:dyDescent="0.3">
      <c r="H9818" t="s">
        <v>5720</v>
      </c>
    </row>
    <row r="9819" spans="3:11" x14ac:dyDescent="0.3">
      <c r="G9819" t="s">
        <v>5717</v>
      </c>
    </row>
    <row r="9820" spans="3:11" x14ac:dyDescent="0.3">
      <c r="F9820" t="s">
        <v>5717</v>
      </c>
    </row>
    <row r="9821" spans="3:11" x14ac:dyDescent="0.3">
      <c r="E9821" t="s">
        <v>5717</v>
      </c>
    </row>
    <row r="9822" spans="3:11" x14ac:dyDescent="0.3">
      <c r="D9822" t="s">
        <v>5578</v>
      </c>
    </row>
    <row r="9823" spans="3:11" x14ac:dyDescent="0.3">
      <c r="C9823" t="s">
        <v>1114</v>
      </c>
      <c r="D9823" t="s">
        <v>755</v>
      </c>
      <c r="E9823" t="s">
        <v>55</v>
      </c>
      <c r="F9823" t="s">
        <v>55</v>
      </c>
      <c r="G9823" t="s">
        <v>55</v>
      </c>
      <c r="H9823" t="s">
        <v>662</v>
      </c>
      <c r="I9823" t="s">
        <v>2270</v>
      </c>
      <c r="J9823" t="s">
        <v>5522</v>
      </c>
      <c r="K9823" t="s">
        <v>5522</v>
      </c>
    </row>
    <row r="9824" spans="3:11" x14ac:dyDescent="0.3">
      <c r="J9824" t="s">
        <v>5719</v>
      </c>
    </row>
    <row r="9825" spans="3:11" x14ac:dyDescent="0.3">
      <c r="I9825" t="s">
        <v>6019</v>
      </c>
    </row>
    <row r="9826" spans="3:11" x14ac:dyDescent="0.3">
      <c r="H9826" t="s">
        <v>5722</v>
      </c>
    </row>
    <row r="9827" spans="3:11" x14ac:dyDescent="0.3">
      <c r="G9827" t="s">
        <v>5717</v>
      </c>
    </row>
    <row r="9828" spans="3:11" x14ac:dyDescent="0.3">
      <c r="F9828" t="s">
        <v>5717</v>
      </c>
    </row>
    <row r="9829" spans="3:11" x14ac:dyDescent="0.3">
      <c r="E9829" t="s">
        <v>5717</v>
      </c>
    </row>
    <row r="9830" spans="3:11" x14ac:dyDescent="0.3">
      <c r="D9830" t="s">
        <v>5572</v>
      </c>
    </row>
    <row r="9831" spans="3:11" x14ac:dyDescent="0.3">
      <c r="D9831" t="s">
        <v>651</v>
      </c>
      <c r="E9831" t="s">
        <v>55</v>
      </c>
      <c r="F9831" t="s">
        <v>55</v>
      </c>
      <c r="G9831" t="s">
        <v>55</v>
      </c>
      <c r="H9831" t="s">
        <v>56</v>
      </c>
      <c r="I9831" t="s">
        <v>2270</v>
      </c>
      <c r="J9831" t="s">
        <v>5522</v>
      </c>
      <c r="K9831" t="s">
        <v>5522</v>
      </c>
    </row>
    <row r="9832" spans="3:11" x14ac:dyDescent="0.3">
      <c r="J9832" t="s">
        <v>5719</v>
      </c>
    </row>
    <row r="9833" spans="3:11" x14ac:dyDescent="0.3">
      <c r="I9833" t="s">
        <v>6019</v>
      </c>
    </row>
    <row r="9834" spans="3:11" x14ac:dyDescent="0.3">
      <c r="H9834" t="s">
        <v>5720</v>
      </c>
    </row>
    <row r="9835" spans="3:11" x14ac:dyDescent="0.3">
      <c r="G9835" t="s">
        <v>5717</v>
      </c>
    </row>
    <row r="9836" spans="3:11" x14ac:dyDescent="0.3">
      <c r="F9836" t="s">
        <v>5717</v>
      </c>
    </row>
    <row r="9837" spans="3:11" x14ac:dyDescent="0.3">
      <c r="E9837" t="s">
        <v>5717</v>
      </c>
    </row>
    <row r="9838" spans="3:11" x14ac:dyDescent="0.3">
      <c r="D9838" t="s">
        <v>5578</v>
      </c>
    </row>
    <row r="9839" spans="3:11" x14ac:dyDescent="0.3">
      <c r="C9839" t="s">
        <v>1117</v>
      </c>
      <c r="D9839" t="s">
        <v>755</v>
      </c>
      <c r="E9839" t="s">
        <v>55</v>
      </c>
      <c r="F9839" t="s">
        <v>55</v>
      </c>
      <c r="G9839" t="s">
        <v>55</v>
      </c>
      <c r="H9839" t="s">
        <v>662</v>
      </c>
      <c r="I9839" t="s">
        <v>5935</v>
      </c>
      <c r="J9839" t="s">
        <v>5522</v>
      </c>
      <c r="K9839" t="s">
        <v>5522</v>
      </c>
    </row>
    <row r="9840" spans="3:11" x14ac:dyDescent="0.3">
      <c r="J9840" t="s">
        <v>5719</v>
      </c>
    </row>
    <row r="9841" spans="3:11" x14ac:dyDescent="0.3">
      <c r="I9841" t="s">
        <v>6238</v>
      </c>
    </row>
    <row r="9842" spans="3:11" x14ac:dyDescent="0.3">
      <c r="H9842" t="s">
        <v>5722</v>
      </c>
    </row>
    <row r="9843" spans="3:11" x14ac:dyDescent="0.3">
      <c r="G9843" t="s">
        <v>5717</v>
      </c>
    </row>
    <row r="9844" spans="3:11" x14ac:dyDescent="0.3">
      <c r="F9844" t="s">
        <v>5717</v>
      </c>
    </row>
    <row r="9845" spans="3:11" x14ac:dyDescent="0.3">
      <c r="E9845" t="s">
        <v>5717</v>
      </c>
    </row>
    <row r="9846" spans="3:11" x14ac:dyDescent="0.3">
      <c r="D9846" t="s">
        <v>5572</v>
      </c>
    </row>
    <row r="9847" spans="3:11" x14ac:dyDescent="0.3">
      <c r="D9847" t="s">
        <v>651</v>
      </c>
      <c r="E9847" t="s">
        <v>55</v>
      </c>
      <c r="F9847" t="s">
        <v>55</v>
      </c>
      <c r="G9847" t="s">
        <v>55</v>
      </c>
      <c r="H9847" t="s">
        <v>56</v>
      </c>
      <c r="I9847" t="s">
        <v>2270</v>
      </c>
      <c r="J9847" t="s">
        <v>5522</v>
      </c>
      <c r="K9847" t="s">
        <v>5522</v>
      </c>
    </row>
    <row r="9848" spans="3:11" x14ac:dyDescent="0.3">
      <c r="J9848" t="s">
        <v>5719</v>
      </c>
    </row>
    <row r="9849" spans="3:11" x14ac:dyDescent="0.3">
      <c r="I9849" t="s">
        <v>6019</v>
      </c>
    </row>
    <row r="9850" spans="3:11" x14ac:dyDescent="0.3">
      <c r="H9850" t="s">
        <v>5720</v>
      </c>
    </row>
    <row r="9851" spans="3:11" x14ac:dyDescent="0.3">
      <c r="G9851" t="s">
        <v>5717</v>
      </c>
    </row>
    <row r="9852" spans="3:11" x14ac:dyDescent="0.3">
      <c r="F9852" t="s">
        <v>5717</v>
      </c>
    </row>
    <row r="9853" spans="3:11" x14ac:dyDescent="0.3">
      <c r="E9853" t="s">
        <v>5717</v>
      </c>
    </row>
    <row r="9854" spans="3:11" x14ac:dyDescent="0.3">
      <c r="D9854" t="s">
        <v>5578</v>
      </c>
    </row>
    <row r="9855" spans="3:11" x14ac:dyDescent="0.3">
      <c r="C9855" t="s">
        <v>1115</v>
      </c>
      <c r="D9855" t="s">
        <v>755</v>
      </c>
      <c r="E9855" t="s">
        <v>55</v>
      </c>
      <c r="F9855" t="s">
        <v>55</v>
      </c>
      <c r="G9855" t="s">
        <v>55</v>
      </c>
      <c r="H9855" t="s">
        <v>662</v>
      </c>
      <c r="I9855" t="s">
        <v>5936</v>
      </c>
      <c r="J9855" t="s">
        <v>5522</v>
      </c>
      <c r="K9855" t="s">
        <v>5522</v>
      </c>
    </row>
    <row r="9856" spans="3:11" x14ac:dyDescent="0.3">
      <c r="J9856" t="s">
        <v>5719</v>
      </c>
    </row>
    <row r="9857" spans="3:11" x14ac:dyDescent="0.3">
      <c r="I9857" t="s">
        <v>6239</v>
      </c>
    </row>
    <row r="9858" spans="3:11" x14ac:dyDescent="0.3">
      <c r="H9858" t="s">
        <v>5722</v>
      </c>
    </row>
    <row r="9859" spans="3:11" x14ac:dyDescent="0.3">
      <c r="G9859" t="s">
        <v>5717</v>
      </c>
    </row>
    <row r="9860" spans="3:11" x14ac:dyDescent="0.3">
      <c r="F9860" t="s">
        <v>5717</v>
      </c>
    </row>
    <row r="9861" spans="3:11" x14ac:dyDescent="0.3">
      <c r="E9861" t="s">
        <v>5717</v>
      </c>
    </row>
    <row r="9862" spans="3:11" x14ac:dyDescent="0.3">
      <c r="D9862" t="s">
        <v>5572</v>
      </c>
    </row>
    <row r="9863" spans="3:11" x14ac:dyDescent="0.3">
      <c r="D9863" t="s">
        <v>651</v>
      </c>
      <c r="E9863" t="s">
        <v>55</v>
      </c>
      <c r="F9863" t="s">
        <v>55</v>
      </c>
      <c r="G9863" t="s">
        <v>55</v>
      </c>
      <c r="H9863" t="s">
        <v>56</v>
      </c>
      <c r="I9863" t="s">
        <v>2270</v>
      </c>
      <c r="J9863" t="s">
        <v>5522</v>
      </c>
      <c r="K9863" t="s">
        <v>5522</v>
      </c>
    </row>
    <row r="9864" spans="3:11" x14ac:dyDescent="0.3">
      <c r="J9864" t="s">
        <v>5719</v>
      </c>
    </row>
    <row r="9865" spans="3:11" x14ac:dyDescent="0.3">
      <c r="I9865" t="s">
        <v>6019</v>
      </c>
    </row>
    <row r="9866" spans="3:11" x14ac:dyDescent="0.3">
      <c r="H9866" t="s">
        <v>5720</v>
      </c>
    </row>
    <row r="9867" spans="3:11" x14ac:dyDescent="0.3">
      <c r="G9867" t="s">
        <v>5717</v>
      </c>
    </row>
    <row r="9868" spans="3:11" x14ac:dyDescent="0.3">
      <c r="F9868" t="s">
        <v>5717</v>
      </c>
    </row>
    <row r="9869" spans="3:11" x14ac:dyDescent="0.3">
      <c r="E9869" t="s">
        <v>5717</v>
      </c>
    </row>
    <row r="9870" spans="3:11" x14ac:dyDescent="0.3">
      <c r="D9870" t="s">
        <v>5578</v>
      </c>
    </row>
    <row r="9871" spans="3:11" x14ac:dyDescent="0.3">
      <c r="C9871" t="s">
        <v>1113</v>
      </c>
      <c r="D9871" t="s">
        <v>755</v>
      </c>
      <c r="E9871" t="s">
        <v>55</v>
      </c>
      <c r="F9871" t="s">
        <v>55</v>
      </c>
      <c r="G9871" t="s">
        <v>55</v>
      </c>
      <c r="H9871" t="s">
        <v>662</v>
      </c>
      <c r="I9871" t="s">
        <v>5937</v>
      </c>
      <c r="J9871" t="s">
        <v>5522</v>
      </c>
      <c r="K9871" t="s">
        <v>5522</v>
      </c>
    </row>
    <row r="9872" spans="3:11" x14ac:dyDescent="0.3">
      <c r="J9872" t="s">
        <v>5719</v>
      </c>
    </row>
    <row r="9873" spans="3:11" x14ac:dyDescent="0.3">
      <c r="I9873" t="s">
        <v>6240</v>
      </c>
    </row>
    <row r="9874" spans="3:11" x14ac:dyDescent="0.3">
      <c r="H9874" t="s">
        <v>5722</v>
      </c>
    </row>
    <row r="9875" spans="3:11" x14ac:dyDescent="0.3">
      <c r="G9875" t="s">
        <v>5717</v>
      </c>
    </row>
    <row r="9876" spans="3:11" x14ac:dyDescent="0.3">
      <c r="F9876" t="s">
        <v>5717</v>
      </c>
    </row>
    <row r="9877" spans="3:11" x14ac:dyDescent="0.3">
      <c r="E9877" t="s">
        <v>5717</v>
      </c>
    </row>
    <row r="9878" spans="3:11" x14ac:dyDescent="0.3">
      <c r="D9878" t="s">
        <v>5572</v>
      </c>
    </row>
    <row r="9879" spans="3:11" x14ac:dyDescent="0.3">
      <c r="D9879" t="s">
        <v>651</v>
      </c>
      <c r="E9879" t="s">
        <v>55</v>
      </c>
      <c r="F9879" t="s">
        <v>55</v>
      </c>
      <c r="G9879" t="s">
        <v>55</v>
      </c>
      <c r="H9879" t="s">
        <v>56</v>
      </c>
      <c r="I9879" t="s">
        <v>2270</v>
      </c>
      <c r="J9879" t="s">
        <v>5522</v>
      </c>
      <c r="K9879" t="s">
        <v>5522</v>
      </c>
    </row>
    <row r="9880" spans="3:11" x14ac:dyDescent="0.3">
      <c r="J9880" t="s">
        <v>5719</v>
      </c>
    </row>
    <row r="9881" spans="3:11" x14ac:dyDescent="0.3">
      <c r="I9881" t="s">
        <v>6019</v>
      </c>
    </row>
    <row r="9882" spans="3:11" x14ac:dyDescent="0.3">
      <c r="H9882" t="s">
        <v>5720</v>
      </c>
    </row>
    <row r="9883" spans="3:11" x14ac:dyDescent="0.3">
      <c r="G9883" t="s">
        <v>5717</v>
      </c>
    </row>
    <row r="9884" spans="3:11" x14ac:dyDescent="0.3">
      <c r="F9884" t="s">
        <v>5717</v>
      </c>
    </row>
    <row r="9885" spans="3:11" x14ac:dyDescent="0.3">
      <c r="E9885" t="s">
        <v>5717</v>
      </c>
    </row>
    <row r="9886" spans="3:11" x14ac:dyDescent="0.3">
      <c r="D9886" t="s">
        <v>5578</v>
      </c>
    </row>
    <row r="9887" spans="3:11" x14ac:dyDescent="0.3">
      <c r="C9887" t="s">
        <v>1112</v>
      </c>
      <c r="D9887" t="s">
        <v>755</v>
      </c>
      <c r="E9887" t="s">
        <v>55</v>
      </c>
      <c r="F9887" t="s">
        <v>55</v>
      </c>
      <c r="G9887" t="s">
        <v>55</v>
      </c>
      <c r="H9887" t="s">
        <v>662</v>
      </c>
      <c r="I9887" t="s">
        <v>5938</v>
      </c>
      <c r="J9887" t="s">
        <v>5522</v>
      </c>
      <c r="K9887" t="s">
        <v>5522</v>
      </c>
    </row>
    <row r="9888" spans="3:11" x14ac:dyDescent="0.3">
      <c r="J9888" t="s">
        <v>5719</v>
      </c>
    </row>
    <row r="9889" spans="4:11" x14ac:dyDescent="0.3">
      <c r="I9889" t="s">
        <v>6241</v>
      </c>
    </row>
    <row r="9890" spans="4:11" x14ac:dyDescent="0.3">
      <c r="H9890" t="s">
        <v>5722</v>
      </c>
    </row>
    <row r="9891" spans="4:11" x14ac:dyDescent="0.3">
      <c r="G9891" t="s">
        <v>5717</v>
      </c>
    </row>
    <row r="9892" spans="4:11" x14ac:dyDescent="0.3">
      <c r="F9892" t="s">
        <v>5717</v>
      </c>
    </row>
    <row r="9893" spans="4:11" x14ac:dyDescent="0.3">
      <c r="E9893" t="s">
        <v>5717</v>
      </c>
    </row>
    <row r="9894" spans="4:11" x14ac:dyDescent="0.3">
      <c r="D9894" t="s">
        <v>5572</v>
      </c>
    </row>
    <row r="9895" spans="4:11" x14ac:dyDescent="0.3">
      <c r="D9895" t="s">
        <v>2255</v>
      </c>
      <c r="E9895" t="s">
        <v>55</v>
      </c>
      <c r="F9895" t="s">
        <v>5522</v>
      </c>
      <c r="G9895" t="s">
        <v>5522</v>
      </c>
      <c r="H9895" t="s">
        <v>5522</v>
      </c>
      <c r="I9895" t="s">
        <v>2270</v>
      </c>
      <c r="J9895" t="s">
        <v>2257</v>
      </c>
      <c r="K9895" t="s">
        <v>5522</v>
      </c>
    </row>
    <row r="9896" spans="4:11" x14ac:dyDescent="0.3">
      <c r="J9896" t="s">
        <v>6463</v>
      </c>
    </row>
    <row r="9897" spans="4:11" x14ac:dyDescent="0.3">
      <c r="I9897" t="s">
        <v>6019</v>
      </c>
    </row>
    <row r="9898" spans="4:11" x14ac:dyDescent="0.3">
      <c r="H9898" t="s">
        <v>5719</v>
      </c>
    </row>
    <row r="9899" spans="4:11" x14ac:dyDescent="0.3">
      <c r="G9899" t="s">
        <v>5719</v>
      </c>
    </row>
    <row r="9900" spans="4:11" x14ac:dyDescent="0.3">
      <c r="F9900" t="s">
        <v>5719</v>
      </c>
    </row>
    <row r="9901" spans="4:11" x14ac:dyDescent="0.3">
      <c r="E9901" t="s">
        <v>5717</v>
      </c>
    </row>
    <row r="9902" spans="4:11" x14ac:dyDescent="0.3">
      <c r="D9902" t="s">
        <v>5662</v>
      </c>
    </row>
    <row r="9903" spans="4:11" x14ac:dyDescent="0.3">
      <c r="D9903" t="s">
        <v>651</v>
      </c>
      <c r="E9903" t="s">
        <v>55</v>
      </c>
      <c r="F9903" t="s">
        <v>55</v>
      </c>
      <c r="G9903" t="s">
        <v>55</v>
      </c>
      <c r="H9903" t="s">
        <v>56</v>
      </c>
      <c r="I9903" t="s">
        <v>2270</v>
      </c>
      <c r="J9903" t="s">
        <v>5522</v>
      </c>
      <c r="K9903" t="s">
        <v>5522</v>
      </c>
    </row>
    <row r="9904" spans="4:11" x14ac:dyDescent="0.3">
      <c r="J9904" t="s">
        <v>5719</v>
      </c>
    </row>
    <row r="9905" spans="2:11" x14ac:dyDescent="0.3">
      <c r="I9905" t="s">
        <v>6019</v>
      </c>
    </row>
    <row r="9906" spans="2:11" x14ac:dyDescent="0.3">
      <c r="H9906" t="s">
        <v>5720</v>
      </c>
    </row>
    <row r="9907" spans="2:11" x14ac:dyDescent="0.3">
      <c r="G9907" t="s">
        <v>5717</v>
      </c>
    </row>
    <row r="9908" spans="2:11" x14ac:dyDescent="0.3">
      <c r="F9908" t="s">
        <v>5717</v>
      </c>
    </row>
    <row r="9909" spans="2:11" x14ac:dyDescent="0.3">
      <c r="E9909" t="s">
        <v>5717</v>
      </c>
    </row>
    <row r="9910" spans="2:11" x14ac:dyDescent="0.3">
      <c r="D9910" t="s">
        <v>5578</v>
      </c>
    </row>
    <row r="9911" spans="2:11" x14ac:dyDescent="0.3">
      <c r="B9911" t="s">
        <v>5553</v>
      </c>
    </row>
    <row r="9912" spans="2:11" x14ac:dyDescent="0.3">
      <c r="B9912" t="s">
        <v>159</v>
      </c>
      <c r="C9912" t="s">
        <v>158</v>
      </c>
      <c r="D9912" t="s">
        <v>59</v>
      </c>
      <c r="E9912" t="s">
        <v>55</v>
      </c>
      <c r="F9912" t="s">
        <v>55</v>
      </c>
      <c r="G9912" t="s">
        <v>55</v>
      </c>
      <c r="H9912" t="s">
        <v>56</v>
      </c>
      <c r="I9912" t="s">
        <v>2270</v>
      </c>
      <c r="J9912" t="s">
        <v>5522</v>
      </c>
      <c r="K9912" t="s">
        <v>5522</v>
      </c>
    </row>
    <row r="9913" spans="2:11" x14ac:dyDescent="0.3">
      <c r="J9913" t="s">
        <v>5719</v>
      </c>
    </row>
    <row r="9914" spans="2:11" x14ac:dyDescent="0.3">
      <c r="I9914" t="s">
        <v>6019</v>
      </c>
    </row>
    <row r="9915" spans="2:11" x14ac:dyDescent="0.3">
      <c r="H9915" t="s">
        <v>5720</v>
      </c>
    </row>
    <row r="9916" spans="2:11" x14ac:dyDescent="0.3">
      <c r="G9916" t="s">
        <v>5717</v>
      </c>
    </row>
    <row r="9917" spans="2:11" x14ac:dyDescent="0.3">
      <c r="F9917" t="s">
        <v>5717</v>
      </c>
    </row>
    <row r="9918" spans="2:11" x14ac:dyDescent="0.3">
      <c r="E9918" t="s">
        <v>5717</v>
      </c>
    </row>
    <row r="9919" spans="2:11" x14ac:dyDescent="0.3">
      <c r="D9919" t="s">
        <v>5571</v>
      </c>
    </row>
    <row r="9920" spans="2:11" x14ac:dyDescent="0.3">
      <c r="D9920" t="s">
        <v>877</v>
      </c>
      <c r="E9920" t="s">
        <v>55</v>
      </c>
      <c r="F9920" t="s">
        <v>5522</v>
      </c>
      <c r="G9920" t="s">
        <v>5522</v>
      </c>
      <c r="H9920" t="s">
        <v>5522</v>
      </c>
      <c r="I9920" t="s">
        <v>2270</v>
      </c>
      <c r="J9920" t="s">
        <v>5522</v>
      </c>
      <c r="K9920" t="s">
        <v>5522</v>
      </c>
    </row>
    <row r="9921" spans="3:11" x14ac:dyDescent="0.3">
      <c r="J9921" t="s">
        <v>5719</v>
      </c>
    </row>
    <row r="9922" spans="3:11" x14ac:dyDescent="0.3">
      <c r="I9922" t="s">
        <v>6019</v>
      </c>
    </row>
    <row r="9923" spans="3:11" x14ac:dyDescent="0.3">
      <c r="H9923" t="s">
        <v>5719</v>
      </c>
    </row>
    <row r="9924" spans="3:11" x14ac:dyDescent="0.3">
      <c r="G9924" t="s">
        <v>5719</v>
      </c>
    </row>
    <row r="9925" spans="3:11" x14ac:dyDescent="0.3">
      <c r="F9925" t="s">
        <v>5719</v>
      </c>
    </row>
    <row r="9926" spans="3:11" x14ac:dyDescent="0.3">
      <c r="E9926" t="s">
        <v>5717</v>
      </c>
    </row>
    <row r="9927" spans="3:11" x14ac:dyDescent="0.3">
      <c r="D9927" t="s">
        <v>5667</v>
      </c>
    </row>
    <row r="9928" spans="3:11" x14ac:dyDescent="0.3">
      <c r="C9928" t="s">
        <v>160</v>
      </c>
      <c r="D9928" t="s">
        <v>59</v>
      </c>
      <c r="E9928" t="s">
        <v>55</v>
      </c>
      <c r="F9928" t="s">
        <v>55</v>
      </c>
      <c r="G9928" t="s">
        <v>55</v>
      </c>
      <c r="H9928" t="s">
        <v>56</v>
      </c>
      <c r="I9928" t="s">
        <v>2270</v>
      </c>
      <c r="J9928" t="s">
        <v>5522</v>
      </c>
      <c r="K9928" t="s">
        <v>5522</v>
      </c>
    </row>
    <row r="9929" spans="3:11" x14ac:dyDescent="0.3">
      <c r="J9929" t="s">
        <v>5719</v>
      </c>
    </row>
    <row r="9930" spans="3:11" x14ac:dyDescent="0.3">
      <c r="I9930" t="s">
        <v>6019</v>
      </c>
    </row>
    <row r="9931" spans="3:11" x14ac:dyDescent="0.3">
      <c r="H9931" t="s">
        <v>5720</v>
      </c>
    </row>
    <row r="9932" spans="3:11" x14ac:dyDescent="0.3">
      <c r="G9932" t="s">
        <v>5717</v>
      </c>
    </row>
    <row r="9933" spans="3:11" x14ac:dyDescent="0.3">
      <c r="F9933" t="s">
        <v>5717</v>
      </c>
    </row>
    <row r="9934" spans="3:11" x14ac:dyDescent="0.3">
      <c r="E9934" t="s">
        <v>5717</v>
      </c>
    </row>
    <row r="9935" spans="3:11" x14ac:dyDescent="0.3">
      <c r="D9935" t="s">
        <v>5571</v>
      </c>
    </row>
    <row r="9936" spans="3:11" x14ac:dyDescent="0.3">
      <c r="C9936" t="s">
        <v>161</v>
      </c>
      <c r="D9936" t="s">
        <v>59</v>
      </c>
      <c r="E9936" t="s">
        <v>55</v>
      </c>
      <c r="F9936" t="s">
        <v>55</v>
      </c>
      <c r="G9936" t="s">
        <v>55</v>
      </c>
      <c r="H9936" t="s">
        <v>56</v>
      </c>
      <c r="I9936" t="s">
        <v>2270</v>
      </c>
      <c r="J9936" t="s">
        <v>5522</v>
      </c>
      <c r="K9936" t="s">
        <v>5522</v>
      </c>
    </row>
    <row r="9937" spans="3:11" x14ac:dyDescent="0.3">
      <c r="J9937" t="s">
        <v>5719</v>
      </c>
    </row>
    <row r="9938" spans="3:11" x14ac:dyDescent="0.3">
      <c r="I9938" t="s">
        <v>6019</v>
      </c>
    </row>
    <row r="9939" spans="3:11" x14ac:dyDescent="0.3">
      <c r="H9939" t="s">
        <v>5720</v>
      </c>
    </row>
    <row r="9940" spans="3:11" x14ac:dyDescent="0.3">
      <c r="G9940" t="s">
        <v>5717</v>
      </c>
    </row>
    <row r="9941" spans="3:11" x14ac:dyDescent="0.3">
      <c r="F9941" t="s">
        <v>5717</v>
      </c>
    </row>
    <row r="9942" spans="3:11" x14ac:dyDescent="0.3">
      <c r="E9942" t="s">
        <v>5717</v>
      </c>
    </row>
    <row r="9943" spans="3:11" x14ac:dyDescent="0.3">
      <c r="D9943" t="s">
        <v>5571</v>
      </c>
    </row>
    <row r="9944" spans="3:11" x14ac:dyDescent="0.3">
      <c r="C9944" t="s">
        <v>162</v>
      </c>
      <c r="D9944" t="s">
        <v>59</v>
      </c>
      <c r="E9944" t="s">
        <v>55</v>
      </c>
      <c r="F9944" t="s">
        <v>55</v>
      </c>
      <c r="G9944" t="s">
        <v>55</v>
      </c>
      <c r="H9944" t="s">
        <v>56</v>
      </c>
      <c r="I9944" t="s">
        <v>2270</v>
      </c>
      <c r="J9944" t="s">
        <v>5522</v>
      </c>
      <c r="K9944" t="s">
        <v>5522</v>
      </c>
    </row>
    <row r="9945" spans="3:11" x14ac:dyDescent="0.3">
      <c r="J9945" t="s">
        <v>5719</v>
      </c>
    </row>
    <row r="9946" spans="3:11" x14ac:dyDescent="0.3">
      <c r="I9946" t="s">
        <v>6019</v>
      </c>
    </row>
    <row r="9947" spans="3:11" x14ac:dyDescent="0.3">
      <c r="H9947" t="s">
        <v>5720</v>
      </c>
    </row>
    <row r="9948" spans="3:11" x14ac:dyDescent="0.3">
      <c r="G9948" t="s">
        <v>5717</v>
      </c>
    </row>
    <row r="9949" spans="3:11" x14ac:dyDescent="0.3">
      <c r="F9949" t="s">
        <v>5717</v>
      </c>
    </row>
    <row r="9950" spans="3:11" x14ac:dyDescent="0.3">
      <c r="E9950" t="s">
        <v>5717</v>
      </c>
    </row>
    <row r="9951" spans="3:11" x14ac:dyDescent="0.3">
      <c r="D9951" t="s">
        <v>5571</v>
      </c>
    </row>
    <row r="9952" spans="3:11" x14ac:dyDescent="0.3">
      <c r="C9952" t="s">
        <v>163</v>
      </c>
      <c r="D9952" t="s">
        <v>59</v>
      </c>
      <c r="E9952" t="s">
        <v>55</v>
      </c>
      <c r="F9952" t="s">
        <v>55</v>
      </c>
      <c r="G9952" t="s">
        <v>55</v>
      </c>
      <c r="H9952" t="s">
        <v>56</v>
      </c>
      <c r="I9952" t="s">
        <v>2270</v>
      </c>
      <c r="J9952" t="s">
        <v>5522</v>
      </c>
      <c r="K9952" t="s">
        <v>5522</v>
      </c>
    </row>
    <row r="9953" spans="3:11" x14ac:dyDescent="0.3">
      <c r="J9953" t="s">
        <v>5719</v>
      </c>
    </row>
    <row r="9954" spans="3:11" x14ac:dyDescent="0.3">
      <c r="I9954" t="s">
        <v>6019</v>
      </c>
    </row>
    <row r="9955" spans="3:11" x14ac:dyDescent="0.3">
      <c r="H9955" t="s">
        <v>5720</v>
      </c>
    </row>
    <row r="9956" spans="3:11" x14ac:dyDescent="0.3">
      <c r="G9956" t="s">
        <v>5717</v>
      </c>
    </row>
    <row r="9957" spans="3:11" x14ac:dyDescent="0.3">
      <c r="F9957" t="s">
        <v>5717</v>
      </c>
    </row>
    <row r="9958" spans="3:11" x14ac:dyDescent="0.3">
      <c r="E9958" t="s">
        <v>5717</v>
      </c>
    </row>
    <row r="9959" spans="3:11" x14ac:dyDescent="0.3">
      <c r="D9959" t="s">
        <v>5571</v>
      </c>
    </row>
    <row r="9960" spans="3:11" x14ac:dyDescent="0.3">
      <c r="C9960" t="s">
        <v>164</v>
      </c>
      <c r="D9960" t="s">
        <v>59</v>
      </c>
      <c r="E9960" t="s">
        <v>55</v>
      </c>
      <c r="F9960" t="s">
        <v>55</v>
      </c>
      <c r="G9960" t="s">
        <v>55</v>
      </c>
      <c r="H9960" t="s">
        <v>56</v>
      </c>
      <c r="I9960" t="s">
        <v>2270</v>
      </c>
      <c r="J9960" t="s">
        <v>5522</v>
      </c>
      <c r="K9960" t="s">
        <v>5522</v>
      </c>
    </row>
    <row r="9961" spans="3:11" x14ac:dyDescent="0.3">
      <c r="J9961" t="s">
        <v>5719</v>
      </c>
    </row>
    <row r="9962" spans="3:11" x14ac:dyDescent="0.3">
      <c r="I9962" t="s">
        <v>6019</v>
      </c>
    </row>
    <row r="9963" spans="3:11" x14ac:dyDescent="0.3">
      <c r="H9963" t="s">
        <v>5720</v>
      </c>
    </row>
    <row r="9964" spans="3:11" x14ac:dyDescent="0.3">
      <c r="G9964" t="s">
        <v>5717</v>
      </c>
    </row>
    <row r="9965" spans="3:11" x14ac:dyDescent="0.3">
      <c r="F9965" t="s">
        <v>5717</v>
      </c>
    </row>
    <row r="9966" spans="3:11" x14ac:dyDescent="0.3">
      <c r="E9966" t="s">
        <v>5717</v>
      </c>
    </row>
    <row r="9967" spans="3:11" x14ac:dyDescent="0.3">
      <c r="D9967" t="s">
        <v>5571</v>
      </c>
    </row>
    <row r="9968" spans="3:11" x14ac:dyDescent="0.3">
      <c r="C9968" t="s">
        <v>165</v>
      </c>
      <c r="D9968" t="s">
        <v>59</v>
      </c>
      <c r="E9968" t="s">
        <v>55</v>
      </c>
      <c r="F9968" t="s">
        <v>55</v>
      </c>
      <c r="G9968" t="s">
        <v>55</v>
      </c>
      <c r="H9968" t="s">
        <v>56</v>
      </c>
      <c r="I9968" t="s">
        <v>2270</v>
      </c>
      <c r="J9968" t="s">
        <v>5522</v>
      </c>
      <c r="K9968" t="s">
        <v>5522</v>
      </c>
    </row>
    <row r="9969" spans="3:11" x14ac:dyDescent="0.3">
      <c r="J9969" t="s">
        <v>5719</v>
      </c>
    </row>
    <row r="9970" spans="3:11" x14ac:dyDescent="0.3">
      <c r="I9970" t="s">
        <v>6019</v>
      </c>
    </row>
    <row r="9971" spans="3:11" x14ac:dyDescent="0.3">
      <c r="H9971" t="s">
        <v>5720</v>
      </c>
    </row>
    <row r="9972" spans="3:11" x14ac:dyDescent="0.3">
      <c r="G9972" t="s">
        <v>5717</v>
      </c>
    </row>
    <row r="9973" spans="3:11" x14ac:dyDescent="0.3">
      <c r="F9973" t="s">
        <v>5717</v>
      </c>
    </row>
    <row r="9974" spans="3:11" x14ac:dyDescent="0.3">
      <c r="E9974" t="s">
        <v>5717</v>
      </c>
    </row>
    <row r="9975" spans="3:11" x14ac:dyDescent="0.3">
      <c r="D9975" t="s">
        <v>5571</v>
      </c>
    </row>
    <row r="9976" spans="3:11" x14ac:dyDescent="0.3">
      <c r="C9976" t="s">
        <v>550</v>
      </c>
      <c r="D9976" t="s">
        <v>552</v>
      </c>
      <c r="E9976" t="s">
        <v>55</v>
      </c>
      <c r="F9976" t="s">
        <v>5522</v>
      </c>
      <c r="G9976" t="s">
        <v>5522</v>
      </c>
      <c r="H9976" t="s">
        <v>5522</v>
      </c>
      <c r="I9976" t="s">
        <v>2270</v>
      </c>
      <c r="J9976" t="s">
        <v>553</v>
      </c>
      <c r="K9976" t="s">
        <v>5522</v>
      </c>
    </row>
    <row r="9977" spans="3:11" x14ac:dyDescent="0.3">
      <c r="J9977" t="s">
        <v>6464</v>
      </c>
    </row>
    <row r="9978" spans="3:11" x14ac:dyDescent="0.3">
      <c r="I9978" t="s">
        <v>6019</v>
      </c>
    </row>
    <row r="9979" spans="3:11" x14ac:dyDescent="0.3">
      <c r="H9979" t="s">
        <v>5719</v>
      </c>
    </row>
    <row r="9980" spans="3:11" x14ac:dyDescent="0.3">
      <c r="G9980" t="s">
        <v>5719</v>
      </c>
    </row>
    <row r="9981" spans="3:11" x14ac:dyDescent="0.3">
      <c r="F9981" t="s">
        <v>5719</v>
      </c>
    </row>
    <row r="9982" spans="3:11" x14ac:dyDescent="0.3">
      <c r="E9982" t="s">
        <v>5717</v>
      </c>
    </row>
    <row r="9983" spans="3:11" x14ac:dyDescent="0.3">
      <c r="D9983" t="s">
        <v>5668</v>
      </c>
    </row>
    <row r="9984" spans="3:11" x14ac:dyDescent="0.3">
      <c r="D9984" t="s">
        <v>59</v>
      </c>
      <c r="E9984" t="s">
        <v>55</v>
      </c>
      <c r="F9984" t="s">
        <v>55</v>
      </c>
      <c r="G9984" t="s">
        <v>55</v>
      </c>
      <c r="H9984" t="s">
        <v>56</v>
      </c>
      <c r="I9984" t="s">
        <v>2270</v>
      </c>
      <c r="J9984" t="s">
        <v>5522</v>
      </c>
      <c r="K9984" t="s">
        <v>5522</v>
      </c>
    </row>
    <row r="9985" spans="3:11" x14ac:dyDescent="0.3">
      <c r="J9985" t="s">
        <v>5719</v>
      </c>
    </row>
    <row r="9986" spans="3:11" x14ac:dyDescent="0.3">
      <c r="I9986" t="s">
        <v>6019</v>
      </c>
    </row>
    <row r="9987" spans="3:11" x14ac:dyDescent="0.3">
      <c r="H9987" t="s">
        <v>5720</v>
      </c>
    </row>
    <row r="9988" spans="3:11" x14ac:dyDescent="0.3">
      <c r="G9988" t="s">
        <v>5717</v>
      </c>
    </row>
    <row r="9989" spans="3:11" x14ac:dyDescent="0.3">
      <c r="F9989" t="s">
        <v>5717</v>
      </c>
    </row>
    <row r="9990" spans="3:11" x14ac:dyDescent="0.3">
      <c r="E9990" t="s">
        <v>5717</v>
      </c>
    </row>
    <row r="9991" spans="3:11" x14ac:dyDescent="0.3">
      <c r="D9991" t="s">
        <v>5571</v>
      </c>
    </row>
    <row r="9992" spans="3:11" x14ac:dyDescent="0.3">
      <c r="C9992" t="s">
        <v>551</v>
      </c>
      <c r="D9992" t="s">
        <v>552</v>
      </c>
      <c r="E9992" t="s">
        <v>55</v>
      </c>
      <c r="F9992" t="s">
        <v>5522</v>
      </c>
      <c r="G9992" t="s">
        <v>5522</v>
      </c>
      <c r="H9992" t="s">
        <v>5522</v>
      </c>
      <c r="I9992" t="s">
        <v>2270</v>
      </c>
      <c r="J9992" t="s">
        <v>553</v>
      </c>
      <c r="K9992" t="s">
        <v>5522</v>
      </c>
    </row>
    <row r="9993" spans="3:11" x14ac:dyDescent="0.3">
      <c r="J9993" t="s">
        <v>6464</v>
      </c>
    </row>
    <row r="9994" spans="3:11" x14ac:dyDescent="0.3">
      <c r="I9994" t="s">
        <v>6019</v>
      </c>
    </row>
    <row r="9995" spans="3:11" x14ac:dyDescent="0.3">
      <c r="H9995" t="s">
        <v>5719</v>
      </c>
    </row>
    <row r="9996" spans="3:11" x14ac:dyDescent="0.3">
      <c r="G9996" t="s">
        <v>5719</v>
      </c>
    </row>
    <row r="9997" spans="3:11" x14ac:dyDescent="0.3">
      <c r="F9997" t="s">
        <v>5719</v>
      </c>
    </row>
    <row r="9998" spans="3:11" x14ac:dyDescent="0.3">
      <c r="E9998" t="s">
        <v>5717</v>
      </c>
    </row>
    <row r="9999" spans="3:11" x14ac:dyDescent="0.3">
      <c r="D9999" t="s">
        <v>5668</v>
      </c>
    </row>
    <row r="10000" spans="3:11" x14ac:dyDescent="0.3">
      <c r="D10000" t="s">
        <v>59</v>
      </c>
      <c r="E10000" t="s">
        <v>55</v>
      </c>
      <c r="F10000" t="s">
        <v>55</v>
      </c>
      <c r="G10000" t="s">
        <v>55</v>
      </c>
      <c r="H10000" t="s">
        <v>56</v>
      </c>
      <c r="I10000" t="s">
        <v>2270</v>
      </c>
      <c r="J10000" t="s">
        <v>5522</v>
      </c>
      <c r="K10000" t="s">
        <v>5522</v>
      </c>
    </row>
    <row r="10001" spans="3:11" x14ac:dyDescent="0.3">
      <c r="J10001" t="s">
        <v>5719</v>
      </c>
    </row>
    <row r="10002" spans="3:11" x14ac:dyDescent="0.3">
      <c r="I10002" t="s">
        <v>6019</v>
      </c>
    </row>
    <row r="10003" spans="3:11" x14ac:dyDescent="0.3">
      <c r="H10003" t="s">
        <v>5720</v>
      </c>
    </row>
    <row r="10004" spans="3:11" x14ac:dyDescent="0.3">
      <c r="G10004" t="s">
        <v>5717</v>
      </c>
    </row>
    <row r="10005" spans="3:11" x14ac:dyDescent="0.3">
      <c r="F10005" t="s">
        <v>5717</v>
      </c>
    </row>
    <row r="10006" spans="3:11" x14ac:dyDescent="0.3">
      <c r="E10006" t="s">
        <v>5717</v>
      </c>
    </row>
    <row r="10007" spans="3:11" x14ac:dyDescent="0.3">
      <c r="D10007" t="s">
        <v>5571</v>
      </c>
    </row>
    <row r="10008" spans="3:11" x14ac:dyDescent="0.3">
      <c r="C10008" t="s">
        <v>1291</v>
      </c>
      <c r="D10008" t="s">
        <v>651</v>
      </c>
      <c r="E10008" t="s">
        <v>55</v>
      </c>
      <c r="F10008" t="s">
        <v>55</v>
      </c>
      <c r="G10008" t="s">
        <v>55</v>
      </c>
      <c r="H10008" t="s">
        <v>662</v>
      </c>
      <c r="I10008" t="s">
        <v>2270</v>
      </c>
      <c r="J10008" t="s">
        <v>5522</v>
      </c>
      <c r="K10008" t="s">
        <v>5522</v>
      </c>
    </row>
    <row r="10009" spans="3:11" x14ac:dyDescent="0.3">
      <c r="J10009" t="s">
        <v>5719</v>
      </c>
    </row>
    <row r="10010" spans="3:11" x14ac:dyDescent="0.3">
      <c r="I10010" t="s">
        <v>6019</v>
      </c>
    </row>
    <row r="10011" spans="3:11" x14ac:dyDescent="0.3">
      <c r="H10011" t="s">
        <v>5722</v>
      </c>
    </row>
    <row r="10012" spans="3:11" x14ac:dyDescent="0.3">
      <c r="G10012" t="s">
        <v>5717</v>
      </c>
    </row>
    <row r="10013" spans="3:11" x14ac:dyDescent="0.3">
      <c r="F10013" t="s">
        <v>5717</v>
      </c>
    </row>
    <row r="10014" spans="3:11" x14ac:dyDescent="0.3">
      <c r="E10014" t="s">
        <v>5717</v>
      </c>
    </row>
    <row r="10015" spans="3:11" x14ac:dyDescent="0.3">
      <c r="D10015" t="s">
        <v>5578</v>
      </c>
    </row>
    <row r="10016" spans="3:11" x14ac:dyDescent="0.3">
      <c r="D10016" t="s">
        <v>137</v>
      </c>
      <c r="E10016" t="s">
        <v>55</v>
      </c>
      <c r="F10016" t="s">
        <v>74</v>
      </c>
      <c r="G10016" t="s">
        <v>55</v>
      </c>
      <c r="H10016" t="s">
        <v>662</v>
      </c>
      <c r="I10016" t="s">
        <v>2270</v>
      </c>
      <c r="J10016" t="s">
        <v>5522</v>
      </c>
      <c r="K10016" t="s">
        <v>5522</v>
      </c>
    </row>
    <row r="10017" spans="3:11" x14ac:dyDescent="0.3">
      <c r="J10017" t="s">
        <v>5719</v>
      </c>
    </row>
    <row r="10018" spans="3:11" x14ac:dyDescent="0.3">
      <c r="I10018" t="s">
        <v>6019</v>
      </c>
    </row>
    <row r="10019" spans="3:11" x14ac:dyDescent="0.3">
      <c r="H10019" t="s">
        <v>5722</v>
      </c>
    </row>
    <row r="10020" spans="3:11" x14ac:dyDescent="0.3">
      <c r="G10020" t="s">
        <v>5717</v>
      </c>
    </row>
    <row r="10021" spans="3:11" x14ac:dyDescent="0.3">
      <c r="F10021" t="s">
        <v>5718</v>
      </c>
    </row>
    <row r="10022" spans="3:11" x14ac:dyDescent="0.3">
      <c r="E10022" t="s">
        <v>5717</v>
      </c>
    </row>
    <row r="10023" spans="3:11" x14ac:dyDescent="0.3">
      <c r="D10023" t="s">
        <v>5579</v>
      </c>
    </row>
    <row r="10024" spans="3:11" x14ac:dyDescent="0.3">
      <c r="C10024" t="s">
        <v>1333</v>
      </c>
      <c r="D10024" t="s">
        <v>2852</v>
      </c>
      <c r="E10024" t="s">
        <v>55</v>
      </c>
      <c r="F10024" t="s">
        <v>55</v>
      </c>
      <c r="G10024" t="s">
        <v>55</v>
      </c>
      <c r="H10024" t="s">
        <v>662</v>
      </c>
      <c r="I10024" t="s">
        <v>5939</v>
      </c>
      <c r="J10024" t="s">
        <v>2557</v>
      </c>
      <c r="K10024" t="s">
        <v>5522</v>
      </c>
    </row>
    <row r="10025" spans="3:11" x14ac:dyDescent="0.3">
      <c r="J10025" t="s">
        <v>6351</v>
      </c>
    </row>
    <row r="10026" spans="3:11" x14ac:dyDescent="0.3">
      <c r="I10026" t="s">
        <v>6242</v>
      </c>
    </row>
    <row r="10027" spans="3:11" x14ac:dyDescent="0.3">
      <c r="H10027" t="s">
        <v>5722</v>
      </c>
    </row>
    <row r="10028" spans="3:11" x14ac:dyDescent="0.3">
      <c r="G10028" t="s">
        <v>5717</v>
      </c>
    </row>
    <row r="10029" spans="3:11" x14ac:dyDescent="0.3">
      <c r="F10029" t="s">
        <v>5717</v>
      </c>
    </row>
    <row r="10030" spans="3:11" x14ac:dyDescent="0.3">
      <c r="E10030" t="s">
        <v>5717</v>
      </c>
    </row>
    <row r="10031" spans="3:11" x14ac:dyDescent="0.3">
      <c r="D10031" t="s">
        <v>5669</v>
      </c>
    </row>
    <row r="10032" spans="3:11" x14ac:dyDescent="0.3">
      <c r="D10032" t="s">
        <v>2350</v>
      </c>
      <c r="E10032" t="s">
        <v>55</v>
      </c>
      <c r="F10032" t="s">
        <v>5522</v>
      </c>
      <c r="G10032" t="s">
        <v>5522</v>
      </c>
      <c r="H10032" t="s">
        <v>5522</v>
      </c>
      <c r="I10032" t="s">
        <v>2270</v>
      </c>
      <c r="J10032" t="s">
        <v>2408</v>
      </c>
      <c r="K10032" t="s">
        <v>5522</v>
      </c>
    </row>
    <row r="10033" spans="4:11" x14ac:dyDescent="0.3">
      <c r="J10033" t="s">
        <v>6465</v>
      </c>
    </row>
    <row r="10034" spans="4:11" x14ac:dyDescent="0.3">
      <c r="I10034" t="s">
        <v>6019</v>
      </c>
    </row>
    <row r="10035" spans="4:11" x14ac:dyDescent="0.3">
      <c r="H10035" t="s">
        <v>5719</v>
      </c>
    </row>
    <row r="10036" spans="4:11" x14ac:dyDescent="0.3">
      <c r="G10036" t="s">
        <v>5719</v>
      </c>
    </row>
    <row r="10037" spans="4:11" x14ac:dyDescent="0.3">
      <c r="F10037" t="s">
        <v>5719</v>
      </c>
    </row>
    <row r="10038" spans="4:11" x14ac:dyDescent="0.3">
      <c r="E10038" t="s">
        <v>5717</v>
      </c>
    </row>
    <row r="10039" spans="4:11" x14ac:dyDescent="0.3">
      <c r="D10039" t="s">
        <v>5670</v>
      </c>
    </row>
    <row r="10040" spans="4:11" x14ac:dyDescent="0.3">
      <c r="D10040" t="s">
        <v>755</v>
      </c>
      <c r="E10040" t="s">
        <v>55</v>
      </c>
      <c r="F10040" t="s">
        <v>55</v>
      </c>
      <c r="G10040" t="s">
        <v>55</v>
      </c>
      <c r="H10040" t="s">
        <v>662</v>
      </c>
      <c r="I10040" t="s">
        <v>2270</v>
      </c>
      <c r="J10040" t="s">
        <v>5522</v>
      </c>
      <c r="K10040" t="s">
        <v>5522</v>
      </c>
    </row>
    <row r="10041" spans="4:11" x14ac:dyDescent="0.3">
      <c r="J10041" t="s">
        <v>5719</v>
      </c>
    </row>
    <row r="10042" spans="4:11" x14ac:dyDescent="0.3">
      <c r="I10042" t="s">
        <v>6019</v>
      </c>
    </row>
    <row r="10043" spans="4:11" x14ac:dyDescent="0.3">
      <c r="H10043" t="s">
        <v>5722</v>
      </c>
    </row>
    <row r="10044" spans="4:11" x14ac:dyDescent="0.3">
      <c r="G10044" t="s">
        <v>5717</v>
      </c>
    </row>
    <row r="10045" spans="4:11" x14ac:dyDescent="0.3">
      <c r="F10045" t="s">
        <v>5717</v>
      </c>
    </row>
    <row r="10046" spans="4:11" x14ac:dyDescent="0.3">
      <c r="E10046" t="s">
        <v>5717</v>
      </c>
    </row>
    <row r="10047" spans="4:11" x14ac:dyDescent="0.3">
      <c r="D10047" t="s">
        <v>5572</v>
      </c>
    </row>
    <row r="10048" spans="4:11" x14ac:dyDescent="0.3">
      <c r="D10048" t="s">
        <v>2870</v>
      </c>
      <c r="E10048" t="s">
        <v>55</v>
      </c>
      <c r="F10048" t="s">
        <v>5522</v>
      </c>
      <c r="G10048" t="s">
        <v>5522</v>
      </c>
      <c r="H10048" t="s">
        <v>5522</v>
      </c>
      <c r="I10048" t="s">
        <v>2270</v>
      </c>
      <c r="J10048" t="s">
        <v>5522</v>
      </c>
      <c r="K10048" t="s">
        <v>5522</v>
      </c>
    </row>
    <row r="10049" spans="3:11" x14ac:dyDescent="0.3">
      <c r="J10049" t="s">
        <v>5719</v>
      </c>
    </row>
    <row r="10050" spans="3:11" x14ac:dyDescent="0.3">
      <c r="I10050" t="s">
        <v>6019</v>
      </c>
    </row>
    <row r="10051" spans="3:11" x14ac:dyDescent="0.3">
      <c r="H10051" t="s">
        <v>5719</v>
      </c>
    </row>
    <row r="10052" spans="3:11" x14ac:dyDescent="0.3">
      <c r="G10052" t="s">
        <v>5719</v>
      </c>
    </row>
    <row r="10053" spans="3:11" x14ac:dyDescent="0.3">
      <c r="F10053" t="s">
        <v>5719</v>
      </c>
    </row>
    <row r="10054" spans="3:11" x14ac:dyDescent="0.3">
      <c r="E10054" t="s">
        <v>5717</v>
      </c>
    </row>
    <row r="10055" spans="3:11" x14ac:dyDescent="0.3">
      <c r="D10055" t="s">
        <v>5671</v>
      </c>
    </row>
    <row r="10056" spans="3:11" x14ac:dyDescent="0.3">
      <c r="C10056" t="s">
        <v>1320</v>
      </c>
      <c r="D10056" t="s">
        <v>755</v>
      </c>
      <c r="E10056" t="s">
        <v>55</v>
      </c>
      <c r="F10056" t="s">
        <v>55</v>
      </c>
      <c r="G10056" t="s">
        <v>55</v>
      </c>
      <c r="H10056" t="s">
        <v>662</v>
      </c>
      <c r="I10056" t="s">
        <v>2270</v>
      </c>
      <c r="J10056" t="s">
        <v>5522</v>
      </c>
      <c r="K10056" t="s">
        <v>5522</v>
      </c>
    </row>
    <row r="10057" spans="3:11" x14ac:dyDescent="0.3">
      <c r="J10057" t="s">
        <v>5719</v>
      </c>
    </row>
    <row r="10058" spans="3:11" x14ac:dyDescent="0.3">
      <c r="I10058" t="s">
        <v>6019</v>
      </c>
    </row>
    <row r="10059" spans="3:11" x14ac:dyDescent="0.3">
      <c r="H10059" t="s">
        <v>5722</v>
      </c>
    </row>
    <row r="10060" spans="3:11" x14ac:dyDescent="0.3">
      <c r="G10060" t="s">
        <v>5717</v>
      </c>
    </row>
    <row r="10061" spans="3:11" x14ac:dyDescent="0.3">
      <c r="F10061" t="s">
        <v>5717</v>
      </c>
    </row>
    <row r="10062" spans="3:11" x14ac:dyDescent="0.3">
      <c r="E10062" t="s">
        <v>5717</v>
      </c>
    </row>
    <row r="10063" spans="3:11" x14ac:dyDescent="0.3">
      <c r="D10063" t="s">
        <v>5572</v>
      </c>
    </row>
    <row r="10064" spans="3:11" x14ac:dyDescent="0.3">
      <c r="D10064" t="s">
        <v>2365</v>
      </c>
      <c r="E10064" t="s">
        <v>55</v>
      </c>
      <c r="F10064" t="s">
        <v>5522</v>
      </c>
      <c r="G10064" t="s">
        <v>5522</v>
      </c>
      <c r="H10064" t="s">
        <v>5522</v>
      </c>
      <c r="I10064" t="s">
        <v>2270</v>
      </c>
      <c r="J10064" t="s">
        <v>2877</v>
      </c>
      <c r="K10064" t="s">
        <v>5522</v>
      </c>
    </row>
    <row r="10065" spans="3:11" x14ac:dyDescent="0.3">
      <c r="J10065" t="s">
        <v>6466</v>
      </c>
    </row>
    <row r="10066" spans="3:11" x14ac:dyDescent="0.3">
      <c r="I10066" t="s">
        <v>6019</v>
      </c>
    </row>
    <row r="10067" spans="3:11" x14ac:dyDescent="0.3">
      <c r="H10067" t="s">
        <v>5719</v>
      </c>
    </row>
    <row r="10068" spans="3:11" x14ac:dyDescent="0.3">
      <c r="G10068" t="s">
        <v>5719</v>
      </c>
    </row>
    <row r="10069" spans="3:11" x14ac:dyDescent="0.3">
      <c r="F10069" t="s">
        <v>5719</v>
      </c>
    </row>
    <row r="10070" spans="3:11" x14ac:dyDescent="0.3">
      <c r="E10070" t="s">
        <v>5717</v>
      </c>
    </row>
    <row r="10071" spans="3:11" x14ac:dyDescent="0.3">
      <c r="D10071" t="s">
        <v>5672</v>
      </c>
    </row>
    <row r="10072" spans="3:11" x14ac:dyDescent="0.3">
      <c r="C10072" t="s">
        <v>1325</v>
      </c>
      <c r="D10072" t="s">
        <v>2867</v>
      </c>
      <c r="E10072" t="s">
        <v>55</v>
      </c>
      <c r="F10072" t="s">
        <v>55</v>
      </c>
      <c r="G10072" t="s">
        <v>55</v>
      </c>
      <c r="H10072" t="s">
        <v>662</v>
      </c>
      <c r="I10072" t="s">
        <v>5940</v>
      </c>
      <c r="J10072" t="s">
        <v>2557</v>
      </c>
      <c r="K10072" t="s">
        <v>5522</v>
      </c>
    </row>
    <row r="10073" spans="3:11" x14ac:dyDescent="0.3">
      <c r="J10073" t="s">
        <v>6351</v>
      </c>
    </row>
    <row r="10074" spans="3:11" x14ac:dyDescent="0.3">
      <c r="I10074" t="s">
        <v>6243</v>
      </c>
    </row>
    <row r="10075" spans="3:11" x14ac:dyDescent="0.3">
      <c r="H10075" t="s">
        <v>5722</v>
      </c>
    </row>
    <row r="10076" spans="3:11" x14ac:dyDescent="0.3">
      <c r="G10076" t="s">
        <v>5717</v>
      </c>
    </row>
    <row r="10077" spans="3:11" x14ac:dyDescent="0.3">
      <c r="F10077" t="s">
        <v>5717</v>
      </c>
    </row>
    <row r="10078" spans="3:11" x14ac:dyDescent="0.3">
      <c r="E10078" t="s">
        <v>5717</v>
      </c>
    </row>
    <row r="10079" spans="3:11" x14ac:dyDescent="0.3">
      <c r="D10079" t="s">
        <v>5673</v>
      </c>
    </row>
    <row r="10080" spans="3:11" x14ac:dyDescent="0.3">
      <c r="D10080" t="s">
        <v>755</v>
      </c>
      <c r="E10080" t="s">
        <v>55</v>
      </c>
      <c r="F10080" t="s">
        <v>55</v>
      </c>
      <c r="G10080" t="s">
        <v>55</v>
      </c>
      <c r="H10080" t="s">
        <v>662</v>
      </c>
      <c r="I10080" t="s">
        <v>2270</v>
      </c>
      <c r="J10080" t="s">
        <v>5522</v>
      </c>
      <c r="K10080" t="s">
        <v>5522</v>
      </c>
    </row>
    <row r="10081" spans="3:11" x14ac:dyDescent="0.3">
      <c r="J10081" t="s">
        <v>5719</v>
      </c>
    </row>
    <row r="10082" spans="3:11" x14ac:dyDescent="0.3">
      <c r="I10082" t="s">
        <v>6019</v>
      </c>
    </row>
    <row r="10083" spans="3:11" x14ac:dyDescent="0.3">
      <c r="H10083" t="s">
        <v>5722</v>
      </c>
    </row>
    <row r="10084" spans="3:11" x14ac:dyDescent="0.3">
      <c r="G10084" t="s">
        <v>5717</v>
      </c>
    </row>
    <row r="10085" spans="3:11" x14ac:dyDescent="0.3">
      <c r="F10085" t="s">
        <v>5717</v>
      </c>
    </row>
    <row r="10086" spans="3:11" x14ac:dyDescent="0.3">
      <c r="E10086" t="s">
        <v>5717</v>
      </c>
    </row>
    <row r="10087" spans="3:11" x14ac:dyDescent="0.3">
      <c r="D10087" t="s">
        <v>5572</v>
      </c>
    </row>
    <row r="10088" spans="3:11" x14ac:dyDescent="0.3">
      <c r="C10088" t="s">
        <v>1332</v>
      </c>
      <c r="D10088" t="s">
        <v>2852</v>
      </c>
      <c r="E10088" t="s">
        <v>55</v>
      </c>
      <c r="F10088" t="s">
        <v>55</v>
      </c>
      <c r="G10088" t="s">
        <v>55</v>
      </c>
      <c r="H10088" t="s">
        <v>662</v>
      </c>
      <c r="I10088" t="s">
        <v>5941</v>
      </c>
      <c r="J10088" t="s">
        <v>2557</v>
      </c>
      <c r="K10088" t="s">
        <v>5522</v>
      </c>
    </row>
    <row r="10089" spans="3:11" x14ac:dyDescent="0.3">
      <c r="J10089" t="s">
        <v>6351</v>
      </c>
    </row>
    <row r="10090" spans="3:11" x14ac:dyDescent="0.3">
      <c r="I10090" t="s">
        <v>6244</v>
      </c>
    </row>
    <row r="10091" spans="3:11" x14ac:dyDescent="0.3">
      <c r="H10091" t="s">
        <v>5722</v>
      </c>
    </row>
    <row r="10092" spans="3:11" x14ac:dyDescent="0.3">
      <c r="G10092" t="s">
        <v>5717</v>
      </c>
    </row>
    <row r="10093" spans="3:11" x14ac:dyDescent="0.3">
      <c r="F10093" t="s">
        <v>5717</v>
      </c>
    </row>
    <row r="10094" spans="3:11" x14ac:dyDescent="0.3">
      <c r="E10094" t="s">
        <v>5717</v>
      </c>
    </row>
    <row r="10095" spans="3:11" x14ac:dyDescent="0.3">
      <c r="D10095" t="s">
        <v>5669</v>
      </c>
    </row>
    <row r="10096" spans="3:11" x14ac:dyDescent="0.3">
      <c r="D10096" t="s">
        <v>2350</v>
      </c>
      <c r="E10096" t="s">
        <v>55</v>
      </c>
      <c r="F10096" t="s">
        <v>5522</v>
      </c>
      <c r="G10096" t="s">
        <v>5522</v>
      </c>
      <c r="H10096" t="s">
        <v>5522</v>
      </c>
      <c r="I10096" t="s">
        <v>2270</v>
      </c>
      <c r="J10096" t="s">
        <v>2408</v>
      </c>
      <c r="K10096" t="s">
        <v>5522</v>
      </c>
    </row>
    <row r="10097" spans="4:11" x14ac:dyDescent="0.3">
      <c r="J10097" t="s">
        <v>6465</v>
      </c>
    </row>
    <row r="10098" spans="4:11" x14ac:dyDescent="0.3">
      <c r="I10098" t="s">
        <v>6019</v>
      </c>
    </row>
    <row r="10099" spans="4:11" x14ac:dyDescent="0.3">
      <c r="H10099" t="s">
        <v>5719</v>
      </c>
    </row>
    <row r="10100" spans="4:11" x14ac:dyDescent="0.3">
      <c r="G10100" t="s">
        <v>5719</v>
      </c>
    </row>
    <row r="10101" spans="4:11" x14ac:dyDescent="0.3">
      <c r="F10101" t="s">
        <v>5719</v>
      </c>
    </row>
    <row r="10102" spans="4:11" x14ac:dyDescent="0.3">
      <c r="E10102" t="s">
        <v>5717</v>
      </c>
    </row>
    <row r="10103" spans="4:11" x14ac:dyDescent="0.3">
      <c r="D10103" t="s">
        <v>5670</v>
      </c>
    </row>
    <row r="10104" spans="4:11" x14ac:dyDescent="0.3">
      <c r="D10104" t="s">
        <v>755</v>
      </c>
      <c r="E10104" t="s">
        <v>55</v>
      </c>
      <c r="F10104" t="s">
        <v>55</v>
      </c>
      <c r="G10104" t="s">
        <v>55</v>
      </c>
      <c r="H10104" t="s">
        <v>662</v>
      </c>
      <c r="I10104" t="s">
        <v>2270</v>
      </c>
      <c r="J10104" t="s">
        <v>5522</v>
      </c>
      <c r="K10104" t="s">
        <v>5522</v>
      </c>
    </row>
    <row r="10105" spans="4:11" x14ac:dyDescent="0.3">
      <c r="J10105" t="s">
        <v>5719</v>
      </c>
    </row>
    <row r="10106" spans="4:11" x14ac:dyDescent="0.3">
      <c r="I10106" t="s">
        <v>6019</v>
      </c>
    </row>
    <row r="10107" spans="4:11" x14ac:dyDescent="0.3">
      <c r="H10107" t="s">
        <v>5722</v>
      </c>
    </row>
    <row r="10108" spans="4:11" x14ac:dyDescent="0.3">
      <c r="G10108" t="s">
        <v>5717</v>
      </c>
    </row>
    <row r="10109" spans="4:11" x14ac:dyDescent="0.3">
      <c r="F10109" t="s">
        <v>5717</v>
      </c>
    </row>
    <row r="10110" spans="4:11" x14ac:dyDescent="0.3">
      <c r="E10110" t="s">
        <v>5717</v>
      </c>
    </row>
    <row r="10111" spans="4:11" x14ac:dyDescent="0.3">
      <c r="D10111" t="s">
        <v>5572</v>
      </c>
    </row>
    <row r="10112" spans="4:11" x14ac:dyDescent="0.3">
      <c r="D10112" t="s">
        <v>2870</v>
      </c>
      <c r="E10112" t="s">
        <v>55</v>
      </c>
      <c r="F10112" t="s">
        <v>5522</v>
      </c>
      <c r="G10112" t="s">
        <v>5522</v>
      </c>
      <c r="H10112" t="s">
        <v>5522</v>
      </c>
      <c r="I10112" t="s">
        <v>2270</v>
      </c>
      <c r="J10112" t="s">
        <v>5522</v>
      </c>
      <c r="K10112" t="s">
        <v>5522</v>
      </c>
    </row>
    <row r="10113" spans="3:11" x14ac:dyDescent="0.3">
      <c r="J10113" t="s">
        <v>5719</v>
      </c>
    </row>
    <row r="10114" spans="3:11" x14ac:dyDescent="0.3">
      <c r="I10114" t="s">
        <v>6019</v>
      </c>
    </row>
    <row r="10115" spans="3:11" x14ac:dyDescent="0.3">
      <c r="H10115" t="s">
        <v>5719</v>
      </c>
    </row>
    <row r="10116" spans="3:11" x14ac:dyDescent="0.3">
      <c r="G10116" t="s">
        <v>5719</v>
      </c>
    </row>
    <row r="10117" spans="3:11" x14ac:dyDescent="0.3">
      <c r="F10117" t="s">
        <v>5719</v>
      </c>
    </row>
    <row r="10118" spans="3:11" x14ac:dyDescent="0.3">
      <c r="E10118" t="s">
        <v>5717</v>
      </c>
    </row>
    <row r="10119" spans="3:11" x14ac:dyDescent="0.3">
      <c r="D10119" t="s">
        <v>5671</v>
      </c>
    </row>
    <row r="10120" spans="3:11" x14ac:dyDescent="0.3">
      <c r="C10120" t="s">
        <v>1314</v>
      </c>
      <c r="D10120" t="s">
        <v>755</v>
      </c>
      <c r="E10120" t="s">
        <v>55</v>
      </c>
      <c r="F10120" t="s">
        <v>55</v>
      </c>
      <c r="G10120" t="s">
        <v>55</v>
      </c>
      <c r="H10120" t="s">
        <v>662</v>
      </c>
      <c r="I10120" t="s">
        <v>2270</v>
      </c>
      <c r="J10120" t="s">
        <v>5522</v>
      </c>
      <c r="K10120" t="s">
        <v>5522</v>
      </c>
    </row>
    <row r="10121" spans="3:11" x14ac:dyDescent="0.3">
      <c r="J10121" t="s">
        <v>5719</v>
      </c>
    </row>
    <row r="10122" spans="3:11" x14ac:dyDescent="0.3">
      <c r="I10122" t="s">
        <v>6019</v>
      </c>
    </row>
    <row r="10123" spans="3:11" x14ac:dyDescent="0.3">
      <c r="H10123" t="s">
        <v>5722</v>
      </c>
    </row>
    <row r="10124" spans="3:11" x14ac:dyDescent="0.3">
      <c r="G10124" t="s">
        <v>5717</v>
      </c>
    </row>
    <row r="10125" spans="3:11" x14ac:dyDescent="0.3">
      <c r="F10125" t="s">
        <v>5717</v>
      </c>
    </row>
    <row r="10126" spans="3:11" x14ac:dyDescent="0.3">
      <c r="E10126" t="s">
        <v>5717</v>
      </c>
    </row>
    <row r="10127" spans="3:11" x14ac:dyDescent="0.3">
      <c r="D10127" t="s">
        <v>5572</v>
      </c>
    </row>
    <row r="10128" spans="3:11" x14ac:dyDescent="0.3">
      <c r="C10128" t="s">
        <v>1327</v>
      </c>
      <c r="D10128" t="s">
        <v>755</v>
      </c>
      <c r="E10128" t="s">
        <v>55</v>
      </c>
      <c r="F10128" t="s">
        <v>55</v>
      </c>
      <c r="G10128" t="s">
        <v>55</v>
      </c>
      <c r="H10128" t="s">
        <v>662</v>
      </c>
      <c r="I10128" t="s">
        <v>2270</v>
      </c>
      <c r="J10128" t="s">
        <v>5522</v>
      </c>
      <c r="K10128" t="s">
        <v>5522</v>
      </c>
    </row>
    <row r="10129" spans="3:11" x14ac:dyDescent="0.3">
      <c r="J10129" t="s">
        <v>5719</v>
      </c>
    </row>
    <row r="10130" spans="3:11" x14ac:dyDescent="0.3">
      <c r="I10130" t="s">
        <v>6019</v>
      </c>
    </row>
    <row r="10131" spans="3:11" x14ac:dyDescent="0.3">
      <c r="H10131" t="s">
        <v>5722</v>
      </c>
    </row>
    <row r="10132" spans="3:11" x14ac:dyDescent="0.3">
      <c r="G10132" t="s">
        <v>5717</v>
      </c>
    </row>
    <row r="10133" spans="3:11" x14ac:dyDescent="0.3">
      <c r="F10133" t="s">
        <v>5717</v>
      </c>
    </row>
    <row r="10134" spans="3:11" x14ac:dyDescent="0.3">
      <c r="E10134" t="s">
        <v>5717</v>
      </c>
    </row>
    <row r="10135" spans="3:11" x14ac:dyDescent="0.3">
      <c r="D10135" t="s">
        <v>5572</v>
      </c>
    </row>
    <row r="10136" spans="3:11" x14ac:dyDescent="0.3">
      <c r="C10136" t="s">
        <v>1321</v>
      </c>
      <c r="D10136" t="s">
        <v>2365</v>
      </c>
      <c r="E10136" t="s">
        <v>55</v>
      </c>
      <c r="F10136" t="s">
        <v>5522</v>
      </c>
      <c r="G10136" t="s">
        <v>5522</v>
      </c>
      <c r="H10136" t="s">
        <v>5522</v>
      </c>
      <c r="I10136" t="s">
        <v>2270</v>
      </c>
      <c r="J10136" t="s">
        <v>2877</v>
      </c>
      <c r="K10136" t="s">
        <v>5522</v>
      </c>
    </row>
    <row r="10137" spans="3:11" x14ac:dyDescent="0.3">
      <c r="J10137" t="s">
        <v>6466</v>
      </c>
    </row>
    <row r="10138" spans="3:11" x14ac:dyDescent="0.3">
      <c r="I10138" t="s">
        <v>6019</v>
      </c>
    </row>
    <row r="10139" spans="3:11" x14ac:dyDescent="0.3">
      <c r="H10139" t="s">
        <v>5719</v>
      </c>
    </row>
    <row r="10140" spans="3:11" x14ac:dyDescent="0.3">
      <c r="G10140" t="s">
        <v>5719</v>
      </c>
    </row>
    <row r="10141" spans="3:11" x14ac:dyDescent="0.3">
      <c r="F10141" t="s">
        <v>5719</v>
      </c>
    </row>
    <row r="10142" spans="3:11" x14ac:dyDescent="0.3">
      <c r="E10142" t="s">
        <v>5717</v>
      </c>
    </row>
    <row r="10143" spans="3:11" x14ac:dyDescent="0.3">
      <c r="D10143" t="s">
        <v>5672</v>
      </c>
    </row>
    <row r="10144" spans="3:11" x14ac:dyDescent="0.3">
      <c r="D10144" t="s">
        <v>651</v>
      </c>
      <c r="E10144" t="s">
        <v>55</v>
      </c>
      <c r="F10144" t="s">
        <v>55</v>
      </c>
      <c r="G10144" t="s">
        <v>55</v>
      </c>
      <c r="H10144" t="s">
        <v>662</v>
      </c>
      <c r="I10144" t="s">
        <v>2270</v>
      </c>
      <c r="J10144" t="s">
        <v>5522</v>
      </c>
      <c r="K10144" t="s">
        <v>5522</v>
      </c>
    </row>
    <row r="10145" spans="3:11" x14ac:dyDescent="0.3">
      <c r="J10145" t="s">
        <v>5719</v>
      </c>
    </row>
    <row r="10146" spans="3:11" x14ac:dyDescent="0.3">
      <c r="I10146" t="s">
        <v>6019</v>
      </c>
    </row>
    <row r="10147" spans="3:11" x14ac:dyDescent="0.3">
      <c r="H10147" t="s">
        <v>5722</v>
      </c>
    </row>
    <row r="10148" spans="3:11" x14ac:dyDescent="0.3">
      <c r="G10148" t="s">
        <v>5717</v>
      </c>
    </row>
    <row r="10149" spans="3:11" x14ac:dyDescent="0.3">
      <c r="F10149" t="s">
        <v>5717</v>
      </c>
    </row>
    <row r="10150" spans="3:11" x14ac:dyDescent="0.3">
      <c r="E10150" t="s">
        <v>5717</v>
      </c>
    </row>
    <row r="10151" spans="3:11" x14ac:dyDescent="0.3">
      <c r="D10151" t="s">
        <v>5578</v>
      </c>
    </row>
    <row r="10152" spans="3:11" x14ac:dyDescent="0.3">
      <c r="C10152" t="s">
        <v>1323</v>
      </c>
      <c r="D10152" t="s">
        <v>755</v>
      </c>
      <c r="E10152" t="s">
        <v>55</v>
      </c>
      <c r="F10152" t="s">
        <v>55</v>
      </c>
      <c r="G10152" t="s">
        <v>55</v>
      </c>
      <c r="H10152" t="s">
        <v>662</v>
      </c>
      <c r="I10152" t="s">
        <v>2270</v>
      </c>
      <c r="J10152" t="s">
        <v>5522</v>
      </c>
      <c r="K10152" t="s">
        <v>5522</v>
      </c>
    </row>
    <row r="10153" spans="3:11" x14ac:dyDescent="0.3">
      <c r="J10153" t="s">
        <v>5719</v>
      </c>
    </row>
    <row r="10154" spans="3:11" x14ac:dyDescent="0.3">
      <c r="I10154" t="s">
        <v>6019</v>
      </c>
    </row>
    <row r="10155" spans="3:11" x14ac:dyDescent="0.3">
      <c r="H10155" t="s">
        <v>5722</v>
      </c>
    </row>
    <row r="10156" spans="3:11" x14ac:dyDescent="0.3">
      <c r="G10156" t="s">
        <v>5717</v>
      </c>
    </row>
    <row r="10157" spans="3:11" x14ac:dyDescent="0.3">
      <c r="F10157" t="s">
        <v>5717</v>
      </c>
    </row>
    <row r="10158" spans="3:11" x14ac:dyDescent="0.3">
      <c r="E10158" t="s">
        <v>5717</v>
      </c>
    </row>
    <row r="10159" spans="3:11" x14ac:dyDescent="0.3">
      <c r="D10159" t="s">
        <v>5572</v>
      </c>
    </row>
    <row r="10160" spans="3:11" x14ac:dyDescent="0.3">
      <c r="C10160" t="s">
        <v>1322</v>
      </c>
      <c r="D10160" t="s">
        <v>2839</v>
      </c>
      <c r="E10160" t="s">
        <v>55</v>
      </c>
      <c r="F10160" t="s">
        <v>5522</v>
      </c>
      <c r="G10160" t="s">
        <v>5522</v>
      </c>
      <c r="H10160" t="s">
        <v>5522</v>
      </c>
      <c r="I10160" t="s">
        <v>2270</v>
      </c>
      <c r="J10160" t="s">
        <v>2840</v>
      </c>
      <c r="K10160" t="s">
        <v>5522</v>
      </c>
    </row>
    <row r="10161" spans="3:11" x14ac:dyDescent="0.3">
      <c r="J10161" t="s">
        <v>6467</v>
      </c>
    </row>
    <row r="10162" spans="3:11" x14ac:dyDescent="0.3">
      <c r="I10162" t="s">
        <v>6019</v>
      </c>
    </row>
    <row r="10163" spans="3:11" x14ac:dyDescent="0.3">
      <c r="H10163" t="s">
        <v>5719</v>
      </c>
    </row>
    <row r="10164" spans="3:11" x14ac:dyDescent="0.3">
      <c r="G10164" t="s">
        <v>5719</v>
      </c>
    </row>
    <row r="10165" spans="3:11" x14ac:dyDescent="0.3">
      <c r="F10165" t="s">
        <v>5719</v>
      </c>
    </row>
    <row r="10166" spans="3:11" x14ac:dyDescent="0.3">
      <c r="E10166" t="s">
        <v>5717</v>
      </c>
    </row>
    <row r="10167" spans="3:11" x14ac:dyDescent="0.3">
      <c r="D10167" t="s">
        <v>5674</v>
      </c>
    </row>
    <row r="10168" spans="3:11" x14ac:dyDescent="0.3">
      <c r="D10168" t="s">
        <v>755</v>
      </c>
      <c r="E10168" t="s">
        <v>55</v>
      </c>
      <c r="F10168" t="s">
        <v>55</v>
      </c>
      <c r="G10168" t="s">
        <v>5522</v>
      </c>
      <c r="H10168" t="s">
        <v>662</v>
      </c>
      <c r="I10168" t="s">
        <v>2270</v>
      </c>
      <c r="J10168" t="s">
        <v>5522</v>
      </c>
      <c r="K10168" t="s">
        <v>5522</v>
      </c>
    </row>
    <row r="10169" spans="3:11" x14ac:dyDescent="0.3">
      <c r="J10169" t="s">
        <v>5719</v>
      </c>
    </row>
    <row r="10170" spans="3:11" x14ac:dyDescent="0.3">
      <c r="I10170" t="s">
        <v>6019</v>
      </c>
    </row>
    <row r="10171" spans="3:11" x14ac:dyDescent="0.3">
      <c r="H10171" t="s">
        <v>5722</v>
      </c>
    </row>
    <row r="10172" spans="3:11" x14ac:dyDescent="0.3">
      <c r="G10172" t="s">
        <v>5719</v>
      </c>
    </row>
    <row r="10173" spans="3:11" x14ac:dyDescent="0.3">
      <c r="F10173" t="s">
        <v>5717</v>
      </c>
    </row>
    <row r="10174" spans="3:11" x14ac:dyDescent="0.3">
      <c r="E10174" t="s">
        <v>5717</v>
      </c>
    </row>
    <row r="10175" spans="3:11" x14ac:dyDescent="0.3">
      <c r="D10175" t="s">
        <v>5572</v>
      </c>
    </row>
    <row r="10176" spans="3:11" x14ac:dyDescent="0.3">
      <c r="C10176" t="s">
        <v>1329</v>
      </c>
      <c r="D10176" t="s">
        <v>755</v>
      </c>
      <c r="E10176" t="s">
        <v>55</v>
      </c>
      <c r="F10176" t="s">
        <v>55</v>
      </c>
      <c r="G10176" t="s">
        <v>55</v>
      </c>
      <c r="H10176" t="s">
        <v>662</v>
      </c>
      <c r="I10176" t="s">
        <v>2270</v>
      </c>
      <c r="J10176" t="s">
        <v>5522</v>
      </c>
      <c r="K10176" t="s">
        <v>5522</v>
      </c>
    </row>
    <row r="10177" spans="3:11" x14ac:dyDescent="0.3">
      <c r="J10177" t="s">
        <v>5719</v>
      </c>
    </row>
    <row r="10178" spans="3:11" x14ac:dyDescent="0.3">
      <c r="I10178" t="s">
        <v>6019</v>
      </c>
    </row>
    <row r="10179" spans="3:11" x14ac:dyDescent="0.3">
      <c r="H10179" t="s">
        <v>5722</v>
      </c>
    </row>
    <row r="10180" spans="3:11" x14ac:dyDescent="0.3">
      <c r="G10180" t="s">
        <v>5717</v>
      </c>
    </row>
    <row r="10181" spans="3:11" x14ac:dyDescent="0.3">
      <c r="F10181" t="s">
        <v>5717</v>
      </c>
    </row>
    <row r="10182" spans="3:11" x14ac:dyDescent="0.3">
      <c r="E10182" t="s">
        <v>5717</v>
      </c>
    </row>
    <row r="10183" spans="3:11" x14ac:dyDescent="0.3">
      <c r="D10183" t="s">
        <v>5572</v>
      </c>
    </row>
    <row r="10184" spans="3:11" x14ac:dyDescent="0.3">
      <c r="D10184" t="s">
        <v>651</v>
      </c>
      <c r="E10184" t="s">
        <v>55</v>
      </c>
      <c r="F10184" t="s">
        <v>55</v>
      </c>
      <c r="G10184" t="s">
        <v>55</v>
      </c>
      <c r="H10184" t="s">
        <v>55</v>
      </c>
      <c r="I10184" t="s">
        <v>5942</v>
      </c>
      <c r="J10184" t="s">
        <v>2557</v>
      </c>
      <c r="K10184" t="s">
        <v>5522</v>
      </c>
    </row>
    <row r="10185" spans="3:11" x14ac:dyDescent="0.3">
      <c r="J10185" t="s">
        <v>6351</v>
      </c>
    </row>
    <row r="10186" spans="3:11" x14ac:dyDescent="0.3">
      <c r="I10186" t="s">
        <v>6245</v>
      </c>
    </row>
    <row r="10187" spans="3:11" x14ac:dyDescent="0.3">
      <c r="H10187" t="s">
        <v>5717</v>
      </c>
    </row>
    <row r="10188" spans="3:11" x14ac:dyDescent="0.3">
      <c r="G10188" t="s">
        <v>5717</v>
      </c>
    </row>
    <row r="10189" spans="3:11" x14ac:dyDescent="0.3">
      <c r="F10189" t="s">
        <v>5717</v>
      </c>
    </row>
    <row r="10190" spans="3:11" x14ac:dyDescent="0.3">
      <c r="E10190" t="s">
        <v>5717</v>
      </c>
    </row>
    <row r="10191" spans="3:11" x14ac:dyDescent="0.3">
      <c r="D10191" t="s">
        <v>5578</v>
      </c>
    </row>
    <row r="10192" spans="3:11" x14ac:dyDescent="0.3">
      <c r="C10192" t="s">
        <v>1328</v>
      </c>
      <c r="D10192" t="s">
        <v>755</v>
      </c>
      <c r="E10192" t="s">
        <v>55</v>
      </c>
      <c r="F10192" t="s">
        <v>55</v>
      </c>
      <c r="G10192" t="s">
        <v>55</v>
      </c>
      <c r="H10192" t="s">
        <v>662</v>
      </c>
      <c r="I10192" t="s">
        <v>2270</v>
      </c>
      <c r="J10192" t="s">
        <v>5522</v>
      </c>
      <c r="K10192" t="s">
        <v>5522</v>
      </c>
    </row>
    <row r="10193" spans="3:11" x14ac:dyDescent="0.3">
      <c r="J10193" t="s">
        <v>5719</v>
      </c>
    </row>
    <row r="10194" spans="3:11" x14ac:dyDescent="0.3">
      <c r="I10194" t="s">
        <v>6019</v>
      </c>
    </row>
    <row r="10195" spans="3:11" x14ac:dyDescent="0.3">
      <c r="H10195" t="s">
        <v>5722</v>
      </c>
    </row>
    <row r="10196" spans="3:11" x14ac:dyDescent="0.3">
      <c r="G10196" t="s">
        <v>5717</v>
      </c>
    </row>
    <row r="10197" spans="3:11" x14ac:dyDescent="0.3">
      <c r="F10197" t="s">
        <v>5717</v>
      </c>
    </row>
    <row r="10198" spans="3:11" x14ac:dyDescent="0.3">
      <c r="E10198" t="s">
        <v>5717</v>
      </c>
    </row>
    <row r="10199" spans="3:11" x14ac:dyDescent="0.3">
      <c r="D10199" t="s">
        <v>5572</v>
      </c>
    </row>
    <row r="10200" spans="3:11" x14ac:dyDescent="0.3">
      <c r="D10200" t="s">
        <v>651</v>
      </c>
      <c r="E10200" t="s">
        <v>55</v>
      </c>
      <c r="F10200" t="s">
        <v>55</v>
      </c>
      <c r="G10200" t="s">
        <v>55</v>
      </c>
      <c r="H10200" t="s">
        <v>55</v>
      </c>
      <c r="I10200" t="s">
        <v>5943</v>
      </c>
      <c r="J10200" t="s">
        <v>2557</v>
      </c>
      <c r="K10200" t="s">
        <v>5522</v>
      </c>
    </row>
    <row r="10201" spans="3:11" x14ac:dyDescent="0.3">
      <c r="J10201" t="s">
        <v>6351</v>
      </c>
    </row>
    <row r="10202" spans="3:11" x14ac:dyDescent="0.3">
      <c r="I10202" t="s">
        <v>6246</v>
      </c>
    </row>
    <row r="10203" spans="3:11" x14ac:dyDescent="0.3">
      <c r="H10203" t="s">
        <v>5717</v>
      </c>
    </row>
    <row r="10204" spans="3:11" x14ac:dyDescent="0.3">
      <c r="G10204" t="s">
        <v>5717</v>
      </c>
    </row>
    <row r="10205" spans="3:11" x14ac:dyDescent="0.3">
      <c r="F10205" t="s">
        <v>5717</v>
      </c>
    </row>
    <row r="10206" spans="3:11" x14ac:dyDescent="0.3">
      <c r="E10206" t="s">
        <v>5717</v>
      </c>
    </row>
    <row r="10207" spans="3:11" x14ac:dyDescent="0.3">
      <c r="D10207" t="s">
        <v>5578</v>
      </c>
    </row>
    <row r="10208" spans="3:11" x14ac:dyDescent="0.3">
      <c r="C10208" t="s">
        <v>1330</v>
      </c>
      <c r="D10208" t="s">
        <v>755</v>
      </c>
      <c r="E10208" t="s">
        <v>55</v>
      </c>
      <c r="F10208" t="s">
        <v>55</v>
      </c>
      <c r="G10208" t="s">
        <v>55</v>
      </c>
      <c r="H10208" t="s">
        <v>662</v>
      </c>
      <c r="I10208" t="s">
        <v>2270</v>
      </c>
      <c r="J10208" t="s">
        <v>5522</v>
      </c>
      <c r="K10208" t="s">
        <v>5522</v>
      </c>
    </row>
    <row r="10209" spans="4:11" x14ac:dyDescent="0.3">
      <c r="J10209" t="s">
        <v>5719</v>
      </c>
    </row>
    <row r="10210" spans="4:11" x14ac:dyDescent="0.3">
      <c r="I10210" t="s">
        <v>6019</v>
      </c>
    </row>
    <row r="10211" spans="4:11" x14ac:dyDescent="0.3">
      <c r="H10211" t="s">
        <v>5722</v>
      </c>
    </row>
    <row r="10212" spans="4:11" x14ac:dyDescent="0.3">
      <c r="G10212" t="s">
        <v>5717</v>
      </c>
    </row>
    <row r="10213" spans="4:11" x14ac:dyDescent="0.3">
      <c r="F10213" t="s">
        <v>5717</v>
      </c>
    </row>
    <row r="10214" spans="4:11" x14ac:dyDescent="0.3">
      <c r="E10214" t="s">
        <v>5717</v>
      </c>
    </row>
    <row r="10215" spans="4:11" x14ac:dyDescent="0.3">
      <c r="D10215" t="s">
        <v>5572</v>
      </c>
    </row>
    <row r="10216" spans="4:11" x14ac:dyDescent="0.3">
      <c r="D10216" t="s">
        <v>2422</v>
      </c>
      <c r="E10216" t="s">
        <v>55</v>
      </c>
      <c r="F10216" t="s">
        <v>5522</v>
      </c>
      <c r="G10216" t="s">
        <v>5522</v>
      </c>
      <c r="H10216" t="s">
        <v>5522</v>
      </c>
      <c r="I10216" t="s">
        <v>2270</v>
      </c>
      <c r="J10216" t="s">
        <v>2423</v>
      </c>
      <c r="K10216" t="s">
        <v>5522</v>
      </c>
    </row>
    <row r="10217" spans="4:11" x14ac:dyDescent="0.3">
      <c r="J10217" t="s">
        <v>6468</v>
      </c>
    </row>
    <row r="10218" spans="4:11" x14ac:dyDescent="0.3">
      <c r="I10218" t="s">
        <v>6019</v>
      </c>
    </row>
    <row r="10219" spans="4:11" x14ac:dyDescent="0.3">
      <c r="H10219" t="s">
        <v>5719</v>
      </c>
    </row>
    <row r="10220" spans="4:11" x14ac:dyDescent="0.3">
      <c r="G10220" t="s">
        <v>5719</v>
      </c>
    </row>
    <row r="10221" spans="4:11" x14ac:dyDescent="0.3">
      <c r="F10221" t="s">
        <v>5719</v>
      </c>
    </row>
    <row r="10222" spans="4:11" x14ac:dyDescent="0.3">
      <c r="E10222" t="s">
        <v>5717</v>
      </c>
    </row>
    <row r="10223" spans="4:11" x14ac:dyDescent="0.3">
      <c r="D10223" t="s">
        <v>5675</v>
      </c>
    </row>
    <row r="10224" spans="4:11" x14ac:dyDescent="0.3">
      <c r="D10224" t="s">
        <v>651</v>
      </c>
      <c r="E10224" t="s">
        <v>55</v>
      </c>
      <c r="F10224" t="s">
        <v>55</v>
      </c>
      <c r="G10224" t="s">
        <v>55</v>
      </c>
      <c r="H10224" t="s">
        <v>55</v>
      </c>
      <c r="I10224" t="s">
        <v>5944</v>
      </c>
      <c r="J10224" t="s">
        <v>2557</v>
      </c>
      <c r="K10224" t="s">
        <v>5522</v>
      </c>
    </row>
    <row r="10225" spans="3:11" x14ac:dyDescent="0.3">
      <c r="J10225" t="s">
        <v>6351</v>
      </c>
    </row>
    <row r="10226" spans="3:11" x14ac:dyDescent="0.3">
      <c r="I10226" t="s">
        <v>6247</v>
      </c>
    </row>
    <row r="10227" spans="3:11" x14ac:dyDescent="0.3">
      <c r="H10227" t="s">
        <v>5717</v>
      </c>
    </row>
    <row r="10228" spans="3:11" x14ac:dyDescent="0.3">
      <c r="G10228" t="s">
        <v>5717</v>
      </c>
    </row>
    <row r="10229" spans="3:11" x14ac:dyDescent="0.3">
      <c r="F10229" t="s">
        <v>5717</v>
      </c>
    </row>
    <row r="10230" spans="3:11" x14ac:dyDescent="0.3">
      <c r="E10230" t="s">
        <v>5717</v>
      </c>
    </row>
    <row r="10231" spans="3:11" x14ac:dyDescent="0.3">
      <c r="D10231" t="s">
        <v>5578</v>
      </c>
    </row>
    <row r="10232" spans="3:11" x14ac:dyDescent="0.3">
      <c r="C10232" t="s">
        <v>1324</v>
      </c>
      <c r="D10232" t="s">
        <v>755</v>
      </c>
      <c r="E10232" t="s">
        <v>55</v>
      </c>
      <c r="F10232" t="s">
        <v>55</v>
      </c>
      <c r="G10232" t="s">
        <v>55</v>
      </c>
      <c r="H10232" t="s">
        <v>662</v>
      </c>
      <c r="I10232" t="s">
        <v>2270</v>
      </c>
      <c r="J10232" t="s">
        <v>5522</v>
      </c>
      <c r="K10232" t="s">
        <v>5522</v>
      </c>
    </row>
    <row r="10233" spans="3:11" x14ac:dyDescent="0.3">
      <c r="J10233" t="s">
        <v>5719</v>
      </c>
    </row>
    <row r="10234" spans="3:11" x14ac:dyDescent="0.3">
      <c r="I10234" t="s">
        <v>6019</v>
      </c>
    </row>
    <row r="10235" spans="3:11" x14ac:dyDescent="0.3">
      <c r="H10235" t="s">
        <v>5722</v>
      </c>
    </row>
    <row r="10236" spans="3:11" x14ac:dyDescent="0.3">
      <c r="G10236" t="s">
        <v>5717</v>
      </c>
    </row>
    <row r="10237" spans="3:11" x14ac:dyDescent="0.3">
      <c r="F10237" t="s">
        <v>5717</v>
      </c>
    </row>
    <row r="10238" spans="3:11" x14ac:dyDescent="0.3">
      <c r="E10238" t="s">
        <v>5717</v>
      </c>
    </row>
    <row r="10239" spans="3:11" x14ac:dyDescent="0.3">
      <c r="D10239" t="s">
        <v>5572</v>
      </c>
    </row>
    <row r="10240" spans="3:11" x14ac:dyDescent="0.3">
      <c r="C10240" t="s">
        <v>1335</v>
      </c>
      <c r="D10240" t="s">
        <v>1160</v>
      </c>
      <c r="E10240" t="s">
        <v>55</v>
      </c>
      <c r="F10240" t="s">
        <v>5522</v>
      </c>
      <c r="G10240" t="s">
        <v>5522</v>
      </c>
      <c r="H10240" t="s">
        <v>5522</v>
      </c>
      <c r="I10240" t="s">
        <v>2270</v>
      </c>
      <c r="J10240" t="s">
        <v>2836</v>
      </c>
      <c r="K10240" t="s">
        <v>78</v>
      </c>
    </row>
    <row r="10241" spans="4:11" x14ac:dyDescent="0.3">
      <c r="J10241" t="s">
        <v>6469</v>
      </c>
    </row>
    <row r="10242" spans="4:11" x14ac:dyDescent="0.3">
      <c r="I10242" t="s">
        <v>6019</v>
      </c>
    </row>
    <row r="10243" spans="4:11" x14ac:dyDescent="0.3">
      <c r="H10243" t="s">
        <v>5719</v>
      </c>
    </row>
    <row r="10244" spans="4:11" x14ac:dyDescent="0.3">
      <c r="G10244" t="s">
        <v>5719</v>
      </c>
    </row>
    <row r="10245" spans="4:11" x14ac:dyDescent="0.3">
      <c r="F10245" t="s">
        <v>5719</v>
      </c>
    </row>
    <row r="10246" spans="4:11" x14ac:dyDescent="0.3">
      <c r="E10246" t="s">
        <v>5717</v>
      </c>
    </row>
    <row r="10247" spans="4:11" x14ac:dyDescent="0.3">
      <c r="D10247" t="s">
        <v>5616</v>
      </c>
    </row>
    <row r="10248" spans="4:11" x14ac:dyDescent="0.3">
      <c r="D10248" t="s">
        <v>2395</v>
      </c>
      <c r="E10248" t="s">
        <v>55</v>
      </c>
      <c r="F10248" t="s">
        <v>5522</v>
      </c>
      <c r="G10248" t="s">
        <v>5522</v>
      </c>
      <c r="H10248" t="s">
        <v>5522</v>
      </c>
      <c r="I10248" t="s">
        <v>2270</v>
      </c>
      <c r="J10248" t="s">
        <v>2396</v>
      </c>
      <c r="K10248" t="s">
        <v>5522</v>
      </c>
    </row>
    <row r="10249" spans="4:11" x14ac:dyDescent="0.3">
      <c r="J10249" t="s">
        <v>6470</v>
      </c>
    </row>
    <row r="10250" spans="4:11" x14ac:dyDescent="0.3">
      <c r="I10250" t="s">
        <v>6019</v>
      </c>
    </row>
    <row r="10251" spans="4:11" x14ac:dyDescent="0.3">
      <c r="H10251" t="s">
        <v>5719</v>
      </c>
    </row>
    <row r="10252" spans="4:11" x14ac:dyDescent="0.3">
      <c r="G10252" t="s">
        <v>5719</v>
      </c>
    </row>
    <row r="10253" spans="4:11" x14ac:dyDescent="0.3">
      <c r="F10253" t="s">
        <v>5719</v>
      </c>
    </row>
    <row r="10254" spans="4:11" x14ac:dyDescent="0.3">
      <c r="E10254" t="s">
        <v>5717</v>
      </c>
    </row>
    <row r="10255" spans="4:11" x14ac:dyDescent="0.3">
      <c r="D10255" t="s">
        <v>5676</v>
      </c>
    </row>
    <row r="10256" spans="4:11" x14ac:dyDescent="0.3">
      <c r="D10256" t="s">
        <v>755</v>
      </c>
      <c r="E10256" t="s">
        <v>55</v>
      </c>
      <c r="F10256" t="s">
        <v>55</v>
      </c>
      <c r="G10256" t="s">
        <v>55</v>
      </c>
      <c r="H10256" t="s">
        <v>662</v>
      </c>
      <c r="I10256" t="s">
        <v>2270</v>
      </c>
      <c r="J10256" t="s">
        <v>5522</v>
      </c>
      <c r="K10256" t="s">
        <v>5522</v>
      </c>
    </row>
    <row r="10257" spans="3:11" x14ac:dyDescent="0.3">
      <c r="J10257" t="s">
        <v>5719</v>
      </c>
    </row>
    <row r="10258" spans="3:11" x14ac:dyDescent="0.3">
      <c r="I10258" t="s">
        <v>6019</v>
      </c>
    </row>
    <row r="10259" spans="3:11" x14ac:dyDescent="0.3">
      <c r="H10259" t="s">
        <v>5722</v>
      </c>
    </row>
    <row r="10260" spans="3:11" x14ac:dyDescent="0.3">
      <c r="G10260" t="s">
        <v>5717</v>
      </c>
    </row>
    <row r="10261" spans="3:11" x14ac:dyDescent="0.3">
      <c r="F10261" t="s">
        <v>5717</v>
      </c>
    </row>
    <row r="10262" spans="3:11" x14ac:dyDescent="0.3">
      <c r="E10262" t="s">
        <v>5717</v>
      </c>
    </row>
    <row r="10263" spans="3:11" x14ac:dyDescent="0.3">
      <c r="D10263" t="s">
        <v>5572</v>
      </c>
    </row>
    <row r="10264" spans="3:11" x14ac:dyDescent="0.3">
      <c r="C10264" t="s">
        <v>1338</v>
      </c>
      <c r="D10264" t="s">
        <v>755</v>
      </c>
      <c r="E10264" t="s">
        <v>55</v>
      </c>
      <c r="F10264" t="s">
        <v>55</v>
      </c>
      <c r="G10264" t="s">
        <v>55</v>
      </c>
      <c r="H10264" t="s">
        <v>662</v>
      </c>
      <c r="I10264" t="s">
        <v>2270</v>
      </c>
      <c r="J10264" t="s">
        <v>5522</v>
      </c>
      <c r="K10264" t="s">
        <v>5522</v>
      </c>
    </row>
    <row r="10265" spans="3:11" x14ac:dyDescent="0.3">
      <c r="J10265" t="s">
        <v>5719</v>
      </c>
    </row>
    <row r="10266" spans="3:11" x14ac:dyDescent="0.3">
      <c r="I10266" t="s">
        <v>6019</v>
      </c>
    </row>
    <row r="10267" spans="3:11" x14ac:dyDescent="0.3">
      <c r="H10267" t="s">
        <v>5722</v>
      </c>
    </row>
    <row r="10268" spans="3:11" x14ac:dyDescent="0.3">
      <c r="G10268" t="s">
        <v>5717</v>
      </c>
    </row>
    <row r="10269" spans="3:11" x14ac:dyDescent="0.3">
      <c r="F10269" t="s">
        <v>5717</v>
      </c>
    </row>
    <row r="10270" spans="3:11" x14ac:dyDescent="0.3">
      <c r="E10270" t="s">
        <v>5717</v>
      </c>
    </row>
    <row r="10271" spans="3:11" x14ac:dyDescent="0.3">
      <c r="D10271" t="s">
        <v>5572</v>
      </c>
    </row>
    <row r="10272" spans="3:11" x14ac:dyDescent="0.3">
      <c r="D10272" t="s">
        <v>5529</v>
      </c>
      <c r="E10272" t="s">
        <v>55</v>
      </c>
      <c r="F10272" t="s">
        <v>5522</v>
      </c>
      <c r="G10272" t="s">
        <v>5522</v>
      </c>
      <c r="H10272" t="s">
        <v>5522</v>
      </c>
      <c r="I10272" t="s">
        <v>2270</v>
      </c>
      <c r="J10272" t="s">
        <v>5522</v>
      </c>
      <c r="K10272" t="s">
        <v>5522</v>
      </c>
    </row>
    <row r="10273" spans="3:11" x14ac:dyDescent="0.3">
      <c r="J10273" t="s">
        <v>5719</v>
      </c>
    </row>
    <row r="10274" spans="3:11" x14ac:dyDescent="0.3">
      <c r="I10274" t="s">
        <v>6019</v>
      </c>
    </row>
    <row r="10275" spans="3:11" x14ac:dyDescent="0.3">
      <c r="H10275" t="s">
        <v>5719</v>
      </c>
    </row>
    <row r="10276" spans="3:11" x14ac:dyDescent="0.3">
      <c r="G10276" t="s">
        <v>5719</v>
      </c>
    </row>
    <row r="10277" spans="3:11" x14ac:dyDescent="0.3">
      <c r="F10277" t="s">
        <v>5719</v>
      </c>
    </row>
    <row r="10278" spans="3:11" x14ac:dyDescent="0.3">
      <c r="E10278" t="s">
        <v>5717</v>
      </c>
    </row>
    <row r="10279" spans="3:11" x14ac:dyDescent="0.3">
      <c r="D10279" t="s">
        <v>5677</v>
      </c>
    </row>
    <row r="10280" spans="3:11" x14ac:dyDescent="0.3">
      <c r="C10280" t="s">
        <v>1339</v>
      </c>
      <c r="D10280" t="s">
        <v>755</v>
      </c>
      <c r="E10280" t="s">
        <v>55</v>
      </c>
      <c r="F10280" t="s">
        <v>55</v>
      </c>
      <c r="G10280" t="s">
        <v>55</v>
      </c>
      <c r="H10280" t="s">
        <v>662</v>
      </c>
      <c r="I10280" t="s">
        <v>2270</v>
      </c>
      <c r="J10280" t="s">
        <v>5522</v>
      </c>
      <c r="K10280" t="s">
        <v>5522</v>
      </c>
    </row>
    <row r="10281" spans="3:11" x14ac:dyDescent="0.3">
      <c r="J10281" t="s">
        <v>5719</v>
      </c>
    </row>
    <row r="10282" spans="3:11" x14ac:dyDescent="0.3">
      <c r="I10282" t="s">
        <v>6019</v>
      </c>
    </row>
    <row r="10283" spans="3:11" x14ac:dyDescent="0.3">
      <c r="H10283" t="s">
        <v>5722</v>
      </c>
    </row>
    <row r="10284" spans="3:11" x14ac:dyDescent="0.3">
      <c r="G10284" t="s">
        <v>5717</v>
      </c>
    </row>
    <row r="10285" spans="3:11" x14ac:dyDescent="0.3">
      <c r="F10285" t="s">
        <v>5717</v>
      </c>
    </row>
    <row r="10286" spans="3:11" x14ac:dyDescent="0.3">
      <c r="E10286" t="s">
        <v>5717</v>
      </c>
    </row>
    <row r="10287" spans="3:11" x14ac:dyDescent="0.3">
      <c r="D10287" t="s">
        <v>5572</v>
      </c>
    </row>
    <row r="10288" spans="3:11" x14ac:dyDescent="0.3">
      <c r="C10288" t="s">
        <v>1336</v>
      </c>
      <c r="D10288" t="s">
        <v>1160</v>
      </c>
      <c r="E10288" t="s">
        <v>55</v>
      </c>
      <c r="F10288" t="s">
        <v>5522</v>
      </c>
      <c r="G10288" t="s">
        <v>5522</v>
      </c>
      <c r="H10288" t="s">
        <v>5522</v>
      </c>
      <c r="I10288" t="s">
        <v>2270</v>
      </c>
      <c r="J10288" t="s">
        <v>2836</v>
      </c>
      <c r="K10288" t="s">
        <v>78</v>
      </c>
    </row>
    <row r="10289" spans="4:11" x14ac:dyDescent="0.3">
      <c r="J10289" t="s">
        <v>6469</v>
      </c>
    </row>
    <row r="10290" spans="4:11" x14ac:dyDescent="0.3">
      <c r="I10290" t="s">
        <v>6019</v>
      </c>
    </row>
    <row r="10291" spans="4:11" x14ac:dyDescent="0.3">
      <c r="H10291" t="s">
        <v>5719</v>
      </c>
    </row>
    <row r="10292" spans="4:11" x14ac:dyDescent="0.3">
      <c r="G10292" t="s">
        <v>5719</v>
      </c>
    </row>
    <row r="10293" spans="4:11" x14ac:dyDescent="0.3">
      <c r="F10293" t="s">
        <v>5719</v>
      </c>
    </row>
    <row r="10294" spans="4:11" x14ac:dyDescent="0.3">
      <c r="E10294" t="s">
        <v>5717</v>
      </c>
    </row>
    <row r="10295" spans="4:11" x14ac:dyDescent="0.3">
      <c r="D10295" t="s">
        <v>5616</v>
      </c>
    </row>
    <row r="10296" spans="4:11" x14ac:dyDescent="0.3">
      <c r="D10296" t="s">
        <v>2395</v>
      </c>
      <c r="E10296" t="s">
        <v>55</v>
      </c>
      <c r="F10296" t="s">
        <v>5522</v>
      </c>
      <c r="G10296" t="s">
        <v>5522</v>
      </c>
      <c r="H10296" t="s">
        <v>5522</v>
      </c>
      <c r="I10296" t="s">
        <v>2270</v>
      </c>
      <c r="J10296" t="s">
        <v>2396</v>
      </c>
      <c r="K10296" t="s">
        <v>5522</v>
      </c>
    </row>
    <row r="10297" spans="4:11" x14ac:dyDescent="0.3">
      <c r="J10297" t="s">
        <v>6470</v>
      </c>
    </row>
    <row r="10298" spans="4:11" x14ac:dyDescent="0.3">
      <c r="I10298" t="s">
        <v>6019</v>
      </c>
    </row>
    <row r="10299" spans="4:11" x14ac:dyDescent="0.3">
      <c r="H10299" t="s">
        <v>5719</v>
      </c>
    </row>
    <row r="10300" spans="4:11" x14ac:dyDescent="0.3">
      <c r="G10300" t="s">
        <v>5719</v>
      </c>
    </row>
    <row r="10301" spans="4:11" x14ac:dyDescent="0.3">
      <c r="F10301" t="s">
        <v>5719</v>
      </c>
    </row>
    <row r="10302" spans="4:11" x14ac:dyDescent="0.3">
      <c r="E10302" t="s">
        <v>5717</v>
      </c>
    </row>
    <row r="10303" spans="4:11" x14ac:dyDescent="0.3">
      <c r="D10303" t="s">
        <v>5676</v>
      </c>
    </row>
    <row r="10304" spans="4:11" x14ac:dyDescent="0.3">
      <c r="D10304" t="s">
        <v>755</v>
      </c>
      <c r="E10304" t="s">
        <v>55</v>
      </c>
      <c r="F10304" t="s">
        <v>55</v>
      </c>
      <c r="G10304" t="s">
        <v>55</v>
      </c>
      <c r="H10304" t="s">
        <v>662</v>
      </c>
      <c r="I10304" t="s">
        <v>2270</v>
      </c>
      <c r="J10304" t="s">
        <v>5522</v>
      </c>
      <c r="K10304" t="s">
        <v>5522</v>
      </c>
    </row>
    <row r="10305" spans="3:11" x14ac:dyDescent="0.3">
      <c r="J10305" t="s">
        <v>5719</v>
      </c>
    </row>
    <row r="10306" spans="3:11" x14ac:dyDescent="0.3">
      <c r="I10306" t="s">
        <v>6019</v>
      </c>
    </row>
    <row r="10307" spans="3:11" x14ac:dyDescent="0.3">
      <c r="H10307" t="s">
        <v>5722</v>
      </c>
    </row>
    <row r="10308" spans="3:11" x14ac:dyDescent="0.3">
      <c r="G10308" t="s">
        <v>5717</v>
      </c>
    </row>
    <row r="10309" spans="3:11" x14ac:dyDescent="0.3">
      <c r="F10309" t="s">
        <v>5717</v>
      </c>
    </row>
    <row r="10310" spans="3:11" x14ac:dyDescent="0.3">
      <c r="E10310" t="s">
        <v>5717</v>
      </c>
    </row>
    <row r="10311" spans="3:11" x14ac:dyDescent="0.3">
      <c r="D10311" t="s">
        <v>5572</v>
      </c>
    </row>
    <row r="10312" spans="3:11" x14ac:dyDescent="0.3">
      <c r="C10312" t="s">
        <v>1315</v>
      </c>
      <c r="D10312" t="s">
        <v>755</v>
      </c>
      <c r="E10312" t="s">
        <v>55</v>
      </c>
      <c r="F10312" t="s">
        <v>55</v>
      </c>
      <c r="G10312" t="s">
        <v>55</v>
      </c>
      <c r="H10312" t="s">
        <v>662</v>
      </c>
      <c r="I10312" t="s">
        <v>2270</v>
      </c>
      <c r="J10312" t="s">
        <v>5522</v>
      </c>
      <c r="K10312" t="s">
        <v>5522</v>
      </c>
    </row>
    <row r="10313" spans="3:11" x14ac:dyDescent="0.3">
      <c r="J10313" t="s">
        <v>5719</v>
      </c>
    </row>
    <row r="10314" spans="3:11" x14ac:dyDescent="0.3">
      <c r="I10314" t="s">
        <v>6019</v>
      </c>
    </row>
    <row r="10315" spans="3:11" x14ac:dyDescent="0.3">
      <c r="H10315" t="s">
        <v>5722</v>
      </c>
    </row>
    <row r="10316" spans="3:11" x14ac:dyDescent="0.3">
      <c r="G10316" t="s">
        <v>5717</v>
      </c>
    </row>
    <row r="10317" spans="3:11" x14ac:dyDescent="0.3">
      <c r="F10317" t="s">
        <v>5717</v>
      </c>
    </row>
    <row r="10318" spans="3:11" x14ac:dyDescent="0.3">
      <c r="E10318" t="s">
        <v>5717</v>
      </c>
    </row>
    <row r="10319" spans="3:11" x14ac:dyDescent="0.3">
      <c r="D10319" t="s">
        <v>5572</v>
      </c>
    </row>
    <row r="10320" spans="3:11" x14ac:dyDescent="0.3">
      <c r="C10320" t="s">
        <v>1334</v>
      </c>
      <c r="D10320" t="s">
        <v>2395</v>
      </c>
      <c r="E10320" t="s">
        <v>55</v>
      </c>
      <c r="F10320" t="s">
        <v>5522</v>
      </c>
      <c r="G10320" t="s">
        <v>5522</v>
      </c>
      <c r="H10320" t="s">
        <v>5522</v>
      </c>
      <c r="I10320" t="s">
        <v>2270</v>
      </c>
      <c r="J10320" t="s">
        <v>2396</v>
      </c>
      <c r="K10320" t="s">
        <v>5522</v>
      </c>
    </row>
    <row r="10321" spans="4:11" x14ac:dyDescent="0.3">
      <c r="J10321" t="s">
        <v>6470</v>
      </c>
    </row>
    <row r="10322" spans="4:11" x14ac:dyDescent="0.3">
      <c r="I10322" t="s">
        <v>6019</v>
      </c>
    </row>
    <row r="10323" spans="4:11" x14ac:dyDescent="0.3">
      <c r="H10323" t="s">
        <v>5719</v>
      </c>
    </row>
    <row r="10324" spans="4:11" x14ac:dyDescent="0.3">
      <c r="G10324" t="s">
        <v>5719</v>
      </c>
    </row>
    <row r="10325" spans="4:11" x14ac:dyDescent="0.3">
      <c r="F10325" t="s">
        <v>5719</v>
      </c>
    </row>
    <row r="10326" spans="4:11" x14ac:dyDescent="0.3">
      <c r="E10326" t="s">
        <v>5717</v>
      </c>
    </row>
    <row r="10327" spans="4:11" x14ac:dyDescent="0.3">
      <c r="D10327" t="s">
        <v>5676</v>
      </c>
    </row>
    <row r="10328" spans="4:11" x14ac:dyDescent="0.3">
      <c r="D10328" t="s">
        <v>755</v>
      </c>
      <c r="E10328" t="s">
        <v>55</v>
      </c>
      <c r="F10328" t="s">
        <v>55</v>
      </c>
      <c r="G10328" t="s">
        <v>55</v>
      </c>
      <c r="H10328" t="s">
        <v>662</v>
      </c>
      <c r="I10328" t="s">
        <v>2270</v>
      </c>
      <c r="J10328" t="s">
        <v>5522</v>
      </c>
      <c r="K10328" t="s">
        <v>5522</v>
      </c>
    </row>
    <row r="10329" spans="4:11" x14ac:dyDescent="0.3">
      <c r="J10329" t="s">
        <v>5719</v>
      </c>
    </row>
    <row r="10330" spans="4:11" x14ac:dyDescent="0.3">
      <c r="I10330" t="s">
        <v>6019</v>
      </c>
    </row>
    <row r="10331" spans="4:11" x14ac:dyDescent="0.3">
      <c r="H10331" t="s">
        <v>5722</v>
      </c>
    </row>
    <row r="10332" spans="4:11" x14ac:dyDescent="0.3">
      <c r="G10332" t="s">
        <v>5717</v>
      </c>
    </row>
    <row r="10333" spans="4:11" x14ac:dyDescent="0.3">
      <c r="F10333" t="s">
        <v>5717</v>
      </c>
    </row>
    <row r="10334" spans="4:11" x14ac:dyDescent="0.3">
      <c r="E10334" t="s">
        <v>5717</v>
      </c>
    </row>
    <row r="10335" spans="4:11" x14ac:dyDescent="0.3">
      <c r="D10335" t="s">
        <v>5572</v>
      </c>
    </row>
    <row r="10336" spans="4:11" x14ac:dyDescent="0.3">
      <c r="D10336" t="s">
        <v>2053</v>
      </c>
      <c r="E10336" t="s">
        <v>55</v>
      </c>
      <c r="F10336" t="s">
        <v>5522</v>
      </c>
      <c r="G10336" t="s">
        <v>5522</v>
      </c>
      <c r="H10336" t="s">
        <v>5522</v>
      </c>
      <c r="I10336" t="s">
        <v>2270</v>
      </c>
      <c r="J10336" t="s">
        <v>5522</v>
      </c>
      <c r="K10336" t="s">
        <v>5522</v>
      </c>
    </row>
    <row r="10337" spans="3:11" x14ac:dyDescent="0.3">
      <c r="J10337" t="s">
        <v>5719</v>
      </c>
    </row>
    <row r="10338" spans="3:11" x14ac:dyDescent="0.3">
      <c r="I10338" t="s">
        <v>6019</v>
      </c>
    </row>
    <row r="10339" spans="3:11" x14ac:dyDescent="0.3">
      <c r="H10339" t="s">
        <v>5719</v>
      </c>
    </row>
    <row r="10340" spans="3:11" x14ac:dyDescent="0.3">
      <c r="G10340" t="s">
        <v>5719</v>
      </c>
    </row>
    <row r="10341" spans="3:11" x14ac:dyDescent="0.3">
      <c r="F10341" t="s">
        <v>5719</v>
      </c>
    </row>
    <row r="10342" spans="3:11" x14ac:dyDescent="0.3">
      <c r="E10342" t="s">
        <v>5717</v>
      </c>
    </row>
    <row r="10343" spans="3:11" x14ac:dyDescent="0.3">
      <c r="D10343" t="s">
        <v>5660</v>
      </c>
    </row>
    <row r="10344" spans="3:11" x14ac:dyDescent="0.3">
      <c r="C10344" t="s">
        <v>1337</v>
      </c>
      <c r="D10344" t="s">
        <v>2852</v>
      </c>
      <c r="E10344" t="s">
        <v>55</v>
      </c>
      <c r="F10344" t="s">
        <v>55</v>
      </c>
      <c r="G10344" t="s">
        <v>55</v>
      </c>
      <c r="H10344" t="s">
        <v>662</v>
      </c>
      <c r="I10344" t="s">
        <v>5945</v>
      </c>
      <c r="J10344" t="s">
        <v>2557</v>
      </c>
      <c r="K10344" t="s">
        <v>5522</v>
      </c>
    </row>
    <row r="10345" spans="3:11" x14ac:dyDescent="0.3">
      <c r="J10345" t="s">
        <v>6351</v>
      </c>
    </row>
    <row r="10346" spans="3:11" x14ac:dyDescent="0.3">
      <c r="I10346" t="s">
        <v>6248</v>
      </c>
    </row>
    <row r="10347" spans="3:11" x14ac:dyDescent="0.3">
      <c r="H10347" t="s">
        <v>5722</v>
      </c>
    </row>
    <row r="10348" spans="3:11" x14ac:dyDescent="0.3">
      <c r="G10348" t="s">
        <v>5717</v>
      </c>
    </row>
    <row r="10349" spans="3:11" x14ac:dyDescent="0.3">
      <c r="F10349" t="s">
        <v>5717</v>
      </c>
    </row>
    <row r="10350" spans="3:11" x14ac:dyDescent="0.3">
      <c r="E10350" t="s">
        <v>5717</v>
      </c>
    </row>
    <row r="10351" spans="3:11" x14ac:dyDescent="0.3">
      <c r="D10351" t="s">
        <v>5669</v>
      </c>
    </row>
    <row r="10352" spans="3:11" x14ac:dyDescent="0.3">
      <c r="D10352" t="s">
        <v>755</v>
      </c>
      <c r="E10352" t="s">
        <v>55</v>
      </c>
      <c r="F10352" t="s">
        <v>55</v>
      </c>
      <c r="G10352" t="s">
        <v>55</v>
      </c>
      <c r="H10352" t="s">
        <v>662</v>
      </c>
      <c r="I10352" t="s">
        <v>2270</v>
      </c>
      <c r="J10352" t="s">
        <v>5522</v>
      </c>
      <c r="K10352" t="s">
        <v>5522</v>
      </c>
    </row>
    <row r="10353" spans="3:11" x14ac:dyDescent="0.3">
      <c r="J10353" t="s">
        <v>5719</v>
      </c>
    </row>
    <row r="10354" spans="3:11" x14ac:dyDescent="0.3">
      <c r="I10354" t="s">
        <v>6019</v>
      </c>
    </row>
    <row r="10355" spans="3:11" x14ac:dyDescent="0.3">
      <c r="H10355" t="s">
        <v>5722</v>
      </c>
    </row>
    <row r="10356" spans="3:11" x14ac:dyDescent="0.3">
      <c r="G10356" t="s">
        <v>5717</v>
      </c>
    </row>
    <row r="10357" spans="3:11" x14ac:dyDescent="0.3">
      <c r="F10357" t="s">
        <v>5717</v>
      </c>
    </row>
    <row r="10358" spans="3:11" x14ac:dyDescent="0.3">
      <c r="E10358" t="s">
        <v>5717</v>
      </c>
    </row>
    <row r="10359" spans="3:11" x14ac:dyDescent="0.3">
      <c r="D10359" t="s">
        <v>5572</v>
      </c>
    </row>
    <row r="10360" spans="3:11" x14ac:dyDescent="0.3">
      <c r="C10360" t="s">
        <v>1318</v>
      </c>
      <c r="D10360" t="s">
        <v>755</v>
      </c>
      <c r="E10360" t="s">
        <v>55</v>
      </c>
      <c r="F10360" t="s">
        <v>55</v>
      </c>
      <c r="G10360" t="s">
        <v>55</v>
      </c>
      <c r="H10360" t="s">
        <v>55</v>
      </c>
      <c r="I10360" t="s">
        <v>2270</v>
      </c>
      <c r="J10360" t="s">
        <v>5522</v>
      </c>
      <c r="K10360" t="s">
        <v>5522</v>
      </c>
    </row>
    <row r="10361" spans="3:11" x14ac:dyDescent="0.3">
      <c r="J10361" t="s">
        <v>5719</v>
      </c>
    </row>
    <row r="10362" spans="3:11" x14ac:dyDescent="0.3">
      <c r="I10362" t="s">
        <v>6019</v>
      </c>
    </row>
    <row r="10363" spans="3:11" x14ac:dyDescent="0.3">
      <c r="H10363" t="s">
        <v>5717</v>
      </c>
    </row>
    <row r="10364" spans="3:11" x14ac:dyDescent="0.3">
      <c r="G10364" t="s">
        <v>5717</v>
      </c>
    </row>
    <row r="10365" spans="3:11" x14ac:dyDescent="0.3">
      <c r="F10365" t="s">
        <v>5717</v>
      </c>
    </row>
    <row r="10366" spans="3:11" x14ac:dyDescent="0.3">
      <c r="E10366" t="s">
        <v>5717</v>
      </c>
    </row>
    <row r="10367" spans="3:11" x14ac:dyDescent="0.3">
      <c r="D10367" t="s">
        <v>5572</v>
      </c>
    </row>
    <row r="10368" spans="3:11" x14ac:dyDescent="0.3">
      <c r="C10368" t="s">
        <v>1316</v>
      </c>
      <c r="D10368" t="s">
        <v>755</v>
      </c>
      <c r="E10368" t="s">
        <v>55</v>
      </c>
      <c r="F10368" t="s">
        <v>55</v>
      </c>
      <c r="G10368" t="s">
        <v>55</v>
      </c>
      <c r="H10368" t="s">
        <v>662</v>
      </c>
      <c r="I10368" t="s">
        <v>2270</v>
      </c>
      <c r="J10368" t="s">
        <v>5522</v>
      </c>
      <c r="K10368" t="s">
        <v>5522</v>
      </c>
    </row>
    <row r="10369" spans="3:11" x14ac:dyDescent="0.3">
      <c r="J10369" t="s">
        <v>5719</v>
      </c>
    </row>
    <row r="10370" spans="3:11" x14ac:dyDescent="0.3">
      <c r="I10370" t="s">
        <v>6019</v>
      </c>
    </row>
    <row r="10371" spans="3:11" x14ac:dyDescent="0.3">
      <c r="H10371" t="s">
        <v>5722</v>
      </c>
    </row>
    <row r="10372" spans="3:11" x14ac:dyDescent="0.3">
      <c r="G10372" t="s">
        <v>5717</v>
      </c>
    </row>
    <row r="10373" spans="3:11" x14ac:dyDescent="0.3">
      <c r="F10373" t="s">
        <v>5717</v>
      </c>
    </row>
    <row r="10374" spans="3:11" x14ac:dyDescent="0.3">
      <c r="E10374" t="s">
        <v>5717</v>
      </c>
    </row>
    <row r="10375" spans="3:11" x14ac:dyDescent="0.3">
      <c r="D10375" t="s">
        <v>5572</v>
      </c>
    </row>
    <row r="10376" spans="3:11" x14ac:dyDescent="0.3">
      <c r="C10376" t="s">
        <v>1317</v>
      </c>
      <c r="D10376" t="s">
        <v>755</v>
      </c>
      <c r="E10376" t="s">
        <v>55</v>
      </c>
      <c r="F10376" t="s">
        <v>55</v>
      </c>
      <c r="G10376" t="s">
        <v>55</v>
      </c>
      <c r="H10376" t="s">
        <v>662</v>
      </c>
      <c r="I10376" t="s">
        <v>2270</v>
      </c>
      <c r="J10376" t="s">
        <v>5522</v>
      </c>
      <c r="K10376" t="s">
        <v>5522</v>
      </c>
    </row>
    <row r="10377" spans="3:11" x14ac:dyDescent="0.3">
      <c r="J10377" t="s">
        <v>5719</v>
      </c>
    </row>
    <row r="10378" spans="3:11" x14ac:dyDescent="0.3">
      <c r="I10378" t="s">
        <v>6019</v>
      </c>
    </row>
    <row r="10379" spans="3:11" x14ac:dyDescent="0.3">
      <c r="H10379" t="s">
        <v>5722</v>
      </c>
    </row>
    <row r="10380" spans="3:11" x14ac:dyDescent="0.3">
      <c r="G10380" t="s">
        <v>5717</v>
      </c>
    </row>
    <row r="10381" spans="3:11" x14ac:dyDescent="0.3">
      <c r="F10381" t="s">
        <v>5717</v>
      </c>
    </row>
    <row r="10382" spans="3:11" x14ac:dyDescent="0.3">
      <c r="E10382" t="s">
        <v>5717</v>
      </c>
    </row>
    <row r="10383" spans="3:11" x14ac:dyDescent="0.3">
      <c r="D10383" t="s">
        <v>5572</v>
      </c>
    </row>
    <row r="10384" spans="3:11" x14ac:dyDescent="0.3">
      <c r="D10384" t="s">
        <v>2365</v>
      </c>
      <c r="E10384" t="s">
        <v>55</v>
      </c>
      <c r="F10384" t="s">
        <v>5522</v>
      </c>
      <c r="G10384" t="s">
        <v>5522</v>
      </c>
      <c r="H10384" t="s">
        <v>5522</v>
      </c>
      <c r="I10384" t="s">
        <v>2270</v>
      </c>
      <c r="J10384" t="s">
        <v>2877</v>
      </c>
      <c r="K10384" t="s">
        <v>5522</v>
      </c>
    </row>
    <row r="10385" spans="3:11" x14ac:dyDescent="0.3">
      <c r="J10385" t="s">
        <v>6466</v>
      </c>
    </row>
    <row r="10386" spans="3:11" x14ac:dyDescent="0.3">
      <c r="I10386" t="s">
        <v>6019</v>
      </c>
    </row>
    <row r="10387" spans="3:11" x14ac:dyDescent="0.3">
      <c r="H10387" t="s">
        <v>5719</v>
      </c>
    </row>
    <row r="10388" spans="3:11" x14ac:dyDescent="0.3">
      <c r="G10388" t="s">
        <v>5719</v>
      </c>
    </row>
    <row r="10389" spans="3:11" x14ac:dyDescent="0.3">
      <c r="F10389" t="s">
        <v>5719</v>
      </c>
    </row>
    <row r="10390" spans="3:11" x14ac:dyDescent="0.3">
      <c r="E10390" t="s">
        <v>5717</v>
      </c>
    </row>
    <row r="10391" spans="3:11" x14ac:dyDescent="0.3">
      <c r="D10391" t="s">
        <v>5672</v>
      </c>
    </row>
    <row r="10392" spans="3:11" x14ac:dyDescent="0.3">
      <c r="C10392" t="s">
        <v>1319</v>
      </c>
      <c r="D10392" t="s">
        <v>755</v>
      </c>
      <c r="E10392" t="s">
        <v>55</v>
      </c>
      <c r="F10392" t="s">
        <v>55</v>
      </c>
      <c r="G10392" t="s">
        <v>55</v>
      </c>
      <c r="H10392" t="s">
        <v>662</v>
      </c>
      <c r="I10392" t="s">
        <v>2270</v>
      </c>
      <c r="J10392" t="s">
        <v>5522</v>
      </c>
      <c r="K10392" t="s">
        <v>5522</v>
      </c>
    </row>
    <row r="10393" spans="3:11" x14ac:dyDescent="0.3">
      <c r="J10393" t="s">
        <v>5719</v>
      </c>
    </row>
    <row r="10394" spans="3:11" x14ac:dyDescent="0.3">
      <c r="I10394" t="s">
        <v>6019</v>
      </c>
    </row>
    <row r="10395" spans="3:11" x14ac:dyDescent="0.3">
      <c r="H10395" t="s">
        <v>5722</v>
      </c>
    </row>
    <row r="10396" spans="3:11" x14ac:dyDescent="0.3">
      <c r="G10396" t="s">
        <v>5717</v>
      </c>
    </row>
    <row r="10397" spans="3:11" x14ac:dyDescent="0.3">
      <c r="F10397" t="s">
        <v>5717</v>
      </c>
    </row>
    <row r="10398" spans="3:11" x14ac:dyDescent="0.3">
      <c r="E10398" t="s">
        <v>5717</v>
      </c>
    </row>
    <row r="10399" spans="3:11" x14ac:dyDescent="0.3">
      <c r="D10399" t="s">
        <v>5572</v>
      </c>
    </row>
    <row r="10400" spans="3:11" x14ac:dyDescent="0.3">
      <c r="C10400" t="s">
        <v>1331</v>
      </c>
      <c r="D10400" t="s">
        <v>755</v>
      </c>
      <c r="E10400" t="s">
        <v>55</v>
      </c>
      <c r="F10400" t="s">
        <v>55</v>
      </c>
      <c r="G10400" t="s">
        <v>55</v>
      </c>
      <c r="H10400" t="s">
        <v>662</v>
      </c>
      <c r="I10400" t="s">
        <v>2270</v>
      </c>
      <c r="J10400" t="s">
        <v>5522</v>
      </c>
      <c r="K10400" t="s">
        <v>5522</v>
      </c>
    </row>
    <row r="10401" spans="3:11" x14ac:dyDescent="0.3">
      <c r="J10401" t="s">
        <v>5719</v>
      </c>
    </row>
    <row r="10402" spans="3:11" x14ac:dyDescent="0.3">
      <c r="I10402" t="s">
        <v>6019</v>
      </c>
    </row>
    <row r="10403" spans="3:11" x14ac:dyDescent="0.3">
      <c r="H10403" t="s">
        <v>5722</v>
      </c>
    </row>
    <row r="10404" spans="3:11" x14ac:dyDescent="0.3">
      <c r="G10404" t="s">
        <v>5717</v>
      </c>
    </row>
    <row r="10405" spans="3:11" x14ac:dyDescent="0.3">
      <c r="F10405" t="s">
        <v>5717</v>
      </c>
    </row>
    <row r="10406" spans="3:11" x14ac:dyDescent="0.3">
      <c r="E10406" t="s">
        <v>5717</v>
      </c>
    </row>
    <row r="10407" spans="3:11" x14ac:dyDescent="0.3">
      <c r="D10407" t="s">
        <v>5572</v>
      </c>
    </row>
    <row r="10408" spans="3:11" x14ac:dyDescent="0.3">
      <c r="D10408" t="s">
        <v>552</v>
      </c>
      <c r="E10408" t="s">
        <v>55</v>
      </c>
      <c r="F10408" t="s">
        <v>5522</v>
      </c>
      <c r="G10408" t="s">
        <v>5522</v>
      </c>
      <c r="H10408" t="s">
        <v>5522</v>
      </c>
      <c r="I10408" t="s">
        <v>2270</v>
      </c>
      <c r="J10408" t="s">
        <v>552</v>
      </c>
      <c r="K10408" t="s">
        <v>5522</v>
      </c>
    </row>
    <row r="10409" spans="3:11" x14ac:dyDescent="0.3">
      <c r="J10409" t="s">
        <v>5668</v>
      </c>
    </row>
    <row r="10410" spans="3:11" x14ac:dyDescent="0.3">
      <c r="I10410" t="s">
        <v>6019</v>
      </c>
    </row>
    <row r="10411" spans="3:11" x14ac:dyDescent="0.3">
      <c r="H10411" t="s">
        <v>5719</v>
      </c>
    </row>
    <row r="10412" spans="3:11" x14ac:dyDescent="0.3">
      <c r="G10412" t="s">
        <v>5719</v>
      </c>
    </row>
    <row r="10413" spans="3:11" x14ac:dyDescent="0.3">
      <c r="F10413" t="s">
        <v>5719</v>
      </c>
    </row>
    <row r="10414" spans="3:11" x14ac:dyDescent="0.3">
      <c r="E10414" t="s">
        <v>5717</v>
      </c>
    </row>
    <row r="10415" spans="3:11" x14ac:dyDescent="0.3">
      <c r="D10415" t="s">
        <v>5668</v>
      </c>
    </row>
    <row r="10416" spans="3:11" x14ac:dyDescent="0.3">
      <c r="C10416" t="s">
        <v>1326</v>
      </c>
      <c r="D10416" t="s">
        <v>755</v>
      </c>
      <c r="E10416" t="s">
        <v>55</v>
      </c>
      <c r="F10416" t="s">
        <v>55</v>
      </c>
      <c r="G10416" t="s">
        <v>55</v>
      </c>
      <c r="H10416" t="s">
        <v>662</v>
      </c>
      <c r="I10416" t="s">
        <v>2270</v>
      </c>
      <c r="J10416" t="s">
        <v>5522</v>
      </c>
      <c r="K10416" t="s">
        <v>5522</v>
      </c>
    </row>
    <row r="10417" spans="3:11" x14ac:dyDescent="0.3">
      <c r="J10417" t="s">
        <v>5719</v>
      </c>
    </row>
    <row r="10418" spans="3:11" x14ac:dyDescent="0.3">
      <c r="I10418" t="s">
        <v>6019</v>
      </c>
    </row>
    <row r="10419" spans="3:11" x14ac:dyDescent="0.3">
      <c r="H10419" t="s">
        <v>5722</v>
      </c>
    </row>
    <row r="10420" spans="3:11" x14ac:dyDescent="0.3">
      <c r="G10420" t="s">
        <v>5717</v>
      </c>
    </row>
    <row r="10421" spans="3:11" x14ac:dyDescent="0.3">
      <c r="F10421" t="s">
        <v>5717</v>
      </c>
    </row>
    <row r="10422" spans="3:11" x14ac:dyDescent="0.3">
      <c r="E10422" t="s">
        <v>5717</v>
      </c>
    </row>
    <row r="10423" spans="3:11" x14ac:dyDescent="0.3">
      <c r="D10423" t="s">
        <v>5572</v>
      </c>
    </row>
    <row r="10424" spans="3:11" x14ac:dyDescent="0.3">
      <c r="C10424" t="s">
        <v>1358</v>
      </c>
      <c r="D10424" t="s">
        <v>755</v>
      </c>
      <c r="E10424" t="s">
        <v>55</v>
      </c>
      <c r="F10424" t="s">
        <v>55</v>
      </c>
      <c r="G10424" t="s">
        <v>55</v>
      </c>
      <c r="H10424" t="s">
        <v>662</v>
      </c>
      <c r="I10424" t="s">
        <v>2270</v>
      </c>
      <c r="J10424" t="s">
        <v>5522</v>
      </c>
      <c r="K10424" t="s">
        <v>5522</v>
      </c>
    </row>
    <row r="10425" spans="3:11" x14ac:dyDescent="0.3">
      <c r="J10425" t="s">
        <v>5719</v>
      </c>
    </row>
    <row r="10426" spans="3:11" x14ac:dyDescent="0.3">
      <c r="I10426" t="s">
        <v>6019</v>
      </c>
    </row>
    <row r="10427" spans="3:11" x14ac:dyDescent="0.3">
      <c r="H10427" t="s">
        <v>5722</v>
      </c>
    </row>
    <row r="10428" spans="3:11" x14ac:dyDescent="0.3">
      <c r="G10428" t="s">
        <v>5717</v>
      </c>
    </row>
    <row r="10429" spans="3:11" x14ac:dyDescent="0.3">
      <c r="F10429" t="s">
        <v>5717</v>
      </c>
    </row>
    <row r="10430" spans="3:11" x14ac:dyDescent="0.3">
      <c r="E10430" t="s">
        <v>5717</v>
      </c>
    </row>
    <row r="10431" spans="3:11" x14ac:dyDescent="0.3">
      <c r="D10431" t="s">
        <v>5572</v>
      </c>
    </row>
    <row r="10432" spans="3:11" x14ac:dyDescent="0.3">
      <c r="C10432" t="s">
        <v>1360</v>
      </c>
      <c r="D10432" t="s">
        <v>755</v>
      </c>
      <c r="E10432" t="s">
        <v>55</v>
      </c>
      <c r="F10432" t="s">
        <v>55</v>
      </c>
      <c r="G10432" t="s">
        <v>55</v>
      </c>
      <c r="H10432" t="s">
        <v>662</v>
      </c>
      <c r="I10432" t="s">
        <v>2270</v>
      </c>
      <c r="J10432" t="s">
        <v>5522</v>
      </c>
      <c r="K10432" t="s">
        <v>5522</v>
      </c>
    </row>
    <row r="10433" spans="3:11" x14ac:dyDescent="0.3">
      <c r="J10433" t="s">
        <v>5719</v>
      </c>
    </row>
    <row r="10434" spans="3:11" x14ac:dyDescent="0.3">
      <c r="I10434" t="s">
        <v>6019</v>
      </c>
    </row>
    <row r="10435" spans="3:11" x14ac:dyDescent="0.3">
      <c r="H10435" t="s">
        <v>5722</v>
      </c>
    </row>
    <row r="10436" spans="3:11" x14ac:dyDescent="0.3">
      <c r="G10436" t="s">
        <v>5717</v>
      </c>
    </row>
    <row r="10437" spans="3:11" x14ac:dyDescent="0.3">
      <c r="F10437" t="s">
        <v>5717</v>
      </c>
    </row>
    <row r="10438" spans="3:11" x14ac:dyDescent="0.3">
      <c r="E10438" t="s">
        <v>5717</v>
      </c>
    </row>
    <row r="10439" spans="3:11" x14ac:dyDescent="0.3">
      <c r="D10439" t="s">
        <v>5572</v>
      </c>
    </row>
    <row r="10440" spans="3:11" x14ac:dyDescent="0.3">
      <c r="C10440" t="s">
        <v>1359</v>
      </c>
      <c r="D10440" t="s">
        <v>755</v>
      </c>
      <c r="E10440" t="s">
        <v>55</v>
      </c>
      <c r="F10440" t="s">
        <v>55</v>
      </c>
      <c r="G10440" t="s">
        <v>55</v>
      </c>
      <c r="H10440" t="s">
        <v>662</v>
      </c>
      <c r="I10440" t="s">
        <v>2270</v>
      </c>
      <c r="J10440" t="s">
        <v>5522</v>
      </c>
      <c r="K10440" t="s">
        <v>5522</v>
      </c>
    </row>
    <row r="10441" spans="3:11" x14ac:dyDescent="0.3">
      <c r="J10441" t="s">
        <v>5719</v>
      </c>
    </row>
    <row r="10442" spans="3:11" x14ac:dyDescent="0.3">
      <c r="I10442" t="s">
        <v>6019</v>
      </c>
    </row>
    <row r="10443" spans="3:11" x14ac:dyDescent="0.3">
      <c r="H10443" t="s">
        <v>5722</v>
      </c>
    </row>
    <row r="10444" spans="3:11" x14ac:dyDescent="0.3">
      <c r="G10444" t="s">
        <v>5717</v>
      </c>
    </row>
    <row r="10445" spans="3:11" x14ac:dyDescent="0.3">
      <c r="F10445" t="s">
        <v>5717</v>
      </c>
    </row>
    <row r="10446" spans="3:11" x14ac:dyDescent="0.3">
      <c r="E10446" t="s">
        <v>5717</v>
      </c>
    </row>
    <row r="10447" spans="3:11" x14ac:dyDescent="0.3">
      <c r="D10447" t="s">
        <v>5572</v>
      </c>
    </row>
    <row r="10448" spans="3:11" x14ac:dyDescent="0.3">
      <c r="C10448" t="s">
        <v>1361</v>
      </c>
      <c r="D10448" t="s">
        <v>755</v>
      </c>
      <c r="E10448" t="s">
        <v>55</v>
      </c>
      <c r="F10448" t="s">
        <v>55</v>
      </c>
      <c r="G10448" t="s">
        <v>55</v>
      </c>
      <c r="H10448" t="s">
        <v>662</v>
      </c>
      <c r="I10448" t="s">
        <v>2270</v>
      </c>
      <c r="J10448" t="s">
        <v>5522</v>
      </c>
      <c r="K10448" t="s">
        <v>5522</v>
      </c>
    </row>
    <row r="10449" spans="3:11" x14ac:dyDescent="0.3">
      <c r="J10449" t="s">
        <v>5719</v>
      </c>
    </row>
    <row r="10450" spans="3:11" x14ac:dyDescent="0.3">
      <c r="I10450" t="s">
        <v>6019</v>
      </c>
    </row>
    <row r="10451" spans="3:11" x14ac:dyDescent="0.3">
      <c r="H10451" t="s">
        <v>5722</v>
      </c>
    </row>
    <row r="10452" spans="3:11" x14ac:dyDescent="0.3">
      <c r="G10452" t="s">
        <v>5717</v>
      </c>
    </row>
    <row r="10453" spans="3:11" x14ac:dyDescent="0.3">
      <c r="F10453" t="s">
        <v>5717</v>
      </c>
    </row>
    <row r="10454" spans="3:11" x14ac:dyDescent="0.3">
      <c r="E10454" t="s">
        <v>5717</v>
      </c>
    </row>
    <row r="10455" spans="3:11" x14ac:dyDescent="0.3">
      <c r="D10455" t="s">
        <v>5572</v>
      </c>
    </row>
    <row r="10456" spans="3:11" x14ac:dyDescent="0.3">
      <c r="C10456" t="s">
        <v>1362</v>
      </c>
      <c r="D10456" t="s">
        <v>2839</v>
      </c>
      <c r="E10456" t="s">
        <v>55</v>
      </c>
      <c r="F10456" t="s">
        <v>5522</v>
      </c>
      <c r="G10456" t="s">
        <v>5522</v>
      </c>
      <c r="H10456" t="s">
        <v>5522</v>
      </c>
      <c r="I10456" t="s">
        <v>2270</v>
      </c>
      <c r="J10456" t="s">
        <v>2840</v>
      </c>
      <c r="K10456" t="s">
        <v>5522</v>
      </c>
    </row>
    <row r="10457" spans="3:11" x14ac:dyDescent="0.3">
      <c r="J10457" t="s">
        <v>6467</v>
      </c>
    </row>
    <row r="10458" spans="3:11" x14ac:dyDescent="0.3">
      <c r="I10458" t="s">
        <v>6019</v>
      </c>
    </row>
    <row r="10459" spans="3:11" x14ac:dyDescent="0.3">
      <c r="H10459" t="s">
        <v>5719</v>
      </c>
    </row>
    <row r="10460" spans="3:11" x14ac:dyDescent="0.3">
      <c r="G10460" t="s">
        <v>5719</v>
      </c>
    </row>
    <row r="10461" spans="3:11" x14ac:dyDescent="0.3">
      <c r="F10461" t="s">
        <v>5719</v>
      </c>
    </row>
    <row r="10462" spans="3:11" x14ac:dyDescent="0.3">
      <c r="E10462" t="s">
        <v>5717</v>
      </c>
    </row>
    <row r="10463" spans="3:11" x14ac:dyDescent="0.3">
      <c r="D10463" t="s">
        <v>5674</v>
      </c>
    </row>
    <row r="10464" spans="3:11" x14ac:dyDescent="0.3">
      <c r="D10464" t="s">
        <v>755</v>
      </c>
      <c r="E10464" t="s">
        <v>55</v>
      </c>
      <c r="F10464" t="s">
        <v>55</v>
      </c>
      <c r="G10464" t="s">
        <v>55</v>
      </c>
      <c r="H10464" t="s">
        <v>662</v>
      </c>
      <c r="I10464" t="s">
        <v>2270</v>
      </c>
      <c r="J10464" t="s">
        <v>5522</v>
      </c>
      <c r="K10464" t="s">
        <v>5522</v>
      </c>
    </row>
    <row r="10465" spans="3:11" x14ac:dyDescent="0.3">
      <c r="J10465" t="s">
        <v>5719</v>
      </c>
    </row>
    <row r="10466" spans="3:11" x14ac:dyDescent="0.3">
      <c r="I10466" t="s">
        <v>6019</v>
      </c>
    </row>
    <row r="10467" spans="3:11" x14ac:dyDescent="0.3">
      <c r="H10467" t="s">
        <v>5722</v>
      </c>
    </row>
    <row r="10468" spans="3:11" x14ac:dyDescent="0.3">
      <c r="G10468" t="s">
        <v>5717</v>
      </c>
    </row>
    <row r="10469" spans="3:11" x14ac:dyDescent="0.3">
      <c r="F10469" t="s">
        <v>5717</v>
      </c>
    </row>
    <row r="10470" spans="3:11" x14ac:dyDescent="0.3">
      <c r="E10470" t="s">
        <v>5717</v>
      </c>
    </row>
    <row r="10471" spans="3:11" x14ac:dyDescent="0.3">
      <c r="D10471" t="s">
        <v>5572</v>
      </c>
    </row>
    <row r="10472" spans="3:11" x14ac:dyDescent="0.3">
      <c r="C10472" t="s">
        <v>1345</v>
      </c>
      <c r="D10472" t="s">
        <v>755</v>
      </c>
      <c r="E10472" t="s">
        <v>55</v>
      </c>
      <c r="F10472" t="s">
        <v>55</v>
      </c>
      <c r="G10472" t="s">
        <v>55</v>
      </c>
      <c r="H10472" t="s">
        <v>662</v>
      </c>
      <c r="I10472" t="s">
        <v>2270</v>
      </c>
      <c r="J10472" t="s">
        <v>5522</v>
      </c>
      <c r="K10472" t="s">
        <v>5522</v>
      </c>
    </row>
    <row r="10473" spans="3:11" x14ac:dyDescent="0.3">
      <c r="J10473" t="s">
        <v>5719</v>
      </c>
    </row>
    <row r="10474" spans="3:11" x14ac:dyDescent="0.3">
      <c r="I10474" t="s">
        <v>6019</v>
      </c>
    </row>
    <row r="10475" spans="3:11" x14ac:dyDescent="0.3">
      <c r="H10475" t="s">
        <v>5722</v>
      </c>
    </row>
    <row r="10476" spans="3:11" x14ac:dyDescent="0.3">
      <c r="G10476" t="s">
        <v>5717</v>
      </c>
    </row>
    <row r="10477" spans="3:11" x14ac:dyDescent="0.3">
      <c r="F10477" t="s">
        <v>5717</v>
      </c>
    </row>
    <row r="10478" spans="3:11" x14ac:dyDescent="0.3">
      <c r="E10478" t="s">
        <v>5717</v>
      </c>
    </row>
    <row r="10479" spans="3:11" x14ac:dyDescent="0.3">
      <c r="D10479" t="s">
        <v>5572</v>
      </c>
    </row>
    <row r="10480" spans="3:11" x14ac:dyDescent="0.3">
      <c r="C10480" t="s">
        <v>1346</v>
      </c>
      <c r="D10480" t="s">
        <v>755</v>
      </c>
      <c r="E10480" t="s">
        <v>55</v>
      </c>
      <c r="F10480" t="s">
        <v>55</v>
      </c>
      <c r="G10480" t="s">
        <v>55</v>
      </c>
      <c r="H10480" t="s">
        <v>662</v>
      </c>
      <c r="I10480" t="s">
        <v>2270</v>
      </c>
      <c r="J10480" t="s">
        <v>5522</v>
      </c>
      <c r="K10480" t="s">
        <v>5522</v>
      </c>
    </row>
    <row r="10481" spans="3:11" x14ac:dyDescent="0.3">
      <c r="J10481" t="s">
        <v>5719</v>
      </c>
    </row>
    <row r="10482" spans="3:11" x14ac:dyDescent="0.3">
      <c r="I10482" t="s">
        <v>6019</v>
      </c>
    </row>
    <row r="10483" spans="3:11" x14ac:dyDescent="0.3">
      <c r="H10483" t="s">
        <v>5722</v>
      </c>
    </row>
    <row r="10484" spans="3:11" x14ac:dyDescent="0.3">
      <c r="G10484" t="s">
        <v>5717</v>
      </c>
    </row>
    <row r="10485" spans="3:11" x14ac:dyDescent="0.3">
      <c r="F10485" t="s">
        <v>5717</v>
      </c>
    </row>
    <row r="10486" spans="3:11" x14ac:dyDescent="0.3">
      <c r="E10486" t="s">
        <v>5717</v>
      </c>
    </row>
    <row r="10487" spans="3:11" x14ac:dyDescent="0.3">
      <c r="D10487" t="s">
        <v>5572</v>
      </c>
    </row>
    <row r="10488" spans="3:11" x14ac:dyDescent="0.3">
      <c r="C10488" t="s">
        <v>1357</v>
      </c>
      <c r="D10488" t="s">
        <v>755</v>
      </c>
      <c r="E10488" t="s">
        <v>55</v>
      </c>
      <c r="F10488" t="s">
        <v>55</v>
      </c>
      <c r="G10488" t="s">
        <v>55</v>
      </c>
      <c r="H10488" t="s">
        <v>662</v>
      </c>
      <c r="I10488" t="s">
        <v>2270</v>
      </c>
      <c r="J10488" t="s">
        <v>5522</v>
      </c>
      <c r="K10488" t="s">
        <v>5522</v>
      </c>
    </row>
    <row r="10489" spans="3:11" x14ac:dyDescent="0.3">
      <c r="J10489" t="s">
        <v>5719</v>
      </c>
    </row>
    <row r="10490" spans="3:11" x14ac:dyDescent="0.3">
      <c r="I10490" t="s">
        <v>6019</v>
      </c>
    </row>
    <row r="10491" spans="3:11" x14ac:dyDescent="0.3">
      <c r="H10491" t="s">
        <v>5722</v>
      </c>
    </row>
    <row r="10492" spans="3:11" x14ac:dyDescent="0.3">
      <c r="G10492" t="s">
        <v>5717</v>
      </c>
    </row>
    <row r="10493" spans="3:11" x14ac:dyDescent="0.3">
      <c r="F10493" t="s">
        <v>5717</v>
      </c>
    </row>
    <row r="10494" spans="3:11" x14ac:dyDescent="0.3">
      <c r="E10494" t="s">
        <v>5717</v>
      </c>
    </row>
    <row r="10495" spans="3:11" x14ac:dyDescent="0.3">
      <c r="D10495" t="s">
        <v>5572</v>
      </c>
    </row>
    <row r="10496" spans="3:11" x14ac:dyDescent="0.3">
      <c r="C10496" t="s">
        <v>1350</v>
      </c>
      <c r="D10496" t="s">
        <v>755</v>
      </c>
      <c r="E10496" t="s">
        <v>55</v>
      </c>
      <c r="F10496" t="s">
        <v>55</v>
      </c>
      <c r="G10496" t="s">
        <v>55</v>
      </c>
      <c r="H10496" t="s">
        <v>662</v>
      </c>
      <c r="I10496" t="s">
        <v>2270</v>
      </c>
      <c r="J10496" t="s">
        <v>5522</v>
      </c>
      <c r="K10496" t="s">
        <v>5522</v>
      </c>
    </row>
    <row r="10497" spans="3:11" x14ac:dyDescent="0.3">
      <c r="J10497" t="s">
        <v>5719</v>
      </c>
    </row>
    <row r="10498" spans="3:11" x14ac:dyDescent="0.3">
      <c r="I10498" t="s">
        <v>6019</v>
      </c>
    </row>
    <row r="10499" spans="3:11" x14ac:dyDescent="0.3">
      <c r="H10499" t="s">
        <v>5722</v>
      </c>
    </row>
    <row r="10500" spans="3:11" x14ac:dyDescent="0.3">
      <c r="G10500" t="s">
        <v>5717</v>
      </c>
    </row>
    <row r="10501" spans="3:11" x14ac:dyDescent="0.3">
      <c r="F10501" t="s">
        <v>5717</v>
      </c>
    </row>
    <row r="10502" spans="3:11" x14ac:dyDescent="0.3">
      <c r="E10502" t="s">
        <v>5717</v>
      </c>
    </row>
    <row r="10503" spans="3:11" x14ac:dyDescent="0.3">
      <c r="D10503" t="s">
        <v>5572</v>
      </c>
    </row>
    <row r="10504" spans="3:11" x14ac:dyDescent="0.3">
      <c r="C10504" t="s">
        <v>1341</v>
      </c>
      <c r="D10504" t="s">
        <v>755</v>
      </c>
      <c r="E10504" t="s">
        <v>55</v>
      </c>
      <c r="F10504" t="s">
        <v>55</v>
      </c>
      <c r="G10504" t="s">
        <v>55</v>
      </c>
      <c r="H10504" t="s">
        <v>662</v>
      </c>
      <c r="I10504" t="s">
        <v>2270</v>
      </c>
      <c r="J10504" t="s">
        <v>5522</v>
      </c>
      <c r="K10504" t="s">
        <v>5522</v>
      </c>
    </row>
    <row r="10505" spans="3:11" x14ac:dyDescent="0.3">
      <c r="J10505" t="s">
        <v>5719</v>
      </c>
    </row>
    <row r="10506" spans="3:11" x14ac:dyDescent="0.3">
      <c r="I10506" t="s">
        <v>6019</v>
      </c>
    </row>
    <row r="10507" spans="3:11" x14ac:dyDescent="0.3">
      <c r="H10507" t="s">
        <v>5722</v>
      </c>
    </row>
    <row r="10508" spans="3:11" x14ac:dyDescent="0.3">
      <c r="G10508" t="s">
        <v>5717</v>
      </c>
    </row>
    <row r="10509" spans="3:11" x14ac:dyDescent="0.3">
      <c r="F10509" t="s">
        <v>5717</v>
      </c>
    </row>
    <row r="10510" spans="3:11" x14ac:dyDescent="0.3">
      <c r="E10510" t="s">
        <v>5717</v>
      </c>
    </row>
    <row r="10511" spans="3:11" x14ac:dyDescent="0.3">
      <c r="D10511" t="s">
        <v>5572</v>
      </c>
    </row>
    <row r="10512" spans="3:11" x14ac:dyDescent="0.3">
      <c r="C10512" t="s">
        <v>1347</v>
      </c>
      <c r="D10512" t="s">
        <v>755</v>
      </c>
      <c r="E10512" t="s">
        <v>55</v>
      </c>
      <c r="F10512" t="s">
        <v>55</v>
      </c>
      <c r="G10512" t="s">
        <v>55</v>
      </c>
      <c r="H10512" t="s">
        <v>662</v>
      </c>
      <c r="I10512" t="s">
        <v>2270</v>
      </c>
      <c r="J10512" t="s">
        <v>5522</v>
      </c>
      <c r="K10512" t="s">
        <v>5522</v>
      </c>
    </row>
    <row r="10513" spans="3:11" x14ac:dyDescent="0.3">
      <c r="J10513" t="s">
        <v>5719</v>
      </c>
    </row>
    <row r="10514" spans="3:11" x14ac:dyDescent="0.3">
      <c r="I10514" t="s">
        <v>6019</v>
      </c>
    </row>
    <row r="10515" spans="3:11" x14ac:dyDescent="0.3">
      <c r="H10515" t="s">
        <v>5722</v>
      </c>
    </row>
    <row r="10516" spans="3:11" x14ac:dyDescent="0.3">
      <c r="G10516" t="s">
        <v>5717</v>
      </c>
    </row>
    <row r="10517" spans="3:11" x14ac:dyDescent="0.3">
      <c r="F10517" t="s">
        <v>5717</v>
      </c>
    </row>
    <row r="10518" spans="3:11" x14ac:dyDescent="0.3">
      <c r="E10518" t="s">
        <v>5717</v>
      </c>
    </row>
    <row r="10519" spans="3:11" x14ac:dyDescent="0.3">
      <c r="D10519" t="s">
        <v>5572</v>
      </c>
    </row>
    <row r="10520" spans="3:11" x14ac:dyDescent="0.3">
      <c r="C10520" t="s">
        <v>1342</v>
      </c>
      <c r="D10520" t="s">
        <v>755</v>
      </c>
      <c r="E10520" t="s">
        <v>55</v>
      </c>
      <c r="F10520" t="s">
        <v>55</v>
      </c>
      <c r="G10520" t="s">
        <v>55</v>
      </c>
      <c r="H10520" t="s">
        <v>662</v>
      </c>
      <c r="I10520" t="s">
        <v>2270</v>
      </c>
      <c r="J10520" t="s">
        <v>5522</v>
      </c>
      <c r="K10520" t="s">
        <v>5522</v>
      </c>
    </row>
    <row r="10521" spans="3:11" x14ac:dyDescent="0.3">
      <c r="J10521" t="s">
        <v>5719</v>
      </c>
    </row>
    <row r="10522" spans="3:11" x14ac:dyDescent="0.3">
      <c r="I10522" t="s">
        <v>6019</v>
      </c>
    </row>
    <row r="10523" spans="3:11" x14ac:dyDescent="0.3">
      <c r="H10523" t="s">
        <v>5722</v>
      </c>
    </row>
    <row r="10524" spans="3:11" x14ac:dyDescent="0.3">
      <c r="G10524" t="s">
        <v>5717</v>
      </c>
    </row>
    <row r="10525" spans="3:11" x14ac:dyDescent="0.3">
      <c r="F10525" t="s">
        <v>5717</v>
      </c>
    </row>
    <row r="10526" spans="3:11" x14ac:dyDescent="0.3">
      <c r="E10526" t="s">
        <v>5717</v>
      </c>
    </row>
    <row r="10527" spans="3:11" x14ac:dyDescent="0.3">
      <c r="D10527" t="s">
        <v>5572</v>
      </c>
    </row>
    <row r="10528" spans="3:11" x14ac:dyDescent="0.3">
      <c r="C10528" t="s">
        <v>1348</v>
      </c>
      <c r="D10528" t="s">
        <v>755</v>
      </c>
      <c r="E10528" t="s">
        <v>55</v>
      </c>
      <c r="F10528" t="s">
        <v>55</v>
      </c>
      <c r="G10528" t="s">
        <v>55</v>
      </c>
      <c r="H10528" t="s">
        <v>662</v>
      </c>
      <c r="I10528" t="s">
        <v>2270</v>
      </c>
      <c r="J10528" t="s">
        <v>5522</v>
      </c>
      <c r="K10528" t="s">
        <v>5522</v>
      </c>
    </row>
    <row r="10529" spans="3:11" x14ac:dyDescent="0.3">
      <c r="J10529" t="s">
        <v>5719</v>
      </c>
    </row>
    <row r="10530" spans="3:11" x14ac:dyDescent="0.3">
      <c r="I10530" t="s">
        <v>6019</v>
      </c>
    </row>
    <row r="10531" spans="3:11" x14ac:dyDescent="0.3">
      <c r="H10531" t="s">
        <v>5722</v>
      </c>
    </row>
    <row r="10532" spans="3:11" x14ac:dyDescent="0.3">
      <c r="G10532" t="s">
        <v>5717</v>
      </c>
    </row>
    <row r="10533" spans="3:11" x14ac:dyDescent="0.3">
      <c r="F10533" t="s">
        <v>5717</v>
      </c>
    </row>
    <row r="10534" spans="3:11" x14ac:dyDescent="0.3">
      <c r="E10534" t="s">
        <v>5717</v>
      </c>
    </row>
    <row r="10535" spans="3:11" x14ac:dyDescent="0.3">
      <c r="D10535" t="s">
        <v>5572</v>
      </c>
    </row>
    <row r="10536" spans="3:11" x14ac:dyDescent="0.3">
      <c r="C10536" t="s">
        <v>1340</v>
      </c>
      <c r="D10536" t="s">
        <v>755</v>
      </c>
      <c r="E10536" t="s">
        <v>55</v>
      </c>
      <c r="F10536" t="s">
        <v>55</v>
      </c>
      <c r="G10536" t="s">
        <v>55</v>
      </c>
      <c r="H10536" t="s">
        <v>662</v>
      </c>
      <c r="I10536" t="s">
        <v>2270</v>
      </c>
      <c r="J10536" t="s">
        <v>5522</v>
      </c>
      <c r="K10536" t="s">
        <v>5522</v>
      </c>
    </row>
    <row r="10537" spans="3:11" x14ac:dyDescent="0.3">
      <c r="J10537" t="s">
        <v>5719</v>
      </c>
    </row>
    <row r="10538" spans="3:11" x14ac:dyDescent="0.3">
      <c r="I10538" t="s">
        <v>6019</v>
      </c>
    </row>
    <row r="10539" spans="3:11" x14ac:dyDescent="0.3">
      <c r="H10539" t="s">
        <v>5722</v>
      </c>
    </row>
    <row r="10540" spans="3:11" x14ac:dyDescent="0.3">
      <c r="G10540" t="s">
        <v>5717</v>
      </c>
    </row>
    <row r="10541" spans="3:11" x14ac:dyDescent="0.3">
      <c r="F10541" t="s">
        <v>5717</v>
      </c>
    </row>
    <row r="10542" spans="3:11" x14ac:dyDescent="0.3">
      <c r="E10542" t="s">
        <v>5717</v>
      </c>
    </row>
    <row r="10543" spans="3:11" x14ac:dyDescent="0.3">
      <c r="D10543" t="s">
        <v>5572</v>
      </c>
    </row>
    <row r="10544" spans="3:11" x14ac:dyDescent="0.3">
      <c r="C10544" t="s">
        <v>1343</v>
      </c>
      <c r="D10544" t="s">
        <v>755</v>
      </c>
      <c r="E10544" t="s">
        <v>55</v>
      </c>
      <c r="F10544" t="s">
        <v>55</v>
      </c>
      <c r="G10544" t="s">
        <v>55</v>
      </c>
      <c r="H10544" t="s">
        <v>662</v>
      </c>
      <c r="I10544" t="s">
        <v>2270</v>
      </c>
      <c r="J10544" t="s">
        <v>5522</v>
      </c>
      <c r="K10544" t="s">
        <v>5522</v>
      </c>
    </row>
    <row r="10545" spans="3:11" x14ac:dyDescent="0.3">
      <c r="J10545" t="s">
        <v>5719</v>
      </c>
    </row>
    <row r="10546" spans="3:11" x14ac:dyDescent="0.3">
      <c r="I10546" t="s">
        <v>6019</v>
      </c>
    </row>
    <row r="10547" spans="3:11" x14ac:dyDescent="0.3">
      <c r="H10547" t="s">
        <v>5722</v>
      </c>
    </row>
    <row r="10548" spans="3:11" x14ac:dyDescent="0.3">
      <c r="G10548" t="s">
        <v>5717</v>
      </c>
    </row>
    <row r="10549" spans="3:11" x14ac:dyDescent="0.3">
      <c r="F10549" t="s">
        <v>5717</v>
      </c>
    </row>
    <row r="10550" spans="3:11" x14ac:dyDescent="0.3">
      <c r="E10550" t="s">
        <v>5717</v>
      </c>
    </row>
    <row r="10551" spans="3:11" x14ac:dyDescent="0.3">
      <c r="D10551" t="s">
        <v>5572</v>
      </c>
    </row>
    <row r="10552" spans="3:11" x14ac:dyDescent="0.3">
      <c r="C10552" t="s">
        <v>1363</v>
      </c>
      <c r="D10552" t="s">
        <v>755</v>
      </c>
      <c r="E10552" t="s">
        <v>55</v>
      </c>
      <c r="F10552" t="s">
        <v>55</v>
      </c>
      <c r="G10552" t="s">
        <v>55</v>
      </c>
      <c r="H10552" t="s">
        <v>662</v>
      </c>
      <c r="I10552" t="s">
        <v>2270</v>
      </c>
      <c r="J10552" t="s">
        <v>5522</v>
      </c>
      <c r="K10552" t="s">
        <v>5522</v>
      </c>
    </row>
    <row r="10553" spans="3:11" x14ac:dyDescent="0.3">
      <c r="J10553" t="s">
        <v>5719</v>
      </c>
    </row>
    <row r="10554" spans="3:11" x14ac:dyDescent="0.3">
      <c r="I10554" t="s">
        <v>6019</v>
      </c>
    </row>
    <row r="10555" spans="3:11" x14ac:dyDescent="0.3">
      <c r="H10555" t="s">
        <v>5722</v>
      </c>
    </row>
    <row r="10556" spans="3:11" x14ac:dyDescent="0.3">
      <c r="G10556" t="s">
        <v>5717</v>
      </c>
    </row>
    <row r="10557" spans="3:11" x14ac:dyDescent="0.3">
      <c r="F10557" t="s">
        <v>5717</v>
      </c>
    </row>
    <row r="10558" spans="3:11" x14ac:dyDescent="0.3">
      <c r="E10558" t="s">
        <v>5717</v>
      </c>
    </row>
    <row r="10559" spans="3:11" x14ac:dyDescent="0.3">
      <c r="D10559" t="s">
        <v>5572</v>
      </c>
    </row>
    <row r="10560" spans="3:11" x14ac:dyDescent="0.3">
      <c r="C10560" t="s">
        <v>1352</v>
      </c>
      <c r="D10560" t="s">
        <v>755</v>
      </c>
      <c r="E10560" t="s">
        <v>55</v>
      </c>
      <c r="F10560" t="s">
        <v>55</v>
      </c>
      <c r="G10560" t="s">
        <v>55</v>
      </c>
      <c r="H10560" t="s">
        <v>662</v>
      </c>
      <c r="I10560" t="s">
        <v>2270</v>
      </c>
      <c r="J10560" t="s">
        <v>5522</v>
      </c>
      <c r="K10560" t="s">
        <v>5522</v>
      </c>
    </row>
    <row r="10561" spans="3:11" x14ac:dyDescent="0.3">
      <c r="J10561" t="s">
        <v>5719</v>
      </c>
    </row>
    <row r="10562" spans="3:11" x14ac:dyDescent="0.3">
      <c r="I10562" t="s">
        <v>6019</v>
      </c>
    </row>
    <row r="10563" spans="3:11" x14ac:dyDescent="0.3">
      <c r="H10563" t="s">
        <v>5722</v>
      </c>
    </row>
    <row r="10564" spans="3:11" x14ac:dyDescent="0.3">
      <c r="G10564" t="s">
        <v>5717</v>
      </c>
    </row>
    <row r="10565" spans="3:11" x14ac:dyDescent="0.3">
      <c r="F10565" t="s">
        <v>5717</v>
      </c>
    </row>
    <row r="10566" spans="3:11" x14ac:dyDescent="0.3">
      <c r="E10566" t="s">
        <v>5717</v>
      </c>
    </row>
    <row r="10567" spans="3:11" x14ac:dyDescent="0.3">
      <c r="D10567" t="s">
        <v>5572</v>
      </c>
    </row>
    <row r="10568" spans="3:11" x14ac:dyDescent="0.3">
      <c r="C10568" t="s">
        <v>1351</v>
      </c>
      <c r="D10568" t="s">
        <v>755</v>
      </c>
      <c r="E10568" t="s">
        <v>55</v>
      </c>
      <c r="F10568" t="s">
        <v>55</v>
      </c>
      <c r="G10568" t="s">
        <v>55</v>
      </c>
      <c r="H10568" t="s">
        <v>662</v>
      </c>
      <c r="I10568" t="s">
        <v>2270</v>
      </c>
      <c r="J10568" t="s">
        <v>5522</v>
      </c>
      <c r="K10568" t="s">
        <v>5522</v>
      </c>
    </row>
    <row r="10569" spans="3:11" x14ac:dyDescent="0.3">
      <c r="J10569" t="s">
        <v>5719</v>
      </c>
    </row>
    <row r="10570" spans="3:11" x14ac:dyDescent="0.3">
      <c r="I10570" t="s">
        <v>6019</v>
      </c>
    </row>
    <row r="10571" spans="3:11" x14ac:dyDescent="0.3">
      <c r="H10571" t="s">
        <v>5722</v>
      </c>
    </row>
    <row r="10572" spans="3:11" x14ac:dyDescent="0.3">
      <c r="G10572" t="s">
        <v>5717</v>
      </c>
    </row>
    <row r="10573" spans="3:11" x14ac:dyDescent="0.3">
      <c r="F10573" t="s">
        <v>5717</v>
      </c>
    </row>
    <row r="10574" spans="3:11" x14ac:dyDescent="0.3">
      <c r="E10574" t="s">
        <v>5717</v>
      </c>
    </row>
    <row r="10575" spans="3:11" x14ac:dyDescent="0.3">
      <c r="D10575" t="s">
        <v>5572</v>
      </c>
    </row>
    <row r="10576" spans="3:11" x14ac:dyDescent="0.3">
      <c r="C10576" t="s">
        <v>1353</v>
      </c>
      <c r="D10576" t="s">
        <v>755</v>
      </c>
      <c r="E10576" t="s">
        <v>55</v>
      </c>
      <c r="F10576" t="s">
        <v>55</v>
      </c>
      <c r="G10576" t="s">
        <v>55</v>
      </c>
      <c r="H10576" t="s">
        <v>662</v>
      </c>
      <c r="I10576" t="s">
        <v>2270</v>
      </c>
      <c r="J10576" t="s">
        <v>5522</v>
      </c>
      <c r="K10576" t="s">
        <v>5522</v>
      </c>
    </row>
    <row r="10577" spans="3:11" x14ac:dyDescent="0.3">
      <c r="J10577" t="s">
        <v>5719</v>
      </c>
    </row>
    <row r="10578" spans="3:11" x14ac:dyDescent="0.3">
      <c r="I10578" t="s">
        <v>6019</v>
      </c>
    </row>
    <row r="10579" spans="3:11" x14ac:dyDescent="0.3">
      <c r="H10579" t="s">
        <v>5722</v>
      </c>
    </row>
    <row r="10580" spans="3:11" x14ac:dyDescent="0.3">
      <c r="G10580" t="s">
        <v>5717</v>
      </c>
    </row>
    <row r="10581" spans="3:11" x14ac:dyDescent="0.3">
      <c r="F10581" t="s">
        <v>5717</v>
      </c>
    </row>
    <row r="10582" spans="3:11" x14ac:dyDescent="0.3">
      <c r="E10582" t="s">
        <v>5717</v>
      </c>
    </row>
    <row r="10583" spans="3:11" x14ac:dyDescent="0.3">
      <c r="D10583" t="s">
        <v>5572</v>
      </c>
    </row>
    <row r="10584" spans="3:11" x14ac:dyDescent="0.3">
      <c r="C10584" t="s">
        <v>1356</v>
      </c>
      <c r="D10584" t="s">
        <v>755</v>
      </c>
      <c r="E10584" t="s">
        <v>55</v>
      </c>
      <c r="F10584" t="s">
        <v>55</v>
      </c>
      <c r="G10584" t="s">
        <v>55</v>
      </c>
      <c r="H10584" t="s">
        <v>662</v>
      </c>
      <c r="I10584" t="s">
        <v>2270</v>
      </c>
      <c r="J10584" t="s">
        <v>5522</v>
      </c>
      <c r="K10584" t="s">
        <v>5522</v>
      </c>
    </row>
    <row r="10585" spans="3:11" x14ac:dyDescent="0.3">
      <c r="J10585" t="s">
        <v>5719</v>
      </c>
    </row>
    <row r="10586" spans="3:11" x14ac:dyDescent="0.3">
      <c r="I10586" t="s">
        <v>6019</v>
      </c>
    </row>
    <row r="10587" spans="3:11" x14ac:dyDescent="0.3">
      <c r="H10587" t="s">
        <v>5722</v>
      </c>
    </row>
    <row r="10588" spans="3:11" x14ac:dyDescent="0.3">
      <c r="G10588" t="s">
        <v>5717</v>
      </c>
    </row>
    <row r="10589" spans="3:11" x14ac:dyDescent="0.3">
      <c r="F10589" t="s">
        <v>5717</v>
      </c>
    </row>
    <row r="10590" spans="3:11" x14ac:dyDescent="0.3">
      <c r="E10590" t="s">
        <v>5717</v>
      </c>
    </row>
    <row r="10591" spans="3:11" x14ac:dyDescent="0.3">
      <c r="D10591" t="s">
        <v>5572</v>
      </c>
    </row>
    <row r="10592" spans="3:11" x14ac:dyDescent="0.3">
      <c r="C10592" t="s">
        <v>1344</v>
      </c>
      <c r="D10592" t="s">
        <v>755</v>
      </c>
      <c r="E10592" t="s">
        <v>55</v>
      </c>
      <c r="F10592" t="s">
        <v>55</v>
      </c>
      <c r="G10592" t="s">
        <v>55</v>
      </c>
      <c r="H10592" t="s">
        <v>662</v>
      </c>
      <c r="I10592" t="s">
        <v>2270</v>
      </c>
      <c r="J10592" t="s">
        <v>5522</v>
      </c>
      <c r="K10592" t="s">
        <v>5522</v>
      </c>
    </row>
    <row r="10593" spans="3:11" x14ac:dyDescent="0.3">
      <c r="J10593" t="s">
        <v>5719</v>
      </c>
    </row>
    <row r="10594" spans="3:11" x14ac:dyDescent="0.3">
      <c r="I10594" t="s">
        <v>6019</v>
      </c>
    </row>
    <row r="10595" spans="3:11" x14ac:dyDescent="0.3">
      <c r="H10595" t="s">
        <v>5722</v>
      </c>
    </row>
    <row r="10596" spans="3:11" x14ac:dyDescent="0.3">
      <c r="G10596" t="s">
        <v>5717</v>
      </c>
    </row>
    <row r="10597" spans="3:11" x14ac:dyDescent="0.3">
      <c r="F10597" t="s">
        <v>5717</v>
      </c>
    </row>
    <row r="10598" spans="3:11" x14ac:dyDescent="0.3">
      <c r="E10598" t="s">
        <v>5717</v>
      </c>
    </row>
    <row r="10599" spans="3:11" x14ac:dyDescent="0.3">
      <c r="D10599" t="s">
        <v>5572</v>
      </c>
    </row>
    <row r="10600" spans="3:11" x14ac:dyDescent="0.3">
      <c r="C10600" t="s">
        <v>1355</v>
      </c>
      <c r="D10600" t="s">
        <v>755</v>
      </c>
      <c r="E10600" t="s">
        <v>55</v>
      </c>
      <c r="F10600" t="s">
        <v>55</v>
      </c>
      <c r="G10600" t="s">
        <v>55</v>
      </c>
      <c r="H10600" t="s">
        <v>662</v>
      </c>
      <c r="I10600" t="s">
        <v>2270</v>
      </c>
      <c r="J10600" t="s">
        <v>5522</v>
      </c>
      <c r="K10600" t="s">
        <v>5522</v>
      </c>
    </row>
    <row r="10601" spans="3:11" x14ac:dyDescent="0.3">
      <c r="J10601" t="s">
        <v>5719</v>
      </c>
    </row>
    <row r="10602" spans="3:11" x14ac:dyDescent="0.3">
      <c r="I10602" t="s">
        <v>6019</v>
      </c>
    </row>
    <row r="10603" spans="3:11" x14ac:dyDescent="0.3">
      <c r="H10603" t="s">
        <v>5722</v>
      </c>
    </row>
    <row r="10604" spans="3:11" x14ac:dyDescent="0.3">
      <c r="G10604" t="s">
        <v>5717</v>
      </c>
    </row>
    <row r="10605" spans="3:11" x14ac:dyDescent="0.3">
      <c r="F10605" t="s">
        <v>5717</v>
      </c>
    </row>
    <row r="10606" spans="3:11" x14ac:dyDescent="0.3">
      <c r="E10606" t="s">
        <v>5717</v>
      </c>
    </row>
    <row r="10607" spans="3:11" x14ac:dyDescent="0.3">
      <c r="D10607" t="s">
        <v>5572</v>
      </c>
    </row>
    <row r="10608" spans="3:11" x14ac:dyDescent="0.3">
      <c r="C10608" t="s">
        <v>1354</v>
      </c>
      <c r="D10608" t="s">
        <v>755</v>
      </c>
      <c r="E10608" t="s">
        <v>55</v>
      </c>
      <c r="F10608" t="s">
        <v>55</v>
      </c>
      <c r="G10608" t="s">
        <v>55</v>
      </c>
      <c r="H10608" t="s">
        <v>662</v>
      </c>
      <c r="I10608" t="s">
        <v>2270</v>
      </c>
      <c r="J10608" t="s">
        <v>5522</v>
      </c>
      <c r="K10608" t="s">
        <v>5522</v>
      </c>
    </row>
    <row r="10609" spans="2:11" x14ac:dyDescent="0.3">
      <c r="J10609" t="s">
        <v>5719</v>
      </c>
    </row>
    <row r="10610" spans="2:11" x14ac:dyDescent="0.3">
      <c r="I10610" t="s">
        <v>6019</v>
      </c>
    </row>
    <row r="10611" spans="2:11" x14ac:dyDescent="0.3">
      <c r="H10611" t="s">
        <v>5722</v>
      </c>
    </row>
    <row r="10612" spans="2:11" x14ac:dyDescent="0.3">
      <c r="G10612" t="s">
        <v>5717</v>
      </c>
    </row>
    <row r="10613" spans="2:11" x14ac:dyDescent="0.3">
      <c r="F10613" t="s">
        <v>5717</v>
      </c>
    </row>
    <row r="10614" spans="2:11" x14ac:dyDescent="0.3">
      <c r="E10614" t="s">
        <v>5717</v>
      </c>
    </row>
    <row r="10615" spans="2:11" x14ac:dyDescent="0.3">
      <c r="D10615" t="s">
        <v>5572</v>
      </c>
    </row>
    <row r="10616" spans="2:11" x14ac:dyDescent="0.3">
      <c r="C10616" t="s">
        <v>1349</v>
      </c>
      <c r="D10616" t="s">
        <v>755</v>
      </c>
      <c r="E10616" t="s">
        <v>55</v>
      </c>
      <c r="F10616" t="s">
        <v>55</v>
      </c>
      <c r="G10616" t="s">
        <v>55</v>
      </c>
      <c r="H10616" t="s">
        <v>662</v>
      </c>
      <c r="I10616" t="s">
        <v>2270</v>
      </c>
      <c r="J10616" t="s">
        <v>5522</v>
      </c>
      <c r="K10616" t="s">
        <v>5522</v>
      </c>
    </row>
    <row r="10617" spans="2:11" x14ac:dyDescent="0.3">
      <c r="J10617" t="s">
        <v>5719</v>
      </c>
    </row>
    <row r="10618" spans="2:11" x14ac:dyDescent="0.3">
      <c r="I10618" t="s">
        <v>6019</v>
      </c>
    </row>
    <row r="10619" spans="2:11" x14ac:dyDescent="0.3">
      <c r="H10619" t="s">
        <v>5722</v>
      </c>
    </row>
    <row r="10620" spans="2:11" x14ac:dyDescent="0.3">
      <c r="G10620" t="s">
        <v>5717</v>
      </c>
    </row>
    <row r="10621" spans="2:11" x14ac:dyDescent="0.3">
      <c r="F10621" t="s">
        <v>5717</v>
      </c>
    </row>
    <row r="10622" spans="2:11" x14ac:dyDescent="0.3">
      <c r="E10622" t="s">
        <v>5717</v>
      </c>
    </row>
    <row r="10623" spans="2:11" x14ac:dyDescent="0.3">
      <c r="D10623" t="s">
        <v>5572</v>
      </c>
    </row>
    <row r="10624" spans="2:11" x14ac:dyDescent="0.3">
      <c r="B10624" t="s">
        <v>5554</v>
      </c>
    </row>
    <row r="10625" spans="2:11" x14ac:dyDescent="0.3">
      <c r="B10625" t="s">
        <v>1133</v>
      </c>
      <c r="C10625" t="s">
        <v>1138</v>
      </c>
      <c r="D10625" t="s">
        <v>850</v>
      </c>
      <c r="E10625" t="s">
        <v>55</v>
      </c>
      <c r="F10625" t="s">
        <v>5522</v>
      </c>
      <c r="G10625" t="s">
        <v>5522</v>
      </c>
      <c r="H10625" t="s">
        <v>5522</v>
      </c>
      <c r="I10625" t="s">
        <v>2270</v>
      </c>
      <c r="J10625" t="s">
        <v>5522</v>
      </c>
      <c r="K10625" t="s">
        <v>5522</v>
      </c>
    </row>
    <row r="10626" spans="2:11" x14ac:dyDescent="0.3">
      <c r="J10626" t="s">
        <v>5719</v>
      </c>
    </row>
    <row r="10627" spans="2:11" x14ac:dyDescent="0.3">
      <c r="I10627" t="s">
        <v>6019</v>
      </c>
    </row>
    <row r="10628" spans="2:11" x14ac:dyDescent="0.3">
      <c r="H10628" t="s">
        <v>5719</v>
      </c>
    </row>
    <row r="10629" spans="2:11" x14ac:dyDescent="0.3">
      <c r="G10629" t="s">
        <v>5719</v>
      </c>
    </row>
    <row r="10630" spans="2:11" x14ac:dyDescent="0.3">
      <c r="F10630" t="s">
        <v>5719</v>
      </c>
    </row>
    <row r="10631" spans="2:11" x14ac:dyDescent="0.3">
      <c r="E10631" t="s">
        <v>5717</v>
      </c>
    </row>
    <row r="10632" spans="2:11" x14ac:dyDescent="0.3">
      <c r="D10632" t="s">
        <v>5678</v>
      </c>
    </row>
    <row r="10633" spans="2:11" x14ac:dyDescent="0.3">
      <c r="D10633" t="s">
        <v>755</v>
      </c>
      <c r="E10633" t="s">
        <v>55</v>
      </c>
      <c r="F10633" t="s">
        <v>55</v>
      </c>
      <c r="G10633" t="s">
        <v>55</v>
      </c>
      <c r="H10633" t="s">
        <v>56</v>
      </c>
      <c r="I10633" t="s">
        <v>2270</v>
      </c>
      <c r="J10633" t="s">
        <v>5522</v>
      </c>
      <c r="K10633" t="s">
        <v>5522</v>
      </c>
    </row>
    <row r="10634" spans="2:11" x14ac:dyDescent="0.3">
      <c r="J10634" t="s">
        <v>5719</v>
      </c>
    </row>
    <row r="10635" spans="2:11" x14ac:dyDescent="0.3">
      <c r="I10635" t="s">
        <v>6019</v>
      </c>
    </row>
    <row r="10636" spans="2:11" x14ac:dyDescent="0.3">
      <c r="H10636" t="s">
        <v>5720</v>
      </c>
    </row>
    <row r="10637" spans="2:11" x14ac:dyDescent="0.3">
      <c r="G10637" t="s">
        <v>5717</v>
      </c>
    </row>
    <row r="10638" spans="2:11" x14ac:dyDescent="0.3">
      <c r="F10638" t="s">
        <v>5717</v>
      </c>
    </row>
    <row r="10639" spans="2:11" x14ac:dyDescent="0.3">
      <c r="E10639" t="s">
        <v>5717</v>
      </c>
    </row>
    <row r="10640" spans="2:11" x14ac:dyDescent="0.3">
      <c r="D10640" t="s">
        <v>5572</v>
      </c>
    </row>
    <row r="10641" spans="3:11" x14ac:dyDescent="0.3">
      <c r="C10641" t="s">
        <v>1139</v>
      </c>
      <c r="D10641" t="s">
        <v>755</v>
      </c>
      <c r="E10641" t="s">
        <v>55</v>
      </c>
      <c r="F10641" t="s">
        <v>55</v>
      </c>
      <c r="G10641" t="s">
        <v>55</v>
      </c>
      <c r="H10641" t="s">
        <v>56</v>
      </c>
      <c r="I10641" t="s">
        <v>2270</v>
      </c>
      <c r="J10641" t="s">
        <v>5522</v>
      </c>
      <c r="K10641" t="s">
        <v>5522</v>
      </c>
    </row>
    <row r="10642" spans="3:11" x14ac:dyDescent="0.3">
      <c r="J10642" t="s">
        <v>5719</v>
      </c>
    </row>
    <row r="10643" spans="3:11" x14ac:dyDescent="0.3">
      <c r="I10643" t="s">
        <v>6019</v>
      </c>
    </row>
    <row r="10644" spans="3:11" x14ac:dyDescent="0.3">
      <c r="H10644" t="s">
        <v>5720</v>
      </c>
    </row>
    <row r="10645" spans="3:11" x14ac:dyDescent="0.3">
      <c r="G10645" t="s">
        <v>5717</v>
      </c>
    </row>
    <row r="10646" spans="3:11" x14ac:dyDescent="0.3">
      <c r="F10646" t="s">
        <v>5717</v>
      </c>
    </row>
    <row r="10647" spans="3:11" x14ac:dyDescent="0.3">
      <c r="E10647" t="s">
        <v>5717</v>
      </c>
    </row>
    <row r="10648" spans="3:11" x14ac:dyDescent="0.3">
      <c r="D10648" t="s">
        <v>5572</v>
      </c>
    </row>
    <row r="10649" spans="3:11" x14ac:dyDescent="0.3">
      <c r="C10649" t="s">
        <v>1140</v>
      </c>
      <c r="D10649" t="s">
        <v>679</v>
      </c>
      <c r="E10649" t="s">
        <v>55</v>
      </c>
      <c r="F10649" t="s">
        <v>5522</v>
      </c>
      <c r="G10649" t="s">
        <v>5522</v>
      </c>
      <c r="H10649" t="s">
        <v>5522</v>
      </c>
      <c r="I10649" t="s">
        <v>2270</v>
      </c>
      <c r="J10649" t="s">
        <v>5522</v>
      </c>
      <c r="K10649" t="s">
        <v>5522</v>
      </c>
    </row>
    <row r="10650" spans="3:11" x14ac:dyDescent="0.3">
      <c r="J10650" t="s">
        <v>5719</v>
      </c>
    </row>
    <row r="10651" spans="3:11" x14ac:dyDescent="0.3">
      <c r="I10651" t="s">
        <v>6019</v>
      </c>
    </row>
    <row r="10652" spans="3:11" x14ac:dyDescent="0.3">
      <c r="H10652" t="s">
        <v>5719</v>
      </c>
    </row>
    <row r="10653" spans="3:11" x14ac:dyDescent="0.3">
      <c r="G10653" t="s">
        <v>5719</v>
      </c>
    </row>
    <row r="10654" spans="3:11" x14ac:dyDescent="0.3">
      <c r="F10654" t="s">
        <v>5719</v>
      </c>
    </row>
    <row r="10655" spans="3:11" x14ac:dyDescent="0.3">
      <c r="E10655" t="s">
        <v>5717</v>
      </c>
    </row>
    <row r="10656" spans="3:11" x14ac:dyDescent="0.3">
      <c r="D10656" t="s">
        <v>5577</v>
      </c>
    </row>
    <row r="10657" spans="3:11" x14ac:dyDescent="0.3">
      <c r="D10657" t="s">
        <v>755</v>
      </c>
      <c r="E10657" t="s">
        <v>55</v>
      </c>
      <c r="F10657" t="s">
        <v>55</v>
      </c>
      <c r="G10657" t="s">
        <v>55</v>
      </c>
      <c r="H10657" t="s">
        <v>56</v>
      </c>
      <c r="I10657" t="s">
        <v>2270</v>
      </c>
      <c r="J10657" t="s">
        <v>5522</v>
      </c>
      <c r="K10657" t="s">
        <v>5522</v>
      </c>
    </row>
    <row r="10658" spans="3:11" x14ac:dyDescent="0.3">
      <c r="J10658" t="s">
        <v>5719</v>
      </c>
    </row>
    <row r="10659" spans="3:11" x14ac:dyDescent="0.3">
      <c r="I10659" t="s">
        <v>6019</v>
      </c>
    </row>
    <row r="10660" spans="3:11" x14ac:dyDescent="0.3">
      <c r="H10660" t="s">
        <v>5720</v>
      </c>
    </row>
    <row r="10661" spans="3:11" x14ac:dyDescent="0.3">
      <c r="G10661" t="s">
        <v>5717</v>
      </c>
    </row>
    <row r="10662" spans="3:11" x14ac:dyDescent="0.3">
      <c r="F10662" t="s">
        <v>5717</v>
      </c>
    </row>
    <row r="10663" spans="3:11" x14ac:dyDescent="0.3">
      <c r="E10663" t="s">
        <v>5717</v>
      </c>
    </row>
    <row r="10664" spans="3:11" x14ac:dyDescent="0.3">
      <c r="D10664" t="s">
        <v>5572</v>
      </c>
    </row>
    <row r="10665" spans="3:11" x14ac:dyDescent="0.3">
      <c r="C10665" t="s">
        <v>1137</v>
      </c>
      <c r="D10665" t="s">
        <v>1567</v>
      </c>
      <c r="E10665" t="s">
        <v>55</v>
      </c>
      <c r="F10665" t="s">
        <v>5522</v>
      </c>
      <c r="G10665" t="s">
        <v>5522</v>
      </c>
      <c r="H10665" t="s">
        <v>5522</v>
      </c>
      <c r="I10665" t="s">
        <v>2270</v>
      </c>
      <c r="J10665" t="s">
        <v>5522</v>
      </c>
      <c r="K10665" t="s">
        <v>5522</v>
      </c>
    </row>
    <row r="10666" spans="3:11" x14ac:dyDescent="0.3">
      <c r="J10666" t="s">
        <v>5719</v>
      </c>
    </row>
    <row r="10667" spans="3:11" x14ac:dyDescent="0.3">
      <c r="I10667" t="s">
        <v>6019</v>
      </c>
    </row>
    <row r="10668" spans="3:11" x14ac:dyDescent="0.3">
      <c r="H10668" t="s">
        <v>5719</v>
      </c>
    </row>
    <row r="10669" spans="3:11" x14ac:dyDescent="0.3">
      <c r="G10669" t="s">
        <v>5719</v>
      </c>
    </row>
    <row r="10670" spans="3:11" x14ac:dyDescent="0.3">
      <c r="F10670" t="s">
        <v>5719</v>
      </c>
    </row>
    <row r="10671" spans="3:11" x14ac:dyDescent="0.3">
      <c r="E10671" t="s">
        <v>5717</v>
      </c>
    </row>
    <row r="10672" spans="3:11" x14ac:dyDescent="0.3">
      <c r="D10672" t="s">
        <v>5679</v>
      </c>
    </row>
    <row r="10673" spans="3:11" x14ac:dyDescent="0.3">
      <c r="D10673" t="s">
        <v>755</v>
      </c>
      <c r="E10673" t="s">
        <v>55</v>
      </c>
      <c r="F10673" t="s">
        <v>55</v>
      </c>
      <c r="G10673" t="s">
        <v>55</v>
      </c>
      <c r="H10673" t="s">
        <v>56</v>
      </c>
      <c r="I10673" t="s">
        <v>2270</v>
      </c>
      <c r="J10673" t="s">
        <v>5522</v>
      </c>
      <c r="K10673" t="s">
        <v>5522</v>
      </c>
    </row>
    <row r="10674" spans="3:11" x14ac:dyDescent="0.3">
      <c r="J10674" t="s">
        <v>5719</v>
      </c>
    </row>
    <row r="10675" spans="3:11" x14ac:dyDescent="0.3">
      <c r="I10675" t="s">
        <v>6019</v>
      </c>
    </row>
    <row r="10676" spans="3:11" x14ac:dyDescent="0.3">
      <c r="H10676" t="s">
        <v>5720</v>
      </c>
    </row>
    <row r="10677" spans="3:11" x14ac:dyDescent="0.3">
      <c r="G10677" t="s">
        <v>5717</v>
      </c>
    </row>
    <row r="10678" spans="3:11" x14ac:dyDescent="0.3">
      <c r="F10678" t="s">
        <v>5717</v>
      </c>
    </row>
    <row r="10679" spans="3:11" x14ac:dyDescent="0.3">
      <c r="E10679" t="s">
        <v>5717</v>
      </c>
    </row>
    <row r="10680" spans="3:11" x14ac:dyDescent="0.3">
      <c r="D10680" t="s">
        <v>5572</v>
      </c>
    </row>
    <row r="10681" spans="3:11" x14ac:dyDescent="0.3">
      <c r="C10681" t="s">
        <v>1135</v>
      </c>
      <c r="D10681" t="s">
        <v>1567</v>
      </c>
      <c r="E10681" t="s">
        <v>55</v>
      </c>
      <c r="F10681" t="s">
        <v>5522</v>
      </c>
      <c r="G10681" t="s">
        <v>5522</v>
      </c>
      <c r="H10681" t="s">
        <v>5522</v>
      </c>
      <c r="I10681" t="s">
        <v>2270</v>
      </c>
      <c r="J10681" t="s">
        <v>5522</v>
      </c>
      <c r="K10681" t="s">
        <v>5522</v>
      </c>
    </row>
    <row r="10682" spans="3:11" x14ac:dyDescent="0.3">
      <c r="J10682" t="s">
        <v>5719</v>
      </c>
    </row>
    <row r="10683" spans="3:11" x14ac:dyDescent="0.3">
      <c r="I10683" t="s">
        <v>6019</v>
      </c>
    </row>
    <row r="10684" spans="3:11" x14ac:dyDescent="0.3">
      <c r="H10684" t="s">
        <v>5719</v>
      </c>
    </row>
    <row r="10685" spans="3:11" x14ac:dyDescent="0.3">
      <c r="G10685" t="s">
        <v>5719</v>
      </c>
    </row>
    <row r="10686" spans="3:11" x14ac:dyDescent="0.3">
      <c r="F10686" t="s">
        <v>5719</v>
      </c>
    </row>
    <row r="10687" spans="3:11" x14ac:dyDescent="0.3">
      <c r="E10687" t="s">
        <v>5717</v>
      </c>
    </row>
    <row r="10688" spans="3:11" x14ac:dyDescent="0.3">
      <c r="D10688" t="s">
        <v>5679</v>
      </c>
    </row>
    <row r="10689" spans="3:11" x14ac:dyDescent="0.3">
      <c r="D10689" t="s">
        <v>755</v>
      </c>
      <c r="E10689" t="s">
        <v>55</v>
      </c>
      <c r="F10689" t="s">
        <v>55</v>
      </c>
      <c r="G10689" t="s">
        <v>55</v>
      </c>
      <c r="H10689" t="s">
        <v>56</v>
      </c>
      <c r="I10689" t="s">
        <v>2270</v>
      </c>
      <c r="J10689" t="s">
        <v>5522</v>
      </c>
      <c r="K10689" t="s">
        <v>5522</v>
      </c>
    </row>
    <row r="10690" spans="3:11" x14ac:dyDescent="0.3">
      <c r="J10690" t="s">
        <v>5719</v>
      </c>
    </row>
    <row r="10691" spans="3:11" x14ac:dyDescent="0.3">
      <c r="I10691" t="s">
        <v>6019</v>
      </c>
    </row>
    <row r="10692" spans="3:11" x14ac:dyDescent="0.3">
      <c r="H10692" t="s">
        <v>5720</v>
      </c>
    </row>
    <row r="10693" spans="3:11" x14ac:dyDescent="0.3">
      <c r="G10693" t="s">
        <v>5717</v>
      </c>
    </row>
    <row r="10694" spans="3:11" x14ac:dyDescent="0.3">
      <c r="F10694" t="s">
        <v>5717</v>
      </c>
    </row>
    <row r="10695" spans="3:11" x14ac:dyDescent="0.3">
      <c r="E10695" t="s">
        <v>5717</v>
      </c>
    </row>
    <row r="10696" spans="3:11" x14ac:dyDescent="0.3">
      <c r="D10696" t="s">
        <v>5572</v>
      </c>
    </row>
    <row r="10697" spans="3:11" x14ac:dyDescent="0.3">
      <c r="C10697" t="s">
        <v>1136</v>
      </c>
      <c r="D10697" t="s">
        <v>755</v>
      </c>
      <c r="E10697" t="s">
        <v>55</v>
      </c>
      <c r="F10697" t="s">
        <v>5522</v>
      </c>
      <c r="G10697" t="s">
        <v>5522</v>
      </c>
      <c r="H10697" t="s">
        <v>5522</v>
      </c>
      <c r="I10697" t="s">
        <v>2270</v>
      </c>
      <c r="J10697" t="s">
        <v>5522</v>
      </c>
      <c r="K10697" t="s">
        <v>5522</v>
      </c>
    </row>
    <row r="10698" spans="3:11" x14ac:dyDescent="0.3">
      <c r="J10698" t="s">
        <v>5719</v>
      </c>
    </row>
    <row r="10699" spans="3:11" x14ac:dyDescent="0.3">
      <c r="I10699" t="s">
        <v>6019</v>
      </c>
    </row>
    <row r="10700" spans="3:11" x14ac:dyDescent="0.3">
      <c r="H10700" t="s">
        <v>5719</v>
      </c>
    </row>
    <row r="10701" spans="3:11" x14ac:dyDescent="0.3">
      <c r="G10701" t="s">
        <v>5719</v>
      </c>
    </row>
    <row r="10702" spans="3:11" x14ac:dyDescent="0.3">
      <c r="F10702" t="s">
        <v>5719</v>
      </c>
    </row>
    <row r="10703" spans="3:11" x14ac:dyDescent="0.3">
      <c r="F10703" t="s">
        <v>55</v>
      </c>
      <c r="G10703" t="s">
        <v>55</v>
      </c>
      <c r="H10703" t="s">
        <v>56</v>
      </c>
      <c r="I10703" t="s">
        <v>2270</v>
      </c>
      <c r="J10703" t="s">
        <v>5522</v>
      </c>
      <c r="K10703" t="s">
        <v>5522</v>
      </c>
    </row>
    <row r="10704" spans="3:11" x14ac:dyDescent="0.3">
      <c r="J10704" t="s">
        <v>5719</v>
      </c>
    </row>
    <row r="10705" spans="3:11" x14ac:dyDescent="0.3">
      <c r="I10705" t="s">
        <v>6019</v>
      </c>
    </row>
    <row r="10706" spans="3:11" x14ac:dyDescent="0.3">
      <c r="H10706" t="s">
        <v>5720</v>
      </c>
    </row>
    <row r="10707" spans="3:11" x14ac:dyDescent="0.3">
      <c r="G10707" t="s">
        <v>5717</v>
      </c>
    </row>
    <row r="10708" spans="3:11" x14ac:dyDescent="0.3">
      <c r="F10708" t="s">
        <v>5717</v>
      </c>
    </row>
    <row r="10709" spans="3:11" x14ac:dyDescent="0.3">
      <c r="E10709" t="s">
        <v>5717</v>
      </c>
    </row>
    <row r="10710" spans="3:11" x14ac:dyDescent="0.3">
      <c r="D10710" t="s">
        <v>5572</v>
      </c>
    </row>
    <row r="10711" spans="3:11" x14ac:dyDescent="0.3">
      <c r="C10711" t="s">
        <v>1134</v>
      </c>
      <c r="D10711" t="s">
        <v>755</v>
      </c>
      <c r="E10711" t="s">
        <v>55</v>
      </c>
      <c r="F10711" t="s">
        <v>55</v>
      </c>
      <c r="G10711" t="s">
        <v>55</v>
      </c>
      <c r="H10711" t="s">
        <v>56</v>
      </c>
      <c r="I10711" t="s">
        <v>2270</v>
      </c>
      <c r="J10711" t="s">
        <v>5522</v>
      </c>
      <c r="K10711" t="s">
        <v>5522</v>
      </c>
    </row>
    <row r="10712" spans="3:11" x14ac:dyDescent="0.3">
      <c r="J10712" t="s">
        <v>5719</v>
      </c>
    </row>
    <row r="10713" spans="3:11" x14ac:dyDescent="0.3">
      <c r="I10713" t="s">
        <v>6019</v>
      </c>
    </row>
    <row r="10714" spans="3:11" x14ac:dyDescent="0.3">
      <c r="H10714" t="s">
        <v>5720</v>
      </c>
    </row>
    <row r="10715" spans="3:11" x14ac:dyDescent="0.3">
      <c r="G10715" t="s">
        <v>5717</v>
      </c>
    </row>
    <row r="10716" spans="3:11" x14ac:dyDescent="0.3">
      <c r="F10716" t="s">
        <v>5717</v>
      </c>
    </row>
    <row r="10717" spans="3:11" x14ac:dyDescent="0.3">
      <c r="E10717" t="s">
        <v>5717</v>
      </c>
    </row>
    <row r="10718" spans="3:11" x14ac:dyDescent="0.3">
      <c r="D10718" t="s">
        <v>5572</v>
      </c>
    </row>
    <row r="10719" spans="3:11" x14ac:dyDescent="0.3">
      <c r="C10719" t="s">
        <v>1132</v>
      </c>
      <c r="D10719" t="s">
        <v>755</v>
      </c>
      <c r="E10719" t="s">
        <v>55</v>
      </c>
      <c r="F10719" t="s">
        <v>55</v>
      </c>
      <c r="G10719" t="s">
        <v>55</v>
      </c>
      <c r="H10719" t="s">
        <v>56</v>
      </c>
      <c r="I10719" t="s">
        <v>2270</v>
      </c>
      <c r="J10719" t="s">
        <v>5522</v>
      </c>
      <c r="K10719" t="s">
        <v>5522</v>
      </c>
    </row>
    <row r="10720" spans="3:11" x14ac:dyDescent="0.3">
      <c r="J10720" t="s">
        <v>5719</v>
      </c>
    </row>
    <row r="10721" spans="3:11" x14ac:dyDescent="0.3">
      <c r="I10721" t="s">
        <v>6019</v>
      </c>
    </row>
    <row r="10722" spans="3:11" x14ac:dyDescent="0.3">
      <c r="H10722" t="s">
        <v>5720</v>
      </c>
    </row>
    <row r="10723" spans="3:11" x14ac:dyDescent="0.3">
      <c r="G10723" t="s">
        <v>5717</v>
      </c>
    </row>
    <row r="10724" spans="3:11" x14ac:dyDescent="0.3">
      <c r="F10724" t="s">
        <v>5717</v>
      </c>
    </row>
    <row r="10725" spans="3:11" x14ac:dyDescent="0.3">
      <c r="E10725" t="s">
        <v>5717</v>
      </c>
    </row>
    <row r="10726" spans="3:11" x14ac:dyDescent="0.3">
      <c r="D10726" t="s">
        <v>5572</v>
      </c>
    </row>
    <row r="10727" spans="3:11" x14ac:dyDescent="0.3">
      <c r="C10727" t="s">
        <v>2747</v>
      </c>
      <c r="D10727" t="s">
        <v>755</v>
      </c>
      <c r="E10727" t="s">
        <v>55</v>
      </c>
      <c r="F10727" t="s">
        <v>55</v>
      </c>
      <c r="G10727" t="s">
        <v>55</v>
      </c>
      <c r="H10727" t="s">
        <v>662</v>
      </c>
      <c r="I10727" t="s">
        <v>2270</v>
      </c>
      <c r="J10727" t="s">
        <v>2748</v>
      </c>
      <c r="K10727" t="s">
        <v>5522</v>
      </c>
    </row>
    <row r="10728" spans="3:11" x14ac:dyDescent="0.3">
      <c r="J10728" t="s">
        <v>6471</v>
      </c>
    </row>
    <row r="10729" spans="3:11" x14ac:dyDescent="0.3">
      <c r="I10729" t="s">
        <v>6019</v>
      </c>
    </row>
    <row r="10730" spans="3:11" x14ac:dyDescent="0.3">
      <c r="H10730" t="s">
        <v>5722</v>
      </c>
    </row>
    <row r="10731" spans="3:11" x14ac:dyDescent="0.3">
      <c r="G10731" t="s">
        <v>5717</v>
      </c>
    </row>
    <row r="10732" spans="3:11" x14ac:dyDescent="0.3">
      <c r="F10732" t="s">
        <v>5717</v>
      </c>
    </row>
    <row r="10733" spans="3:11" x14ac:dyDescent="0.3">
      <c r="E10733" t="s">
        <v>5717</v>
      </c>
    </row>
    <row r="10734" spans="3:11" x14ac:dyDescent="0.3">
      <c r="D10734" t="s">
        <v>5572</v>
      </c>
    </row>
    <row r="10735" spans="3:11" x14ac:dyDescent="0.3">
      <c r="C10735" t="s">
        <v>2749</v>
      </c>
      <c r="D10735" t="s">
        <v>755</v>
      </c>
      <c r="E10735" t="s">
        <v>55</v>
      </c>
      <c r="F10735" t="s">
        <v>55</v>
      </c>
      <c r="G10735" t="s">
        <v>55</v>
      </c>
      <c r="H10735" t="s">
        <v>662</v>
      </c>
      <c r="I10735" t="s">
        <v>2270</v>
      </c>
      <c r="J10735" t="s">
        <v>2748</v>
      </c>
      <c r="K10735" t="s">
        <v>5522</v>
      </c>
    </row>
    <row r="10736" spans="3:11" x14ac:dyDescent="0.3">
      <c r="J10736" t="s">
        <v>6471</v>
      </c>
    </row>
    <row r="10737" spans="3:11" x14ac:dyDescent="0.3">
      <c r="I10737" t="s">
        <v>6019</v>
      </c>
    </row>
    <row r="10738" spans="3:11" x14ac:dyDescent="0.3">
      <c r="H10738" t="s">
        <v>5722</v>
      </c>
    </row>
    <row r="10739" spans="3:11" x14ac:dyDescent="0.3">
      <c r="G10739" t="s">
        <v>5717</v>
      </c>
    </row>
    <row r="10740" spans="3:11" x14ac:dyDescent="0.3">
      <c r="F10740" t="s">
        <v>5717</v>
      </c>
    </row>
    <row r="10741" spans="3:11" x14ac:dyDescent="0.3">
      <c r="E10741" t="s">
        <v>5717</v>
      </c>
    </row>
    <row r="10742" spans="3:11" x14ac:dyDescent="0.3">
      <c r="D10742" t="s">
        <v>5572</v>
      </c>
    </row>
    <row r="10743" spans="3:11" x14ac:dyDescent="0.3">
      <c r="C10743" t="s">
        <v>2757</v>
      </c>
      <c r="D10743" t="s">
        <v>755</v>
      </c>
      <c r="E10743" t="s">
        <v>55</v>
      </c>
      <c r="F10743" t="s">
        <v>55</v>
      </c>
      <c r="G10743" t="s">
        <v>55</v>
      </c>
      <c r="H10743" t="s">
        <v>662</v>
      </c>
      <c r="I10743" t="s">
        <v>2270</v>
      </c>
      <c r="J10743" t="s">
        <v>2758</v>
      </c>
      <c r="K10743" t="s">
        <v>5522</v>
      </c>
    </row>
    <row r="10744" spans="3:11" x14ac:dyDescent="0.3">
      <c r="J10744" t="s">
        <v>6472</v>
      </c>
    </row>
    <row r="10745" spans="3:11" x14ac:dyDescent="0.3">
      <c r="I10745" t="s">
        <v>6019</v>
      </c>
    </row>
    <row r="10746" spans="3:11" x14ac:dyDescent="0.3">
      <c r="H10746" t="s">
        <v>5722</v>
      </c>
    </row>
    <row r="10747" spans="3:11" x14ac:dyDescent="0.3">
      <c r="G10747" t="s">
        <v>5717</v>
      </c>
    </row>
    <row r="10748" spans="3:11" x14ac:dyDescent="0.3">
      <c r="F10748" t="s">
        <v>5717</v>
      </c>
    </row>
    <row r="10749" spans="3:11" x14ac:dyDescent="0.3">
      <c r="E10749" t="s">
        <v>5717</v>
      </c>
    </row>
    <row r="10750" spans="3:11" x14ac:dyDescent="0.3">
      <c r="D10750" t="s">
        <v>5572</v>
      </c>
    </row>
    <row r="10751" spans="3:11" x14ac:dyDescent="0.3">
      <c r="C10751" t="s">
        <v>2759</v>
      </c>
      <c r="D10751" t="s">
        <v>755</v>
      </c>
      <c r="E10751" t="s">
        <v>55</v>
      </c>
      <c r="F10751" t="s">
        <v>55</v>
      </c>
      <c r="G10751" t="s">
        <v>55</v>
      </c>
      <c r="H10751" t="s">
        <v>662</v>
      </c>
      <c r="I10751" t="s">
        <v>2270</v>
      </c>
      <c r="J10751" t="s">
        <v>2748</v>
      </c>
      <c r="K10751" t="s">
        <v>5522</v>
      </c>
    </row>
    <row r="10752" spans="3:11" x14ac:dyDescent="0.3">
      <c r="J10752" t="s">
        <v>6471</v>
      </c>
    </row>
    <row r="10753" spans="3:11" x14ac:dyDescent="0.3">
      <c r="I10753" t="s">
        <v>6019</v>
      </c>
    </row>
    <row r="10754" spans="3:11" x14ac:dyDescent="0.3">
      <c r="H10754" t="s">
        <v>5722</v>
      </c>
    </row>
    <row r="10755" spans="3:11" x14ac:dyDescent="0.3">
      <c r="G10755" t="s">
        <v>5717</v>
      </c>
    </row>
    <row r="10756" spans="3:11" x14ac:dyDescent="0.3">
      <c r="F10756" t="s">
        <v>5717</v>
      </c>
    </row>
    <row r="10757" spans="3:11" x14ac:dyDescent="0.3">
      <c r="E10757" t="s">
        <v>5717</v>
      </c>
    </row>
    <row r="10758" spans="3:11" x14ac:dyDescent="0.3">
      <c r="D10758" t="s">
        <v>5572</v>
      </c>
    </row>
    <row r="10759" spans="3:11" x14ac:dyDescent="0.3">
      <c r="C10759" t="s">
        <v>2760</v>
      </c>
      <c r="D10759" t="s">
        <v>755</v>
      </c>
      <c r="E10759" t="s">
        <v>55</v>
      </c>
      <c r="F10759" t="s">
        <v>55</v>
      </c>
      <c r="G10759" t="s">
        <v>55</v>
      </c>
      <c r="H10759" t="s">
        <v>662</v>
      </c>
      <c r="I10759" t="s">
        <v>2270</v>
      </c>
      <c r="J10759" t="s">
        <v>2748</v>
      </c>
      <c r="K10759" t="s">
        <v>5522</v>
      </c>
    </row>
    <row r="10760" spans="3:11" x14ac:dyDescent="0.3">
      <c r="J10760" t="s">
        <v>6471</v>
      </c>
    </row>
    <row r="10761" spans="3:11" x14ac:dyDescent="0.3">
      <c r="I10761" t="s">
        <v>6019</v>
      </c>
    </row>
    <row r="10762" spans="3:11" x14ac:dyDescent="0.3">
      <c r="H10762" t="s">
        <v>5722</v>
      </c>
    </row>
    <row r="10763" spans="3:11" x14ac:dyDescent="0.3">
      <c r="G10763" t="s">
        <v>5717</v>
      </c>
    </row>
    <row r="10764" spans="3:11" x14ac:dyDescent="0.3">
      <c r="F10764" t="s">
        <v>5717</v>
      </c>
    </row>
    <row r="10765" spans="3:11" x14ac:dyDescent="0.3">
      <c r="E10765" t="s">
        <v>5717</v>
      </c>
    </row>
    <row r="10766" spans="3:11" x14ac:dyDescent="0.3">
      <c r="D10766" t="s">
        <v>5572</v>
      </c>
    </row>
    <row r="10767" spans="3:11" x14ac:dyDescent="0.3">
      <c r="C10767" t="s">
        <v>2750</v>
      </c>
      <c r="D10767" t="s">
        <v>755</v>
      </c>
      <c r="E10767" t="s">
        <v>55</v>
      </c>
      <c r="F10767" t="s">
        <v>55</v>
      </c>
      <c r="G10767" t="s">
        <v>55</v>
      </c>
      <c r="H10767" t="s">
        <v>662</v>
      </c>
      <c r="I10767" t="s">
        <v>2270</v>
      </c>
      <c r="J10767" t="s">
        <v>2748</v>
      </c>
      <c r="K10767" t="s">
        <v>5522</v>
      </c>
    </row>
    <row r="10768" spans="3:11" x14ac:dyDescent="0.3">
      <c r="J10768" t="s">
        <v>6471</v>
      </c>
    </row>
    <row r="10769" spans="3:11" x14ac:dyDescent="0.3">
      <c r="I10769" t="s">
        <v>6019</v>
      </c>
    </row>
    <row r="10770" spans="3:11" x14ac:dyDescent="0.3">
      <c r="H10770" t="s">
        <v>5722</v>
      </c>
    </row>
    <row r="10771" spans="3:11" x14ac:dyDescent="0.3">
      <c r="G10771" t="s">
        <v>5717</v>
      </c>
    </row>
    <row r="10772" spans="3:11" x14ac:dyDescent="0.3">
      <c r="F10772" t="s">
        <v>5717</v>
      </c>
    </row>
    <row r="10773" spans="3:11" x14ac:dyDescent="0.3">
      <c r="E10773" t="s">
        <v>5717</v>
      </c>
    </row>
    <row r="10774" spans="3:11" x14ac:dyDescent="0.3">
      <c r="D10774" t="s">
        <v>5572</v>
      </c>
    </row>
    <row r="10775" spans="3:11" x14ac:dyDescent="0.3">
      <c r="C10775" t="s">
        <v>2763</v>
      </c>
      <c r="D10775" t="s">
        <v>755</v>
      </c>
      <c r="E10775" t="s">
        <v>55</v>
      </c>
      <c r="F10775" t="s">
        <v>55</v>
      </c>
      <c r="G10775" t="s">
        <v>55</v>
      </c>
      <c r="H10775" t="s">
        <v>662</v>
      </c>
      <c r="I10775" t="s">
        <v>2270</v>
      </c>
      <c r="J10775" t="s">
        <v>2748</v>
      </c>
      <c r="K10775" t="s">
        <v>5522</v>
      </c>
    </row>
    <row r="10776" spans="3:11" x14ac:dyDescent="0.3">
      <c r="J10776" t="s">
        <v>6471</v>
      </c>
    </row>
    <row r="10777" spans="3:11" x14ac:dyDescent="0.3">
      <c r="I10777" t="s">
        <v>6019</v>
      </c>
    </row>
    <row r="10778" spans="3:11" x14ac:dyDescent="0.3">
      <c r="H10778" t="s">
        <v>5722</v>
      </c>
    </row>
    <row r="10779" spans="3:11" x14ac:dyDescent="0.3">
      <c r="G10779" t="s">
        <v>5717</v>
      </c>
    </row>
    <row r="10780" spans="3:11" x14ac:dyDescent="0.3">
      <c r="F10780" t="s">
        <v>5717</v>
      </c>
    </row>
    <row r="10781" spans="3:11" x14ac:dyDescent="0.3">
      <c r="E10781" t="s">
        <v>5717</v>
      </c>
    </row>
    <row r="10782" spans="3:11" x14ac:dyDescent="0.3">
      <c r="D10782" t="s">
        <v>5572</v>
      </c>
    </row>
    <row r="10783" spans="3:11" x14ac:dyDescent="0.3">
      <c r="D10783" t="s">
        <v>2901</v>
      </c>
      <c r="E10783" t="s">
        <v>55</v>
      </c>
      <c r="F10783" t="s">
        <v>5522</v>
      </c>
      <c r="G10783" t="s">
        <v>5522</v>
      </c>
      <c r="H10783" t="s">
        <v>5522</v>
      </c>
      <c r="I10783" t="s">
        <v>2270</v>
      </c>
      <c r="J10783" t="s">
        <v>2902</v>
      </c>
      <c r="K10783" t="s">
        <v>5522</v>
      </c>
    </row>
    <row r="10784" spans="3:11" x14ac:dyDescent="0.3">
      <c r="J10784" t="s">
        <v>6407</v>
      </c>
    </row>
    <row r="10785" spans="3:11" x14ac:dyDescent="0.3">
      <c r="I10785" t="s">
        <v>6019</v>
      </c>
    </row>
    <row r="10786" spans="3:11" x14ac:dyDescent="0.3">
      <c r="H10786" t="s">
        <v>5719</v>
      </c>
    </row>
    <row r="10787" spans="3:11" x14ac:dyDescent="0.3">
      <c r="G10787" t="s">
        <v>5719</v>
      </c>
    </row>
    <row r="10788" spans="3:11" x14ac:dyDescent="0.3">
      <c r="F10788" t="s">
        <v>5719</v>
      </c>
    </row>
    <row r="10789" spans="3:11" x14ac:dyDescent="0.3">
      <c r="E10789" t="s">
        <v>5717</v>
      </c>
    </row>
    <row r="10790" spans="3:11" x14ac:dyDescent="0.3">
      <c r="D10790" t="s">
        <v>5680</v>
      </c>
    </row>
    <row r="10791" spans="3:11" x14ac:dyDescent="0.3">
      <c r="C10791" t="s">
        <v>2765</v>
      </c>
      <c r="D10791" t="s">
        <v>755</v>
      </c>
      <c r="E10791" t="s">
        <v>55</v>
      </c>
      <c r="F10791" t="s">
        <v>55</v>
      </c>
      <c r="G10791" t="s">
        <v>55</v>
      </c>
      <c r="H10791" t="s">
        <v>662</v>
      </c>
      <c r="I10791" t="s">
        <v>2270</v>
      </c>
      <c r="J10791" t="s">
        <v>2766</v>
      </c>
      <c r="K10791" t="s">
        <v>5522</v>
      </c>
    </row>
    <row r="10792" spans="3:11" x14ac:dyDescent="0.3">
      <c r="J10792" t="s">
        <v>6473</v>
      </c>
    </row>
    <row r="10793" spans="3:11" x14ac:dyDescent="0.3">
      <c r="I10793" t="s">
        <v>6019</v>
      </c>
    </row>
    <row r="10794" spans="3:11" x14ac:dyDescent="0.3">
      <c r="H10794" t="s">
        <v>5722</v>
      </c>
    </row>
    <row r="10795" spans="3:11" x14ac:dyDescent="0.3">
      <c r="G10795" t="s">
        <v>5717</v>
      </c>
    </row>
    <row r="10796" spans="3:11" x14ac:dyDescent="0.3">
      <c r="F10796" t="s">
        <v>5717</v>
      </c>
    </row>
    <row r="10797" spans="3:11" x14ac:dyDescent="0.3">
      <c r="E10797" t="s">
        <v>5717</v>
      </c>
    </row>
    <row r="10798" spans="3:11" x14ac:dyDescent="0.3">
      <c r="D10798" t="s">
        <v>5572</v>
      </c>
    </row>
    <row r="10799" spans="3:11" x14ac:dyDescent="0.3">
      <c r="C10799" t="s">
        <v>2754</v>
      </c>
      <c r="D10799" t="s">
        <v>2873</v>
      </c>
      <c r="E10799" t="s">
        <v>55</v>
      </c>
      <c r="F10799" t="s">
        <v>5522</v>
      </c>
      <c r="G10799" t="s">
        <v>5522</v>
      </c>
      <c r="H10799" t="s">
        <v>5522</v>
      </c>
      <c r="I10799" t="s">
        <v>2270</v>
      </c>
      <c r="J10799" t="s">
        <v>5522</v>
      </c>
      <c r="K10799" t="s">
        <v>5522</v>
      </c>
    </row>
    <row r="10800" spans="3:11" x14ac:dyDescent="0.3">
      <c r="J10800" t="s">
        <v>5719</v>
      </c>
    </row>
    <row r="10801" spans="3:11" x14ac:dyDescent="0.3">
      <c r="I10801" t="s">
        <v>6019</v>
      </c>
    </row>
    <row r="10802" spans="3:11" x14ac:dyDescent="0.3">
      <c r="H10802" t="s">
        <v>5719</v>
      </c>
    </row>
    <row r="10803" spans="3:11" x14ac:dyDescent="0.3">
      <c r="G10803" t="s">
        <v>5719</v>
      </c>
    </row>
    <row r="10804" spans="3:11" x14ac:dyDescent="0.3">
      <c r="F10804" t="s">
        <v>5719</v>
      </c>
    </row>
    <row r="10805" spans="3:11" x14ac:dyDescent="0.3">
      <c r="E10805" t="s">
        <v>5717</v>
      </c>
    </row>
    <row r="10806" spans="3:11" x14ac:dyDescent="0.3">
      <c r="D10806" t="s">
        <v>5681</v>
      </c>
    </row>
    <row r="10807" spans="3:11" x14ac:dyDescent="0.3">
      <c r="D10807" t="s">
        <v>755</v>
      </c>
      <c r="E10807" t="s">
        <v>55</v>
      </c>
      <c r="F10807" t="s">
        <v>55</v>
      </c>
      <c r="G10807" t="s">
        <v>55</v>
      </c>
      <c r="H10807" t="s">
        <v>662</v>
      </c>
      <c r="I10807" t="s">
        <v>2270</v>
      </c>
      <c r="J10807" t="s">
        <v>2748</v>
      </c>
      <c r="K10807" t="s">
        <v>5522</v>
      </c>
    </row>
    <row r="10808" spans="3:11" x14ac:dyDescent="0.3">
      <c r="J10808" t="s">
        <v>6471</v>
      </c>
    </row>
    <row r="10809" spans="3:11" x14ac:dyDescent="0.3">
      <c r="I10809" t="s">
        <v>6019</v>
      </c>
    </row>
    <row r="10810" spans="3:11" x14ac:dyDescent="0.3">
      <c r="H10810" t="s">
        <v>5722</v>
      </c>
    </row>
    <row r="10811" spans="3:11" x14ac:dyDescent="0.3">
      <c r="G10811" t="s">
        <v>5717</v>
      </c>
    </row>
    <row r="10812" spans="3:11" x14ac:dyDescent="0.3">
      <c r="F10812" t="s">
        <v>5717</v>
      </c>
    </row>
    <row r="10813" spans="3:11" x14ac:dyDescent="0.3">
      <c r="E10813" t="s">
        <v>5717</v>
      </c>
    </row>
    <row r="10814" spans="3:11" x14ac:dyDescent="0.3">
      <c r="D10814" t="s">
        <v>5572</v>
      </c>
    </row>
    <row r="10815" spans="3:11" x14ac:dyDescent="0.3">
      <c r="C10815" t="s">
        <v>2756</v>
      </c>
      <c r="D10815" t="s">
        <v>2873</v>
      </c>
      <c r="E10815" t="s">
        <v>55</v>
      </c>
      <c r="F10815" t="s">
        <v>5522</v>
      </c>
      <c r="G10815" t="s">
        <v>5522</v>
      </c>
      <c r="H10815" t="s">
        <v>5522</v>
      </c>
      <c r="I10815" t="s">
        <v>2270</v>
      </c>
      <c r="J10815" t="s">
        <v>5522</v>
      </c>
      <c r="K10815" t="s">
        <v>5522</v>
      </c>
    </row>
    <row r="10816" spans="3:11" x14ac:dyDescent="0.3">
      <c r="J10816" t="s">
        <v>5719</v>
      </c>
    </row>
    <row r="10817" spans="3:11" x14ac:dyDescent="0.3">
      <c r="I10817" t="s">
        <v>6019</v>
      </c>
    </row>
    <row r="10818" spans="3:11" x14ac:dyDescent="0.3">
      <c r="H10818" t="s">
        <v>5719</v>
      </c>
    </row>
    <row r="10819" spans="3:11" x14ac:dyDescent="0.3">
      <c r="G10819" t="s">
        <v>5719</v>
      </c>
    </row>
    <row r="10820" spans="3:11" x14ac:dyDescent="0.3">
      <c r="F10820" t="s">
        <v>5719</v>
      </c>
    </row>
    <row r="10821" spans="3:11" x14ac:dyDescent="0.3">
      <c r="E10821" t="s">
        <v>5717</v>
      </c>
    </row>
    <row r="10822" spans="3:11" x14ac:dyDescent="0.3">
      <c r="D10822" t="s">
        <v>5681</v>
      </c>
    </row>
    <row r="10823" spans="3:11" x14ac:dyDescent="0.3">
      <c r="D10823" t="s">
        <v>755</v>
      </c>
      <c r="E10823" t="s">
        <v>55</v>
      </c>
      <c r="F10823" t="s">
        <v>55</v>
      </c>
      <c r="G10823" t="s">
        <v>55</v>
      </c>
      <c r="H10823" t="s">
        <v>662</v>
      </c>
      <c r="I10823" t="s">
        <v>2270</v>
      </c>
      <c r="J10823" t="s">
        <v>2748</v>
      </c>
      <c r="K10823" t="s">
        <v>5522</v>
      </c>
    </row>
    <row r="10824" spans="3:11" x14ac:dyDescent="0.3">
      <c r="J10824" t="s">
        <v>6471</v>
      </c>
    </row>
    <row r="10825" spans="3:11" x14ac:dyDescent="0.3">
      <c r="I10825" t="s">
        <v>6019</v>
      </c>
    </row>
    <row r="10826" spans="3:11" x14ac:dyDescent="0.3">
      <c r="H10826" t="s">
        <v>5722</v>
      </c>
    </row>
    <row r="10827" spans="3:11" x14ac:dyDescent="0.3">
      <c r="G10827" t="s">
        <v>5717</v>
      </c>
    </row>
    <row r="10828" spans="3:11" x14ac:dyDescent="0.3">
      <c r="F10828" t="s">
        <v>5717</v>
      </c>
    </row>
    <row r="10829" spans="3:11" x14ac:dyDescent="0.3">
      <c r="E10829" t="s">
        <v>5717</v>
      </c>
    </row>
    <row r="10830" spans="3:11" x14ac:dyDescent="0.3">
      <c r="D10830" t="s">
        <v>5572</v>
      </c>
    </row>
    <row r="10831" spans="3:11" x14ac:dyDescent="0.3">
      <c r="C10831" t="s">
        <v>2761</v>
      </c>
      <c r="D10831" t="s">
        <v>755</v>
      </c>
      <c r="E10831" t="s">
        <v>55</v>
      </c>
      <c r="F10831" t="s">
        <v>55</v>
      </c>
      <c r="G10831" t="s">
        <v>55</v>
      </c>
      <c r="H10831" t="s">
        <v>662</v>
      </c>
      <c r="I10831" t="s">
        <v>2270</v>
      </c>
      <c r="J10831" t="s">
        <v>2748</v>
      </c>
      <c r="K10831" t="s">
        <v>5522</v>
      </c>
    </row>
    <row r="10832" spans="3:11" x14ac:dyDescent="0.3">
      <c r="J10832" t="s">
        <v>6471</v>
      </c>
    </row>
    <row r="10833" spans="3:11" x14ac:dyDescent="0.3">
      <c r="I10833" t="s">
        <v>6019</v>
      </c>
    </row>
    <row r="10834" spans="3:11" x14ac:dyDescent="0.3">
      <c r="H10834" t="s">
        <v>5722</v>
      </c>
    </row>
    <row r="10835" spans="3:11" x14ac:dyDescent="0.3">
      <c r="G10835" t="s">
        <v>5717</v>
      </c>
    </row>
    <row r="10836" spans="3:11" x14ac:dyDescent="0.3">
      <c r="F10836" t="s">
        <v>5717</v>
      </c>
    </row>
    <row r="10837" spans="3:11" x14ac:dyDescent="0.3">
      <c r="E10837" t="s">
        <v>5717</v>
      </c>
    </row>
    <row r="10838" spans="3:11" x14ac:dyDescent="0.3">
      <c r="D10838" t="s">
        <v>5572</v>
      </c>
    </row>
    <row r="10839" spans="3:11" x14ac:dyDescent="0.3">
      <c r="C10839" t="s">
        <v>2767</v>
      </c>
      <c r="D10839" t="s">
        <v>755</v>
      </c>
      <c r="E10839" t="s">
        <v>55</v>
      </c>
      <c r="F10839" t="s">
        <v>55</v>
      </c>
      <c r="G10839" t="s">
        <v>55</v>
      </c>
      <c r="H10839" t="s">
        <v>662</v>
      </c>
      <c r="I10839" t="s">
        <v>2270</v>
      </c>
      <c r="J10839" t="s">
        <v>2748</v>
      </c>
      <c r="K10839" t="s">
        <v>5522</v>
      </c>
    </row>
    <row r="10840" spans="3:11" x14ac:dyDescent="0.3">
      <c r="J10840" t="s">
        <v>6471</v>
      </c>
    </row>
    <row r="10841" spans="3:11" x14ac:dyDescent="0.3">
      <c r="I10841" t="s">
        <v>6019</v>
      </c>
    </row>
    <row r="10842" spans="3:11" x14ac:dyDescent="0.3">
      <c r="H10842" t="s">
        <v>5722</v>
      </c>
    </row>
    <row r="10843" spans="3:11" x14ac:dyDescent="0.3">
      <c r="G10843" t="s">
        <v>5717</v>
      </c>
    </row>
    <row r="10844" spans="3:11" x14ac:dyDescent="0.3">
      <c r="F10844" t="s">
        <v>5717</v>
      </c>
    </row>
    <row r="10845" spans="3:11" x14ac:dyDescent="0.3">
      <c r="E10845" t="s">
        <v>5717</v>
      </c>
    </row>
    <row r="10846" spans="3:11" x14ac:dyDescent="0.3">
      <c r="D10846" t="s">
        <v>5572</v>
      </c>
    </row>
    <row r="10847" spans="3:11" x14ac:dyDescent="0.3">
      <c r="C10847" t="s">
        <v>2768</v>
      </c>
      <c r="D10847" t="s">
        <v>755</v>
      </c>
      <c r="E10847" t="s">
        <v>55</v>
      </c>
      <c r="F10847" t="s">
        <v>55</v>
      </c>
      <c r="G10847" t="s">
        <v>55</v>
      </c>
      <c r="H10847" t="s">
        <v>662</v>
      </c>
      <c r="I10847" t="s">
        <v>2270</v>
      </c>
      <c r="J10847" t="s">
        <v>2748</v>
      </c>
      <c r="K10847" t="s">
        <v>5522</v>
      </c>
    </row>
    <row r="10848" spans="3:11" x14ac:dyDescent="0.3">
      <c r="J10848" t="s">
        <v>6471</v>
      </c>
    </row>
    <row r="10849" spans="3:11" x14ac:dyDescent="0.3">
      <c r="I10849" t="s">
        <v>6019</v>
      </c>
    </row>
    <row r="10850" spans="3:11" x14ac:dyDescent="0.3">
      <c r="H10850" t="s">
        <v>5722</v>
      </c>
    </row>
    <row r="10851" spans="3:11" x14ac:dyDescent="0.3">
      <c r="G10851" t="s">
        <v>5717</v>
      </c>
    </row>
    <row r="10852" spans="3:11" x14ac:dyDescent="0.3">
      <c r="F10852" t="s">
        <v>5717</v>
      </c>
    </row>
    <row r="10853" spans="3:11" x14ac:dyDescent="0.3">
      <c r="E10853" t="s">
        <v>5717</v>
      </c>
    </row>
    <row r="10854" spans="3:11" x14ac:dyDescent="0.3">
      <c r="D10854" t="s">
        <v>5572</v>
      </c>
    </row>
    <row r="10855" spans="3:11" x14ac:dyDescent="0.3">
      <c r="C10855" t="s">
        <v>2764</v>
      </c>
      <c r="D10855" t="s">
        <v>755</v>
      </c>
      <c r="E10855" t="s">
        <v>55</v>
      </c>
      <c r="F10855" t="s">
        <v>55</v>
      </c>
      <c r="G10855" t="s">
        <v>55</v>
      </c>
      <c r="H10855" t="s">
        <v>662</v>
      </c>
      <c r="I10855" t="s">
        <v>2270</v>
      </c>
      <c r="J10855" t="s">
        <v>2748</v>
      </c>
      <c r="K10855" t="s">
        <v>5522</v>
      </c>
    </row>
    <row r="10856" spans="3:11" x14ac:dyDescent="0.3">
      <c r="J10856" t="s">
        <v>6471</v>
      </c>
    </row>
    <row r="10857" spans="3:11" x14ac:dyDescent="0.3">
      <c r="I10857" t="s">
        <v>6019</v>
      </c>
    </row>
    <row r="10858" spans="3:11" x14ac:dyDescent="0.3">
      <c r="H10858" t="s">
        <v>5722</v>
      </c>
    </row>
    <row r="10859" spans="3:11" x14ac:dyDescent="0.3">
      <c r="G10859" t="s">
        <v>5717</v>
      </c>
    </row>
    <row r="10860" spans="3:11" x14ac:dyDescent="0.3">
      <c r="F10860" t="s">
        <v>5717</v>
      </c>
    </row>
    <row r="10861" spans="3:11" x14ac:dyDescent="0.3">
      <c r="E10861" t="s">
        <v>5717</v>
      </c>
    </row>
    <row r="10862" spans="3:11" x14ac:dyDescent="0.3">
      <c r="D10862" t="s">
        <v>5572</v>
      </c>
    </row>
    <row r="10863" spans="3:11" x14ac:dyDescent="0.3">
      <c r="C10863" t="s">
        <v>2762</v>
      </c>
      <c r="D10863" t="s">
        <v>755</v>
      </c>
      <c r="E10863" t="s">
        <v>55</v>
      </c>
      <c r="F10863" t="s">
        <v>55</v>
      </c>
      <c r="G10863" t="s">
        <v>55</v>
      </c>
      <c r="H10863" t="s">
        <v>662</v>
      </c>
      <c r="I10863" t="s">
        <v>2270</v>
      </c>
      <c r="J10863" t="s">
        <v>2748</v>
      </c>
      <c r="K10863" t="s">
        <v>5522</v>
      </c>
    </row>
    <row r="10864" spans="3:11" x14ac:dyDescent="0.3">
      <c r="J10864" t="s">
        <v>6471</v>
      </c>
    </row>
    <row r="10865" spans="3:11" x14ac:dyDescent="0.3">
      <c r="I10865" t="s">
        <v>6019</v>
      </c>
    </row>
    <row r="10866" spans="3:11" x14ac:dyDescent="0.3">
      <c r="H10866" t="s">
        <v>5722</v>
      </c>
    </row>
    <row r="10867" spans="3:11" x14ac:dyDescent="0.3">
      <c r="G10867" t="s">
        <v>5717</v>
      </c>
    </row>
    <row r="10868" spans="3:11" x14ac:dyDescent="0.3">
      <c r="F10868" t="s">
        <v>5717</v>
      </c>
    </row>
    <row r="10869" spans="3:11" x14ac:dyDescent="0.3">
      <c r="E10869" t="s">
        <v>5717</v>
      </c>
    </row>
    <row r="10870" spans="3:11" x14ac:dyDescent="0.3">
      <c r="D10870" t="s">
        <v>5572</v>
      </c>
    </row>
    <row r="10871" spans="3:11" x14ac:dyDescent="0.3">
      <c r="D10871" t="s">
        <v>2901</v>
      </c>
      <c r="E10871" t="s">
        <v>55</v>
      </c>
      <c r="F10871" t="s">
        <v>5522</v>
      </c>
      <c r="G10871" t="s">
        <v>5522</v>
      </c>
      <c r="H10871" t="s">
        <v>5522</v>
      </c>
      <c r="I10871" t="s">
        <v>2270</v>
      </c>
      <c r="J10871" t="s">
        <v>2902</v>
      </c>
      <c r="K10871" t="s">
        <v>5522</v>
      </c>
    </row>
    <row r="10872" spans="3:11" x14ac:dyDescent="0.3">
      <c r="J10872" t="s">
        <v>6407</v>
      </c>
    </row>
    <row r="10873" spans="3:11" x14ac:dyDescent="0.3">
      <c r="I10873" t="s">
        <v>6019</v>
      </c>
    </row>
    <row r="10874" spans="3:11" x14ac:dyDescent="0.3">
      <c r="H10874" t="s">
        <v>5719</v>
      </c>
    </row>
    <row r="10875" spans="3:11" x14ac:dyDescent="0.3">
      <c r="G10875" t="s">
        <v>5719</v>
      </c>
    </row>
    <row r="10876" spans="3:11" x14ac:dyDescent="0.3">
      <c r="F10876" t="s">
        <v>5719</v>
      </c>
    </row>
    <row r="10877" spans="3:11" x14ac:dyDescent="0.3">
      <c r="E10877" t="s">
        <v>5717</v>
      </c>
    </row>
    <row r="10878" spans="3:11" x14ac:dyDescent="0.3">
      <c r="D10878" t="s">
        <v>5680</v>
      </c>
    </row>
    <row r="10879" spans="3:11" x14ac:dyDescent="0.3">
      <c r="C10879" t="s">
        <v>2769</v>
      </c>
      <c r="D10879" t="s">
        <v>2873</v>
      </c>
      <c r="E10879" t="s">
        <v>55</v>
      </c>
      <c r="F10879" t="s">
        <v>5522</v>
      </c>
      <c r="G10879" t="s">
        <v>5522</v>
      </c>
      <c r="H10879" t="s">
        <v>5522</v>
      </c>
      <c r="I10879" t="s">
        <v>2270</v>
      </c>
      <c r="J10879" t="s">
        <v>5522</v>
      </c>
      <c r="K10879" t="s">
        <v>5522</v>
      </c>
    </row>
    <row r="10880" spans="3:11" x14ac:dyDescent="0.3">
      <c r="J10880" t="s">
        <v>5719</v>
      </c>
    </row>
    <row r="10881" spans="3:11" x14ac:dyDescent="0.3">
      <c r="I10881" t="s">
        <v>6019</v>
      </c>
    </row>
    <row r="10882" spans="3:11" x14ac:dyDescent="0.3">
      <c r="H10882" t="s">
        <v>5719</v>
      </c>
    </row>
    <row r="10883" spans="3:11" x14ac:dyDescent="0.3">
      <c r="G10883" t="s">
        <v>5719</v>
      </c>
    </row>
    <row r="10884" spans="3:11" x14ac:dyDescent="0.3">
      <c r="F10884" t="s">
        <v>5719</v>
      </c>
    </row>
    <row r="10885" spans="3:11" x14ac:dyDescent="0.3">
      <c r="E10885" t="s">
        <v>5717</v>
      </c>
    </row>
    <row r="10886" spans="3:11" x14ac:dyDescent="0.3">
      <c r="D10886" t="s">
        <v>5681</v>
      </c>
    </row>
    <row r="10887" spans="3:11" x14ac:dyDescent="0.3">
      <c r="D10887" t="s">
        <v>755</v>
      </c>
      <c r="E10887" t="s">
        <v>55</v>
      </c>
      <c r="F10887" t="s">
        <v>55</v>
      </c>
      <c r="G10887" t="s">
        <v>55</v>
      </c>
      <c r="H10887" t="s">
        <v>662</v>
      </c>
      <c r="I10887" t="s">
        <v>2270</v>
      </c>
      <c r="J10887" t="s">
        <v>2748</v>
      </c>
      <c r="K10887" t="s">
        <v>5522</v>
      </c>
    </row>
    <row r="10888" spans="3:11" x14ac:dyDescent="0.3">
      <c r="J10888" t="s">
        <v>6471</v>
      </c>
    </row>
    <row r="10889" spans="3:11" x14ac:dyDescent="0.3">
      <c r="I10889" t="s">
        <v>6019</v>
      </c>
    </row>
    <row r="10890" spans="3:11" x14ac:dyDescent="0.3">
      <c r="H10890" t="s">
        <v>5722</v>
      </c>
    </row>
    <row r="10891" spans="3:11" x14ac:dyDescent="0.3">
      <c r="G10891" t="s">
        <v>5717</v>
      </c>
    </row>
    <row r="10892" spans="3:11" x14ac:dyDescent="0.3">
      <c r="F10892" t="s">
        <v>5717</v>
      </c>
    </row>
    <row r="10893" spans="3:11" x14ac:dyDescent="0.3">
      <c r="E10893" t="s">
        <v>5717</v>
      </c>
    </row>
    <row r="10894" spans="3:11" x14ac:dyDescent="0.3">
      <c r="D10894" t="s">
        <v>5572</v>
      </c>
    </row>
    <row r="10895" spans="3:11" x14ac:dyDescent="0.3">
      <c r="C10895" t="s">
        <v>2770</v>
      </c>
      <c r="D10895" t="s">
        <v>2972</v>
      </c>
      <c r="E10895" t="s">
        <v>55</v>
      </c>
      <c r="F10895" t="s">
        <v>5522</v>
      </c>
      <c r="G10895" t="s">
        <v>5522</v>
      </c>
      <c r="H10895" t="s">
        <v>5522</v>
      </c>
      <c r="I10895" t="s">
        <v>2270</v>
      </c>
      <c r="J10895" t="s">
        <v>6249</v>
      </c>
      <c r="K10895" t="s">
        <v>5522</v>
      </c>
    </row>
    <row r="10896" spans="3:11" x14ac:dyDescent="0.3">
      <c r="J10896" t="s">
        <v>6474</v>
      </c>
    </row>
    <row r="10897" spans="3:11" x14ac:dyDescent="0.3">
      <c r="I10897" t="s">
        <v>6019</v>
      </c>
    </row>
    <row r="10898" spans="3:11" x14ac:dyDescent="0.3">
      <c r="H10898" t="s">
        <v>5719</v>
      </c>
    </row>
    <row r="10899" spans="3:11" x14ac:dyDescent="0.3">
      <c r="G10899" t="s">
        <v>5719</v>
      </c>
    </row>
    <row r="10900" spans="3:11" x14ac:dyDescent="0.3">
      <c r="F10900" t="s">
        <v>5719</v>
      </c>
    </row>
    <row r="10901" spans="3:11" x14ac:dyDescent="0.3">
      <c r="E10901" t="s">
        <v>5717</v>
      </c>
    </row>
    <row r="10902" spans="3:11" x14ac:dyDescent="0.3">
      <c r="D10902" t="s">
        <v>5682</v>
      </c>
    </row>
    <row r="10903" spans="3:11" x14ac:dyDescent="0.3">
      <c r="D10903" t="s">
        <v>755</v>
      </c>
      <c r="E10903" t="s">
        <v>55</v>
      </c>
      <c r="F10903" t="s">
        <v>55</v>
      </c>
      <c r="G10903" t="s">
        <v>55</v>
      </c>
      <c r="H10903" t="s">
        <v>662</v>
      </c>
      <c r="I10903" t="s">
        <v>2270</v>
      </c>
      <c r="J10903" t="s">
        <v>2748</v>
      </c>
      <c r="K10903" t="s">
        <v>5522</v>
      </c>
    </row>
    <row r="10904" spans="3:11" x14ac:dyDescent="0.3">
      <c r="J10904" t="s">
        <v>6471</v>
      </c>
    </row>
    <row r="10905" spans="3:11" x14ac:dyDescent="0.3">
      <c r="I10905" t="s">
        <v>6019</v>
      </c>
    </row>
    <row r="10906" spans="3:11" x14ac:dyDescent="0.3">
      <c r="H10906" t="s">
        <v>5722</v>
      </c>
    </row>
    <row r="10907" spans="3:11" x14ac:dyDescent="0.3">
      <c r="G10907" t="s">
        <v>5717</v>
      </c>
    </row>
    <row r="10908" spans="3:11" x14ac:dyDescent="0.3">
      <c r="F10908" t="s">
        <v>5717</v>
      </c>
    </row>
    <row r="10909" spans="3:11" x14ac:dyDescent="0.3">
      <c r="E10909" t="s">
        <v>5717</v>
      </c>
    </row>
    <row r="10910" spans="3:11" x14ac:dyDescent="0.3">
      <c r="D10910" t="s">
        <v>5572</v>
      </c>
    </row>
    <row r="10911" spans="3:11" x14ac:dyDescent="0.3">
      <c r="C10911" t="s">
        <v>2771</v>
      </c>
      <c r="D10911" t="s">
        <v>2972</v>
      </c>
      <c r="E10911" t="s">
        <v>55</v>
      </c>
      <c r="F10911" t="s">
        <v>5522</v>
      </c>
      <c r="G10911" t="s">
        <v>5522</v>
      </c>
      <c r="H10911" t="s">
        <v>5522</v>
      </c>
      <c r="I10911" t="s">
        <v>2270</v>
      </c>
      <c r="J10911" t="s">
        <v>2973</v>
      </c>
      <c r="K10911" t="s">
        <v>5522</v>
      </c>
    </row>
    <row r="10912" spans="3:11" x14ac:dyDescent="0.3">
      <c r="J10912" t="s">
        <v>6475</v>
      </c>
    </row>
    <row r="10913" spans="3:11" x14ac:dyDescent="0.3">
      <c r="I10913" t="s">
        <v>6019</v>
      </c>
    </row>
    <row r="10914" spans="3:11" x14ac:dyDescent="0.3">
      <c r="H10914" t="s">
        <v>5719</v>
      </c>
    </row>
    <row r="10915" spans="3:11" x14ac:dyDescent="0.3">
      <c r="G10915" t="s">
        <v>5719</v>
      </c>
    </row>
    <row r="10916" spans="3:11" x14ac:dyDescent="0.3">
      <c r="F10916" t="s">
        <v>5719</v>
      </c>
    </row>
    <row r="10917" spans="3:11" x14ac:dyDescent="0.3">
      <c r="E10917" t="s">
        <v>5717</v>
      </c>
    </row>
    <row r="10918" spans="3:11" x14ac:dyDescent="0.3">
      <c r="D10918" t="s">
        <v>5682</v>
      </c>
    </row>
    <row r="10919" spans="3:11" x14ac:dyDescent="0.3">
      <c r="D10919" t="s">
        <v>755</v>
      </c>
      <c r="E10919" t="s">
        <v>55</v>
      </c>
      <c r="F10919" t="s">
        <v>55</v>
      </c>
      <c r="G10919" t="s">
        <v>55</v>
      </c>
      <c r="H10919" t="s">
        <v>662</v>
      </c>
      <c r="I10919" t="s">
        <v>2270</v>
      </c>
      <c r="J10919" t="s">
        <v>2748</v>
      </c>
      <c r="K10919" t="s">
        <v>5522</v>
      </c>
    </row>
    <row r="10920" spans="3:11" x14ac:dyDescent="0.3">
      <c r="J10920" t="s">
        <v>6471</v>
      </c>
    </row>
    <row r="10921" spans="3:11" x14ac:dyDescent="0.3">
      <c r="I10921" t="s">
        <v>6019</v>
      </c>
    </row>
    <row r="10922" spans="3:11" x14ac:dyDescent="0.3">
      <c r="H10922" t="s">
        <v>5722</v>
      </c>
    </row>
    <row r="10923" spans="3:11" x14ac:dyDescent="0.3">
      <c r="G10923" t="s">
        <v>5717</v>
      </c>
    </row>
    <row r="10924" spans="3:11" x14ac:dyDescent="0.3">
      <c r="F10924" t="s">
        <v>5717</v>
      </c>
    </row>
    <row r="10925" spans="3:11" x14ac:dyDescent="0.3">
      <c r="E10925" t="s">
        <v>5717</v>
      </c>
    </row>
    <row r="10926" spans="3:11" x14ac:dyDescent="0.3">
      <c r="D10926" t="s">
        <v>5572</v>
      </c>
    </row>
    <row r="10927" spans="3:11" x14ac:dyDescent="0.3">
      <c r="C10927" t="s">
        <v>2772</v>
      </c>
      <c r="D10927" t="s">
        <v>755</v>
      </c>
      <c r="E10927" t="s">
        <v>55</v>
      </c>
      <c r="F10927" t="s">
        <v>55</v>
      </c>
      <c r="G10927" t="s">
        <v>55</v>
      </c>
      <c r="H10927" t="s">
        <v>662</v>
      </c>
      <c r="I10927" t="s">
        <v>2270</v>
      </c>
      <c r="J10927" t="s">
        <v>2748</v>
      </c>
      <c r="K10927" t="s">
        <v>5522</v>
      </c>
    </row>
    <row r="10928" spans="3:11" x14ac:dyDescent="0.3">
      <c r="J10928" t="s">
        <v>6471</v>
      </c>
    </row>
    <row r="10929" spans="3:11" x14ac:dyDescent="0.3">
      <c r="I10929" t="s">
        <v>6019</v>
      </c>
    </row>
    <row r="10930" spans="3:11" x14ac:dyDescent="0.3">
      <c r="H10930" t="s">
        <v>5722</v>
      </c>
    </row>
    <row r="10931" spans="3:11" x14ac:dyDescent="0.3">
      <c r="G10931" t="s">
        <v>5717</v>
      </c>
    </row>
    <row r="10932" spans="3:11" x14ac:dyDescent="0.3">
      <c r="F10932" t="s">
        <v>5717</v>
      </c>
    </row>
    <row r="10933" spans="3:11" x14ac:dyDescent="0.3">
      <c r="E10933" t="s">
        <v>5717</v>
      </c>
    </row>
    <row r="10934" spans="3:11" x14ac:dyDescent="0.3">
      <c r="D10934" t="s">
        <v>5572</v>
      </c>
    </row>
    <row r="10935" spans="3:11" x14ac:dyDescent="0.3">
      <c r="C10935" t="s">
        <v>2778</v>
      </c>
      <c r="D10935" t="s">
        <v>755</v>
      </c>
      <c r="E10935" t="s">
        <v>55</v>
      </c>
      <c r="F10935" t="s">
        <v>55</v>
      </c>
      <c r="G10935" t="s">
        <v>55</v>
      </c>
      <c r="H10935" t="s">
        <v>662</v>
      </c>
      <c r="I10935" t="s">
        <v>2270</v>
      </c>
      <c r="J10935" t="s">
        <v>2748</v>
      </c>
      <c r="K10935" t="s">
        <v>5522</v>
      </c>
    </row>
    <row r="10936" spans="3:11" x14ac:dyDescent="0.3">
      <c r="J10936" t="s">
        <v>6471</v>
      </c>
    </row>
    <row r="10937" spans="3:11" x14ac:dyDescent="0.3">
      <c r="I10937" t="s">
        <v>6019</v>
      </c>
    </row>
    <row r="10938" spans="3:11" x14ac:dyDescent="0.3">
      <c r="H10938" t="s">
        <v>5722</v>
      </c>
    </row>
    <row r="10939" spans="3:11" x14ac:dyDescent="0.3">
      <c r="G10939" t="s">
        <v>5717</v>
      </c>
    </row>
    <row r="10940" spans="3:11" x14ac:dyDescent="0.3">
      <c r="F10940" t="s">
        <v>5717</v>
      </c>
    </row>
    <row r="10941" spans="3:11" x14ac:dyDescent="0.3">
      <c r="E10941" t="s">
        <v>5717</v>
      </c>
    </row>
    <row r="10942" spans="3:11" x14ac:dyDescent="0.3">
      <c r="D10942" t="s">
        <v>5572</v>
      </c>
    </row>
    <row r="10943" spans="3:11" x14ac:dyDescent="0.3">
      <c r="C10943" t="s">
        <v>2779</v>
      </c>
      <c r="D10943" t="s">
        <v>755</v>
      </c>
      <c r="E10943" t="s">
        <v>55</v>
      </c>
      <c r="F10943" t="s">
        <v>55</v>
      </c>
      <c r="G10943" t="s">
        <v>55</v>
      </c>
      <c r="H10943" t="s">
        <v>662</v>
      </c>
      <c r="I10943" t="s">
        <v>2270</v>
      </c>
      <c r="J10943" t="s">
        <v>2748</v>
      </c>
      <c r="K10943" t="s">
        <v>5522</v>
      </c>
    </row>
    <row r="10944" spans="3:11" x14ac:dyDescent="0.3">
      <c r="J10944" t="s">
        <v>6471</v>
      </c>
    </row>
    <row r="10945" spans="3:11" x14ac:dyDescent="0.3">
      <c r="I10945" t="s">
        <v>6019</v>
      </c>
    </row>
    <row r="10946" spans="3:11" x14ac:dyDescent="0.3">
      <c r="H10946" t="s">
        <v>5722</v>
      </c>
    </row>
    <row r="10947" spans="3:11" x14ac:dyDescent="0.3">
      <c r="G10947" t="s">
        <v>5717</v>
      </c>
    </row>
    <row r="10948" spans="3:11" x14ac:dyDescent="0.3">
      <c r="F10948" t="s">
        <v>5717</v>
      </c>
    </row>
    <row r="10949" spans="3:11" x14ac:dyDescent="0.3">
      <c r="E10949" t="s">
        <v>5717</v>
      </c>
    </row>
    <row r="10950" spans="3:11" x14ac:dyDescent="0.3">
      <c r="D10950" t="s">
        <v>5572</v>
      </c>
    </row>
    <row r="10951" spans="3:11" x14ac:dyDescent="0.3">
      <c r="C10951" t="s">
        <v>2773</v>
      </c>
      <c r="D10951" t="s">
        <v>2873</v>
      </c>
      <c r="E10951" t="s">
        <v>55</v>
      </c>
      <c r="F10951" t="s">
        <v>5522</v>
      </c>
      <c r="G10951" t="s">
        <v>5522</v>
      </c>
      <c r="H10951" t="s">
        <v>5522</v>
      </c>
      <c r="I10951" t="s">
        <v>2270</v>
      </c>
      <c r="J10951" t="s">
        <v>5522</v>
      </c>
      <c r="K10951" t="s">
        <v>5522</v>
      </c>
    </row>
    <row r="10952" spans="3:11" x14ac:dyDescent="0.3">
      <c r="J10952" t="s">
        <v>5719</v>
      </c>
    </row>
    <row r="10953" spans="3:11" x14ac:dyDescent="0.3">
      <c r="I10953" t="s">
        <v>6019</v>
      </c>
    </row>
    <row r="10954" spans="3:11" x14ac:dyDescent="0.3">
      <c r="H10954" t="s">
        <v>5719</v>
      </c>
    </row>
    <row r="10955" spans="3:11" x14ac:dyDescent="0.3">
      <c r="G10955" t="s">
        <v>5719</v>
      </c>
    </row>
    <row r="10956" spans="3:11" x14ac:dyDescent="0.3">
      <c r="F10956" t="s">
        <v>5719</v>
      </c>
    </row>
    <row r="10957" spans="3:11" x14ac:dyDescent="0.3">
      <c r="E10957" t="s">
        <v>5717</v>
      </c>
    </row>
    <row r="10958" spans="3:11" x14ac:dyDescent="0.3">
      <c r="D10958" t="s">
        <v>5681</v>
      </c>
    </row>
    <row r="10959" spans="3:11" x14ac:dyDescent="0.3">
      <c r="D10959" t="s">
        <v>755</v>
      </c>
      <c r="E10959" t="s">
        <v>55</v>
      </c>
      <c r="F10959" t="s">
        <v>55</v>
      </c>
      <c r="G10959" t="s">
        <v>55</v>
      </c>
      <c r="H10959" t="s">
        <v>662</v>
      </c>
      <c r="I10959" t="s">
        <v>2270</v>
      </c>
      <c r="J10959" t="s">
        <v>2748</v>
      </c>
      <c r="K10959" t="s">
        <v>5522</v>
      </c>
    </row>
    <row r="10960" spans="3:11" x14ac:dyDescent="0.3">
      <c r="J10960" t="s">
        <v>6471</v>
      </c>
    </row>
    <row r="10961" spans="3:11" x14ac:dyDescent="0.3">
      <c r="I10961" t="s">
        <v>6019</v>
      </c>
    </row>
    <row r="10962" spans="3:11" x14ac:dyDescent="0.3">
      <c r="H10962" t="s">
        <v>5722</v>
      </c>
    </row>
    <row r="10963" spans="3:11" x14ac:dyDescent="0.3">
      <c r="G10963" t="s">
        <v>5717</v>
      </c>
    </row>
    <row r="10964" spans="3:11" x14ac:dyDescent="0.3">
      <c r="F10964" t="s">
        <v>5717</v>
      </c>
    </row>
    <row r="10965" spans="3:11" x14ac:dyDescent="0.3">
      <c r="E10965" t="s">
        <v>5717</v>
      </c>
    </row>
    <row r="10966" spans="3:11" x14ac:dyDescent="0.3">
      <c r="D10966" t="s">
        <v>5572</v>
      </c>
    </row>
    <row r="10967" spans="3:11" x14ac:dyDescent="0.3">
      <c r="C10967" t="s">
        <v>2774</v>
      </c>
      <c r="D10967" t="s">
        <v>755</v>
      </c>
      <c r="E10967" t="s">
        <v>55</v>
      </c>
      <c r="F10967" t="s">
        <v>55</v>
      </c>
      <c r="G10967" t="s">
        <v>55</v>
      </c>
      <c r="H10967" t="s">
        <v>662</v>
      </c>
      <c r="I10967" t="s">
        <v>2270</v>
      </c>
      <c r="J10967" t="s">
        <v>2748</v>
      </c>
      <c r="K10967" t="s">
        <v>5522</v>
      </c>
    </row>
    <row r="10968" spans="3:11" x14ac:dyDescent="0.3">
      <c r="J10968" t="s">
        <v>6471</v>
      </c>
    </row>
    <row r="10969" spans="3:11" x14ac:dyDescent="0.3">
      <c r="I10969" t="s">
        <v>6019</v>
      </c>
    </row>
    <row r="10970" spans="3:11" x14ac:dyDescent="0.3">
      <c r="H10970" t="s">
        <v>5722</v>
      </c>
    </row>
    <row r="10971" spans="3:11" x14ac:dyDescent="0.3">
      <c r="G10971" t="s">
        <v>5717</v>
      </c>
    </row>
    <row r="10972" spans="3:11" x14ac:dyDescent="0.3">
      <c r="F10972" t="s">
        <v>5717</v>
      </c>
    </row>
    <row r="10973" spans="3:11" x14ac:dyDescent="0.3">
      <c r="E10973" t="s">
        <v>5717</v>
      </c>
    </row>
    <row r="10974" spans="3:11" x14ac:dyDescent="0.3">
      <c r="D10974" t="s">
        <v>5572</v>
      </c>
    </row>
    <row r="10975" spans="3:11" x14ac:dyDescent="0.3">
      <c r="C10975" t="s">
        <v>2775</v>
      </c>
      <c r="D10975" t="s">
        <v>755</v>
      </c>
      <c r="E10975" t="s">
        <v>55</v>
      </c>
      <c r="F10975" t="s">
        <v>55</v>
      </c>
      <c r="G10975" t="s">
        <v>55</v>
      </c>
      <c r="H10975" t="s">
        <v>662</v>
      </c>
      <c r="I10975" t="s">
        <v>2270</v>
      </c>
      <c r="J10975" t="s">
        <v>2748</v>
      </c>
      <c r="K10975" t="s">
        <v>5522</v>
      </c>
    </row>
    <row r="10976" spans="3:11" x14ac:dyDescent="0.3">
      <c r="J10976" t="s">
        <v>6471</v>
      </c>
    </row>
    <row r="10977" spans="3:11" x14ac:dyDescent="0.3">
      <c r="I10977" t="s">
        <v>6019</v>
      </c>
    </row>
    <row r="10978" spans="3:11" x14ac:dyDescent="0.3">
      <c r="H10978" t="s">
        <v>5722</v>
      </c>
    </row>
    <row r="10979" spans="3:11" x14ac:dyDescent="0.3">
      <c r="G10979" t="s">
        <v>5717</v>
      </c>
    </row>
    <row r="10980" spans="3:11" x14ac:dyDescent="0.3">
      <c r="F10980" t="s">
        <v>5717</v>
      </c>
    </row>
    <row r="10981" spans="3:11" x14ac:dyDescent="0.3">
      <c r="E10981" t="s">
        <v>5717</v>
      </c>
    </row>
    <row r="10982" spans="3:11" x14ac:dyDescent="0.3">
      <c r="D10982" t="s">
        <v>5572</v>
      </c>
    </row>
    <row r="10983" spans="3:11" x14ac:dyDescent="0.3">
      <c r="C10983" t="s">
        <v>2781</v>
      </c>
      <c r="D10983" t="s">
        <v>755</v>
      </c>
      <c r="E10983" t="s">
        <v>55</v>
      </c>
      <c r="F10983" t="s">
        <v>55</v>
      </c>
      <c r="G10983" t="s">
        <v>55</v>
      </c>
      <c r="H10983" t="s">
        <v>662</v>
      </c>
      <c r="I10983" t="s">
        <v>2270</v>
      </c>
      <c r="J10983" t="s">
        <v>2748</v>
      </c>
      <c r="K10983" t="s">
        <v>5522</v>
      </c>
    </row>
    <row r="10984" spans="3:11" x14ac:dyDescent="0.3">
      <c r="J10984" t="s">
        <v>6471</v>
      </c>
    </row>
    <row r="10985" spans="3:11" x14ac:dyDescent="0.3">
      <c r="I10985" t="s">
        <v>6019</v>
      </c>
    </row>
    <row r="10986" spans="3:11" x14ac:dyDescent="0.3">
      <c r="H10986" t="s">
        <v>5722</v>
      </c>
    </row>
    <row r="10987" spans="3:11" x14ac:dyDescent="0.3">
      <c r="G10987" t="s">
        <v>5717</v>
      </c>
    </row>
    <row r="10988" spans="3:11" x14ac:dyDescent="0.3">
      <c r="F10988" t="s">
        <v>5717</v>
      </c>
    </row>
    <row r="10989" spans="3:11" x14ac:dyDescent="0.3">
      <c r="E10989" t="s">
        <v>5717</v>
      </c>
    </row>
    <row r="10990" spans="3:11" x14ac:dyDescent="0.3">
      <c r="D10990" t="s">
        <v>5572</v>
      </c>
    </row>
    <row r="10991" spans="3:11" x14ac:dyDescent="0.3">
      <c r="C10991" t="s">
        <v>2782</v>
      </c>
      <c r="D10991" t="s">
        <v>755</v>
      </c>
      <c r="E10991" t="s">
        <v>55</v>
      </c>
      <c r="F10991" t="s">
        <v>55</v>
      </c>
      <c r="G10991" t="s">
        <v>55</v>
      </c>
      <c r="H10991" t="s">
        <v>662</v>
      </c>
      <c r="I10991" t="s">
        <v>2270</v>
      </c>
      <c r="J10991" t="s">
        <v>2748</v>
      </c>
      <c r="K10991" t="s">
        <v>5522</v>
      </c>
    </row>
    <row r="10992" spans="3:11" x14ac:dyDescent="0.3">
      <c r="J10992" t="s">
        <v>6471</v>
      </c>
    </row>
    <row r="10993" spans="3:11" x14ac:dyDescent="0.3">
      <c r="I10993" t="s">
        <v>6019</v>
      </c>
    </row>
    <row r="10994" spans="3:11" x14ac:dyDescent="0.3">
      <c r="H10994" t="s">
        <v>5722</v>
      </c>
    </row>
    <row r="10995" spans="3:11" x14ac:dyDescent="0.3">
      <c r="G10995" t="s">
        <v>5717</v>
      </c>
    </row>
    <row r="10996" spans="3:11" x14ac:dyDescent="0.3">
      <c r="F10996" t="s">
        <v>5717</v>
      </c>
    </row>
    <row r="10997" spans="3:11" x14ac:dyDescent="0.3">
      <c r="E10997" t="s">
        <v>5717</v>
      </c>
    </row>
    <row r="10998" spans="3:11" x14ac:dyDescent="0.3">
      <c r="D10998" t="s">
        <v>5572</v>
      </c>
    </row>
    <row r="10999" spans="3:11" x14ac:dyDescent="0.3">
      <c r="C10999" t="s">
        <v>2783</v>
      </c>
      <c r="D10999" t="s">
        <v>2873</v>
      </c>
      <c r="E10999" t="s">
        <v>55</v>
      </c>
      <c r="F10999" t="s">
        <v>5522</v>
      </c>
      <c r="G10999" t="s">
        <v>5522</v>
      </c>
      <c r="H10999" t="s">
        <v>5522</v>
      </c>
      <c r="I10999" t="s">
        <v>2270</v>
      </c>
      <c r="J10999" t="s">
        <v>5522</v>
      </c>
      <c r="K10999" t="s">
        <v>5522</v>
      </c>
    </row>
    <row r="11000" spans="3:11" x14ac:dyDescent="0.3">
      <c r="J11000" t="s">
        <v>5719</v>
      </c>
    </row>
    <row r="11001" spans="3:11" x14ac:dyDescent="0.3">
      <c r="I11001" t="s">
        <v>6019</v>
      </c>
    </row>
    <row r="11002" spans="3:11" x14ac:dyDescent="0.3">
      <c r="H11002" t="s">
        <v>5719</v>
      </c>
    </row>
    <row r="11003" spans="3:11" x14ac:dyDescent="0.3">
      <c r="G11003" t="s">
        <v>5719</v>
      </c>
    </row>
    <row r="11004" spans="3:11" x14ac:dyDescent="0.3">
      <c r="F11004" t="s">
        <v>5719</v>
      </c>
    </row>
    <row r="11005" spans="3:11" x14ac:dyDescent="0.3">
      <c r="E11005" t="s">
        <v>5717</v>
      </c>
    </row>
    <row r="11006" spans="3:11" x14ac:dyDescent="0.3">
      <c r="D11006" t="s">
        <v>5681</v>
      </c>
    </row>
    <row r="11007" spans="3:11" x14ac:dyDescent="0.3">
      <c r="D11007" t="s">
        <v>755</v>
      </c>
      <c r="E11007" t="s">
        <v>55</v>
      </c>
      <c r="F11007" t="s">
        <v>55</v>
      </c>
      <c r="G11007" t="s">
        <v>55</v>
      </c>
      <c r="H11007" t="s">
        <v>662</v>
      </c>
      <c r="I11007" t="s">
        <v>2270</v>
      </c>
      <c r="J11007" t="s">
        <v>2748</v>
      </c>
      <c r="K11007" t="s">
        <v>5522</v>
      </c>
    </row>
    <row r="11008" spans="3:11" x14ac:dyDescent="0.3">
      <c r="J11008" t="s">
        <v>6471</v>
      </c>
    </row>
    <row r="11009" spans="3:11" x14ac:dyDescent="0.3">
      <c r="I11009" t="s">
        <v>6019</v>
      </c>
    </row>
    <row r="11010" spans="3:11" x14ac:dyDescent="0.3">
      <c r="H11010" t="s">
        <v>5722</v>
      </c>
    </row>
    <row r="11011" spans="3:11" x14ac:dyDescent="0.3">
      <c r="G11011" t="s">
        <v>5717</v>
      </c>
    </row>
    <row r="11012" spans="3:11" x14ac:dyDescent="0.3">
      <c r="F11012" t="s">
        <v>5717</v>
      </c>
    </row>
    <row r="11013" spans="3:11" x14ac:dyDescent="0.3">
      <c r="E11013" t="s">
        <v>5717</v>
      </c>
    </row>
    <row r="11014" spans="3:11" x14ac:dyDescent="0.3">
      <c r="D11014" t="s">
        <v>5572</v>
      </c>
    </row>
    <row r="11015" spans="3:11" x14ac:dyDescent="0.3">
      <c r="C11015" t="s">
        <v>2776</v>
      </c>
      <c r="D11015" t="s">
        <v>755</v>
      </c>
      <c r="E11015" t="s">
        <v>55</v>
      </c>
      <c r="F11015" t="s">
        <v>55</v>
      </c>
      <c r="G11015" t="s">
        <v>55</v>
      </c>
      <c r="H11015" t="s">
        <v>662</v>
      </c>
      <c r="I11015" t="s">
        <v>2270</v>
      </c>
      <c r="J11015" t="s">
        <v>2777</v>
      </c>
      <c r="K11015" t="s">
        <v>5522</v>
      </c>
    </row>
    <row r="11016" spans="3:11" x14ac:dyDescent="0.3">
      <c r="J11016" t="s">
        <v>6476</v>
      </c>
    </row>
    <row r="11017" spans="3:11" x14ac:dyDescent="0.3">
      <c r="I11017" t="s">
        <v>6019</v>
      </c>
    </row>
    <row r="11018" spans="3:11" x14ac:dyDescent="0.3">
      <c r="H11018" t="s">
        <v>5722</v>
      </c>
    </row>
    <row r="11019" spans="3:11" x14ac:dyDescent="0.3">
      <c r="G11019" t="s">
        <v>5717</v>
      </c>
    </row>
    <row r="11020" spans="3:11" x14ac:dyDescent="0.3">
      <c r="F11020" t="s">
        <v>5717</v>
      </c>
    </row>
    <row r="11021" spans="3:11" x14ac:dyDescent="0.3">
      <c r="E11021" t="s">
        <v>5717</v>
      </c>
    </row>
    <row r="11022" spans="3:11" x14ac:dyDescent="0.3">
      <c r="D11022" t="s">
        <v>5572</v>
      </c>
    </row>
    <row r="11023" spans="3:11" x14ac:dyDescent="0.3">
      <c r="C11023" t="s">
        <v>2780</v>
      </c>
      <c r="D11023" t="s">
        <v>755</v>
      </c>
      <c r="E11023" t="s">
        <v>55</v>
      </c>
      <c r="F11023" t="s">
        <v>55</v>
      </c>
      <c r="G11023" t="s">
        <v>55</v>
      </c>
      <c r="H11023" t="s">
        <v>662</v>
      </c>
      <c r="I11023" t="s">
        <v>2270</v>
      </c>
      <c r="J11023" t="s">
        <v>2748</v>
      </c>
      <c r="K11023" t="s">
        <v>5522</v>
      </c>
    </row>
    <row r="11024" spans="3:11" x14ac:dyDescent="0.3">
      <c r="J11024" t="s">
        <v>6471</v>
      </c>
    </row>
    <row r="11025" spans="3:11" x14ac:dyDescent="0.3">
      <c r="I11025" t="s">
        <v>6019</v>
      </c>
    </row>
    <row r="11026" spans="3:11" x14ac:dyDescent="0.3">
      <c r="H11026" t="s">
        <v>5722</v>
      </c>
    </row>
    <row r="11027" spans="3:11" x14ac:dyDescent="0.3">
      <c r="G11027" t="s">
        <v>5717</v>
      </c>
    </row>
    <row r="11028" spans="3:11" x14ac:dyDescent="0.3">
      <c r="F11028" t="s">
        <v>5717</v>
      </c>
    </row>
    <row r="11029" spans="3:11" x14ac:dyDescent="0.3">
      <c r="E11029" t="s">
        <v>5717</v>
      </c>
    </row>
    <row r="11030" spans="3:11" x14ac:dyDescent="0.3">
      <c r="D11030" t="s">
        <v>5572</v>
      </c>
    </row>
    <row r="11031" spans="3:11" x14ac:dyDescent="0.3">
      <c r="C11031" t="s">
        <v>2784</v>
      </c>
      <c r="D11031" t="s">
        <v>755</v>
      </c>
      <c r="E11031" t="s">
        <v>55</v>
      </c>
      <c r="F11031" t="s">
        <v>55</v>
      </c>
      <c r="G11031" t="s">
        <v>55</v>
      </c>
      <c r="H11031" t="s">
        <v>662</v>
      </c>
      <c r="I11031" t="s">
        <v>2270</v>
      </c>
      <c r="J11031" t="s">
        <v>2748</v>
      </c>
      <c r="K11031" t="s">
        <v>5522</v>
      </c>
    </row>
    <row r="11032" spans="3:11" x14ac:dyDescent="0.3">
      <c r="J11032" t="s">
        <v>6471</v>
      </c>
    </row>
    <row r="11033" spans="3:11" x14ac:dyDescent="0.3">
      <c r="I11033" t="s">
        <v>6019</v>
      </c>
    </row>
    <row r="11034" spans="3:11" x14ac:dyDescent="0.3">
      <c r="H11034" t="s">
        <v>5722</v>
      </c>
    </row>
    <row r="11035" spans="3:11" x14ac:dyDescent="0.3">
      <c r="G11035" t="s">
        <v>5717</v>
      </c>
    </row>
    <row r="11036" spans="3:11" x14ac:dyDescent="0.3">
      <c r="F11036" t="s">
        <v>5717</v>
      </c>
    </row>
    <row r="11037" spans="3:11" x14ac:dyDescent="0.3">
      <c r="E11037" t="s">
        <v>5717</v>
      </c>
    </row>
    <row r="11038" spans="3:11" x14ac:dyDescent="0.3">
      <c r="D11038" t="s">
        <v>5572</v>
      </c>
    </row>
    <row r="11039" spans="3:11" x14ac:dyDescent="0.3">
      <c r="C11039" t="s">
        <v>2785</v>
      </c>
      <c r="D11039" t="s">
        <v>755</v>
      </c>
      <c r="E11039" t="s">
        <v>55</v>
      </c>
      <c r="F11039" t="s">
        <v>55</v>
      </c>
      <c r="G11039" t="s">
        <v>55</v>
      </c>
      <c r="H11039" t="s">
        <v>662</v>
      </c>
      <c r="I11039" t="s">
        <v>2270</v>
      </c>
      <c r="J11039" t="s">
        <v>2786</v>
      </c>
      <c r="K11039" t="s">
        <v>5522</v>
      </c>
    </row>
    <row r="11040" spans="3:11" x14ac:dyDescent="0.3">
      <c r="J11040" t="s">
        <v>6477</v>
      </c>
    </row>
    <row r="11041" spans="3:11" x14ac:dyDescent="0.3">
      <c r="I11041" t="s">
        <v>6019</v>
      </c>
    </row>
    <row r="11042" spans="3:11" x14ac:dyDescent="0.3">
      <c r="H11042" t="s">
        <v>5722</v>
      </c>
    </row>
    <row r="11043" spans="3:11" x14ac:dyDescent="0.3">
      <c r="G11043" t="s">
        <v>5717</v>
      </c>
    </row>
    <row r="11044" spans="3:11" x14ac:dyDescent="0.3">
      <c r="F11044" t="s">
        <v>5717</v>
      </c>
    </row>
    <row r="11045" spans="3:11" x14ac:dyDescent="0.3">
      <c r="E11045" t="s">
        <v>5717</v>
      </c>
    </row>
    <row r="11046" spans="3:11" x14ac:dyDescent="0.3">
      <c r="D11046" t="s">
        <v>5572</v>
      </c>
    </row>
    <row r="11047" spans="3:11" x14ac:dyDescent="0.3">
      <c r="C11047" t="s">
        <v>2787</v>
      </c>
      <c r="D11047" t="s">
        <v>755</v>
      </c>
      <c r="E11047" t="s">
        <v>55</v>
      </c>
      <c r="F11047" t="s">
        <v>55</v>
      </c>
      <c r="G11047" t="s">
        <v>55</v>
      </c>
      <c r="H11047" t="s">
        <v>662</v>
      </c>
      <c r="I11047" t="s">
        <v>2270</v>
      </c>
      <c r="J11047" t="s">
        <v>2748</v>
      </c>
      <c r="K11047" t="s">
        <v>5522</v>
      </c>
    </row>
    <row r="11048" spans="3:11" x14ac:dyDescent="0.3">
      <c r="J11048" t="s">
        <v>6471</v>
      </c>
    </row>
    <row r="11049" spans="3:11" x14ac:dyDescent="0.3">
      <c r="I11049" t="s">
        <v>6019</v>
      </c>
    </row>
    <row r="11050" spans="3:11" x14ac:dyDescent="0.3">
      <c r="H11050" t="s">
        <v>5722</v>
      </c>
    </row>
    <row r="11051" spans="3:11" x14ac:dyDescent="0.3">
      <c r="G11051" t="s">
        <v>5717</v>
      </c>
    </row>
    <row r="11052" spans="3:11" x14ac:dyDescent="0.3">
      <c r="F11052" t="s">
        <v>5717</v>
      </c>
    </row>
    <row r="11053" spans="3:11" x14ac:dyDescent="0.3">
      <c r="E11053" t="s">
        <v>5717</v>
      </c>
    </row>
    <row r="11054" spans="3:11" x14ac:dyDescent="0.3">
      <c r="D11054" t="s">
        <v>5572</v>
      </c>
    </row>
    <row r="11055" spans="3:11" x14ac:dyDescent="0.3">
      <c r="C11055" t="s">
        <v>2788</v>
      </c>
      <c r="D11055" t="s">
        <v>755</v>
      </c>
      <c r="E11055" t="s">
        <v>55</v>
      </c>
      <c r="F11055" t="s">
        <v>55</v>
      </c>
      <c r="G11055" t="s">
        <v>55</v>
      </c>
      <c r="H11055" t="s">
        <v>662</v>
      </c>
      <c r="I11055" t="s">
        <v>2270</v>
      </c>
      <c r="J11055" t="s">
        <v>2748</v>
      </c>
      <c r="K11055" t="s">
        <v>5522</v>
      </c>
    </row>
    <row r="11056" spans="3:11" x14ac:dyDescent="0.3">
      <c r="J11056" t="s">
        <v>6471</v>
      </c>
    </row>
    <row r="11057" spans="3:11" x14ac:dyDescent="0.3">
      <c r="I11057" t="s">
        <v>6019</v>
      </c>
    </row>
    <row r="11058" spans="3:11" x14ac:dyDescent="0.3">
      <c r="H11058" t="s">
        <v>5722</v>
      </c>
    </row>
    <row r="11059" spans="3:11" x14ac:dyDescent="0.3">
      <c r="G11059" t="s">
        <v>5717</v>
      </c>
    </row>
    <row r="11060" spans="3:11" x14ac:dyDescent="0.3">
      <c r="F11060" t="s">
        <v>5717</v>
      </c>
    </row>
    <row r="11061" spans="3:11" x14ac:dyDescent="0.3">
      <c r="E11061" t="s">
        <v>5717</v>
      </c>
    </row>
    <row r="11062" spans="3:11" x14ac:dyDescent="0.3">
      <c r="D11062" t="s">
        <v>5572</v>
      </c>
    </row>
    <row r="11063" spans="3:11" x14ac:dyDescent="0.3">
      <c r="C11063" t="s">
        <v>2789</v>
      </c>
      <c r="D11063" t="s">
        <v>755</v>
      </c>
      <c r="E11063" t="s">
        <v>55</v>
      </c>
      <c r="F11063" t="s">
        <v>55</v>
      </c>
      <c r="G11063" t="s">
        <v>55</v>
      </c>
      <c r="H11063" t="s">
        <v>662</v>
      </c>
      <c r="I11063" t="s">
        <v>2270</v>
      </c>
      <c r="J11063" t="s">
        <v>2748</v>
      </c>
      <c r="K11063" t="s">
        <v>5522</v>
      </c>
    </row>
    <row r="11064" spans="3:11" x14ac:dyDescent="0.3">
      <c r="J11064" t="s">
        <v>6471</v>
      </c>
    </row>
    <row r="11065" spans="3:11" x14ac:dyDescent="0.3">
      <c r="I11065" t="s">
        <v>6019</v>
      </c>
    </row>
    <row r="11066" spans="3:11" x14ac:dyDescent="0.3">
      <c r="H11066" t="s">
        <v>5722</v>
      </c>
    </row>
    <row r="11067" spans="3:11" x14ac:dyDescent="0.3">
      <c r="G11067" t="s">
        <v>5717</v>
      </c>
    </row>
    <row r="11068" spans="3:11" x14ac:dyDescent="0.3">
      <c r="F11068" t="s">
        <v>5717</v>
      </c>
    </row>
    <row r="11069" spans="3:11" x14ac:dyDescent="0.3">
      <c r="E11069" t="s">
        <v>5717</v>
      </c>
    </row>
    <row r="11070" spans="3:11" x14ac:dyDescent="0.3">
      <c r="D11070" t="s">
        <v>5572</v>
      </c>
    </row>
    <row r="11071" spans="3:11" x14ac:dyDescent="0.3">
      <c r="C11071" t="s">
        <v>2790</v>
      </c>
      <c r="D11071" t="s">
        <v>755</v>
      </c>
      <c r="E11071" t="s">
        <v>55</v>
      </c>
      <c r="F11071" t="s">
        <v>55</v>
      </c>
      <c r="G11071" t="s">
        <v>55</v>
      </c>
      <c r="H11071" t="s">
        <v>662</v>
      </c>
      <c r="I11071" t="s">
        <v>2270</v>
      </c>
      <c r="J11071" t="s">
        <v>2748</v>
      </c>
      <c r="K11071" t="s">
        <v>5522</v>
      </c>
    </row>
    <row r="11072" spans="3:11" x14ac:dyDescent="0.3">
      <c r="J11072" t="s">
        <v>6471</v>
      </c>
    </row>
    <row r="11073" spans="3:11" x14ac:dyDescent="0.3">
      <c r="I11073" t="s">
        <v>6019</v>
      </c>
    </row>
    <row r="11074" spans="3:11" x14ac:dyDescent="0.3">
      <c r="H11074" t="s">
        <v>5722</v>
      </c>
    </row>
    <row r="11075" spans="3:11" x14ac:dyDescent="0.3">
      <c r="G11075" t="s">
        <v>5717</v>
      </c>
    </row>
    <row r="11076" spans="3:11" x14ac:dyDescent="0.3">
      <c r="F11076" t="s">
        <v>5717</v>
      </c>
    </row>
    <row r="11077" spans="3:11" x14ac:dyDescent="0.3">
      <c r="E11077" t="s">
        <v>5717</v>
      </c>
    </row>
    <row r="11078" spans="3:11" x14ac:dyDescent="0.3">
      <c r="D11078" t="s">
        <v>5572</v>
      </c>
    </row>
    <row r="11079" spans="3:11" x14ac:dyDescent="0.3">
      <c r="C11079" t="s">
        <v>2792</v>
      </c>
      <c r="D11079" t="s">
        <v>755</v>
      </c>
      <c r="E11079" t="s">
        <v>55</v>
      </c>
      <c r="F11079" t="s">
        <v>55</v>
      </c>
      <c r="G11079" t="s">
        <v>55</v>
      </c>
      <c r="H11079" t="s">
        <v>662</v>
      </c>
      <c r="I11079" t="s">
        <v>2270</v>
      </c>
      <c r="J11079" t="s">
        <v>2748</v>
      </c>
      <c r="K11079" t="s">
        <v>5522</v>
      </c>
    </row>
    <row r="11080" spans="3:11" x14ac:dyDescent="0.3">
      <c r="J11080" t="s">
        <v>6471</v>
      </c>
    </row>
    <row r="11081" spans="3:11" x14ac:dyDescent="0.3">
      <c r="I11081" t="s">
        <v>6019</v>
      </c>
    </row>
    <row r="11082" spans="3:11" x14ac:dyDescent="0.3">
      <c r="H11082" t="s">
        <v>5722</v>
      </c>
    </row>
    <row r="11083" spans="3:11" x14ac:dyDescent="0.3">
      <c r="G11083" t="s">
        <v>5717</v>
      </c>
    </row>
    <row r="11084" spans="3:11" x14ac:dyDescent="0.3">
      <c r="F11084" t="s">
        <v>5717</v>
      </c>
    </row>
    <row r="11085" spans="3:11" x14ac:dyDescent="0.3">
      <c r="E11085" t="s">
        <v>5717</v>
      </c>
    </row>
    <row r="11086" spans="3:11" x14ac:dyDescent="0.3">
      <c r="D11086" t="s">
        <v>5572</v>
      </c>
    </row>
    <row r="11087" spans="3:11" x14ac:dyDescent="0.3">
      <c r="C11087" t="s">
        <v>2791</v>
      </c>
      <c r="D11087" t="s">
        <v>755</v>
      </c>
      <c r="E11087" t="s">
        <v>55</v>
      </c>
      <c r="F11087" t="s">
        <v>55</v>
      </c>
      <c r="G11087" t="s">
        <v>55</v>
      </c>
      <c r="H11087" t="s">
        <v>662</v>
      </c>
      <c r="I11087" t="s">
        <v>2270</v>
      </c>
      <c r="J11087" t="s">
        <v>2748</v>
      </c>
      <c r="K11087" t="s">
        <v>5522</v>
      </c>
    </row>
    <row r="11088" spans="3:11" x14ac:dyDescent="0.3">
      <c r="J11088" t="s">
        <v>6471</v>
      </c>
    </row>
    <row r="11089" spans="3:11" x14ac:dyDescent="0.3">
      <c r="I11089" t="s">
        <v>6019</v>
      </c>
    </row>
    <row r="11090" spans="3:11" x14ac:dyDescent="0.3">
      <c r="H11090" t="s">
        <v>5722</v>
      </c>
    </row>
    <row r="11091" spans="3:11" x14ac:dyDescent="0.3">
      <c r="G11091" t="s">
        <v>5717</v>
      </c>
    </row>
    <row r="11092" spans="3:11" x14ac:dyDescent="0.3">
      <c r="F11092" t="s">
        <v>5717</v>
      </c>
    </row>
    <row r="11093" spans="3:11" x14ac:dyDescent="0.3">
      <c r="E11093" t="s">
        <v>5717</v>
      </c>
    </row>
    <row r="11094" spans="3:11" x14ac:dyDescent="0.3">
      <c r="D11094" t="s">
        <v>5572</v>
      </c>
    </row>
    <row r="11095" spans="3:11" x14ac:dyDescent="0.3">
      <c r="C11095" t="s">
        <v>2793</v>
      </c>
      <c r="D11095" t="s">
        <v>755</v>
      </c>
      <c r="E11095" t="s">
        <v>55</v>
      </c>
      <c r="F11095" t="s">
        <v>55</v>
      </c>
      <c r="G11095" t="s">
        <v>55</v>
      </c>
      <c r="H11095" t="s">
        <v>662</v>
      </c>
      <c r="I11095" t="s">
        <v>2270</v>
      </c>
      <c r="J11095" t="s">
        <v>2794</v>
      </c>
      <c r="K11095" t="s">
        <v>5522</v>
      </c>
    </row>
    <row r="11096" spans="3:11" x14ac:dyDescent="0.3">
      <c r="J11096" t="s">
        <v>6478</v>
      </c>
    </row>
    <row r="11097" spans="3:11" x14ac:dyDescent="0.3">
      <c r="I11097" t="s">
        <v>6019</v>
      </c>
    </row>
    <row r="11098" spans="3:11" x14ac:dyDescent="0.3">
      <c r="H11098" t="s">
        <v>5722</v>
      </c>
    </row>
    <row r="11099" spans="3:11" x14ac:dyDescent="0.3">
      <c r="G11099" t="s">
        <v>5717</v>
      </c>
    </row>
    <row r="11100" spans="3:11" x14ac:dyDescent="0.3">
      <c r="F11100" t="s">
        <v>5717</v>
      </c>
    </row>
    <row r="11101" spans="3:11" x14ac:dyDescent="0.3">
      <c r="E11101" t="s">
        <v>5717</v>
      </c>
    </row>
    <row r="11102" spans="3:11" x14ac:dyDescent="0.3">
      <c r="D11102" t="s">
        <v>5572</v>
      </c>
    </row>
    <row r="11103" spans="3:11" x14ac:dyDescent="0.3">
      <c r="C11103" t="s">
        <v>2795</v>
      </c>
      <c r="D11103" t="s">
        <v>755</v>
      </c>
      <c r="E11103" t="s">
        <v>55</v>
      </c>
      <c r="F11103" t="s">
        <v>55</v>
      </c>
      <c r="G11103" t="s">
        <v>55</v>
      </c>
      <c r="H11103" t="s">
        <v>662</v>
      </c>
      <c r="I11103" t="s">
        <v>2270</v>
      </c>
      <c r="J11103" t="s">
        <v>2748</v>
      </c>
      <c r="K11103" t="s">
        <v>5522</v>
      </c>
    </row>
    <row r="11104" spans="3:11" x14ac:dyDescent="0.3">
      <c r="J11104" t="s">
        <v>6471</v>
      </c>
    </row>
    <row r="11105" spans="2:11" x14ac:dyDescent="0.3">
      <c r="I11105" t="s">
        <v>6019</v>
      </c>
    </row>
    <row r="11106" spans="2:11" x14ac:dyDescent="0.3">
      <c r="H11106" t="s">
        <v>5722</v>
      </c>
    </row>
    <row r="11107" spans="2:11" x14ac:dyDescent="0.3">
      <c r="G11107" t="s">
        <v>5717</v>
      </c>
    </row>
    <row r="11108" spans="2:11" x14ac:dyDescent="0.3">
      <c r="F11108" t="s">
        <v>5717</v>
      </c>
    </row>
    <row r="11109" spans="2:11" x14ac:dyDescent="0.3">
      <c r="E11109" t="s">
        <v>5717</v>
      </c>
    </row>
    <row r="11110" spans="2:11" x14ac:dyDescent="0.3">
      <c r="D11110" t="s">
        <v>5572</v>
      </c>
    </row>
    <row r="11111" spans="2:11" x14ac:dyDescent="0.3">
      <c r="C11111" t="s">
        <v>2796</v>
      </c>
      <c r="D11111" t="s">
        <v>755</v>
      </c>
      <c r="E11111" t="s">
        <v>55</v>
      </c>
      <c r="F11111" t="s">
        <v>55</v>
      </c>
      <c r="G11111" t="s">
        <v>55</v>
      </c>
      <c r="H11111" t="s">
        <v>662</v>
      </c>
      <c r="I11111" t="s">
        <v>2270</v>
      </c>
      <c r="J11111" t="s">
        <v>2748</v>
      </c>
      <c r="K11111" t="s">
        <v>5522</v>
      </c>
    </row>
    <row r="11112" spans="2:11" x14ac:dyDescent="0.3">
      <c r="J11112" t="s">
        <v>6471</v>
      </c>
    </row>
    <row r="11113" spans="2:11" x14ac:dyDescent="0.3">
      <c r="I11113" t="s">
        <v>6019</v>
      </c>
    </row>
    <row r="11114" spans="2:11" x14ac:dyDescent="0.3">
      <c r="H11114" t="s">
        <v>5722</v>
      </c>
    </row>
    <row r="11115" spans="2:11" x14ac:dyDescent="0.3">
      <c r="G11115" t="s">
        <v>5717</v>
      </c>
    </row>
    <row r="11116" spans="2:11" x14ac:dyDescent="0.3">
      <c r="F11116" t="s">
        <v>5717</v>
      </c>
    </row>
    <row r="11117" spans="2:11" x14ac:dyDescent="0.3">
      <c r="E11117" t="s">
        <v>5717</v>
      </c>
    </row>
    <row r="11118" spans="2:11" x14ac:dyDescent="0.3">
      <c r="D11118" t="s">
        <v>5572</v>
      </c>
    </row>
    <row r="11119" spans="2:11" x14ac:dyDescent="0.3">
      <c r="B11119" t="s">
        <v>5555</v>
      </c>
    </row>
    <row r="11120" spans="2:11" x14ac:dyDescent="0.3">
      <c r="B11120" t="s">
        <v>1142</v>
      </c>
      <c r="C11120" t="s">
        <v>1151</v>
      </c>
      <c r="D11120" t="s">
        <v>755</v>
      </c>
      <c r="E11120" t="s">
        <v>55</v>
      </c>
      <c r="F11120" t="s">
        <v>55</v>
      </c>
      <c r="G11120" t="s">
        <v>55</v>
      </c>
      <c r="H11120" t="s">
        <v>56</v>
      </c>
      <c r="I11120" t="s">
        <v>2270</v>
      </c>
      <c r="J11120" t="s">
        <v>5522</v>
      </c>
      <c r="K11120" t="s">
        <v>5522</v>
      </c>
    </row>
    <row r="11121" spans="3:11" x14ac:dyDescent="0.3">
      <c r="J11121" t="s">
        <v>5719</v>
      </c>
    </row>
    <row r="11122" spans="3:11" x14ac:dyDescent="0.3">
      <c r="I11122" t="s">
        <v>6019</v>
      </c>
    </row>
    <row r="11123" spans="3:11" x14ac:dyDescent="0.3">
      <c r="H11123" t="s">
        <v>5720</v>
      </c>
    </row>
    <row r="11124" spans="3:11" x14ac:dyDescent="0.3">
      <c r="G11124" t="s">
        <v>5717</v>
      </c>
    </row>
    <row r="11125" spans="3:11" x14ac:dyDescent="0.3">
      <c r="F11125" t="s">
        <v>5717</v>
      </c>
    </row>
    <row r="11126" spans="3:11" x14ac:dyDescent="0.3">
      <c r="E11126" t="s">
        <v>5717</v>
      </c>
    </row>
    <row r="11127" spans="3:11" x14ac:dyDescent="0.3">
      <c r="D11127" t="s">
        <v>5572</v>
      </c>
    </row>
    <row r="11128" spans="3:11" x14ac:dyDescent="0.3">
      <c r="C11128" t="s">
        <v>1141</v>
      </c>
      <c r="D11128" t="s">
        <v>5527</v>
      </c>
      <c r="E11128" t="s">
        <v>55</v>
      </c>
      <c r="F11128" t="s">
        <v>5522</v>
      </c>
      <c r="G11128" t="s">
        <v>5522</v>
      </c>
      <c r="H11128" t="s">
        <v>5522</v>
      </c>
      <c r="I11128" t="s">
        <v>2270</v>
      </c>
      <c r="J11128" t="s">
        <v>5522</v>
      </c>
      <c r="K11128" t="s">
        <v>5522</v>
      </c>
    </row>
    <row r="11129" spans="3:11" x14ac:dyDescent="0.3">
      <c r="J11129" t="s">
        <v>5719</v>
      </c>
    </row>
    <row r="11130" spans="3:11" x14ac:dyDescent="0.3">
      <c r="I11130" t="s">
        <v>6019</v>
      </c>
    </row>
    <row r="11131" spans="3:11" x14ac:dyDescent="0.3">
      <c r="H11131" t="s">
        <v>5719</v>
      </c>
    </row>
    <row r="11132" spans="3:11" x14ac:dyDescent="0.3">
      <c r="G11132" t="s">
        <v>5719</v>
      </c>
    </row>
    <row r="11133" spans="3:11" x14ac:dyDescent="0.3">
      <c r="F11133" t="s">
        <v>5719</v>
      </c>
    </row>
    <row r="11134" spans="3:11" x14ac:dyDescent="0.3">
      <c r="E11134" t="s">
        <v>5717</v>
      </c>
    </row>
    <row r="11135" spans="3:11" x14ac:dyDescent="0.3">
      <c r="D11135" t="s">
        <v>5683</v>
      </c>
    </row>
    <row r="11136" spans="3:11" x14ac:dyDescent="0.3">
      <c r="D11136" t="s">
        <v>755</v>
      </c>
      <c r="E11136" t="s">
        <v>55</v>
      </c>
      <c r="F11136" t="s">
        <v>55</v>
      </c>
      <c r="G11136" t="s">
        <v>55</v>
      </c>
      <c r="H11136" t="s">
        <v>56</v>
      </c>
      <c r="I11136" t="s">
        <v>2270</v>
      </c>
      <c r="J11136" t="s">
        <v>5522</v>
      </c>
      <c r="K11136" t="s">
        <v>5522</v>
      </c>
    </row>
    <row r="11137" spans="3:11" x14ac:dyDescent="0.3">
      <c r="J11137" t="s">
        <v>5719</v>
      </c>
    </row>
    <row r="11138" spans="3:11" x14ac:dyDescent="0.3">
      <c r="I11138" t="s">
        <v>6019</v>
      </c>
    </row>
    <row r="11139" spans="3:11" x14ac:dyDescent="0.3">
      <c r="H11139" t="s">
        <v>5720</v>
      </c>
    </row>
    <row r="11140" spans="3:11" x14ac:dyDescent="0.3">
      <c r="G11140" t="s">
        <v>5717</v>
      </c>
    </row>
    <row r="11141" spans="3:11" x14ac:dyDescent="0.3">
      <c r="F11141" t="s">
        <v>5717</v>
      </c>
    </row>
    <row r="11142" spans="3:11" x14ac:dyDescent="0.3">
      <c r="E11142" t="s">
        <v>5717</v>
      </c>
    </row>
    <row r="11143" spans="3:11" x14ac:dyDescent="0.3">
      <c r="D11143" t="s">
        <v>5572</v>
      </c>
    </row>
    <row r="11144" spans="3:11" x14ac:dyDescent="0.3">
      <c r="D11144" t="s">
        <v>2228</v>
      </c>
      <c r="E11144" t="s">
        <v>55</v>
      </c>
      <c r="F11144" t="s">
        <v>5522</v>
      </c>
      <c r="G11144" t="s">
        <v>5522</v>
      </c>
      <c r="H11144" t="s">
        <v>5522</v>
      </c>
      <c r="I11144" t="s">
        <v>2270</v>
      </c>
      <c r="J11144" t="s">
        <v>2232</v>
      </c>
      <c r="K11144" t="s">
        <v>5522</v>
      </c>
    </row>
    <row r="11145" spans="3:11" x14ac:dyDescent="0.3">
      <c r="J11145" t="s">
        <v>6479</v>
      </c>
    </row>
    <row r="11146" spans="3:11" x14ac:dyDescent="0.3">
      <c r="I11146" t="s">
        <v>6019</v>
      </c>
    </row>
    <row r="11147" spans="3:11" x14ac:dyDescent="0.3">
      <c r="H11147" t="s">
        <v>5719</v>
      </c>
    </row>
    <row r="11148" spans="3:11" x14ac:dyDescent="0.3">
      <c r="G11148" t="s">
        <v>5719</v>
      </c>
    </row>
    <row r="11149" spans="3:11" x14ac:dyDescent="0.3">
      <c r="F11149" t="s">
        <v>5719</v>
      </c>
    </row>
    <row r="11150" spans="3:11" x14ac:dyDescent="0.3">
      <c r="E11150" t="s">
        <v>5717</v>
      </c>
    </row>
    <row r="11151" spans="3:11" x14ac:dyDescent="0.3">
      <c r="D11151" t="s">
        <v>5684</v>
      </c>
    </row>
    <row r="11152" spans="3:11" x14ac:dyDescent="0.3">
      <c r="C11152" t="s">
        <v>1144</v>
      </c>
      <c r="D11152" t="s">
        <v>5527</v>
      </c>
      <c r="E11152" t="s">
        <v>55</v>
      </c>
      <c r="F11152" t="s">
        <v>5522</v>
      </c>
      <c r="G11152" t="s">
        <v>5522</v>
      </c>
      <c r="H11152" t="s">
        <v>5522</v>
      </c>
      <c r="I11152" t="s">
        <v>2270</v>
      </c>
      <c r="J11152" t="s">
        <v>5522</v>
      </c>
      <c r="K11152" t="s">
        <v>5522</v>
      </c>
    </row>
    <row r="11153" spans="3:11" x14ac:dyDescent="0.3">
      <c r="J11153" t="s">
        <v>5719</v>
      </c>
    </row>
    <row r="11154" spans="3:11" x14ac:dyDescent="0.3">
      <c r="I11154" t="s">
        <v>6019</v>
      </c>
    </row>
    <row r="11155" spans="3:11" x14ac:dyDescent="0.3">
      <c r="H11155" t="s">
        <v>5719</v>
      </c>
    </row>
    <row r="11156" spans="3:11" x14ac:dyDescent="0.3">
      <c r="G11156" t="s">
        <v>5719</v>
      </c>
    </row>
    <row r="11157" spans="3:11" x14ac:dyDescent="0.3">
      <c r="F11157" t="s">
        <v>5719</v>
      </c>
    </row>
    <row r="11158" spans="3:11" x14ac:dyDescent="0.3">
      <c r="E11158" t="s">
        <v>5717</v>
      </c>
    </row>
    <row r="11159" spans="3:11" x14ac:dyDescent="0.3">
      <c r="D11159" t="s">
        <v>5683</v>
      </c>
    </row>
    <row r="11160" spans="3:11" x14ac:dyDescent="0.3">
      <c r="D11160" t="s">
        <v>755</v>
      </c>
      <c r="E11160" t="s">
        <v>55</v>
      </c>
      <c r="F11160" t="s">
        <v>55</v>
      </c>
      <c r="G11160" t="s">
        <v>55</v>
      </c>
      <c r="H11160" t="s">
        <v>56</v>
      </c>
      <c r="I11160" t="s">
        <v>2270</v>
      </c>
      <c r="J11160" t="s">
        <v>5522</v>
      </c>
      <c r="K11160" t="s">
        <v>5522</v>
      </c>
    </row>
    <row r="11161" spans="3:11" x14ac:dyDescent="0.3">
      <c r="J11161" t="s">
        <v>5719</v>
      </c>
    </row>
    <row r="11162" spans="3:11" x14ac:dyDescent="0.3">
      <c r="I11162" t="s">
        <v>6019</v>
      </c>
    </row>
    <row r="11163" spans="3:11" x14ac:dyDescent="0.3">
      <c r="H11163" t="s">
        <v>5720</v>
      </c>
    </row>
    <row r="11164" spans="3:11" x14ac:dyDescent="0.3">
      <c r="G11164" t="s">
        <v>5717</v>
      </c>
    </row>
    <row r="11165" spans="3:11" x14ac:dyDescent="0.3">
      <c r="F11165" t="s">
        <v>5717</v>
      </c>
    </row>
    <row r="11166" spans="3:11" x14ac:dyDescent="0.3">
      <c r="E11166" t="s">
        <v>5717</v>
      </c>
    </row>
    <row r="11167" spans="3:11" x14ac:dyDescent="0.3">
      <c r="D11167" t="s">
        <v>5572</v>
      </c>
    </row>
    <row r="11168" spans="3:11" x14ac:dyDescent="0.3">
      <c r="C11168" t="s">
        <v>1143</v>
      </c>
      <c r="D11168" t="s">
        <v>5527</v>
      </c>
      <c r="E11168" t="s">
        <v>55</v>
      </c>
      <c r="F11168" t="s">
        <v>5522</v>
      </c>
      <c r="G11168" t="s">
        <v>5522</v>
      </c>
      <c r="H11168" t="s">
        <v>5522</v>
      </c>
      <c r="I11168" t="s">
        <v>2270</v>
      </c>
      <c r="J11168" t="s">
        <v>5522</v>
      </c>
      <c r="K11168" t="s">
        <v>5522</v>
      </c>
    </row>
    <row r="11169" spans="3:11" x14ac:dyDescent="0.3">
      <c r="J11169" t="s">
        <v>5719</v>
      </c>
    </row>
    <row r="11170" spans="3:11" x14ac:dyDescent="0.3">
      <c r="I11170" t="s">
        <v>6019</v>
      </c>
    </row>
    <row r="11171" spans="3:11" x14ac:dyDescent="0.3">
      <c r="H11171" t="s">
        <v>5719</v>
      </c>
    </row>
    <row r="11172" spans="3:11" x14ac:dyDescent="0.3">
      <c r="G11172" t="s">
        <v>5719</v>
      </c>
    </row>
    <row r="11173" spans="3:11" x14ac:dyDescent="0.3">
      <c r="F11173" t="s">
        <v>5719</v>
      </c>
    </row>
    <row r="11174" spans="3:11" x14ac:dyDescent="0.3">
      <c r="E11174" t="s">
        <v>5717</v>
      </c>
    </row>
    <row r="11175" spans="3:11" x14ac:dyDescent="0.3">
      <c r="D11175" t="s">
        <v>5683</v>
      </c>
    </row>
    <row r="11176" spans="3:11" x14ac:dyDescent="0.3">
      <c r="D11176" t="s">
        <v>755</v>
      </c>
      <c r="E11176" t="s">
        <v>55</v>
      </c>
      <c r="F11176" t="s">
        <v>55</v>
      </c>
      <c r="G11176" t="s">
        <v>55</v>
      </c>
      <c r="H11176" t="s">
        <v>56</v>
      </c>
      <c r="I11176" t="s">
        <v>2270</v>
      </c>
      <c r="J11176" t="s">
        <v>5522</v>
      </c>
      <c r="K11176" t="s">
        <v>5522</v>
      </c>
    </row>
    <row r="11177" spans="3:11" x14ac:dyDescent="0.3">
      <c r="J11177" t="s">
        <v>5719</v>
      </c>
    </row>
    <row r="11178" spans="3:11" x14ac:dyDescent="0.3">
      <c r="I11178" t="s">
        <v>6019</v>
      </c>
    </row>
    <row r="11179" spans="3:11" x14ac:dyDescent="0.3">
      <c r="H11179" t="s">
        <v>5720</v>
      </c>
    </row>
    <row r="11180" spans="3:11" x14ac:dyDescent="0.3">
      <c r="G11180" t="s">
        <v>5717</v>
      </c>
    </row>
    <row r="11181" spans="3:11" x14ac:dyDescent="0.3">
      <c r="F11181" t="s">
        <v>5717</v>
      </c>
    </row>
    <row r="11182" spans="3:11" x14ac:dyDescent="0.3">
      <c r="E11182" t="s">
        <v>5717</v>
      </c>
    </row>
    <row r="11183" spans="3:11" x14ac:dyDescent="0.3">
      <c r="D11183" t="s">
        <v>5572</v>
      </c>
    </row>
    <row r="11184" spans="3:11" x14ac:dyDescent="0.3">
      <c r="C11184" t="s">
        <v>1149</v>
      </c>
      <c r="D11184" t="s">
        <v>5527</v>
      </c>
      <c r="E11184" t="s">
        <v>55</v>
      </c>
      <c r="F11184" t="s">
        <v>5522</v>
      </c>
      <c r="G11184" t="s">
        <v>5522</v>
      </c>
      <c r="H11184" t="s">
        <v>5522</v>
      </c>
      <c r="I11184" t="s">
        <v>2270</v>
      </c>
      <c r="J11184" t="s">
        <v>5522</v>
      </c>
      <c r="K11184" t="s">
        <v>5522</v>
      </c>
    </row>
    <row r="11185" spans="4:11" x14ac:dyDescent="0.3">
      <c r="J11185" t="s">
        <v>5719</v>
      </c>
    </row>
    <row r="11186" spans="4:11" x14ac:dyDescent="0.3">
      <c r="I11186" t="s">
        <v>6019</v>
      </c>
    </row>
    <row r="11187" spans="4:11" x14ac:dyDescent="0.3">
      <c r="H11187" t="s">
        <v>5719</v>
      </c>
    </row>
    <row r="11188" spans="4:11" x14ac:dyDescent="0.3">
      <c r="G11188" t="s">
        <v>5719</v>
      </c>
    </row>
    <row r="11189" spans="4:11" x14ac:dyDescent="0.3">
      <c r="F11189" t="s">
        <v>5719</v>
      </c>
    </row>
    <row r="11190" spans="4:11" x14ac:dyDescent="0.3">
      <c r="E11190" t="s">
        <v>5717</v>
      </c>
    </row>
    <row r="11191" spans="4:11" x14ac:dyDescent="0.3">
      <c r="D11191" t="s">
        <v>5683</v>
      </c>
    </row>
    <row r="11192" spans="4:11" x14ac:dyDescent="0.3">
      <c r="D11192" t="s">
        <v>755</v>
      </c>
      <c r="E11192" t="s">
        <v>55</v>
      </c>
      <c r="F11192" t="s">
        <v>55</v>
      </c>
      <c r="G11192" t="s">
        <v>55</v>
      </c>
      <c r="H11192" t="s">
        <v>56</v>
      </c>
      <c r="I11192" t="s">
        <v>2270</v>
      </c>
      <c r="J11192" t="s">
        <v>5522</v>
      </c>
      <c r="K11192" t="s">
        <v>5522</v>
      </c>
    </row>
    <row r="11193" spans="4:11" x14ac:dyDescent="0.3">
      <c r="J11193" t="s">
        <v>5719</v>
      </c>
    </row>
    <row r="11194" spans="4:11" x14ac:dyDescent="0.3">
      <c r="I11194" t="s">
        <v>6019</v>
      </c>
    </row>
    <row r="11195" spans="4:11" x14ac:dyDescent="0.3">
      <c r="H11195" t="s">
        <v>5720</v>
      </c>
    </row>
    <row r="11196" spans="4:11" x14ac:dyDescent="0.3">
      <c r="G11196" t="s">
        <v>5717</v>
      </c>
    </row>
    <row r="11197" spans="4:11" x14ac:dyDescent="0.3">
      <c r="F11197" t="s">
        <v>5717</v>
      </c>
    </row>
    <row r="11198" spans="4:11" x14ac:dyDescent="0.3">
      <c r="E11198" t="s">
        <v>5717</v>
      </c>
    </row>
    <row r="11199" spans="4:11" x14ac:dyDescent="0.3">
      <c r="D11199" t="s">
        <v>5572</v>
      </c>
    </row>
    <row r="11200" spans="4:11" x14ac:dyDescent="0.3">
      <c r="D11200" t="s">
        <v>2228</v>
      </c>
      <c r="E11200" t="s">
        <v>55</v>
      </c>
      <c r="F11200" t="s">
        <v>5522</v>
      </c>
      <c r="G11200" t="s">
        <v>5522</v>
      </c>
      <c r="H11200" t="s">
        <v>5522</v>
      </c>
      <c r="I11200" t="s">
        <v>2270</v>
      </c>
      <c r="J11200" t="s">
        <v>2225</v>
      </c>
      <c r="K11200" t="s">
        <v>5522</v>
      </c>
    </row>
    <row r="11201" spans="3:11" x14ac:dyDescent="0.3">
      <c r="J11201" t="s">
        <v>6480</v>
      </c>
    </row>
    <row r="11202" spans="3:11" x14ac:dyDescent="0.3">
      <c r="I11202" t="s">
        <v>6019</v>
      </c>
    </row>
    <row r="11203" spans="3:11" x14ac:dyDescent="0.3">
      <c r="H11203" t="s">
        <v>5719</v>
      </c>
    </row>
    <row r="11204" spans="3:11" x14ac:dyDescent="0.3">
      <c r="G11204" t="s">
        <v>5719</v>
      </c>
    </row>
    <row r="11205" spans="3:11" x14ac:dyDescent="0.3">
      <c r="F11205" t="s">
        <v>5719</v>
      </c>
    </row>
    <row r="11206" spans="3:11" x14ac:dyDescent="0.3">
      <c r="E11206" t="s">
        <v>5717</v>
      </c>
    </row>
    <row r="11207" spans="3:11" x14ac:dyDescent="0.3">
      <c r="D11207" t="s">
        <v>5684</v>
      </c>
    </row>
    <row r="11208" spans="3:11" x14ac:dyDescent="0.3">
      <c r="C11208" t="s">
        <v>1147</v>
      </c>
      <c r="D11208" t="s">
        <v>5527</v>
      </c>
      <c r="E11208" t="s">
        <v>55</v>
      </c>
      <c r="F11208" t="s">
        <v>5522</v>
      </c>
      <c r="G11208" t="s">
        <v>5522</v>
      </c>
      <c r="H11208" t="s">
        <v>5522</v>
      </c>
      <c r="I11208" t="s">
        <v>2270</v>
      </c>
      <c r="J11208" t="s">
        <v>5522</v>
      </c>
      <c r="K11208" t="s">
        <v>5522</v>
      </c>
    </row>
    <row r="11209" spans="3:11" x14ac:dyDescent="0.3">
      <c r="J11209" t="s">
        <v>5719</v>
      </c>
    </row>
    <row r="11210" spans="3:11" x14ac:dyDescent="0.3">
      <c r="I11210" t="s">
        <v>6019</v>
      </c>
    </row>
    <row r="11211" spans="3:11" x14ac:dyDescent="0.3">
      <c r="H11211" t="s">
        <v>5719</v>
      </c>
    </row>
    <row r="11212" spans="3:11" x14ac:dyDescent="0.3">
      <c r="G11212" t="s">
        <v>5719</v>
      </c>
    </row>
    <row r="11213" spans="3:11" x14ac:dyDescent="0.3">
      <c r="F11213" t="s">
        <v>5719</v>
      </c>
    </row>
    <row r="11214" spans="3:11" x14ac:dyDescent="0.3">
      <c r="E11214" t="s">
        <v>5717</v>
      </c>
    </row>
    <row r="11215" spans="3:11" x14ac:dyDescent="0.3">
      <c r="D11215" t="s">
        <v>5683</v>
      </c>
    </row>
    <row r="11216" spans="3:11" x14ac:dyDescent="0.3">
      <c r="D11216" t="s">
        <v>755</v>
      </c>
      <c r="E11216" t="s">
        <v>55</v>
      </c>
      <c r="F11216" t="s">
        <v>55</v>
      </c>
      <c r="G11216" t="s">
        <v>55</v>
      </c>
      <c r="H11216" t="s">
        <v>56</v>
      </c>
      <c r="I11216" t="s">
        <v>2270</v>
      </c>
      <c r="J11216" t="s">
        <v>1148</v>
      </c>
      <c r="K11216" t="s">
        <v>5522</v>
      </c>
    </row>
    <row r="11217" spans="3:11" x14ac:dyDescent="0.3">
      <c r="J11217" t="s">
        <v>6481</v>
      </c>
    </row>
    <row r="11218" spans="3:11" x14ac:dyDescent="0.3">
      <c r="I11218" t="s">
        <v>6019</v>
      </c>
    </row>
    <row r="11219" spans="3:11" x14ac:dyDescent="0.3">
      <c r="H11219" t="s">
        <v>5720</v>
      </c>
    </row>
    <row r="11220" spans="3:11" x14ac:dyDescent="0.3">
      <c r="G11220" t="s">
        <v>5717</v>
      </c>
    </row>
    <row r="11221" spans="3:11" x14ac:dyDescent="0.3">
      <c r="F11221" t="s">
        <v>5717</v>
      </c>
    </row>
    <row r="11222" spans="3:11" x14ac:dyDescent="0.3">
      <c r="E11222" t="s">
        <v>5717</v>
      </c>
    </row>
    <row r="11223" spans="3:11" x14ac:dyDescent="0.3">
      <c r="D11223" t="s">
        <v>5572</v>
      </c>
    </row>
    <row r="11224" spans="3:11" x14ac:dyDescent="0.3">
      <c r="C11224" t="s">
        <v>1146</v>
      </c>
      <c r="D11224" t="s">
        <v>5527</v>
      </c>
      <c r="E11224" t="s">
        <v>55</v>
      </c>
      <c r="F11224" t="s">
        <v>5522</v>
      </c>
      <c r="G11224" t="s">
        <v>5522</v>
      </c>
      <c r="H11224" t="s">
        <v>5522</v>
      </c>
      <c r="I11224" t="s">
        <v>2270</v>
      </c>
      <c r="J11224" t="s">
        <v>5522</v>
      </c>
      <c r="K11224" t="s">
        <v>5522</v>
      </c>
    </row>
    <row r="11225" spans="3:11" x14ac:dyDescent="0.3">
      <c r="J11225" t="s">
        <v>5719</v>
      </c>
    </row>
    <row r="11226" spans="3:11" x14ac:dyDescent="0.3">
      <c r="I11226" t="s">
        <v>6019</v>
      </c>
    </row>
    <row r="11227" spans="3:11" x14ac:dyDescent="0.3">
      <c r="H11227" t="s">
        <v>5719</v>
      </c>
    </row>
    <row r="11228" spans="3:11" x14ac:dyDescent="0.3">
      <c r="G11228" t="s">
        <v>5719</v>
      </c>
    </row>
    <row r="11229" spans="3:11" x14ac:dyDescent="0.3">
      <c r="F11229" t="s">
        <v>5719</v>
      </c>
    </row>
    <row r="11230" spans="3:11" x14ac:dyDescent="0.3">
      <c r="E11230" t="s">
        <v>5717</v>
      </c>
    </row>
    <row r="11231" spans="3:11" x14ac:dyDescent="0.3">
      <c r="D11231" t="s">
        <v>5683</v>
      </c>
    </row>
    <row r="11232" spans="3:11" x14ac:dyDescent="0.3">
      <c r="D11232" t="s">
        <v>755</v>
      </c>
      <c r="E11232" t="s">
        <v>55</v>
      </c>
      <c r="F11232" t="s">
        <v>55</v>
      </c>
      <c r="G11232" t="s">
        <v>55</v>
      </c>
      <c r="H11232" t="s">
        <v>56</v>
      </c>
      <c r="I11232" t="s">
        <v>2270</v>
      </c>
      <c r="J11232" t="s">
        <v>5522</v>
      </c>
      <c r="K11232" t="s">
        <v>5522</v>
      </c>
    </row>
    <row r="11233" spans="3:11" x14ac:dyDescent="0.3">
      <c r="J11233" t="s">
        <v>5719</v>
      </c>
    </row>
    <row r="11234" spans="3:11" x14ac:dyDescent="0.3">
      <c r="I11234" t="s">
        <v>6019</v>
      </c>
    </row>
    <row r="11235" spans="3:11" x14ac:dyDescent="0.3">
      <c r="H11235" t="s">
        <v>5720</v>
      </c>
    </row>
    <row r="11236" spans="3:11" x14ac:dyDescent="0.3">
      <c r="G11236" t="s">
        <v>5717</v>
      </c>
    </row>
    <row r="11237" spans="3:11" x14ac:dyDescent="0.3">
      <c r="F11237" t="s">
        <v>5717</v>
      </c>
    </row>
    <row r="11238" spans="3:11" x14ac:dyDescent="0.3">
      <c r="E11238" t="s">
        <v>5717</v>
      </c>
    </row>
    <row r="11239" spans="3:11" x14ac:dyDescent="0.3">
      <c r="D11239" t="s">
        <v>5572</v>
      </c>
    </row>
    <row r="11240" spans="3:11" x14ac:dyDescent="0.3">
      <c r="D11240" t="s">
        <v>2224</v>
      </c>
      <c r="E11240" t="s">
        <v>55</v>
      </c>
      <c r="F11240" t="s">
        <v>5522</v>
      </c>
      <c r="G11240" t="s">
        <v>5522</v>
      </c>
      <c r="H11240" t="s">
        <v>5522</v>
      </c>
      <c r="I11240" t="s">
        <v>2270</v>
      </c>
      <c r="J11240" t="s">
        <v>2225</v>
      </c>
      <c r="K11240" t="s">
        <v>5522</v>
      </c>
    </row>
    <row r="11241" spans="3:11" x14ac:dyDescent="0.3">
      <c r="J11241" t="s">
        <v>6480</v>
      </c>
    </row>
    <row r="11242" spans="3:11" x14ac:dyDescent="0.3">
      <c r="I11242" t="s">
        <v>6019</v>
      </c>
    </row>
    <row r="11243" spans="3:11" x14ac:dyDescent="0.3">
      <c r="H11243" t="s">
        <v>5719</v>
      </c>
    </row>
    <row r="11244" spans="3:11" x14ac:dyDescent="0.3">
      <c r="G11244" t="s">
        <v>5719</v>
      </c>
    </row>
    <row r="11245" spans="3:11" x14ac:dyDescent="0.3">
      <c r="F11245" t="s">
        <v>5719</v>
      </c>
    </row>
    <row r="11246" spans="3:11" x14ac:dyDescent="0.3">
      <c r="E11246" t="s">
        <v>5717</v>
      </c>
    </row>
    <row r="11247" spans="3:11" x14ac:dyDescent="0.3">
      <c r="D11247" t="s">
        <v>5685</v>
      </c>
    </row>
    <row r="11248" spans="3:11" x14ac:dyDescent="0.3">
      <c r="C11248" t="s">
        <v>1152</v>
      </c>
      <c r="D11248" t="s">
        <v>755</v>
      </c>
      <c r="E11248" t="s">
        <v>55</v>
      </c>
      <c r="F11248" t="s">
        <v>55</v>
      </c>
      <c r="G11248" t="s">
        <v>55</v>
      </c>
      <c r="H11248" t="s">
        <v>56</v>
      </c>
      <c r="I11248" t="s">
        <v>2270</v>
      </c>
      <c r="J11248" t="s">
        <v>5522</v>
      </c>
      <c r="K11248" t="s">
        <v>5522</v>
      </c>
    </row>
    <row r="11249" spans="3:11" x14ac:dyDescent="0.3">
      <c r="J11249" t="s">
        <v>5719</v>
      </c>
    </row>
    <row r="11250" spans="3:11" x14ac:dyDescent="0.3">
      <c r="I11250" t="s">
        <v>6019</v>
      </c>
    </row>
    <row r="11251" spans="3:11" x14ac:dyDescent="0.3">
      <c r="H11251" t="s">
        <v>5720</v>
      </c>
    </row>
    <row r="11252" spans="3:11" x14ac:dyDescent="0.3">
      <c r="G11252" t="s">
        <v>5717</v>
      </c>
    </row>
    <row r="11253" spans="3:11" x14ac:dyDescent="0.3">
      <c r="F11253" t="s">
        <v>5717</v>
      </c>
    </row>
    <row r="11254" spans="3:11" x14ac:dyDescent="0.3">
      <c r="E11254" t="s">
        <v>5717</v>
      </c>
    </row>
    <row r="11255" spans="3:11" x14ac:dyDescent="0.3">
      <c r="D11255" t="s">
        <v>5572</v>
      </c>
    </row>
    <row r="11256" spans="3:11" x14ac:dyDescent="0.3">
      <c r="C11256" t="s">
        <v>1150</v>
      </c>
      <c r="D11256" t="s">
        <v>5527</v>
      </c>
      <c r="E11256" t="s">
        <v>55</v>
      </c>
      <c r="F11256" t="s">
        <v>5522</v>
      </c>
      <c r="G11256" t="s">
        <v>5522</v>
      </c>
      <c r="H11256" t="s">
        <v>5522</v>
      </c>
      <c r="I11256" t="s">
        <v>2270</v>
      </c>
      <c r="J11256" t="s">
        <v>5522</v>
      </c>
      <c r="K11256" t="s">
        <v>5522</v>
      </c>
    </row>
    <row r="11257" spans="3:11" x14ac:dyDescent="0.3">
      <c r="J11257" t="s">
        <v>5719</v>
      </c>
    </row>
    <row r="11258" spans="3:11" x14ac:dyDescent="0.3">
      <c r="I11258" t="s">
        <v>6019</v>
      </c>
    </row>
    <row r="11259" spans="3:11" x14ac:dyDescent="0.3">
      <c r="H11259" t="s">
        <v>5719</v>
      </c>
    </row>
    <row r="11260" spans="3:11" x14ac:dyDescent="0.3">
      <c r="G11260" t="s">
        <v>5719</v>
      </c>
    </row>
    <row r="11261" spans="3:11" x14ac:dyDescent="0.3">
      <c r="F11261" t="s">
        <v>5719</v>
      </c>
    </row>
    <row r="11262" spans="3:11" x14ac:dyDescent="0.3">
      <c r="E11262" t="s">
        <v>5717</v>
      </c>
    </row>
    <row r="11263" spans="3:11" x14ac:dyDescent="0.3">
      <c r="D11263" t="s">
        <v>5683</v>
      </c>
    </row>
    <row r="11264" spans="3:11" x14ac:dyDescent="0.3">
      <c r="D11264" t="s">
        <v>755</v>
      </c>
      <c r="E11264" t="s">
        <v>55</v>
      </c>
      <c r="F11264" t="s">
        <v>55</v>
      </c>
      <c r="G11264" t="s">
        <v>55</v>
      </c>
      <c r="H11264" t="s">
        <v>56</v>
      </c>
      <c r="I11264" t="s">
        <v>2270</v>
      </c>
      <c r="J11264" t="s">
        <v>5522</v>
      </c>
      <c r="K11264" t="s">
        <v>5522</v>
      </c>
    </row>
    <row r="11265" spans="3:11" x14ac:dyDescent="0.3">
      <c r="J11265" t="s">
        <v>5719</v>
      </c>
    </row>
    <row r="11266" spans="3:11" x14ac:dyDescent="0.3">
      <c r="I11266" t="s">
        <v>6019</v>
      </c>
    </row>
    <row r="11267" spans="3:11" x14ac:dyDescent="0.3">
      <c r="H11267" t="s">
        <v>5720</v>
      </c>
    </row>
    <row r="11268" spans="3:11" x14ac:dyDescent="0.3">
      <c r="G11268" t="s">
        <v>5717</v>
      </c>
    </row>
    <row r="11269" spans="3:11" x14ac:dyDescent="0.3">
      <c r="F11269" t="s">
        <v>5717</v>
      </c>
    </row>
    <row r="11270" spans="3:11" x14ac:dyDescent="0.3">
      <c r="E11270" t="s">
        <v>5717</v>
      </c>
    </row>
    <row r="11271" spans="3:11" x14ac:dyDescent="0.3">
      <c r="D11271" t="s">
        <v>5572</v>
      </c>
    </row>
    <row r="11272" spans="3:11" x14ac:dyDescent="0.3">
      <c r="C11272" t="s">
        <v>1145</v>
      </c>
      <c r="D11272" t="s">
        <v>5527</v>
      </c>
      <c r="E11272" t="s">
        <v>55</v>
      </c>
      <c r="F11272" t="s">
        <v>5522</v>
      </c>
      <c r="G11272" t="s">
        <v>5522</v>
      </c>
      <c r="H11272" t="s">
        <v>5522</v>
      </c>
      <c r="I11272" t="s">
        <v>2270</v>
      </c>
      <c r="J11272" t="s">
        <v>5522</v>
      </c>
      <c r="K11272" t="s">
        <v>5522</v>
      </c>
    </row>
    <row r="11273" spans="3:11" x14ac:dyDescent="0.3">
      <c r="J11273" t="s">
        <v>5719</v>
      </c>
    </row>
    <row r="11274" spans="3:11" x14ac:dyDescent="0.3">
      <c r="I11274" t="s">
        <v>6019</v>
      </c>
    </row>
    <row r="11275" spans="3:11" x14ac:dyDescent="0.3">
      <c r="H11275" t="s">
        <v>5719</v>
      </c>
    </row>
    <row r="11276" spans="3:11" x14ac:dyDescent="0.3">
      <c r="G11276" t="s">
        <v>5719</v>
      </c>
    </row>
    <row r="11277" spans="3:11" x14ac:dyDescent="0.3">
      <c r="F11277" t="s">
        <v>5719</v>
      </c>
    </row>
    <row r="11278" spans="3:11" x14ac:dyDescent="0.3">
      <c r="E11278" t="s">
        <v>5717</v>
      </c>
    </row>
    <row r="11279" spans="3:11" x14ac:dyDescent="0.3">
      <c r="D11279" t="s">
        <v>5683</v>
      </c>
    </row>
    <row r="11280" spans="3:11" x14ac:dyDescent="0.3">
      <c r="D11280" t="s">
        <v>755</v>
      </c>
      <c r="E11280" t="s">
        <v>55</v>
      </c>
      <c r="F11280" t="s">
        <v>55</v>
      </c>
      <c r="G11280" t="s">
        <v>55</v>
      </c>
      <c r="H11280" t="s">
        <v>56</v>
      </c>
      <c r="I11280" t="s">
        <v>2270</v>
      </c>
      <c r="J11280" t="s">
        <v>5522</v>
      </c>
      <c r="K11280" t="s">
        <v>5522</v>
      </c>
    </row>
    <row r="11281" spans="3:11" x14ac:dyDescent="0.3">
      <c r="J11281" t="s">
        <v>5719</v>
      </c>
    </row>
    <row r="11282" spans="3:11" x14ac:dyDescent="0.3">
      <c r="I11282" t="s">
        <v>6019</v>
      </c>
    </row>
    <row r="11283" spans="3:11" x14ac:dyDescent="0.3">
      <c r="H11283" t="s">
        <v>5720</v>
      </c>
    </row>
    <row r="11284" spans="3:11" x14ac:dyDescent="0.3">
      <c r="G11284" t="s">
        <v>5717</v>
      </c>
    </row>
    <row r="11285" spans="3:11" x14ac:dyDescent="0.3">
      <c r="F11285" t="s">
        <v>5717</v>
      </c>
    </row>
    <row r="11286" spans="3:11" x14ac:dyDescent="0.3">
      <c r="E11286" t="s">
        <v>5717</v>
      </c>
    </row>
    <row r="11287" spans="3:11" x14ac:dyDescent="0.3">
      <c r="D11287" t="s">
        <v>5572</v>
      </c>
    </row>
    <row r="11288" spans="3:11" x14ac:dyDescent="0.3">
      <c r="C11288" t="s">
        <v>2797</v>
      </c>
      <c r="D11288" t="s">
        <v>2798</v>
      </c>
      <c r="E11288" t="s">
        <v>55</v>
      </c>
      <c r="F11288" t="s">
        <v>55</v>
      </c>
      <c r="G11288" t="s">
        <v>74</v>
      </c>
      <c r="H11288" t="s">
        <v>662</v>
      </c>
      <c r="I11288" t="s">
        <v>2270</v>
      </c>
      <c r="J11288" t="s">
        <v>2748</v>
      </c>
      <c r="K11288" t="s">
        <v>5522</v>
      </c>
    </row>
    <row r="11289" spans="3:11" x14ac:dyDescent="0.3">
      <c r="J11289" t="s">
        <v>6471</v>
      </c>
    </row>
    <row r="11290" spans="3:11" x14ac:dyDescent="0.3">
      <c r="I11290" t="s">
        <v>6019</v>
      </c>
    </row>
    <row r="11291" spans="3:11" x14ac:dyDescent="0.3">
      <c r="H11291" t="s">
        <v>5722</v>
      </c>
    </row>
    <row r="11292" spans="3:11" x14ac:dyDescent="0.3">
      <c r="G11292" t="s">
        <v>5718</v>
      </c>
    </row>
    <row r="11293" spans="3:11" x14ac:dyDescent="0.3">
      <c r="F11293" t="s">
        <v>5717</v>
      </c>
    </row>
    <row r="11294" spans="3:11" x14ac:dyDescent="0.3">
      <c r="E11294" t="s">
        <v>5717</v>
      </c>
    </row>
    <row r="11295" spans="3:11" x14ac:dyDescent="0.3">
      <c r="D11295" t="s">
        <v>5686</v>
      </c>
    </row>
    <row r="11296" spans="3:11" x14ac:dyDescent="0.3">
      <c r="C11296" t="s">
        <v>2799</v>
      </c>
      <c r="D11296" t="s">
        <v>755</v>
      </c>
      <c r="E11296" t="s">
        <v>55</v>
      </c>
      <c r="F11296" t="s">
        <v>55</v>
      </c>
      <c r="G11296" t="s">
        <v>55</v>
      </c>
      <c r="H11296" t="s">
        <v>662</v>
      </c>
      <c r="I11296" t="s">
        <v>2270</v>
      </c>
      <c r="J11296" t="s">
        <v>2748</v>
      </c>
      <c r="K11296" t="s">
        <v>5522</v>
      </c>
    </row>
    <row r="11297" spans="3:11" x14ac:dyDescent="0.3">
      <c r="J11297" t="s">
        <v>6471</v>
      </c>
    </row>
    <row r="11298" spans="3:11" x14ac:dyDescent="0.3">
      <c r="I11298" t="s">
        <v>6019</v>
      </c>
    </row>
    <row r="11299" spans="3:11" x14ac:dyDescent="0.3">
      <c r="H11299" t="s">
        <v>5722</v>
      </c>
    </row>
    <row r="11300" spans="3:11" x14ac:dyDescent="0.3">
      <c r="G11300" t="s">
        <v>5717</v>
      </c>
    </row>
    <row r="11301" spans="3:11" x14ac:dyDescent="0.3">
      <c r="F11301" t="s">
        <v>5717</v>
      </c>
    </row>
    <row r="11302" spans="3:11" x14ac:dyDescent="0.3">
      <c r="E11302" t="s">
        <v>5717</v>
      </c>
    </row>
    <row r="11303" spans="3:11" x14ac:dyDescent="0.3">
      <c r="D11303" t="s">
        <v>5572</v>
      </c>
    </row>
    <row r="11304" spans="3:11" x14ac:dyDescent="0.3">
      <c r="C11304" t="s">
        <v>2800</v>
      </c>
      <c r="D11304" t="s">
        <v>755</v>
      </c>
      <c r="E11304" t="s">
        <v>55</v>
      </c>
      <c r="F11304" t="s">
        <v>55</v>
      </c>
      <c r="G11304" t="s">
        <v>55</v>
      </c>
      <c r="H11304" t="s">
        <v>662</v>
      </c>
      <c r="I11304" t="s">
        <v>2270</v>
      </c>
      <c r="J11304" t="s">
        <v>2748</v>
      </c>
      <c r="K11304" t="s">
        <v>5522</v>
      </c>
    </row>
    <row r="11305" spans="3:11" x14ac:dyDescent="0.3">
      <c r="J11305" t="s">
        <v>6471</v>
      </c>
    </row>
    <row r="11306" spans="3:11" x14ac:dyDescent="0.3">
      <c r="I11306" t="s">
        <v>6019</v>
      </c>
    </row>
    <row r="11307" spans="3:11" x14ac:dyDescent="0.3">
      <c r="H11307" t="s">
        <v>5722</v>
      </c>
    </row>
    <row r="11308" spans="3:11" x14ac:dyDescent="0.3">
      <c r="G11308" t="s">
        <v>5717</v>
      </c>
    </row>
    <row r="11309" spans="3:11" x14ac:dyDescent="0.3">
      <c r="F11309" t="s">
        <v>5717</v>
      </c>
    </row>
    <row r="11310" spans="3:11" x14ac:dyDescent="0.3">
      <c r="E11310" t="s">
        <v>5717</v>
      </c>
    </row>
    <row r="11311" spans="3:11" x14ac:dyDescent="0.3">
      <c r="D11311" t="s">
        <v>5572</v>
      </c>
    </row>
    <row r="11312" spans="3:11" x14ac:dyDescent="0.3">
      <c r="C11312" t="s">
        <v>2801</v>
      </c>
      <c r="D11312" t="s">
        <v>755</v>
      </c>
      <c r="E11312" t="s">
        <v>55</v>
      </c>
      <c r="F11312" t="s">
        <v>55</v>
      </c>
      <c r="G11312" t="s">
        <v>55</v>
      </c>
      <c r="H11312" t="s">
        <v>662</v>
      </c>
      <c r="I11312" t="s">
        <v>2270</v>
      </c>
      <c r="J11312" t="s">
        <v>2748</v>
      </c>
      <c r="K11312" t="s">
        <v>5522</v>
      </c>
    </row>
    <row r="11313" spans="3:11" x14ac:dyDescent="0.3">
      <c r="J11313" t="s">
        <v>6471</v>
      </c>
    </row>
    <row r="11314" spans="3:11" x14ac:dyDescent="0.3">
      <c r="I11314" t="s">
        <v>6019</v>
      </c>
    </row>
    <row r="11315" spans="3:11" x14ac:dyDescent="0.3">
      <c r="H11315" t="s">
        <v>5722</v>
      </c>
    </row>
    <row r="11316" spans="3:11" x14ac:dyDescent="0.3">
      <c r="G11316" t="s">
        <v>5717</v>
      </c>
    </row>
    <row r="11317" spans="3:11" x14ac:dyDescent="0.3">
      <c r="F11317" t="s">
        <v>5717</v>
      </c>
    </row>
    <row r="11318" spans="3:11" x14ac:dyDescent="0.3">
      <c r="E11318" t="s">
        <v>5717</v>
      </c>
    </row>
    <row r="11319" spans="3:11" x14ac:dyDescent="0.3">
      <c r="D11319" t="s">
        <v>5572</v>
      </c>
    </row>
    <row r="11320" spans="3:11" x14ac:dyDescent="0.3">
      <c r="C11320" t="s">
        <v>2802</v>
      </c>
      <c r="D11320" t="s">
        <v>755</v>
      </c>
      <c r="E11320" t="s">
        <v>55</v>
      </c>
      <c r="F11320" t="s">
        <v>55</v>
      </c>
      <c r="G11320" t="s">
        <v>55</v>
      </c>
      <c r="H11320" t="s">
        <v>662</v>
      </c>
      <c r="I11320" t="s">
        <v>2270</v>
      </c>
      <c r="J11320" t="s">
        <v>2748</v>
      </c>
      <c r="K11320" t="s">
        <v>5522</v>
      </c>
    </row>
    <row r="11321" spans="3:11" x14ac:dyDescent="0.3">
      <c r="J11321" t="s">
        <v>6471</v>
      </c>
    </row>
    <row r="11322" spans="3:11" x14ac:dyDescent="0.3">
      <c r="I11322" t="s">
        <v>6019</v>
      </c>
    </row>
    <row r="11323" spans="3:11" x14ac:dyDescent="0.3">
      <c r="H11323" t="s">
        <v>5722</v>
      </c>
    </row>
    <row r="11324" spans="3:11" x14ac:dyDescent="0.3">
      <c r="G11324" t="s">
        <v>5717</v>
      </c>
    </row>
    <row r="11325" spans="3:11" x14ac:dyDescent="0.3">
      <c r="F11325" t="s">
        <v>5717</v>
      </c>
    </row>
    <row r="11326" spans="3:11" x14ac:dyDescent="0.3">
      <c r="E11326" t="s">
        <v>5717</v>
      </c>
    </row>
    <row r="11327" spans="3:11" x14ac:dyDescent="0.3">
      <c r="D11327" t="s">
        <v>5572</v>
      </c>
    </row>
    <row r="11328" spans="3:11" x14ac:dyDescent="0.3">
      <c r="C11328" t="s">
        <v>2803</v>
      </c>
      <c r="D11328" t="s">
        <v>755</v>
      </c>
      <c r="E11328" t="s">
        <v>55</v>
      </c>
      <c r="F11328" t="s">
        <v>55</v>
      </c>
      <c r="G11328" t="s">
        <v>55</v>
      </c>
      <c r="H11328" t="s">
        <v>662</v>
      </c>
      <c r="I11328" t="s">
        <v>2270</v>
      </c>
      <c r="J11328" t="s">
        <v>2748</v>
      </c>
      <c r="K11328" t="s">
        <v>5522</v>
      </c>
    </row>
    <row r="11329" spans="3:11" x14ac:dyDescent="0.3">
      <c r="J11329" t="s">
        <v>6471</v>
      </c>
    </row>
    <row r="11330" spans="3:11" x14ac:dyDescent="0.3">
      <c r="I11330" t="s">
        <v>6019</v>
      </c>
    </row>
    <row r="11331" spans="3:11" x14ac:dyDescent="0.3">
      <c r="H11331" t="s">
        <v>5722</v>
      </c>
    </row>
    <row r="11332" spans="3:11" x14ac:dyDescent="0.3">
      <c r="G11332" t="s">
        <v>5717</v>
      </c>
    </row>
    <row r="11333" spans="3:11" x14ac:dyDescent="0.3">
      <c r="F11333" t="s">
        <v>5717</v>
      </c>
    </row>
    <row r="11334" spans="3:11" x14ac:dyDescent="0.3">
      <c r="E11334" t="s">
        <v>5717</v>
      </c>
    </row>
    <row r="11335" spans="3:11" x14ac:dyDescent="0.3">
      <c r="D11335" t="s">
        <v>5572</v>
      </c>
    </row>
    <row r="11336" spans="3:11" x14ac:dyDescent="0.3">
      <c r="C11336" t="s">
        <v>2804</v>
      </c>
      <c r="D11336" t="s">
        <v>755</v>
      </c>
      <c r="E11336" t="s">
        <v>55</v>
      </c>
      <c r="F11336" t="s">
        <v>55</v>
      </c>
      <c r="G11336" t="s">
        <v>55</v>
      </c>
      <c r="H11336" t="s">
        <v>662</v>
      </c>
      <c r="I11336" t="s">
        <v>2270</v>
      </c>
      <c r="J11336" t="s">
        <v>2748</v>
      </c>
      <c r="K11336" t="s">
        <v>5522</v>
      </c>
    </row>
    <row r="11337" spans="3:11" x14ac:dyDescent="0.3">
      <c r="J11337" t="s">
        <v>6471</v>
      </c>
    </row>
    <row r="11338" spans="3:11" x14ac:dyDescent="0.3">
      <c r="I11338" t="s">
        <v>6019</v>
      </c>
    </row>
    <row r="11339" spans="3:11" x14ac:dyDescent="0.3">
      <c r="H11339" t="s">
        <v>5722</v>
      </c>
    </row>
    <row r="11340" spans="3:11" x14ac:dyDescent="0.3">
      <c r="G11340" t="s">
        <v>5717</v>
      </c>
    </row>
    <row r="11341" spans="3:11" x14ac:dyDescent="0.3">
      <c r="F11341" t="s">
        <v>5717</v>
      </c>
    </row>
    <row r="11342" spans="3:11" x14ac:dyDescent="0.3">
      <c r="E11342" t="s">
        <v>5717</v>
      </c>
    </row>
    <row r="11343" spans="3:11" x14ac:dyDescent="0.3">
      <c r="D11343" t="s">
        <v>5572</v>
      </c>
    </row>
    <row r="11344" spans="3:11" x14ac:dyDescent="0.3">
      <c r="C11344" t="s">
        <v>2805</v>
      </c>
      <c r="D11344" t="s">
        <v>755</v>
      </c>
      <c r="E11344" t="s">
        <v>55</v>
      </c>
      <c r="F11344" t="s">
        <v>55</v>
      </c>
      <c r="G11344" t="s">
        <v>55</v>
      </c>
      <c r="H11344" t="s">
        <v>662</v>
      </c>
      <c r="I11344" t="s">
        <v>2270</v>
      </c>
      <c r="J11344" t="s">
        <v>2748</v>
      </c>
      <c r="K11344" t="s">
        <v>5522</v>
      </c>
    </row>
    <row r="11345" spans="3:11" x14ac:dyDescent="0.3">
      <c r="J11345" t="s">
        <v>6471</v>
      </c>
    </row>
    <row r="11346" spans="3:11" x14ac:dyDescent="0.3">
      <c r="I11346" t="s">
        <v>6019</v>
      </c>
    </row>
    <row r="11347" spans="3:11" x14ac:dyDescent="0.3">
      <c r="H11347" t="s">
        <v>5722</v>
      </c>
    </row>
    <row r="11348" spans="3:11" x14ac:dyDescent="0.3">
      <c r="G11348" t="s">
        <v>5717</v>
      </c>
    </row>
    <row r="11349" spans="3:11" x14ac:dyDescent="0.3">
      <c r="F11349" t="s">
        <v>5717</v>
      </c>
    </row>
    <row r="11350" spans="3:11" x14ac:dyDescent="0.3">
      <c r="E11350" t="s">
        <v>5717</v>
      </c>
    </row>
    <row r="11351" spans="3:11" x14ac:dyDescent="0.3">
      <c r="D11351" t="s">
        <v>5572</v>
      </c>
    </row>
    <row r="11352" spans="3:11" x14ac:dyDescent="0.3">
      <c r="C11352" t="s">
        <v>2806</v>
      </c>
      <c r="D11352" t="s">
        <v>755</v>
      </c>
      <c r="E11352" t="s">
        <v>55</v>
      </c>
      <c r="F11352" t="s">
        <v>55</v>
      </c>
      <c r="G11352" t="s">
        <v>55</v>
      </c>
      <c r="H11352" t="s">
        <v>662</v>
      </c>
      <c r="I11352" t="s">
        <v>2270</v>
      </c>
      <c r="J11352" t="s">
        <v>2748</v>
      </c>
      <c r="K11352" t="s">
        <v>5522</v>
      </c>
    </row>
    <row r="11353" spans="3:11" x14ac:dyDescent="0.3">
      <c r="J11353" t="s">
        <v>6471</v>
      </c>
    </row>
    <row r="11354" spans="3:11" x14ac:dyDescent="0.3">
      <c r="I11354" t="s">
        <v>6019</v>
      </c>
    </row>
    <row r="11355" spans="3:11" x14ac:dyDescent="0.3">
      <c r="H11355" t="s">
        <v>5722</v>
      </c>
    </row>
    <row r="11356" spans="3:11" x14ac:dyDescent="0.3">
      <c r="G11356" t="s">
        <v>5717</v>
      </c>
    </row>
    <row r="11357" spans="3:11" x14ac:dyDescent="0.3">
      <c r="F11357" t="s">
        <v>5717</v>
      </c>
    </row>
    <row r="11358" spans="3:11" x14ac:dyDescent="0.3">
      <c r="E11358" t="s">
        <v>5717</v>
      </c>
    </row>
    <row r="11359" spans="3:11" x14ac:dyDescent="0.3">
      <c r="D11359" t="s">
        <v>5572</v>
      </c>
    </row>
    <row r="11360" spans="3:11" x14ac:dyDescent="0.3">
      <c r="C11360" t="s">
        <v>2807</v>
      </c>
      <c r="D11360" t="s">
        <v>2798</v>
      </c>
      <c r="E11360" t="s">
        <v>55</v>
      </c>
      <c r="F11360" t="s">
        <v>55</v>
      </c>
      <c r="G11360" t="s">
        <v>74</v>
      </c>
      <c r="H11360" t="s">
        <v>662</v>
      </c>
      <c r="I11360" t="s">
        <v>2270</v>
      </c>
      <c r="J11360" t="s">
        <v>2748</v>
      </c>
      <c r="K11360" t="s">
        <v>5522</v>
      </c>
    </row>
    <row r="11361" spans="3:11" x14ac:dyDescent="0.3">
      <c r="J11361" t="s">
        <v>6471</v>
      </c>
    </row>
    <row r="11362" spans="3:11" x14ac:dyDescent="0.3">
      <c r="I11362" t="s">
        <v>6019</v>
      </c>
    </row>
    <row r="11363" spans="3:11" x14ac:dyDescent="0.3">
      <c r="H11363" t="s">
        <v>5722</v>
      </c>
    </row>
    <row r="11364" spans="3:11" x14ac:dyDescent="0.3">
      <c r="G11364" t="s">
        <v>5718</v>
      </c>
    </row>
    <row r="11365" spans="3:11" x14ac:dyDescent="0.3">
      <c r="F11365" t="s">
        <v>5717</v>
      </c>
    </row>
    <row r="11366" spans="3:11" x14ac:dyDescent="0.3">
      <c r="E11366" t="s">
        <v>5717</v>
      </c>
    </row>
    <row r="11367" spans="3:11" x14ac:dyDescent="0.3">
      <c r="D11367" t="s">
        <v>5686</v>
      </c>
    </row>
    <row r="11368" spans="3:11" x14ac:dyDescent="0.3">
      <c r="C11368" t="s">
        <v>2992</v>
      </c>
      <c r="D11368" t="s">
        <v>755</v>
      </c>
      <c r="E11368" t="s">
        <v>55</v>
      </c>
      <c r="F11368" t="s">
        <v>55</v>
      </c>
      <c r="G11368" t="s">
        <v>55</v>
      </c>
      <c r="H11368" t="s">
        <v>662</v>
      </c>
      <c r="I11368" t="s">
        <v>5946</v>
      </c>
      <c r="J11368" t="s">
        <v>2991</v>
      </c>
      <c r="K11368" t="s">
        <v>5522</v>
      </c>
    </row>
    <row r="11369" spans="3:11" x14ac:dyDescent="0.3">
      <c r="J11369" t="s">
        <v>6482</v>
      </c>
    </row>
    <row r="11370" spans="3:11" x14ac:dyDescent="0.3">
      <c r="I11370" t="s">
        <v>6250</v>
      </c>
    </row>
    <row r="11371" spans="3:11" x14ac:dyDescent="0.3">
      <c r="H11371" t="s">
        <v>5722</v>
      </c>
    </row>
    <row r="11372" spans="3:11" x14ac:dyDescent="0.3">
      <c r="G11372" t="s">
        <v>5717</v>
      </c>
    </row>
    <row r="11373" spans="3:11" x14ac:dyDescent="0.3">
      <c r="F11373" t="s">
        <v>5717</v>
      </c>
    </row>
    <row r="11374" spans="3:11" x14ac:dyDescent="0.3">
      <c r="E11374" t="s">
        <v>5717</v>
      </c>
    </row>
    <row r="11375" spans="3:11" x14ac:dyDescent="0.3">
      <c r="D11375" t="s">
        <v>5572</v>
      </c>
    </row>
    <row r="11376" spans="3:11" x14ac:dyDescent="0.3">
      <c r="C11376" t="s">
        <v>2987</v>
      </c>
      <c r="D11376" t="s">
        <v>755</v>
      </c>
      <c r="E11376" t="s">
        <v>55</v>
      </c>
      <c r="F11376" t="s">
        <v>55</v>
      </c>
      <c r="G11376" t="s">
        <v>55</v>
      </c>
      <c r="H11376" t="s">
        <v>662</v>
      </c>
      <c r="I11376" t="s">
        <v>5947</v>
      </c>
      <c r="J11376" t="s">
        <v>2991</v>
      </c>
      <c r="K11376" t="s">
        <v>5522</v>
      </c>
    </row>
    <row r="11377" spans="2:11" x14ac:dyDescent="0.3">
      <c r="J11377" t="s">
        <v>6482</v>
      </c>
    </row>
    <row r="11378" spans="2:11" x14ac:dyDescent="0.3">
      <c r="I11378" t="s">
        <v>6251</v>
      </c>
    </row>
    <row r="11379" spans="2:11" x14ac:dyDescent="0.3">
      <c r="H11379" t="s">
        <v>5722</v>
      </c>
    </row>
    <row r="11380" spans="2:11" x14ac:dyDescent="0.3">
      <c r="G11380" t="s">
        <v>5717</v>
      </c>
    </row>
    <row r="11381" spans="2:11" x14ac:dyDescent="0.3">
      <c r="F11381" t="s">
        <v>5717</v>
      </c>
    </row>
    <row r="11382" spans="2:11" x14ac:dyDescent="0.3">
      <c r="E11382" t="s">
        <v>5717</v>
      </c>
    </row>
    <row r="11383" spans="2:11" x14ac:dyDescent="0.3">
      <c r="D11383" t="s">
        <v>5572</v>
      </c>
    </row>
    <row r="11384" spans="2:11" x14ac:dyDescent="0.3">
      <c r="B11384" t="s">
        <v>5556</v>
      </c>
    </row>
    <row r="11385" spans="2:11" x14ac:dyDescent="0.3">
      <c r="B11385" t="s">
        <v>567</v>
      </c>
      <c r="C11385" t="s">
        <v>2487</v>
      </c>
      <c r="D11385" t="s">
        <v>2399</v>
      </c>
      <c r="E11385" t="s">
        <v>55</v>
      </c>
      <c r="F11385" t="s">
        <v>5522</v>
      </c>
      <c r="G11385" t="s">
        <v>5522</v>
      </c>
      <c r="H11385" t="s">
        <v>5522</v>
      </c>
      <c r="I11385" t="s">
        <v>2270</v>
      </c>
      <c r="J11385" t="s">
        <v>5522</v>
      </c>
      <c r="K11385" t="s">
        <v>5522</v>
      </c>
    </row>
    <row r="11386" spans="2:11" x14ac:dyDescent="0.3">
      <c r="J11386" t="s">
        <v>5719</v>
      </c>
    </row>
    <row r="11387" spans="2:11" x14ac:dyDescent="0.3">
      <c r="I11387" t="s">
        <v>6019</v>
      </c>
    </row>
    <row r="11388" spans="2:11" x14ac:dyDescent="0.3">
      <c r="H11388" t="s">
        <v>5719</v>
      </c>
    </row>
    <row r="11389" spans="2:11" x14ac:dyDescent="0.3">
      <c r="G11389" t="s">
        <v>5719</v>
      </c>
    </row>
    <row r="11390" spans="2:11" x14ac:dyDescent="0.3">
      <c r="F11390" t="s">
        <v>5719</v>
      </c>
    </row>
    <row r="11391" spans="2:11" x14ac:dyDescent="0.3">
      <c r="E11391" t="s">
        <v>5717</v>
      </c>
    </row>
    <row r="11392" spans="2:11" x14ac:dyDescent="0.3">
      <c r="D11392" t="s">
        <v>5687</v>
      </c>
    </row>
    <row r="11393" spans="3:11" x14ac:dyDescent="0.3">
      <c r="C11393" t="s">
        <v>2463</v>
      </c>
      <c r="D11393" t="s">
        <v>1160</v>
      </c>
      <c r="E11393" t="s">
        <v>55</v>
      </c>
      <c r="F11393" t="s">
        <v>5522</v>
      </c>
      <c r="G11393" t="s">
        <v>5522</v>
      </c>
      <c r="H11393" t="s">
        <v>5522</v>
      </c>
      <c r="I11393" t="s">
        <v>2270</v>
      </c>
      <c r="J11393" t="s">
        <v>5522</v>
      </c>
      <c r="K11393" t="s">
        <v>78</v>
      </c>
    </row>
    <row r="11394" spans="3:11" x14ac:dyDescent="0.3">
      <c r="J11394" t="s">
        <v>5719</v>
      </c>
    </row>
    <row r="11395" spans="3:11" x14ac:dyDescent="0.3">
      <c r="I11395" t="s">
        <v>6019</v>
      </c>
    </row>
    <row r="11396" spans="3:11" x14ac:dyDescent="0.3">
      <c r="H11396" t="s">
        <v>5719</v>
      </c>
    </row>
    <row r="11397" spans="3:11" x14ac:dyDescent="0.3">
      <c r="G11397" t="s">
        <v>5719</v>
      </c>
    </row>
    <row r="11398" spans="3:11" x14ac:dyDescent="0.3">
      <c r="F11398" t="s">
        <v>5719</v>
      </c>
    </row>
    <row r="11399" spans="3:11" x14ac:dyDescent="0.3">
      <c r="E11399" t="s">
        <v>5717</v>
      </c>
    </row>
    <row r="11400" spans="3:11" x14ac:dyDescent="0.3">
      <c r="D11400" t="s">
        <v>5616</v>
      </c>
    </row>
    <row r="11401" spans="3:11" x14ac:dyDescent="0.3">
      <c r="C11401" t="s">
        <v>2464</v>
      </c>
      <c r="D11401" t="s">
        <v>1160</v>
      </c>
      <c r="E11401" t="s">
        <v>55</v>
      </c>
      <c r="F11401" t="s">
        <v>5522</v>
      </c>
      <c r="G11401" t="s">
        <v>5522</v>
      </c>
      <c r="H11401" t="s">
        <v>5522</v>
      </c>
      <c r="I11401" t="s">
        <v>2270</v>
      </c>
      <c r="J11401" t="s">
        <v>5522</v>
      </c>
      <c r="K11401" t="s">
        <v>78</v>
      </c>
    </row>
    <row r="11402" spans="3:11" x14ac:dyDescent="0.3">
      <c r="J11402" t="s">
        <v>5719</v>
      </c>
    </row>
    <row r="11403" spans="3:11" x14ac:dyDescent="0.3">
      <c r="I11403" t="s">
        <v>6019</v>
      </c>
    </row>
    <row r="11404" spans="3:11" x14ac:dyDescent="0.3">
      <c r="H11404" t="s">
        <v>5719</v>
      </c>
    </row>
    <row r="11405" spans="3:11" x14ac:dyDescent="0.3">
      <c r="G11405" t="s">
        <v>5719</v>
      </c>
    </row>
    <row r="11406" spans="3:11" x14ac:dyDescent="0.3">
      <c r="F11406" t="s">
        <v>5719</v>
      </c>
    </row>
    <row r="11407" spans="3:11" x14ac:dyDescent="0.3">
      <c r="E11407" t="s">
        <v>5717</v>
      </c>
    </row>
    <row r="11408" spans="3:11" x14ac:dyDescent="0.3">
      <c r="D11408" t="s">
        <v>5616</v>
      </c>
    </row>
    <row r="11409" spans="3:11" x14ac:dyDescent="0.3">
      <c r="C11409" t="s">
        <v>2465</v>
      </c>
      <c r="D11409" t="s">
        <v>1160</v>
      </c>
      <c r="E11409" t="s">
        <v>55</v>
      </c>
      <c r="F11409" t="s">
        <v>5522</v>
      </c>
      <c r="G11409" t="s">
        <v>5522</v>
      </c>
      <c r="H11409" t="s">
        <v>5522</v>
      </c>
      <c r="I11409" t="s">
        <v>2270</v>
      </c>
      <c r="J11409" t="s">
        <v>5522</v>
      </c>
      <c r="K11409" t="s">
        <v>78</v>
      </c>
    </row>
    <row r="11410" spans="3:11" x14ac:dyDescent="0.3">
      <c r="J11410" t="s">
        <v>5719</v>
      </c>
    </row>
    <row r="11411" spans="3:11" x14ac:dyDescent="0.3">
      <c r="I11411" t="s">
        <v>6019</v>
      </c>
    </row>
    <row r="11412" spans="3:11" x14ac:dyDescent="0.3">
      <c r="H11412" t="s">
        <v>5719</v>
      </c>
    </row>
    <row r="11413" spans="3:11" x14ac:dyDescent="0.3">
      <c r="G11413" t="s">
        <v>5719</v>
      </c>
    </row>
    <row r="11414" spans="3:11" x14ac:dyDescent="0.3">
      <c r="F11414" t="s">
        <v>5719</v>
      </c>
    </row>
    <row r="11415" spans="3:11" x14ac:dyDescent="0.3">
      <c r="E11415" t="s">
        <v>5717</v>
      </c>
    </row>
    <row r="11416" spans="3:11" x14ac:dyDescent="0.3">
      <c r="D11416" t="s">
        <v>5616</v>
      </c>
    </row>
    <row r="11417" spans="3:11" x14ac:dyDescent="0.3">
      <c r="C11417" t="s">
        <v>2466</v>
      </c>
      <c r="D11417" t="s">
        <v>1160</v>
      </c>
      <c r="E11417" t="s">
        <v>55</v>
      </c>
      <c r="F11417" t="s">
        <v>5522</v>
      </c>
      <c r="G11417" t="s">
        <v>5522</v>
      </c>
      <c r="H11417" t="s">
        <v>5522</v>
      </c>
      <c r="I11417" t="s">
        <v>2270</v>
      </c>
      <c r="J11417" t="s">
        <v>5522</v>
      </c>
      <c r="K11417" t="s">
        <v>78</v>
      </c>
    </row>
    <row r="11418" spans="3:11" x14ac:dyDescent="0.3">
      <c r="J11418" t="s">
        <v>5719</v>
      </c>
    </row>
    <row r="11419" spans="3:11" x14ac:dyDescent="0.3">
      <c r="I11419" t="s">
        <v>6019</v>
      </c>
    </row>
    <row r="11420" spans="3:11" x14ac:dyDescent="0.3">
      <c r="H11420" t="s">
        <v>5719</v>
      </c>
    </row>
    <row r="11421" spans="3:11" x14ac:dyDescent="0.3">
      <c r="G11421" t="s">
        <v>5719</v>
      </c>
    </row>
    <row r="11422" spans="3:11" x14ac:dyDescent="0.3">
      <c r="F11422" t="s">
        <v>5719</v>
      </c>
    </row>
    <row r="11423" spans="3:11" x14ac:dyDescent="0.3">
      <c r="E11423" t="s">
        <v>5717</v>
      </c>
    </row>
    <row r="11424" spans="3:11" x14ac:dyDescent="0.3">
      <c r="D11424" t="s">
        <v>5616</v>
      </c>
    </row>
    <row r="11425" spans="3:11" x14ac:dyDescent="0.3">
      <c r="C11425" t="s">
        <v>2467</v>
      </c>
      <c r="D11425" t="s">
        <v>1160</v>
      </c>
      <c r="E11425" t="s">
        <v>55</v>
      </c>
      <c r="F11425" t="s">
        <v>5522</v>
      </c>
      <c r="G11425" t="s">
        <v>5522</v>
      </c>
      <c r="H11425" t="s">
        <v>5522</v>
      </c>
      <c r="I11425" t="s">
        <v>2270</v>
      </c>
      <c r="J11425" t="s">
        <v>5522</v>
      </c>
      <c r="K11425" t="s">
        <v>78</v>
      </c>
    </row>
    <row r="11426" spans="3:11" x14ac:dyDescent="0.3">
      <c r="J11426" t="s">
        <v>5719</v>
      </c>
    </row>
    <row r="11427" spans="3:11" x14ac:dyDescent="0.3">
      <c r="I11427" t="s">
        <v>6019</v>
      </c>
    </row>
    <row r="11428" spans="3:11" x14ac:dyDescent="0.3">
      <c r="H11428" t="s">
        <v>5719</v>
      </c>
    </row>
    <row r="11429" spans="3:11" x14ac:dyDescent="0.3">
      <c r="G11429" t="s">
        <v>5719</v>
      </c>
    </row>
    <row r="11430" spans="3:11" x14ac:dyDescent="0.3">
      <c r="F11430" t="s">
        <v>5719</v>
      </c>
    </row>
    <row r="11431" spans="3:11" x14ac:dyDescent="0.3">
      <c r="E11431" t="s">
        <v>5717</v>
      </c>
    </row>
    <row r="11432" spans="3:11" x14ac:dyDescent="0.3">
      <c r="D11432" t="s">
        <v>5616</v>
      </c>
    </row>
    <row r="11433" spans="3:11" x14ac:dyDescent="0.3">
      <c r="C11433" t="s">
        <v>2468</v>
      </c>
      <c r="D11433" t="s">
        <v>1160</v>
      </c>
      <c r="E11433" t="s">
        <v>55</v>
      </c>
      <c r="F11433" t="s">
        <v>5522</v>
      </c>
      <c r="G11433" t="s">
        <v>5522</v>
      </c>
      <c r="H11433" t="s">
        <v>5522</v>
      </c>
      <c r="I11433" t="s">
        <v>2270</v>
      </c>
      <c r="J11433" t="s">
        <v>5522</v>
      </c>
      <c r="K11433" t="s">
        <v>78</v>
      </c>
    </row>
    <row r="11434" spans="3:11" x14ac:dyDescent="0.3">
      <c r="J11434" t="s">
        <v>5719</v>
      </c>
    </row>
    <row r="11435" spans="3:11" x14ac:dyDescent="0.3">
      <c r="I11435" t="s">
        <v>6019</v>
      </c>
    </row>
    <row r="11436" spans="3:11" x14ac:dyDescent="0.3">
      <c r="H11436" t="s">
        <v>5719</v>
      </c>
    </row>
    <row r="11437" spans="3:11" x14ac:dyDescent="0.3">
      <c r="G11437" t="s">
        <v>5719</v>
      </c>
    </row>
    <row r="11438" spans="3:11" x14ac:dyDescent="0.3">
      <c r="F11438" t="s">
        <v>5719</v>
      </c>
    </row>
    <row r="11439" spans="3:11" x14ac:dyDescent="0.3">
      <c r="E11439" t="s">
        <v>5717</v>
      </c>
    </row>
    <row r="11440" spans="3:11" x14ac:dyDescent="0.3">
      <c r="D11440" t="s">
        <v>5616</v>
      </c>
    </row>
    <row r="11441" spans="3:11" x14ac:dyDescent="0.3">
      <c r="C11441" t="s">
        <v>3002</v>
      </c>
      <c r="D11441" t="s">
        <v>3001</v>
      </c>
      <c r="E11441" t="s">
        <v>55</v>
      </c>
      <c r="F11441" t="s">
        <v>5522</v>
      </c>
      <c r="G11441" t="s">
        <v>5522</v>
      </c>
      <c r="H11441" t="s">
        <v>5522</v>
      </c>
      <c r="I11441" t="s">
        <v>2270</v>
      </c>
      <c r="J11441" t="s">
        <v>5522</v>
      </c>
      <c r="K11441" t="s">
        <v>5522</v>
      </c>
    </row>
    <row r="11442" spans="3:11" x14ac:dyDescent="0.3">
      <c r="J11442" t="s">
        <v>5719</v>
      </c>
    </row>
    <row r="11443" spans="3:11" x14ac:dyDescent="0.3">
      <c r="I11443" t="s">
        <v>6019</v>
      </c>
    </row>
    <row r="11444" spans="3:11" x14ac:dyDescent="0.3">
      <c r="H11444" t="s">
        <v>5719</v>
      </c>
    </row>
    <row r="11445" spans="3:11" x14ac:dyDescent="0.3">
      <c r="G11445" t="s">
        <v>5719</v>
      </c>
    </row>
    <row r="11446" spans="3:11" x14ac:dyDescent="0.3">
      <c r="F11446" t="s">
        <v>5719</v>
      </c>
    </row>
    <row r="11447" spans="3:11" x14ac:dyDescent="0.3">
      <c r="E11447" t="s">
        <v>5717</v>
      </c>
    </row>
    <row r="11448" spans="3:11" x14ac:dyDescent="0.3">
      <c r="D11448" t="s">
        <v>5688</v>
      </c>
    </row>
    <row r="11449" spans="3:11" x14ac:dyDescent="0.3">
      <c r="C11449" t="s">
        <v>2999</v>
      </c>
      <c r="D11449" t="s">
        <v>3001</v>
      </c>
      <c r="E11449" t="s">
        <v>55</v>
      </c>
      <c r="F11449" t="s">
        <v>5522</v>
      </c>
      <c r="G11449" t="s">
        <v>5522</v>
      </c>
      <c r="H11449" t="s">
        <v>5522</v>
      </c>
      <c r="I11449" t="s">
        <v>2270</v>
      </c>
      <c r="J11449" t="s">
        <v>5522</v>
      </c>
      <c r="K11449" t="s">
        <v>5522</v>
      </c>
    </row>
    <row r="11450" spans="3:11" x14ac:dyDescent="0.3">
      <c r="J11450" t="s">
        <v>5719</v>
      </c>
    </row>
    <row r="11451" spans="3:11" x14ac:dyDescent="0.3">
      <c r="I11451" t="s">
        <v>6019</v>
      </c>
    </row>
    <row r="11452" spans="3:11" x14ac:dyDescent="0.3">
      <c r="H11452" t="s">
        <v>5719</v>
      </c>
    </row>
    <row r="11453" spans="3:11" x14ac:dyDescent="0.3">
      <c r="G11453" t="s">
        <v>5719</v>
      </c>
    </row>
    <row r="11454" spans="3:11" x14ac:dyDescent="0.3">
      <c r="F11454" t="s">
        <v>5719</v>
      </c>
    </row>
    <row r="11455" spans="3:11" x14ac:dyDescent="0.3">
      <c r="E11455" t="s">
        <v>5717</v>
      </c>
    </row>
    <row r="11456" spans="3:11" x14ac:dyDescent="0.3">
      <c r="D11456" t="s">
        <v>5688</v>
      </c>
    </row>
    <row r="11457" spans="2:11" x14ac:dyDescent="0.3">
      <c r="B11457" t="s">
        <v>5536</v>
      </c>
    </row>
    <row r="11458" spans="2:11" x14ac:dyDescent="0.3">
      <c r="B11458" t="s">
        <v>378</v>
      </c>
      <c r="C11458" t="s">
        <v>386</v>
      </c>
      <c r="D11458" t="s">
        <v>2494</v>
      </c>
      <c r="E11458" t="s">
        <v>55</v>
      </c>
      <c r="F11458" t="s">
        <v>5522</v>
      </c>
      <c r="G11458" t="s">
        <v>5522</v>
      </c>
      <c r="H11458" t="s">
        <v>5522</v>
      </c>
      <c r="I11458" t="s">
        <v>2270</v>
      </c>
      <c r="J11458" t="s">
        <v>2495</v>
      </c>
      <c r="K11458" t="s">
        <v>5522</v>
      </c>
    </row>
    <row r="11459" spans="2:11" x14ac:dyDescent="0.3">
      <c r="J11459" t="s">
        <v>6483</v>
      </c>
    </row>
    <row r="11460" spans="2:11" x14ac:dyDescent="0.3">
      <c r="I11460" t="s">
        <v>6019</v>
      </c>
    </row>
    <row r="11461" spans="2:11" x14ac:dyDescent="0.3">
      <c r="H11461" t="s">
        <v>5719</v>
      </c>
    </row>
    <row r="11462" spans="2:11" x14ac:dyDescent="0.3">
      <c r="G11462" t="s">
        <v>5719</v>
      </c>
    </row>
    <row r="11463" spans="2:11" x14ac:dyDescent="0.3">
      <c r="F11463" t="s">
        <v>5719</v>
      </c>
    </row>
    <row r="11464" spans="2:11" x14ac:dyDescent="0.3">
      <c r="E11464" t="s">
        <v>5717</v>
      </c>
    </row>
    <row r="11465" spans="2:11" x14ac:dyDescent="0.3">
      <c r="D11465" t="s">
        <v>5689</v>
      </c>
    </row>
    <row r="11466" spans="2:11" x14ac:dyDescent="0.3">
      <c r="D11466" t="s">
        <v>59</v>
      </c>
      <c r="E11466" t="s">
        <v>55</v>
      </c>
      <c r="F11466" t="s">
        <v>55</v>
      </c>
      <c r="G11466" t="s">
        <v>55</v>
      </c>
      <c r="H11466" t="s">
        <v>56</v>
      </c>
      <c r="I11466" t="s">
        <v>2270</v>
      </c>
      <c r="J11466" t="s">
        <v>387</v>
      </c>
      <c r="K11466" t="s">
        <v>5522</v>
      </c>
    </row>
    <row r="11467" spans="2:11" x14ac:dyDescent="0.3">
      <c r="J11467" t="s">
        <v>6484</v>
      </c>
    </row>
    <row r="11468" spans="2:11" x14ac:dyDescent="0.3">
      <c r="I11468" t="s">
        <v>6019</v>
      </c>
    </row>
    <row r="11469" spans="2:11" x14ac:dyDescent="0.3">
      <c r="H11469" t="s">
        <v>5720</v>
      </c>
    </row>
    <row r="11470" spans="2:11" x14ac:dyDescent="0.3">
      <c r="G11470" t="s">
        <v>5717</v>
      </c>
    </row>
    <row r="11471" spans="2:11" x14ac:dyDescent="0.3">
      <c r="F11471" t="s">
        <v>5717</v>
      </c>
    </row>
    <row r="11472" spans="2:11" x14ac:dyDescent="0.3">
      <c r="E11472" t="s">
        <v>5717</v>
      </c>
    </row>
    <row r="11473" spans="3:11" x14ac:dyDescent="0.3">
      <c r="D11473" t="s">
        <v>5571</v>
      </c>
    </row>
    <row r="11474" spans="3:11" x14ac:dyDescent="0.3">
      <c r="C11474" t="s">
        <v>384</v>
      </c>
      <c r="D11474" t="s">
        <v>59</v>
      </c>
      <c r="E11474" t="s">
        <v>55</v>
      </c>
      <c r="F11474" t="s">
        <v>55</v>
      </c>
      <c r="G11474" t="s">
        <v>55</v>
      </c>
      <c r="H11474" t="s">
        <v>56</v>
      </c>
      <c r="I11474" t="s">
        <v>2270</v>
      </c>
      <c r="J11474" t="s">
        <v>385</v>
      </c>
      <c r="K11474" t="s">
        <v>5522</v>
      </c>
    </row>
    <row r="11475" spans="3:11" x14ac:dyDescent="0.3">
      <c r="J11475" t="s">
        <v>6485</v>
      </c>
    </row>
    <row r="11476" spans="3:11" x14ac:dyDescent="0.3">
      <c r="I11476" t="s">
        <v>6019</v>
      </c>
    </row>
    <row r="11477" spans="3:11" x14ac:dyDescent="0.3">
      <c r="H11477" t="s">
        <v>5720</v>
      </c>
    </row>
    <row r="11478" spans="3:11" x14ac:dyDescent="0.3">
      <c r="G11478" t="s">
        <v>5717</v>
      </c>
    </row>
    <row r="11479" spans="3:11" x14ac:dyDescent="0.3">
      <c r="F11479" t="s">
        <v>5717</v>
      </c>
    </row>
    <row r="11480" spans="3:11" x14ac:dyDescent="0.3">
      <c r="E11480" t="s">
        <v>5717</v>
      </c>
    </row>
    <row r="11481" spans="3:11" x14ac:dyDescent="0.3">
      <c r="D11481" t="s">
        <v>5571</v>
      </c>
    </row>
    <row r="11482" spans="3:11" x14ac:dyDescent="0.3">
      <c r="C11482" t="s">
        <v>382</v>
      </c>
      <c r="D11482" t="s">
        <v>1306</v>
      </c>
      <c r="E11482" t="s">
        <v>55</v>
      </c>
      <c r="F11482" t="s">
        <v>5522</v>
      </c>
      <c r="G11482" t="s">
        <v>5522</v>
      </c>
      <c r="H11482" t="s">
        <v>5522</v>
      </c>
      <c r="I11482" t="s">
        <v>2270</v>
      </c>
      <c r="J11482" t="s">
        <v>1307</v>
      </c>
      <c r="K11482" t="s">
        <v>5522</v>
      </c>
    </row>
    <row r="11483" spans="3:11" x14ac:dyDescent="0.3">
      <c r="J11483" t="s">
        <v>6486</v>
      </c>
    </row>
    <row r="11484" spans="3:11" x14ac:dyDescent="0.3">
      <c r="I11484" t="s">
        <v>6019</v>
      </c>
    </row>
    <row r="11485" spans="3:11" x14ac:dyDescent="0.3">
      <c r="H11485" t="s">
        <v>5719</v>
      </c>
    </row>
    <row r="11486" spans="3:11" x14ac:dyDescent="0.3">
      <c r="G11486" t="s">
        <v>5719</v>
      </c>
    </row>
    <row r="11487" spans="3:11" x14ac:dyDescent="0.3">
      <c r="F11487" t="s">
        <v>5719</v>
      </c>
    </row>
    <row r="11488" spans="3:11" x14ac:dyDescent="0.3">
      <c r="E11488" t="s">
        <v>5717</v>
      </c>
    </row>
    <row r="11489" spans="3:11" x14ac:dyDescent="0.3">
      <c r="D11489" t="s">
        <v>5690</v>
      </c>
    </row>
    <row r="11490" spans="3:11" x14ac:dyDescent="0.3">
      <c r="D11490" t="s">
        <v>59</v>
      </c>
      <c r="E11490" t="s">
        <v>55</v>
      </c>
      <c r="F11490" t="s">
        <v>55</v>
      </c>
      <c r="G11490" t="s">
        <v>55</v>
      </c>
      <c r="H11490" t="s">
        <v>56</v>
      </c>
      <c r="I11490" t="s">
        <v>2270</v>
      </c>
      <c r="J11490" t="s">
        <v>383</v>
      </c>
      <c r="K11490" t="s">
        <v>5522</v>
      </c>
    </row>
    <row r="11491" spans="3:11" x14ac:dyDescent="0.3">
      <c r="J11491" t="s">
        <v>6487</v>
      </c>
    </row>
    <row r="11492" spans="3:11" x14ac:dyDescent="0.3">
      <c r="I11492" t="s">
        <v>6019</v>
      </c>
    </row>
    <row r="11493" spans="3:11" x14ac:dyDescent="0.3">
      <c r="H11493" t="s">
        <v>5720</v>
      </c>
    </row>
    <row r="11494" spans="3:11" x14ac:dyDescent="0.3">
      <c r="G11494" t="s">
        <v>5717</v>
      </c>
    </row>
    <row r="11495" spans="3:11" x14ac:dyDescent="0.3">
      <c r="F11495" t="s">
        <v>5717</v>
      </c>
    </row>
    <row r="11496" spans="3:11" x14ac:dyDescent="0.3">
      <c r="E11496" t="s">
        <v>5717</v>
      </c>
    </row>
    <row r="11497" spans="3:11" x14ac:dyDescent="0.3">
      <c r="D11497" t="s">
        <v>5571</v>
      </c>
    </row>
    <row r="11498" spans="3:11" x14ac:dyDescent="0.3">
      <c r="C11498" t="s">
        <v>380</v>
      </c>
      <c r="D11498" t="s">
        <v>1302</v>
      </c>
      <c r="E11498" t="s">
        <v>55</v>
      </c>
      <c r="F11498" t="s">
        <v>5522</v>
      </c>
      <c r="G11498" t="s">
        <v>5522</v>
      </c>
      <c r="H11498" t="s">
        <v>5522</v>
      </c>
      <c r="I11498" t="s">
        <v>2270</v>
      </c>
      <c r="J11498" t="s">
        <v>1309</v>
      </c>
      <c r="K11498" t="s">
        <v>5522</v>
      </c>
    </row>
    <row r="11499" spans="3:11" x14ac:dyDescent="0.3">
      <c r="J11499" t="s">
        <v>6488</v>
      </c>
    </row>
    <row r="11500" spans="3:11" x14ac:dyDescent="0.3">
      <c r="I11500" t="s">
        <v>6019</v>
      </c>
    </row>
    <row r="11501" spans="3:11" x14ac:dyDescent="0.3">
      <c r="H11501" t="s">
        <v>5719</v>
      </c>
    </row>
    <row r="11502" spans="3:11" x14ac:dyDescent="0.3">
      <c r="G11502" t="s">
        <v>5719</v>
      </c>
    </row>
    <row r="11503" spans="3:11" x14ac:dyDescent="0.3">
      <c r="F11503" t="s">
        <v>5719</v>
      </c>
    </row>
    <row r="11504" spans="3:11" x14ac:dyDescent="0.3">
      <c r="E11504" t="s">
        <v>5717</v>
      </c>
    </row>
    <row r="11505" spans="3:11" x14ac:dyDescent="0.3">
      <c r="D11505" t="s">
        <v>5691</v>
      </c>
    </row>
    <row r="11506" spans="3:11" x14ac:dyDescent="0.3">
      <c r="D11506" t="s">
        <v>59</v>
      </c>
      <c r="E11506" t="s">
        <v>55</v>
      </c>
      <c r="F11506" t="s">
        <v>55</v>
      </c>
      <c r="G11506" t="s">
        <v>55</v>
      </c>
      <c r="H11506" t="s">
        <v>56</v>
      </c>
      <c r="I11506" t="s">
        <v>2270</v>
      </c>
      <c r="J11506" t="s">
        <v>381</v>
      </c>
      <c r="K11506" t="s">
        <v>5522</v>
      </c>
    </row>
    <row r="11507" spans="3:11" x14ac:dyDescent="0.3">
      <c r="J11507" t="s">
        <v>6489</v>
      </c>
    </row>
    <row r="11508" spans="3:11" x14ac:dyDescent="0.3">
      <c r="I11508" t="s">
        <v>6019</v>
      </c>
    </row>
    <row r="11509" spans="3:11" x14ac:dyDescent="0.3">
      <c r="H11509" t="s">
        <v>5720</v>
      </c>
    </row>
    <row r="11510" spans="3:11" x14ac:dyDescent="0.3">
      <c r="G11510" t="s">
        <v>5717</v>
      </c>
    </row>
    <row r="11511" spans="3:11" x14ac:dyDescent="0.3">
      <c r="F11511" t="s">
        <v>5717</v>
      </c>
    </row>
    <row r="11512" spans="3:11" x14ac:dyDescent="0.3">
      <c r="E11512" t="s">
        <v>5717</v>
      </c>
    </row>
    <row r="11513" spans="3:11" x14ac:dyDescent="0.3">
      <c r="D11513" t="s">
        <v>5571</v>
      </c>
    </row>
    <row r="11514" spans="3:11" x14ac:dyDescent="0.3">
      <c r="C11514" t="s">
        <v>377</v>
      </c>
      <c r="D11514" t="s">
        <v>59</v>
      </c>
      <c r="E11514" t="s">
        <v>55</v>
      </c>
      <c r="F11514" t="s">
        <v>55</v>
      </c>
      <c r="G11514" t="s">
        <v>55</v>
      </c>
      <c r="H11514" t="s">
        <v>56</v>
      </c>
      <c r="I11514" t="s">
        <v>2270</v>
      </c>
      <c r="J11514" t="s">
        <v>379</v>
      </c>
      <c r="K11514" t="s">
        <v>5522</v>
      </c>
    </row>
    <row r="11515" spans="3:11" x14ac:dyDescent="0.3">
      <c r="J11515" t="s">
        <v>6490</v>
      </c>
    </row>
    <row r="11516" spans="3:11" x14ac:dyDescent="0.3">
      <c r="I11516" t="s">
        <v>6019</v>
      </c>
    </row>
    <row r="11517" spans="3:11" x14ac:dyDescent="0.3">
      <c r="H11517" t="s">
        <v>5720</v>
      </c>
    </row>
    <row r="11518" spans="3:11" x14ac:dyDescent="0.3">
      <c r="G11518" t="s">
        <v>5717</v>
      </c>
    </row>
    <row r="11519" spans="3:11" x14ac:dyDescent="0.3">
      <c r="F11519" t="s">
        <v>5717</v>
      </c>
    </row>
    <row r="11520" spans="3:11" x14ac:dyDescent="0.3">
      <c r="E11520" t="s">
        <v>5717</v>
      </c>
    </row>
    <row r="11521" spans="3:11" x14ac:dyDescent="0.3">
      <c r="D11521" t="s">
        <v>5571</v>
      </c>
    </row>
    <row r="11522" spans="3:11" x14ac:dyDescent="0.3">
      <c r="C11522" t="s">
        <v>400</v>
      </c>
      <c r="D11522" t="s">
        <v>1160</v>
      </c>
      <c r="E11522" t="s">
        <v>55</v>
      </c>
      <c r="F11522" t="s">
        <v>5522</v>
      </c>
      <c r="G11522" t="s">
        <v>5522</v>
      </c>
      <c r="H11522" t="s">
        <v>5522</v>
      </c>
      <c r="I11522" t="s">
        <v>2270</v>
      </c>
      <c r="J11522" t="s">
        <v>1298</v>
      </c>
      <c r="K11522" t="s">
        <v>5522</v>
      </c>
    </row>
    <row r="11523" spans="3:11" x14ac:dyDescent="0.3">
      <c r="J11523" t="s">
        <v>6491</v>
      </c>
    </row>
    <row r="11524" spans="3:11" x14ac:dyDescent="0.3">
      <c r="I11524" t="s">
        <v>6019</v>
      </c>
    </row>
    <row r="11525" spans="3:11" x14ac:dyDescent="0.3">
      <c r="H11525" t="s">
        <v>5719</v>
      </c>
    </row>
    <row r="11526" spans="3:11" x14ac:dyDescent="0.3">
      <c r="G11526" t="s">
        <v>5719</v>
      </c>
    </row>
    <row r="11527" spans="3:11" x14ac:dyDescent="0.3">
      <c r="F11527" t="s">
        <v>5719</v>
      </c>
    </row>
    <row r="11528" spans="3:11" x14ac:dyDescent="0.3">
      <c r="E11528" t="s">
        <v>5717</v>
      </c>
    </row>
    <row r="11529" spans="3:11" x14ac:dyDescent="0.3">
      <c r="D11529" t="s">
        <v>5616</v>
      </c>
    </row>
    <row r="11530" spans="3:11" x14ac:dyDescent="0.3">
      <c r="D11530" t="s">
        <v>59</v>
      </c>
      <c r="E11530" t="s">
        <v>55</v>
      </c>
      <c r="F11530" t="s">
        <v>55</v>
      </c>
      <c r="G11530" t="s">
        <v>55</v>
      </c>
      <c r="H11530" t="s">
        <v>56</v>
      </c>
      <c r="I11530" t="s">
        <v>2270</v>
      </c>
      <c r="J11530" t="s">
        <v>401</v>
      </c>
      <c r="K11530" t="s">
        <v>5522</v>
      </c>
    </row>
    <row r="11531" spans="3:11" x14ac:dyDescent="0.3">
      <c r="J11531" t="s">
        <v>6492</v>
      </c>
    </row>
    <row r="11532" spans="3:11" x14ac:dyDescent="0.3">
      <c r="I11532" t="s">
        <v>6019</v>
      </c>
    </row>
    <row r="11533" spans="3:11" x14ac:dyDescent="0.3">
      <c r="H11533" t="s">
        <v>5720</v>
      </c>
    </row>
    <row r="11534" spans="3:11" x14ac:dyDescent="0.3">
      <c r="G11534" t="s">
        <v>5717</v>
      </c>
    </row>
    <row r="11535" spans="3:11" x14ac:dyDescent="0.3">
      <c r="F11535" t="s">
        <v>5717</v>
      </c>
    </row>
    <row r="11536" spans="3:11" x14ac:dyDescent="0.3">
      <c r="E11536" t="s">
        <v>5717</v>
      </c>
    </row>
    <row r="11537" spans="3:11" x14ac:dyDescent="0.3">
      <c r="D11537" t="s">
        <v>5571</v>
      </c>
    </row>
    <row r="11538" spans="3:11" x14ac:dyDescent="0.3">
      <c r="C11538" t="s">
        <v>398</v>
      </c>
      <c r="D11538" t="s">
        <v>2494</v>
      </c>
      <c r="E11538" t="s">
        <v>55</v>
      </c>
      <c r="F11538" t="s">
        <v>5522</v>
      </c>
      <c r="G11538" t="s">
        <v>5522</v>
      </c>
      <c r="H11538" t="s">
        <v>5522</v>
      </c>
      <c r="I11538" t="s">
        <v>2270</v>
      </c>
      <c r="J11538" t="s">
        <v>2495</v>
      </c>
      <c r="K11538" t="s">
        <v>5522</v>
      </c>
    </row>
    <row r="11539" spans="3:11" x14ac:dyDescent="0.3">
      <c r="J11539" t="s">
        <v>6483</v>
      </c>
    </row>
    <row r="11540" spans="3:11" x14ac:dyDescent="0.3">
      <c r="I11540" t="s">
        <v>6019</v>
      </c>
    </row>
    <row r="11541" spans="3:11" x14ac:dyDescent="0.3">
      <c r="H11541" t="s">
        <v>5719</v>
      </c>
    </row>
    <row r="11542" spans="3:11" x14ac:dyDescent="0.3">
      <c r="G11542" t="s">
        <v>5719</v>
      </c>
    </row>
    <row r="11543" spans="3:11" x14ac:dyDescent="0.3">
      <c r="F11543" t="s">
        <v>5719</v>
      </c>
    </row>
    <row r="11544" spans="3:11" x14ac:dyDescent="0.3">
      <c r="E11544" t="s">
        <v>5717</v>
      </c>
    </row>
    <row r="11545" spans="3:11" x14ac:dyDescent="0.3">
      <c r="D11545" t="s">
        <v>5689</v>
      </c>
    </row>
    <row r="11546" spans="3:11" x14ac:dyDescent="0.3">
      <c r="D11546" t="s">
        <v>59</v>
      </c>
      <c r="E11546" t="s">
        <v>55</v>
      </c>
      <c r="F11546" t="s">
        <v>55</v>
      </c>
      <c r="G11546" t="s">
        <v>55</v>
      </c>
      <c r="H11546" t="s">
        <v>56</v>
      </c>
      <c r="I11546" t="s">
        <v>2270</v>
      </c>
      <c r="J11546" t="s">
        <v>399</v>
      </c>
      <c r="K11546" t="s">
        <v>5522</v>
      </c>
    </row>
    <row r="11547" spans="3:11" x14ac:dyDescent="0.3">
      <c r="J11547" t="s">
        <v>6493</v>
      </c>
    </row>
    <row r="11548" spans="3:11" x14ac:dyDescent="0.3">
      <c r="I11548" t="s">
        <v>6019</v>
      </c>
    </row>
    <row r="11549" spans="3:11" x14ac:dyDescent="0.3">
      <c r="H11549" t="s">
        <v>5720</v>
      </c>
    </row>
    <row r="11550" spans="3:11" x14ac:dyDescent="0.3">
      <c r="G11550" t="s">
        <v>5717</v>
      </c>
    </row>
    <row r="11551" spans="3:11" x14ac:dyDescent="0.3">
      <c r="F11551" t="s">
        <v>5717</v>
      </c>
    </row>
    <row r="11552" spans="3:11" x14ac:dyDescent="0.3">
      <c r="E11552" t="s">
        <v>5717</v>
      </c>
    </row>
    <row r="11553" spans="3:11" x14ac:dyDescent="0.3">
      <c r="D11553" t="s">
        <v>5571</v>
      </c>
    </row>
    <row r="11554" spans="3:11" x14ac:dyDescent="0.3">
      <c r="C11554" t="s">
        <v>414</v>
      </c>
      <c r="D11554" t="s">
        <v>1160</v>
      </c>
      <c r="E11554" t="s">
        <v>55</v>
      </c>
      <c r="F11554" t="s">
        <v>5522</v>
      </c>
      <c r="G11554" t="s">
        <v>5522</v>
      </c>
      <c r="H11554" t="s">
        <v>5522</v>
      </c>
      <c r="I11554" t="s">
        <v>2270</v>
      </c>
      <c r="J11554" t="s">
        <v>1298</v>
      </c>
      <c r="K11554" t="s">
        <v>5522</v>
      </c>
    </row>
    <row r="11555" spans="3:11" x14ac:dyDescent="0.3">
      <c r="J11555" t="s">
        <v>6491</v>
      </c>
    </row>
    <row r="11556" spans="3:11" x14ac:dyDescent="0.3">
      <c r="I11556" t="s">
        <v>6019</v>
      </c>
    </row>
    <row r="11557" spans="3:11" x14ac:dyDescent="0.3">
      <c r="H11557" t="s">
        <v>5719</v>
      </c>
    </row>
    <row r="11558" spans="3:11" x14ac:dyDescent="0.3">
      <c r="G11558" t="s">
        <v>5719</v>
      </c>
    </row>
    <row r="11559" spans="3:11" x14ac:dyDescent="0.3">
      <c r="F11559" t="s">
        <v>5719</v>
      </c>
    </row>
    <row r="11560" spans="3:11" x14ac:dyDescent="0.3">
      <c r="E11560" t="s">
        <v>5717</v>
      </c>
    </row>
    <row r="11561" spans="3:11" x14ac:dyDescent="0.3">
      <c r="D11561" t="s">
        <v>5616</v>
      </c>
    </row>
    <row r="11562" spans="3:11" x14ac:dyDescent="0.3">
      <c r="D11562" t="s">
        <v>59</v>
      </c>
      <c r="E11562" t="s">
        <v>55</v>
      </c>
      <c r="F11562" t="s">
        <v>55</v>
      </c>
      <c r="G11562" t="s">
        <v>55</v>
      </c>
      <c r="H11562" t="s">
        <v>56</v>
      </c>
      <c r="I11562" t="s">
        <v>2270</v>
      </c>
      <c r="J11562" t="s">
        <v>415</v>
      </c>
      <c r="K11562" t="s">
        <v>5522</v>
      </c>
    </row>
    <row r="11563" spans="3:11" x14ac:dyDescent="0.3">
      <c r="J11563" t="s">
        <v>6494</v>
      </c>
    </row>
    <row r="11564" spans="3:11" x14ac:dyDescent="0.3">
      <c r="I11564" t="s">
        <v>6019</v>
      </c>
    </row>
    <row r="11565" spans="3:11" x14ac:dyDescent="0.3">
      <c r="H11565" t="s">
        <v>5720</v>
      </c>
    </row>
    <row r="11566" spans="3:11" x14ac:dyDescent="0.3">
      <c r="G11566" t="s">
        <v>5717</v>
      </c>
    </row>
    <row r="11567" spans="3:11" x14ac:dyDescent="0.3">
      <c r="F11567" t="s">
        <v>5717</v>
      </c>
    </row>
    <row r="11568" spans="3:11" x14ac:dyDescent="0.3">
      <c r="E11568" t="s">
        <v>5717</v>
      </c>
    </row>
    <row r="11569" spans="3:11" x14ac:dyDescent="0.3">
      <c r="D11569" t="s">
        <v>5571</v>
      </c>
    </row>
    <row r="11570" spans="3:11" x14ac:dyDescent="0.3">
      <c r="C11570" t="s">
        <v>396</v>
      </c>
      <c r="D11570" t="s">
        <v>1160</v>
      </c>
      <c r="E11570" t="s">
        <v>55</v>
      </c>
      <c r="F11570" t="s">
        <v>5522</v>
      </c>
      <c r="G11570" t="s">
        <v>5522</v>
      </c>
      <c r="H11570" t="s">
        <v>5522</v>
      </c>
      <c r="I11570" t="s">
        <v>2270</v>
      </c>
      <c r="J11570" t="s">
        <v>1298</v>
      </c>
      <c r="K11570" t="s">
        <v>5522</v>
      </c>
    </row>
    <row r="11571" spans="3:11" x14ac:dyDescent="0.3">
      <c r="J11571" t="s">
        <v>6491</v>
      </c>
    </row>
    <row r="11572" spans="3:11" x14ac:dyDescent="0.3">
      <c r="I11572" t="s">
        <v>6019</v>
      </c>
    </row>
    <row r="11573" spans="3:11" x14ac:dyDescent="0.3">
      <c r="H11573" t="s">
        <v>5719</v>
      </c>
    </row>
    <row r="11574" spans="3:11" x14ac:dyDescent="0.3">
      <c r="G11574" t="s">
        <v>5719</v>
      </c>
    </row>
    <row r="11575" spans="3:11" x14ac:dyDescent="0.3">
      <c r="F11575" t="s">
        <v>5719</v>
      </c>
    </row>
    <row r="11576" spans="3:11" x14ac:dyDescent="0.3">
      <c r="E11576" t="s">
        <v>5717</v>
      </c>
    </row>
    <row r="11577" spans="3:11" x14ac:dyDescent="0.3">
      <c r="D11577" t="s">
        <v>5616</v>
      </c>
    </row>
    <row r="11578" spans="3:11" x14ac:dyDescent="0.3">
      <c r="D11578" t="s">
        <v>59</v>
      </c>
      <c r="E11578" t="s">
        <v>55</v>
      </c>
      <c r="F11578" t="s">
        <v>55</v>
      </c>
      <c r="G11578" t="s">
        <v>55</v>
      </c>
      <c r="H11578" t="s">
        <v>56</v>
      </c>
      <c r="I11578" t="s">
        <v>2270</v>
      </c>
      <c r="J11578" t="s">
        <v>397</v>
      </c>
      <c r="K11578" t="s">
        <v>5522</v>
      </c>
    </row>
    <row r="11579" spans="3:11" x14ac:dyDescent="0.3">
      <c r="J11579" t="s">
        <v>6495</v>
      </c>
    </row>
    <row r="11580" spans="3:11" x14ac:dyDescent="0.3">
      <c r="I11580" t="s">
        <v>6019</v>
      </c>
    </row>
    <row r="11581" spans="3:11" x14ac:dyDescent="0.3">
      <c r="H11581" t="s">
        <v>5720</v>
      </c>
    </row>
    <row r="11582" spans="3:11" x14ac:dyDescent="0.3">
      <c r="G11582" t="s">
        <v>5717</v>
      </c>
    </row>
    <row r="11583" spans="3:11" x14ac:dyDescent="0.3">
      <c r="F11583" t="s">
        <v>5717</v>
      </c>
    </row>
    <row r="11584" spans="3:11" x14ac:dyDescent="0.3">
      <c r="E11584" t="s">
        <v>5717</v>
      </c>
    </row>
    <row r="11585" spans="3:11" x14ac:dyDescent="0.3">
      <c r="D11585" t="s">
        <v>5571</v>
      </c>
    </row>
    <row r="11586" spans="3:11" x14ac:dyDescent="0.3">
      <c r="C11586" t="s">
        <v>394</v>
      </c>
      <c r="D11586" t="s">
        <v>59</v>
      </c>
      <c r="E11586" t="s">
        <v>55</v>
      </c>
      <c r="F11586" t="s">
        <v>55</v>
      </c>
      <c r="G11586" t="s">
        <v>55</v>
      </c>
      <c r="H11586" t="s">
        <v>56</v>
      </c>
      <c r="I11586" t="s">
        <v>2270</v>
      </c>
      <c r="J11586" t="s">
        <v>395</v>
      </c>
      <c r="K11586" t="s">
        <v>5522</v>
      </c>
    </row>
    <row r="11587" spans="3:11" x14ac:dyDescent="0.3">
      <c r="J11587" t="s">
        <v>6496</v>
      </c>
    </row>
    <row r="11588" spans="3:11" x14ac:dyDescent="0.3">
      <c r="I11588" t="s">
        <v>6019</v>
      </c>
    </row>
    <row r="11589" spans="3:11" x14ac:dyDescent="0.3">
      <c r="H11589" t="s">
        <v>5720</v>
      </c>
    </row>
    <row r="11590" spans="3:11" x14ac:dyDescent="0.3">
      <c r="G11590" t="s">
        <v>5717</v>
      </c>
    </row>
    <row r="11591" spans="3:11" x14ac:dyDescent="0.3">
      <c r="F11591" t="s">
        <v>5717</v>
      </c>
    </row>
    <row r="11592" spans="3:11" x14ac:dyDescent="0.3">
      <c r="E11592" t="s">
        <v>5717</v>
      </c>
    </row>
    <row r="11593" spans="3:11" x14ac:dyDescent="0.3">
      <c r="D11593" t="s">
        <v>5571</v>
      </c>
    </row>
    <row r="11594" spans="3:11" x14ac:dyDescent="0.3">
      <c r="C11594" t="s">
        <v>1235</v>
      </c>
      <c r="D11594" t="s">
        <v>755</v>
      </c>
      <c r="E11594" t="s">
        <v>55</v>
      </c>
      <c r="F11594" t="s">
        <v>55</v>
      </c>
      <c r="G11594" t="s">
        <v>55</v>
      </c>
      <c r="H11594" t="s">
        <v>662</v>
      </c>
      <c r="I11594" t="s">
        <v>2270</v>
      </c>
      <c r="J11594" t="s">
        <v>5522</v>
      </c>
      <c r="K11594" t="s">
        <v>5522</v>
      </c>
    </row>
    <row r="11595" spans="3:11" x14ac:dyDescent="0.3">
      <c r="J11595" t="s">
        <v>5719</v>
      </c>
    </row>
    <row r="11596" spans="3:11" x14ac:dyDescent="0.3">
      <c r="I11596" t="s">
        <v>6019</v>
      </c>
    </row>
    <row r="11597" spans="3:11" x14ac:dyDescent="0.3">
      <c r="H11597" t="s">
        <v>5722</v>
      </c>
    </row>
    <row r="11598" spans="3:11" x14ac:dyDescent="0.3">
      <c r="G11598" t="s">
        <v>5717</v>
      </c>
    </row>
    <row r="11599" spans="3:11" x14ac:dyDescent="0.3">
      <c r="F11599" t="s">
        <v>5717</v>
      </c>
    </row>
    <row r="11600" spans="3:11" x14ac:dyDescent="0.3">
      <c r="E11600" t="s">
        <v>5717</v>
      </c>
    </row>
    <row r="11601" spans="3:11" x14ac:dyDescent="0.3">
      <c r="D11601" t="s">
        <v>5572</v>
      </c>
    </row>
    <row r="11602" spans="3:11" x14ac:dyDescent="0.3">
      <c r="C11602" t="s">
        <v>392</v>
      </c>
      <c r="D11602" t="s">
        <v>59</v>
      </c>
      <c r="E11602" t="s">
        <v>55</v>
      </c>
      <c r="F11602" t="s">
        <v>55</v>
      </c>
      <c r="G11602" t="s">
        <v>55</v>
      </c>
      <c r="H11602" t="s">
        <v>56</v>
      </c>
      <c r="I11602" t="s">
        <v>2270</v>
      </c>
      <c r="J11602" t="s">
        <v>393</v>
      </c>
      <c r="K11602" t="s">
        <v>5522</v>
      </c>
    </row>
    <row r="11603" spans="3:11" x14ac:dyDescent="0.3">
      <c r="J11603" t="s">
        <v>6497</v>
      </c>
    </row>
    <row r="11604" spans="3:11" x14ac:dyDescent="0.3">
      <c r="I11604" t="s">
        <v>6019</v>
      </c>
    </row>
    <row r="11605" spans="3:11" x14ac:dyDescent="0.3">
      <c r="H11605" t="s">
        <v>5720</v>
      </c>
    </row>
    <row r="11606" spans="3:11" x14ac:dyDescent="0.3">
      <c r="G11606" t="s">
        <v>5717</v>
      </c>
    </row>
    <row r="11607" spans="3:11" x14ac:dyDescent="0.3">
      <c r="F11607" t="s">
        <v>5717</v>
      </c>
    </row>
    <row r="11608" spans="3:11" x14ac:dyDescent="0.3">
      <c r="E11608" t="s">
        <v>5717</v>
      </c>
    </row>
    <row r="11609" spans="3:11" x14ac:dyDescent="0.3">
      <c r="D11609" t="s">
        <v>5571</v>
      </c>
    </row>
    <row r="11610" spans="3:11" x14ac:dyDescent="0.3">
      <c r="C11610" t="s">
        <v>402</v>
      </c>
      <c r="D11610" t="s">
        <v>59</v>
      </c>
      <c r="E11610" t="s">
        <v>55</v>
      </c>
      <c r="F11610" t="s">
        <v>55</v>
      </c>
      <c r="G11610" t="s">
        <v>55</v>
      </c>
      <c r="H11610" t="s">
        <v>56</v>
      </c>
      <c r="I11610" t="s">
        <v>2270</v>
      </c>
      <c r="J11610" t="s">
        <v>403</v>
      </c>
      <c r="K11610" t="s">
        <v>5522</v>
      </c>
    </row>
    <row r="11611" spans="3:11" x14ac:dyDescent="0.3">
      <c r="J11611" t="s">
        <v>6498</v>
      </c>
    </row>
    <row r="11612" spans="3:11" x14ac:dyDescent="0.3">
      <c r="I11612" t="s">
        <v>6019</v>
      </c>
    </row>
    <row r="11613" spans="3:11" x14ac:dyDescent="0.3">
      <c r="H11613" t="s">
        <v>5720</v>
      </c>
    </row>
    <row r="11614" spans="3:11" x14ac:dyDescent="0.3">
      <c r="G11614" t="s">
        <v>5717</v>
      </c>
    </row>
    <row r="11615" spans="3:11" x14ac:dyDescent="0.3">
      <c r="F11615" t="s">
        <v>5717</v>
      </c>
    </row>
    <row r="11616" spans="3:11" x14ac:dyDescent="0.3">
      <c r="E11616" t="s">
        <v>5717</v>
      </c>
    </row>
    <row r="11617" spans="3:11" x14ac:dyDescent="0.3">
      <c r="D11617" t="s">
        <v>5571</v>
      </c>
    </row>
    <row r="11618" spans="3:11" x14ac:dyDescent="0.3">
      <c r="C11618" t="s">
        <v>388</v>
      </c>
      <c r="D11618" t="s">
        <v>679</v>
      </c>
      <c r="E11618" t="s">
        <v>55</v>
      </c>
      <c r="F11618" t="s">
        <v>5522</v>
      </c>
      <c r="G11618" t="s">
        <v>5522</v>
      </c>
      <c r="H11618" t="s">
        <v>5522</v>
      </c>
      <c r="I11618" t="s">
        <v>2270</v>
      </c>
      <c r="J11618" t="s">
        <v>389</v>
      </c>
      <c r="K11618" t="s">
        <v>5522</v>
      </c>
    </row>
    <row r="11619" spans="3:11" x14ac:dyDescent="0.3">
      <c r="J11619" t="s">
        <v>6499</v>
      </c>
    </row>
    <row r="11620" spans="3:11" x14ac:dyDescent="0.3">
      <c r="I11620" t="s">
        <v>6019</v>
      </c>
    </row>
    <row r="11621" spans="3:11" x14ac:dyDescent="0.3">
      <c r="H11621" t="s">
        <v>5719</v>
      </c>
    </row>
    <row r="11622" spans="3:11" x14ac:dyDescent="0.3">
      <c r="G11622" t="s">
        <v>5719</v>
      </c>
    </row>
    <row r="11623" spans="3:11" x14ac:dyDescent="0.3">
      <c r="F11623" t="s">
        <v>5719</v>
      </c>
    </row>
    <row r="11624" spans="3:11" x14ac:dyDescent="0.3">
      <c r="E11624" t="s">
        <v>5717</v>
      </c>
    </row>
    <row r="11625" spans="3:11" x14ac:dyDescent="0.3">
      <c r="D11625" t="s">
        <v>5577</v>
      </c>
    </row>
    <row r="11626" spans="3:11" x14ac:dyDescent="0.3">
      <c r="D11626" t="s">
        <v>59</v>
      </c>
      <c r="E11626" t="s">
        <v>55</v>
      </c>
      <c r="F11626" t="s">
        <v>55</v>
      </c>
      <c r="G11626" t="s">
        <v>55</v>
      </c>
      <c r="H11626" t="s">
        <v>56</v>
      </c>
      <c r="I11626" t="s">
        <v>2270</v>
      </c>
      <c r="J11626" t="s">
        <v>389</v>
      </c>
      <c r="K11626" t="s">
        <v>5522</v>
      </c>
    </row>
    <row r="11627" spans="3:11" x14ac:dyDescent="0.3">
      <c r="J11627" t="s">
        <v>6499</v>
      </c>
    </row>
    <row r="11628" spans="3:11" x14ac:dyDescent="0.3">
      <c r="I11628" t="s">
        <v>6019</v>
      </c>
    </row>
    <row r="11629" spans="3:11" x14ac:dyDescent="0.3">
      <c r="H11629" t="s">
        <v>5720</v>
      </c>
    </row>
    <row r="11630" spans="3:11" x14ac:dyDescent="0.3">
      <c r="G11630" t="s">
        <v>5717</v>
      </c>
    </row>
    <row r="11631" spans="3:11" x14ac:dyDescent="0.3">
      <c r="F11631" t="s">
        <v>5717</v>
      </c>
    </row>
    <row r="11632" spans="3:11" x14ac:dyDescent="0.3">
      <c r="E11632" t="s">
        <v>5717</v>
      </c>
    </row>
    <row r="11633" spans="3:11" x14ac:dyDescent="0.3">
      <c r="D11633" t="s">
        <v>5571</v>
      </c>
    </row>
    <row r="11634" spans="3:11" x14ac:dyDescent="0.3">
      <c r="C11634" t="s">
        <v>390</v>
      </c>
      <c r="D11634" t="s">
        <v>59</v>
      </c>
      <c r="E11634" t="s">
        <v>55</v>
      </c>
      <c r="F11634" t="s">
        <v>55</v>
      </c>
      <c r="G11634" t="s">
        <v>55</v>
      </c>
      <c r="H11634" t="s">
        <v>56</v>
      </c>
      <c r="I11634" t="s">
        <v>2270</v>
      </c>
      <c r="J11634" t="s">
        <v>391</v>
      </c>
      <c r="K11634" t="s">
        <v>5522</v>
      </c>
    </row>
    <row r="11635" spans="3:11" x14ac:dyDescent="0.3">
      <c r="J11635" t="s">
        <v>6500</v>
      </c>
    </row>
    <row r="11636" spans="3:11" x14ac:dyDescent="0.3">
      <c r="I11636" t="s">
        <v>6019</v>
      </c>
    </row>
    <row r="11637" spans="3:11" x14ac:dyDescent="0.3">
      <c r="H11637" t="s">
        <v>5720</v>
      </c>
    </row>
    <row r="11638" spans="3:11" x14ac:dyDescent="0.3">
      <c r="G11638" t="s">
        <v>5717</v>
      </c>
    </row>
    <row r="11639" spans="3:11" x14ac:dyDescent="0.3">
      <c r="F11639" t="s">
        <v>5717</v>
      </c>
    </row>
    <row r="11640" spans="3:11" x14ac:dyDescent="0.3">
      <c r="E11640" t="s">
        <v>5717</v>
      </c>
    </row>
    <row r="11641" spans="3:11" x14ac:dyDescent="0.3">
      <c r="D11641" t="s">
        <v>5571</v>
      </c>
    </row>
    <row r="11642" spans="3:11" x14ac:dyDescent="0.3">
      <c r="C11642" t="s">
        <v>412</v>
      </c>
      <c r="D11642" t="s">
        <v>59</v>
      </c>
      <c r="E11642" t="s">
        <v>55</v>
      </c>
      <c r="F11642" t="s">
        <v>55</v>
      </c>
      <c r="G11642" t="s">
        <v>55</v>
      </c>
      <c r="H11642" t="s">
        <v>56</v>
      </c>
      <c r="I11642" t="s">
        <v>2270</v>
      </c>
      <c r="J11642" t="s">
        <v>413</v>
      </c>
      <c r="K11642" t="s">
        <v>5522</v>
      </c>
    </row>
    <row r="11643" spans="3:11" x14ac:dyDescent="0.3">
      <c r="J11643" t="s">
        <v>6501</v>
      </c>
    </row>
    <row r="11644" spans="3:11" x14ac:dyDescent="0.3">
      <c r="I11644" t="s">
        <v>6019</v>
      </c>
    </row>
    <row r="11645" spans="3:11" x14ac:dyDescent="0.3">
      <c r="H11645" t="s">
        <v>5720</v>
      </c>
    </row>
    <row r="11646" spans="3:11" x14ac:dyDescent="0.3">
      <c r="G11646" t="s">
        <v>5717</v>
      </c>
    </row>
    <row r="11647" spans="3:11" x14ac:dyDescent="0.3">
      <c r="F11647" t="s">
        <v>5717</v>
      </c>
    </row>
    <row r="11648" spans="3:11" x14ac:dyDescent="0.3">
      <c r="E11648" t="s">
        <v>5717</v>
      </c>
    </row>
    <row r="11649" spans="3:11" x14ac:dyDescent="0.3">
      <c r="D11649" t="s">
        <v>5571</v>
      </c>
    </row>
    <row r="11650" spans="3:11" x14ac:dyDescent="0.3">
      <c r="C11650" t="s">
        <v>410</v>
      </c>
      <c r="D11650" t="s">
        <v>1302</v>
      </c>
      <c r="E11650" t="s">
        <v>55</v>
      </c>
      <c r="F11650" t="s">
        <v>5522</v>
      </c>
      <c r="G11650" t="s">
        <v>5522</v>
      </c>
      <c r="H11650" t="s">
        <v>5522</v>
      </c>
      <c r="I11650" t="s">
        <v>2270</v>
      </c>
      <c r="J11650" t="s">
        <v>1303</v>
      </c>
      <c r="K11650" t="s">
        <v>5522</v>
      </c>
    </row>
    <row r="11651" spans="3:11" x14ac:dyDescent="0.3">
      <c r="J11651" t="s">
        <v>6502</v>
      </c>
    </row>
    <row r="11652" spans="3:11" x14ac:dyDescent="0.3">
      <c r="I11652" t="s">
        <v>6019</v>
      </c>
    </row>
    <row r="11653" spans="3:11" x14ac:dyDescent="0.3">
      <c r="H11653" t="s">
        <v>5719</v>
      </c>
    </row>
    <row r="11654" spans="3:11" x14ac:dyDescent="0.3">
      <c r="G11654" t="s">
        <v>5719</v>
      </c>
    </row>
    <row r="11655" spans="3:11" x14ac:dyDescent="0.3">
      <c r="F11655" t="s">
        <v>5719</v>
      </c>
    </row>
    <row r="11656" spans="3:11" x14ac:dyDescent="0.3">
      <c r="E11656" t="s">
        <v>5717</v>
      </c>
    </row>
    <row r="11657" spans="3:11" x14ac:dyDescent="0.3">
      <c r="D11657" t="s">
        <v>5691</v>
      </c>
    </row>
    <row r="11658" spans="3:11" x14ac:dyDescent="0.3">
      <c r="D11658" t="s">
        <v>59</v>
      </c>
      <c r="E11658" t="s">
        <v>55</v>
      </c>
      <c r="F11658" t="s">
        <v>55</v>
      </c>
      <c r="G11658" t="s">
        <v>55</v>
      </c>
      <c r="H11658" t="s">
        <v>56</v>
      </c>
      <c r="I11658" t="s">
        <v>2270</v>
      </c>
      <c r="J11658" t="s">
        <v>411</v>
      </c>
      <c r="K11658" t="s">
        <v>5522</v>
      </c>
    </row>
    <row r="11659" spans="3:11" x14ac:dyDescent="0.3">
      <c r="J11659" t="s">
        <v>6503</v>
      </c>
    </row>
    <row r="11660" spans="3:11" x14ac:dyDescent="0.3">
      <c r="I11660" t="s">
        <v>6019</v>
      </c>
    </row>
    <row r="11661" spans="3:11" x14ac:dyDescent="0.3">
      <c r="H11661" t="s">
        <v>5720</v>
      </c>
    </row>
    <row r="11662" spans="3:11" x14ac:dyDescent="0.3">
      <c r="G11662" t="s">
        <v>5717</v>
      </c>
    </row>
    <row r="11663" spans="3:11" x14ac:dyDescent="0.3">
      <c r="F11663" t="s">
        <v>5717</v>
      </c>
    </row>
    <row r="11664" spans="3:11" x14ac:dyDescent="0.3">
      <c r="E11664" t="s">
        <v>5717</v>
      </c>
    </row>
    <row r="11665" spans="3:11" x14ac:dyDescent="0.3">
      <c r="D11665" t="s">
        <v>5571</v>
      </c>
    </row>
    <row r="11666" spans="3:11" x14ac:dyDescent="0.3">
      <c r="C11666" t="s">
        <v>408</v>
      </c>
      <c r="D11666" t="s">
        <v>59</v>
      </c>
      <c r="E11666" t="s">
        <v>55</v>
      </c>
      <c r="F11666" t="s">
        <v>55</v>
      </c>
      <c r="G11666" t="s">
        <v>55</v>
      </c>
      <c r="H11666" t="s">
        <v>56</v>
      </c>
      <c r="I11666" t="s">
        <v>2270</v>
      </c>
      <c r="J11666" t="s">
        <v>409</v>
      </c>
      <c r="K11666" t="s">
        <v>5522</v>
      </c>
    </row>
    <row r="11667" spans="3:11" x14ac:dyDescent="0.3">
      <c r="J11667" t="s">
        <v>6504</v>
      </c>
    </row>
    <row r="11668" spans="3:11" x14ac:dyDescent="0.3">
      <c r="I11668" t="s">
        <v>6019</v>
      </c>
    </row>
    <row r="11669" spans="3:11" x14ac:dyDescent="0.3">
      <c r="H11669" t="s">
        <v>5720</v>
      </c>
    </row>
    <row r="11670" spans="3:11" x14ac:dyDescent="0.3">
      <c r="G11670" t="s">
        <v>5717</v>
      </c>
    </row>
    <row r="11671" spans="3:11" x14ac:dyDescent="0.3">
      <c r="F11671" t="s">
        <v>5717</v>
      </c>
    </row>
    <row r="11672" spans="3:11" x14ac:dyDescent="0.3">
      <c r="E11672" t="s">
        <v>5717</v>
      </c>
    </row>
    <row r="11673" spans="3:11" x14ac:dyDescent="0.3">
      <c r="D11673" t="s">
        <v>5571</v>
      </c>
    </row>
    <row r="11674" spans="3:11" x14ac:dyDescent="0.3">
      <c r="C11674" t="s">
        <v>406</v>
      </c>
      <c r="D11674" t="s">
        <v>59</v>
      </c>
      <c r="E11674" t="s">
        <v>55</v>
      </c>
      <c r="F11674" t="s">
        <v>55</v>
      </c>
      <c r="G11674" t="s">
        <v>55</v>
      </c>
      <c r="H11674" t="s">
        <v>56</v>
      </c>
      <c r="I11674" t="s">
        <v>2270</v>
      </c>
      <c r="J11674" t="s">
        <v>407</v>
      </c>
      <c r="K11674" t="s">
        <v>5522</v>
      </c>
    </row>
    <row r="11675" spans="3:11" x14ac:dyDescent="0.3">
      <c r="J11675" t="s">
        <v>6505</v>
      </c>
    </row>
    <row r="11676" spans="3:11" x14ac:dyDescent="0.3">
      <c r="I11676" t="s">
        <v>6019</v>
      </c>
    </row>
    <row r="11677" spans="3:11" x14ac:dyDescent="0.3">
      <c r="H11677" t="s">
        <v>5720</v>
      </c>
    </row>
    <row r="11678" spans="3:11" x14ac:dyDescent="0.3">
      <c r="G11678" t="s">
        <v>5717</v>
      </c>
    </row>
    <row r="11679" spans="3:11" x14ac:dyDescent="0.3">
      <c r="F11679" t="s">
        <v>5717</v>
      </c>
    </row>
    <row r="11680" spans="3:11" x14ac:dyDescent="0.3">
      <c r="E11680" t="s">
        <v>5717</v>
      </c>
    </row>
    <row r="11681" spans="3:11" x14ac:dyDescent="0.3">
      <c r="D11681" t="s">
        <v>5571</v>
      </c>
    </row>
    <row r="11682" spans="3:11" x14ac:dyDescent="0.3">
      <c r="C11682" t="s">
        <v>404</v>
      </c>
      <c r="D11682" t="s">
        <v>1302</v>
      </c>
      <c r="E11682" t="s">
        <v>55</v>
      </c>
      <c r="F11682" t="s">
        <v>5522</v>
      </c>
      <c r="G11682" t="s">
        <v>5522</v>
      </c>
      <c r="H11682" t="s">
        <v>5522</v>
      </c>
      <c r="I11682" t="s">
        <v>2270</v>
      </c>
      <c r="J11682" t="s">
        <v>1308</v>
      </c>
      <c r="K11682" t="s">
        <v>5522</v>
      </c>
    </row>
    <row r="11683" spans="3:11" x14ac:dyDescent="0.3">
      <c r="J11683" t="s">
        <v>6506</v>
      </c>
    </row>
    <row r="11684" spans="3:11" x14ac:dyDescent="0.3">
      <c r="I11684" t="s">
        <v>6019</v>
      </c>
    </row>
    <row r="11685" spans="3:11" x14ac:dyDescent="0.3">
      <c r="H11685" t="s">
        <v>5719</v>
      </c>
    </row>
    <row r="11686" spans="3:11" x14ac:dyDescent="0.3">
      <c r="G11686" t="s">
        <v>5719</v>
      </c>
    </row>
    <row r="11687" spans="3:11" x14ac:dyDescent="0.3">
      <c r="F11687" t="s">
        <v>5719</v>
      </c>
    </row>
    <row r="11688" spans="3:11" x14ac:dyDescent="0.3">
      <c r="E11688" t="s">
        <v>5717</v>
      </c>
    </row>
    <row r="11689" spans="3:11" x14ac:dyDescent="0.3">
      <c r="D11689" t="s">
        <v>5691</v>
      </c>
    </row>
    <row r="11690" spans="3:11" x14ac:dyDescent="0.3">
      <c r="D11690" t="s">
        <v>59</v>
      </c>
      <c r="E11690" t="s">
        <v>55</v>
      </c>
      <c r="F11690" t="s">
        <v>55</v>
      </c>
      <c r="G11690" t="s">
        <v>55</v>
      </c>
      <c r="H11690" t="s">
        <v>56</v>
      </c>
      <c r="I11690" t="s">
        <v>2270</v>
      </c>
      <c r="J11690" t="s">
        <v>405</v>
      </c>
      <c r="K11690" t="s">
        <v>5522</v>
      </c>
    </row>
    <row r="11691" spans="3:11" x14ac:dyDescent="0.3">
      <c r="J11691" t="s">
        <v>6507</v>
      </c>
    </row>
    <row r="11692" spans="3:11" x14ac:dyDescent="0.3">
      <c r="I11692" t="s">
        <v>6019</v>
      </c>
    </row>
    <row r="11693" spans="3:11" x14ac:dyDescent="0.3">
      <c r="H11693" t="s">
        <v>5720</v>
      </c>
    </row>
    <row r="11694" spans="3:11" x14ac:dyDescent="0.3">
      <c r="G11694" t="s">
        <v>5717</v>
      </c>
    </row>
    <row r="11695" spans="3:11" x14ac:dyDescent="0.3">
      <c r="F11695" t="s">
        <v>5717</v>
      </c>
    </row>
    <row r="11696" spans="3:11" x14ac:dyDescent="0.3">
      <c r="E11696" t="s">
        <v>5717</v>
      </c>
    </row>
    <row r="11697" spans="3:11" x14ac:dyDescent="0.3">
      <c r="D11697" t="s">
        <v>5571</v>
      </c>
    </row>
    <row r="11698" spans="3:11" x14ac:dyDescent="0.3">
      <c r="C11698" t="s">
        <v>416</v>
      </c>
      <c r="D11698" t="s">
        <v>1160</v>
      </c>
      <c r="E11698" t="s">
        <v>55</v>
      </c>
      <c r="F11698" t="s">
        <v>5522</v>
      </c>
      <c r="G11698" t="s">
        <v>5522</v>
      </c>
      <c r="H11698" t="s">
        <v>5522</v>
      </c>
      <c r="I11698" t="s">
        <v>2270</v>
      </c>
      <c r="J11698" t="s">
        <v>1298</v>
      </c>
      <c r="K11698" t="s">
        <v>5522</v>
      </c>
    </row>
    <row r="11699" spans="3:11" x14ac:dyDescent="0.3">
      <c r="J11699" t="s">
        <v>6491</v>
      </c>
    </row>
    <row r="11700" spans="3:11" x14ac:dyDescent="0.3">
      <c r="I11700" t="s">
        <v>6019</v>
      </c>
    </row>
    <row r="11701" spans="3:11" x14ac:dyDescent="0.3">
      <c r="H11701" t="s">
        <v>5719</v>
      </c>
    </row>
    <row r="11702" spans="3:11" x14ac:dyDescent="0.3">
      <c r="G11702" t="s">
        <v>5719</v>
      </c>
    </row>
    <row r="11703" spans="3:11" x14ac:dyDescent="0.3">
      <c r="F11703" t="s">
        <v>5719</v>
      </c>
    </row>
    <row r="11704" spans="3:11" x14ac:dyDescent="0.3">
      <c r="E11704" t="s">
        <v>5717</v>
      </c>
    </row>
    <row r="11705" spans="3:11" x14ac:dyDescent="0.3">
      <c r="D11705" t="s">
        <v>5616</v>
      </c>
    </row>
    <row r="11706" spans="3:11" x14ac:dyDescent="0.3">
      <c r="D11706" t="s">
        <v>59</v>
      </c>
      <c r="E11706" t="s">
        <v>55</v>
      </c>
      <c r="F11706" t="s">
        <v>55</v>
      </c>
      <c r="G11706" t="s">
        <v>55</v>
      </c>
      <c r="H11706" t="s">
        <v>56</v>
      </c>
      <c r="I11706" t="s">
        <v>2270</v>
      </c>
      <c r="J11706" t="s">
        <v>417</v>
      </c>
      <c r="K11706" t="s">
        <v>5522</v>
      </c>
    </row>
    <row r="11707" spans="3:11" x14ac:dyDescent="0.3">
      <c r="J11707" t="s">
        <v>6508</v>
      </c>
    </row>
    <row r="11708" spans="3:11" x14ac:dyDescent="0.3">
      <c r="I11708" t="s">
        <v>6019</v>
      </c>
    </row>
    <row r="11709" spans="3:11" x14ac:dyDescent="0.3">
      <c r="H11709" t="s">
        <v>5720</v>
      </c>
    </row>
    <row r="11710" spans="3:11" x14ac:dyDescent="0.3">
      <c r="G11710" t="s">
        <v>5717</v>
      </c>
    </row>
    <row r="11711" spans="3:11" x14ac:dyDescent="0.3">
      <c r="F11711" t="s">
        <v>5717</v>
      </c>
    </row>
    <row r="11712" spans="3:11" x14ac:dyDescent="0.3">
      <c r="E11712" t="s">
        <v>5717</v>
      </c>
    </row>
    <row r="11713" spans="3:11" x14ac:dyDescent="0.3">
      <c r="D11713" t="s">
        <v>5571</v>
      </c>
    </row>
    <row r="11714" spans="3:11" x14ac:dyDescent="0.3">
      <c r="C11714" t="s">
        <v>1264</v>
      </c>
      <c r="D11714" t="s">
        <v>755</v>
      </c>
      <c r="E11714" t="s">
        <v>55</v>
      </c>
      <c r="F11714" t="s">
        <v>55</v>
      </c>
      <c r="G11714" t="s">
        <v>55</v>
      </c>
      <c r="H11714" t="s">
        <v>662</v>
      </c>
      <c r="I11714" t="s">
        <v>2270</v>
      </c>
      <c r="J11714" t="s">
        <v>5522</v>
      </c>
      <c r="K11714" t="s">
        <v>5522</v>
      </c>
    </row>
    <row r="11715" spans="3:11" x14ac:dyDescent="0.3">
      <c r="J11715" t="s">
        <v>5719</v>
      </c>
    </row>
    <row r="11716" spans="3:11" x14ac:dyDescent="0.3">
      <c r="I11716" t="s">
        <v>6019</v>
      </c>
    </row>
    <row r="11717" spans="3:11" x14ac:dyDescent="0.3">
      <c r="H11717" t="s">
        <v>5722</v>
      </c>
    </row>
    <row r="11718" spans="3:11" x14ac:dyDescent="0.3">
      <c r="G11718" t="s">
        <v>5717</v>
      </c>
    </row>
    <row r="11719" spans="3:11" x14ac:dyDescent="0.3">
      <c r="F11719" t="s">
        <v>5717</v>
      </c>
    </row>
    <row r="11720" spans="3:11" x14ac:dyDescent="0.3">
      <c r="E11720" t="s">
        <v>5717</v>
      </c>
    </row>
    <row r="11721" spans="3:11" x14ac:dyDescent="0.3">
      <c r="D11721" t="s">
        <v>5572</v>
      </c>
    </row>
    <row r="11722" spans="3:11" x14ac:dyDescent="0.3">
      <c r="C11722" t="s">
        <v>1266</v>
      </c>
      <c r="D11722" t="s">
        <v>755</v>
      </c>
      <c r="E11722" t="s">
        <v>55</v>
      </c>
      <c r="F11722" t="s">
        <v>55</v>
      </c>
      <c r="G11722" t="s">
        <v>55</v>
      </c>
      <c r="H11722" t="s">
        <v>662</v>
      </c>
      <c r="I11722" t="s">
        <v>2270</v>
      </c>
      <c r="J11722" t="s">
        <v>5522</v>
      </c>
      <c r="K11722" t="s">
        <v>5522</v>
      </c>
    </row>
    <row r="11723" spans="3:11" x14ac:dyDescent="0.3">
      <c r="J11723" t="s">
        <v>5719</v>
      </c>
    </row>
    <row r="11724" spans="3:11" x14ac:dyDescent="0.3">
      <c r="I11724" t="s">
        <v>6019</v>
      </c>
    </row>
    <row r="11725" spans="3:11" x14ac:dyDescent="0.3">
      <c r="H11725" t="s">
        <v>5722</v>
      </c>
    </row>
    <row r="11726" spans="3:11" x14ac:dyDescent="0.3">
      <c r="G11726" t="s">
        <v>5717</v>
      </c>
    </row>
    <row r="11727" spans="3:11" x14ac:dyDescent="0.3">
      <c r="F11727" t="s">
        <v>5717</v>
      </c>
    </row>
    <row r="11728" spans="3:11" x14ac:dyDescent="0.3">
      <c r="E11728" t="s">
        <v>5717</v>
      </c>
    </row>
    <row r="11729" spans="3:11" x14ac:dyDescent="0.3">
      <c r="D11729" t="s">
        <v>5572</v>
      </c>
    </row>
    <row r="11730" spans="3:11" x14ac:dyDescent="0.3">
      <c r="C11730" t="s">
        <v>1268</v>
      </c>
      <c r="D11730" t="s">
        <v>755</v>
      </c>
      <c r="E11730" t="s">
        <v>55</v>
      </c>
      <c r="F11730" t="s">
        <v>55</v>
      </c>
      <c r="G11730" t="s">
        <v>55</v>
      </c>
      <c r="H11730" t="s">
        <v>662</v>
      </c>
      <c r="I11730" t="s">
        <v>2270</v>
      </c>
      <c r="J11730" t="s">
        <v>5522</v>
      </c>
      <c r="K11730" t="s">
        <v>5522</v>
      </c>
    </row>
    <row r="11731" spans="3:11" x14ac:dyDescent="0.3">
      <c r="J11731" t="s">
        <v>5719</v>
      </c>
    </row>
    <row r="11732" spans="3:11" x14ac:dyDescent="0.3">
      <c r="I11732" t="s">
        <v>6019</v>
      </c>
    </row>
    <row r="11733" spans="3:11" x14ac:dyDescent="0.3">
      <c r="H11733" t="s">
        <v>5722</v>
      </c>
    </row>
    <row r="11734" spans="3:11" x14ac:dyDescent="0.3">
      <c r="G11734" t="s">
        <v>5717</v>
      </c>
    </row>
    <row r="11735" spans="3:11" x14ac:dyDescent="0.3">
      <c r="F11735" t="s">
        <v>5717</v>
      </c>
    </row>
    <row r="11736" spans="3:11" x14ac:dyDescent="0.3">
      <c r="E11736" t="s">
        <v>5717</v>
      </c>
    </row>
    <row r="11737" spans="3:11" x14ac:dyDescent="0.3">
      <c r="D11737" t="s">
        <v>5572</v>
      </c>
    </row>
    <row r="11738" spans="3:11" x14ac:dyDescent="0.3">
      <c r="C11738" t="s">
        <v>1265</v>
      </c>
      <c r="D11738" t="s">
        <v>755</v>
      </c>
      <c r="E11738" t="s">
        <v>55</v>
      </c>
      <c r="F11738" t="s">
        <v>55</v>
      </c>
      <c r="G11738" t="s">
        <v>55</v>
      </c>
      <c r="H11738" t="s">
        <v>662</v>
      </c>
      <c r="I11738" t="s">
        <v>2270</v>
      </c>
      <c r="J11738" t="s">
        <v>5522</v>
      </c>
      <c r="K11738" t="s">
        <v>5522</v>
      </c>
    </row>
    <row r="11739" spans="3:11" x14ac:dyDescent="0.3">
      <c r="J11739" t="s">
        <v>5719</v>
      </c>
    </row>
    <row r="11740" spans="3:11" x14ac:dyDescent="0.3">
      <c r="I11740" t="s">
        <v>6019</v>
      </c>
    </row>
    <row r="11741" spans="3:11" x14ac:dyDescent="0.3">
      <c r="H11741" t="s">
        <v>5722</v>
      </c>
    </row>
    <row r="11742" spans="3:11" x14ac:dyDescent="0.3">
      <c r="G11742" t="s">
        <v>5717</v>
      </c>
    </row>
    <row r="11743" spans="3:11" x14ac:dyDescent="0.3">
      <c r="F11743" t="s">
        <v>5717</v>
      </c>
    </row>
    <row r="11744" spans="3:11" x14ac:dyDescent="0.3">
      <c r="E11744" t="s">
        <v>5717</v>
      </c>
    </row>
    <row r="11745" spans="3:11" x14ac:dyDescent="0.3">
      <c r="D11745" t="s">
        <v>5572</v>
      </c>
    </row>
    <row r="11746" spans="3:11" x14ac:dyDescent="0.3">
      <c r="C11746" t="s">
        <v>1263</v>
      </c>
      <c r="D11746" t="s">
        <v>755</v>
      </c>
      <c r="E11746" t="s">
        <v>55</v>
      </c>
      <c r="F11746" t="s">
        <v>55</v>
      </c>
      <c r="G11746" t="s">
        <v>55</v>
      </c>
      <c r="H11746" t="s">
        <v>662</v>
      </c>
      <c r="I11746" t="s">
        <v>2270</v>
      </c>
      <c r="J11746" t="s">
        <v>5522</v>
      </c>
      <c r="K11746" t="s">
        <v>5522</v>
      </c>
    </row>
    <row r="11747" spans="3:11" x14ac:dyDescent="0.3">
      <c r="J11747" t="s">
        <v>5719</v>
      </c>
    </row>
    <row r="11748" spans="3:11" x14ac:dyDescent="0.3">
      <c r="I11748" t="s">
        <v>6019</v>
      </c>
    </row>
    <row r="11749" spans="3:11" x14ac:dyDescent="0.3">
      <c r="H11749" t="s">
        <v>5722</v>
      </c>
    </row>
    <row r="11750" spans="3:11" x14ac:dyDescent="0.3">
      <c r="G11750" t="s">
        <v>5717</v>
      </c>
    </row>
    <row r="11751" spans="3:11" x14ac:dyDescent="0.3">
      <c r="F11751" t="s">
        <v>5717</v>
      </c>
    </row>
    <row r="11752" spans="3:11" x14ac:dyDescent="0.3">
      <c r="E11752" t="s">
        <v>5717</v>
      </c>
    </row>
    <row r="11753" spans="3:11" x14ac:dyDescent="0.3">
      <c r="D11753" t="s">
        <v>5572</v>
      </c>
    </row>
    <row r="11754" spans="3:11" x14ac:dyDescent="0.3">
      <c r="C11754" t="s">
        <v>1282</v>
      </c>
      <c r="D11754" t="s">
        <v>755</v>
      </c>
      <c r="E11754" t="s">
        <v>55</v>
      </c>
      <c r="F11754" t="s">
        <v>55</v>
      </c>
      <c r="G11754" t="s">
        <v>55</v>
      </c>
      <c r="H11754" t="s">
        <v>662</v>
      </c>
      <c r="I11754" t="s">
        <v>2270</v>
      </c>
      <c r="J11754" t="s">
        <v>5522</v>
      </c>
      <c r="K11754" t="s">
        <v>5522</v>
      </c>
    </row>
    <row r="11755" spans="3:11" x14ac:dyDescent="0.3">
      <c r="J11755" t="s">
        <v>5719</v>
      </c>
    </row>
    <row r="11756" spans="3:11" x14ac:dyDescent="0.3">
      <c r="I11756" t="s">
        <v>6019</v>
      </c>
    </row>
    <row r="11757" spans="3:11" x14ac:dyDescent="0.3">
      <c r="H11757" t="s">
        <v>5722</v>
      </c>
    </row>
    <row r="11758" spans="3:11" x14ac:dyDescent="0.3">
      <c r="G11758" t="s">
        <v>5717</v>
      </c>
    </row>
    <row r="11759" spans="3:11" x14ac:dyDescent="0.3">
      <c r="F11759" t="s">
        <v>5717</v>
      </c>
    </row>
    <row r="11760" spans="3:11" x14ac:dyDescent="0.3">
      <c r="E11760" t="s">
        <v>5717</v>
      </c>
    </row>
    <row r="11761" spans="3:11" x14ac:dyDescent="0.3">
      <c r="D11761" t="s">
        <v>5572</v>
      </c>
    </row>
    <row r="11762" spans="3:11" x14ac:dyDescent="0.3">
      <c r="C11762" t="s">
        <v>1286</v>
      </c>
      <c r="D11762" t="s">
        <v>755</v>
      </c>
      <c r="E11762" t="s">
        <v>55</v>
      </c>
      <c r="F11762" t="s">
        <v>55</v>
      </c>
      <c r="G11762" t="s">
        <v>55</v>
      </c>
      <c r="H11762" t="s">
        <v>662</v>
      </c>
      <c r="I11762" t="s">
        <v>2270</v>
      </c>
      <c r="J11762" t="s">
        <v>5522</v>
      </c>
      <c r="K11762" t="s">
        <v>5522</v>
      </c>
    </row>
    <row r="11763" spans="3:11" x14ac:dyDescent="0.3">
      <c r="J11763" t="s">
        <v>5719</v>
      </c>
    </row>
    <row r="11764" spans="3:11" x14ac:dyDescent="0.3">
      <c r="I11764" t="s">
        <v>6019</v>
      </c>
    </row>
    <row r="11765" spans="3:11" x14ac:dyDescent="0.3">
      <c r="H11765" t="s">
        <v>5722</v>
      </c>
    </row>
    <row r="11766" spans="3:11" x14ac:dyDescent="0.3">
      <c r="G11766" t="s">
        <v>5717</v>
      </c>
    </row>
    <row r="11767" spans="3:11" x14ac:dyDescent="0.3">
      <c r="F11767" t="s">
        <v>5717</v>
      </c>
    </row>
    <row r="11768" spans="3:11" x14ac:dyDescent="0.3">
      <c r="E11768" t="s">
        <v>5717</v>
      </c>
    </row>
    <row r="11769" spans="3:11" x14ac:dyDescent="0.3">
      <c r="D11769" t="s">
        <v>5572</v>
      </c>
    </row>
    <row r="11770" spans="3:11" x14ac:dyDescent="0.3">
      <c r="C11770" t="s">
        <v>1284</v>
      </c>
      <c r="D11770" t="s">
        <v>755</v>
      </c>
      <c r="E11770" t="s">
        <v>55</v>
      </c>
      <c r="F11770" t="s">
        <v>55</v>
      </c>
      <c r="G11770" t="s">
        <v>55</v>
      </c>
      <c r="H11770" t="s">
        <v>662</v>
      </c>
      <c r="I11770" t="s">
        <v>2270</v>
      </c>
      <c r="J11770" t="s">
        <v>5522</v>
      </c>
      <c r="K11770" t="s">
        <v>5522</v>
      </c>
    </row>
    <row r="11771" spans="3:11" x14ac:dyDescent="0.3">
      <c r="J11771" t="s">
        <v>5719</v>
      </c>
    </row>
    <row r="11772" spans="3:11" x14ac:dyDescent="0.3">
      <c r="I11772" t="s">
        <v>6019</v>
      </c>
    </row>
    <row r="11773" spans="3:11" x14ac:dyDescent="0.3">
      <c r="H11773" t="s">
        <v>5722</v>
      </c>
    </row>
    <row r="11774" spans="3:11" x14ac:dyDescent="0.3">
      <c r="G11774" t="s">
        <v>5717</v>
      </c>
    </row>
    <row r="11775" spans="3:11" x14ac:dyDescent="0.3">
      <c r="F11775" t="s">
        <v>5717</v>
      </c>
    </row>
    <row r="11776" spans="3:11" x14ac:dyDescent="0.3">
      <c r="E11776" t="s">
        <v>5717</v>
      </c>
    </row>
    <row r="11777" spans="3:11" x14ac:dyDescent="0.3">
      <c r="D11777" t="s">
        <v>5572</v>
      </c>
    </row>
    <row r="11778" spans="3:11" x14ac:dyDescent="0.3">
      <c r="C11778" t="s">
        <v>1281</v>
      </c>
      <c r="D11778" t="s">
        <v>651</v>
      </c>
      <c r="E11778" t="s">
        <v>55</v>
      </c>
      <c r="F11778" t="s">
        <v>55</v>
      </c>
      <c r="G11778" t="s">
        <v>55</v>
      </c>
      <c r="H11778" t="s">
        <v>662</v>
      </c>
      <c r="I11778" t="s">
        <v>2270</v>
      </c>
      <c r="J11778" t="s">
        <v>5522</v>
      </c>
      <c r="K11778" t="s">
        <v>5522</v>
      </c>
    </row>
    <row r="11779" spans="3:11" x14ac:dyDescent="0.3">
      <c r="J11779" t="s">
        <v>5719</v>
      </c>
    </row>
    <row r="11780" spans="3:11" x14ac:dyDescent="0.3">
      <c r="I11780" t="s">
        <v>6019</v>
      </c>
    </row>
    <row r="11781" spans="3:11" x14ac:dyDescent="0.3">
      <c r="H11781" t="s">
        <v>5722</v>
      </c>
    </row>
    <row r="11782" spans="3:11" x14ac:dyDescent="0.3">
      <c r="G11782" t="s">
        <v>5717</v>
      </c>
    </row>
    <row r="11783" spans="3:11" x14ac:dyDescent="0.3">
      <c r="F11783" t="s">
        <v>5717</v>
      </c>
    </row>
    <row r="11784" spans="3:11" x14ac:dyDescent="0.3">
      <c r="E11784" t="s">
        <v>5717</v>
      </c>
    </row>
    <row r="11785" spans="3:11" x14ac:dyDescent="0.3">
      <c r="D11785" t="s">
        <v>5578</v>
      </c>
    </row>
    <row r="11786" spans="3:11" x14ac:dyDescent="0.3">
      <c r="C11786" t="s">
        <v>1283</v>
      </c>
      <c r="D11786" t="s">
        <v>755</v>
      </c>
      <c r="E11786" t="s">
        <v>55</v>
      </c>
      <c r="F11786" t="s">
        <v>55</v>
      </c>
      <c r="G11786" t="s">
        <v>55</v>
      </c>
      <c r="H11786" t="s">
        <v>662</v>
      </c>
      <c r="I11786" t="s">
        <v>2270</v>
      </c>
      <c r="J11786" t="s">
        <v>5522</v>
      </c>
      <c r="K11786" t="s">
        <v>5522</v>
      </c>
    </row>
    <row r="11787" spans="3:11" x14ac:dyDescent="0.3">
      <c r="J11787" t="s">
        <v>5719</v>
      </c>
    </row>
    <row r="11788" spans="3:11" x14ac:dyDescent="0.3">
      <c r="I11788" t="s">
        <v>6019</v>
      </c>
    </row>
    <row r="11789" spans="3:11" x14ac:dyDescent="0.3">
      <c r="H11789" t="s">
        <v>5722</v>
      </c>
    </row>
    <row r="11790" spans="3:11" x14ac:dyDescent="0.3">
      <c r="G11790" t="s">
        <v>5717</v>
      </c>
    </row>
    <row r="11791" spans="3:11" x14ac:dyDescent="0.3">
      <c r="F11791" t="s">
        <v>5717</v>
      </c>
    </row>
    <row r="11792" spans="3:11" x14ac:dyDescent="0.3">
      <c r="E11792" t="s">
        <v>5717</v>
      </c>
    </row>
    <row r="11793" spans="3:11" x14ac:dyDescent="0.3">
      <c r="D11793" t="s">
        <v>5572</v>
      </c>
    </row>
    <row r="11794" spans="3:11" x14ac:dyDescent="0.3">
      <c r="C11794" t="s">
        <v>1270</v>
      </c>
      <c r="D11794" t="s">
        <v>755</v>
      </c>
      <c r="E11794" t="s">
        <v>55</v>
      </c>
      <c r="F11794" t="s">
        <v>55</v>
      </c>
      <c r="G11794" t="s">
        <v>55</v>
      </c>
      <c r="H11794" t="s">
        <v>662</v>
      </c>
      <c r="I11794" t="s">
        <v>2270</v>
      </c>
      <c r="J11794" t="s">
        <v>5522</v>
      </c>
      <c r="K11794" t="s">
        <v>5522</v>
      </c>
    </row>
    <row r="11795" spans="3:11" x14ac:dyDescent="0.3">
      <c r="J11795" t="s">
        <v>5719</v>
      </c>
    </row>
    <row r="11796" spans="3:11" x14ac:dyDescent="0.3">
      <c r="I11796" t="s">
        <v>6019</v>
      </c>
    </row>
    <row r="11797" spans="3:11" x14ac:dyDescent="0.3">
      <c r="H11797" t="s">
        <v>5722</v>
      </c>
    </row>
    <row r="11798" spans="3:11" x14ac:dyDescent="0.3">
      <c r="G11798" t="s">
        <v>5717</v>
      </c>
    </row>
    <row r="11799" spans="3:11" x14ac:dyDescent="0.3">
      <c r="F11799" t="s">
        <v>5717</v>
      </c>
    </row>
    <row r="11800" spans="3:11" x14ac:dyDescent="0.3">
      <c r="E11800" t="s">
        <v>5717</v>
      </c>
    </row>
    <row r="11801" spans="3:11" x14ac:dyDescent="0.3">
      <c r="D11801" t="s">
        <v>5572</v>
      </c>
    </row>
    <row r="11802" spans="3:11" x14ac:dyDescent="0.3">
      <c r="C11802" t="s">
        <v>1267</v>
      </c>
      <c r="D11802" t="s">
        <v>755</v>
      </c>
      <c r="E11802" t="s">
        <v>55</v>
      </c>
      <c r="F11802" t="s">
        <v>55</v>
      </c>
      <c r="G11802" t="s">
        <v>55</v>
      </c>
      <c r="H11802" t="s">
        <v>662</v>
      </c>
      <c r="I11802" t="s">
        <v>2270</v>
      </c>
      <c r="J11802" t="s">
        <v>5522</v>
      </c>
      <c r="K11802" t="s">
        <v>5522</v>
      </c>
    </row>
    <row r="11803" spans="3:11" x14ac:dyDescent="0.3">
      <c r="J11803" t="s">
        <v>5719</v>
      </c>
    </row>
    <row r="11804" spans="3:11" x14ac:dyDescent="0.3">
      <c r="I11804" t="s">
        <v>6019</v>
      </c>
    </row>
    <row r="11805" spans="3:11" x14ac:dyDescent="0.3">
      <c r="H11805" t="s">
        <v>5722</v>
      </c>
    </row>
    <row r="11806" spans="3:11" x14ac:dyDescent="0.3">
      <c r="G11806" t="s">
        <v>5717</v>
      </c>
    </row>
    <row r="11807" spans="3:11" x14ac:dyDescent="0.3">
      <c r="F11807" t="s">
        <v>5717</v>
      </c>
    </row>
    <row r="11808" spans="3:11" x14ac:dyDescent="0.3">
      <c r="E11808" t="s">
        <v>5717</v>
      </c>
    </row>
    <row r="11809" spans="3:11" x14ac:dyDescent="0.3">
      <c r="D11809" t="s">
        <v>5572</v>
      </c>
    </row>
    <row r="11810" spans="3:11" x14ac:dyDescent="0.3">
      <c r="C11810" t="s">
        <v>1271</v>
      </c>
      <c r="D11810" t="s">
        <v>755</v>
      </c>
      <c r="E11810" t="s">
        <v>55</v>
      </c>
      <c r="F11810" t="s">
        <v>55</v>
      </c>
      <c r="G11810" t="s">
        <v>55</v>
      </c>
      <c r="H11810" t="s">
        <v>662</v>
      </c>
      <c r="I11810" t="s">
        <v>2270</v>
      </c>
      <c r="J11810" t="s">
        <v>5522</v>
      </c>
      <c r="K11810" t="s">
        <v>5522</v>
      </c>
    </row>
    <row r="11811" spans="3:11" x14ac:dyDescent="0.3">
      <c r="J11811" t="s">
        <v>5719</v>
      </c>
    </row>
    <row r="11812" spans="3:11" x14ac:dyDescent="0.3">
      <c r="I11812" t="s">
        <v>6019</v>
      </c>
    </row>
    <row r="11813" spans="3:11" x14ac:dyDescent="0.3">
      <c r="H11813" t="s">
        <v>5722</v>
      </c>
    </row>
    <row r="11814" spans="3:11" x14ac:dyDescent="0.3">
      <c r="G11814" t="s">
        <v>5717</v>
      </c>
    </row>
    <row r="11815" spans="3:11" x14ac:dyDescent="0.3">
      <c r="F11815" t="s">
        <v>5717</v>
      </c>
    </row>
    <row r="11816" spans="3:11" x14ac:dyDescent="0.3">
      <c r="E11816" t="s">
        <v>5717</v>
      </c>
    </row>
    <row r="11817" spans="3:11" x14ac:dyDescent="0.3">
      <c r="D11817" t="s">
        <v>5572</v>
      </c>
    </row>
    <row r="11818" spans="3:11" x14ac:dyDescent="0.3">
      <c r="C11818" t="s">
        <v>1269</v>
      </c>
      <c r="D11818" t="s">
        <v>755</v>
      </c>
      <c r="E11818" t="s">
        <v>55</v>
      </c>
      <c r="F11818" t="s">
        <v>55</v>
      </c>
      <c r="G11818" t="s">
        <v>55</v>
      </c>
      <c r="H11818" t="s">
        <v>662</v>
      </c>
      <c r="I11818" t="s">
        <v>2270</v>
      </c>
      <c r="J11818" t="s">
        <v>5522</v>
      </c>
      <c r="K11818" t="s">
        <v>5522</v>
      </c>
    </row>
    <row r="11819" spans="3:11" x14ac:dyDescent="0.3">
      <c r="J11819" t="s">
        <v>5719</v>
      </c>
    </row>
    <row r="11820" spans="3:11" x14ac:dyDescent="0.3">
      <c r="I11820" t="s">
        <v>6019</v>
      </c>
    </row>
    <row r="11821" spans="3:11" x14ac:dyDescent="0.3">
      <c r="H11821" t="s">
        <v>5722</v>
      </c>
    </row>
    <row r="11822" spans="3:11" x14ac:dyDescent="0.3">
      <c r="G11822" t="s">
        <v>5717</v>
      </c>
    </row>
    <row r="11823" spans="3:11" x14ac:dyDescent="0.3">
      <c r="F11823" t="s">
        <v>5717</v>
      </c>
    </row>
    <row r="11824" spans="3:11" x14ac:dyDescent="0.3">
      <c r="E11824" t="s">
        <v>5717</v>
      </c>
    </row>
    <row r="11825" spans="3:11" x14ac:dyDescent="0.3">
      <c r="D11825" t="s">
        <v>5572</v>
      </c>
    </row>
    <row r="11826" spans="3:11" x14ac:dyDescent="0.3">
      <c r="C11826" t="s">
        <v>1262</v>
      </c>
      <c r="D11826" t="s">
        <v>755</v>
      </c>
      <c r="E11826" t="s">
        <v>55</v>
      </c>
      <c r="F11826" t="s">
        <v>55</v>
      </c>
      <c r="G11826" t="s">
        <v>55</v>
      </c>
      <c r="H11826" t="s">
        <v>662</v>
      </c>
      <c r="I11826" t="s">
        <v>2270</v>
      </c>
      <c r="J11826" t="s">
        <v>5522</v>
      </c>
      <c r="K11826" t="s">
        <v>5522</v>
      </c>
    </row>
    <row r="11827" spans="3:11" x14ac:dyDescent="0.3">
      <c r="J11827" t="s">
        <v>5719</v>
      </c>
    </row>
    <row r="11828" spans="3:11" x14ac:dyDescent="0.3">
      <c r="I11828" t="s">
        <v>6019</v>
      </c>
    </row>
    <row r="11829" spans="3:11" x14ac:dyDescent="0.3">
      <c r="H11829" t="s">
        <v>5722</v>
      </c>
    </row>
    <row r="11830" spans="3:11" x14ac:dyDescent="0.3">
      <c r="G11830" t="s">
        <v>5717</v>
      </c>
    </row>
    <row r="11831" spans="3:11" x14ac:dyDescent="0.3">
      <c r="F11831" t="s">
        <v>5717</v>
      </c>
    </row>
    <row r="11832" spans="3:11" x14ac:dyDescent="0.3">
      <c r="E11832" t="s">
        <v>5717</v>
      </c>
    </row>
    <row r="11833" spans="3:11" x14ac:dyDescent="0.3">
      <c r="D11833" t="s">
        <v>5572</v>
      </c>
    </row>
    <row r="11834" spans="3:11" x14ac:dyDescent="0.3">
      <c r="C11834" t="s">
        <v>1312</v>
      </c>
      <c r="D11834" t="s">
        <v>755</v>
      </c>
      <c r="E11834" t="s">
        <v>55</v>
      </c>
      <c r="F11834" t="s">
        <v>55</v>
      </c>
      <c r="G11834" t="s">
        <v>55</v>
      </c>
      <c r="H11834" t="s">
        <v>662</v>
      </c>
      <c r="I11834" t="s">
        <v>2270</v>
      </c>
      <c r="J11834" t="s">
        <v>5522</v>
      </c>
      <c r="K11834" t="s">
        <v>5522</v>
      </c>
    </row>
    <row r="11835" spans="3:11" x14ac:dyDescent="0.3">
      <c r="J11835" t="s">
        <v>5719</v>
      </c>
    </row>
    <row r="11836" spans="3:11" x14ac:dyDescent="0.3">
      <c r="I11836" t="s">
        <v>6019</v>
      </c>
    </row>
    <row r="11837" spans="3:11" x14ac:dyDescent="0.3">
      <c r="H11837" t="s">
        <v>5722</v>
      </c>
    </row>
    <row r="11838" spans="3:11" x14ac:dyDescent="0.3">
      <c r="G11838" t="s">
        <v>5717</v>
      </c>
    </row>
    <row r="11839" spans="3:11" x14ac:dyDescent="0.3">
      <c r="F11839" t="s">
        <v>5717</v>
      </c>
    </row>
    <row r="11840" spans="3:11" x14ac:dyDescent="0.3">
      <c r="E11840" t="s">
        <v>5717</v>
      </c>
    </row>
    <row r="11841" spans="3:11" x14ac:dyDescent="0.3">
      <c r="D11841" t="s">
        <v>5572</v>
      </c>
    </row>
    <row r="11842" spans="3:11" x14ac:dyDescent="0.3">
      <c r="C11842" t="s">
        <v>1273</v>
      </c>
      <c r="D11842" t="s">
        <v>755</v>
      </c>
      <c r="E11842" t="s">
        <v>55</v>
      </c>
      <c r="F11842" t="s">
        <v>55</v>
      </c>
      <c r="G11842" t="s">
        <v>55</v>
      </c>
      <c r="H11842" t="s">
        <v>662</v>
      </c>
      <c r="I11842" t="s">
        <v>2270</v>
      </c>
      <c r="J11842" t="s">
        <v>5522</v>
      </c>
      <c r="K11842" t="s">
        <v>5522</v>
      </c>
    </row>
    <row r="11843" spans="3:11" x14ac:dyDescent="0.3">
      <c r="J11843" t="s">
        <v>5719</v>
      </c>
    </row>
    <row r="11844" spans="3:11" x14ac:dyDescent="0.3">
      <c r="I11844" t="s">
        <v>6019</v>
      </c>
    </row>
    <row r="11845" spans="3:11" x14ac:dyDescent="0.3">
      <c r="H11845" t="s">
        <v>5722</v>
      </c>
    </row>
    <row r="11846" spans="3:11" x14ac:dyDescent="0.3">
      <c r="G11846" t="s">
        <v>5717</v>
      </c>
    </row>
    <row r="11847" spans="3:11" x14ac:dyDescent="0.3">
      <c r="F11847" t="s">
        <v>5717</v>
      </c>
    </row>
    <row r="11848" spans="3:11" x14ac:dyDescent="0.3">
      <c r="E11848" t="s">
        <v>5717</v>
      </c>
    </row>
    <row r="11849" spans="3:11" x14ac:dyDescent="0.3">
      <c r="D11849" t="s">
        <v>5572</v>
      </c>
    </row>
    <row r="11850" spans="3:11" x14ac:dyDescent="0.3">
      <c r="C11850" t="s">
        <v>1276</v>
      </c>
      <c r="D11850" t="s">
        <v>755</v>
      </c>
      <c r="E11850" t="s">
        <v>55</v>
      </c>
      <c r="F11850" t="s">
        <v>55</v>
      </c>
      <c r="G11850" t="s">
        <v>55</v>
      </c>
      <c r="H11850" t="s">
        <v>662</v>
      </c>
      <c r="I11850" t="s">
        <v>2270</v>
      </c>
      <c r="J11850" t="s">
        <v>5522</v>
      </c>
      <c r="K11850" t="s">
        <v>5522</v>
      </c>
    </row>
    <row r="11851" spans="3:11" x14ac:dyDescent="0.3">
      <c r="J11851" t="s">
        <v>5719</v>
      </c>
    </row>
    <row r="11852" spans="3:11" x14ac:dyDescent="0.3">
      <c r="I11852" t="s">
        <v>6019</v>
      </c>
    </row>
    <row r="11853" spans="3:11" x14ac:dyDescent="0.3">
      <c r="H11853" t="s">
        <v>5722</v>
      </c>
    </row>
    <row r="11854" spans="3:11" x14ac:dyDescent="0.3">
      <c r="G11854" t="s">
        <v>5717</v>
      </c>
    </row>
    <row r="11855" spans="3:11" x14ac:dyDescent="0.3">
      <c r="F11855" t="s">
        <v>5717</v>
      </c>
    </row>
    <row r="11856" spans="3:11" x14ac:dyDescent="0.3">
      <c r="E11856" t="s">
        <v>5717</v>
      </c>
    </row>
    <row r="11857" spans="3:11" x14ac:dyDescent="0.3">
      <c r="D11857" t="s">
        <v>5572</v>
      </c>
    </row>
    <row r="11858" spans="3:11" x14ac:dyDescent="0.3">
      <c r="C11858" t="s">
        <v>1275</v>
      </c>
      <c r="D11858" t="s">
        <v>755</v>
      </c>
      <c r="E11858" t="s">
        <v>55</v>
      </c>
      <c r="F11858" t="s">
        <v>55</v>
      </c>
      <c r="G11858" t="s">
        <v>55</v>
      </c>
      <c r="H11858" t="s">
        <v>662</v>
      </c>
      <c r="I11858" t="s">
        <v>2270</v>
      </c>
      <c r="J11858" t="s">
        <v>5522</v>
      </c>
      <c r="K11858" t="s">
        <v>5522</v>
      </c>
    </row>
    <row r="11859" spans="3:11" x14ac:dyDescent="0.3">
      <c r="J11859" t="s">
        <v>5719</v>
      </c>
    </row>
    <row r="11860" spans="3:11" x14ac:dyDescent="0.3">
      <c r="I11860" t="s">
        <v>6019</v>
      </c>
    </row>
    <row r="11861" spans="3:11" x14ac:dyDescent="0.3">
      <c r="H11861" t="s">
        <v>5722</v>
      </c>
    </row>
    <row r="11862" spans="3:11" x14ac:dyDescent="0.3">
      <c r="G11862" t="s">
        <v>5717</v>
      </c>
    </row>
    <row r="11863" spans="3:11" x14ac:dyDescent="0.3">
      <c r="F11863" t="s">
        <v>5717</v>
      </c>
    </row>
    <row r="11864" spans="3:11" x14ac:dyDescent="0.3">
      <c r="E11864" t="s">
        <v>5717</v>
      </c>
    </row>
    <row r="11865" spans="3:11" x14ac:dyDescent="0.3">
      <c r="D11865" t="s">
        <v>5572</v>
      </c>
    </row>
    <row r="11866" spans="3:11" x14ac:dyDescent="0.3">
      <c r="C11866" t="s">
        <v>1240</v>
      </c>
      <c r="D11866" t="s">
        <v>755</v>
      </c>
      <c r="E11866" t="s">
        <v>55</v>
      </c>
      <c r="F11866" t="s">
        <v>55</v>
      </c>
      <c r="G11866" t="s">
        <v>55</v>
      </c>
      <c r="H11866" t="s">
        <v>662</v>
      </c>
      <c r="I11866" t="s">
        <v>2270</v>
      </c>
      <c r="J11866" t="s">
        <v>5522</v>
      </c>
      <c r="K11866" t="s">
        <v>5522</v>
      </c>
    </row>
    <row r="11867" spans="3:11" x14ac:dyDescent="0.3">
      <c r="J11867" t="s">
        <v>5719</v>
      </c>
    </row>
    <row r="11868" spans="3:11" x14ac:dyDescent="0.3">
      <c r="I11868" t="s">
        <v>6019</v>
      </c>
    </row>
    <row r="11869" spans="3:11" x14ac:dyDescent="0.3">
      <c r="H11869" t="s">
        <v>5722</v>
      </c>
    </row>
    <row r="11870" spans="3:11" x14ac:dyDescent="0.3">
      <c r="G11870" t="s">
        <v>5717</v>
      </c>
    </row>
    <row r="11871" spans="3:11" x14ac:dyDescent="0.3">
      <c r="F11871" t="s">
        <v>5717</v>
      </c>
    </row>
    <row r="11872" spans="3:11" x14ac:dyDescent="0.3">
      <c r="E11872" t="s">
        <v>5717</v>
      </c>
    </row>
    <row r="11873" spans="3:11" x14ac:dyDescent="0.3">
      <c r="D11873" t="s">
        <v>5572</v>
      </c>
    </row>
    <row r="11874" spans="3:11" x14ac:dyDescent="0.3">
      <c r="C11874" t="s">
        <v>1241</v>
      </c>
      <c r="D11874" t="s">
        <v>755</v>
      </c>
      <c r="E11874" t="s">
        <v>55</v>
      </c>
      <c r="F11874" t="s">
        <v>55</v>
      </c>
      <c r="G11874" t="s">
        <v>55</v>
      </c>
      <c r="H11874" t="s">
        <v>662</v>
      </c>
      <c r="I11874" t="s">
        <v>2270</v>
      </c>
      <c r="J11874" t="s">
        <v>5522</v>
      </c>
      <c r="K11874" t="s">
        <v>5522</v>
      </c>
    </row>
    <row r="11875" spans="3:11" x14ac:dyDescent="0.3">
      <c r="J11875" t="s">
        <v>5719</v>
      </c>
    </row>
    <row r="11876" spans="3:11" x14ac:dyDescent="0.3">
      <c r="I11876" t="s">
        <v>6019</v>
      </c>
    </row>
    <row r="11877" spans="3:11" x14ac:dyDescent="0.3">
      <c r="H11877" t="s">
        <v>5722</v>
      </c>
    </row>
    <row r="11878" spans="3:11" x14ac:dyDescent="0.3">
      <c r="G11878" t="s">
        <v>5717</v>
      </c>
    </row>
    <row r="11879" spans="3:11" x14ac:dyDescent="0.3">
      <c r="F11879" t="s">
        <v>5717</v>
      </c>
    </row>
    <row r="11880" spans="3:11" x14ac:dyDescent="0.3">
      <c r="E11880" t="s">
        <v>5717</v>
      </c>
    </row>
    <row r="11881" spans="3:11" x14ac:dyDescent="0.3">
      <c r="D11881" t="s">
        <v>5572</v>
      </c>
    </row>
    <row r="11882" spans="3:11" x14ac:dyDescent="0.3">
      <c r="C11882" t="s">
        <v>1238</v>
      </c>
      <c r="D11882" t="s">
        <v>755</v>
      </c>
      <c r="E11882" t="s">
        <v>55</v>
      </c>
      <c r="F11882" t="s">
        <v>55</v>
      </c>
      <c r="G11882" t="s">
        <v>55</v>
      </c>
      <c r="H11882" t="s">
        <v>662</v>
      </c>
      <c r="I11882" t="s">
        <v>2270</v>
      </c>
      <c r="J11882" t="s">
        <v>5522</v>
      </c>
      <c r="K11882" t="s">
        <v>5522</v>
      </c>
    </row>
    <row r="11883" spans="3:11" x14ac:dyDescent="0.3">
      <c r="J11883" t="s">
        <v>5719</v>
      </c>
    </row>
    <row r="11884" spans="3:11" x14ac:dyDescent="0.3">
      <c r="I11884" t="s">
        <v>6019</v>
      </c>
    </row>
    <row r="11885" spans="3:11" x14ac:dyDescent="0.3">
      <c r="H11885" t="s">
        <v>5722</v>
      </c>
    </row>
    <row r="11886" spans="3:11" x14ac:dyDescent="0.3">
      <c r="G11886" t="s">
        <v>5717</v>
      </c>
    </row>
    <row r="11887" spans="3:11" x14ac:dyDescent="0.3">
      <c r="F11887" t="s">
        <v>5717</v>
      </c>
    </row>
    <row r="11888" spans="3:11" x14ac:dyDescent="0.3">
      <c r="E11888" t="s">
        <v>5717</v>
      </c>
    </row>
    <row r="11889" spans="3:11" x14ac:dyDescent="0.3">
      <c r="D11889" t="s">
        <v>5572</v>
      </c>
    </row>
    <row r="11890" spans="3:11" x14ac:dyDescent="0.3">
      <c r="C11890" t="s">
        <v>1285</v>
      </c>
      <c r="D11890" t="s">
        <v>755</v>
      </c>
      <c r="E11890" t="s">
        <v>55</v>
      </c>
      <c r="F11890" t="s">
        <v>55</v>
      </c>
      <c r="G11890" t="s">
        <v>55</v>
      </c>
      <c r="H11890" t="s">
        <v>662</v>
      </c>
      <c r="I11890" t="s">
        <v>2270</v>
      </c>
      <c r="J11890" t="s">
        <v>5522</v>
      </c>
      <c r="K11890" t="s">
        <v>5522</v>
      </c>
    </row>
    <row r="11891" spans="3:11" x14ac:dyDescent="0.3">
      <c r="J11891" t="s">
        <v>5719</v>
      </c>
    </row>
    <row r="11892" spans="3:11" x14ac:dyDescent="0.3">
      <c r="I11892" t="s">
        <v>6019</v>
      </c>
    </row>
    <row r="11893" spans="3:11" x14ac:dyDescent="0.3">
      <c r="H11893" t="s">
        <v>5722</v>
      </c>
    </row>
    <row r="11894" spans="3:11" x14ac:dyDescent="0.3">
      <c r="G11894" t="s">
        <v>5717</v>
      </c>
    </row>
    <row r="11895" spans="3:11" x14ac:dyDescent="0.3">
      <c r="F11895" t="s">
        <v>5717</v>
      </c>
    </row>
    <row r="11896" spans="3:11" x14ac:dyDescent="0.3">
      <c r="E11896" t="s">
        <v>5717</v>
      </c>
    </row>
    <row r="11897" spans="3:11" x14ac:dyDescent="0.3">
      <c r="D11897" t="s">
        <v>5572</v>
      </c>
    </row>
    <row r="11898" spans="3:11" x14ac:dyDescent="0.3">
      <c r="C11898" t="s">
        <v>1288</v>
      </c>
      <c r="D11898" t="s">
        <v>755</v>
      </c>
      <c r="E11898" t="s">
        <v>55</v>
      </c>
      <c r="F11898" t="s">
        <v>55</v>
      </c>
      <c r="G11898" t="s">
        <v>55</v>
      </c>
      <c r="H11898" t="s">
        <v>662</v>
      </c>
      <c r="I11898" t="s">
        <v>2270</v>
      </c>
      <c r="J11898" t="s">
        <v>5522</v>
      </c>
      <c r="K11898" t="s">
        <v>5522</v>
      </c>
    </row>
    <row r="11899" spans="3:11" x14ac:dyDescent="0.3">
      <c r="J11899" t="s">
        <v>5719</v>
      </c>
    </row>
    <row r="11900" spans="3:11" x14ac:dyDescent="0.3">
      <c r="I11900" t="s">
        <v>6019</v>
      </c>
    </row>
    <row r="11901" spans="3:11" x14ac:dyDescent="0.3">
      <c r="H11901" t="s">
        <v>5722</v>
      </c>
    </row>
    <row r="11902" spans="3:11" x14ac:dyDescent="0.3">
      <c r="G11902" t="s">
        <v>5717</v>
      </c>
    </row>
    <row r="11903" spans="3:11" x14ac:dyDescent="0.3">
      <c r="F11903" t="s">
        <v>5717</v>
      </c>
    </row>
    <row r="11904" spans="3:11" x14ac:dyDescent="0.3">
      <c r="E11904" t="s">
        <v>5717</v>
      </c>
    </row>
    <row r="11905" spans="3:11" x14ac:dyDescent="0.3">
      <c r="D11905" t="s">
        <v>5572</v>
      </c>
    </row>
    <row r="11906" spans="3:11" x14ac:dyDescent="0.3">
      <c r="C11906" t="s">
        <v>1287</v>
      </c>
      <c r="D11906" t="s">
        <v>755</v>
      </c>
      <c r="E11906" t="s">
        <v>55</v>
      </c>
      <c r="F11906" t="s">
        <v>55</v>
      </c>
      <c r="G11906" t="s">
        <v>55</v>
      </c>
      <c r="H11906" t="s">
        <v>662</v>
      </c>
      <c r="I11906" t="s">
        <v>2270</v>
      </c>
      <c r="J11906" t="s">
        <v>5522</v>
      </c>
      <c r="K11906" t="s">
        <v>5522</v>
      </c>
    </row>
    <row r="11907" spans="3:11" x14ac:dyDescent="0.3">
      <c r="J11907" t="s">
        <v>5719</v>
      </c>
    </row>
    <row r="11908" spans="3:11" x14ac:dyDescent="0.3">
      <c r="I11908" t="s">
        <v>6019</v>
      </c>
    </row>
    <row r="11909" spans="3:11" x14ac:dyDescent="0.3">
      <c r="H11909" t="s">
        <v>5722</v>
      </c>
    </row>
    <row r="11910" spans="3:11" x14ac:dyDescent="0.3">
      <c r="G11910" t="s">
        <v>5717</v>
      </c>
    </row>
    <row r="11911" spans="3:11" x14ac:dyDescent="0.3">
      <c r="F11911" t="s">
        <v>5717</v>
      </c>
    </row>
    <row r="11912" spans="3:11" x14ac:dyDescent="0.3">
      <c r="E11912" t="s">
        <v>5717</v>
      </c>
    </row>
    <row r="11913" spans="3:11" x14ac:dyDescent="0.3">
      <c r="D11913" t="s">
        <v>5572</v>
      </c>
    </row>
    <row r="11914" spans="3:11" x14ac:dyDescent="0.3">
      <c r="C11914" t="s">
        <v>1290</v>
      </c>
      <c r="D11914" t="s">
        <v>755</v>
      </c>
      <c r="E11914" t="s">
        <v>55</v>
      </c>
      <c r="F11914" t="s">
        <v>55</v>
      </c>
      <c r="G11914" t="s">
        <v>55</v>
      </c>
      <c r="H11914" t="s">
        <v>662</v>
      </c>
      <c r="I11914" t="s">
        <v>2270</v>
      </c>
      <c r="J11914" t="s">
        <v>5522</v>
      </c>
      <c r="K11914" t="s">
        <v>5522</v>
      </c>
    </row>
    <row r="11915" spans="3:11" x14ac:dyDescent="0.3">
      <c r="J11915" t="s">
        <v>5719</v>
      </c>
    </row>
    <row r="11916" spans="3:11" x14ac:dyDescent="0.3">
      <c r="I11916" t="s">
        <v>6019</v>
      </c>
    </row>
    <row r="11917" spans="3:11" x14ac:dyDescent="0.3">
      <c r="H11917" t="s">
        <v>5722</v>
      </c>
    </row>
    <row r="11918" spans="3:11" x14ac:dyDescent="0.3">
      <c r="G11918" t="s">
        <v>5717</v>
      </c>
    </row>
    <row r="11919" spans="3:11" x14ac:dyDescent="0.3">
      <c r="F11919" t="s">
        <v>5717</v>
      </c>
    </row>
    <row r="11920" spans="3:11" x14ac:dyDescent="0.3">
      <c r="E11920" t="s">
        <v>5717</v>
      </c>
    </row>
    <row r="11921" spans="3:11" x14ac:dyDescent="0.3">
      <c r="D11921" t="s">
        <v>5572</v>
      </c>
    </row>
    <row r="11922" spans="3:11" x14ac:dyDescent="0.3">
      <c r="C11922" t="s">
        <v>1289</v>
      </c>
      <c r="D11922" t="s">
        <v>755</v>
      </c>
      <c r="E11922" t="s">
        <v>55</v>
      </c>
      <c r="F11922" t="s">
        <v>55</v>
      </c>
      <c r="G11922" t="s">
        <v>55</v>
      </c>
      <c r="H11922" t="s">
        <v>662</v>
      </c>
      <c r="I11922" t="s">
        <v>2270</v>
      </c>
      <c r="J11922" t="s">
        <v>5522</v>
      </c>
      <c r="K11922" t="s">
        <v>5522</v>
      </c>
    </row>
    <row r="11923" spans="3:11" x14ac:dyDescent="0.3">
      <c r="J11923" t="s">
        <v>5719</v>
      </c>
    </row>
    <row r="11924" spans="3:11" x14ac:dyDescent="0.3">
      <c r="I11924" t="s">
        <v>6019</v>
      </c>
    </row>
    <row r="11925" spans="3:11" x14ac:dyDescent="0.3">
      <c r="H11925" t="s">
        <v>5722</v>
      </c>
    </row>
    <row r="11926" spans="3:11" x14ac:dyDescent="0.3">
      <c r="G11926" t="s">
        <v>5717</v>
      </c>
    </row>
    <row r="11927" spans="3:11" x14ac:dyDescent="0.3">
      <c r="F11927" t="s">
        <v>5717</v>
      </c>
    </row>
    <row r="11928" spans="3:11" x14ac:dyDescent="0.3">
      <c r="E11928" t="s">
        <v>5717</v>
      </c>
    </row>
    <row r="11929" spans="3:11" x14ac:dyDescent="0.3">
      <c r="D11929" t="s">
        <v>5572</v>
      </c>
    </row>
    <row r="11930" spans="3:11" x14ac:dyDescent="0.3">
      <c r="C11930" t="s">
        <v>1274</v>
      </c>
      <c r="D11930" t="s">
        <v>755</v>
      </c>
      <c r="E11930" t="s">
        <v>55</v>
      </c>
      <c r="F11930" t="s">
        <v>55</v>
      </c>
      <c r="G11930" t="s">
        <v>55</v>
      </c>
      <c r="H11930" t="s">
        <v>662</v>
      </c>
      <c r="I11930" t="s">
        <v>2270</v>
      </c>
      <c r="J11930" t="s">
        <v>5522</v>
      </c>
      <c r="K11930" t="s">
        <v>5522</v>
      </c>
    </row>
    <row r="11931" spans="3:11" x14ac:dyDescent="0.3">
      <c r="J11931" t="s">
        <v>5719</v>
      </c>
    </row>
    <row r="11932" spans="3:11" x14ac:dyDescent="0.3">
      <c r="I11932" t="s">
        <v>6019</v>
      </c>
    </row>
    <row r="11933" spans="3:11" x14ac:dyDescent="0.3">
      <c r="H11933" t="s">
        <v>5722</v>
      </c>
    </row>
    <row r="11934" spans="3:11" x14ac:dyDescent="0.3">
      <c r="G11934" t="s">
        <v>5717</v>
      </c>
    </row>
    <row r="11935" spans="3:11" x14ac:dyDescent="0.3">
      <c r="F11935" t="s">
        <v>5717</v>
      </c>
    </row>
    <row r="11936" spans="3:11" x14ac:dyDescent="0.3">
      <c r="E11936" t="s">
        <v>5717</v>
      </c>
    </row>
    <row r="11937" spans="3:11" x14ac:dyDescent="0.3">
      <c r="D11937" t="s">
        <v>5572</v>
      </c>
    </row>
    <row r="11938" spans="3:11" x14ac:dyDescent="0.3">
      <c r="C11938" t="s">
        <v>1280</v>
      </c>
      <c r="D11938" t="s">
        <v>755</v>
      </c>
      <c r="E11938" t="s">
        <v>55</v>
      </c>
      <c r="F11938" t="s">
        <v>55</v>
      </c>
      <c r="G11938" t="s">
        <v>55</v>
      </c>
      <c r="H11938" t="s">
        <v>662</v>
      </c>
      <c r="I11938" t="s">
        <v>2270</v>
      </c>
      <c r="J11938" t="s">
        <v>5522</v>
      </c>
      <c r="K11938" t="s">
        <v>5522</v>
      </c>
    </row>
    <row r="11939" spans="3:11" x14ac:dyDescent="0.3">
      <c r="J11939" t="s">
        <v>5719</v>
      </c>
    </row>
    <row r="11940" spans="3:11" x14ac:dyDescent="0.3">
      <c r="I11940" t="s">
        <v>6019</v>
      </c>
    </row>
    <row r="11941" spans="3:11" x14ac:dyDescent="0.3">
      <c r="H11941" t="s">
        <v>5722</v>
      </c>
    </row>
    <row r="11942" spans="3:11" x14ac:dyDescent="0.3">
      <c r="G11942" t="s">
        <v>5717</v>
      </c>
    </row>
    <row r="11943" spans="3:11" x14ac:dyDescent="0.3">
      <c r="F11943" t="s">
        <v>5717</v>
      </c>
    </row>
    <row r="11944" spans="3:11" x14ac:dyDescent="0.3">
      <c r="E11944" t="s">
        <v>5717</v>
      </c>
    </row>
    <row r="11945" spans="3:11" x14ac:dyDescent="0.3">
      <c r="D11945" t="s">
        <v>5572</v>
      </c>
    </row>
    <row r="11946" spans="3:11" x14ac:dyDescent="0.3">
      <c r="C11946" t="s">
        <v>1278</v>
      </c>
      <c r="D11946" t="s">
        <v>755</v>
      </c>
      <c r="E11946" t="s">
        <v>55</v>
      </c>
      <c r="F11946" t="s">
        <v>55</v>
      </c>
      <c r="G11946" t="s">
        <v>55</v>
      </c>
      <c r="H11946" t="s">
        <v>662</v>
      </c>
      <c r="I11946" t="s">
        <v>2270</v>
      </c>
      <c r="J11946" t="s">
        <v>5522</v>
      </c>
      <c r="K11946" t="s">
        <v>5522</v>
      </c>
    </row>
    <row r="11947" spans="3:11" x14ac:dyDescent="0.3">
      <c r="J11947" t="s">
        <v>5719</v>
      </c>
    </row>
    <row r="11948" spans="3:11" x14ac:dyDescent="0.3">
      <c r="I11948" t="s">
        <v>6019</v>
      </c>
    </row>
    <row r="11949" spans="3:11" x14ac:dyDescent="0.3">
      <c r="H11949" t="s">
        <v>5722</v>
      </c>
    </row>
    <row r="11950" spans="3:11" x14ac:dyDescent="0.3">
      <c r="G11950" t="s">
        <v>5717</v>
      </c>
    </row>
    <row r="11951" spans="3:11" x14ac:dyDescent="0.3">
      <c r="F11951" t="s">
        <v>5717</v>
      </c>
    </row>
    <row r="11952" spans="3:11" x14ac:dyDescent="0.3">
      <c r="E11952" t="s">
        <v>5717</v>
      </c>
    </row>
    <row r="11953" spans="3:11" x14ac:dyDescent="0.3">
      <c r="D11953" t="s">
        <v>5572</v>
      </c>
    </row>
    <row r="11954" spans="3:11" x14ac:dyDescent="0.3">
      <c r="C11954" t="s">
        <v>1279</v>
      </c>
      <c r="D11954" t="s">
        <v>755</v>
      </c>
      <c r="E11954" t="s">
        <v>55</v>
      </c>
      <c r="F11954" t="s">
        <v>55</v>
      </c>
      <c r="G11954" t="s">
        <v>55</v>
      </c>
      <c r="H11954" t="s">
        <v>662</v>
      </c>
      <c r="I11954" t="s">
        <v>2270</v>
      </c>
      <c r="J11954" t="s">
        <v>5522</v>
      </c>
      <c r="K11954" t="s">
        <v>5522</v>
      </c>
    </row>
    <row r="11955" spans="3:11" x14ac:dyDescent="0.3">
      <c r="J11955" t="s">
        <v>5719</v>
      </c>
    </row>
    <row r="11956" spans="3:11" x14ac:dyDescent="0.3">
      <c r="I11956" t="s">
        <v>6019</v>
      </c>
    </row>
    <row r="11957" spans="3:11" x14ac:dyDescent="0.3">
      <c r="H11957" t="s">
        <v>5722</v>
      </c>
    </row>
    <row r="11958" spans="3:11" x14ac:dyDescent="0.3">
      <c r="G11958" t="s">
        <v>5717</v>
      </c>
    </row>
    <row r="11959" spans="3:11" x14ac:dyDescent="0.3">
      <c r="F11959" t="s">
        <v>5717</v>
      </c>
    </row>
    <row r="11960" spans="3:11" x14ac:dyDescent="0.3">
      <c r="E11960" t="s">
        <v>5717</v>
      </c>
    </row>
    <row r="11961" spans="3:11" x14ac:dyDescent="0.3">
      <c r="D11961" t="s">
        <v>5572</v>
      </c>
    </row>
    <row r="11962" spans="3:11" x14ac:dyDescent="0.3">
      <c r="C11962" t="s">
        <v>1277</v>
      </c>
      <c r="D11962" t="s">
        <v>755</v>
      </c>
      <c r="E11962" t="s">
        <v>55</v>
      </c>
      <c r="F11962" t="s">
        <v>55</v>
      </c>
      <c r="G11962" t="s">
        <v>55</v>
      </c>
      <c r="H11962" t="s">
        <v>662</v>
      </c>
      <c r="I11962" t="s">
        <v>2270</v>
      </c>
      <c r="J11962" t="s">
        <v>5522</v>
      </c>
      <c r="K11962" t="s">
        <v>5522</v>
      </c>
    </row>
    <row r="11963" spans="3:11" x14ac:dyDescent="0.3">
      <c r="J11963" t="s">
        <v>5719</v>
      </c>
    </row>
    <row r="11964" spans="3:11" x14ac:dyDescent="0.3">
      <c r="I11964" t="s">
        <v>6019</v>
      </c>
    </row>
    <row r="11965" spans="3:11" x14ac:dyDescent="0.3">
      <c r="H11965" t="s">
        <v>5722</v>
      </c>
    </row>
    <row r="11966" spans="3:11" x14ac:dyDescent="0.3">
      <c r="G11966" t="s">
        <v>5717</v>
      </c>
    </row>
    <row r="11967" spans="3:11" x14ac:dyDescent="0.3">
      <c r="F11967" t="s">
        <v>5717</v>
      </c>
    </row>
    <row r="11968" spans="3:11" x14ac:dyDescent="0.3">
      <c r="E11968" t="s">
        <v>5717</v>
      </c>
    </row>
    <row r="11969" spans="3:11" x14ac:dyDescent="0.3">
      <c r="D11969" t="s">
        <v>5572</v>
      </c>
    </row>
    <row r="11970" spans="3:11" x14ac:dyDescent="0.3">
      <c r="C11970" t="s">
        <v>1256</v>
      </c>
      <c r="D11970" t="s">
        <v>755</v>
      </c>
      <c r="E11970" t="s">
        <v>55</v>
      </c>
      <c r="F11970" t="s">
        <v>55</v>
      </c>
      <c r="G11970" t="s">
        <v>55</v>
      </c>
      <c r="H11970" t="s">
        <v>662</v>
      </c>
      <c r="I11970" t="s">
        <v>2270</v>
      </c>
      <c r="J11970" t="s">
        <v>5522</v>
      </c>
      <c r="K11970" t="s">
        <v>5522</v>
      </c>
    </row>
    <row r="11971" spans="3:11" x14ac:dyDescent="0.3">
      <c r="J11971" t="s">
        <v>5719</v>
      </c>
    </row>
    <row r="11972" spans="3:11" x14ac:dyDescent="0.3">
      <c r="I11972" t="s">
        <v>6019</v>
      </c>
    </row>
    <row r="11973" spans="3:11" x14ac:dyDescent="0.3">
      <c r="H11973" t="s">
        <v>5722</v>
      </c>
    </row>
    <row r="11974" spans="3:11" x14ac:dyDescent="0.3">
      <c r="G11974" t="s">
        <v>5717</v>
      </c>
    </row>
    <row r="11975" spans="3:11" x14ac:dyDescent="0.3">
      <c r="F11975" t="s">
        <v>5717</v>
      </c>
    </row>
    <row r="11976" spans="3:11" x14ac:dyDescent="0.3">
      <c r="E11976" t="s">
        <v>5717</v>
      </c>
    </row>
    <row r="11977" spans="3:11" x14ac:dyDescent="0.3">
      <c r="D11977" t="s">
        <v>5572</v>
      </c>
    </row>
    <row r="11978" spans="3:11" x14ac:dyDescent="0.3">
      <c r="C11978" t="s">
        <v>1253</v>
      </c>
      <c r="D11978" t="s">
        <v>755</v>
      </c>
      <c r="E11978" t="s">
        <v>55</v>
      </c>
      <c r="F11978" t="s">
        <v>55</v>
      </c>
      <c r="G11978" t="s">
        <v>55</v>
      </c>
      <c r="H11978" t="s">
        <v>662</v>
      </c>
      <c r="I11978" t="s">
        <v>2270</v>
      </c>
      <c r="J11978" t="s">
        <v>5522</v>
      </c>
      <c r="K11978" t="s">
        <v>5522</v>
      </c>
    </row>
    <row r="11979" spans="3:11" x14ac:dyDescent="0.3">
      <c r="J11979" t="s">
        <v>5719</v>
      </c>
    </row>
    <row r="11980" spans="3:11" x14ac:dyDescent="0.3">
      <c r="I11980" t="s">
        <v>6019</v>
      </c>
    </row>
    <row r="11981" spans="3:11" x14ac:dyDescent="0.3">
      <c r="H11981" t="s">
        <v>5722</v>
      </c>
    </row>
    <row r="11982" spans="3:11" x14ac:dyDescent="0.3">
      <c r="G11982" t="s">
        <v>5717</v>
      </c>
    </row>
    <row r="11983" spans="3:11" x14ac:dyDescent="0.3">
      <c r="F11983" t="s">
        <v>5717</v>
      </c>
    </row>
    <row r="11984" spans="3:11" x14ac:dyDescent="0.3">
      <c r="E11984" t="s">
        <v>5717</v>
      </c>
    </row>
    <row r="11985" spans="3:11" x14ac:dyDescent="0.3">
      <c r="D11985" t="s">
        <v>5572</v>
      </c>
    </row>
    <row r="11986" spans="3:11" x14ac:dyDescent="0.3">
      <c r="C11986" t="s">
        <v>1258</v>
      </c>
      <c r="D11986" t="s">
        <v>755</v>
      </c>
      <c r="E11986" t="s">
        <v>55</v>
      </c>
      <c r="F11986" t="s">
        <v>55</v>
      </c>
      <c r="G11986" t="s">
        <v>55</v>
      </c>
      <c r="H11986" t="s">
        <v>662</v>
      </c>
      <c r="I11986" t="s">
        <v>2270</v>
      </c>
      <c r="J11986" t="s">
        <v>5522</v>
      </c>
      <c r="K11986" t="s">
        <v>5522</v>
      </c>
    </row>
    <row r="11987" spans="3:11" x14ac:dyDescent="0.3">
      <c r="J11987" t="s">
        <v>5719</v>
      </c>
    </row>
    <row r="11988" spans="3:11" x14ac:dyDescent="0.3">
      <c r="I11988" t="s">
        <v>6019</v>
      </c>
    </row>
    <row r="11989" spans="3:11" x14ac:dyDescent="0.3">
      <c r="H11989" t="s">
        <v>5722</v>
      </c>
    </row>
    <row r="11990" spans="3:11" x14ac:dyDescent="0.3">
      <c r="G11990" t="s">
        <v>5717</v>
      </c>
    </row>
    <row r="11991" spans="3:11" x14ac:dyDescent="0.3">
      <c r="F11991" t="s">
        <v>5717</v>
      </c>
    </row>
    <row r="11992" spans="3:11" x14ac:dyDescent="0.3">
      <c r="E11992" t="s">
        <v>5717</v>
      </c>
    </row>
    <row r="11993" spans="3:11" x14ac:dyDescent="0.3">
      <c r="D11993" t="s">
        <v>5572</v>
      </c>
    </row>
    <row r="11994" spans="3:11" x14ac:dyDescent="0.3">
      <c r="C11994" t="s">
        <v>1254</v>
      </c>
      <c r="D11994" t="s">
        <v>755</v>
      </c>
      <c r="E11994" t="s">
        <v>55</v>
      </c>
      <c r="F11994" t="s">
        <v>55</v>
      </c>
      <c r="G11994" t="s">
        <v>55</v>
      </c>
      <c r="H11994" t="s">
        <v>662</v>
      </c>
      <c r="I11994" t="s">
        <v>2270</v>
      </c>
      <c r="J11994" t="s">
        <v>5522</v>
      </c>
      <c r="K11994" t="s">
        <v>5522</v>
      </c>
    </row>
    <row r="11995" spans="3:11" x14ac:dyDescent="0.3">
      <c r="J11995" t="s">
        <v>5719</v>
      </c>
    </row>
    <row r="11996" spans="3:11" x14ac:dyDescent="0.3">
      <c r="I11996" t="s">
        <v>6019</v>
      </c>
    </row>
    <row r="11997" spans="3:11" x14ac:dyDescent="0.3">
      <c r="H11997" t="s">
        <v>5722</v>
      </c>
    </row>
    <row r="11998" spans="3:11" x14ac:dyDescent="0.3">
      <c r="G11998" t="s">
        <v>5717</v>
      </c>
    </row>
    <row r="11999" spans="3:11" x14ac:dyDescent="0.3">
      <c r="F11999" t="s">
        <v>5717</v>
      </c>
    </row>
    <row r="12000" spans="3:11" x14ac:dyDescent="0.3">
      <c r="E12000" t="s">
        <v>5717</v>
      </c>
    </row>
    <row r="12001" spans="3:11" x14ac:dyDescent="0.3">
      <c r="D12001" t="s">
        <v>5572</v>
      </c>
    </row>
    <row r="12002" spans="3:11" x14ac:dyDescent="0.3">
      <c r="C12002" t="s">
        <v>1260</v>
      </c>
      <c r="D12002" t="s">
        <v>755</v>
      </c>
      <c r="E12002" t="s">
        <v>55</v>
      </c>
      <c r="F12002" t="s">
        <v>55</v>
      </c>
      <c r="G12002" t="s">
        <v>55</v>
      </c>
      <c r="H12002" t="s">
        <v>662</v>
      </c>
      <c r="I12002" t="s">
        <v>2270</v>
      </c>
      <c r="J12002" t="s">
        <v>5522</v>
      </c>
      <c r="K12002" t="s">
        <v>5522</v>
      </c>
    </row>
    <row r="12003" spans="3:11" x14ac:dyDescent="0.3">
      <c r="J12003" t="s">
        <v>5719</v>
      </c>
    </row>
    <row r="12004" spans="3:11" x14ac:dyDescent="0.3">
      <c r="I12004" t="s">
        <v>6019</v>
      </c>
    </row>
    <row r="12005" spans="3:11" x14ac:dyDescent="0.3">
      <c r="H12005" t="s">
        <v>5722</v>
      </c>
    </row>
    <row r="12006" spans="3:11" x14ac:dyDescent="0.3">
      <c r="G12006" t="s">
        <v>5717</v>
      </c>
    </row>
    <row r="12007" spans="3:11" x14ac:dyDescent="0.3">
      <c r="F12007" t="s">
        <v>5717</v>
      </c>
    </row>
    <row r="12008" spans="3:11" x14ac:dyDescent="0.3">
      <c r="E12008" t="s">
        <v>5717</v>
      </c>
    </row>
    <row r="12009" spans="3:11" x14ac:dyDescent="0.3">
      <c r="D12009" t="s">
        <v>5572</v>
      </c>
    </row>
    <row r="12010" spans="3:11" x14ac:dyDescent="0.3">
      <c r="C12010" t="s">
        <v>1255</v>
      </c>
      <c r="D12010" t="s">
        <v>755</v>
      </c>
      <c r="E12010" t="s">
        <v>55</v>
      </c>
      <c r="F12010" t="s">
        <v>55</v>
      </c>
      <c r="G12010" t="s">
        <v>55</v>
      </c>
      <c r="H12010" t="s">
        <v>662</v>
      </c>
      <c r="I12010" t="s">
        <v>2270</v>
      </c>
      <c r="J12010" t="s">
        <v>5522</v>
      </c>
      <c r="K12010" t="s">
        <v>5522</v>
      </c>
    </row>
    <row r="12011" spans="3:11" x14ac:dyDescent="0.3">
      <c r="J12011" t="s">
        <v>5719</v>
      </c>
    </row>
    <row r="12012" spans="3:11" x14ac:dyDescent="0.3">
      <c r="I12012" t="s">
        <v>6019</v>
      </c>
    </row>
    <row r="12013" spans="3:11" x14ac:dyDescent="0.3">
      <c r="H12013" t="s">
        <v>5722</v>
      </c>
    </row>
    <row r="12014" spans="3:11" x14ac:dyDescent="0.3">
      <c r="G12014" t="s">
        <v>5717</v>
      </c>
    </row>
    <row r="12015" spans="3:11" x14ac:dyDescent="0.3">
      <c r="F12015" t="s">
        <v>5717</v>
      </c>
    </row>
    <row r="12016" spans="3:11" x14ac:dyDescent="0.3">
      <c r="E12016" t="s">
        <v>5717</v>
      </c>
    </row>
    <row r="12017" spans="3:11" x14ac:dyDescent="0.3">
      <c r="D12017" t="s">
        <v>5572</v>
      </c>
    </row>
    <row r="12018" spans="3:11" x14ac:dyDescent="0.3">
      <c r="C12018" t="s">
        <v>1261</v>
      </c>
      <c r="D12018" t="s">
        <v>755</v>
      </c>
      <c r="E12018" t="s">
        <v>55</v>
      </c>
      <c r="F12018" t="s">
        <v>55</v>
      </c>
      <c r="G12018" t="s">
        <v>55</v>
      </c>
      <c r="H12018" t="s">
        <v>662</v>
      </c>
      <c r="I12018" t="s">
        <v>2270</v>
      </c>
      <c r="J12018" t="s">
        <v>5522</v>
      </c>
      <c r="K12018" t="s">
        <v>5522</v>
      </c>
    </row>
    <row r="12019" spans="3:11" x14ac:dyDescent="0.3">
      <c r="J12019" t="s">
        <v>5719</v>
      </c>
    </row>
    <row r="12020" spans="3:11" x14ac:dyDescent="0.3">
      <c r="I12020" t="s">
        <v>6019</v>
      </c>
    </row>
    <row r="12021" spans="3:11" x14ac:dyDescent="0.3">
      <c r="H12021" t="s">
        <v>5722</v>
      </c>
    </row>
    <row r="12022" spans="3:11" x14ac:dyDescent="0.3">
      <c r="G12022" t="s">
        <v>5717</v>
      </c>
    </row>
    <row r="12023" spans="3:11" x14ac:dyDescent="0.3">
      <c r="F12023" t="s">
        <v>5717</v>
      </c>
    </row>
    <row r="12024" spans="3:11" x14ac:dyDescent="0.3">
      <c r="E12024" t="s">
        <v>5717</v>
      </c>
    </row>
    <row r="12025" spans="3:11" x14ac:dyDescent="0.3">
      <c r="D12025" t="s">
        <v>5572</v>
      </c>
    </row>
    <row r="12026" spans="3:11" x14ac:dyDescent="0.3">
      <c r="C12026" t="s">
        <v>1252</v>
      </c>
      <c r="D12026" t="s">
        <v>755</v>
      </c>
      <c r="E12026" t="s">
        <v>55</v>
      </c>
      <c r="F12026" t="s">
        <v>55</v>
      </c>
      <c r="G12026" t="s">
        <v>55</v>
      </c>
      <c r="H12026" t="s">
        <v>662</v>
      </c>
      <c r="I12026" t="s">
        <v>2270</v>
      </c>
      <c r="J12026" t="s">
        <v>5522</v>
      </c>
      <c r="K12026" t="s">
        <v>5522</v>
      </c>
    </row>
    <row r="12027" spans="3:11" x14ac:dyDescent="0.3">
      <c r="J12027" t="s">
        <v>5719</v>
      </c>
    </row>
    <row r="12028" spans="3:11" x14ac:dyDescent="0.3">
      <c r="I12028" t="s">
        <v>6019</v>
      </c>
    </row>
    <row r="12029" spans="3:11" x14ac:dyDescent="0.3">
      <c r="H12029" t="s">
        <v>5722</v>
      </c>
    </row>
    <row r="12030" spans="3:11" x14ac:dyDescent="0.3">
      <c r="G12030" t="s">
        <v>5717</v>
      </c>
    </row>
    <row r="12031" spans="3:11" x14ac:dyDescent="0.3">
      <c r="F12031" t="s">
        <v>5717</v>
      </c>
    </row>
    <row r="12032" spans="3:11" x14ac:dyDescent="0.3">
      <c r="E12032" t="s">
        <v>5717</v>
      </c>
    </row>
    <row r="12033" spans="3:11" x14ac:dyDescent="0.3">
      <c r="D12033" t="s">
        <v>5572</v>
      </c>
    </row>
    <row r="12034" spans="3:11" x14ac:dyDescent="0.3">
      <c r="C12034" t="s">
        <v>1257</v>
      </c>
      <c r="D12034" t="s">
        <v>755</v>
      </c>
      <c r="E12034" t="s">
        <v>55</v>
      </c>
      <c r="F12034" t="s">
        <v>55</v>
      </c>
      <c r="G12034" t="s">
        <v>55</v>
      </c>
      <c r="H12034" t="s">
        <v>662</v>
      </c>
      <c r="I12034" t="s">
        <v>2270</v>
      </c>
      <c r="J12034" t="s">
        <v>5522</v>
      </c>
      <c r="K12034" t="s">
        <v>5522</v>
      </c>
    </row>
    <row r="12035" spans="3:11" x14ac:dyDescent="0.3">
      <c r="J12035" t="s">
        <v>5719</v>
      </c>
    </row>
    <row r="12036" spans="3:11" x14ac:dyDescent="0.3">
      <c r="I12036" t="s">
        <v>6019</v>
      </c>
    </row>
    <row r="12037" spans="3:11" x14ac:dyDescent="0.3">
      <c r="H12037" t="s">
        <v>5722</v>
      </c>
    </row>
    <row r="12038" spans="3:11" x14ac:dyDescent="0.3">
      <c r="G12038" t="s">
        <v>5717</v>
      </c>
    </row>
    <row r="12039" spans="3:11" x14ac:dyDescent="0.3">
      <c r="F12039" t="s">
        <v>5717</v>
      </c>
    </row>
    <row r="12040" spans="3:11" x14ac:dyDescent="0.3">
      <c r="E12040" t="s">
        <v>5717</v>
      </c>
    </row>
    <row r="12041" spans="3:11" x14ac:dyDescent="0.3">
      <c r="D12041" t="s">
        <v>5572</v>
      </c>
    </row>
    <row r="12042" spans="3:11" x14ac:dyDescent="0.3">
      <c r="C12042" t="s">
        <v>1259</v>
      </c>
      <c r="D12042" t="s">
        <v>755</v>
      </c>
      <c r="E12042" t="s">
        <v>55</v>
      </c>
      <c r="F12042" t="s">
        <v>55</v>
      </c>
      <c r="G12042" t="s">
        <v>55</v>
      </c>
      <c r="H12042" t="s">
        <v>662</v>
      </c>
      <c r="I12042" t="s">
        <v>2270</v>
      </c>
      <c r="J12042" t="s">
        <v>5522</v>
      </c>
      <c r="K12042" t="s">
        <v>5522</v>
      </c>
    </row>
    <row r="12043" spans="3:11" x14ac:dyDescent="0.3">
      <c r="J12043" t="s">
        <v>5719</v>
      </c>
    </row>
    <row r="12044" spans="3:11" x14ac:dyDescent="0.3">
      <c r="I12044" t="s">
        <v>6019</v>
      </c>
    </row>
    <row r="12045" spans="3:11" x14ac:dyDescent="0.3">
      <c r="H12045" t="s">
        <v>5722</v>
      </c>
    </row>
    <row r="12046" spans="3:11" x14ac:dyDescent="0.3">
      <c r="G12046" t="s">
        <v>5717</v>
      </c>
    </row>
    <row r="12047" spans="3:11" x14ac:dyDescent="0.3">
      <c r="F12047" t="s">
        <v>5717</v>
      </c>
    </row>
    <row r="12048" spans="3:11" x14ac:dyDescent="0.3">
      <c r="E12048" t="s">
        <v>5717</v>
      </c>
    </row>
    <row r="12049" spans="3:11" x14ac:dyDescent="0.3">
      <c r="D12049" t="s">
        <v>5572</v>
      </c>
    </row>
    <row r="12050" spans="3:11" x14ac:dyDescent="0.3">
      <c r="C12050" t="s">
        <v>1242</v>
      </c>
      <c r="D12050" t="s">
        <v>755</v>
      </c>
      <c r="E12050" t="s">
        <v>55</v>
      </c>
      <c r="F12050" t="s">
        <v>55</v>
      </c>
      <c r="G12050" t="s">
        <v>55</v>
      </c>
      <c r="H12050" t="s">
        <v>662</v>
      </c>
      <c r="I12050" t="s">
        <v>2270</v>
      </c>
      <c r="J12050" t="s">
        <v>5522</v>
      </c>
      <c r="K12050" t="s">
        <v>5522</v>
      </c>
    </row>
    <row r="12051" spans="3:11" x14ac:dyDescent="0.3">
      <c r="J12051" t="s">
        <v>5719</v>
      </c>
    </row>
    <row r="12052" spans="3:11" x14ac:dyDescent="0.3">
      <c r="I12052" t="s">
        <v>6019</v>
      </c>
    </row>
    <row r="12053" spans="3:11" x14ac:dyDescent="0.3">
      <c r="H12053" t="s">
        <v>5722</v>
      </c>
    </row>
    <row r="12054" spans="3:11" x14ac:dyDescent="0.3">
      <c r="G12054" t="s">
        <v>5717</v>
      </c>
    </row>
    <row r="12055" spans="3:11" x14ac:dyDescent="0.3">
      <c r="F12055" t="s">
        <v>5717</v>
      </c>
    </row>
    <row r="12056" spans="3:11" x14ac:dyDescent="0.3">
      <c r="E12056" t="s">
        <v>5717</v>
      </c>
    </row>
    <row r="12057" spans="3:11" x14ac:dyDescent="0.3">
      <c r="D12057" t="s">
        <v>5572</v>
      </c>
    </row>
    <row r="12058" spans="3:11" x14ac:dyDescent="0.3">
      <c r="C12058" t="s">
        <v>1239</v>
      </c>
      <c r="D12058" t="s">
        <v>755</v>
      </c>
      <c r="E12058" t="s">
        <v>55</v>
      </c>
      <c r="F12058" t="s">
        <v>55</v>
      </c>
      <c r="G12058" t="s">
        <v>55</v>
      </c>
      <c r="H12058" t="s">
        <v>662</v>
      </c>
      <c r="I12058" t="s">
        <v>2270</v>
      </c>
      <c r="J12058" t="s">
        <v>5522</v>
      </c>
      <c r="K12058" t="s">
        <v>5522</v>
      </c>
    </row>
    <row r="12059" spans="3:11" x14ac:dyDescent="0.3">
      <c r="J12059" t="s">
        <v>5719</v>
      </c>
    </row>
    <row r="12060" spans="3:11" x14ac:dyDescent="0.3">
      <c r="I12060" t="s">
        <v>6019</v>
      </c>
    </row>
    <row r="12061" spans="3:11" x14ac:dyDescent="0.3">
      <c r="H12061" t="s">
        <v>5722</v>
      </c>
    </row>
    <row r="12062" spans="3:11" x14ac:dyDescent="0.3">
      <c r="G12062" t="s">
        <v>5717</v>
      </c>
    </row>
    <row r="12063" spans="3:11" x14ac:dyDescent="0.3">
      <c r="F12063" t="s">
        <v>5717</v>
      </c>
    </row>
    <row r="12064" spans="3:11" x14ac:dyDescent="0.3">
      <c r="E12064" t="s">
        <v>5717</v>
      </c>
    </row>
    <row r="12065" spans="3:11" x14ac:dyDescent="0.3">
      <c r="D12065" t="s">
        <v>5572</v>
      </c>
    </row>
    <row r="12066" spans="3:11" x14ac:dyDescent="0.3">
      <c r="C12066" t="s">
        <v>1237</v>
      </c>
      <c r="D12066" t="s">
        <v>755</v>
      </c>
      <c r="E12066" t="s">
        <v>55</v>
      </c>
      <c r="F12066" t="s">
        <v>55</v>
      </c>
      <c r="G12066" t="s">
        <v>55</v>
      </c>
      <c r="H12066" t="s">
        <v>662</v>
      </c>
      <c r="I12066" t="s">
        <v>2270</v>
      </c>
      <c r="J12066" t="s">
        <v>5522</v>
      </c>
      <c r="K12066" t="s">
        <v>5522</v>
      </c>
    </row>
    <row r="12067" spans="3:11" x14ac:dyDescent="0.3">
      <c r="J12067" t="s">
        <v>5719</v>
      </c>
    </row>
    <row r="12068" spans="3:11" x14ac:dyDescent="0.3">
      <c r="I12068" t="s">
        <v>6019</v>
      </c>
    </row>
    <row r="12069" spans="3:11" x14ac:dyDescent="0.3">
      <c r="H12069" t="s">
        <v>5722</v>
      </c>
    </row>
    <row r="12070" spans="3:11" x14ac:dyDescent="0.3">
      <c r="G12070" t="s">
        <v>5717</v>
      </c>
    </row>
    <row r="12071" spans="3:11" x14ac:dyDescent="0.3">
      <c r="F12071" t="s">
        <v>5717</v>
      </c>
    </row>
    <row r="12072" spans="3:11" x14ac:dyDescent="0.3">
      <c r="E12072" t="s">
        <v>5717</v>
      </c>
    </row>
    <row r="12073" spans="3:11" x14ac:dyDescent="0.3">
      <c r="D12073" t="s">
        <v>5572</v>
      </c>
    </row>
    <row r="12074" spans="3:11" x14ac:dyDescent="0.3">
      <c r="C12074" t="s">
        <v>1246</v>
      </c>
      <c r="D12074" t="s">
        <v>755</v>
      </c>
      <c r="E12074" t="s">
        <v>55</v>
      </c>
      <c r="F12074" t="s">
        <v>55</v>
      </c>
      <c r="G12074" t="s">
        <v>55</v>
      </c>
      <c r="H12074" t="s">
        <v>662</v>
      </c>
      <c r="I12074" t="s">
        <v>2270</v>
      </c>
      <c r="J12074" t="s">
        <v>5522</v>
      </c>
      <c r="K12074" t="s">
        <v>5522</v>
      </c>
    </row>
    <row r="12075" spans="3:11" x14ac:dyDescent="0.3">
      <c r="J12075" t="s">
        <v>5719</v>
      </c>
    </row>
    <row r="12076" spans="3:11" x14ac:dyDescent="0.3">
      <c r="I12076" t="s">
        <v>6019</v>
      </c>
    </row>
    <row r="12077" spans="3:11" x14ac:dyDescent="0.3">
      <c r="H12077" t="s">
        <v>5722</v>
      </c>
    </row>
    <row r="12078" spans="3:11" x14ac:dyDescent="0.3">
      <c r="G12078" t="s">
        <v>5717</v>
      </c>
    </row>
    <row r="12079" spans="3:11" x14ac:dyDescent="0.3">
      <c r="F12079" t="s">
        <v>5717</v>
      </c>
    </row>
    <row r="12080" spans="3:11" x14ac:dyDescent="0.3">
      <c r="E12080" t="s">
        <v>5717</v>
      </c>
    </row>
    <row r="12081" spans="3:11" x14ac:dyDescent="0.3">
      <c r="D12081" t="s">
        <v>5572</v>
      </c>
    </row>
    <row r="12082" spans="3:11" x14ac:dyDescent="0.3">
      <c r="C12082" t="s">
        <v>1245</v>
      </c>
      <c r="D12082" t="s">
        <v>755</v>
      </c>
      <c r="E12082" t="s">
        <v>55</v>
      </c>
      <c r="F12082" t="s">
        <v>55</v>
      </c>
      <c r="G12082" t="s">
        <v>55</v>
      </c>
      <c r="H12082" t="s">
        <v>662</v>
      </c>
      <c r="I12082" t="s">
        <v>2270</v>
      </c>
      <c r="J12082" t="s">
        <v>5522</v>
      </c>
      <c r="K12082" t="s">
        <v>5522</v>
      </c>
    </row>
    <row r="12083" spans="3:11" x14ac:dyDescent="0.3">
      <c r="J12083" t="s">
        <v>5719</v>
      </c>
    </row>
    <row r="12084" spans="3:11" x14ac:dyDescent="0.3">
      <c r="I12084" t="s">
        <v>6019</v>
      </c>
    </row>
    <row r="12085" spans="3:11" x14ac:dyDescent="0.3">
      <c r="H12085" t="s">
        <v>5722</v>
      </c>
    </row>
    <row r="12086" spans="3:11" x14ac:dyDescent="0.3">
      <c r="G12086" t="s">
        <v>5717</v>
      </c>
    </row>
    <row r="12087" spans="3:11" x14ac:dyDescent="0.3">
      <c r="F12087" t="s">
        <v>5717</v>
      </c>
    </row>
    <row r="12088" spans="3:11" x14ac:dyDescent="0.3">
      <c r="E12088" t="s">
        <v>5717</v>
      </c>
    </row>
    <row r="12089" spans="3:11" x14ac:dyDescent="0.3">
      <c r="D12089" t="s">
        <v>5572</v>
      </c>
    </row>
    <row r="12090" spans="3:11" x14ac:dyDescent="0.3">
      <c r="C12090" t="s">
        <v>1244</v>
      </c>
      <c r="D12090" t="s">
        <v>755</v>
      </c>
      <c r="E12090" t="s">
        <v>55</v>
      </c>
      <c r="F12090" t="s">
        <v>55</v>
      </c>
      <c r="G12090" t="s">
        <v>55</v>
      </c>
      <c r="H12090" t="s">
        <v>662</v>
      </c>
      <c r="I12090" t="s">
        <v>2270</v>
      </c>
      <c r="J12090" t="s">
        <v>5522</v>
      </c>
      <c r="K12090" t="s">
        <v>5522</v>
      </c>
    </row>
    <row r="12091" spans="3:11" x14ac:dyDescent="0.3">
      <c r="J12091" t="s">
        <v>5719</v>
      </c>
    </row>
    <row r="12092" spans="3:11" x14ac:dyDescent="0.3">
      <c r="I12092" t="s">
        <v>6019</v>
      </c>
    </row>
    <row r="12093" spans="3:11" x14ac:dyDescent="0.3">
      <c r="H12093" t="s">
        <v>5722</v>
      </c>
    </row>
    <row r="12094" spans="3:11" x14ac:dyDescent="0.3">
      <c r="G12094" t="s">
        <v>5717</v>
      </c>
    </row>
    <row r="12095" spans="3:11" x14ac:dyDescent="0.3">
      <c r="F12095" t="s">
        <v>5717</v>
      </c>
    </row>
    <row r="12096" spans="3:11" x14ac:dyDescent="0.3">
      <c r="E12096" t="s">
        <v>5717</v>
      </c>
    </row>
    <row r="12097" spans="3:11" x14ac:dyDescent="0.3">
      <c r="D12097" t="s">
        <v>5572</v>
      </c>
    </row>
    <row r="12098" spans="3:11" x14ac:dyDescent="0.3">
      <c r="C12098" t="s">
        <v>1243</v>
      </c>
      <c r="D12098" t="s">
        <v>755</v>
      </c>
      <c r="E12098" t="s">
        <v>55</v>
      </c>
      <c r="F12098" t="s">
        <v>55</v>
      </c>
      <c r="G12098" t="s">
        <v>55</v>
      </c>
      <c r="H12098" t="s">
        <v>662</v>
      </c>
      <c r="I12098" t="s">
        <v>2270</v>
      </c>
      <c r="J12098" t="s">
        <v>5522</v>
      </c>
      <c r="K12098" t="s">
        <v>5522</v>
      </c>
    </row>
    <row r="12099" spans="3:11" x14ac:dyDescent="0.3">
      <c r="J12099" t="s">
        <v>5719</v>
      </c>
    </row>
    <row r="12100" spans="3:11" x14ac:dyDescent="0.3">
      <c r="I12100" t="s">
        <v>6019</v>
      </c>
    </row>
    <row r="12101" spans="3:11" x14ac:dyDescent="0.3">
      <c r="H12101" t="s">
        <v>5722</v>
      </c>
    </row>
    <row r="12102" spans="3:11" x14ac:dyDescent="0.3">
      <c r="G12102" t="s">
        <v>5717</v>
      </c>
    </row>
    <row r="12103" spans="3:11" x14ac:dyDescent="0.3">
      <c r="F12103" t="s">
        <v>5717</v>
      </c>
    </row>
    <row r="12104" spans="3:11" x14ac:dyDescent="0.3">
      <c r="E12104" t="s">
        <v>5717</v>
      </c>
    </row>
    <row r="12105" spans="3:11" x14ac:dyDescent="0.3">
      <c r="D12105" t="s">
        <v>5572</v>
      </c>
    </row>
    <row r="12106" spans="3:11" x14ac:dyDescent="0.3">
      <c r="C12106" t="s">
        <v>1247</v>
      </c>
      <c r="D12106" t="s">
        <v>755</v>
      </c>
      <c r="E12106" t="s">
        <v>55</v>
      </c>
      <c r="F12106" t="s">
        <v>55</v>
      </c>
      <c r="G12106" t="s">
        <v>55</v>
      </c>
      <c r="H12106" t="s">
        <v>662</v>
      </c>
      <c r="I12106" t="s">
        <v>2270</v>
      </c>
      <c r="J12106" t="s">
        <v>5522</v>
      </c>
      <c r="K12106" t="s">
        <v>5522</v>
      </c>
    </row>
    <row r="12107" spans="3:11" x14ac:dyDescent="0.3">
      <c r="J12107" t="s">
        <v>5719</v>
      </c>
    </row>
    <row r="12108" spans="3:11" x14ac:dyDescent="0.3">
      <c r="I12108" t="s">
        <v>6019</v>
      </c>
    </row>
    <row r="12109" spans="3:11" x14ac:dyDescent="0.3">
      <c r="H12109" t="s">
        <v>5722</v>
      </c>
    </row>
    <row r="12110" spans="3:11" x14ac:dyDescent="0.3">
      <c r="G12110" t="s">
        <v>5717</v>
      </c>
    </row>
    <row r="12111" spans="3:11" x14ac:dyDescent="0.3">
      <c r="F12111" t="s">
        <v>5717</v>
      </c>
    </row>
    <row r="12112" spans="3:11" x14ac:dyDescent="0.3">
      <c r="E12112" t="s">
        <v>5717</v>
      </c>
    </row>
    <row r="12113" spans="3:11" x14ac:dyDescent="0.3">
      <c r="D12113" t="s">
        <v>5572</v>
      </c>
    </row>
    <row r="12114" spans="3:11" x14ac:dyDescent="0.3">
      <c r="C12114" t="s">
        <v>1251</v>
      </c>
      <c r="D12114" t="s">
        <v>755</v>
      </c>
      <c r="E12114" t="s">
        <v>55</v>
      </c>
      <c r="F12114" t="s">
        <v>55</v>
      </c>
      <c r="G12114" t="s">
        <v>55</v>
      </c>
      <c r="H12114" t="s">
        <v>662</v>
      </c>
      <c r="I12114" t="s">
        <v>2270</v>
      </c>
      <c r="J12114" t="s">
        <v>5522</v>
      </c>
      <c r="K12114" t="s">
        <v>5522</v>
      </c>
    </row>
    <row r="12115" spans="3:11" x14ac:dyDescent="0.3">
      <c r="J12115" t="s">
        <v>5719</v>
      </c>
    </row>
    <row r="12116" spans="3:11" x14ac:dyDescent="0.3">
      <c r="I12116" t="s">
        <v>6019</v>
      </c>
    </row>
    <row r="12117" spans="3:11" x14ac:dyDescent="0.3">
      <c r="H12117" t="s">
        <v>5722</v>
      </c>
    </row>
    <row r="12118" spans="3:11" x14ac:dyDescent="0.3">
      <c r="G12118" t="s">
        <v>5717</v>
      </c>
    </row>
    <row r="12119" spans="3:11" x14ac:dyDescent="0.3">
      <c r="F12119" t="s">
        <v>5717</v>
      </c>
    </row>
    <row r="12120" spans="3:11" x14ac:dyDescent="0.3">
      <c r="E12120" t="s">
        <v>5717</v>
      </c>
    </row>
    <row r="12121" spans="3:11" x14ac:dyDescent="0.3">
      <c r="D12121" t="s">
        <v>5572</v>
      </c>
    </row>
    <row r="12122" spans="3:11" x14ac:dyDescent="0.3">
      <c r="C12122" t="s">
        <v>1250</v>
      </c>
      <c r="D12122" t="s">
        <v>755</v>
      </c>
      <c r="E12122" t="s">
        <v>55</v>
      </c>
      <c r="F12122" t="s">
        <v>55</v>
      </c>
      <c r="G12122" t="s">
        <v>55</v>
      </c>
      <c r="H12122" t="s">
        <v>662</v>
      </c>
      <c r="I12122" t="s">
        <v>2270</v>
      </c>
      <c r="J12122" t="s">
        <v>5522</v>
      </c>
      <c r="K12122" t="s">
        <v>5522</v>
      </c>
    </row>
    <row r="12123" spans="3:11" x14ac:dyDescent="0.3">
      <c r="J12123" t="s">
        <v>5719</v>
      </c>
    </row>
    <row r="12124" spans="3:11" x14ac:dyDescent="0.3">
      <c r="I12124" t="s">
        <v>6019</v>
      </c>
    </row>
    <row r="12125" spans="3:11" x14ac:dyDescent="0.3">
      <c r="H12125" t="s">
        <v>5722</v>
      </c>
    </row>
    <row r="12126" spans="3:11" x14ac:dyDescent="0.3">
      <c r="G12126" t="s">
        <v>5717</v>
      </c>
    </row>
    <row r="12127" spans="3:11" x14ac:dyDescent="0.3">
      <c r="F12127" t="s">
        <v>5717</v>
      </c>
    </row>
    <row r="12128" spans="3:11" x14ac:dyDescent="0.3">
      <c r="E12128" t="s">
        <v>5717</v>
      </c>
    </row>
    <row r="12129" spans="3:11" x14ac:dyDescent="0.3">
      <c r="D12129" t="s">
        <v>5572</v>
      </c>
    </row>
    <row r="12130" spans="3:11" x14ac:dyDescent="0.3">
      <c r="C12130" t="s">
        <v>1249</v>
      </c>
      <c r="D12130" t="s">
        <v>755</v>
      </c>
      <c r="E12130" t="s">
        <v>55</v>
      </c>
      <c r="F12130" t="s">
        <v>55</v>
      </c>
      <c r="G12130" t="s">
        <v>55</v>
      </c>
      <c r="H12130" t="s">
        <v>662</v>
      </c>
      <c r="I12130" t="s">
        <v>2270</v>
      </c>
      <c r="J12130" t="s">
        <v>5522</v>
      </c>
      <c r="K12130" t="s">
        <v>5522</v>
      </c>
    </row>
    <row r="12131" spans="3:11" x14ac:dyDescent="0.3">
      <c r="J12131" t="s">
        <v>5719</v>
      </c>
    </row>
    <row r="12132" spans="3:11" x14ac:dyDescent="0.3">
      <c r="I12132" t="s">
        <v>6019</v>
      </c>
    </row>
    <row r="12133" spans="3:11" x14ac:dyDescent="0.3">
      <c r="H12133" t="s">
        <v>5722</v>
      </c>
    </row>
    <row r="12134" spans="3:11" x14ac:dyDescent="0.3">
      <c r="G12134" t="s">
        <v>5717</v>
      </c>
    </row>
    <row r="12135" spans="3:11" x14ac:dyDescent="0.3">
      <c r="F12135" t="s">
        <v>5717</v>
      </c>
    </row>
    <row r="12136" spans="3:11" x14ac:dyDescent="0.3">
      <c r="E12136" t="s">
        <v>5717</v>
      </c>
    </row>
    <row r="12137" spans="3:11" x14ac:dyDescent="0.3">
      <c r="D12137" t="s">
        <v>5572</v>
      </c>
    </row>
    <row r="12138" spans="3:11" x14ac:dyDescent="0.3">
      <c r="C12138" t="s">
        <v>1248</v>
      </c>
      <c r="D12138" t="s">
        <v>755</v>
      </c>
      <c r="E12138" t="s">
        <v>55</v>
      </c>
      <c r="F12138" t="s">
        <v>55</v>
      </c>
      <c r="G12138" t="s">
        <v>55</v>
      </c>
      <c r="H12138" t="s">
        <v>662</v>
      </c>
      <c r="I12138" t="s">
        <v>2270</v>
      </c>
      <c r="J12138" t="s">
        <v>5522</v>
      </c>
      <c r="K12138" t="s">
        <v>5522</v>
      </c>
    </row>
    <row r="12139" spans="3:11" x14ac:dyDescent="0.3">
      <c r="J12139" t="s">
        <v>5719</v>
      </c>
    </row>
    <row r="12140" spans="3:11" x14ac:dyDescent="0.3">
      <c r="I12140" t="s">
        <v>6019</v>
      </c>
    </row>
    <row r="12141" spans="3:11" x14ac:dyDescent="0.3">
      <c r="H12141" t="s">
        <v>5722</v>
      </c>
    </row>
    <row r="12142" spans="3:11" x14ac:dyDescent="0.3">
      <c r="G12142" t="s">
        <v>5717</v>
      </c>
    </row>
    <row r="12143" spans="3:11" x14ac:dyDescent="0.3">
      <c r="F12143" t="s">
        <v>5717</v>
      </c>
    </row>
    <row r="12144" spans="3:11" x14ac:dyDescent="0.3">
      <c r="E12144" t="s">
        <v>5717</v>
      </c>
    </row>
    <row r="12145" spans="3:11" x14ac:dyDescent="0.3">
      <c r="D12145" t="s">
        <v>5572</v>
      </c>
    </row>
    <row r="12146" spans="3:11" x14ac:dyDescent="0.3">
      <c r="C12146" t="s">
        <v>1310</v>
      </c>
      <c r="D12146" t="s">
        <v>755</v>
      </c>
      <c r="E12146" t="s">
        <v>55</v>
      </c>
      <c r="F12146" t="s">
        <v>55</v>
      </c>
      <c r="G12146" t="s">
        <v>55</v>
      </c>
      <c r="H12146" t="s">
        <v>662</v>
      </c>
      <c r="I12146" t="s">
        <v>2270</v>
      </c>
      <c r="J12146" t="s">
        <v>5522</v>
      </c>
      <c r="K12146" t="s">
        <v>5522</v>
      </c>
    </row>
    <row r="12147" spans="3:11" x14ac:dyDescent="0.3">
      <c r="J12147" t="s">
        <v>5719</v>
      </c>
    </row>
    <row r="12148" spans="3:11" x14ac:dyDescent="0.3">
      <c r="I12148" t="s">
        <v>6019</v>
      </c>
    </row>
    <row r="12149" spans="3:11" x14ac:dyDescent="0.3">
      <c r="H12149" t="s">
        <v>5722</v>
      </c>
    </row>
    <row r="12150" spans="3:11" x14ac:dyDescent="0.3">
      <c r="G12150" t="s">
        <v>5717</v>
      </c>
    </row>
    <row r="12151" spans="3:11" x14ac:dyDescent="0.3">
      <c r="F12151" t="s">
        <v>5717</v>
      </c>
    </row>
    <row r="12152" spans="3:11" x14ac:dyDescent="0.3">
      <c r="E12152" t="s">
        <v>5717</v>
      </c>
    </row>
    <row r="12153" spans="3:11" x14ac:dyDescent="0.3">
      <c r="D12153" t="s">
        <v>5572</v>
      </c>
    </row>
    <row r="12154" spans="3:11" x14ac:dyDescent="0.3">
      <c r="C12154" t="s">
        <v>1233</v>
      </c>
      <c r="D12154" t="s">
        <v>755</v>
      </c>
      <c r="E12154" t="s">
        <v>55</v>
      </c>
      <c r="F12154" t="s">
        <v>55</v>
      </c>
      <c r="G12154" t="s">
        <v>55</v>
      </c>
      <c r="H12154" t="s">
        <v>662</v>
      </c>
      <c r="I12154" t="s">
        <v>2270</v>
      </c>
      <c r="J12154" t="s">
        <v>5522</v>
      </c>
      <c r="K12154" t="s">
        <v>5522</v>
      </c>
    </row>
    <row r="12155" spans="3:11" x14ac:dyDescent="0.3">
      <c r="J12155" t="s">
        <v>5719</v>
      </c>
    </row>
    <row r="12156" spans="3:11" x14ac:dyDescent="0.3">
      <c r="I12156" t="s">
        <v>6019</v>
      </c>
    </row>
    <row r="12157" spans="3:11" x14ac:dyDescent="0.3">
      <c r="H12157" t="s">
        <v>5722</v>
      </c>
    </row>
    <row r="12158" spans="3:11" x14ac:dyDescent="0.3">
      <c r="G12158" t="s">
        <v>5717</v>
      </c>
    </row>
    <row r="12159" spans="3:11" x14ac:dyDescent="0.3">
      <c r="F12159" t="s">
        <v>5717</v>
      </c>
    </row>
    <row r="12160" spans="3:11" x14ac:dyDescent="0.3">
      <c r="E12160" t="s">
        <v>5717</v>
      </c>
    </row>
    <row r="12161" spans="3:11" x14ac:dyDescent="0.3">
      <c r="D12161" t="s">
        <v>5572</v>
      </c>
    </row>
    <row r="12162" spans="3:11" x14ac:dyDescent="0.3">
      <c r="C12162" t="s">
        <v>1230</v>
      </c>
      <c r="D12162" t="s">
        <v>755</v>
      </c>
      <c r="E12162" t="s">
        <v>55</v>
      </c>
      <c r="F12162" t="s">
        <v>55</v>
      </c>
      <c r="G12162" t="s">
        <v>55</v>
      </c>
      <c r="H12162" t="s">
        <v>662</v>
      </c>
      <c r="I12162" t="s">
        <v>2270</v>
      </c>
      <c r="J12162" t="s">
        <v>5522</v>
      </c>
      <c r="K12162" t="s">
        <v>5522</v>
      </c>
    </row>
    <row r="12163" spans="3:11" x14ac:dyDescent="0.3">
      <c r="J12163" t="s">
        <v>5719</v>
      </c>
    </row>
    <row r="12164" spans="3:11" x14ac:dyDescent="0.3">
      <c r="I12164" t="s">
        <v>6019</v>
      </c>
    </row>
    <row r="12165" spans="3:11" x14ac:dyDescent="0.3">
      <c r="H12165" t="s">
        <v>5722</v>
      </c>
    </row>
    <row r="12166" spans="3:11" x14ac:dyDescent="0.3">
      <c r="G12166" t="s">
        <v>5717</v>
      </c>
    </row>
    <row r="12167" spans="3:11" x14ac:dyDescent="0.3">
      <c r="F12167" t="s">
        <v>5717</v>
      </c>
    </row>
    <row r="12168" spans="3:11" x14ac:dyDescent="0.3">
      <c r="E12168" t="s">
        <v>5717</v>
      </c>
    </row>
    <row r="12169" spans="3:11" x14ac:dyDescent="0.3">
      <c r="D12169" t="s">
        <v>5572</v>
      </c>
    </row>
    <row r="12170" spans="3:11" x14ac:dyDescent="0.3">
      <c r="C12170" t="s">
        <v>1231</v>
      </c>
      <c r="D12170" t="s">
        <v>755</v>
      </c>
      <c r="E12170" t="s">
        <v>55</v>
      </c>
      <c r="F12170" t="s">
        <v>55</v>
      </c>
      <c r="G12170" t="s">
        <v>55</v>
      </c>
      <c r="H12170" t="s">
        <v>662</v>
      </c>
      <c r="I12170" t="s">
        <v>2270</v>
      </c>
      <c r="J12170" t="s">
        <v>5522</v>
      </c>
      <c r="K12170" t="s">
        <v>5522</v>
      </c>
    </row>
    <row r="12171" spans="3:11" x14ac:dyDescent="0.3">
      <c r="J12171" t="s">
        <v>5719</v>
      </c>
    </row>
    <row r="12172" spans="3:11" x14ac:dyDescent="0.3">
      <c r="I12172" t="s">
        <v>6019</v>
      </c>
    </row>
    <row r="12173" spans="3:11" x14ac:dyDescent="0.3">
      <c r="H12173" t="s">
        <v>5722</v>
      </c>
    </row>
    <row r="12174" spans="3:11" x14ac:dyDescent="0.3">
      <c r="G12174" t="s">
        <v>5717</v>
      </c>
    </row>
    <row r="12175" spans="3:11" x14ac:dyDescent="0.3">
      <c r="F12175" t="s">
        <v>5717</v>
      </c>
    </row>
    <row r="12176" spans="3:11" x14ac:dyDescent="0.3">
      <c r="E12176" t="s">
        <v>5717</v>
      </c>
    </row>
    <row r="12177" spans="3:11" x14ac:dyDescent="0.3">
      <c r="D12177" t="s">
        <v>5572</v>
      </c>
    </row>
    <row r="12178" spans="3:11" x14ac:dyDescent="0.3">
      <c r="C12178" t="s">
        <v>1232</v>
      </c>
      <c r="D12178" t="s">
        <v>755</v>
      </c>
      <c r="E12178" t="s">
        <v>55</v>
      </c>
      <c r="F12178" t="s">
        <v>55</v>
      </c>
      <c r="G12178" t="s">
        <v>55</v>
      </c>
      <c r="H12178" t="s">
        <v>662</v>
      </c>
      <c r="I12178" t="s">
        <v>2270</v>
      </c>
      <c r="J12178" t="s">
        <v>5522</v>
      </c>
      <c r="K12178" t="s">
        <v>5522</v>
      </c>
    </row>
    <row r="12179" spans="3:11" x14ac:dyDescent="0.3">
      <c r="J12179" t="s">
        <v>5719</v>
      </c>
    </row>
    <row r="12180" spans="3:11" x14ac:dyDescent="0.3">
      <c r="I12180" t="s">
        <v>6019</v>
      </c>
    </row>
    <row r="12181" spans="3:11" x14ac:dyDescent="0.3">
      <c r="H12181" t="s">
        <v>5722</v>
      </c>
    </row>
    <row r="12182" spans="3:11" x14ac:dyDescent="0.3">
      <c r="G12182" t="s">
        <v>5717</v>
      </c>
    </row>
    <row r="12183" spans="3:11" x14ac:dyDescent="0.3">
      <c r="F12183" t="s">
        <v>5717</v>
      </c>
    </row>
    <row r="12184" spans="3:11" x14ac:dyDescent="0.3">
      <c r="E12184" t="s">
        <v>5717</v>
      </c>
    </row>
    <row r="12185" spans="3:11" x14ac:dyDescent="0.3">
      <c r="D12185" t="s">
        <v>5572</v>
      </c>
    </row>
    <row r="12186" spans="3:11" x14ac:dyDescent="0.3">
      <c r="C12186" t="s">
        <v>1229</v>
      </c>
      <c r="D12186" t="s">
        <v>755</v>
      </c>
      <c r="E12186" t="s">
        <v>55</v>
      </c>
      <c r="F12186" t="s">
        <v>55</v>
      </c>
      <c r="G12186" t="s">
        <v>55</v>
      </c>
      <c r="H12186" t="s">
        <v>662</v>
      </c>
      <c r="I12186" t="s">
        <v>2270</v>
      </c>
      <c r="J12186" t="s">
        <v>5522</v>
      </c>
      <c r="K12186" t="s">
        <v>5522</v>
      </c>
    </row>
    <row r="12187" spans="3:11" x14ac:dyDescent="0.3">
      <c r="J12187" t="s">
        <v>5719</v>
      </c>
    </row>
    <row r="12188" spans="3:11" x14ac:dyDescent="0.3">
      <c r="I12188" t="s">
        <v>6019</v>
      </c>
    </row>
    <row r="12189" spans="3:11" x14ac:dyDescent="0.3">
      <c r="H12189" t="s">
        <v>5722</v>
      </c>
    </row>
    <row r="12190" spans="3:11" x14ac:dyDescent="0.3">
      <c r="G12190" t="s">
        <v>5717</v>
      </c>
    </row>
    <row r="12191" spans="3:11" x14ac:dyDescent="0.3">
      <c r="F12191" t="s">
        <v>5717</v>
      </c>
    </row>
    <row r="12192" spans="3:11" x14ac:dyDescent="0.3">
      <c r="E12192" t="s">
        <v>5717</v>
      </c>
    </row>
    <row r="12193" spans="3:11" x14ac:dyDescent="0.3">
      <c r="D12193" t="s">
        <v>5572</v>
      </c>
    </row>
    <row r="12194" spans="3:11" x14ac:dyDescent="0.3">
      <c r="C12194" t="s">
        <v>1234</v>
      </c>
      <c r="D12194" t="s">
        <v>755</v>
      </c>
      <c r="E12194" t="s">
        <v>55</v>
      </c>
      <c r="F12194" t="s">
        <v>55</v>
      </c>
      <c r="G12194" t="s">
        <v>55</v>
      </c>
      <c r="H12194" t="s">
        <v>662</v>
      </c>
      <c r="I12194" t="s">
        <v>2270</v>
      </c>
      <c r="J12194" t="s">
        <v>5522</v>
      </c>
      <c r="K12194" t="s">
        <v>5522</v>
      </c>
    </row>
    <row r="12195" spans="3:11" x14ac:dyDescent="0.3">
      <c r="J12195" t="s">
        <v>5719</v>
      </c>
    </row>
    <row r="12196" spans="3:11" x14ac:dyDescent="0.3">
      <c r="I12196" t="s">
        <v>6019</v>
      </c>
    </row>
    <row r="12197" spans="3:11" x14ac:dyDescent="0.3">
      <c r="H12197" t="s">
        <v>5722</v>
      </c>
    </row>
    <row r="12198" spans="3:11" x14ac:dyDescent="0.3">
      <c r="G12198" t="s">
        <v>5717</v>
      </c>
    </row>
    <row r="12199" spans="3:11" x14ac:dyDescent="0.3">
      <c r="F12199" t="s">
        <v>5717</v>
      </c>
    </row>
    <row r="12200" spans="3:11" x14ac:dyDescent="0.3">
      <c r="E12200" t="s">
        <v>5717</v>
      </c>
    </row>
    <row r="12201" spans="3:11" x14ac:dyDescent="0.3">
      <c r="D12201" t="s">
        <v>5572</v>
      </c>
    </row>
    <row r="12202" spans="3:11" x14ac:dyDescent="0.3">
      <c r="C12202" t="s">
        <v>1214</v>
      </c>
      <c r="D12202" t="s">
        <v>755</v>
      </c>
      <c r="E12202" t="s">
        <v>55</v>
      </c>
      <c r="F12202" t="s">
        <v>55</v>
      </c>
      <c r="G12202" t="s">
        <v>55</v>
      </c>
      <c r="H12202" t="s">
        <v>662</v>
      </c>
      <c r="I12202" t="s">
        <v>2270</v>
      </c>
      <c r="J12202" t="s">
        <v>5522</v>
      </c>
      <c r="K12202" t="s">
        <v>5522</v>
      </c>
    </row>
    <row r="12203" spans="3:11" x14ac:dyDescent="0.3">
      <c r="J12203" t="s">
        <v>5719</v>
      </c>
    </row>
    <row r="12204" spans="3:11" x14ac:dyDescent="0.3">
      <c r="I12204" t="s">
        <v>6019</v>
      </c>
    </row>
    <row r="12205" spans="3:11" x14ac:dyDescent="0.3">
      <c r="H12205" t="s">
        <v>5722</v>
      </c>
    </row>
    <row r="12206" spans="3:11" x14ac:dyDescent="0.3">
      <c r="G12206" t="s">
        <v>5717</v>
      </c>
    </row>
    <row r="12207" spans="3:11" x14ac:dyDescent="0.3">
      <c r="F12207" t="s">
        <v>5717</v>
      </c>
    </row>
    <row r="12208" spans="3:11" x14ac:dyDescent="0.3">
      <c r="E12208" t="s">
        <v>5717</v>
      </c>
    </row>
    <row r="12209" spans="3:11" x14ac:dyDescent="0.3">
      <c r="D12209" t="s">
        <v>5572</v>
      </c>
    </row>
    <row r="12210" spans="3:11" x14ac:dyDescent="0.3">
      <c r="C12210" t="s">
        <v>1216</v>
      </c>
      <c r="D12210" t="s">
        <v>755</v>
      </c>
      <c r="E12210" t="s">
        <v>55</v>
      </c>
      <c r="F12210" t="s">
        <v>55</v>
      </c>
      <c r="G12210" t="s">
        <v>55</v>
      </c>
      <c r="H12210" t="s">
        <v>662</v>
      </c>
      <c r="I12210" t="s">
        <v>2270</v>
      </c>
      <c r="J12210" t="s">
        <v>5522</v>
      </c>
      <c r="K12210" t="s">
        <v>5522</v>
      </c>
    </row>
    <row r="12211" spans="3:11" x14ac:dyDescent="0.3">
      <c r="J12211" t="s">
        <v>5719</v>
      </c>
    </row>
    <row r="12212" spans="3:11" x14ac:dyDescent="0.3">
      <c r="I12212" t="s">
        <v>6019</v>
      </c>
    </row>
    <row r="12213" spans="3:11" x14ac:dyDescent="0.3">
      <c r="H12213" t="s">
        <v>5722</v>
      </c>
    </row>
    <row r="12214" spans="3:11" x14ac:dyDescent="0.3">
      <c r="G12214" t="s">
        <v>5717</v>
      </c>
    </row>
    <row r="12215" spans="3:11" x14ac:dyDescent="0.3">
      <c r="F12215" t="s">
        <v>5717</v>
      </c>
    </row>
    <row r="12216" spans="3:11" x14ac:dyDescent="0.3">
      <c r="E12216" t="s">
        <v>5717</v>
      </c>
    </row>
    <row r="12217" spans="3:11" x14ac:dyDescent="0.3">
      <c r="D12217" t="s">
        <v>5572</v>
      </c>
    </row>
    <row r="12218" spans="3:11" x14ac:dyDescent="0.3">
      <c r="C12218" t="s">
        <v>1217</v>
      </c>
      <c r="D12218" t="s">
        <v>755</v>
      </c>
      <c r="E12218" t="s">
        <v>55</v>
      </c>
      <c r="F12218" t="s">
        <v>55</v>
      </c>
      <c r="G12218" t="s">
        <v>55</v>
      </c>
      <c r="H12218" t="s">
        <v>662</v>
      </c>
      <c r="I12218" t="s">
        <v>2270</v>
      </c>
      <c r="J12218" t="s">
        <v>5522</v>
      </c>
      <c r="K12218" t="s">
        <v>5522</v>
      </c>
    </row>
    <row r="12219" spans="3:11" x14ac:dyDescent="0.3">
      <c r="J12219" t="s">
        <v>5719</v>
      </c>
    </row>
    <row r="12220" spans="3:11" x14ac:dyDescent="0.3">
      <c r="I12220" t="s">
        <v>6019</v>
      </c>
    </row>
    <row r="12221" spans="3:11" x14ac:dyDescent="0.3">
      <c r="H12221" t="s">
        <v>5722</v>
      </c>
    </row>
    <row r="12222" spans="3:11" x14ac:dyDescent="0.3">
      <c r="G12222" t="s">
        <v>5717</v>
      </c>
    </row>
    <row r="12223" spans="3:11" x14ac:dyDescent="0.3">
      <c r="F12223" t="s">
        <v>5717</v>
      </c>
    </row>
    <row r="12224" spans="3:11" x14ac:dyDescent="0.3">
      <c r="E12224" t="s">
        <v>5717</v>
      </c>
    </row>
    <row r="12225" spans="3:11" x14ac:dyDescent="0.3">
      <c r="D12225" t="s">
        <v>5572</v>
      </c>
    </row>
    <row r="12226" spans="3:11" x14ac:dyDescent="0.3">
      <c r="C12226" t="s">
        <v>1220</v>
      </c>
      <c r="D12226" t="s">
        <v>755</v>
      </c>
      <c r="E12226" t="s">
        <v>55</v>
      </c>
      <c r="F12226" t="s">
        <v>55</v>
      </c>
      <c r="G12226" t="s">
        <v>55</v>
      </c>
      <c r="H12226" t="s">
        <v>662</v>
      </c>
      <c r="I12226" t="s">
        <v>2270</v>
      </c>
      <c r="J12226" t="s">
        <v>5522</v>
      </c>
      <c r="K12226" t="s">
        <v>5522</v>
      </c>
    </row>
    <row r="12227" spans="3:11" x14ac:dyDescent="0.3">
      <c r="J12227" t="s">
        <v>5719</v>
      </c>
    </row>
    <row r="12228" spans="3:11" x14ac:dyDescent="0.3">
      <c r="I12228" t="s">
        <v>6019</v>
      </c>
    </row>
    <row r="12229" spans="3:11" x14ac:dyDescent="0.3">
      <c r="H12229" t="s">
        <v>5722</v>
      </c>
    </row>
    <row r="12230" spans="3:11" x14ac:dyDescent="0.3">
      <c r="G12230" t="s">
        <v>5717</v>
      </c>
    </row>
    <row r="12231" spans="3:11" x14ac:dyDescent="0.3">
      <c r="F12231" t="s">
        <v>5717</v>
      </c>
    </row>
    <row r="12232" spans="3:11" x14ac:dyDescent="0.3">
      <c r="E12232" t="s">
        <v>5717</v>
      </c>
    </row>
    <row r="12233" spans="3:11" x14ac:dyDescent="0.3">
      <c r="D12233" t="s">
        <v>5572</v>
      </c>
    </row>
    <row r="12234" spans="3:11" x14ac:dyDescent="0.3">
      <c r="C12234" t="s">
        <v>1215</v>
      </c>
      <c r="D12234" t="s">
        <v>755</v>
      </c>
      <c r="E12234" t="s">
        <v>55</v>
      </c>
      <c r="F12234" t="s">
        <v>55</v>
      </c>
      <c r="G12234" t="s">
        <v>55</v>
      </c>
      <c r="H12234" t="s">
        <v>662</v>
      </c>
      <c r="I12234" t="s">
        <v>2270</v>
      </c>
      <c r="J12234" t="s">
        <v>5522</v>
      </c>
      <c r="K12234" t="s">
        <v>5522</v>
      </c>
    </row>
    <row r="12235" spans="3:11" x14ac:dyDescent="0.3">
      <c r="J12235" t="s">
        <v>5719</v>
      </c>
    </row>
    <row r="12236" spans="3:11" x14ac:dyDescent="0.3">
      <c r="I12236" t="s">
        <v>6019</v>
      </c>
    </row>
    <row r="12237" spans="3:11" x14ac:dyDescent="0.3">
      <c r="H12237" t="s">
        <v>5722</v>
      </c>
    </row>
    <row r="12238" spans="3:11" x14ac:dyDescent="0.3">
      <c r="G12238" t="s">
        <v>5717</v>
      </c>
    </row>
    <row r="12239" spans="3:11" x14ac:dyDescent="0.3">
      <c r="F12239" t="s">
        <v>5717</v>
      </c>
    </row>
    <row r="12240" spans="3:11" x14ac:dyDescent="0.3">
      <c r="E12240" t="s">
        <v>5717</v>
      </c>
    </row>
    <row r="12241" spans="3:11" x14ac:dyDescent="0.3">
      <c r="D12241" t="s">
        <v>5572</v>
      </c>
    </row>
    <row r="12242" spans="3:11" x14ac:dyDescent="0.3">
      <c r="C12242" t="s">
        <v>1219</v>
      </c>
      <c r="D12242" t="s">
        <v>755</v>
      </c>
      <c r="E12242" t="s">
        <v>55</v>
      </c>
      <c r="F12242" t="s">
        <v>55</v>
      </c>
      <c r="G12242" t="s">
        <v>55</v>
      </c>
      <c r="H12242" t="s">
        <v>662</v>
      </c>
      <c r="I12242" t="s">
        <v>2270</v>
      </c>
      <c r="J12242" t="s">
        <v>5522</v>
      </c>
      <c r="K12242" t="s">
        <v>5522</v>
      </c>
    </row>
    <row r="12243" spans="3:11" x14ac:dyDescent="0.3">
      <c r="J12243" t="s">
        <v>5719</v>
      </c>
    </row>
    <row r="12244" spans="3:11" x14ac:dyDescent="0.3">
      <c r="I12244" t="s">
        <v>6019</v>
      </c>
    </row>
    <row r="12245" spans="3:11" x14ac:dyDescent="0.3">
      <c r="H12245" t="s">
        <v>5722</v>
      </c>
    </row>
    <row r="12246" spans="3:11" x14ac:dyDescent="0.3">
      <c r="G12246" t="s">
        <v>5717</v>
      </c>
    </row>
    <row r="12247" spans="3:11" x14ac:dyDescent="0.3">
      <c r="F12247" t="s">
        <v>5717</v>
      </c>
    </row>
    <row r="12248" spans="3:11" x14ac:dyDescent="0.3">
      <c r="E12248" t="s">
        <v>5717</v>
      </c>
    </row>
    <row r="12249" spans="3:11" x14ac:dyDescent="0.3">
      <c r="D12249" t="s">
        <v>5572</v>
      </c>
    </row>
    <row r="12250" spans="3:11" x14ac:dyDescent="0.3">
      <c r="C12250" t="s">
        <v>1218</v>
      </c>
      <c r="D12250" t="s">
        <v>755</v>
      </c>
      <c r="E12250" t="s">
        <v>55</v>
      </c>
      <c r="F12250" t="s">
        <v>55</v>
      </c>
      <c r="G12250" t="s">
        <v>55</v>
      </c>
      <c r="H12250" t="s">
        <v>662</v>
      </c>
      <c r="I12250" t="s">
        <v>2270</v>
      </c>
      <c r="J12250" t="s">
        <v>5522</v>
      </c>
      <c r="K12250" t="s">
        <v>5522</v>
      </c>
    </row>
    <row r="12251" spans="3:11" x14ac:dyDescent="0.3">
      <c r="J12251" t="s">
        <v>5719</v>
      </c>
    </row>
    <row r="12252" spans="3:11" x14ac:dyDescent="0.3">
      <c r="I12252" t="s">
        <v>6019</v>
      </c>
    </row>
    <row r="12253" spans="3:11" x14ac:dyDescent="0.3">
      <c r="H12253" t="s">
        <v>5722</v>
      </c>
    </row>
    <row r="12254" spans="3:11" x14ac:dyDescent="0.3">
      <c r="G12254" t="s">
        <v>5717</v>
      </c>
    </row>
    <row r="12255" spans="3:11" x14ac:dyDescent="0.3">
      <c r="F12255" t="s">
        <v>5717</v>
      </c>
    </row>
    <row r="12256" spans="3:11" x14ac:dyDescent="0.3">
      <c r="E12256" t="s">
        <v>5717</v>
      </c>
    </row>
    <row r="12257" spans="3:11" x14ac:dyDescent="0.3">
      <c r="D12257" t="s">
        <v>5572</v>
      </c>
    </row>
    <row r="12258" spans="3:11" x14ac:dyDescent="0.3">
      <c r="C12258" t="s">
        <v>1221</v>
      </c>
      <c r="D12258" t="s">
        <v>755</v>
      </c>
      <c r="E12258" t="s">
        <v>55</v>
      </c>
      <c r="F12258" t="s">
        <v>55</v>
      </c>
      <c r="G12258" t="s">
        <v>55</v>
      </c>
      <c r="H12258" t="s">
        <v>662</v>
      </c>
      <c r="I12258" t="s">
        <v>2270</v>
      </c>
      <c r="J12258" t="s">
        <v>5522</v>
      </c>
      <c r="K12258" t="s">
        <v>5522</v>
      </c>
    </row>
    <row r="12259" spans="3:11" x14ac:dyDescent="0.3">
      <c r="J12259" t="s">
        <v>5719</v>
      </c>
    </row>
    <row r="12260" spans="3:11" x14ac:dyDescent="0.3">
      <c r="I12260" t="s">
        <v>6019</v>
      </c>
    </row>
    <row r="12261" spans="3:11" x14ac:dyDescent="0.3">
      <c r="H12261" t="s">
        <v>5722</v>
      </c>
    </row>
    <row r="12262" spans="3:11" x14ac:dyDescent="0.3">
      <c r="G12262" t="s">
        <v>5717</v>
      </c>
    </row>
    <row r="12263" spans="3:11" x14ac:dyDescent="0.3">
      <c r="F12263" t="s">
        <v>5717</v>
      </c>
    </row>
    <row r="12264" spans="3:11" x14ac:dyDescent="0.3">
      <c r="E12264" t="s">
        <v>5717</v>
      </c>
    </row>
    <row r="12265" spans="3:11" x14ac:dyDescent="0.3">
      <c r="D12265" t="s">
        <v>5572</v>
      </c>
    </row>
    <row r="12266" spans="3:11" x14ac:dyDescent="0.3">
      <c r="C12266" t="s">
        <v>1224</v>
      </c>
      <c r="D12266" t="s">
        <v>755</v>
      </c>
      <c r="E12266" t="s">
        <v>55</v>
      </c>
      <c r="F12266" t="s">
        <v>55</v>
      </c>
      <c r="G12266" t="s">
        <v>55</v>
      </c>
      <c r="H12266" t="s">
        <v>662</v>
      </c>
      <c r="I12266" t="s">
        <v>2270</v>
      </c>
      <c r="J12266" t="s">
        <v>5522</v>
      </c>
      <c r="K12266" t="s">
        <v>5522</v>
      </c>
    </row>
    <row r="12267" spans="3:11" x14ac:dyDescent="0.3">
      <c r="J12267" t="s">
        <v>5719</v>
      </c>
    </row>
    <row r="12268" spans="3:11" x14ac:dyDescent="0.3">
      <c r="I12268" t="s">
        <v>6019</v>
      </c>
    </row>
    <row r="12269" spans="3:11" x14ac:dyDescent="0.3">
      <c r="H12269" t="s">
        <v>5722</v>
      </c>
    </row>
    <row r="12270" spans="3:11" x14ac:dyDescent="0.3">
      <c r="G12270" t="s">
        <v>5717</v>
      </c>
    </row>
    <row r="12271" spans="3:11" x14ac:dyDescent="0.3">
      <c r="F12271" t="s">
        <v>5717</v>
      </c>
    </row>
    <row r="12272" spans="3:11" x14ac:dyDescent="0.3">
      <c r="E12272" t="s">
        <v>5717</v>
      </c>
    </row>
    <row r="12273" spans="3:11" x14ac:dyDescent="0.3">
      <c r="D12273" t="s">
        <v>5572</v>
      </c>
    </row>
    <row r="12274" spans="3:11" x14ac:dyDescent="0.3">
      <c r="C12274" t="s">
        <v>1313</v>
      </c>
      <c r="D12274" t="s">
        <v>755</v>
      </c>
      <c r="E12274" t="s">
        <v>55</v>
      </c>
      <c r="F12274" t="s">
        <v>55</v>
      </c>
      <c r="G12274" t="s">
        <v>55</v>
      </c>
      <c r="H12274" t="s">
        <v>662</v>
      </c>
      <c r="I12274" t="s">
        <v>2270</v>
      </c>
      <c r="J12274" t="s">
        <v>5522</v>
      </c>
      <c r="K12274" t="s">
        <v>5522</v>
      </c>
    </row>
    <row r="12275" spans="3:11" x14ac:dyDescent="0.3">
      <c r="J12275" t="s">
        <v>5719</v>
      </c>
    </row>
    <row r="12276" spans="3:11" x14ac:dyDescent="0.3">
      <c r="I12276" t="s">
        <v>6019</v>
      </c>
    </row>
    <row r="12277" spans="3:11" x14ac:dyDescent="0.3">
      <c r="H12277" t="s">
        <v>5722</v>
      </c>
    </row>
    <row r="12278" spans="3:11" x14ac:dyDescent="0.3">
      <c r="G12278" t="s">
        <v>5717</v>
      </c>
    </row>
    <row r="12279" spans="3:11" x14ac:dyDescent="0.3">
      <c r="F12279" t="s">
        <v>5717</v>
      </c>
    </row>
    <row r="12280" spans="3:11" x14ac:dyDescent="0.3">
      <c r="E12280" t="s">
        <v>5717</v>
      </c>
    </row>
    <row r="12281" spans="3:11" x14ac:dyDescent="0.3">
      <c r="D12281" t="s">
        <v>5572</v>
      </c>
    </row>
    <row r="12282" spans="3:11" x14ac:dyDescent="0.3">
      <c r="C12282" t="s">
        <v>1223</v>
      </c>
      <c r="D12282" t="s">
        <v>755</v>
      </c>
      <c r="E12282" t="s">
        <v>55</v>
      </c>
      <c r="F12282" t="s">
        <v>55</v>
      </c>
      <c r="G12282" t="s">
        <v>55</v>
      </c>
      <c r="H12282" t="s">
        <v>662</v>
      </c>
      <c r="I12282" t="s">
        <v>2270</v>
      </c>
      <c r="J12282" t="s">
        <v>5522</v>
      </c>
      <c r="K12282" t="s">
        <v>5522</v>
      </c>
    </row>
    <row r="12283" spans="3:11" x14ac:dyDescent="0.3">
      <c r="J12283" t="s">
        <v>5719</v>
      </c>
    </row>
    <row r="12284" spans="3:11" x14ac:dyDescent="0.3">
      <c r="I12284" t="s">
        <v>6019</v>
      </c>
    </row>
    <row r="12285" spans="3:11" x14ac:dyDescent="0.3">
      <c r="H12285" t="s">
        <v>5722</v>
      </c>
    </row>
    <row r="12286" spans="3:11" x14ac:dyDescent="0.3">
      <c r="G12286" t="s">
        <v>5717</v>
      </c>
    </row>
    <row r="12287" spans="3:11" x14ac:dyDescent="0.3">
      <c r="F12287" t="s">
        <v>5717</v>
      </c>
    </row>
    <row r="12288" spans="3:11" x14ac:dyDescent="0.3">
      <c r="E12288" t="s">
        <v>5717</v>
      </c>
    </row>
    <row r="12289" spans="3:11" x14ac:dyDescent="0.3">
      <c r="D12289" t="s">
        <v>5572</v>
      </c>
    </row>
    <row r="12290" spans="3:11" x14ac:dyDescent="0.3">
      <c r="C12290" t="s">
        <v>1222</v>
      </c>
      <c r="D12290" t="s">
        <v>755</v>
      </c>
      <c r="E12290" t="s">
        <v>55</v>
      </c>
      <c r="F12290" t="s">
        <v>55</v>
      </c>
      <c r="G12290" t="s">
        <v>55</v>
      </c>
      <c r="H12290" t="s">
        <v>662</v>
      </c>
      <c r="I12290" t="s">
        <v>2270</v>
      </c>
      <c r="J12290" t="s">
        <v>5522</v>
      </c>
      <c r="K12290" t="s">
        <v>5522</v>
      </c>
    </row>
    <row r="12291" spans="3:11" x14ac:dyDescent="0.3">
      <c r="J12291" t="s">
        <v>5719</v>
      </c>
    </row>
    <row r="12292" spans="3:11" x14ac:dyDescent="0.3">
      <c r="I12292" t="s">
        <v>6019</v>
      </c>
    </row>
    <row r="12293" spans="3:11" x14ac:dyDescent="0.3">
      <c r="H12293" t="s">
        <v>5722</v>
      </c>
    </row>
    <row r="12294" spans="3:11" x14ac:dyDescent="0.3">
      <c r="G12294" t="s">
        <v>5717</v>
      </c>
    </row>
    <row r="12295" spans="3:11" x14ac:dyDescent="0.3">
      <c r="F12295" t="s">
        <v>5717</v>
      </c>
    </row>
    <row r="12296" spans="3:11" x14ac:dyDescent="0.3">
      <c r="E12296" t="s">
        <v>5717</v>
      </c>
    </row>
    <row r="12297" spans="3:11" x14ac:dyDescent="0.3">
      <c r="D12297" t="s">
        <v>5572</v>
      </c>
    </row>
    <row r="12298" spans="3:11" x14ac:dyDescent="0.3">
      <c r="C12298" t="s">
        <v>1225</v>
      </c>
      <c r="D12298" t="s">
        <v>755</v>
      </c>
      <c r="E12298" t="s">
        <v>55</v>
      </c>
      <c r="F12298" t="s">
        <v>55</v>
      </c>
      <c r="G12298" t="s">
        <v>55</v>
      </c>
      <c r="H12298" t="s">
        <v>662</v>
      </c>
      <c r="I12298" t="s">
        <v>2270</v>
      </c>
      <c r="J12298" t="s">
        <v>5522</v>
      </c>
      <c r="K12298" t="s">
        <v>5522</v>
      </c>
    </row>
    <row r="12299" spans="3:11" x14ac:dyDescent="0.3">
      <c r="J12299" t="s">
        <v>5719</v>
      </c>
    </row>
    <row r="12300" spans="3:11" x14ac:dyDescent="0.3">
      <c r="I12300" t="s">
        <v>6019</v>
      </c>
    </row>
    <row r="12301" spans="3:11" x14ac:dyDescent="0.3">
      <c r="H12301" t="s">
        <v>5722</v>
      </c>
    </row>
    <row r="12302" spans="3:11" x14ac:dyDescent="0.3">
      <c r="G12302" t="s">
        <v>5717</v>
      </c>
    </row>
    <row r="12303" spans="3:11" x14ac:dyDescent="0.3">
      <c r="F12303" t="s">
        <v>5717</v>
      </c>
    </row>
    <row r="12304" spans="3:11" x14ac:dyDescent="0.3">
      <c r="E12304" t="s">
        <v>5717</v>
      </c>
    </row>
    <row r="12305" spans="3:11" x14ac:dyDescent="0.3">
      <c r="D12305" t="s">
        <v>5572</v>
      </c>
    </row>
    <row r="12306" spans="3:11" x14ac:dyDescent="0.3">
      <c r="C12306" t="s">
        <v>1227</v>
      </c>
      <c r="D12306" t="s">
        <v>755</v>
      </c>
      <c r="E12306" t="s">
        <v>55</v>
      </c>
      <c r="F12306" t="s">
        <v>55</v>
      </c>
      <c r="G12306" t="s">
        <v>55</v>
      </c>
      <c r="H12306" t="s">
        <v>662</v>
      </c>
      <c r="I12306" t="s">
        <v>2270</v>
      </c>
      <c r="J12306" t="s">
        <v>5522</v>
      </c>
      <c r="K12306" t="s">
        <v>5522</v>
      </c>
    </row>
    <row r="12307" spans="3:11" x14ac:dyDescent="0.3">
      <c r="J12307" t="s">
        <v>5719</v>
      </c>
    </row>
    <row r="12308" spans="3:11" x14ac:dyDescent="0.3">
      <c r="I12308" t="s">
        <v>6019</v>
      </c>
    </row>
    <row r="12309" spans="3:11" x14ac:dyDescent="0.3">
      <c r="H12309" t="s">
        <v>5722</v>
      </c>
    </row>
    <row r="12310" spans="3:11" x14ac:dyDescent="0.3">
      <c r="G12310" t="s">
        <v>5717</v>
      </c>
    </row>
    <row r="12311" spans="3:11" x14ac:dyDescent="0.3">
      <c r="F12311" t="s">
        <v>5717</v>
      </c>
    </row>
    <row r="12312" spans="3:11" x14ac:dyDescent="0.3">
      <c r="E12312" t="s">
        <v>5717</v>
      </c>
    </row>
    <row r="12313" spans="3:11" x14ac:dyDescent="0.3">
      <c r="D12313" t="s">
        <v>5572</v>
      </c>
    </row>
    <row r="12314" spans="3:11" x14ac:dyDescent="0.3">
      <c r="C12314" t="s">
        <v>1228</v>
      </c>
      <c r="D12314" t="s">
        <v>755</v>
      </c>
      <c r="E12314" t="s">
        <v>55</v>
      </c>
      <c r="F12314" t="s">
        <v>55</v>
      </c>
      <c r="G12314" t="s">
        <v>55</v>
      </c>
      <c r="H12314" t="s">
        <v>662</v>
      </c>
      <c r="I12314" t="s">
        <v>2270</v>
      </c>
      <c r="J12314" t="s">
        <v>5522</v>
      </c>
      <c r="K12314" t="s">
        <v>5522</v>
      </c>
    </row>
    <row r="12315" spans="3:11" x14ac:dyDescent="0.3">
      <c r="J12315" t="s">
        <v>5719</v>
      </c>
    </row>
    <row r="12316" spans="3:11" x14ac:dyDescent="0.3">
      <c r="I12316" t="s">
        <v>6019</v>
      </c>
    </row>
    <row r="12317" spans="3:11" x14ac:dyDescent="0.3">
      <c r="H12317" t="s">
        <v>5722</v>
      </c>
    </row>
    <row r="12318" spans="3:11" x14ac:dyDescent="0.3">
      <c r="G12318" t="s">
        <v>5717</v>
      </c>
    </row>
    <row r="12319" spans="3:11" x14ac:dyDescent="0.3">
      <c r="F12319" t="s">
        <v>5717</v>
      </c>
    </row>
    <row r="12320" spans="3:11" x14ac:dyDescent="0.3">
      <c r="E12320" t="s">
        <v>5717</v>
      </c>
    </row>
    <row r="12321" spans="3:11" x14ac:dyDescent="0.3">
      <c r="D12321" t="s">
        <v>5572</v>
      </c>
    </row>
    <row r="12322" spans="3:11" x14ac:dyDescent="0.3">
      <c r="C12322" t="s">
        <v>1226</v>
      </c>
      <c r="D12322" t="s">
        <v>755</v>
      </c>
      <c r="E12322" t="s">
        <v>55</v>
      </c>
      <c r="F12322" t="s">
        <v>55</v>
      </c>
      <c r="G12322" t="s">
        <v>55</v>
      </c>
      <c r="H12322" t="s">
        <v>662</v>
      </c>
      <c r="I12322" t="s">
        <v>2270</v>
      </c>
      <c r="J12322" t="s">
        <v>5522</v>
      </c>
      <c r="K12322" t="s">
        <v>5522</v>
      </c>
    </row>
    <row r="12323" spans="3:11" x14ac:dyDescent="0.3">
      <c r="J12323" t="s">
        <v>5719</v>
      </c>
    </row>
    <row r="12324" spans="3:11" x14ac:dyDescent="0.3">
      <c r="I12324" t="s">
        <v>6019</v>
      </c>
    </row>
    <row r="12325" spans="3:11" x14ac:dyDescent="0.3">
      <c r="H12325" t="s">
        <v>5722</v>
      </c>
    </row>
    <row r="12326" spans="3:11" x14ac:dyDescent="0.3">
      <c r="G12326" t="s">
        <v>5717</v>
      </c>
    </row>
    <row r="12327" spans="3:11" x14ac:dyDescent="0.3">
      <c r="F12327" t="s">
        <v>5717</v>
      </c>
    </row>
    <row r="12328" spans="3:11" x14ac:dyDescent="0.3">
      <c r="E12328" t="s">
        <v>5717</v>
      </c>
    </row>
    <row r="12329" spans="3:11" x14ac:dyDescent="0.3">
      <c r="D12329" t="s">
        <v>5572</v>
      </c>
    </row>
    <row r="12330" spans="3:11" x14ac:dyDescent="0.3">
      <c r="C12330" t="s">
        <v>1236</v>
      </c>
      <c r="D12330" t="s">
        <v>755</v>
      </c>
      <c r="E12330" t="s">
        <v>55</v>
      </c>
      <c r="F12330" t="s">
        <v>55</v>
      </c>
      <c r="G12330" t="s">
        <v>55</v>
      </c>
      <c r="H12330" t="s">
        <v>662</v>
      </c>
      <c r="I12330" t="s">
        <v>2270</v>
      </c>
      <c r="J12330" t="s">
        <v>5522</v>
      </c>
      <c r="K12330" t="s">
        <v>5522</v>
      </c>
    </row>
    <row r="12331" spans="3:11" x14ac:dyDescent="0.3">
      <c r="J12331" t="s">
        <v>5719</v>
      </c>
    </row>
    <row r="12332" spans="3:11" x14ac:dyDescent="0.3">
      <c r="I12332" t="s">
        <v>6019</v>
      </c>
    </row>
    <row r="12333" spans="3:11" x14ac:dyDescent="0.3">
      <c r="H12333" t="s">
        <v>5722</v>
      </c>
    </row>
    <row r="12334" spans="3:11" x14ac:dyDescent="0.3">
      <c r="G12334" t="s">
        <v>5717</v>
      </c>
    </row>
    <row r="12335" spans="3:11" x14ac:dyDescent="0.3">
      <c r="F12335" t="s">
        <v>5717</v>
      </c>
    </row>
    <row r="12336" spans="3:11" x14ac:dyDescent="0.3">
      <c r="E12336" t="s">
        <v>5717</v>
      </c>
    </row>
    <row r="12337" spans="2:11" x14ac:dyDescent="0.3">
      <c r="D12337" t="s">
        <v>5572</v>
      </c>
    </row>
    <row r="12338" spans="2:11" x14ac:dyDescent="0.3">
      <c r="B12338" t="s">
        <v>5557</v>
      </c>
    </row>
    <row r="12339" spans="2:11" x14ac:dyDescent="0.3">
      <c r="B12339" t="s">
        <v>852</v>
      </c>
      <c r="C12339" t="s">
        <v>851</v>
      </c>
      <c r="D12339" t="s">
        <v>853</v>
      </c>
      <c r="E12339" t="s">
        <v>55</v>
      </c>
      <c r="F12339" t="s">
        <v>5522</v>
      </c>
      <c r="G12339" t="s">
        <v>5522</v>
      </c>
      <c r="H12339" t="s">
        <v>5522</v>
      </c>
      <c r="I12339" t="s">
        <v>2270</v>
      </c>
      <c r="J12339" t="s">
        <v>5522</v>
      </c>
      <c r="K12339" t="s">
        <v>5522</v>
      </c>
    </row>
    <row r="12340" spans="2:11" x14ac:dyDescent="0.3">
      <c r="J12340" t="s">
        <v>5719</v>
      </c>
    </row>
    <row r="12341" spans="2:11" x14ac:dyDescent="0.3">
      <c r="I12341" t="s">
        <v>6019</v>
      </c>
    </row>
    <row r="12342" spans="2:11" x14ac:dyDescent="0.3">
      <c r="H12342" t="s">
        <v>5719</v>
      </c>
    </row>
    <row r="12343" spans="2:11" x14ac:dyDescent="0.3">
      <c r="G12343" t="s">
        <v>5719</v>
      </c>
    </row>
    <row r="12344" spans="2:11" x14ac:dyDescent="0.3">
      <c r="F12344" t="s">
        <v>5719</v>
      </c>
    </row>
    <row r="12345" spans="2:11" x14ac:dyDescent="0.3">
      <c r="E12345" t="s">
        <v>5717</v>
      </c>
    </row>
    <row r="12346" spans="2:11" x14ac:dyDescent="0.3">
      <c r="D12346" t="s">
        <v>5692</v>
      </c>
    </row>
    <row r="12347" spans="2:11" x14ac:dyDescent="0.3">
      <c r="C12347" t="s">
        <v>854</v>
      </c>
      <c r="D12347" t="s">
        <v>853</v>
      </c>
      <c r="E12347" t="s">
        <v>55</v>
      </c>
      <c r="F12347" t="s">
        <v>5522</v>
      </c>
      <c r="G12347" t="s">
        <v>5522</v>
      </c>
      <c r="H12347" t="s">
        <v>5522</v>
      </c>
      <c r="I12347" t="s">
        <v>2270</v>
      </c>
      <c r="J12347" t="s">
        <v>5522</v>
      </c>
      <c r="K12347" t="s">
        <v>5522</v>
      </c>
    </row>
    <row r="12348" spans="2:11" x14ac:dyDescent="0.3">
      <c r="J12348" t="s">
        <v>5719</v>
      </c>
    </row>
    <row r="12349" spans="2:11" x14ac:dyDescent="0.3">
      <c r="I12349" t="s">
        <v>6019</v>
      </c>
    </row>
    <row r="12350" spans="2:11" x14ac:dyDescent="0.3">
      <c r="H12350" t="s">
        <v>5719</v>
      </c>
    </row>
    <row r="12351" spans="2:11" x14ac:dyDescent="0.3">
      <c r="G12351" t="s">
        <v>5719</v>
      </c>
    </row>
    <row r="12352" spans="2:11" x14ac:dyDescent="0.3">
      <c r="F12352" t="s">
        <v>5719</v>
      </c>
    </row>
    <row r="12353" spans="3:11" x14ac:dyDescent="0.3">
      <c r="E12353" t="s">
        <v>5717</v>
      </c>
    </row>
    <row r="12354" spans="3:11" x14ac:dyDescent="0.3">
      <c r="D12354" t="s">
        <v>5692</v>
      </c>
    </row>
    <row r="12355" spans="3:11" x14ac:dyDescent="0.3">
      <c r="C12355" t="s">
        <v>1130</v>
      </c>
      <c r="D12355" t="s">
        <v>755</v>
      </c>
      <c r="E12355" t="s">
        <v>55</v>
      </c>
      <c r="F12355" t="s">
        <v>55</v>
      </c>
      <c r="G12355" t="s">
        <v>55</v>
      </c>
      <c r="H12355" t="s">
        <v>56</v>
      </c>
      <c r="I12355" t="s">
        <v>2270</v>
      </c>
      <c r="J12355" t="s">
        <v>5522</v>
      </c>
      <c r="K12355" t="s">
        <v>5522</v>
      </c>
    </row>
    <row r="12356" spans="3:11" x14ac:dyDescent="0.3">
      <c r="J12356" t="s">
        <v>5719</v>
      </c>
    </row>
    <row r="12357" spans="3:11" x14ac:dyDescent="0.3">
      <c r="I12357" t="s">
        <v>6019</v>
      </c>
    </row>
    <row r="12358" spans="3:11" x14ac:dyDescent="0.3">
      <c r="H12358" t="s">
        <v>5720</v>
      </c>
    </row>
    <row r="12359" spans="3:11" x14ac:dyDescent="0.3">
      <c r="G12359" t="s">
        <v>5717</v>
      </c>
    </row>
    <row r="12360" spans="3:11" x14ac:dyDescent="0.3">
      <c r="F12360" t="s">
        <v>5717</v>
      </c>
    </row>
    <row r="12361" spans="3:11" x14ac:dyDescent="0.3">
      <c r="E12361" t="s">
        <v>5717</v>
      </c>
    </row>
    <row r="12362" spans="3:11" x14ac:dyDescent="0.3">
      <c r="D12362" t="s">
        <v>5572</v>
      </c>
    </row>
    <row r="12363" spans="3:11" x14ac:dyDescent="0.3">
      <c r="D12363" t="s">
        <v>2265</v>
      </c>
      <c r="E12363" t="s">
        <v>55</v>
      </c>
      <c r="F12363" t="s">
        <v>5522</v>
      </c>
      <c r="G12363" t="s">
        <v>5522</v>
      </c>
      <c r="H12363" t="s">
        <v>5522</v>
      </c>
      <c r="I12363" t="s">
        <v>2270</v>
      </c>
      <c r="J12363" t="s">
        <v>5522</v>
      </c>
      <c r="K12363" t="s">
        <v>5522</v>
      </c>
    </row>
    <row r="12364" spans="3:11" x14ac:dyDescent="0.3">
      <c r="J12364" t="s">
        <v>5719</v>
      </c>
    </row>
    <row r="12365" spans="3:11" x14ac:dyDescent="0.3">
      <c r="I12365" t="s">
        <v>6019</v>
      </c>
    </row>
    <row r="12366" spans="3:11" x14ac:dyDescent="0.3">
      <c r="H12366" t="s">
        <v>5719</v>
      </c>
    </row>
    <row r="12367" spans="3:11" x14ac:dyDescent="0.3">
      <c r="G12367" t="s">
        <v>5719</v>
      </c>
    </row>
    <row r="12368" spans="3:11" x14ac:dyDescent="0.3">
      <c r="F12368" t="s">
        <v>5719</v>
      </c>
    </row>
    <row r="12369" spans="3:11" x14ac:dyDescent="0.3">
      <c r="E12369" t="s">
        <v>5717</v>
      </c>
    </row>
    <row r="12370" spans="3:11" x14ac:dyDescent="0.3">
      <c r="D12370" t="s">
        <v>5693</v>
      </c>
    </row>
    <row r="12371" spans="3:11" x14ac:dyDescent="0.3">
      <c r="C12371" t="s">
        <v>1161</v>
      </c>
      <c r="D12371" t="s">
        <v>755</v>
      </c>
      <c r="E12371" t="s">
        <v>55</v>
      </c>
      <c r="F12371" t="s">
        <v>55</v>
      </c>
      <c r="G12371" t="s">
        <v>55</v>
      </c>
      <c r="H12371" t="s">
        <v>56</v>
      </c>
      <c r="I12371" t="s">
        <v>2270</v>
      </c>
      <c r="J12371" t="s">
        <v>5522</v>
      </c>
      <c r="K12371" t="s">
        <v>5522</v>
      </c>
    </row>
    <row r="12372" spans="3:11" x14ac:dyDescent="0.3">
      <c r="J12372" t="s">
        <v>5719</v>
      </c>
    </row>
    <row r="12373" spans="3:11" x14ac:dyDescent="0.3">
      <c r="I12373" t="s">
        <v>6019</v>
      </c>
    </row>
    <row r="12374" spans="3:11" x14ac:dyDescent="0.3">
      <c r="H12374" t="s">
        <v>5720</v>
      </c>
    </row>
    <row r="12375" spans="3:11" x14ac:dyDescent="0.3">
      <c r="G12375" t="s">
        <v>5717</v>
      </c>
    </row>
    <row r="12376" spans="3:11" x14ac:dyDescent="0.3">
      <c r="F12376" t="s">
        <v>5717</v>
      </c>
    </row>
    <row r="12377" spans="3:11" x14ac:dyDescent="0.3">
      <c r="E12377" t="s">
        <v>5717</v>
      </c>
    </row>
    <row r="12378" spans="3:11" x14ac:dyDescent="0.3">
      <c r="D12378" t="s">
        <v>5572</v>
      </c>
    </row>
    <row r="12379" spans="3:11" x14ac:dyDescent="0.3">
      <c r="C12379" t="s">
        <v>1213</v>
      </c>
      <c r="D12379" t="s">
        <v>755</v>
      </c>
      <c r="E12379" t="s">
        <v>55</v>
      </c>
      <c r="F12379" t="s">
        <v>55</v>
      </c>
      <c r="G12379" t="s">
        <v>55</v>
      </c>
      <c r="H12379" t="s">
        <v>662</v>
      </c>
      <c r="I12379" t="s">
        <v>2270</v>
      </c>
      <c r="J12379" t="s">
        <v>5522</v>
      </c>
      <c r="K12379" t="s">
        <v>5522</v>
      </c>
    </row>
    <row r="12380" spans="3:11" x14ac:dyDescent="0.3">
      <c r="J12380" t="s">
        <v>5719</v>
      </c>
    </row>
    <row r="12381" spans="3:11" x14ac:dyDescent="0.3">
      <c r="I12381" t="s">
        <v>6019</v>
      </c>
    </row>
    <row r="12382" spans="3:11" x14ac:dyDescent="0.3">
      <c r="H12382" t="s">
        <v>5722</v>
      </c>
    </row>
    <row r="12383" spans="3:11" x14ac:dyDescent="0.3">
      <c r="G12383" t="s">
        <v>5717</v>
      </c>
    </row>
    <row r="12384" spans="3:11" x14ac:dyDescent="0.3">
      <c r="F12384" t="s">
        <v>5717</v>
      </c>
    </row>
    <row r="12385" spans="3:11" x14ac:dyDescent="0.3">
      <c r="E12385" t="s">
        <v>5717</v>
      </c>
    </row>
    <row r="12386" spans="3:11" x14ac:dyDescent="0.3">
      <c r="D12386" t="s">
        <v>5572</v>
      </c>
    </row>
    <row r="12387" spans="3:11" x14ac:dyDescent="0.3">
      <c r="C12387" t="s">
        <v>1187</v>
      </c>
      <c r="D12387" t="s">
        <v>755</v>
      </c>
      <c r="E12387" t="s">
        <v>55</v>
      </c>
      <c r="F12387" t="s">
        <v>55</v>
      </c>
      <c r="G12387" t="s">
        <v>55</v>
      </c>
      <c r="H12387" t="s">
        <v>662</v>
      </c>
      <c r="I12387" t="s">
        <v>2270</v>
      </c>
      <c r="J12387" t="s">
        <v>5522</v>
      </c>
      <c r="K12387" t="s">
        <v>5522</v>
      </c>
    </row>
    <row r="12388" spans="3:11" x14ac:dyDescent="0.3">
      <c r="J12388" t="s">
        <v>5719</v>
      </c>
    </row>
    <row r="12389" spans="3:11" x14ac:dyDescent="0.3">
      <c r="I12389" t="s">
        <v>6019</v>
      </c>
    </row>
    <row r="12390" spans="3:11" x14ac:dyDescent="0.3">
      <c r="H12390" t="s">
        <v>5722</v>
      </c>
    </row>
    <row r="12391" spans="3:11" x14ac:dyDescent="0.3">
      <c r="G12391" t="s">
        <v>5717</v>
      </c>
    </row>
    <row r="12392" spans="3:11" x14ac:dyDescent="0.3">
      <c r="F12392" t="s">
        <v>5717</v>
      </c>
    </row>
    <row r="12393" spans="3:11" x14ac:dyDescent="0.3">
      <c r="E12393" t="s">
        <v>5717</v>
      </c>
    </row>
    <row r="12394" spans="3:11" x14ac:dyDescent="0.3">
      <c r="D12394" t="s">
        <v>5572</v>
      </c>
    </row>
    <row r="12395" spans="3:11" x14ac:dyDescent="0.3">
      <c r="C12395" t="s">
        <v>1188</v>
      </c>
      <c r="D12395" t="s">
        <v>755</v>
      </c>
      <c r="E12395" t="s">
        <v>55</v>
      </c>
      <c r="F12395" t="s">
        <v>55</v>
      </c>
      <c r="G12395" t="s">
        <v>55</v>
      </c>
      <c r="H12395" t="s">
        <v>662</v>
      </c>
      <c r="I12395" t="s">
        <v>2270</v>
      </c>
      <c r="J12395" t="s">
        <v>5522</v>
      </c>
      <c r="K12395" t="s">
        <v>5522</v>
      </c>
    </row>
    <row r="12396" spans="3:11" x14ac:dyDescent="0.3">
      <c r="J12396" t="s">
        <v>5719</v>
      </c>
    </row>
    <row r="12397" spans="3:11" x14ac:dyDescent="0.3">
      <c r="I12397" t="s">
        <v>6019</v>
      </c>
    </row>
    <row r="12398" spans="3:11" x14ac:dyDescent="0.3">
      <c r="H12398" t="s">
        <v>5722</v>
      </c>
    </row>
    <row r="12399" spans="3:11" x14ac:dyDescent="0.3">
      <c r="G12399" t="s">
        <v>5717</v>
      </c>
    </row>
    <row r="12400" spans="3:11" x14ac:dyDescent="0.3">
      <c r="F12400" t="s">
        <v>5717</v>
      </c>
    </row>
    <row r="12401" spans="3:11" x14ac:dyDescent="0.3">
      <c r="E12401" t="s">
        <v>5717</v>
      </c>
    </row>
    <row r="12402" spans="3:11" x14ac:dyDescent="0.3">
      <c r="D12402" t="s">
        <v>5572</v>
      </c>
    </row>
    <row r="12403" spans="3:11" x14ac:dyDescent="0.3">
      <c r="C12403" t="s">
        <v>1189</v>
      </c>
      <c r="D12403" t="s">
        <v>755</v>
      </c>
      <c r="E12403" t="s">
        <v>55</v>
      </c>
      <c r="F12403" t="s">
        <v>55</v>
      </c>
      <c r="G12403" t="s">
        <v>55</v>
      </c>
      <c r="H12403" t="s">
        <v>662</v>
      </c>
      <c r="I12403" t="s">
        <v>2270</v>
      </c>
      <c r="J12403" t="s">
        <v>5522</v>
      </c>
      <c r="K12403" t="s">
        <v>5522</v>
      </c>
    </row>
    <row r="12404" spans="3:11" x14ac:dyDescent="0.3">
      <c r="J12404" t="s">
        <v>5719</v>
      </c>
    </row>
    <row r="12405" spans="3:11" x14ac:dyDescent="0.3">
      <c r="I12405" t="s">
        <v>6019</v>
      </c>
    </row>
    <row r="12406" spans="3:11" x14ac:dyDescent="0.3">
      <c r="H12406" t="s">
        <v>5722</v>
      </c>
    </row>
    <row r="12407" spans="3:11" x14ac:dyDescent="0.3">
      <c r="G12407" t="s">
        <v>5717</v>
      </c>
    </row>
    <row r="12408" spans="3:11" x14ac:dyDescent="0.3">
      <c r="F12408" t="s">
        <v>5717</v>
      </c>
    </row>
    <row r="12409" spans="3:11" x14ac:dyDescent="0.3">
      <c r="E12409" t="s">
        <v>5717</v>
      </c>
    </row>
    <row r="12410" spans="3:11" x14ac:dyDescent="0.3">
      <c r="D12410" t="s">
        <v>5572</v>
      </c>
    </row>
    <row r="12411" spans="3:11" x14ac:dyDescent="0.3">
      <c r="C12411" t="s">
        <v>1190</v>
      </c>
      <c r="D12411" t="s">
        <v>755</v>
      </c>
      <c r="E12411" t="s">
        <v>55</v>
      </c>
      <c r="F12411" t="s">
        <v>55</v>
      </c>
      <c r="G12411" t="s">
        <v>55</v>
      </c>
      <c r="H12411" t="s">
        <v>662</v>
      </c>
      <c r="I12411" t="s">
        <v>2270</v>
      </c>
      <c r="J12411" t="s">
        <v>5522</v>
      </c>
      <c r="K12411" t="s">
        <v>5522</v>
      </c>
    </row>
    <row r="12412" spans="3:11" x14ac:dyDescent="0.3">
      <c r="J12412" t="s">
        <v>5719</v>
      </c>
    </row>
    <row r="12413" spans="3:11" x14ac:dyDescent="0.3">
      <c r="I12413" t="s">
        <v>6019</v>
      </c>
    </row>
    <row r="12414" spans="3:11" x14ac:dyDescent="0.3">
      <c r="H12414" t="s">
        <v>5722</v>
      </c>
    </row>
    <row r="12415" spans="3:11" x14ac:dyDescent="0.3">
      <c r="G12415" t="s">
        <v>5717</v>
      </c>
    </row>
    <row r="12416" spans="3:11" x14ac:dyDescent="0.3">
      <c r="F12416" t="s">
        <v>5717</v>
      </c>
    </row>
    <row r="12417" spans="3:11" x14ac:dyDescent="0.3">
      <c r="E12417" t="s">
        <v>5717</v>
      </c>
    </row>
    <row r="12418" spans="3:11" x14ac:dyDescent="0.3">
      <c r="D12418" t="s">
        <v>5572</v>
      </c>
    </row>
    <row r="12419" spans="3:11" x14ac:dyDescent="0.3">
      <c r="C12419" t="s">
        <v>1191</v>
      </c>
      <c r="D12419" t="s">
        <v>755</v>
      </c>
      <c r="E12419" t="s">
        <v>55</v>
      </c>
      <c r="F12419" t="s">
        <v>55</v>
      </c>
      <c r="G12419" t="s">
        <v>55</v>
      </c>
      <c r="H12419" t="s">
        <v>662</v>
      </c>
      <c r="I12419" t="s">
        <v>2270</v>
      </c>
      <c r="J12419" t="s">
        <v>5522</v>
      </c>
      <c r="K12419" t="s">
        <v>5522</v>
      </c>
    </row>
    <row r="12420" spans="3:11" x14ac:dyDescent="0.3">
      <c r="J12420" t="s">
        <v>5719</v>
      </c>
    </row>
    <row r="12421" spans="3:11" x14ac:dyDescent="0.3">
      <c r="I12421" t="s">
        <v>6019</v>
      </c>
    </row>
    <row r="12422" spans="3:11" x14ac:dyDescent="0.3">
      <c r="H12422" t="s">
        <v>5722</v>
      </c>
    </row>
    <row r="12423" spans="3:11" x14ac:dyDescent="0.3">
      <c r="G12423" t="s">
        <v>5717</v>
      </c>
    </row>
    <row r="12424" spans="3:11" x14ac:dyDescent="0.3">
      <c r="F12424" t="s">
        <v>5717</v>
      </c>
    </row>
    <row r="12425" spans="3:11" x14ac:dyDescent="0.3">
      <c r="E12425" t="s">
        <v>5717</v>
      </c>
    </row>
    <row r="12426" spans="3:11" x14ac:dyDescent="0.3">
      <c r="D12426" t="s">
        <v>5572</v>
      </c>
    </row>
    <row r="12427" spans="3:11" x14ac:dyDescent="0.3">
      <c r="C12427" t="s">
        <v>1192</v>
      </c>
      <c r="D12427" t="s">
        <v>755</v>
      </c>
      <c r="E12427" t="s">
        <v>55</v>
      </c>
      <c r="F12427" t="s">
        <v>55</v>
      </c>
      <c r="G12427" t="s">
        <v>55</v>
      </c>
      <c r="H12427" t="s">
        <v>662</v>
      </c>
      <c r="I12427" t="s">
        <v>2270</v>
      </c>
      <c r="J12427" t="s">
        <v>5522</v>
      </c>
      <c r="K12427" t="s">
        <v>5522</v>
      </c>
    </row>
    <row r="12428" spans="3:11" x14ac:dyDescent="0.3">
      <c r="J12428" t="s">
        <v>5719</v>
      </c>
    </row>
    <row r="12429" spans="3:11" x14ac:dyDescent="0.3">
      <c r="I12429" t="s">
        <v>6019</v>
      </c>
    </row>
    <row r="12430" spans="3:11" x14ac:dyDescent="0.3">
      <c r="H12430" t="s">
        <v>5722</v>
      </c>
    </row>
    <row r="12431" spans="3:11" x14ac:dyDescent="0.3">
      <c r="G12431" t="s">
        <v>5717</v>
      </c>
    </row>
    <row r="12432" spans="3:11" x14ac:dyDescent="0.3">
      <c r="F12432" t="s">
        <v>5717</v>
      </c>
    </row>
    <row r="12433" spans="3:11" x14ac:dyDescent="0.3">
      <c r="E12433" t="s">
        <v>5717</v>
      </c>
    </row>
    <row r="12434" spans="3:11" x14ac:dyDescent="0.3">
      <c r="D12434" t="s">
        <v>5572</v>
      </c>
    </row>
    <row r="12435" spans="3:11" x14ac:dyDescent="0.3">
      <c r="C12435" t="s">
        <v>1182</v>
      </c>
      <c r="D12435" t="s">
        <v>755</v>
      </c>
      <c r="E12435" t="s">
        <v>55</v>
      </c>
      <c r="F12435" t="s">
        <v>55</v>
      </c>
      <c r="G12435" t="s">
        <v>55</v>
      </c>
      <c r="H12435" t="s">
        <v>662</v>
      </c>
      <c r="I12435" t="s">
        <v>2270</v>
      </c>
      <c r="J12435" t="s">
        <v>5522</v>
      </c>
      <c r="K12435" t="s">
        <v>5522</v>
      </c>
    </row>
    <row r="12436" spans="3:11" x14ac:dyDescent="0.3">
      <c r="J12436" t="s">
        <v>5719</v>
      </c>
    </row>
    <row r="12437" spans="3:11" x14ac:dyDescent="0.3">
      <c r="I12437" t="s">
        <v>6019</v>
      </c>
    </row>
    <row r="12438" spans="3:11" x14ac:dyDescent="0.3">
      <c r="H12438" t="s">
        <v>5722</v>
      </c>
    </row>
    <row r="12439" spans="3:11" x14ac:dyDescent="0.3">
      <c r="G12439" t="s">
        <v>5717</v>
      </c>
    </row>
    <row r="12440" spans="3:11" x14ac:dyDescent="0.3">
      <c r="F12440" t="s">
        <v>5717</v>
      </c>
    </row>
    <row r="12441" spans="3:11" x14ac:dyDescent="0.3">
      <c r="E12441" t="s">
        <v>5717</v>
      </c>
    </row>
    <row r="12442" spans="3:11" x14ac:dyDescent="0.3">
      <c r="D12442" t="s">
        <v>5572</v>
      </c>
    </row>
    <row r="12443" spans="3:11" x14ac:dyDescent="0.3">
      <c r="C12443" t="s">
        <v>1183</v>
      </c>
      <c r="D12443" t="s">
        <v>755</v>
      </c>
      <c r="E12443" t="s">
        <v>55</v>
      </c>
      <c r="F12443" t="s">
        <v>55</v>
      </c>
      <c r="G12443" t="s">
        <v>55</v>
      </c>
      <c r="H12443" t="s">
        <v>662</v>
      </c>
      <c r="I12443" t="s">
        <v>2270</v>
      </c>
      <c r="J12443" t="s">
        <v>5522</v>
      </c>
      <c r="K12443" t="s">
        <v>5522</v>
      </c>
    </row>
    <row r="12444" spans="3:11" x14ac:dyDescent="0.3">
      <c r="J12444" t="s">
        <v>5719</v>
      </c>
    </row>
    <row r="12445" spans="3:11" x14ac:dyDescent="0.3">
      <c r="I12445" t="s">
        <v>6019</v>
      </c>
    </row>
    <row r="12446" spans="3:11" x14ac:dyDescent="0.3">
      <c r="H12446" t="s">
        <v>5722</v>
      </c>
    </row>
    <row r="12447" spans="3:11" x14ac:dyDescent="0.3">
      <c r="G12447" t="s">
        <v>5717</v>
      </c>
    </row>
    <row r="12448" spans="3:11" x14ac:dyDescent="0.3">
      <c r="F12448" t="s">
        <v>5717</v>
      </c>
    </row>
    <row r="12449" spans="3:11" x14ac:dyDescent="0.3">
      <c r="E12449" t="s">
        <v>5717</v>
      </c>
    </row>
    <row r="12450" spans="3:11" x14ac:dyDescent="0.3">
      <c r="D12450" t="s">
        <v>5572</v>
      </c>
    </row>
    <row r="12451" spans="3:11" x14ac:dyDescent="0.3">
      <c r="D12451" t="s">
        <v>2265</v>
      </c>
      <c r="E12451" t="s">
        <v>55</v>
      </c>
      <c r="F12451" t="s">
        <v>5522</v>
      </c>
      <c r="G12451" t="s">
        <v>5522</v>
      </c>
      <c r="H12451" t="s">
        <v>5522</v>
      </c>
      <c r="I12451" t="s">
        <v>2270</v>
      </c>
      <c r="J12451" t="s">
        <v>5522</v>
      </c>
      <c r="K12451" t="s">
        <v>5522</v>
      </c>
    </row>
    <row r="12452" spans="3:11" x14ac:dyDescent="0.3">
      <c r="J12452" t="s">
        <v>5719</v>
      </c>
    </row>
    <row r="12453" spans="3:11" x14ac:dyDescent="0.3">
      <c r="I12453" t="s">
        <v>6019</v>
      </c>
    </row>
    <row r="12454" spans="3:11" x14ac:dyDescent="0.3">
      <c r="H12454" t="s">
        <v>5719</v>
      </c>
    </row>
    <row r="12455" spans="3:11" x14ac:dyDescent="0.3">
      <c r="G12455" t="s">
        <v>5719</v>
      </c>
    </row>
    <row r="12456" spans="3:11" x14ac:dyDescent="0.3">
      <c r="F12456" t="s">
        <v>5719</v>
      </c>
    </row>
    <row r="12457" spans="3:11" x14ac:dyDescent="0.3">
      <c r="E12457" t="s">
        <v>5717</v>
      </c>
    </row>
    <row r="12458" spans="3:11" x14ac:dyDescent="0.3">
      <c r="D12458" t="s">
        <v>5693</v>
      </c>
    </row>
    <row r="12459" spans="3:11" x14ac:dyDescent="0.3">
      <c r="C12459" t="s">
        <v>1184</v>
      </c>
      <c r="D12459" t="s">
        <v>755</v>
      </c>
      <c r="E12459" t="s">
        <v>55</v>
      </c>
      <c r="F12459" t="s">
        <v>55</v>
      </c>
      <c r="G12459" t="s">
        <v>55</v>
      </c>
      <c r="H12459" t="s">
        <v>662</v>
      </c>
      <c r="I12459" t="s">
        <v>2270</v>
      </c>
      <c r="J12459" t="s">
        <v>5522</v>
      </c>
      <c r="K12459" t="s">
        <v>5522</v>
      </c>
    </row>
    <row r="12460" spans="3:11" x14ac:dyDescent="0.3">
      <c r="J12460" t="s">
        <v>5719</v>
      </c>
    </row>
    <row r="12461" spans="3:11" x14ac:dyDescent="0.3">
      <c r="I12461" t="s">
        <v>6019</v>
      </c>
    </row>
    <row r="12462" spans="3:11" x14ac:dyDescent="0.3">
      <c r="H12462" t="s">
        <v>5722</v>
      </c>
    </row>
    <row r="12463" spans="3:11" x14ac:dyDescent="0.3">
      <c r="G12463" t="s">
        <v>5717</v>
      </c>
    </row>
    <row r="12464" spans="3:11" x14ac:dyDescent="0.3">
      <c r="F12464" t="s">
        <v>5717</v>
      </c>
    </row>
    <row r="12465" spans="3:11" x14ac:dyDescent="0.3">
      <c r="E12465" t="s">
        <v>5717</v>
      </c>
    </row>
    <row r="12466" spans="3:11" x14ac:dyDescent="0.3">
      <c r="D12466" t="s">
        <v>5572</v>
      </c>
    </row>
    <row r="12467" spans="3:11" x14ac:dyDescent="0.3">
      <c r="C12467" t="s">
        <v>1185</v>
      </c>
      <c r="D12467" t="s">
        <v>755</v>
      </c>
      <c r="E12467" t="s">
        <v>55</v>
      </c>
      <c r="F12467" t="s">
        <v>55</v>
      </c>
      <c r="G12467" t="s">
        <v>55</v>
      </c>
      <c r="H12467" t="s">
        <v>662</v>
      </c>
      <c r="I12467" t="s">
        <v>2270</v>
      </c>
      <c r="J12467" t="s">
        <v>5522</v>
      </c>
      <c r="K12467" t="s">
        <v>5522</v>
      </c>
    </row>
    <row r="12468" spans="3:11" x14ac:dyDescent="0.3">
      <c r="J12468" t="s">
        <v>5719</v>
      </c>
    </row>
    <row r="12469" spans="3:11" x14ac:dyDescent="0.3">
      <c r="I12469" t="s">
        <v>6019</v>
      </c>
    </row>
    <row r="12470" spans="3:11" x14ac:dyDescent="0.3">
      <c r="H12470" t="s">
        <v>5722</v>
      </c>
    </row>
    <row r="12471" spans="3:11" x14ac:dyDescent="0.3">
      <c r="G12471" t="s">
        <v>5717</v>
      </c>
    </row>
    <row r="12472" spans="3:11" x14ac:dyDescent="0.3">
      <c r="F12472" t="s">
        <v>5717</v>
      </c>
    </row>
    <row r="12473" spans="3:11" x14ac:dyDescent="0.3">
      <c r="E12473" t="s">
        <v>5717</v>
      </c>
    </row>
    <row r="12474" spans="3:11" x14ac:dyDescent="0.3">
      <c r="D12474" t="s">
        <v>5572</v>
      </c>
    </row>
    <row r="12475" spans="3:11" x14ac:dyDescent="0.3">
      <c r="D12475" t="s">
        <v>2265</v>
      </c>
      <c r="E12475" t="s">
        <v>55</v>
      </c>
      <c r="F12475" t="s">
        <v>5522</v>
      </c>
      <c r="G12475" t="s">
        <v>5522</v>
      </c>
      <c r="H12475" t="s">
        <v>5522</v>
      </c>
      <c r="I12475" t="s">
        <v>2270</v>
      </c>
      <c r="J12475" t="s">
        <v>5522</v>
      </c>
      <c r="K12475" t="s">
        <v>5522</v>
      </c>
    </row>
    <row r="12476" spans="3:11" x14ac:dyDescent="0.3">
      <c r="J12476" t="s">
        <v>5719</v>
      </c>
    </row>
    <row r="12477" spans="3:11" x14ac:dyDescent="0.3">
      <c r="I12477" t="s">
        <v>6019</v>
      </c>
    </row>
    <row r="12478" spans="3:11" x14ac:dyDescent="0.3">
      <c r="H12478" t="s">
        <v>5719</v>
      </c>
    </row>
    <row r="12479" spans="3:11" x14ac:dyDescent="0.3">
      <c r="G12479" t="s">
        <v>5719</v>
      </c>
    </row>
    <row r="12480" spans="3:11" x14ac:dyDescent="0.3">
      <c r="F12480" t="s">
        <v>5719</v>
      </c>
    </row>
    <row r="12481" spans="3:11" x14ac:dyDescent="0.3">
      <c r="E12481" t="s">
        <v>5717</v>
      </c>
    </row>
    <row r="12482" spans="3:11" x14ac:dyDescent="0.3">
      <c r="D12482" t="s">
        <v>5693</v>
      </c>
    </row>
    <row r="12483" spans="3:11" x14ac:dyDescent="0.3">
      <c r="C12483" t="s">
        <v>1186</v>
      </c>
      <c r="D12483" t="s">
        <v>755</v>
      </c>
      <c r="E12483" t="s">
        <v>55</v>
      </c>
      <c r="F12483" t="s">
        <v>55</v>
      </c>
      <c r="G12483" t="s">
        <v>55</v>
      </c>
      <c r="H12483" t="s">
        <v>662</v>
      </c>
      <c r="I12483" t="s">
        <v>2270</v>
      </c>
      <c r="J12483" t="s">
        <v>5522</v>
      </c>
      <c r="K12483" t="s">
        <v>5522</v>
      </c>
    </row>
    <row r="12484" spans="3:11" x14ac:dyDescent="0.3">
      <c r="J12484" t="s">
        <v>5719</v>
      </c>
    </row>
    <row r="12485" spans="3:11" x14ac:dyDescent="0.3">
      <c r="I12485" t="s">
        <v>6019</v>
      </c>
    </row>
    <row r="12486" spans="3:11" x14ac:dyDescent="0.3">
      <c r="H12486" t="s">
        <v>5722</v>
      </c>
    </row>
    <row r="12487" spans="3:11" x14ac:dyDescent="0.3">
      <c r="G12487" t="s">
        <v>5717</v>
      </c>
    </row>
    <row r="12488" spans="3:11" x14ac:dyDescent="0.3">
      <c r="F12488" t="s">
        <v>5717</v>
      </c>
    </row>
    <row r="12489" spans="3:11" x14ac:dyDescent="0.3">
      <c r="E12489" t="s">
        <v>5717</v>
      </c>
    </row>
    <row r="12490" spans="3:11" x14ac:dyDescent="0.3">
      <c r="D12490" t="s">
        <v>5572</v>
      </c>
    </row>
    <row r="12491" spans="3:11" x14ac:dyDescent="0.3">
      <c r="C12491" t="s">
        <v>1166</v>
      </c>
      <c r="D12491" t="s">
        <v>1163</v>
      </c>
      <c r="E12491" t="s">
        <v>55</v>
      </c>
      <c r="F12491" t="s">
        <v>5522</v>
      </c>
      <c r="G12491" t="s">
        <v>5522</v>
      </c>
      <c r="H12491" t="s">
        <v>5522</v>
      </c>
      <c r="I12491" t="s">
        <v>2270</v>
      </c>
      <c r="J12491" t="s">
        <v>1164</v>
      </c>
      <c r="K12491" t="s">
        <v>5522</v>
      </c>
    </row>
    <row r="12492" spans="3:11" x14ac:dyDescent="0.3">
      <c r="J12492" t="s">
        <v>6509</v>
      </c>
    </row>
    <row r="12493" spans="3:11" x14ac:dyDescent="0.3">
      <c r="I12493" t="s">
        <v>6019</v>
      </c>
    </row>
    <row r="12494" spans="3:11" x14ac:dyDescent="0.3">
      <c r="H12494" t="s">
        <v>5719</v>
      </c>
    </row>
    <row r="12495" spans="3:11" x14ac:dyDescent="0.3">
      <c r="G12495" t="s">
        <v>5719</v>
      </c>
    </row>
    <row r="12496" spans="3:11" x14ac:dyDescent="0.3">
      <c r="F12496" t="s">
        <v>5719</v>
      </c>
    </row>
    <row r="12497" spans="4:11" x14ac:dyDescent="0.3">
      <c r="E12497" t="s">
        <v>5717</v>
      </c>
    </row>
    <row r="12498" spans="4:11" x14ac:dyDescent="0.3">
      <c r="D12498" t="s">
        <v>5694</v>
      </c>
    </row>
    <row r="12499" spans="4:11" x14ac:dyDescent="0.3">
      <c r="D12499" t="s">
        <v>755</v>
      </c>
      <c r="E12499" t="s">
        <v>55</v>
      </c>
      <c r="F12499" t="s">
        <v>55</v>
      </c>
      <c r="G12499" t="s">
        <v>55</v>
      </c>
      <c r="H12499" t="s">
        <v>662</v>
      </c>
      <c r="I12499" t="s">
        <v>2270</v>
      </c>
      <c r="J12499" t="s">
        <v>5522</v>
      </c>
      <c r="K12499" t="s">
        <v>5522</v>
      </c>
    </row>
    <row r="12500" spans="4:11" x14ac:dyDescent="0.3">
      <c r="J12500" t="s">
        <v>5719</v>
      </c>
    </row>
    <row r="12501" spans="4:11" x14ac:dyDescent="0.3">
      <c r="I12501" t="s">
        <v>6019</v>
      </c>
    </row>
    <row r="12502" spans="4:11" x14ac:dyDescent="0.3">
      <c r="H12502" t="s">
        <v>5722</v>
      </c>
    </row>
    <row r="12503" spans="4:11" x14ac:dyDescent="0.3">
      <c r="G12503" t="s">
        <v>5717</v>
      </c>
    </row>
    <row r="12504" spans="4:11" x14ac:dyDescent="0.3">
      <c r="F12504" t="s">
        <v>5717</v>
      </c>
    </row>
    <row r="12505" spans="4:11" x14ac:dyDescent="0.3">
      <c r="E12505" t="s">
        <v>5717</v>
      </c>
    </row>
    <row r="12506" spans="4:11" x14ac:dyDescent="0.3">
      <c r="D12506" t="s">
        <v>5572</v>
      </c>
    </row>
    <row r="12507" spans="4:11" x14ac:dyDescent="0.3">
      <c r="D12507" t="s">
        <v>651</v>
      </c>
      <c r="E12507" t="s">
        <v>55</v>
      </c>
      <c r="F12507" t="s">
        <v>55</v>
      </c>
      <c r="G12507" t="s">
        <v>55</v>
      </c>
      <c r="H12507" t="s">
        <v>662</v>
      </c>
      <c r="I12507" t="s">
        <v>2270</v>
      </c>
      <c r="J12507" t="s">
        <v>5522</v>
      </c>
      <c r="K12507" t="s">
        <v>5522</v>
      </c>
    </row>
    <row r="12508" spans="4:11" x14ac:dyDescent="0.3">
      <c r="J12508" t="s">
        <v>5719</v>
      </c>
    </row>
    <row r="12509" spans="4:11" x14ac:dyDescent="0.3">
      <c r="I12509" t="s">
        <v>6019</v>
      </c>
    </row>
    <row r="12510" spans="4:11" x14ac:dyDescent="0.3">
      <c r="H12510" t="s">
        <v>5722</v>
      </c>
    </row>
    <row r="12511" spans="4:11" x14ac:dyDescent="0.3">
      <c r="G12511" t="s">
        <v>5717</v>
      </c>
    </row>
    <row r="12512" spans="4:11" x14ac:dyDescent="0.3">
      <c r="F12512" t="s">
        <v>5717</v>
      </c>
    </row>
    <row r="12513" spans="3:11" x14ac:dyDescent="0.3">
      <c r="E12513" t="s">
        <v>5717</v>
      </c>
    </row>
    <row r="12514" spans="3:11" x14ac:dyDescent="0.3">
      <c r="D12514" t="s">
        <v>5578</v>
      </c>
    </row>
    <row r="12515" spans="3:11" x14ac:dyDescent="0.3">
      <c r="C12515" t="s">
        <v>1162</v>
      </c>
      <c r="D12515" t="s">
        <v>1163</v>
      </c>
      <c r="E12515" t="s">
        <v>55</v>
      </c>
      <c r="F12515" t="s">
        <v>5522</v>
      </c>
      <c r="G12515" t="s">
        <v>5522</v>
      </c>
      <c r="H12515" t="s">
        <v>5522</v>
      </c>
      <c r="I12515" t="s">
        <v>2270</v>
      </c>
      <c r="J12515" t="s">
        <v>1164</v>
      </c>
      <c r="K12515" t="s">
        <v>5522</v>
      </c>
    </row>
    <row r="12516" spans="3:11" x14ac:dyDescent="0.3">
      <c r="J12516" t="s">
        <v>6509</v>
      </c>
    </row>
    <row r="12517" spans="3:11" x14ac:dyDescent="0.3">
      <c r="I12517" t="s">
        <v>6019</v>
      </c>
    </row>
    <row r="12518" spans="3:11" x14ac:dyDescent="0.3">
      <c r="H12518" t="s">
        <v>5719</v>
      </c>
    </row>
    <row r="12519" spans="3:11" x14ac:dyDescent="0.3">
      <c r="G12519" t="s">
        <v>5719</v>
      </c>
    </row>
    <row r="12520" spans="3:11" x14ac:dyDescent="0.3">
      <c r="F12520" t="s">
        <v>5719</v>
      </c>
    </row>
    <row r="12521" spans="3:11" x14ac:dyDescent="0.3">
      <c r="E12521" t="s">
        <v>5717</v>
      </c>
    </row>
    <row r="12522" spans="3:11" x14ac:dyDescent="0.3">
      <c r="D12522" t="s">
        <v>5694</v>
      </c>
    </row>
    <row r="12523" spans="3:11" x14ac:dyDescent="0.3">
      <c r="D12523" t="s">
        <v>1414</v>
      </c>
      <c r="E12523" t="s">
        <v>55</v>
      </c>
      <c r="F12523" t="s">
        <v>5522</v>
      </c>
      <c r="G12523" t="s">
        <v>5522</v>
      </c>
      <c r="H12523" t="s">
        <v>5522</v>
      </c>
      <c r="I12523" t="s">
        <v>2270</v>
      </c>
      <c r="J12523" t="s">
        <v>1415</v>
      </c>
      <c r="K12523" t="s">
        <v>5522</v>
      </c>
    </row>
    <row r="12524" spans="3:11" x14ac:dyDescent="0.3">
      <c r="J12524" t="s">
        <v>6510</v>
      </c>
    </row>
    <row r="12525" spans="3:11" x14ac:dyDescent="0.3">
      <c r="I12525" t="s">
        <v>6019</v>
      </c>
    </row>
    <row r="12526" spans="3:11" x14ac:dyDescent="0.3">
      <c r="H12526" t="s">
        <v>5719</v>
      </c>
    </row>
    <row r="12527" spans="3:11" x14ac:dyDescent="0.3">
      <c r="G12527" t="s">
        <v>5719</v>
      </c>
    </row>
    <row r="12528" spans="3:11" x14ac:dyDescent="0.3">
      <c r="F12528" t="s">
        <v>5719</v>
      </c>
    </row>
    <row r="12529" spans="4:11" x14ac:dyDescent="0.3">
      <c r="E12529" t="s">
        <v>5717</v>
      </c>
    </row>
    <row r="12530" spans="4:11" x14ac:dyDescent="0.3">
      <c r="D12530" t="s">
        <v>5695</v>
      </c>
    </row>
    <row r="12531" spans="4:11" x14ac:dyDescent="0.3">
      <c r="D12531" t="s">
        <v>755</v>
      </c>
      <c r="E12531" t="s">
        <v>55</v>
      </c>
      <c r="F12531" t="s">
        <v>55</v>
      </c>
      <c r="G12531" t="s">
        <v>55</v>
      </c>
      <c r="H12531" t="s">
        <v>662</v>
      </c>
      <c r="I12531" t="s">
        <v>2270</v>
      </c>
      <c r="J12531" t="s">
        <v>5522</v>
      </c>
      <c r="K12531" t="s">
        <v>5522</v>
      </c>
    </row>
    <row r="12532" spans="4:11" x14ac:dyDescent="0.3">
      <c r="J12532" t="s">
        <v>5719</v>
      </c>
    </row>
    <row r="12533" spans="4:11" x14ac:dyDescent="0.3">
      <c r="I12533" t="s">
        <v>6019</v>
      </c>
    </row>
    <row r="12534" spans="4:11" x14ac:dyDescent="0.3">
      <c r="H12534" t="s">
        <v>5722</v>
      </c>
    </row>
    <row r="12535" spans="4:11" x14ac:dyDescent="0.3">
      <c r="G12535" t="s">
        <v>5717</v>
      </c>
    </row>
    <row r="12536" spans="4:11" x14ac:dyDescent="0.3">
      <c r="F12536" t="s">
        <v>5717</v>
      </c>
    </row>
    <row r="12537" spans="4:11" x14ac:dyDescent="0.3">
      <c r="E12537" t="s">
        <v>5717</v>
      </c>
    </row>
    <row r="12538" spans="4:11" x14ac:dyDescent="0.3">
      <c r="D12538" t="s">
        <v>5572</v>
      </c>
    </row>
    <row r="12539" spans="4:11" x14ac:dyDescent="0.3">
      <c r="D12539" t="s">
        <v>651</v>
      </c>
      <c r="E12539" t="s">
        <v>55</v>
      </c>
      <c r="F12539" t="s">
        <v>55</v>
      </c>
      <c r="G12539" t="s">
        <v>55</v>
      </c>
      <c r="H12539" t="s">
        <v>662</v>
      </c>
      <c r="I12539" t="s">
        <v>2270</v>
      </c>
      <c r="J12539" t="s">
        <v>5522</v>
      </c>
      <c r="K12539" t="s">
        <v>5522</v>
      </c>
    </row>
    <row r="12540" spans="4:11" x14ac:dyDescent="0.3">
      <c r="J12540" t="s">
        <v>5719</v>
      </c>
    </row>
    <row r="12541" spans="4:11" x14ac:dyDescent="0.3">
      <c r="I12541" t="s">
        <v>6019</v>
      </c>
    </row>
    <row r="12542" spans="4:11" x14ac:dyDescent="0.3">
      <c r="H12542" t="s">
        <v>5722</v>
      </c>
    </row>
    <row r="12543" spans="4:11" x14ac:dyDescent="0.3">
      <c r="G12543" t="s">
        <v>5717</v>
      </c>
    </row>
    <row r="12544" spans="4:11" x14ac:dyDescent="0.3">
      <c r="F12544" t="s">
        <v>5717</v>
      </c>
    </row>
    <row r="12545" spans="3:11" x14ac:dyDescent="0.3">
      <c r="E12545" t="s">
        <v>5717</v>
      </c>
    </row>
    <row r="12546" spans="3:11" x14ac:dyDescent="0.3">
      <c r="D12546" t="s">
        <v>5578</v>
      </c>
    </row>
    <row r="12547" spans="3:11" x14ac:dyDescent="0.3">
      <c r="C12547" t="s">
        <v>1171</v>
      </c>
      <c r="D12547" t="s">
        <v>755</v>
      </c>
      <c r="E12547" t="s">
        <v>55</v>
      </c>
      <c r="F12547" t="s">
        <v>55</v>
      </c>
      <c r="G12547" t="s">
        <v>55</v>
      </c>
      <c r="H12547" t="s">
        <v>662</v>
      </c>
      <c r="I12547" t="s">
        <v>2270</v>
      </c>
      <c r="J12547" t="s">
        <v>5522</v>
      </c>
      <c r="K12547" t="s">
        <v>5522</v>
      </c>
    </row>
    <row r="12548" spans="3:11" x14ac:dyDescent="0.3">
      <c r="J12548" t="s">
        <v>5719</v>
      </c>
    </row>
    <row r="12549" spans="3:11" x14ac:dyDescent="0.3">
      <c r="I12549" t="s">
        <v>6019</v>
      </c>
    </row>
    <row r="12550" spans="3:11" x14ac:dyDescent="0.3">
      <c r="H12550" t="s">
        <v>5722</v>
      </c>
    </row>
    <row r="12551" spans="3:11" x14ac:dyDescent="0.3">
      <c r="G12551" t="s">
        <v>5717</v>
      </c>
    </row>
    <row r="12552" spans="3:11" x14ac:dyDescent="0.3">
      <c r="F12552" t="s">
        <v>5717</v>
      </c>
    </row>
    <row r="12553" spans="3:11" x14ac:dyDescent="0.3">
      <c r="E12553" t="s">
        <v>5717</v>
      </c>
    </row>
    <row r="12554" spans="3:11" x14ac:dyDescent="0.3">
      <c r="D12554" t="s">
        <v>5572</v>
      </c>
    </row>
    <row r="12555" spans="3:11" x14ac:dyDescent="0.3">
      <c r="C12555" t="s">
        <v>1170</v>
      </c>
      <c r="D12555" t="s">
        <v>755</v>
      </c>
      <c r="E12555" t="s">
        <v>55</v>
      </c>
      <c r="F12555" t="s">
        <v>55</v>
      </c>
      <c r="G12555" t="s">
        <v>55</v>
      </c>
      <c r="H12555" t="s">
        <v>662</v>
      </c>
      <c r="I12555" t="s">
        <v>2270</v>
      </c>
      <c r="J12555" t="s">
        <v>5522</v>
      </c>
      <c r="K12555" t="s">
        <v>5522</v>
      </c>
    </row>
    <row r="12556" spans="3:11" x14ac:dyDescent="0.3">
      <c r="J12556" t="s">
        <v>5719</v>
      </c>
    </row>
    <row r="12557" spans="3:11" x14ac:dyDescent="0.3">
      <c r="I12557" t="s">
        <v>6019</v>
      </c>
    </row>
    <row r="12558" spans="3:11" x14ac:dyDescent="0.3">
      <c r="H12558" t="s">
        <v>5722</v>
      </c>
    </row>
    <row r="12559" spans="3:11" x14ac:dyDescent="0.3">
      <c r="G12559" t="s">
        <v>5717</v>
      </c>
    </row>
    <row r="12560" spans="3:11" x14ac:dyDescent="0.3">
      <c r="F12560" t="s">
        <v>5717</v>
      </c>
    </row>
    <row r="12561" spans="3:11" x14ac:dyDescent="0.3">
      <c r="E12561" t="s">
        <v>5717</v>
      </c>
    </row>
    <row r="12562" spans="3:11" x14ac:dyDescent="0.3">
      <c r="D12562" t="s">
        <v>5572</v>
      </c>
    </row>
    <row r="12563" spans="3:11" x14ac:dyDescent="0.3">
      <c r="C12563" t="s">
        <v>1172</v>
      </c>
      <c r="D12563" t="s">
        <v>755</v>
      </c>
      <c r="E12563" t="s">
        <v>55</v>
      </c>
      <c r="F12563" t="s">
        <v>55</v>
      </c>
      <c r="G12563" t="s">
        <v>55</v>
      </c>
      <c r="H12563" t="s">
        <v>662</v>
      </c>
      <c r="I12563" t="s">
        <v>2270</v>
      </c>
      <c r="J12563" t="s">
        <v>5522</v>
      </c>
      <c r="K12563" t="s">
        <v>5522</v>
      </c>
    </row>
    <row r="12564" spans="3:11" x14ac:dyDescent="0.3">
      <c r="J12564" t="s">
        <v>5719</v>
      </c>
    </row>
    <row r="12565" spans="3:11" x14ac:dyDescent="0.3">
      <c r="I12565" t="s">
        <v>6019</v>
      </c>
    </row>
    <row r="12566" spans="3:11" x14ac:dyDescent="0.3">
      <c r="H12566" t="s">
        <v>5722</v>
      </c>
    </row>
    <row r="12567" spans="3:11" x14ac:dyDescent="0.3">
      <c r="G12567" t="s">
        <v>5717</v>
      </c>
    </row>
    <row r="12568" spans="3:11" x14ac:dyDescent="0.3">
      <c r="F12568" t="s">
        <v>5717</v>
      </c>
    </row>
    <row r="12569" spans="3:11" x14ac:dyDescent="0.3">
      <c r="E12569" t="s">
        <v>5717</v>
      </c>
    </row>
    <row r="12570" spans="3:11" x14ac:dyDescent="0.3">
      <c r="D12570" t="s">
        <v>5572</v>
      </c>
    </row>
    <row r="12571" spans="3:11" x14ac:dyDescent="0.3">
      <c r="C12571" t="s">
        <v>1165</v>
      </c>
      <c r="D12571" t="s">
        <v>1163</v>
      </c>
      <c r="E12571" t="s">
        <v>55</v>
      </c>
      <c r="F12571" t="s">
        <v>5522</v>
      </c>
      <c r="G12571" t="s">
        <v>5522</v>
      </c>
      <c r="H12571" t="s">
        <v>5522</v>
      </c>
      <c r="I12571" t="s">
        <v>2270</v>
      </c>
      <c r="J12571" t="s">
        <v>1164</v>
      </c>
      <c r="K12571" t="s">
        <v>5522</v>
      </c>
    </row>
    <row r="12572" spans="3:11" x14ac:dyDescent="0.3">
      <c r="J12572" t="s">
        <v>6509</v>
      </c>
    </row>
    <row r="12573" spans="3:11" x14ac:dyDescent="0.3">
      <c r="I12573" t="s">
        <v>6019</v>
      </c>
    </row>
    <row r="12574" spans="3:11" x14ac:dyDescent="0.3">
      <c r="H12574" t="s">
        <v>5719</v>
      </c>
    </row>
    <row r="12575" spans="3:11" x14ac:dyDescent="0.3">
      <c r="G12575" t="s">
        <v>5719</v>
      </c>
    </row>
    <row r="12576" spans="3:11" x14ac:dyDescent="0.3">
      <c r="F12576" t="s">
        <v>5719</v>
      </c>
    </row>
    <row r="12577" spans="4:11" x14ac:dyDescent="0.3">
      <c r="E12577" t="s">
        <v>5717</v>
      </c>
    </row>
    <row r="12578" spans="4:11" x14ac:dyDescent="0.3">
      <c r="D12578" t="s">
        <v>5694</v>
      </c>
    </row>
    <row r="12579" spans="4:11" x14ac:dyDescent="0.3">
      <c r="D12579" t="s">
        <v>1418</v>
      </c>
      <c r="E12579" t="s">
        <v>55</v>
      </c>
      <c r="F12579" t="s">
        <v>5522</v>
      </c>
      <c r="G12579" t="s">
        <v>5522</v>
      </c>
      <c r="H12579" t="s">
        <v>5522</v>
      </c>
      <c r="I12579" t="s">
        <v>2270</v>
      </c>
      <c r="J12579" t="s">
        <v>1419</v>
      </c>
      <c r="K12579" t="s">
        <v>5522</v>
      </c>
    </row>
    <row r="12580" spans="4:11" x14ac:dyDescent="0.3">
      <c r="J12580" t="s">
        <v>6511</v>
      </c>
    </row>
    <row r="12581" spans="4:11" x14ac:dyDescent="0.3">
      <c r="I12581" t="s">
        <v>6019</v>
      </c>
    </row>
    <row r="12582" spans="4:11" x14ac:dyDescent="0.3">
      <c r="H12582" t="s">
        <v>5719</v>
      </c>
    </row>
    <row r="12583" spans="4:11" x14ac:dyDescent="0.3">
      <c r="G12583" t="s">
        <v>5719</v>
      </c>
    </row>
    <row r="12584" spans="4:11" x14ac:dyDescent="0.3">
      <c r="F12584" t="s">
        <v>5719</v>
      </c>
    </row>
    <row r="12585" spans="4:11" x14ac:dyDescent="0.3">
      <c r="E12585" t="s">
        <v>5717</v>
      </c>
    </row>
    <row r="12586" spans="4:11" x14ac:dyDescent="0.3">
      <c r="D12586" t="s">
        <v>5696</v>
      </c>
    </row>
    <row r="12587" spans="4:11" x14ac:dyDescent="0.3">
      <c r="D12587" t="s">
        <v>755</v>
      </c>
      <c r="E12587" t="s">
        <v>55</v>
      </c>
      <c r="F12587" t="s">
        <v>55</v>
      </c>
      <c r="G12587" t="s">
        <v>55</v>
      </c>
      <c r="H12587" t="s">
        <v>662</v>
      </c>
      <c r="I12587" t="s">
        <v>2270</v>
      </c>
      <c r="J12587" t="s">
        <v>5522</v>
      </c>
      <c r="K12587" t="s">
        <v>5522</v>
      </c>
    </row>
    <row r="12588" spans="4:11" x14ac:dyDescent="0.3">
      <c r="J12588" t="s">
        <v>5719</v>
      </c>
    </row>
    <row r="12589" spans="4:11" x14ac:dyDescent="0.3">
      <c r="I12589" t="s">
        <v>6019</v>
      </c>
    </row>
    <row r="12590" spans="4:11" x14ac:dyDescent="0.3">
      <c r="H12590" t="s">
        <v>5722</v>
      </c>
    </row>
    <row r="12591" spans="4:11" x14ac:dyDescent="0.3">
      <c r="G12591" t="s">
        <v>5717</v>
      </c>
    </row>
    <row r="12592" spans="4:11" x14ac:dyDescent="0.3">
      <c r="F12592" t="s">
        <v>5717</v>
      </c>
    </row>
    <row r="12593" spans="2:11" x14ac:dyDescent="0.3">
      <c r="E12593" t="s">
        <v>5717</v>
      </c>
    </row>
    <row r="12594" spans="2:11" x14ac:dyDescent="0.3">
      <c r="D12594" t="s">
        <v>5572</v>
      </c>
    </row>
    <row r="12595" spans="2:11" x14ac:dyDescent="0.3">
      <c r="D12595" t="s">
        <v>651</v>
      </c>
      <c r="E12595" t="s">
        <v>55</v>
      </c>
      <c r="F12595" t="s">
        <v>55</v>
      </c>
      <c r="G12595" t="s">
        <v>55</v>
      </c>
      <c r="H12595" t="s">
        <v>662</v>
      </c>
      <c r="I12595" t="s">
        <v>2270</v>
      </c>
      <c r="J12595" t="s">
        <v>5522</v>
      </c>
      <c r="K12595" t="s">
        <v>5522</v>
      </c>
    </row>
    <row r="12596" spans="2:11" x14ac:dyDescent="0.3">
      <c r="J12596" t="s">
        <v>5719</v>
      </c>
    </row>
    <row r="12597" spans="2:11" x14ac:dyDescent="0.3">
      <c r="I12597" t="s">
        <v>6019</v>
      </c>
    </row>
    <row r="12598" spans="2:11" x14ac:dyDescent="0.3">
      <c r="H12598" t="s">
        <v>5722</v>
      </c>
    </row>
    <row r="12599" spans="2:11" x14ac:dyDescent="0.3">
      <c r="G12599" t="s">
        <v>5717</v>
      </c>
    </row>
    <row r="12600" spans="2:11" x14ac:dyDescent="0.3">
      <c r="F12600" t="s">
        <v>5717</v>
      </c>
    </row>
    <row r="12601" spans="2:11" x14ac:dyDescent="0.3">
      <c r="E12601" t="s">
        <v>5717</v>
      </c>
    </row>
    <row r="12602" spans="2:11" x14ac:dyDescent="0.3">
      <c r="D12602" t="s">
        <v>5578</v>
      </c>
    </row>
    <row r="12603" spans="2:11" x14ac:dyDescent="0.3">
      <c r="B12603" t="s">
        <v>5558</v>
      </c>
    </row>
    <row r="12604" spans="2:11" x14ac:dyDescent="0.3">
      <c r="B12604" t="s">
        <v>1026</v>
      </c>
      <c r="C12604" t="s">
        <v>1025</v>
      </c>
      <c r="D12604" t="s">
        <v>755</v>
      </c>
      <c r="E12604" t="s">
        <v>55</v>
      </c>
      <c r="F12604" t="s">
        <v>55</v>
      </c>
      <c r="G12604" t="s">
        <v>55</v>
      </c>
      <c r="H12604" t="s">
        <v>56</v>
      </c>
      <c r="I12604" t="s">
        <v>2270</v>
      </c>
      <c r="J12604" t="s">
        <v>5522</v>
      </c>
      <c r="K12604" t="s">
        <v>5522</v>
      </c>
    </row>
    <row r="12605" spans="2:11" x14ac:dyDescent="0.3">
      <c r="J12605" t="s">
        <v>5719</v>
      </c>
    </row>
    <row r="12606" spans="2:11" x14ac:dyDescent="0.3">
      <c r="I12606" t="s">
        <v>6019</v>
      </c>
    </row>
    <row r="12607" spans="2:11" x14ac:dyDescent="0.3">
      <c r="H12607" t="s">
        <v>5720</v>
      </c>
    </row>
    <row r="12608" spans="2:11" x14ac:dyDescent="0.3">
      <c r="G12608" t="s">
        <v>5717</v>
      </c>
    </row>
    <row r="12609" spans="3:11" x14ac:dyDescent="0.3">
      <c r="F12609" t="s">
        <v>5717</v>
      </c>
    </row>
    <row r="12610" spans="3:11" x14ac:dyDescent="0.3">
      <c r="E12610" t="s">
        <v>5717</v>
      </c>
    </row>
    <row r="12611" spans="3:11" x14ac:dyDescent="0.3">
      <c r="D12611" t="s">
        <v>5572</v>
      </c>
    </row>
    <row r="12612" spans="3:11" x14ac:dyDescent="0.3">
      <c r="D12612" t="s">
        <v>1174</v>
      </c>
      <c r="E12612" t="s">
        <v>55</v>
      </c>
      <c r="F12612" t="s">
        <v>5522</v>
      </c>
      <c r="G12612" t="s">
        <v>5522</v>
      </c>
      <c r="H12612" t="s">
        <v>5522</v>
      </c>
      <c r="I12612" t="s">
        <v>2270</v>
      </c>
      <c r="J12612" t="s">
        <v>5522</v>
      </c>
      <c r="K12612" t="s">
        <v>5522</v>
      </c>
    </row>
    <row r="12613" spans="3:11" x14ac:dyDescent="0.3">
      <c r="J12613" t="s">
        <v>5719</v>
      </c>
    </row>
    <row r="12614" spans="3:11" x14ac:dyDescent="0.3">
      <c r="I12614" t="s">
        <v>6019</v>
      </c>
    </row>
    <row r="12615" spans="3:11" x14ac:dyDescent="0.3">
      <c r="H12615" t="s">
        <v>5719</v>
      </c>
    </row>
    <row r="12616" spans="3:11" x14ac:dyDescent="0.3">
      <c r="G12616" t="s">
        <v>5719</v>
      </c>
    </row>
    <row r="12617" spans="3:11" x14ac:dyDescent="0.3">
      <c r="F12617" t="s">
        <v>5719</v>
      </c>
    </row>
    <row r="12618" spans="3:11" x14ac:dyDescent="0.3">
      <c r="E12618" t="s">
        <v>5717</v>
      </c>
    </row>
    <row r="12619" spans="3:11" x14ac:dyDescent="0.3">
      <c r="D12619" t="s">
        <v>5697</v>
      </c>
    </row>
    <row r="12620" spans="3:11" x14ac:dyDescent="0.3">
      <c r="C12620" t="s">
        <v>1028</v>
      </c>
      <c r="D12620" t="s">
        <v>755</v>
      </c>
      <c r="E12620" t="s">
        <v>55</v>
      </c>
      <c r="F12620" t="s">
        <v>55</v>
      </c>
      <c r="G12620" t="s">
        <v>55</v>
      </c>
      <c r="H12620" t="s">
        <v>56</v>
      </c>
      <c r="I12620" t="s">
        <v>2270</v>
      </c>
      <c r="J12620" t="s">
        <v>5522</v>
      </c>
      <c r="K12620" t="s">
        <v>5522</v>
      </c>
    </row>
    <row r="12621" spans="3:11" x14ac:dyDescent="0.3">
      <c r="J12621" t="s">
        <v>5719</v>
      </c>
    </row>
    <row r="12622" spans="3:11" x14ac:dyDescent="0.3">
      <c r="I12622" t="s">
        <v>6019</v>
      </c>
    </row>
    <row r="12623" spans="3:11" x14ac:dyDescent="0.3">
      <c r="H12623" t="s">
        <v>5720</v>
      </c>
    </row>
    <row r="12624" spans="3:11" x14ac:dyDescent="0.3">
      <c r="G12624" t="s">
        <v>5717</v>
      </c>
    </row>
    <row r="12625" spans="3:11" x14ac:dyDescent="0.3">
      <c r="F12625" t="s">
        <v>5717</v>
      </c>
    </row>
    <row r="12626" spans="3:11" x14ac:dyDescent="0.3">
      <c r="E12626" t="s">
        <v>5717</v>
      </c>
    </row>
    <row r="12627" spans="3:11" x14ac:dyDescent="0.3">
      <c r="D12627" t="s">
        <v>5572</v>
      </c>
    </row>
    <row r="12628" spans="3:11" x14ac:dyDescent="0.3">
      <c r="C12628" t="s">
        <v>1027</v>
      </c>
      <c r="D12628" t="s">
        <v>755</v>
      </c>
      <c r="E12628" t="s">
        <v>55</v>
      </c>
      <c r="F12628" t="s">
        <v>55</v>
      </c>
      <c r="G12628" t="s">
        <v>55</v>
      </c>
      <c r="H12628" t="s">
        <v>56</v>
      </c>
      <c r="I12628" t="s">
        <v>2270</v>
      </c>
      <c r="J12628" t="s">
        <v>5522</v>
      </c>
      <c r="K12628" t="s">
        <v>5522</v>
      </c>
    </row>
    <row r="12629" spans="3:11" x14ac:dyDescent="0.3">
      <c r="J12629" t="s">
        <v>5719</v>
      </c>
    </row>
    <row r="12630" spans="3:11" x14ac:dyDescent="0.3">
      <c r="I12630" t="s">
        <v>6019</v>
      </c>
    </row>
    <row r="12631" spans="3:11" x14ac:dyDescent="0.3">
      <c r="H12631" t="s">
        <v>5720</v>
      </c>
    </row>
    <row r="12632" spans="3:11" x14ac:dyDescent="0.3">
      <c r="G12632" t="s">
        <v>5717</v>
      </c>
    </row>
    <row r="12633" spans="3:11" x14ac:dyDescent="0.3">
      <c r="F12633" t="s">
        <v>5717</v>
      </c>
    </row>
    <row r="12634" spans="3:11" x14ac:dyDescent="0.3">
      <c r="E12634" t="s">
        <v>5717</v>
      </c>
    </row>
    <row r="12635" spans="3:11" x14ac:dyDescent="0.3">
      <c r="D12635" t="s">
        <v>5572</v>
      </c>
    </row>
    <row r="12636" spans="3:11" x14ac:dyDescent="0.3">
      <c r="D12636" t="s">
        <v>1174</v>
      </c>
      <c r="E12636" t="s">
        <v>55</v>
      </c>
      <c r="F12636" t="s">
        <v>5522</v>
      </c>
      <c r="G12636" t="s">
        <v>5522</v>
      </c>
      <c r="H12636" t="s">
        <v>5522</v>
      </c>
      <c r="I12636" t="s">
        <v>2270</v>
      </c>
      <c r="J12636" t="s">
        <v>5522</v>
      </c>
      <c r="K12636" t="s">
        <v>5522</v>
      </c>
    </row>
    <row r="12637" spans="3:11" x14ac:dyDescent="0.3">
      <c r="J12637" t="s">
        <v>5719</v>
      </c>
    </row>
    <row r="12638" spans="3:11" x14ac:dyDescent="0.3">
      <c r="I12638" t="s">
        <v>6019</v>
      </c>
    </row>
    <row r="12639" spans="3:11" x14ac:dyDescent="0.3">
      <c r="H12639" t="s">
        <v>5719</v>
      </c>
    </row>
    <row r="12640" spans="3:11" x14ac:dyDescent="0.3">
      <c r="G12640" t="s">
        <v>5719</v>
      </c>
    </row>
    <row r="12641" spans="2:11" x14ac:dyDescent="0.3">
      <c r="F12641" t="s">
        <v>5719</v>
      </c>
    </row>
    <row r="12642" spans="2:11" x14ac:dyDescent="0.3">
      <c r="E12642" t="s">
        <v>5717</v>
      </c>
    </row>
    <row r="12643" spans="2:11" x14ac:dyDescent="0.3">
      <c r="D12643" t="s">
        <v>5697</v>
      </c>
    </row>
    <row r="12644" spans="2:11" x14ac:dyDescent="0.3">
      <c r="B12644" t="s">
        <v>5559</v>
      </c>
    </row>
    <row r="12645" spans="2:11" x14ac:dyDescent="0.3">
      <c r="B12645" t="s">
        <v>1007</v>
      </c>
      <c r="C12645" t="s">
        <v>1015</v>
      </c>
      <c r="D12645" t="s">
        <v>755</v>
      </c>
      <c r="E12645" t="s">
        <v>55</v>
      </c>
      <c r="F12645" t="s">
        <v>55</v>
      </c>
      <c r="G12645" t="s">
        <v>55</v>
      </c>
      <c r="H12645" t="s">
        <v>56</v>
      </c>
      <c r="I12645" t="s">
        <v>2270</v>
      </c>
      <c r="J12645" t="s">
        <v>5522</v>
      </c>
      <c r="K12645" t="s">
        <v>5522</v>
      </c>
    </row>
    <row r="12646" spans="2:11" x14ac:dyDescent="0.3">
      <c r="J12646" t="s">
        <v>5719</v>
      </c>
    </row>
    <row r="12647" spans="2:11" x14ac:dyDescent="0.3">
      <c r="I12647" t="s">
        <v>6019</v>
      </c>
    </row>
    <row r="12648" spans="2:11" x14ac:dyDescent="0.3">
      <c r="H12648" t="s">
        <v>5720</v>
      </c>
    </row>
    <row r="12649" spans="2:11" x14ac:dyDescent="0.3">
      <c r="G12649" t="s">
        <v>5717</v>
      </c>
    </row>
    <row r="12650" spans="2:11" x14ac:dyDescent="0.3">
      <c r="F12650" t="s">
        <v>5717</v>
      </c>
    </row>
    <row r="12651" spans="2:11" x14ac:dyDescent="0.3">
      <c r="E12651" t="s">
        <v>5717</v>
      </c>
    </row>
    <row r="12652" spans="2:11" x14ac:dyDescent="0.3">
      <c r="D12652" t="s">
        <v>5572</v>
      </c>
    </row>
    <row r="12653" spans="2:11" x14ac:dyDescent="0.3">
      <c r="C12653" t="s">
        <v>1014</v>
      </c>
      <c r="D12653" t="s">
        <v>755</v>
      </c>
      <c r="E12653" t="s">
        <v>55</v>
      </c>
      <c r="F12653" t="s">
        <v>55</v>
      </c>
      <c r="G12653" t="s">
        <v>55</v>
      </c>
      <c r="H12653" t="s">
        <v>56</v>
      </c>
      <c r="I12653" t="s">
        <v>2270</v>
      </c>
      <c r="J12653" t="s">
        <v>5522</v>
      </c>
      <c r="K12653" t="s">
        <v>5522</v>
      </c>
    </row>
    <row r="12654" spans="2:11" x14ac:dyDescent="0.3">
      <c r="J12654" t="s">
        <v>5719</v>
      </c>
    </row>
    <row r="12655" spans="2:11" x14ac:dyDescent="0.3">
      <c r="I12655" t="s">
        <v>6019</v>
      </c>
    </row>
    <row r="12656" spans="2:11" x14ac:dyDescent="0.3">
      <c r="H12656" t="s">
        <v>5720</v>
      </c>
    </row>
    <row r="12657" spans="3:11" x14ac:dyDescent="0.3">
      <c r="G12657" t="s">
        <v>5717</v>
      </c>
    </row>
    <row r="12658" spans="3:11" x14ac:dyDescent="0.3">
      <c r="F12658" t="s">
        <v>5717</v>
      </c>
    </row>
    <row r="12659" spans="3:11" x14ac:dyDescent="0.3">
      <c r="E12659" t="s">
        <v>5717</v>
      </c>
    </row>
    <row r="12660" spans="3:11" x14ac:dyDescent="0.3">
      <c r="D12660" t="s">
        <v>5572</v>
      </c>
    </row>
    <row r="12661" spans="3:11" x14ac:dyDescent="0.3">
      <c r="C12661" t="s">
        <v>1011</v>
      </c>
      <c r="D12661" t="s">
        <v>755</v>
      </c>
      <c r="E12661" t="s">
        <v>55</v>
      </c>
      <c r="F12661" t="s">
        <v>55</v>
      </c>
      <c r="G12661" t="s">
        <v>55</v>
      </c>
      <c r="H12661" t="s">
        <v>56</v>
      </c>
      <c r="I12661" t="s">
        <v>2270</v>
      </c>
      <c r="J12661" t="s">
        <v>5522</v>
      </c>
      <c r="K12661" t="s">
        <v>5522</v>
      </c>
    </row>
    <row r="12662" spans="3:11" x14ac:dyDescent="0.3">
      <c r="J12662" t="s">
        <v>5719</v>
      </c>
    </row>
    <row r="12663" spans="3:11" x14ac:dyDescent="0.3">
      <c r="I12663" t="s">
        <v>6019</v>
      </c>
    </row>
    <row r="12664" spans="3:11" x14ac:dyDescent="0.3">
      <c r="H12664" t="s">
        <v>5720</v>
      </c>
    </row>
    <row r="12665" spans="3:11" x14ac:dyDescent="0.3">
      <c r="G12665" t="s">
        <v>5717</v>
      </c>
    </row>
    <row r="12666" spans="3:11" x14ac:dyDescent="0.3">
      <c r="F12666" t="s">
        <v>5717</v>
      </c>
    </row>
    <row r="12667" spans="3:11" x14ac:dyDescent="0.3">
      <c r="E12667" t="s">
        <v>5717</v>
      </c>
    </row>
    <row r="12668" spans="3:11" x14ac:dyDescent="0.3">
      <c r="D12668" t="s">
        <v>5572</v>
      </c>
    </row>
    <row r="12669" spans="3:11" x14ac:dyDescent="0.3">
      <c r="C12669" t="s">
        <v>1010</v>
      </c>
      <c r="D12669" t="s">
        <v>755</v>
      </c>
      <c r="E12669" t="s">
        <v>55</v>
      </c>
      <c r="F12669" t="s">
        <v>55</v>
      </c>
      <c r="G12669" t="s">
        <v>55</v>
      </c>
      <c r="H12669" t="s">
        <v>56</v>
      </c>
      <c r="I12669" t="s">
        <v>2270</v>
      </c>
      <c r="J12669" t="s">
        <v>5522</v>
      </c>
      <c r="K12669" t="s">
        <v>5522</v>
      </c>
    </row>
    <row r="12670" spans="3:11" x14ac:dyDescent="0.3">
      <c r="J12670" t="s">
        <v>5719</v>
      </c>
    </row>
    <row r="12671" spans="3:11" x14ac:dyDescent="0.3">
      <c r="I12671" t="s">
        <v>6019</v>
      </c>
    </row>
    <row r="12672" spans="3:11" x14ac:dyDescent="0.3">
      <c r="H12672" t="s">
        <v>5720</v>
      </c>
    </row>
    <row r="12673" spans="3:11" x14ac:dyDescent="0.3">
      <c r="G12673" t="s">
        <v>5717</v>
      </c>
    </row>
    <row r="12674" spans="3:11" x14ac:dyDescent="0.3">
      <c r="F12674" t="s">
        <v>5717</v>
      </c>
    </row>
    <row r="12675" spans="3:11" x14ac:dyDescent="0.3">
      <c r="E12675" t="s">
        <v>5717</v>
      </c>
    </row>
    <row r="12676" spans="3:11" x14ac:dyDescent="0.3">
      <c r="D12676" t="s">
        <v>5572</v>
      </c>
    </row>
    <row r="12677" spans="3:11" x14ac:dyDescent="0.3">
      <c r="C12677" t="s">
        <v>1012</v>
      </c>
      <c r="D12677" t="s">
        <v>755</v>
      </c>
      <c r="E12677" t="s">
        <v>55</v>
      </c>
      <c r="F12677" t="s">
        <v>55</v>
      </c>
      <c r="G12677" t="s">
        <v>55</v>
      </c>
      <c r="H12677" t="s">
        <v>56</v>
      </c>
      <c r="I12677" t="s">
        <v>2270</v>
      </c>
      <c r="J12677" t="s">
        <v>5522</v>
      </c>
      <c r="K12677" t="s">
        <v>5522</v>
      </c>
    </row>
    <row r="12678" spans="3:11" x14ac:dyDescent="0.3">
      <c r="J12678" t="s">
        <v>5719</v>
      </c>
    </row>
    <row r="12679" spans="3:11" x14ac:dyDescent="0.3">
      <c r="I12679" t="s">
        <v>6019</v>
      </c>
    </row>
    <row r="12680" spans="3:11" x14ac:dyDescent="0.3">
      <c r="H12680" t="s">
        <v>5720</v>
      </c>
    </row>
    <row r="12681" spans="3:11" x14ac:dyDescent="0.3">
      <c r="G12681" t="s">
        <v>5717</v>
      </c>
    </row>
    <row r="12682" spans="3:11" x14ac:dyDescent="0.3">
      <c r="F12682" t="s">
        <v>5717</v>
      </c>
    </row>
    <row r="12683" spans="3:11" x14ac:dyDescent="0.3">
      <c r="E12683" t="s">
        <v>5717</v>
      </c>
    </row>
    <row r="12684" spans="3:11" x14ac:dyDescent="0.3">
      <c r="D12684" t="s">
        <v>5572</v>
      </c>
    </row>
    <row r="12685" spans="3:11" x14ac:dyDescent="0.3">
      <c r="C12685" t="s">
        <v>1009</v>
      </c>
      <c r="D12685" t="s">
        <v>755</v>
      </c>
      <c r="E12685" t="s">
        <v>55</v>
      </c>
      <c r="F12685" t="s">
        <v>55</v>
      </c>
      <c r="G12685" t="s">
        <v>55</v>
      </c>
      <c r="H12685" t="s">
        <v>56</v>
      </c>
      <c r="I12685" t="s">
        <v>2270</v>
      </c>
      <c r="J12685" t="s">
        <v>5522</v>
      </c>
      <c r="K12685" t="s">
        <v>5522</v>
      </c>
    </row>
    <row r="12686" spans="3:11" x14ac:dyDescent="0.3">
      <c r="J12686" t="s">
        <v>5719</v>
      </c>
    </row>
    <row r="12687" spans="3:11" x14ac:dyDescent="0.3">
      <c r="I12687" t="s">
        <v>6019</v>
      </c>
    </row>
    <row r="12688" spans="3:11" x14ac:dyDescent="0.3">
      <c r="H12688" t="s">
        <v>5720</v>
      </c>
    </row>
    <row r="12689" spans="3:11" x14ac:dyDescent="0.3">
      <c r="G12689" t="s">
        <v>5717</v>
      </c>
    </row>
    <row r="12690" spans="3:11" x14ac:dyDescent="0.3">
      <c r="F12690" t="s">
        <v>5717</v>
      </c>
    </row>
    <row r="12691" spans="3:11" x14ac:dyDescent="0.3">
      <c r="E12691" t="s">
        <v>5717</v>
      </c>
    </row>
    <row r="12692" spans="3:11" x14ac:dyDescent="0.3">
      <c r="D12692" t="s">
        <v>5572</v>
      </c>
    </row>
    <row r="12693" spans="3:11" x14ac:dyDescent="0.3">
      <c r="C12693" t="s">
        <v>1008</v>
      </c>
      <c r="D12693" t="s">
        <v>755</v>
      </c>
      <c r="E12693" t="s">
        <v>55</v>
      </c>
      <c r="F12693" t="s">
        <v>55</v>
      </c>
      <c r="G12693" t="s">
        <v>55</v>
      </c>
      <c r="H12693" t="s">
        <v>56</v>
      </c>
      <c r="I12693" t="s">
        <v>2270</v>
      </c>
      <c r="J12693" t="s">
        <v>5522</v>
      </c>
      <c r="K12693" t="s">
        <v>5522</v>
      </c>
    </row>
    <row r="12694" spans="3:11" x14ac:dyDescent="0.3">
      <c r="J12694" t="s">
        <v>5719</v>
      </c>
    </row>
    <row r="12695" spans="3:11" x14ac:dyDescent="0.3">
      <c r="I12695" t="s">
        <v>6019</v>
      </c>
    </row>
    <row r="12696" spans="3:11" x14ac:dyDescent="0.3">
      <c r="H12696" t="s">
        <v>5720</v>
      </c>
    </row>
    <row r="12697" spans="3:11" x14ac:dyDescent="0.3">
      <c r="G12697" t="s">
        <v>5717</v>
      </c>
    </row>
    <row r="12698" spans="3:11" x14ac:dyDescent="0.3">
      <c r="F12698" t="s">
        <v>5717</v>
      </c>
    </row>
    <row r="12699" spans="3:11" x14ac:dyDescent="0.3">
      <c r="E12699" t="s">
        <v>5717</v>
      </c>
    </row>
    <row r="12700" spans="3:11" x14ac:dyDescent="0.3">
      <c r="D12700" t="s">
        <v>5572</v>
      </c>
    </row>
    <row r="12701" spans="3:11" x14ac:dyDescent="0.3">
      <c r="C12701" t="s">
        <v>1006</v>
      </c>
      <c r="D12701" t="s">
        <v>755</v>
      </c>
      <c r="E12701" t="s">
        <v>55</v>
      </c>
      <c r="F12701" t="s">
        <v>55</v>
      </c>
      <c r="G12701" t="s">
        <v>55</v>
      </c>
      <c r="H12701" t="s">
        <v>56</v>
      </c>
      <c r="I12701" t="s">
        <v>2270</v>
      </c>
      <c r="J12701" t="s">
        <v>5522</v>
      </c>
      <c r="K12701" t="s">
        <v>5522</v>
      </c>
    </row>
    <row r="12702" spans="3:11" x14ac:dyDescent="0.3">
      <c r="J12702" t="s">
        <v>5719</v>
      </c>
    </row>
    <row r="12703" spans="3:11" x14ac:dyDescent="0.3">
      <c r="I12703" t="s">
        <v>6019</v>
      </c>
    </row>
    <row r="12704" spans="3:11" x14ac:dyDescent="0.3">
      <c r="H12704" t="s">
        <v>5720</v>
      </c>
    </row>
    <row r="12705" spans="3:11" x14ac:dyDescent="0.3">
      <c r="G12705" t="s">
        <v>5717</v>
      </c>
    </row>
    <row r="12706" spans="3:11" x14ac:dyDescent="0.3">
      <c r="F12706" t="s">
        <v>5717</v>
      </c>
    </row>
    <row r="12707" spans="3:11" x14ac:dyDescent="0.3">
      <c r="E12707" t="s">
        <v>5717</v>
      </c>
    </row>
    <row r="12708" spans="3:11" x14ac:dyDescent="0.3">
      <c r="D12708" t="s">
        <v>5572</v>
      </c>
    </row>
    <row r="12709" spans="3:11" x14ac:dyDescent="0.3">
      <c r="C12709" t="s">
        <v>1013</v>
      </c>
      <c r="D12709" t="s">
        <v>755</v>
      </c>
      <c r="E12709" t="s">
        <v>55</v>
      </c>
      <c r="F12709" t="s">
        <v>55</v>
      </c>
      <c r="G12709" t="s">
        <v>55</v>
      </c>
      <c r="H12709" t="s">
        <v>56</v>
      </c>
      <c r="I12709" t="s">
        <v>2270</v>
      </c>
      <c r="J12709" t="s">
        <v>5522</v>
      </c>
      <c r="K12709" t="s">
        <v>5522</v>
      </c>
    </row>
    <row r="12710" spans="3:11" x14ac:dyDescent="0.3">
      <c r="J12710" t="s">
        <v>5719</v>
      </c>
    </row>
    <row r="12711" spans="3:11" x14ac:dyDescent="0.3">
      <c r="I12711" t="s">
        <v>6019</v>
      </c>
    </row>
    <row r="12712" spans="3:11" x14ac:dyDescent="0.3">
      <c r="H12712" t="s">
        <v>5720</v>
      </c>
    </row>
    <row r="12713" spans="3:11" x14ac:dyDescent="0.3">
      <c r="G12713" t="s">
        <v>5717</v>
      </c>
    </row>
    <row r="12714" spans="3:11" x14ac:dyDescent="0.3">
      <c r="F12714" t="s">
        <v>5717</v>
      </c>
    </row>
    <row r="12715" spans="3:11" x14ac:dyDescent="0.3">
      <c r="E12715" t="s">
        <v>5717</v>
      </c>
    </row>
    <row r="12716" spans="3:11" x14ac:dyDescent="0.3">
      <c r="D12716" t="s">
        <v>5572</v>
      </c>
    </row>
    <row r="12717" spans="3:11" x14ac:dyDescent="0.3">
      <c r="C12717" t="s">
        <v>1022</v>
      </c>
      <c r="D12717" t="s">
        <v>755</v>
      </c>
      <c r="E12717" t="s">
        <v>55</v>
      </c>
      <c r="F12717" t="s">
        <v>55</v>
      </c>
      <c r="G12717" t="s">
        <v>55</v>
      </c>
      <c r="H12717" t="s">
        <v>56</v>
      </c>
      <c r="I12717" t="s">
        <v>2270</v>
      </c>
      <c r="J12717" t="s">
        <v>5522</v>
      </c>
      <c r="K12717" t="s">
        <v>5522</v>
      </c>
    </row>
    <row r="12718" spans="3:11" x14ac:dyDescent="0.3">
      <c r="J12718" t="s">
        <v>5719</v>
      </c>
    </row>
    <row r="12719" spans="3:11" x14ac:dyDescent="0.3">
      <c r="I12719" t="s">
        <v>6019</v>
      </c>
    </row>
    <row r="12720" spans="3:11" x14ac:dyDescent="0.3">
      <c r="H12720" t="s">
        <v>5720</v>
      </c>
    </row>
    <row r="12721" spans="3:11" x14ac:dyDescent="0.3">
      <c r="G12721" t="s">
        <v>5717</v>
      </c>
    </row>
    <row r="12722" spans="3:11" x14ac:dyDescent="0.3">
      <c r="F12722" t="s">
        <v>5717</v>
      </c>
    </row>
    <row r="12723" spans="3:11" x14ac:dyDescent="0.3">
      <c r="E12723" t="s">
        <v>5717</v>
      </c>
    </row>
    <row r="12724" spans="3:11" x14ac:dyDescent="0.3">
      <c r="D12724" t="s">
        <v>5572</v>
      </c>
    </row>
    <row r="12725" spans="3:11" x14ac:dyDescent="0.3">
      <c r="C12725" t="s">
        <v>1023</v>
      </c>
      <c r="D12725" t="s">
        <v>755</v>
      </c>
      <c r="E12725" t="s">
        <v>55</v>
      </c>
      <c r="F12725" t="s">
        <v>55</v>
      </c>
      <c r="G12725" t="s">
        <v>55</v>
      </c>
      <c r="H12725" t="s">
        <v>56</v>
      </c>
      <c r="I12725" t="s">
        <v>2270</v>
      </c>
      <c r="J12725" t="s">
        <v>5522</v>
      </c>
      <c r="K12725" t="s">
        <v>5522</v>
      </c>
    </row>
    <row r="12726" spans="3:11" x14ac:dyDescent="0.3">
      <c r="J12726" t="s">
        <v>5719</v>
      </c>
    </row>
    <row r="12727" spans="3:11" x14ac:dyDescent="0.3">
      <c r="I12727" t="s">
        <v>6019</v>
      </c>
    </row>
    <row r="12728" spans="3:11" x14ac:dyDescent="0.3">
      <c r="H12728" t="s">
        <v>5720</v>
      </c>
    </row>
    <row r="12729" spans="3:11" x14ac:dyDescent="0.3">
      <c r="G12729" t="s">
        <v>5717</v>
      </c>
    </row>
    <row r="12730" spans="3:11" x14ac:dyDescent="0.3">
      <c r="F12730" t="s">
        <v>5717</v>
      </c>
    </row>
    <row r="12731" spans="3:11" x14ac:dyDescent="0.3">
      <c r="E12731" t="s">
        <v>5717</v>
      </c>
    </row>
    <row r="12732" spans="3:11" x14ac:dyDescent="0.3">
      <c r="D12732" t="s">
        <v>5572</v>
      </c>
    </row>
    <row r="12733" spans="3:11" x14ac:dyDescent="0.3">
      <c r="C12733" t="s">
        <v>1024</v>
      </c>
      <c r="D12733" t="s">
        <v>755</v>
      </c>
      <c r="E12733" t="s">
        <v>55</v>
      </c>
      <c r="F12733" t="s">
        <v>55</v>
      </c>
      <c r="G12733" t="s">
        <v>55</v>
      </c>
      <c r="H12733" t="s">
        <v>56</v>
      </c>
      <c r="I12733" t="s">
        <v>2270</v>
      </c>
      <c r="J12733" t="s">
        <v>5522</v>
      </c>
      <c r="K12733" t="s">
        <v>5522</v>
      </c>
    </row>
    <row r="12734" spans="3:11" x14ac:dyDescent="0.3">
      <c r="J12734" t="s">
        <v>5719</v>
      </c>
    </row>
    <row r="12735" spans="3:11" x14ac:dyDescent="0.3">
      <c r="I12735" t="s">
        <v>6019</v>
      </c>
    </row>
    <row r="12736" spans="3:11" x14ac:dyDescent="0.3">
      <c r="H12736" t="s">
        <v>5720</v>
      </c>
    </row>
    <row r="12737" spans="3:11" x14ac:dyDescent="0.3">
      <c r="G12737" t="s">
        <v>5717</v>
      </c>
    </row>
    <row r="12738" spans="3:11" x14ac:dyDescent="0.3">
      <c r="F12738" t="s">
        <v>5717</v>
      </c>
    </row>
    <row r="12739" spans="3:11" x14ac:dyDescent="0.3">
      <c r="E12739" t="s">
        <v>5717</v>
      </c>
    </row>
    <row r="12740" spans="3:11" x14ac:dyDescent="0.3">
      <c r="D12740" t="s">
        <v>5572</v>
      </c>
    </row>
    <row r="12741" spans="3:11" x14ac:dyDescent="0.3">
      <c r="C12741" t="s">
        <v>1021</v>
      </c>
      <c r="D12741" t="s">
        <v>755</v>
      </c>
      <c r="E12741" t="s">
        <v>55</v>
      </c>
      <c r="F12741" t="s">
        <v>55</v>
      </c>
      <c r="G12741" t="s">
        <v>55</v>
      </c>
      <c r="H12741" t="s">
        <v>56</v>
      </c>
      <c r="I12741" t="s">
        <v>2270</v>
      </c>
      <c r="J12741" t="s">
        <v>5522</v>
      </c>
      <c r="K12741" t="s">
        <v>5522</v>
      </c>
    </row>
    <row r="12742" spans="3:11" x14ac:dyDescent="0.3">
      <c r="J12742" t="s">
        <v>5719</v>
      </c>
    </row>
    <row r="12743" spans="3:11" x14ac:dyDescent="0.3">
      <c r="I12743" t="s">
        <v>6019</v>
      </c>
    </row>
    <row r="12744" spans="3:11" x14ac:dyDescent="0.3">
      <c r="H12744" t="s">
        <v>5720</v>
      </c>
    </row>
    <row r="12745" spans="3:11" x14ac:dyDescent="0.3">
      <c r="G12745" t="s">
        <v>5717</v>
      </c>
    </row>
    <row r="12746" spans="3:11" x14ac:dyDescent="0.3">
      <c r="F12746" t="s">
        <v>5717</v>
      </c>
    </row>
    <row r="12747" spans="3:11" x14ac:dyDescent="0.3">
      <c r="E12747" t="s">
        <v>5717</v>
      </c>
    </row>
    <row r="12748" spans="3:11" x14ac:dyDescent="0.3">
      <c r="D12748" t="s">
        <v>5572</v>
      </c>
    </row>
    <row r="12749" spans="3:11" x14ac:dyDescent="0.3">
      <c r="C12749" t="s">
        <v>1018</v>
      </c>
      <c r="D12749" t="s">
        <v>755</v>
      </c>
      <c r="E12749" t="s">
        <v>55</v>
      </c>
      <c r="F12749" t="s">
        <v>55</v>
      </c>
      <c r="G12749" t="s">
        <v>55</v>
      </c>
      <c r="H12749" t="s">
        <v>56</v>
      </c>
      <c r="I12749" t="s">
        <v>2270</v>
      </c>
      <c r="J12749" t="s">
        <v>5522</v>
      </c>
      <c r="K12749" t="s">
        <v>5522</v>
      </c>
    </row>
    <row r="12750" spans="3:11" x14ac:dyDescent="0.3">
      <c r="J12750" t="s">
        <v>5719</v>
      </c>
    </row>
    <row r="12751" spans="3:11" x14ac:dyDescent="0.3">
      <c r="I12751" t="s">
        <v>6019</v>
      </c>
    </row>
    <row r="12752" spans="3:11" x14ac:dyDescent="0.3">
      <c r="H12752" t="s">
        <v>5720</v>
      </c>
    </row>
    <row r="12753" spans="3:11" x14ac:dyDescent="0.3">
      <c r="G12753" t="s">
        <v>5717</v>
      </c>
    </row>
    <row r="12754" spans="3:11" x14ac:dyDescent="0.3">
      <c r="F12754" t="s">
        <v>5717</v>
      </c>
    </row>
    <row r="12755" spans="3:11" x14ac:dyDescent="0.3">
      <c r="E12755" t="s">
        <v>5717</v>
      </c>
    </row>
    <row r="12756" spans="3:11" x14ac:dyDescent="0.3">
      <c r="D12756" t="s">
        <v>5572</v>
      </c>
    </row>
    <row r="12757" spans="3:11" x14ac:dyDescent="0.3">
      <c r="C12757" t="s">
        <v>1020</v>
      </c>
      <c r="D12757" t="s">
        <v>755</v>
      </c>
      <c r="E12757" t="s">
        <v>55</v>
      </c>
      <c r="F12757" t="s">
        <v>55</v>
      </c>
      <c r="G12757" t="s">
        <v>55</v>
      </c>
      <c r="H12757" t="s">
        <v>56</v>
      </c>
      <c r="I12757" t="s">
        <v>2270</v>
      </c>
      <c r="J12757" t="s">
        <v>5522</v>
      </c>
      <c r="K12757" t="s">
        <v>5522</v>
      </c>
    </row>
    <row r="12758" spans="3:11" x14ac:dyDescent="0.3">
      <c r="J12758" t="s">
        <v>5719</v>
      </c>
    </row>
    <row r="12759" spans="3:11" x14ac:dyDescent="0.3">
      <c r="I12759" t="s">
        <v>6019</v>
      </c>
    </row>
    <row r="12760" spans="3:11" x14ac:dyDescent="0.3">
      <c r="H12760" t="s">
        <v>5720</v>
      </c>
    </row>
    <row r="12761" spans="3:11" x14ac:dyDescent="0.3">
      <c r="G12761" t="s">
        <v>5717</v>
      </c>
    </row>
    <row r="12762" spans="3:11" x14ac:dyDescent="0.3">
      <c r="F12762" t="s">
        <v>5717</v>
      </c>
    </row>
    <row r="12763" spans="3:11" x14ac:dyDescent="0.3">
      <c r="E12763" t="s">
        <v>5717</v>
      </c>
    </row>
    <row r="12764" spans="3:11" x14ac:dyDescent="0.3">
      <c r="D12764" t="s">
        <v>5572</v>
      </c>
    </row>
    <row r="12765" spans="3:11" x14ac:dyDescent="0.3">
      <c r="C12765" t="s">
        <v>1019</v>
      </c>
      <c r="D12765" t="s">
        <v>755</v>
      </c>
      <c r="E12765" t="s">
        <v>55</v>
      </c>
      <c r="F12765" t="s">
        <v>55</v>
      </c>
      <c r="G12765" t="s">
        <v>55</v>
      </c>
      <c r="H12765" t="s">
        <v>56</v>
      </c>
      <c r="I12765" t="s">
        <v>2270</v>
      </c>
      <c r="J12765" t="s">
        <v>5522</v>
      </c>
      <c r="K12765" t="s">
        <v>5522</v>
      </c>
    </row>
    <row r="12766" spans="3:11" x14ac:dyDescent="0.3">
      <c r="J12766" t="s">
        <v>5719</v>
      </c>
    </row>
    <row r="12767" spans="3:11" x14ac:dyDescent="0.3">
      <c r="I12767" t="s">
        <v>6019</v>
      </c>
    </row>
    <row r="12768" spans="3:11" x14ac:dyDescent="0.3">
      <c r="H12768" t="s">
        <v>5720</v>
      </c>
    </row>
    <row r="12769" spans="3:11" x14ac:dyDescent="0.3">
      <c r="G12769" t="s">
        <v>5717</v>
      </c>
    </row>
    <row r="12770" spans="3:11" x14ac:dyDescent="0.3">
      <c r="F12770" t="s">
        <v>5717</v>
      </c>
    </row>
    <row r="12771" spans="3:11" x14ac:dyDescent="0.3">
      <c r="E12771" t="s">
        <v>5717</v>
      </c>
    </row>
    <row r="12772" spans="3:11" x14ac:dyDescent="0.3">
      <c r="D12772" t="s">
        <v>5572</v>
      </c>
    </row>
    <row r="12773" spans="3:11" x14ac:dyDescent="0.3">
      <c r="C12773" t="s">
        <v>1016</v>
      </c>
      <c r="D12773" t="s">
        <v>755</v>
      </c>
      <c r="E12773" t="s">
        <v>55</v>
      </c>
      <c r="F12773" t="s">
        <v>55</v>
      </c>
      <c r="G12773" t="s">
        <v>55</v>
      </c>
      <c r="H12773" t="s">
        <v>56</v>
      </c>
      <c r="I12773" t="s">
        <v>2270</v>
      </c>
      <c r="J12773" t="s">
        <v>5522</v>
      </c>
      <c r="K12773" t="s">
        <v>5522</v>
      </c>
    </row>
    <row r="12774" spans="3:11" x14ac:dyDescent="0.3">
      <c r="J12774" t="s">
        <v>5719</v>
      </c>
    </row>
    <row r="12775" spans="3:11" x14ac:dyDescent="0.3">
      <c r="I12775" t="s">
        <v>6019</v>
      </c>
    </row>
    <row r="12776" spans="3:11" x14ac:dyDescent="0.3">
      <c r="H12776" t="s">
        <v>5720</v>
      </c>
    </row>
    <row r="12777" spans="3:11" x14ac:dyDescent="0.3">
      <c r="G12777" t="s">
        <v>5717</v>
      </c>
    </row>
    <row r="12778" spans="3:11" x14ac:dyDescent="0.3">
      <c r="F12778" t="s">
        <v>5717</v>
      </c>
    </row>
    <row r="12779" spans="3:11" x14ac:dyDescent="0.3">
      <c r="E12779" t="s">
        <v>5717</v>
      </c>
    </row>
    <row r="12780" spans="3:11" x14ac:dyDescent="0.3">
      <c r="D12780" t="s">
        <v>5572</v>
      </c>
    </row>
    <row r="12781" spans="3:11" x14ac:dyDescent="0.3">
      <c r="C12781" t="s">
        <v>1017</v>
      </c>
      <c r="D12781" t="s">
        <v>755</v>
      </c>
      <c r="E12781" t="s">
        <v>55</v>
      </c>
      <c r="F12781" t="s">
        <v>55</v>
      </c>
      <c r="G12781" t="s">
        <v>55</v>
      </c>
      <c r="H12781" t="s">
        <v>56</v>
      </c>
      <c r="I12781" t="s">
        <v>2270</v>
      </c>
      <c r="J12781" t="s">
        <v>5522</v>
      </c>
      <c r="K12781" t="s">
        <v>5522</v>
      </c>
    </row>
    <row r="12782" spans="3:11" x14ac:dyDescent="0.3">
      <c r="J12782" t="s">
        <v>5719</v>
      </c>
    </row>
    <row r="12783" spans="3:11" x14ac:dyDescent="0.3">
      <c r="I12783" t="s">
        <v>6019</v>
      </c>
    </row>
    <row r="12784" spans="3:11" x14ac:dyDescent="0.3">
      <c r="H12784" t="s">
        <v>5720</v>
      </c>
    </row>
    <row r="12785" spans="3:11" x14ac:dyDescent="0.3">
      <c r="G12785" t="s">
        <v>5717</v>
      </c>
    </row>
    <row r="12786" spans="3:11" x14ac:dyDescent="0.3">
      <c r="F12786" t="s">
        <v>5717</v>
      </c>
    </row>
    <row r="12787" spans="3:11" x14ac:dyDescent="0.3">
      <c r="E12787" t="s">
        <v>5717</v>
      </c>
    </row>
    <row r="12788" spans="3:11" x14ac:dyDescent="0.3">
      <c r="D12788" t="s">
        <v>5572</v>
      </c>
    </row>
    <row r="12789" spans="3:11" x14ac:dyDescent="0.3">
      <c r="C12789" t="s">
        <v>1153</v>
      </c>
      <c r="D12789" t="s">
        <v>651</v>
      </c>
      <c r="E12789" t="s">
        <v>55</v>
      </c>
      <c r="F12789" t="s">
        <v>55</v>
      </c>
      <c r="G12789" t="s">
        <v>55</v>
      </c>
      <c r="H12789" t="s">
        <v>55</v>
      </c>
      <c r="I12789" t="s">
        <v>2270</v>
      </c>
      <c r="J12789" t="s">
        <v>5522</v>
      </c>
      <c r="K12789" t="s">
        <v>5522</v>
      </c>
    </row>
    <row r="12790" spans="3:11" x14ac:dyDescent="0.3">
      <c r="J12790" t="s">
        <v>5719</v>
      </c>
    </row>
    <row r="12791" spans="3:11" x14ac:dyDescent="0.3">
      <c r="I12791" t="s">
        <v>6019</v>
      </c>
    </row>
    <row r="12792" spans="3:11" x14ac:dyDescent="0.3">
      <c r="H12792" t="s">
        <v>5717</v>
      </c>
    </row>
    <row r="12793" spans="3:11" x14ac:dyDescent="0.3">
      <c r="G12793" t="s">
        <v>5717</v>
      </c>
    </row>
    <row r="12794" spans="3:11" x14ac:dyDescent="0.3">
      <c r="F12794" t="s">
        <v>5717</v>
      </c>
    </row>
    <row r="12795" spans="3:11" x14ac:dyDescent="0.3">
      <c r="E12795" t="s">
        <v>5717</v>
      </c>
    </row>
    <row r="12796" spans="3:11" x14ac:dyDescent="0.3">
      <c r="D12796" t="s">
        <v>5578</v>
      </c>
    </row>
    <row r="12797" spans="3:11" x14ac:dyDescent="0.3">
      <c r="C12797" t="s">
        <v>1154</v>
      </c>
      <c r="D12797" t="s">
        <v>651</v>
      </c>
      <c r="E12797" t="s">
        <v>55</v>
      </c>
      <c r="F12797" t="s">
        <v>55</v>
      </c>
      <c r="G12797" t="s">
        <v>55</v>
      </c>
      <c r="H12797" t="s">
        <v>55</v>
      </c>
      <c r="I12797" t="s">
        <v>2270</v>
      </c>
      <c r="J12797" t="s">
        <v>5522</v>
      </c>
      <c r="K12797" t="s">
        <v>5522</v>
      </c>
    </row>
    <row r="12798" spans="3:11" x14ac:dyDescent="0.3">
      <c r="J12798" t="s">
        <v>5719</v>
      </c>
    </row>
    <row r="12799" spans="3:11" x14ac:dyDescent="0.3">
      <c r="I12799" t="s">
        <v>6019</v>
      </c>
    </row>
    <row r="12800" spans="3:11" x14ac:dyDescent="0.3">
      <c r="H12800" t="s">
        <v>5717</v>
      </c>
    </row>
    <row r="12801" spans="2:11" x14ac:dyDescent="0.3">
      <c r="G12801" t="s">
        <v>5717</v>
      </c>
    </row>
    <row r="12802" spans="2:11" x14ac:dyDescent="0.3">
      <c r="F12802" t="s">
        <v>5717</v>
      </c>
    </row>
    <row r="12803" spans="2:11" x14ac:dyDescent="0.3">
      <c r="E12803" t="s">
        <v>5717</v>
      </c>
    </row>
    <row r="12804" spans="2:11" x14ac:dyDescent="0.3">
      <c r="D12804" t="s">
        <v>5578</v>
      </c>
    </row>
    <row r="12805" spans="2:11" x14ac:dyDescent="0.3">
      <c r="C12805" t="s">
        <v>1156</v>
      </c>
      <c r="D12805" t="s">
        <v>651</v>
      </c>
      <c r="E12805" t="s">
        <v>55</v>
      </c>
      <c r="F12805" t="s">
        <v>55</v>
      </c>
      <c r="G12805" t="s">
        <v>55</v>
      </c>
      <c r="H12805" t="s">
        <v>55</v>
      </c>
      <c r="I12805" t="s">
        <v>2270</v>
      </c>
      <c r="J12805" t="s">
        <v>5522</v>
      </c>
      <c r="K12805" t="s">
        <v>5522</v>
      </c>
    </row>
    <row r="12806" spans="2:11" x14ac:dyDescent="0.3">
      <c r="J12806" t="s">
        <v>5719</v>
      </c>
    </row>
    <row r="12807" spans="2:11" x14ac:dyDescent="0.3">
      <c r="I12807" t="s">
        <v>6019</v>
      </c>
    </row>
    <row r="12808" spans="2:11" x14ac:dyDescent="0.3">
      <c r="H12808" t="s">
        <v>5717</v>
      </c>
    </row>
    <row r="12809" spans="2:11" x14ac:dyDescent="0.3">
      <c r="G12809" t="s">
        <v>5717</v>
      </c>
    </row>
    <row r="12810" spans="2:11" x14ac:dyDescent="0.3">
      <c r="F12810" t="s">
        <v>5717</v>
      </c>
    </row>
    <row r="12811" spans="2:11" x14ac:dyDescent="0.3">
      <c r="E12811" t="s">
        <v>5717</v>
      </c>
    </row>
    <row r="12812" spans="2:11" x14ac:dyDescent="0.3">
      <c r="D12812" t="s">
        <v>5578</v>
      </c>
    </row>
    <row r="12813" spans="2:11" x14ac:dyDescent="0.3">
      <c r="B12813" t="s">
        <v>5560</v>
      </c>
    </row>
    <row r="12814" spans="2:11" x14ac:dyDescent="0.3">
      <c r="B12814" t="s">
        <v>366</v>
      </c>
      <c r="C12814" t="s">
        <v>365</v>
      </c>
      <c r="D12814" t="s">
        <v>59</v>
      </c>
      <c r="E12814" t="s">
        <v>55</v>
      </c>
      <c r="F12814" t="s">
        <v>55</v>
      </c>
      <c r="G12814" t="s">
        <v>55</v>
      </c>
      <c r="H12814" t="s">
        <v>56</v>
      </c>
      <c r="I12814" t="s">
        <v>2270</v>
      </c>
      <c r="J12814" t="s">
        <v>5522</v>
      </c>
      <c r="K12814" t="s">
        <v>5522</v>
      </c>
    </row>
    <row r="12815" spans="2:11" x14ac:dyDescent="0.3">
      <c r="J12815" t="s">
        <v>5719</v>
      </c>
    </row>
    <row r="12816" spans="2:11" x14ac:dyDescent="0.3">
      <c r="I12816" t="s">
        <v>6019</v>
      </c>
    </row>
    <row r="12817" spans="3:11" x14ac:dyDescent="0.3">
      <c r="H12817" t="s">
        <v>5720</v>
      </c>
    </row>
    <row r="12818" spans="3:11" x14ac:dyDescent="0.3">
      <c r="G12818" t="s">
        <v>5717</v>
      </c>
    </row>
    <row r="12819" spans="3:11" x14ac:dyDescent="0.3">
      <c r="F12819" t="s">
        <v>5717</v>
      </c>
    </row>
    <row r="12820" spans="3:11" x14ac:dyDescent="0.3">
      <c r="E12820" t="s">
        <v>5717</v>
      </c>
    </row>
    <row r="12821" spans="3:11" x14ac:dyDescent="0.3">
      <c r="D12821" t="s">
        <v>5571</v>
      </c>
    </row>
    <row r="12822" spans="3:11" x14ac:dyDescent="0.3">
      <c r="C12822" t="s">
        <v>367</v>
      </c>
      <c r="D12822" t="s">
        <v>59</v>
      </c>
      <c r="E12822" t="s">
        <v>55</v>
      </c>
      <c r="F12822" t="s">
        <v>55</v>
      </c>
      <c r="G12822" t="s">
        <v>55</v>
      </c>
      <c r="H12822" t="s">
        <v>56</v>
      </c>
      <c r="I12822" t="s">
        <v>2270</v>
      </c>
      <c r="J12822" t="s">
        <v>5522</v>
      </c>
      <c r="K12822" t="s">
        <v>5522</v>
      </c>
    </row>
    <row r="12823" spans="3:11" x14ac:dyDescent="0.3">
      <c r="J12823" t="s">
        <v>5719</v>
      </c>
    </row>
    <row r="12824" spans="3:11" x14ac:dyDescent="0.3">
      <c r="I12824" t="s">
        <v>6019</v>
      </c>
    </row>
    <row r="12825" spans="3:11" x14ac:dyDescent="0.3">
      <c r="H12825" t="s">
        <v>5720</v>
      </c>
    </row>
    <row r="12826" spans="3:11" x14ac:dyDescent="0.3">
      <c r="G12826" t="s">
        <v>5717</v>
      </c>
    </row>
    <row r="12827" spans="3:11" x14ac:dyDescent="0.3">
      <c r="F12827" t="s">
        <v>5717</v>
      </c>
    </row>
    <row r="12828" spans="3:11" x14ac:dyDescent="0.3">
      <c r="E12828" t="s">
        <v>5717</v>
      </c>
    </row>
    <row r="12829" spans="3:11" x14ac:dyDescent="0.3">
      <c r="D12829" t="s">
        <v>5571</v>
      </c>
    </row>
    <row r="12830" spans="3:11" x14ac:dyDescent="0.3">
      <c r="C12830" t="s">
        <v>368</v>
      </c>
      <c r="D12830" t="s">
        <v>59</v>
      </c>
      <c r="E12830" t="s">
        <v>55</v>
      </c>
      <c r="F12830" t="s">
        <v>55</v>
      </c>
      <c r="G12830" t="s">
        <v>55</v>
      </c>
      <c r="H12830" t="s">
        <v>56</v>
      </c>
      <c r="I12830" t="s">
        <v>2270</v>
      </c>
      <c r="J12830" t="s">
        <v>5522</v>
      </c>
      <c r="K12830" t="s">
        <v>5522</v>
      </c>
    </row>
    <row r="12831" spans="3:11" x14ac:dyDescent="0.3">
      <c r="J12831" t="s">
        <v>5719</v>
      </c>
    </row>
    <row r="12832" spans="3:11" x14ac:dyDescent="0.3">
      <c r="I12832" t="s">
        <v>6019</v>
      </c>
    </row>
    <row r="12833" spans="3:11" x14ac:dyDescent="0.3">
      <c r="H12833" t="s">
        <v>5720</v>
      </c>
    </row>
    <row r="12834" spans="3:11" x14ac:dyDescent="0.3">
      <c r="G12834" t="s">
        <v>5717</v>
      </c>
    </row>
    <row r="12835" spans="3:11" x14ac:dyDescent="0.3">
      <c r="F12835" t="s">
        <v>5717</v>
      </c>
    </row>
    <row r="12836" spans="3:11" x14ac:dyDescent="0.3">
      <c r="E12836" t="s">
        <v>5717</v>
      </c>
    </row>
    <row r="12837" spans="3:11" x14ac:dyDescent="0.3">
      <c r="D12837" t="s">
        <v>5571</v>
      </c>
    </row>
    <row r="12838" spans="3:11" x14ac:dyDescent="0.3">
      <c r="C12838" t="s">
        <v>369</v>
      </c>
      <c r="D12838" t="s">
        <v>59</v>
      </c>
      <c r="E12838" t="s">
        <v>55</v>
      </c>
      <c r="F12838" t="s">
        <v>55</v>
      </c>
      <c r="G12838" t="s">
        <v>55</v>
      </c>
      <c r="H12838" t="s">
        <v>56</v>
      </c>
      <c r="I12838" t="s">
        <v>2270</v>
      </c>
      <c r="J12838" t="s">
        <v>5522</v>
      </c>
      <c r="K12838" t="s">
        <v>5522</v>
      </c>
    </row>
    <row r="12839" spans="3:11" x14ac:dyDescent="0.3">
      <c r="J12839" t="s">
        <v>5719</v>
      </c>
    </row>
    <row r="12840" spans="3:11" x14ac:dyDescent="0.3">
      <c r="I12840" t="s">
        <v>6019</v>
      </c>
    </row>
    <row r="12841" spans="3:11" x14ac:dyDescent="0.3">
      <c r="H12841" t="s">
        <v>5720</v>
      </c>
    </row>
    <row r="12842" spans="3:11" x14ac:dyDescent="0.3">
      <c r="G12842" t="s">
        <v>5717</v>
      </c>
    </row>
    <row r="12843" spans="3:11" x14ac:dyDescent="0.3">
      <c r="F12843" t="s">
        <v>5717</v>
      </c>
    </row>
    <row r="12844" spans="3:11" x14ac:dyDescent="0.3">
      <c r="E12844" t="s">
        <v>5717</v>
      </c>
    </row>
    <row r="12845" spans="3:11" x14ac:dyDescent="0.3">
      <c r="D12845" t="s">
        <v>5571</v>
      </c>
    </row>
    <row r="12846" spans="3:11" x14ac:dyDescent="0.3">
      <c r="C12846" t="s">
        <v>370</v>
      </c>
      <c r="D12846" t="s">
        <v>59</v>
      </c>
      <c r="E12846" t="s">
        <v>55</v>
      </c>
      <c r="F12846" t="s">
        <v>55</v>
      </c>
      <c r="G12846" t="s">
        <v>55</v>
      </c>
      <c r="H12846" t="s">
        <v>56</v>
      </c>
      <c r="I12846" t="s">
        <v>2270</v>
      </c>
      <c r="J12846" t="s">
        <v>5522</v>
      </c>
      <c r="K12846" t="s">
        <v>5522</v>
      </c>
    </row>
    <row r="12847" spans="3:11" x14ac:dyDescent="0.3">
      <c r="J12847" t="s">
        <v>5719</v>
      </c>
    </row>
    <row r="12848" spans="3:11" x14ac:dyDescent="0.3">
      <c r="I12848" t="s">
        <v>6019</v>
      </c>
    </row>
    <row r="12849" spans="3:11" x14ac:dyDescent="0.3">
      <c r="H12849" t="s">
        <v>5720</v>
      </c>
    </row>
    <row r="12850" spans="3:11" x14ac:dyDescent="0.3">
      <c r="G12850" t="s">
        <v>5717</v>
      </c>
    </row>
    <row r="12851" spans="3:11" x14ac:dyDescent="0.3">
      <c r="F12851" t="s">
        <v>5717</v>
      </c>
    </row>
    <row r="12852" spans="3:11" x14ac:dyDescent="0.3">
      <c r="E12852" t="s">
        <v>5717</v>
      </c>
    </row>
    <row r="12853" spans="3:11" x14ac:dyDescent="0.3">
      <c r="D12853" t="s">
        <v>5571</v>
      </c>
    </row>
    <row r="12854" spans="3:11" x14ac:dyDescent="0.3">
      <c r="C12854" t="s">
        <v>371</v>
      </c>
      <c r="D12854" t="s">
        <v>59</v>
      </c>
      <c r="E12854" t="s">
        <v>55</v>
      </c>
      <c r="F12854" t="s">
        <v>55</v>
      </c>
      <c r="G12854" t="s">
        <v>55</v>
      </c>
      <c r="H12854" t="s">
        <v>56</v>
      </c>
      <c r="I12854" t="s">
        <v>2270</v>
      </c>
      <c r="J12854" t="s">
        <v>5522</v>
      </c>
      <c r="K12854" t="s">
        <v>5522</v>
      </c>
    </row>
    <row r="12855" spans="3:11" x14ac:dyDescent="0.3">
      <c r="J12855" t="s">
        <v>5719</v>
      </c>
    </row>
    <row r="12856" spans="3:11" x14ac:dyDescent="0.3">
      <c r="I12856" t="s">
        <v>6019</v>
      </c>
    </row>
    <row r="12857" spans="3:11" x14ac:dyDescent="0.3">
      <c r="H12857" t="s">
        <v>5720</v>
      </c>
    </row>
    <row r="12858" spans="3:11" x14ac:dyDescent="0.3">
      <c r="G12858" t="s">
        <v>5717</v>
      </c>
    </row>
    <row r="12859" spans="3:11" x14ac:dyDescent="0.3">
      <c r="F12859" t="s">
        <v>5717</v>
      </c>
    </row>
    <row r="12860" spans="3:11" x14ac:dyDescent="0.3">
      <c r="E12860" t="s">
        <v>5717</v>
      </c>
    </row>
    <row r="12861" spans="3:11" x14ac:dyDescent="0.3">
      <c r="D12861" t="s">
        <v>5571</v>
      </c>
    </row>
    <row r="12862" spans="3:11" x14ac:dyDescent="0.3">
      <c r="C12862" t="s">
        <v>372</v>
      </c>
      <c r="D12862" t="s">
        <v>59</v>
      </c>
      <c r="E12862" t="s">
        <v>55</v>
      </c>
      <c r="F12862" t="s">
        <v>55</v>
      </c>
      <c r="G12862" t="s">
        <v>55</v>
      </c>
      <c r="H12862" t="s">
        <v>56</v>
      </c>
      <c r="I12862" t="s">
        <v>2270</v>
      </c>
      <c r="J12862" t="s">
        <v>5522</v>
      </c>
      <c r="K12862" t="s">
        <v>5522</v>
      </c>
    </row>
    <row r="12863" spans="3:11" x14ac:dyDescent="0.3">
      <c r="J12863" t="s">
        <v>5719</v>
      </c>
    </row>
    <row r="12864" spans="3:11" x14ac:dyDescent="0.3">
      <c r="I12864" t="s">
        <v>6019</v>
      </c>
    </row>
    <row r="12865" spans="3:11" x14ac:dyDescent="0.3">
      <c r="H12865" t="s">
        <v>5720</v>
      </c>
    </row>
    <row r="12866" spans="3:11" x14ac:dyDescent="0.3">
      <c r="G12866" t="s">
        <v>5717</v>
      </c>
    </row>
    <row r="12867" spans="3:11" x14ac:dyDescent="0.3">
      <c r="F12867" t="s">
        <v>5717</v>
      </c>
    </row>
    <row r="12868" spans="3:11" x14ac:dyDescent="0.3">
      <c r="E12868" t="s">
        <v>5717</v>
      </c>
    </row>
    <row r="12869" spans="3:11" x14ac:dyDescent="0.3">
      <c r="D12869" t="s">
        <v>5571</v>
      </c>
    </row>
    <row r="12870" spans="3:11" x14ac:dyDescent="0.3">
      <c r="C12870" t="s">
        <v>373</v>
      </c>
      <c r="D12870" t="s">
        <v>59</v>
      </c>
      <c r="E12870" t="s">
        <v>55</v>
      </c>
      <c r="F12870" t="s">
        <v>55</v>
      </c>
      <c r="G12870" t="s">
        <v>55</v>
      </c>
      <c r="H12870" t="s">
        <v>56</v>
      </c>
      <c r="I12870" t="s">
        <v>2270</v>
      </c>
      <c r="J12870" t="s">
        <v>5522</v>
      </c>
      <c r="K12870" t="s">
        <v>5522</v>
      </c>
    </row>
    <row r="12871" spans="3:11" x14ac:dyDescent="0.3">
      <c r="J12871" t="s">
        <v>5719</v>
      </c>
    </row>
    <row r="12872" spans="3:11" x14ac:dyDescent="0.3">
      <c r="I12872" t="s">
        <v>6019</v>
      </c>
    </row>
    <row r="12873" spans="3:11" x14ac:dyDescent="0.3">
      <c r="H12873" t="s">
        <v>5720</v>
      </c>
    </row>
    <row r="12874" spans="3:11" x14ac:dyDescent="0.3">
      <c r="G12874" t="s">
        <v>5717</v>
      </c>
    </row>
    <row r="12875" spans="3:11" x14ac:dyDescent="0.3">
      <c r="F12875" t="s">
        <v>5717</v>
      </c>
    </row>
    <row r="12876" spans="3:11" x14ac:dyDescent="0.3">
      <c r="E12876" t="s">
        <v>5717</v>
      </c>
    </row>
    <row r="12877" spans="3:11" x14ac:dyDescent="0.3">
      <c r="D12877" t="s">
        <v>5571</v>
      </c>
    </row>
    <row r="12878" spans="3:11" x14ac:dyDescent="0.3">
      <c r="C12878" t="s">
        <v>374</v>
      </c>
      <c r="D12878" t="s">
        <v>59</v>
      </c>
      <c r="E12878" t="s">
        <v>55</v>
      </c>
      <c r="F12878" t="s">
        <v>55</v>
      </c>
      <c r="G12878" t="s">
        <v>55</v>
      </c>
      <c r="H12878" t="s">
        <v>56</v>
      </c>
      <c r="I12878" t="s">
        <v>2270</v>
      </c>
      <c r="J12878" t="s">
        <v>5522</v>
      </c>
      <c r="K12878" t="s">
        <v>5522</v>
      </c>
    </row>
    <row r="12879" spans="3:11" x14ac:dyDescent="0.3">
      <c r="J12879" t="s">
        <v>5719</v>
      </c>
    </row>
    <row r="12880" spans="3:11" x14ac:dyDescent="0.3">
      <c r="I12880" t="s">
        <v>6019</v>
      </c>
    </row>
    <row r="12881" spans="3:11" x14ac:dyDescent="0.3">
      <c r="H12881" t="s">
        <v>5720</v>
      </c>
    </row>
    <row r="12882" spans="3:11" x14ac:dyDescent="0.3">
      <c r="G12882" t="s">
        <v>5717</v>
      </c>
    </row>
    <row r="12883" spans="3:11" x14ac:dyDescent="0.3">
      <c r="F12883" t="s">
        <v>5717</v>
      </c>
    </row>
    <row r="12884" spans="3:11" x14ac:dyDescent="0.3">
      <c r="E12884" t="s">
        <v>5717</v>
      </c>
    </row>
    <row r="12885" spans="3:11" x14ac:dyDescent="0.3">
      <c r="D12885" t="s">
        <v>5571</v>
      </c>
    </row>
    <row r="12886" spans="3:11" x14ac:dyDescent="0.3">
      <c r="C12886" t="s">
        <v>375</v>
      </c>
      <c r="D12886" t="s">
        <v>59</v>
      </c>
      <c r="E12886" t="s">
        <v>55</v>
      </c>
      <c r="F12886" t="s">
        <v>55</v>
      </c>
      <c r="G12886" t="s">
        <v>55</v>
      </c>
      <c r="H12886" t="s">
        <v>56</v>
      </c>
      <c r="I12886" t="s">
        <v>2270</v>
      </c>
      <c r="J12886" t="s">
        <v>5522</v>
      </c>
      <c r="K12886" t="s">
        <v>5522</v>
      </c>
    </row>
    <row r="12887" spans="3:11" x14ac:dyDescent="0.3">
      <c r="J12887" t="s">
        <v>5719</v>
      </c>
    </row>
    <row r="12888" spans="3:11" x14ac:dyDescent="0.3">
      <c r="I12888" t="s">
        <v>6019</v>
      </c>
    </row>
    <row r="12889" spans="3:11" x14ac:dyDescent="0.3">
      <c r="H12889" t="s">
        <v>5720</v>
      </c>
    </row>
    <row r="12890" spans="3:11" x14ac:dyDescent="0.3">
      <c r="G12890" t="s">
        <v>5717</v>
      </c>
    </row>
    <row r="12891" spans="3:11" x14ac:dyDescent="0.3">
      <c r="F12891" t="s">
        <v>5717</v>
      </c>
    </row>
    <row r="12892" spans="3:11" x14ac:dyDescent="0.3">
      <c r="E12892" t="s">
        <v>5717</v>
      </c>
    </row>
    <row r="12893" spans="3:11" x14ac:dyDescent="0.3">
      <c r="D12893" t="s">
        <v>5571</v>
      </c>
    </row>
    <row r="12894" spans="3:11" x14ac:dyDescent="0.3">
      <c r="C12894" t="s">
        <v>875</v>
      </c>
      <c r="D12894" t="s">
        <v>651</v>
      </c>
      <c r="E12894" t="s">
        <v>55</v>
      </c>
      <c r="F12894" t="s">
        <v>5522</v>
      </c>
      <c r="G12894" t="s">
        <v>5522</v>
      </c>
      <c r="H12894" t="s">
        <v>5522</v>
      </c>
      <c r="I12894" t="s">
        <v>2270</v>
      </c>
      <c r="J12894" t="s">
        <v>5522</v>
      </c>
      <c r="K12894" t="s">
        <v>5522</v>
      </c>
    </row>
    <row r="12895" spans="3:11" x14ac:dyDescent="0.3">
      <c r="J12895" t="s">
        <v>5719</v>
      </c>
    </row>
    <row r="12896" spans="3:11" x14ac:dyDescent="0.3">
      <c r="I12896" t="s">
        <v>6019</v>
      </c>
    </row>
    <row r="12897" spans="3:11" x14ac:dyDescent="0.3">
      <c r="H12897" t="s">
        <v>5719</v>
      </c>
    </row>
    <row r="12898" spans="3:11" x14ac:dyDescent="0.3">
      <c r="G12898" t="s">
        <v>5719</v>
      </c>
    </row>
    <row r="12899" spans="3:11" x14ac:dyDescent="0.3">
      <c r="F12899" t="s">
        <v>5719</v>
      </c>
    </row>
    <row r="12900" spans="3:11" x14ac:dyDescent="0.3">
      <c r="E12900" t="s">
        <v>5717</v>
      </c>
    </row>
    <row r="12901" spans="3:11" x14ac:dyDescent="0.3">
      <c r="D12901" t="s">
        <v>5578</v>
      </c>
    </row>
    <row r="12902" spans="3:11" x14ac:dyDescent="0.3">
      <c r="C12902" t="s">
        <v>1168</v>
      </c>
      <c r="D12902" t="s">
        <v>1163</v>
      </c>
      <c r="E12902" t="s">
        <v>55</v>
      </c>
      <c r="F12902" t="s">
        <v>5522</v>
      </c>
      <c r="G12902" t="s">
        <v>5522</v>
      </c>
      <c r="H12902" t="s">
        <v>5522</v>
      </c>
      <c r="I12902" t="s">
        <v>2270</v>
      </c>
      <c r="J12902" t="s">
        <v>1164</v>
      </c>
      <c r="K12902" t="s">
        <v>5522</v>
      </c>
    </row>
    <row r="12903" spans="3:11" x14ac:dyDescent="0.3">
      <c r="J12903" t="s">
        <v>6509</v>
      </c>
    </row>
    <row r="12904" spans="3:11" x14ac:dyDescent="0.3">
      <c r="I12904" t="s">
        <v>6019</v>
      </c>
    </row>
    <row r="12905" spans="3:11" x14ac:dyDescent="0.3">
      <c r="H12905" t="s">
        <v>5719</v>
      </c>
    </row>
    <row r="12906" spans="3:11" x14ac:dyDescent="0.3">
      <c r="G12906" t="s">
        <v>5719</v>
      </c>
    </row>
    <row r="12907" spans="3:11" x14ac:dyDescent="0.3">
      <c r="F12907" t="s">
        <v>5719</v>
      </c>
    </row>
    <row r="12908" spans="3:11" x14ac:dyDescent="0.3">
      <c r="E12908" t="s">
        <v>5717</v>
      </c>
    </row>
    <row r="12909" spans="3:11" x14ac:dyDescent="0.3">
      <c r="D12909" t="s">
        <v>5694</v>
      </c>
    </row>
    <row r="12910" spans="3:11" x14ac:dyDescent="0.3">
      <c r="D12910" t="s">
        <v>137</v>
      </c>
      <c r="E12910" t="s">
        <v>55</v>
      </c>
      <c r="F12910" t="s">
        <v>74</v>
      </c>
      <c r="G12910" t="s">
        <v>55</v>
      </c>
      <c r="H12910" t="s">
        <v>662</v>
      </c>
      <c r="I12910" t="s">
        <v>2270</v>
      </c>
      <c r="J12910" t="s">
        <v>1180</v>
      </c>
      <c r="K12910" t="s">
        <v>5522</v>
      </c>
    </row>
    <row r="12911" spans="3:11" x14ac:dyDescent="0.3">
      <c r="J12911" t="s">
        <v>6512</v>
      </c>
    </row>
    <row r="12912" spans="3:11" x14ac:dyDescent="0.3">
      <c r="I12912" t="s">
        <v>6019</v>
      </c>
    </row>
    <row r="12913" spans="3:11" x14ac:dyDescent="0.3">
      <c r="H12913" t="s">
        <v>5722</v>
      </c>
    </row>
    <row r="12914" spans="3:11" x14ac:dyDescent="0.3">
      <c r="G12914" t="s">
        <v>5717</v>
      </c>
    </row>
    <row r="12915" spans="3:11" x14ac:dyDescent="0.3">
      <c r="F12915" t="s">
        <v>5718</v>
      </c>
    </row>
    <row r="12916" spans="3:11" x14ac:dyDescent="0.3">
      <c r="E12916" t="s">
        <v>5717</v>
      </c>
    </row>
    <row r="12917" spans="3:11" x14ac:dyDescent="0.3">
      <c r="D12917" t="s">
        <v>5579</v>
      </c>
    </row>
    <row r="12918" spans="3:11" x14ac:dyDescent="0.3">
      <c r="C12918" t="s">
        <v>1175</v>
      </c>
      <c r="D12918" t="s">
        <v>1174</v>
      </c>
      <c r="E12918" t="s">
        <v>55</v>
      </c>
      <c r="F12918" t="s">
        <v>5522</v>
      </c>
      <c r="G12918" t="s">
        <v>5522</v>
      </c>
      <c r="H12918" t="s">
        <v>5522</v>
      </c>
      <c r="I12918" t="s">
        <v>2270</v>
      </c>
      <c r="J12918" t="s">
        <v>5522</v>
      </c>
      <c r="K12918" t="s">
        <v>5522</v>
      </c>
    </row>
    <row r="12919" spans="3:11" x14ac:dyDescent="0.3">
      <c r="J12919" t="s">
        <v>5719</v>
      </c>
    </row>
    <row r="12920" spans="3:11" x14ac:dyDescent="0.3">
      <c r="I12920" t="s">
        <v>6019</v>
      </c>
    </row>
    <row r="12921" spans="3:11" x14ac:dyDescent="0.3">
      <c r="H12921" t="s">
        <v>5719</v>
      </c>
    </row>
    <row r="12922" spans="3:11" x14ac:dyDescent="0.3">
      <c r="G12922" t="s">
        <v>5719</v>
      </c>
    </row>
    <row r="12923" spans="3:11" x14ac:dyDescent="0.3">
      <c r="F12923" t="s">
        <v>5719</v>
      </c>
    </row>
    <row r="12924" spans="3:11" x14ac:dyDescent="0.3">
      <c r="E12924" t="s">
        <v>5717</v>
      </c>
    </row>
    <row r="12925" spans="3:11" x14ac:dyDescent="0.3">
      <c r="D12925" t="s">
        <v>5697</v>
      </c>
    </row>
    <row r="12926" spans="3:11" x14ac:dyDescent="0.3">
      <c r="C12926" t="s">
        <v>1167</v>
      </c>
      <c r="D12926" t="s">
        <v>1163</v>
      </c>
      <c r="E12926" t="s">
        <v>55</v>
      </c>
      <c r="F12926" t="s">
        <v>5522</v>
      </c>
      <c r="G12926" t="s">
        <v>5522</v>
      </c>
      <c r="H12926" t="s">
        <v>5522</v>
      </c>
      <c r="I12926" t="s">
        <v>2270</v>
      </c>
      <c r="J12926" t="s">
        <v>1164</v>
      </c>
      <c r="K12926" t="s">
        <v>5522</v>
      </c>
    </row>
    <row r="12927" spans="3:11" x14ac:dyDescent="0.3">
      <c r="J12927" t="s">
        <v>6509</v>
      </c>
    </row>
    <row r="12928" spans="3:11" x14ac:dyDescent="0.3">
      <c r="I12928" t="s">
        <v>6019</v>
      </c>
    </row>
    <row r="12929" spans="3:11" x14ac:dyDescent="0.3">
      <c r="H12929" t="s">
        <v>5719</v>
      </c>
    </row>
    <row r="12930" spans="3:11" x14ac:dyDescent="0.3">
      <c r="G12930" t="s">
        <v>5719</v>
      </c>
    </row>
    <row r="12931" spans="3:11" x14ac:dyDescent="0.3">
      <c r="F12931" t="s">
        <v>5719</v>
      </c>
    </row>
    <row r="12932" spans="3:11" x14ac:dyDescent="0.3">
      <c r="E12932" t="s">
        <v>5717</v>
      </c>
    </row>
    <row r="12933" spans="3:11" x14ac:dyDescent="0.3">
      <c r="D12933" t="s">
        <v>5694</v>
      </c>
    </row>
    <row r="12934" spans="3:11" x14ac:dyDescent="0.3">
      <c r="D12934" t="s">
        <v>137</v>
      </c>
      <c r="E12934" t="s">
        <v>55</v>
      </c>
      <c r="F12934" t="s">
        <v>74</v>
      </c>
      <c r="G12934" t="s">
        <v>55</v>
      </c>
      <c r="H12934" t="s">
        <v>662</v>
      </c>
      <c r="I12934" t="s">
        <v>2270</v>
      </c>
      <c r="J12934" t="s">
        <v>1180</v>
      </c>
      <c r="K12934" t="s">
        <v>5522</v>
      </c>
    </row>
    <row r="12935" spans="3:11" x14ac:dyDescent="0.3">
      <c r="J12935" t="s">
        <v>6512</v>
      </c>
    </row>
    <row r="12936" spans="3:11" x14ac:dyDescent="0.3">
      <c r="I12936" t="s">
        <v>6019</v>
      </c>
    </row>
    <row r="12937" spans="3:11" x14ac:dyDescent="0.3">
      <c r="H12937" t="s">
        <v>5722</v>
      </c>
    </row>
    <row r="12938" spans="3:11" x14ac:dyDescent="0.3">
      <c r="G12938" t="s">
        <v>5717</v>
      </c>
    </row>
    <row r="12939" spans="3:11" x14ac:dyDescent="0.3">
      <c r="F12939" t="s">
        <v>5718</v>
      </c>
    </row>
    <row r="12940" spans="3:11" x14ac:dyDescent="0.3">
      <c r="E12940" t="s">
        <v>5717</v>
      </c>
    </row>
    <row r="12941" spans="3:11" x14ac:dyDescent="0.3">
      <c r="D12941" t="s">
        <v>5579</v>
      </c>
    </row>
    <row r="12942" spans="3:11" x14ac:dyDescent="0.3">
      <c r="C12942" t="s">
        <v>462</v>
      </c>
      <c r="D12942" t="s">
        <v>59</v>
      </c>
      <c r="E12942" t="s">
        <v>55</v>
      </c>
      <c r="F12942" t="s">
        <v>55</v>
      </c>
      <c r="G12942" t="s">
        <v>55</v>
      </c>
      <c r="H12942" t="s">
        <v>56</v>
      </c>
      <c r="I12942" t="s">
        <v>2270</v>
      </c>
      <c r="J12942" t="s">
        <v>5522</v>
      </c>
      <c r="K12942" t="s">
        <v>5522</v>
      </c>
    </row>
    <row r="12943" spans="3:11" x14ac:dyDescent="0.3">
      <c r="J12943" t="s">
        <v>5719</v>
      </c>
    </row>
    <row r="12944" spans="3:11" x14ac:dyDescent="0.3">
      <c r="I12944" t="s">
        <v>6019</v>
      </c>
    </row>
    <row r="12945" spans="3:11" x14ac:dyDescent="0.3">
      <c r="H12945" t="s">
        <v>5720</v>
      </c>
    </row>
    <row r="12946" spans="3:11" x14ac:dyDescent="0.3">
      <c r="G12946" t="s">
        <v>5717</v>
      </c>
    </row>
    <row r="12947" spans="3:11" x14ac:dyDescent="0.3">
      <c r="F12947" t="s">
        <v>5717</v>
      </c>
    </row>
    <row r="12948" spans="3:11" x14ac:dyDescent="0.3">
      <c r="E12948" t="s">
        <v>5717</v>
      </c>
    </row>
    <row r="12949" spans="3:11" x14ac:dyDescent="0.3">
      <c r="D12949" t="s">
        <v>5571</v>
      </c>
    </row>
    <row r="12950" spans="3:11" x14ac:dyDescent="0.3">
      <c r="C12950" t="s">
        <v>463</v>
      </c>
      <c r="D12950" t="s">
        <v>59</v>
      </c>
      <c r="E12950" t="s">
        <v>55</v>
      </c>
      <c r="F12950" t="s">
        <v>55</v>
      </c>
      <c r="G12950" t="s">
        <v>55</v>
      </c>
      <c r="H12950" t="s">
        <v>56</v>
      </c>
      <c r="I12950" t="s">
        <v>2270</v>
      </c>
      <c r="J12950" t="s">
        <v>5522</v>
      </c>
      <c r="K12950" t="s">
        <v>5522</v>
      </c>
    </row>
    <row r="12951" spans="3:11" x14ac:dyDescent="0.3">
      <c r="J12951" t="s">
        <v>5719</v>
      </c>
    </row>
    <row r="12952" spans="3:11" x14ac:dyDescent="0.3">
      <c r="I12952" t="s">
        <v>6019</v>
      </c>
    </row>
    <row r="12953" spans="3:11" x14ac:dyDescent="0.3">
      <c r="H12953" t="s">
        <v>5720</v>
      </c>
    </row>
    <row r="12954" spans="3:11" x14ac:dyDescent="0.3">
      <c r="G12954" t="s">
        <v>5717</v>
      </c>
    </row>
    <row r="12955" spans="3:11" x14ac:dyDescent="0.3">
      <c r="F12955" t="s">
        <v>5717</v>
      </c>
    </row>
    <row r="12956" spans="3:11" x14ac:dyDescent="0.3">
      <c r="E12956" t="s">
        <v>5717</v>
      </c>
    </row>
    <row r="12957" spans="3:11" x14ac:dyDescent="0.3">
      <c r="D12957" t="s">
        <v>5571</v>
      </c>
    </row>
    <row r="12958" spans="3:11" x14ac:dyDescent="0.3">
      <c r="C12958" t="s">
        <v>464</v>
      </c>
      <c r="D12958" t="s">
        <v>59</v>
      </c>
      <c r="E12958" t="s">
        <v>55</v>
      </c>
      <c r="F12958" t="s">
        <v>55</v>
      </c>
      <c r="G12958" t="s">
        <v>55</v>
      </c>
      <c r="H12958" t="s">
        <v>56</v>
      </c>
      <c r="I12958" t="s">
        <v>2270</v>
      </c>
      <c r="J12958" t="s">
        <v>5522</v>
      </c>
      <c r="K12958" t="s">
        <v>5522</v>
      </c>
    </row>
    <row r="12959" spans="3:11" x14ac:dyDescent="0.3">
      <c r="J12959" t="s">
        <v>5719</v>
      </c>
    </row>
    <row r="12960" spans="3:11" x14ac:dyDescent="0.3">
      <c r="I12960" t="s">
        <v>6019</v>
      </c>
    </row>
    <row r="12961" spans="3:11" x14ac:dyDescent="0.3">
      <c r="H12961" t="s">
        <v>5720</v>
      </c>
    </row>
    <row r="12962" spans="3:11" x14ac:dyDescent="0.3">
      <c r="G12962" t="s">
        <v>5717</v>
      </c>
    </row>
    <row r="12963" spans="3:11" x14ac:dyDescent="0.3">
      <c r="F12963" t="s">
        <v>5717</v>
      </c>
    </row>
    <row r="12964" spans="3:11" x14ac:dyDescent="0.3">
      <c r="E12964" t="s">
        <v>5717</v>
      </c>
    </row>
    <row r="12965" spans="3:11" x14ac:dyDescent="0.3">
      <c r="D12965" t="s">
        <v>5571</v>
      </c>
    </row>
    <row r="12966" spans="3:11" x14ac:dyDescent="0.3">
      <c r="C12966" t="s">
        <v>465</v>
      </c>
      <c r="D12966" t="s">
        <v>59</v>
      </c>
      <c r="E12966" t="s">
        <v>55</v>
      </c>
      <c r="F12966" t="s">
        <v>55</v>
      </c>
      <c r="G12966" t="s">
        <v>55</v>
      </c>
      <c r="H12966" t="s">
        <v>56</v>
      </c>
      <c r="I12966" t="s">
        <v>2270</v>
      </c>
      <c r="J12966" t="s">
        <v>5522</v>
      </c>
      <c r="K12966" t="s">
        <v>5522</v>
      </c>
    </row>
    <row r="12967" spans="3:11" x14ac:dyDescent="0.3">
      <c r="J12967" t="s">
        <v>5719</v>
      </c>
    </row>
    <row r="12968" spans="3:11" x14ac:dyDescent="0.3">
      <c r="I12968" t="s">
        <v>6019</v>
      </c>
    </row>
    <row r="12969" spans="3:11" x14ac:dyDescent="0.3">
      <c r="H12969" t="s">
        <v>5720</v>
      </c>
    </row>
    <row r="12970" spans="3:11" x14ac:dyDescent="0.3">
      <c r="G12970" t="s">
        <v>5717</v>
      </c>
    </row>
    <row r="12971" spans="3:11" x14ac:dyDescent="0.3">
      <c r="F12971" t="s">
        <v>5717</v>
      </c>
    </row>
    <row r="12972" spans="3:11" x14ac:dyDescent="0.3">
      <c r="E12972" t="s">
        <v>5717</v>
      </c>
    </row>
    <row r="12973" spans="3:11" x14ac:dyDescent="0.3">
      <c r="D12973" t="s">
        <v>5571</v>
      </c>
    </row>
    <row r="12974" spans="3:11" x14ac:dyDescent="0.3">
      <c r="C12974" t="s">
        <v>376</v>
      </c>
      <c r="D12974" t="s">
        <v>59</v>
      </c>
      <c r="E12974" t="s">
        <v>55</v>
      </c>
      <c r="F12974" t="s">
        <v>55</v>
      </c>
      <c r="G12974" t="s">
        <v>55</v>
      </c>
      <c r="H12974" t="s">
        <v>56</v>
      </c>
      <c r="I12974" t="s">
        <v>2270</v>
      </c>
      <c r="J12974" t="s">
        <v>5522</v>
      </c>
      <c r="K12974" t="s">
        <v>5522</v>
      </c>
    </row>
    <row r="12975" spans="3:11" x14ac:dyDescent="0.3">
      <c r="J12975" t="s">
        <v>5719</v>
      </c>
    </row>
    <row r="12976" spans="3:11" x14ac:dyDescent="0.3">
      <c r="I12976" t="s">
        <v>6019</v>
      </c>
    </row>
    <row r="12977" spans="3:11" x14ac:dyDescent="0.3">
      <c r="H12977" t="s">
        <v>5720</v>
      </c>
    </row>
    <row r="12978" spans="3:11" x14ac:dyDescent="0.3">
      <c r="G12978" t="s">
        <v>5717</v>
      </c>
    </row>
    <row r="12979" spans="3:11" x14ac:dyDescent="0.3">
      <c r="F12979" t="s">
        <v>5717</v>
      </c>
    </row>
    <row r="12980" spans="3:11" x14ac:dyDescent="0.3">
      <c r="E12980" t="s">
        <v>5717</v>
      </c>
    </row>
    <row r="12981" spans="3:11" x14ac:dyDescent="0.3">
      <c r="D12981" t="s">
        <v>5571</v>
      </c>
    </row>
    <row r="12982" spans="3:11" x14ac:dyDescent="0.3">
      <c r="C12982" t="s">
        <v>466</v>
      </c>
      <c r="D12982" t="s">
        <v>59</v>
      </c>
      <c r="E12982" t="s">
        <v>55</v>
      </c>
      <c r="F12982" t="s">
        <v>55</v>
      </c>
      <c r="G12982" t="s">
        <v>55</v>
      </c>
      <c r="H12982" t="s">
        <v>56</v>
      </c>
      <c r="I12982" t="s">
        <v>2270</v>
      </c>
      <c r="J12982" t="s">
        <v>5522</v>
      </c>
      <c r="K12982" t="s">
        <v>5522</v>
      </c>
    </row>
    <row r="12983" spans="3:11" x14ac:dyDescent="0.3">
      <c r="J12983" t="s">
        <v>5719</v>
      </c>
    </row>
    <row r="12984" spans="3:11" x14ac:dyDescent="0.3">
      <c r="I12984" t="s">
        <v>6019</v>
      </c>
    </row>
    <row r="12985" spans="3:11" x14ac:dyDescent="0.3">
      <c r="H12985" t="s">
        <v>5720</v>
      </c>
    </row>
    <row r="12986" spans="3:11" x14ac:dyDescent="0.3">
      <c r="G12986" t="s">
        <v>5717</v>
      </c>
    </row>
    <row r="12987" spans="3:11" x14ac:dyDescent="0.3">
      <c r="F12987" t="s">
        <v>5717</v>
      </c>
    </row>
    <row r="12988" spans="3:11" x14ac:dyDescent="0.3">
      <c r="E12988" t="s">
        <v>5717</v>
      </c>
    </row>
    <row r="12989" spans="3:11" x14ac:dyDescent="0.3">
      <c r="D12989" t="s">
        <v>5571</v>
      </c>
    </row>
    <row r="12990" spans="3:11" x14ac:dyDescent="0.3">
      <c r="C12990" t="s">
        <v>467</v>
      </c>
      <c r="D12990" t="s">
        <v>59</v>
      </c>
      <c r="E12990" t="s">
        <v>55</v>
      </c>
      <c r="F12990" t="s">
        <v>55</v>
      </c>
      <c r="G12990" t="s">
        <v>55</v>
      </c>
      <c r="H12990" t="s">
        <v>56</v>
      </c>
      <c r="I12990" t="s">
        <v>2270</v>
      </c>
      <c r="J12990" t="s">
        <v>5522</v>
      </c>
      <c r="K12990" t="s">
        <v>5522</v>
      </c>
    </row>
    <row r="12991" spans="3:11" x14ac:dyDescent="0.3">
      <c r="J12991" t="s">
        <v>5719</v>
      </c>
    </row>
    <row r="12992" spans="3:11" x14ac:dyDescent="0.3">
      <c r="I12992" t="s">
        <v>6019</v>
      </c>
    </row>
    <row r="12993" spans="3:11" x14ac:dyDescent="0.3">
      <c r="H12993" t="s">
        <v>5720</v>
      </c>
    </row>
    <row r="12994" spans="3:11" x14ac:dyDescent="0.3">
      <c r="G12994" t="s">
        <v>5717</v>
      </c>
    </row>
    <row r="12995" spans="3:11" x14ac:dyDescent="0.3">
      <c r="F12995" t="s">
        <v>5717</v>
      </c>
    </row>
    <row r="12996" spans="3:11" x14ac:dyDescent="0.3">
      <c r="E12996" t="s">
        <v>5717</v>
      </c>
    </row>
    <row r="12997" spans="3:11" x14ac:dyDescent="0.3">
      <c r="D12997" t="s">
        <v>5571</v>
      </c>
    </row>
    <row r="12998" spans="3:11" x14ac:dyDescent="0.3">
      <c r="C12998" t="s">
        <v>468</v>
      </c>
      <c r="D12998" t="s">
        <v>59</v>
      </c>
      <c r="E12998" t="s">
        <v>55</v>
      </c>
      <c r="F12998" t="s">
        <v>55</v>
      </c>
      <c r="G12998" t="s">
        <v>55</v>
      </c>
      <c r="H12998" t="s">
        <v>56</v>
      </c>
      <c r="I12998" t="s">
        <v>2270</v>
      </c>
      <c r="J12998" t="s">
        <v>5522</v>
      </c>
      <c r="K12998" t="s">
        <v>5522</v>
      </c>
    </row>
    <row r="12999" spans="3:11" x14ac:dyDescent="0.3">
      <c r="J12999" t="s">
        <v>5719</v>
      </c>
    </row>
    <row r="13000" spans="3:11" x14ac:dyDescent="0.3">
      <c r="I13000" t="s">
        <v>6019</v>
      </c>
    </row>
    <row r="13001" spans="3:11" x14ac:dyDescent="0.3">
      <c r="H13001" t="s">
        <v>5720</v>
      </c>
    </row>
    <row r="13002" spans="3:11" x14ac:dyDescent="0.3">
      <c r="G13002" t="s">
        <v>5717</v>
      </c>
    </row>
    <row r="13003" spans="3:11" x14ac:dyDescent="0.3">
      <c r="F13003" t="s">
        <v>5717</v>
      </c>
    </row>
    <row r="13004" spans="3:11" x14ac:dyDescent="0.3">
      <c r="E13004" t="s">
        <v>5717</v>
      </c>
    </row>
    <row r="13005" spans="3:11" x14ac:dyDescent="0.3">
      <c r="D13005" t="s">
        <v>5571</v>
      </c>
    </row>
    <row r="13006" spans="3:11" x14ac:dyDescent="0.3">
      <c r="C13006" t="s">
        <v>469</v>
      </c>
      <c r="D13006" t="s">
        <v>59</v>
      </c>
      <c r="E13006" t="s">
        <v>55</v>
      </c>
      <c r="F13006" t="s">
        <v>55</v>
      </c>
      <c r="G13006" t="s">
        <v>55</v>
      </c>
      <c r="H13006" t="s">
        <v>56</v>
      </c>
      <c r="I13006" t="s">
        <v>2270</v>
      </c>
      <c r="J13006" t="s">
        <v>5522</v>
      </c>
      <c r="K13006" t="s">
        <v>5522</v>
      </c>
    </row>
    <row r="13007" spans="3:11" x14ac:dyDescent="0.3">
      <c r="J13007" t="s">
        <v>5719</v>
      </c>
    </row>
    <row r="13008" spans="3:11" x14ac:dyDescent="0.3">
      <c r="I13008" t="s">
        <v>6019</v>
      </c>
    </row>
    <row r="13009" spans="3:11" x14ac:dyDescent="0.3">
      <c r="H13009" t="s">
        <v>5720</v>
      </c>
    </row>
    <row r="13010" spans="3:11" x14ac:dyDescent="0.3">
      <c r="G13010" t="s">
        <v>5717</v>
      </c>
    </row>
    <row r="13011" spans="3:11" x14ac:dyDescent="0.3">
      <c r="F13011" t="s">
        <v>5717</v>
      </c>
    </row>
    <row r="13012" spans="3:11" x14ac:dyDescent="0.3">
      <c r="E13012" t="s">
        <v>5717</v>
      </c>
    </row>
    <row r="13013" spans="3:11" x14ac:dyDescent="0.3">
      <c r="D13013" t="s">
        <v>5571</v>
      </c>
    </row>
    <row r="13014" spans="3:11" x14ac:dyDescent="0.3">
      <c r="C13014" t="s">
        <v>470</v>
      </c>
      <c r="D13014" t="s">
        <v>59</v>
      </c>
      <c r="E13014" t="s">
        <v>55</v>
      </c>
      <c r="F13014" t="s">
        <v>55</v>
      </c>
      <c r="G13014" t="s">
        <v>55</v>
      </c>
      <c r="H13014" t="s">
        <v>56</v>
      </c>
      <c r="I13014" t="s">
        <v>2270</v>
      </c>
      <c r="J13014" t="s">
        <v>5522</v>
      </c>
      <c r="K13014" t="s">
        <v>5522</v>
      </c>
    </row>
    <row r="13015" spans="3:11" x14ac:dyDescent="0.3">
      <c r="J13015" t="s">
        <v>5719</v>
      </c>
    </row>
    <row r="13016" spans="3:11" x14ac:dyDescent="0.3">
      <c r="I13016" t="s">
        <v>6019</v>
      </c>
    </row>
    <row r="13017" spans="3:11" x14ac:dyDescent="0.3">
      <c r="H13017" t="s">
        <v>5720</v>
      </c>
    </row>
    <row r="13018" spans="3:11" x14ac:dyDescent="0.3">
      <c r="G13018" t="s">
        <v>5717</v>
      </c>
    </row>
    <row r="13019" spans="3:11" x14ac:dyDescent="0.3">
      <c r="F13019" t="s">
        <v>5717</v>
      </c>
    </row>
    <row r="13020" spans="3:11" x14ac:dyDescent="0.3">
      <c r="E13020" t="s">
        <v>5717</v>
      </c>
    </row>
    <row r="13021" spans="3:11" x14ac:dyDescent="0.3">
      <c r="D13021" t="s">
        <v>5571</v>
      </c>
    </row>
    <row r="13022" spans="3:11" x14ac:dyDescent="0.3">
      <c r="C13022" t="s">
        <v>471</v>
      </c>
      <c r="D13022" t="s">
        <v>59</v>
      </c>
      <c r="E13022" t="s">
        <v>55</v>
      </c>
      <c r="F13022" t="s">
        <v>55</v>
      </c>
      <c r="G13022" t="s">
        <v>55</v>
      </c>
      <c r="H13022" t="s">
        <v>56</v>
      </c>
      <c r="I13022" t="s">
        <v>2270</v>
      </c>
      <c r="J13022" t="s">
        <v>5522</v>
      </c>
      <c r="K13022" t="s">
        <v>5522</v>
      </c>
    </row>
    <row r="13023" spans="3:11" x14ac:dyDescent="0.3">
      <c r="J13023" t="s">
        <v>5719</v>
      </c>
    </row>
    <row r="13024" spans="3:11" x14ac:dyDescent="0.3">
      <c r="I13024" t="s">
        <v>6019</v>
      </c>
    </row>
    <row r="13025" spans="3:11" x14ac:dyDescent="0.3">
      <c r="H13025" t="s">
        <v>5720</v>
      </c>
    </row>
    <row r="13026" spans="3:11" x14ac:dyDescent="0.3">
      <c r="G13026" t="s">
        <v>5717</v>
      </c>
    </row>
    <row r="13027" spans="3:11" x14ac:dyDescent="0.3">
      <c r="F13027" t="s">
        <v>5717</v>
      </c>
    </row>
    <row r="13028" spans="3:11" x14ac:dyDescent="0.3">
      <c r="E13028" t="s">
        <v>5717</v>
      </c>
    </row>
    <row r="13029" spans="3:11" x14ac:dyDescent="0.3">
      <c r="D13029" t="s">
        <v>5571</v>
      </c>
    </row>
    <row r="13030" spans="3:11" x14ac:dyDescent="0.3">
      <c r="C13030" t="s">
        <v>472</v>
      </c>
      <c r="D13030" t="s">
        <v>59</v>
      </c>
      <c r="E13030" t="s">
        <v>55</v>
      </c>
      <c r="F13030" t="s">
        <v>55</v>
      </c>
      <c r="G13030" t="s">
        <v>55</v>
      </c>
      <c r="H13030" t="s">
        <v>56</v>
      </c>
      <c r="I13030" t="s">
        <v>2270</v>
      </c>
      <c r="J13030" t="s">
        <v>5522</v>
      </c>
      <c r="K13030" t="s">
        <v>5522</v>
      </c>
    </row>
    <row r="13031" spans="3:11" x14ac:dyDescent="0.3">
      <c r="J13031" t="s">
        <v>5719</v>
      </c>
    </row>
    <row r="13032" spans="3:11" x14ac:dyDescent="0.3">
      <c r="I13032" t="s">
        <v>6019</v>
      </c>
    </row>
    <row r="13033" spans="3:11" x14ac:dyDescent="0.3">
      <c r="H13033" t="s">
        <v>5720</v>
      </c>
    </row>
    <row r="13034" spans="3:11" x14ac:dyDescent="0.3">
      <c r="G13034" t="s">
        <v>5717</v>
      </c>
    </row>
    <row r="13035" spans="3:11" x14ac:dyDescent="0.3">
      <c r="F13035" t="s">
        <v>5717</v>
      </c>
    </row>
    <row r="13036" spans="3:11" x14ac:dyDescent="0.3">
      <c r="E13036" t="s">
        <v>5717</v>
      </c>
    </row>
    <row r="13037" spans="3:11" x14ac:dyDescent="0.3">
      <c r="D13037" t="s">
        <v>5571</v>
      </c>
    </row>
    <row r="13038" spans="3:11" x14ac:dyDescent="0.3">
      <c r="C13038" t="s">
        <v>473</v>
      </c>
      <c r="D13038" t="s">
        <v>59</v>
      </c>
      <c r="E13038" t="s">
        <v>55</v>
      </c>
      <c r="F13038" t="s">
        <v>55</v>
      </c>
      <c r="G13038" t="s">
        <v>55</v>
      </c>
      <c r="H13038" t="s">
        <v>56</v>
      </c>
      <c r="I13038" t="s">
        <v>2270</v>
      </c>
      <c r="J13038" t="s">
        <v>5522</v>
      </c>
      <c r="K13038" t="s">
        <v>5522</v>
      </c>
    </row>
    <row r="13039" spans="3:11" x14ac:dyDescent="0.3">
      <c r="J13039" t="s">
        <v>5719</v>
      </c>
    </row>
    <row r="13040" spans="3:11" x14ac:dyDescent="0.3">
      <c r="I13040" t="s">
        <v>6019</v>
      </c>
    </row>
    <row r="13041" spans="3:11" x14ac:dyDescent="0.3">
      <c r="H13041" t="s">
        <v>5720</v>
      </c>
    </row>
    <row r="13042" spans="3:11" x14ac:dyDescent="0.3">
      <c r="G13042" t="s">
        <v>5717</v>
      </c>
    </row>
    <row r="13043" spans="3:11" x14ac:dyDescent="0.3">
      <c r="F13043" t="s">
        <v>5717</v>
      </c>
    </row>
    <row r="13044" spans="3:11" x14ac:dyDescent="0.3">
      <c r="E13044" t="s">
        <v>5717</v>
      </c>
    </row>
    <row r="13045" spans="3:11" x14ac:dyDescent="0.3">
      <c r="D13045" t="s">
        <v>5571</v>
      </c>
    </row>
    <row r="13046" spans="3:11" x14ac:dyDescent="0.3">
      <c r="C13046" t="s">
        <v>474</v>
      </c>
      <c r="D13046" t="s">
        <v>59</v>
      </c>
      <c r="E13046" t="s">
        <v>55</v>
      </c>
      <c r="F13046" t="s">
        <v>55</v>
      </c>
      <c r="G13046" t="s">
        <v>55</v>
      </c>
      <c r="H13046" t="s">
        <v>56</v>
      </c>
      <c r="I13046" t="s">
        <v>2270</v>
      </c>
      <c r="J13046" t="s">
        <v>5522</v>
      </c>
      <c r="K13046" t="s">
        <v>5522</v>
      </c>
    </row>
    <row r="13047" spans="3:11" x14ac:dyDescent="0.3">
      <c r="J13047" t="s">
        <v>5719</v>
      </c>
    </row>
    <row r="13048" spans="3:11" x14ac:dyDescent="0.3">
      <c r="I13048" t="s">
        <v>6019</v>
      </c>
    </row>
    <row r="13049" spans="3:11" x14ac:dyDescent="0.3">
      <c r="H13049" t="s">
        <v>5720</v>
      </c>
    </row>
    <row r="13050" spans="3:11" x14ac:dyDescent="0.3">
      <c r="G13050" t="s">
        <v>5717</v>
      </c>
    </row>
    <row r="13051" spans="3:11" x14ac:dyDescent="0.3">
      <c r="F13051" t="s">
        <v>5717</v>
      </c>
    </row>
    <row r="13052" spans="3:11" x14ac:dyDescent="0.3">
      <c r="E13052" t="s">
        <v>5717</v>
      </c>
    </row>
    <row r="13053" spans="3:11" x14ac:dyDescent="0.3">
      <c r="D13053" t="s">
        <v>5571</v>
      </c>
    </row>
    <row r="13054" spans="3:11" x14ac:dyDescent="0.3">
      <c r="C13054" t="s">
        <v>475</v>
      </c>
      <c r="D13054" t="s">
        <v>59</v>
      </c>
      <c r="E13054" t="s">
        <v>55</v>
      </c>
      <c r="F13054" t="s">
        <v>55</v>
      </c>
      <c r="G13054" t="s">
        <v>55</v>
      </c>
      <c r="H13054" t="s">
        <v>56</v>
      </c>
      <c r="I13054" t="s">
        <v>2270</v>
      </c>
      <c r="J13054" t="s">
        <v>5522</v>
      </c>
      <c r="K13054" t="s">
        <v>5522</v>
      </c>
    </row>
    <row r="13055" spans="3:11" x14ac:dyDescent="0.3">
      <c r="J13055" t="s">
        <v>5719</v>
      </c>
    </row>
    <row r="13056" spans="3:11" x14ac:dyDescent="0.3">
      <c r="I13056" t="s">
        <v>6019</v>
      </c>
    </row>
    <row r="13057" spans="3:11" x14ac:dyDescent="0.3">
      <c r="H13057" t="s">
        <v>5720</v>
      </c>
    </row>
    <row r="13058" spans="3:11" x14ac:dyDescent="0.3">
      <c r="G13058" t="s">
        <v>5717</v>
      </c>
    </row>
    <row r="13059" spans="3:11" x14ac:dyDescent="0.3">
      <c r="F13059" t="s">
        <v>5717</v>
      </c>
    </row>
    <row r="13060" spans="3:11" x14ac:dyDescent="0.3">
      <c r="E13060" t="s">
        <v>5717</v>
      </c>
    </row>
    <row r="13061" spans="3:11" x14ac:dyDescent="0.3">
      <c r="D13061" t="s">
        <v>5571</v>
      </c>
    </row>
    <row r="13062" spans="3:11" x14ac:dyDescent="0.3">
      <c r="C13062" t="s">
        <v>1069</v>
      </c>
      <c r="D13062" t="s">
        <v>755</v>
      </c>
      <c r="E13062" t="s">
        <v>55</v>
      </c>
      <c r="F13062" t="s">
        <v>55</v>
      </c>
      <c r="G13062" t="s">
        <v>55</v>
      </c>
      <c r="H13062" t="s">
        <v>56</v>
      </c>
      <c r="I13062" t="s">
        <v>2270</v>
      </c>
      <c r="J13062" t="s">
        <v>5522</v>
      </c>
      <c r="K13062" t="s">
        <v>5522</v>
      </c>
    </row>
    <row r="13063" spans="3:11" x14ac:dyDescent="0.3">
      <c r="J13063" t="s">
        <v>5719</v>
      </c>
    </row>
    <row r="13064" spans="3:11" x14ac:dyDescent="0.3">
      <c r="I13064" t="s">
        <v>6019</v>
      </c>
    </row>
    <row r="13065" spans="3:11" x14ac:dyDescent="0.3">
      <c r="H13065" t="s">
        <v>5720</v>
      </c>
    </row>
    <row r="13066" spans="3:11" x14ac:dyDescent="0.3">
      <c r="G13066" t="s">
        <v>5717</v>
      </c>
    </row>
    <row r="13067" spans="3:11" x14ac:dyDescent="0.3">
      <c r="F13067" t="s">
        <v>5717</v>
      </c>
    </row>
    <row r="13068" spans="3:11" x14ac:dyDescent="0.3">
      <c r="E13068" t="s">
        <v>5717</v>
      </c>
    </row>
    <row r="13069" spans="3:11" x14ac:dyDescent="0.3">
      <c r="D13069" t="s">
        <v>5572</v>
      </c>
    </row>
    <row r="13070" spans="3:11" x14ac:dyDescent="0.3">
      <c r="C13070" t="s">
        <v>1070</v>
      </c>
      <c r="D13070" t="s">
        <v>755</v>
      </c>
      <c r="E13070" t="s">
        <v>55</v>
      </c>
      <c r="F13070" t="s">
        <v>55</v>
      </c>
      <c r="G13070" t="s">
        <v>55</v>
      </c>
      <c r="H13070" t="s">
        <v>56</v>
      </c>
      <c r="I13070" t="s">
        <v>2270</v>
      </c>
      <c r="J13070" t="s">
        <v>5522</v>
      </c>
      <c r="K13070" t="s">
        <v>5522</v>
      </c>
    </row>
    <row r="13071" spans="3:11" x14ac:dyDescent="0.3">
      <c r="J13071" t="s">
        <v>5719</v>
      </c>
    </row>
    <row r="13072" spans="3:11" x14ac:dyDescent="0.3">
      <c r="I13072" t="s">
        <v>6019</v>
      </c>
    </row>
    <row r="13073" spans="3:11" x14ac:dyDescent="0.3">
      <c r="H13073" t="s">
        <v>5720</v>
      </c>
    </row>
    <row r="13074" spans="3:11" x14ac:dyDescent="0.3">
      <c r="G13074" t="s">
        <v>5717</v>
      </c>
    </row>
    <row r="13075" spans="3:11" x14ac:dyDescent="0.3">
      <c r="F13075" t="s">
        <v>5717</v>
      </c>
    </row>
    <row r="13076" spans="3:11" x14ac:dyDescent="0.3">
      <c r="E13076" t="s">
        <v>5717</v>
      </c>
    </row>
    <row r="13077" spans="3:11" x14ac:dyDescent="0.3">
      <c r="D13077" t="s">
        <v>5572</v>
      </c>
    </row>
    <row r="13078" spans="3:11" x14ac:dyDescent="0.3">
      <c r="C13078" t="s">
        <v>1068</v>
      </c>
      <c r="D13078" t="s">
        <v>755</v>
      </c>
      <c r="E13078" t="s">
        <v>55</v>
      </c>
      <c r="F13078" t="s">
        <v>55</v>
      </c>
      <c r="G13078" t="s">
        <v>55</v>
      </c>
      <c r="H13078" t="s">
        <v>56</v>
      </c>
      <c r="I13078" t="s">
        <v>2270</v>
      </c>
      <c r="J13078" t="s">
        <v>5522</v>
      </c>
      <c r="K13078" t="s">
        <v>5522</v>
      </c>
    </row>
    <row r="13079" spans="3:11" x14ac:dyDescent="0.3">
      <c r="J13079" t="s">
        <v>5719</v>
      </c>
    </row>
    <row r="13080" spans="3:11" x14ac:dyDescent="0.3">
      <c r="I13080" t="s">
        <v>6019</v>
      </c>
    </row>
    <row r="13081" spans="3:11" x14ac:dyDescent="0.3">
      <c r="H13081" t="s">
        <v>5720</v>
      </c>
    </row>
    <row r="13082" spans="3:11" x14ac:dyDescent="0.3">
      <c r="G13082" t="s">
        <v>5717</v>
      </c>
    </row>
    <row r="13083" spans="3:11" x14ac:dyDescent="0.3">
      <c r="F13083" t="s">
        <v>5717</v>
      </c>
    </row>
    <row r="13084" spans="3:11" x14ac:dyDescent="0.3">
      <c r="E13084" t="s">
        <v>5717</v>
      </c>
    </row>
    <row r="13085" spans="3:11" x14ac:dyDescent="0.3">
      <c r="D13085" t="s">
        <v>5572</v>
      </c>
    </row>
    <row r="13086" spans="3:11" x14ac:dyDescent="0.3">
      <c r="C13086" t="s">
        <v>1066</v>
      </c>
      <c r="D13086" t="s">
        <v>755</v>
      </c>
      <c r="E13086" t="s">
        <v>55</v>
      </c>
      <c r="F13086" t="s">
        <v>55</v>
      </c>
      <c r="G13086" t="s">
        <v>55</v>
      </c>
      <c r="H13086" t="s">
        <v>56</v>
      </c>
      <c r="I13086" t="s">
        <v>2270</v>
      </c>
      <c r="J13086" t="s">
        <v>5522</v>
      </c>
      <c r="K13086" t="s">
        <v>5522</v>
      </c>
    </row>
    <row r="13087" spans="3:11" x14ac:dyDescent="0.3">
      <c r="J13087" t="s">
        <v>5719</v>
      </c>
    </row>
    <row r="13088" spans="3:11" x14ac:dyDescent="0.3">
      <c r="I13088" t="s">
        <v>6019</v>
      </c>
    </row>
    <row r="13089" spans="3:11" x14ac:dyDescent="0.3">
      <c r="H13089" t="s">
        <v>5720</v>
      </c>
    </row>
    <row r="13090" spans="3:11" x14ac:dyDescent="0.3">
      <c r="G13090" t="s">
        <v>5717</v>
      </c>
    </row>
    <row r="13091" spans="3:11" x14ac:dyDescent="0.3">
      <c r="F13091" t="s">
        <v>5717</v>
      </c>
    </row>
    <row r="13092" spans="3:11" x14ac:dyDescent="0.3">
      <c r="E13092" t="s">
        <v>5717</v>
      </c>
    </row>
    <row r="13093" spans="3:11" x14ac:dyDescent="0.3">
      <c r="D13093" t="s">
        <v>5572</v>
      </c>
    </row>
    <row r="13094" spans="3:11" x14ac:dyDescent="0.3">
      <c r="C13094" t="s">
        <v>1067</v>
      </c>
      <c r="D13094" t="s">
        <v>755</v>
      </c>
      <c r="E13094" t="s">
        <v>55</v>
      </c>
      <c r="F13094" t="s">
        <v>55</v>
      </c>
      <c r="G13094" t="s">
        <v>55</v>
      </c>
      <c r="H13094" t="s">
        <v>56</v>
      </c>
      <c r="I13094" t="s">
        <v>2270</v>
      </c>
      <c r="J13094" t="s">
        <v>5522</v>
      </c>
      <c r="K13094" t="s">
        <v>5522</v>
      </c>
    </row>
    <row r="13095" spans="3:11" x14ac:dyDescent="0.3">
      <c r="J13095" t="s">
        <v>5719</v>
      </c>
    </row>
    <row r="13096" spans="3:11" x14ac:dyDescent="0.3">
      <c r="I13096" t="s">
        <v>6019</v>
      </c>
    </row>
    <row r="13097" spans="3:11" x14ac:dyDescent="0.3">
      <c r="H13097" t="s">
        <v>5720</v>
      </c>
    </row>
    <row r="13098" spans="3:11" x14ac:dyDescent="0.3">
      <c r="G13098" t="s">
        <v>5717</v>
      </c>
    </row>
    <row r="13099" spans="3:11" x14ac:dyDescent="0.3">
      <c r="F13099" t="s">
        <v>5717</v>
      </c>
    </row>
    <row r="13100" spans="3:11" x14ac:dyDescent="0.3">
      <c r="E13100" t="s">
        <v>5717</v>
      </c>
    </row>
    <row r="13101" spans="3:11" x14ac:dyDescent="0.3">
      <c r="D13101" t="s">
        <v>5572</v>
      </c>
    </row>
    <row r="13102" spans="3:11" x14ac:dyDescent="0.3">
      <c r="C13102" t="s">
        <v>857</v>
      </c>
      <c r="D13102" t="s">
        <v>1160</v>
      </c>
      <c r="E13102" t="s">
        <v>55</v>
      </c>
      <c r="F13102" t="s">
        <v>5522</v>
      </c>
      <c r="G13102" t="s">
        <v>5522</v>
      </c>
      <c r="H13102" t="s">
        <v>5522</v>
      </c>
      <c r="I13102" t="s">
        <v>2270</v>
      </c>
      <c r="J13102" t="s">
        <v>1298</v>
      </c>
      <c r="K13102" t="s">
        <v>5522</v>
      </c>
    </row>
    <row r="13103" spans="3:11" x14ac:dyDescent="0.3">
      <c r="J13103" t="s">
        <v>6491</v>
      </c>
    </row>
    <row r="13104" spans="3:11" x14ac:dyDescent="0.3">
      <c r="I13104" t="s">
        <v>6019</v>
      </c>
    </row>
    <row r="13105" spans="3:11" x14ac:dyDescent="0.3">
      <c r="H13105" t="s">
        <v>5719</v>
      </c>
    </row>
    <row r="13106" spans="3:11" x14ac:dyDescent="0.3">
      <c r="G13106" t="s">
        <v>5719</v>
      </c>
    </row>
    <row r="13107" spans="3:11" x14ac:dyDescent="0.3">
      <c r="F13107" t="s">
        <v>5719</v>
      </c>
    </row>
    <row r="13108" spans="3:11" x14ac:dyDescent="0.3">
      <c r="E13108" t="s">
        <v>5717</v>
      </c>
    </row>
    <row r="13109" spans="3:11" x14ac:dyDescent="0.3">
      <c r="D13109" t="s">
        <v>5616</v>
      </c>
    </row>
    <row r="13110" spans="3:11" x14ac:dyDescent="0.3">
      <c r="D13110" t="s">
        <v>651</v>
      </c>
      <c r="E13110" t="s">
        <v>55</v>
      </c>
      <c r="F13110" t="s">
        <v>5522</v>
      </c>
      <c r="G13110" t="s">
        <v>5522</v>
      </c>
      <c r="H13110" t="s">
        <v>5522</v>
      </c>
      <c r="I13110" t="s">
        <v>2270</v>
      </c>
      <c r="J13110" t="s">
        <v>5522</v>
      </c>
      <c r="K13110" t="s">
        <v>5522</v>
      </c>
    </row>
    <row r="13111" spans="3:11" x14ac:dyDescent="0.3">
      <c r="J13111" t="s">
        <v>5719</v>
      </c>
    </row>
    <row r="13112" spans="3:11" x14ac:dyDescent="0.3">
      <c r="I13112" t="s">
        <v>6019</v>
      </c>
    </row>
    <row r="13113" spans="3:11" x14ac:dyDescent="0.3">
      <c r="H13113" t="s">
        <v>5719</v>
      </c>
    </row>
    <row r="13114" spans="3:11" x14ac:dyDescent="0.3">
      <c r="G13114" t="s">
        <v>5719</v>
      </c>
    </row>
    <row r="13115" spans="3:11" x14ac:dyDescent="0.3">
      <c r="F13115" t="s">
        <v>5719</v>
      </c>
    </row>
    <row r="13116" spans="3:11" x14ac:dyDescent="0.3">
      <c r="E13116" t="s">
        <v>5717</v>
      </c>
    </row>
    <row r="13117" spans="3:11" x14ac:dyDescent="0.3">
      <c r="D13117" t="s">
        <v>5578</v>
      </c>
    </row>
    <row r="13118" spans="3:11" x14ac:dyDescent="0.3">
      <c r="C13118" t="s">
        <v>858</v>
      </c>
      <c r="D13118" t="s">
        <v>2494</v>
      </c>
      <c r="E13118" t="s">
        <v>55</v>
      </c>
      <c r="F13118" t="s">
        <v>5522</v>
      </c>
      <c r="G13118" t="s">
        <v>5522</v>
      </c>
      <c r="H13118" t="s">
        <v>5522</v>
      </c>
      <c r="I13118" t="s">
        <v>2270</v>
      </c>
      <c r="J13118" t="s">
        <v>2495</v>
      </c>
      <c r="K13118" t="s">
        <v>5522</v>
      </c>
    </row>
    <row r="13119" spans="3:11" x14ac:dyDescent="0.3">
      <c r="J13119" t="s">
        <v>6483</v>
      </c>
    </row>
    <row r="13120" spans="3:11" x14ac:dyDescent="0.3">
      <c r="I13120" t="s">
        <v>6019</v>
      </c>
    </row>
    <row r="13121" spans="3:11" x14ac:dyDescent="0.3">
      <c r="H13121" t="s">
        <v>5719</v>
      </c>
    </row>
    <row r="13122" spans="3:11" x14ac:dyDescent="0.3">
      <c r="G13122" t="s">
        <v>5719</v>
      </c>
    </row>
    <row r="13123" spans="3:11" x14ac:dyDescent="0.3">
      <c r="F13123" t="s">
        <v>5719</v>
      </c>
    </row>
    <row r="13124" spans="3:11" x14ac:dyDescent="0.3">
      <c r="E13124" t="s">
        <v>5717</v>
      </c>
    </row>
    <row r="13125" spans="3:11" x14ac:dyDescent="0.3">
      <c r="D13125" t="s">
        <v>5689</v>
      </c>
    </row>
    <row r="13126" spans="3:11" x14ac:dyDescent="0.3">
      <c r="D13126" t="s">
        <v>651</v>
      </c>
      <c r="E13126" t="s">
        <v>55</v>
      </c>
      <c r="F13126" t="s">
        <v>5522</v>
      </c>
      <c r="G13126" t="s">
        <v>5522</v>
      </c>
      <c r="H13126" t="s">
        <v>5522</v>
      </c>
      <c r="I13126" t="s">
        <v>2270</v>
      </c>
      <c r="J13126" t="s">
        <v>5522</v>
      </c>
      <c r="K13126" t="s">
        <v>5522</v>
      </c>
    </row>
    <row r="13127" spans="3:11" x14ac:dyDescent="0.3">
      <c r="J13127" t="s">
        <v>5719</v>
      </c>
    </row>
    <row r="13128" spans="3:11" x14ac:dyDescent="0.3">
      <c r="I13128" t="s">
        <v>6019</v>
      </c>
    </row>
    <row r="13129" spans="3:11" x14ac:dyDescent="0.3">
      <c r="H13129" t="s">
        <v>5719</v>
      </c>
    </row>
    <row r="13130" spans="3:11" x14ac:dyDescent="0.3">
      <c r="G13130" t="s">
        <v>5719</v>
      </c>
    </row>
    <row r="13131" spans="3:11" x14ac:dyDescent="0.3">
      <c r="F13131" t="s">
        <v>5719</v>
      </c>
    </row>
    <row r="13132" spans="3:11" x14ac:dyDescent="0.3">
      <c r="E13132" t="s">
        <v>5717</v>
      </c>
    </row>
    <row r="13133" spans="3:11" x14ac:dyDescent="0.3">
      <c r="D13133" t="s">
        <v>5578</v>
      </c>
    </row>
    <row r="13134" spans="3:11" x14ac:dyDescent="0.3">
      <c r="C13134" t="s">
        <v>859</v>
      </c>
      <c r="D13134" t="s">
        <v>1302</v>
      </c>
      <c r="E13134" t="s">
        <v>55</v>
      </c>
      <c r="F13134" t="s">
        <v>5522</v>
      </c>
      <c r="G13134" t="s">
        <v>5522</v>
      </c>
      <c r="H13134" t="s">
        <v>5522</v>
      </c>
      <c r="I13134" t="s">
        <v>2270</v>
      </c>
      <c r="J13134" t="s">
        <v>1309</v>
      </c>
      <c r="K13134" t="s">
        <v>5522</v>
      </c>
    </row>
    <row r="13135" spans="3:11" x14ac:dyDescent="0.3">
      <c r="J13135" t="s">
        <v>6488</v>
      </c>
    </row>
    <row r="13136" spans="3:11" x14ac:dyDescent="0.3">
      <c r="I13136" t="s">
        <v>6019</v>
      </c>
    </row>
    <row r="13137" spans="3:11" x14ac:dyDescent="0.3">
      <c r="H13137" t="s">
        <v>5719</v>
      </c>
    </row>
    <row r="13138" spans="3:11" x14ac:dyDescent="0.3">
      <c r="G13138" t="s">
        <v>5719</v>
      </c>
    </row>
    <row r="13139" spans="3:11" x14ac:dyDescent="0.3">
      <c r="F13139" t="s">
        <v>5719</v>
      </c>
    </row>
    <row r="13140" spans="3:11" x14ac:dyDescent="0.3">
      <c r="E13140" t="s">
        <v>5717</v>
      </c>
    </row>
    <row r="13141" spans="3:11" x14ac:dyDescent="0.3">
      <c r="D13141" t="s">
        <v>5691</v>
      </c>
    </row>
    <row r="13142" spans="3:11" x14ac:dyDescent="0.3">
      <c r="D13142" t="s">
        <v>651</v>
      </c>
      <c r="E13142" t="s">
        <v>55</v>
      </c>
      <c r="F13142" t="s">
        <v>5522</v>
      </c>
      <c r="G13142" t="s">
        <v>5522</v>
      </c>
      <c r="H13142" t="s">
        <v>5522</v>
      </c>
      <c r="I13142" t="s">
        <v>2270</v>
      </c>
      <c r="J13142" t="s">
        <v>5522</v>
      </c>
      <c r="K13142" t="s">
        <v>5522</v>
      </c>
    </row>
    <row r="13143" spans="3:11" x14ac:dyDescent="0.3">
      <c r="J13143" t="s">
        <v>5719</v>
      </c>
    </row>
    <row r="13144" spans="3:11" x14ac:dyDescent="0.3">
      <c r="I13144" t="s">
        <v>6019</v>
      </c>
    </row>
    <row r="13145" spans="3:11" x14ac:dyDescent="0.3">
      <c r="H13145" t="s">
        <v>5719</v>
      </c>
    </row>
    <row r="13146" spans="3:11" x14ac:dyDescent="0.3">
      <c r="G13146" t="s">
        <v>5719</v>
      </c>
    </row>
    <row r="13147" spans="3:11" x14ac:dyDescent="0.3">
      <c r="F13147" t="s">
        <v>5719</v>
      </c>
    </row>
    <row r="13148" spans="3:11" x14ac:dyDescent="0.3">
      <c r="E13148" t="s">
        <v>5717</v>
      </c>
    </row>
    <row r="13149" spans="3:11" x14ac:dyDescent="0.3">
      <c r="D13149" t="s">
        <v>5578</v>
      </c>
    </row>
    <row r="13150" spans="3:11" x14ac:dyDescent="0.3">
      <c r="C13150" t="s">
        <v>860</v>
      </c>
      <c r="D13150" t="s">
        <v>1302</v>
      </c>
      <c r="E13150" t="s">
        <v>55</v>
      </c>
      <c r="F13150" t="s">
        <v>5522</v>
      </c>
      <c r="G13150" t="s">
        <v>5522</v>
      </c>
      <c r="H13150" t="s">
        <v>5522</v>
      </c>
      <c r="I13150" t="s">
        <v>2270</v>
      </c>
      <c r="J13150" t="s">
        <v>1307</v>
      </c>
      <c r="K13150" t="s">
        <v>5522</v>
      </c>
    </row>
    <row r="13151" spans="3:11" x14ac:dyDescent="0.3">
      <c r="J13151" t="s">
        <v>6486</v>
      </c>
    </row>
    <row r="13152" spans="3:11" x14ac:dyDescent="0.3">
      <c r="I13152" t="s">
        <v>6019</v>
      </c>
    </row>
    <row r="13153" spans="3:11" x14ac:dyDescent="0.3">
      <c r="H13153" t="s">
        <v>5719</v>
      </c>
    </row>
    <row r="13154" spans="3:11" x14ac:dyDescent="0.3">
      <c r="G13154" t="s">
        <v>5719</v>
      </c>
    </row>
    <row r="13155" spans="3:11" x14ac:dyDescent="0.3">
      <c r="F13155" t="s">
        <v>5719</v>
      </c>
    </row>
    <row r="13156" spans="3:11" x14ac:dyDescent="0.3">
      <c r="E13156" t="s">
        <v>5717</v>
      </c>
    </row>
    <row r="13157" spans="3:11" x14ac:dyDescent="0.3">
      <c r="D13157" t="s">
        <v>5691</v>
      </c>
    </row>
    <row r="13158" spans="3:11" x14ac:dyDescent="0.3">
      <c r="D13158" t="s">
        <v>651</v>
      </c>
      <c r="E13158" t="s">
        <v>55</v>
      </c>
      <c r="F13158" t="s">
        <v>5522</v>
      </c>
      <c r="G13158" t="s">
        <v>5522</v>
      </c>
      <c r="H13158" t="s">
        <v>5522</v>
      </c>
      <c r="I13158" t="s">
        <v>2270</v>
      </c>
      <c r="J13158" t="s">
        <v>5522</v>
      </c>
      <c r="K13158" t="s">
        <v>5522</v>
      </c>
    </row>
    <row r="13159" spans="3:11" x14ac:dyDescent="0.3">
      <c r="J13159" t="s">
        <v>5719</v>
      </c>
    </row>
    <row r="13160" spans="3:11" x14ac:dyDescent="0.3">
      <c r="I13160" t="s">
        <v>6019</v>
      </c>
    </row>
    <row r="13161" spans="3:11" x14ac:dyDescent="0.3">
      <c r="H13161" t="s">
        <v>5719</v>
      </c>
    </row>
    <row r="13162" spans="3:11" x14ac:dyDescent="0.3">
      <c r="G13162" t="s">
        <v>5719</v>
      </c>
    </row>
    <row r="13163" spans="3:11" x14ac:dyDescent="0.3">
      <c r="F13163" t="s">
        <v>5719</v>
      </c>
    </row>
    <row r="13164" spans="3:11" x14ac:dyDescent="0.3">
      <c r="E13164" t="s">
        <v>5717</v>
      </c>
    </row>
    <row r="13165" spans="3:11" x14ac:dyDescent="0.3">
      <c r="D13165" t="s">
        <v>5578</v>
      </c>
    </row>
    <row r="13166" spans="3:11" x14ac:dyDescent="0.3">
      <c r="C13166" t="s">
        <v>861</v>
      </c>
      <c r="D13166" t="s">
        <v>2494</v>
      </c>
      <c r="E13166" t="s">
        <v>55</v>
      </c>
      <c r="F13166" t="s">
        <v>5522</v>
      </c>
      <c r="G13166" t="s">
        <v>5522</v>
      </c>
      <c r="H13166" t="s">
        <v>5522</v>
      </c>
      <c r="I13166" t="s">
        <v>2270</v>
      </c>
      <c r="J13166" t="s">
        <v>2495</v>
      </c>
      <c r="K13166" t="s">
        <v>5522</v>
      </c>
    </row>
    <row r="13167" spans="3:11" x14ac:dyDescent="0.3">
      <c r="J13167" t="s">
        <v>6483</v>
      </c>
    </row>
    <row r="13168" spans="3:11" x14ac:dyDescent="0.3">
      <c r="I13168" t="s">
        <v>6019</v>
      </c>
    </row>
    <row r="13169" spans="3:11" x14ac:dyDescent="0.3">
      <c r="H13169" t="s">
        <v>5719</v>
      </c>
    </row>
    <row r="13170" spans="3:11" x14ac:dyDescent="0.3">
      <c r="G13170" t="s">
        <v>5719</v>
      </c>
    </row>
    <row r="13171" spans="3:11" x14ac:dyDescent="0.3">
      <c r="F13171" t="s">
        <v>5719</v>
      </c>
    </row>
    <row r="13172" spans="3:11" x14ac:dyDescent="0.3">
      <c r="E13172" t="s">
        <v>5717</v>
      </c>
    </row>
    <row r="13173" spans="3:11" x14ac:dyDescent="0.3">
      <c r="D13173" t="s">
        <v>5689</v>
      </c>
    </row>
    <row r="13174" spans="3:11" x14ac:dyDescent="0.3">
      <c r="D13174" t="s">
        <v>651</v>
      </c>
      <c r="E13174" t="s">
        <v>55</v>
      </c>
      <c r="F13174" t="s">
        <v>5522</v>
      </c>
      <c r="G13174" t="s">
        <v>5522</v>
      </c>
      <c r="H13174" t="s">
        <v>5522</v>
      </c>
      <c r="I13174" t="s">
        <v>2270</v>
      </c>
      <c r="J13174" t="s">
        <v>5522</v>
      </c>
      <c r="K13174" t="s">
        <v>5522</v>
      </c>
    </row>
    <row r="13175" spans="3:11" x14ac:dyDescent="0.3">
      <c r="J13175" t="s">
        <v>5719</v>
      </c>
    </row>
    <row r="13176" spans="3:11" x14ac:dyDescent="0.3">
      <c r="I13176" t="s">
        <v>6019</v>
      </c>
    </row>
    <row r="13177" spans="3:11" x14ac:dyDescent="0.3">
      <c r="H13177" t="s">
        <v>5719</v>
      </c>
    </row>
    <row r="13178" spans="3:11" x14ac:dyDescent="0.3">
      <c r="G13178" t="s">
        <v>5719</v>
      </c>
    </row>
    <row r="13179" spans="3:11" x14ac:dyDescent="0.3">
      <c r="F13179" t="s">
        <v>5719</v>
      </c>
    </row>
    <row r="13180" spans="3:11" x14ac:dyDescent="0.3">
      <c r="E13180" t="s">
        <v>5717</v>
      </c>
    </row>
    <row r="13181" spans="3:11" x14ac:dyDescent="0.3">
      <c r="D13181" t="s">
        <v>5578</v>
      </c>
    </row>
    <row r="13182" spans="3:11" x14ac:dyDescent="0.3">
      <c r="C13182" t="s">
        <v>862</v>
      </c>
      <c r="D13182" t="s">
        <v>1160</v>
      </c>
      <c r="E13182" t="s">
        <v>55</v>
      </c>
      <c r="F13182" t="s">
        <v>5522</v>
      </c>
      <c r="G13182" t="s">
        <v>5522</v>
      </c>
      <c r="H13182" t="s">
        <v>5522</v>
      </c>
      <c r="I13182" t="s">
        <v>2270</v>
      </c>
      <c r="J13182" t="s">
        <v>1298</v>
      </c>
      <c r="K13182" t="s">
        <v>5522</v>
      </c>
    </row>
    <row r="13183" spans="3:11" x14ac:dyDescent="0.3">
      <c r="J13183" t="s">
        <v>6491</v>
      </c>
    </row>
    <row r="13184" spans="3:11" x14ac:dyDescent="0.3">
      <c r="I13184" t="s">
        <v>6019</v>
      </c>
    </row>
    <row r="13185" spans="3:11" x14ac:dyDescent="0.3">
      <c r="H13185" t="s">
        <v>5719</v>
      </c>
    </row>
    <row r="13186" spans="3:11" x14ac:dyDescent="0.3">
      <c r="G13186" t="s">
        <v>5719</v>
      </c>
    </row>
    <row r="13187" spans="3:11" x14ac:dyDescent="0.3">
      <c r="F13187" t="s">
        <v>5719</v>
      </c>
    </row>
    <row r="13188" spans="3:11" x14ac:dyDescent="0.3">
      <c r="E13188" t="s">
        <v>5717</v>
      </c>
    </row>
    <row r="13189" spans="3:11" x14ac:dyDescent="0.3">
      <c r="D13189" t="s">
        <v>5616</v>
      </c>
    </row>
    <row r="13190" spans="3:11" x14ac:dyDescent="0.3">
      <c r="D13190" t="s">
        <v>651</v>
      </c>
      <c r="E13190" t="s">
        <v>55</v>
      </c>
      <c r="F13190" t="s">
        <v>5522</v>
      </c>
      <c r="G13190" t="s">
        <v>5522</v>
      </c>
      <c r="H13190" t="s">
        <v>5522</v>
      </c>
      <c r="I13190" t="s">
        <v>2270</v>
      </c>
      <c r="J13190" t="s">
        <v>5522</v>
      </c>
      <c r="K13190" t="s">
        <v>5522</v>
      </c>
    </row>
    <row r="13191" spans="3:11" x14ac:dyDescent="0.3">
      <c r="J13191" t="s">
        <v>5719</v>
      </c>
    </row>
    <row r="13192" spans="3:11" x14ac:dyDescent="0.3">
      <c r="I13192" t="s">
        <v>6019</v>
      </c>
    </row>
    <row r="13193" spans="3:11" x14ac:dyDescent="0.3">
      <c r="H13193" t="s">
        <v>5719</v>
      </c>
    </row>
    <row r="13194" spans="3:11" x14ac:dyDescent="0.3">
      <c r="G13194" t="s">
        <v>5719</v>
      </c>
    </row>
    <row r="13195" spans="3:11" x14ac:dyDescent="0.3">
      <c r="F13195" t="s">
        <v>5719</v>
      </c>
    </row>
    <row r="13196" spans="3:11" x14ac:dyDescent="0.3">
      <c r="E13196" t="s">
        <v>5717</v>
      </c>
    </row>
    <row r="13197" spans="3:11" x14ac:dyDescent="0.3">
      <c r="D13197" t="s">
        <v>5578</v>
      </c>
    </row>
    <row r="13198" spans="3:11" x14ac:dyDescent="0.3">
      <c r="C13198" t="s">
        <v>863</v>
      </c>
      <c r="D13198" t="s">
        <v>1160</v>
      </c>
      <c r="E13198" t="s">
        <v>55</v>
      </c>
      <c r="F13198" t="s">
        <v>5522</v>
      </c>
      <c r="G13198" t="s">
        <v>5522</v>
      </c>
      <c r="H13198" t="s">
        <v>5522</v>
      </c>
      <c r="I13198" t="s">
        <v>2270</v>
      </c>
      <c r="J13198" t="s">
        <v>1298</v>
      </c>
      <c r="K13198" t="s">
        <v>5522</v>
      </c>
    </row>
    <row r="13199" spans="3:11" x14ac:dyDescent="0.3">
      <c r="J13199" t="s">
        <v>6491</v>
      </c>
    </row>
    <row r="13200" spans="3:11" x14ac:dyDescent="0.3">
      <c r="I13200" t="s">
        <v>6019</v>
      </c>
    </row>
    <row r="13201" spans="3:11" x14ac:dyDescent="0.3">
      <c r="H13201" t="s">
        <v>5719</v>
      </c>
    </row>
    <row r="13202" spans="3:11" x14ac:dyDescent="0.3">
      <c r="G13202" t="s">
        <v>5719</v>
      </c>
    </row>
    <row r="13203" spans="3:11" x14ac:dyDescent="0.3">
      <c r="F13203" t="s">
        <v>5719</v>
      </c>
    </row>
    <row r="13204" spans="3:11" x14ac:dyDescent="0.3">
      <c r="E13204" t="s">
        <v>5717</v>
      </c>
    </row>
    <row r="13205" spans="3:11" x14ac:dyDescent="0.3">
      <c r="D13205" t="s">
        <v>5616</v>
      </c>
    </row>
    <row r="13206" spans="3:11" x14ac:dyDescent="0.3">
      <c r="D13206" t="s">
        <v>651</v>
      </c>
      <c r="E13206" t="s">
        <v>55</v>
      </c>
      <c r="F13206" t="s">
        <v>5522</v>
      </c>
      <c r="G13206" t="s">
        <v>5522</v>
      </c>
      <c r="H13206" t="s">
        <v>5522</v>
      </c>
      <c r="I13206" t="s">
        <v>2270</v>
      </c>
      <c r="J13206" t="s">
        <v>5522</v>
      </c>
      <c r="K13206" t="s">
        <v>5522</v>
      </c>
    </row>
    <row r="13207" spans="3:11" x14ac:dyDescent="0.3">
      <c r="J13207" t="s">
        <v>5719</v>
      </c>
    </row>
    <row r="13208" spans="3:11" x14ac:dyDescent="0.3">
      <c r="I13208" t="s">
        <v>6019</v>
      </c>
    </row>
    <row r="13209" spans="3:11" x14ac:dyDescent="0.3">
      <c r="H13209" t="s">
        <v>5719</v>
      </c>
    </row>
    <row r="13210" spans="3:11" x14ac:dyDescent="0.3">
      <c r="G13210" t="s">
        <v>5719</v>
      </c>
    </row>
    <row r="13211" spans="3:11" x14ac:dyDescent="0.3">
      <c r="F13211" t="s">
        <v>5719</v>
      </c>
    </row>
    <row r="13212" spans="3:11" x14ac:dyDescent="0.3">
      <c r="E13212" t="s">
        <v>5717</v>
      </c>
    </row>
    <row r="13213" spans="3:11" x14ac:dyDescent="0.3">
      <c r="D13213" t="s">
        <v>5578</v>
      </c>
    </row>
    <row r="13214" spans="3:11" x14ac:dyDescent="0.3">
      <c r="C13214" t="s">
        <v>1155</v>
      </c>
      <c r="D13214" t="s">
        <v>651</v>
      </c>
      <c r="E13214" t="s">
        <v>55</v>
      </c>
      <c r="F13214" t="s">
        <v>55</v>
      </c>
      <c r="G13214" t="s">
        <v>55</v>
      </c>
      <c r="H13214" t="s">
        <v>55</v>
      </c>
      <c r="I13214" t="s">
        <v>2270</v>
      </c>
      <c r="J13214" t="s">
        <v>5522</v>
      </c>
      <c r="K13214" t="s">
        <v>5522</v>
      </c>
    </row>
    <row r="13215" spans="3:11" x14ac:dyDescent="0.3">
      <c r="J13215" t="s">
        <v>5719</v>
      </c>
    </row>
    <row r="13216" spans="3:11" x14ac:dyDescent="0.3">
      <c r="I13216" t="s">
        <v>6019</v>
      </c>
    </row>
    <row r="13217" spans="3:11" x14ac:dyDescent="0.3">
      <c r="H13217" t="s">
        <v>5717</v>
      </c>
    </row>
    <row r="13218" spans="3:11" x14ac:dyDescent="0.3">
      <c r="G13218" t="s">
        <v>5717</v>
      </c>
    </row>
    <row r="13219" spans="3:11" x14ac:dyDescent="0.3">
      <c r="F13219" t="s">
        <v>5717</v>
      </c>
    </row>
    <row r="13220" spans="3:11" x14ac:dyDescent="0.3">
      <c r="E13220" t="s">
        <v>5717</v>
      </c>
    </row>
    <row r="13221" spans="3:11" x14ac:dyDescent="0.3">
      <c r="D13221" t="s">
        <v>5578</v>
      </c>
    </row>
    <row r="13222" spans="3:11" x14ac:dyDescent="0.3">
      <c r="C13222" t="s">
        <v>1169</v>
      </c>
      <c r="D13222" t="s">
        <v>1163</v>
      </c>
      <c r="E13222" t="s">
        <v>55</v>
      </c>
      <c r="F13222" t="s">
        <v>5522</v>
      </c>
      <c r="G13222" t="s">
        <v>5522</v>
      </c>
      <c r="H13222" t="s">
        <v>5522</v>
      </c>
      <c r="I13222" t="s">
        <v>2270</v>
      </c>
      <c r="J13222" t="s">
        <v>1164</v>
      </c>
      <c r="K13222" t="s">
        <v>5522</v>
      </c>
    </row>
    <row r="13223" spans="3:11" x14ac:dyDescent="0.3">
      <c r="J13223" t="s">
        <v>6509</v>
      </c>
    </row>
    <row r="13224" spans="3:11" x14ac:dyDescent="0.3">
      <c r="I13224" t="s">
        <v>6019</v>
      </c>
    </row>
    <row r="13225" spans="3:11" x14ac:dyDescent="0.3">
      <c r="H13225" t="s">
        <v>5719</v>
      </c>
    </row>
    <row r="13226" spans="3:11" x14ac:dyDescent="0.3">
      <c r="G13226" t="s">
        <v>5719</v>
      </c>
    </row>
    <row r="13227" spans="3:11" x14ac:dyDescent="0.3">
      <c r="F13227" t="s">
        <v>5719</v>
      </c>
    </row>
    <row r="13228" spans="3:11" x14ac:dyDescent="0.3">
      <c r="E13228" t="s">
        <v>5717</v>
      </c>
    </row>
    <row r="13229" spans="3:11" x14ac:dyDescent="0.3">
      <c r="D13229" t="s">
        <v>5694</v>
      </c>
    </row>
    <row r="13230" spans="3:11" x14ac:dyDescent="0.3">
      <c r="D13230" t="s">
        <v>137</v>
      </c>
      <c r="E13230" t="s">
        <v>55</v>
      </c>
      <c r="F13230" t="s">
        <v>74</v>
      </c>
      <c r="G13230" t="s">
        <v>55</v>
      </c>
      <c r="H13230" t="s">
        <v>662</v>
      </c>
      <c r="I13230" t="s">
        <v>2270</v>
      </c>
      <c r="J13230" t="s">
        <v>1180</v>
      </c>
      <c r="K13230" t="s">
        <v>5522</v>
      </c>
    </row>
    <row r="13231" spans="3:11" x14ac:dyDescent="0.3">
      <c r="J13231" t="s">
        <v>6512</v>
      </c>
    </row>
    <row r="13232" spans="3:11" x14ac:dyDescent="0.3">
      <c r="I13232" t="s">
        <v>6019</v>
      </c>
    </row>
    <row r="13233" spans="3:11" x14ac:dyDescent="0.3">
      <c r="H13233" t="s">
        <v>5722</v>
      </c>
    </row>
    <row r="13234" spans="3:11" x14ac:dyDescent="0.3">
      <c r="G13234" t="s">
        <v>5717</v>
      </c>
    </row>
    <row r="13235" spans="3:11" x14ac:dyDescent="0.3">
      <c r="F13235" t="s">
        <v>5718</v>
      </c>
    </row>
    <row r="13236" spans="3:11" x14ac:dyDescent="0.3">
      <c r="E13236" t="s">
        <v>5717</v>
      </c>
    </row>
    <row r="13237" spans="3:11" x14ac:dyDescent="0.3">
      <c r="D13237" t="s">
        <v>5579</v>
      </c>
    </row>
    <row r="13238" spans="3:11" x14ac:dyDescent="0.3">
      <c r="C13238" t="s">
        <v>855</v>
      </c>
      <c r="D13238" t="s">
        <v>853</v>
      </c>
      <c r="E13238" t="s">
        <v>55</v>
      </c>
      <c r="F13238" t="s">
        <v>5522</v>
      </c>
      <c r="G13238" t="s">
        <v>5522</v>
      </c>
      <c r="H13238" t="s">
        <v>5522</v>
      </c>
      <c r="I13238" t="s">
        <v>2270</v>
      </c>
      <c r="J13238" t="s">
        <v>5522</v>
      </c>
      <c r="K13238" t="s">
        <v>5522</v>
      </c>
    </row>
    <row r="13239" spans="3:11" x14ac:dyDescent="0.3">
      <c r="J13239" t="s">
        <v>5719</v>
      </c>
    </row>
    <row r="13240" spans="3:11" x14ac:dyDescent="0.3">
      <c r="I13240" t="s">
        <v>6019</v>
      </c>
    </row>
    <row r="13241" spans="3:11" x14ac:dyDescent="0.3">
      <c r="H13241" t="s">
        <v>5719</v>
      </c>
    </row>
    <row r="13242" spans="3:11" x14ac:dyDescent="0.3">
      <c r="G13242" t="s">
        <v>5719</v>
      </c>
    </row>
    <row r="13243" spans="3:11" x14ac:dyDescent="0.3">
      <c r="F13243" t="s">
        <v>5719</v>
      </c>
    </row>
    <row r="13244" spans="3:11" x14ac:dyDescent="0.3">
      <c r="E13244" t="s">
        <v>5717</v>
      </c>
    </row>
    <row r="13245" spans="3:11" x14ac:dyDescent="0.3">
      <c r="D13245" t="s">
        <v>5692</v>
      </c>
    </row>
    <row r="13246" spans="3:11" x14ac:dyDescent="0.3">
      <c r="C13246" t="s">
        <v>1157</v>
      </c>
      <c r="D13246" t="s">
        <v>651</v>
      </c>
      <c r="E13246" t="s">
        <v>55</v>
      </c>
      <c r="F13246" t="s">
        <v>55</v>
      </c>
      <c r="G13246" t="s">
        <v>55</v>
      </c>
      <c r="H13246" t="s">
        <v>55</v>
      </c>
      <c r="I13246" t="s">
        <v>2270</v>
      </c>
      <c r="J13246" t="s">
        <v>5522</v>
      </c>
      <c r="K13246" t="s">
        <v>5522</v>
      </c>
    </row>
    <row r="13247" spans="3:11" x14ac:dyDescent="0.3">
      <c r="J13247" t="s">
        <v>5719</v>
      </c>
    </row>
    <row r="13248" spans="3:11" x14ac:dyDescent="0.3">
      <c r="I13248" t="s">
        <v>6019</v>
      </c>
    </row>
    <row r="13249" spans="3:11" x14ac:dyDescent="0.3">
      <c r="H13249" t="s">
        <v>5717</v>
      </c>
    </row>
    <row r="13250" spans="3:11" x14ac:dyDescent="0.3">
      <c r="G13250" t="s">
        <v>5717</v>
      </c>
    </row>
    <row r="13251" spans="3:11" x14ac:dyDescent="0.3">
      <c r="F13251" t="s">
        <v>5717</v>
      </c>
    </row>
    <row r="13252" spans="3:11" x14ac:dyDescent="0.3">
      <c r="E13252" t="s">
        <v>5717</v>
      </c>
    </row>
    <row r="13253" spans="3:11" x14ac:dyDescent="0.3">
      <c r="D13253" t="s">
        <v>5578</v>
      </c>
    </row>
    <row r="13254" spans="3:11" x14ac:dyDescent="0.3">
      <c r="C13254" t="s">
        <v>856</v>
      </c>
      <c r="D13254" t="s">
        <v>853</v>
      </c>
      <c r="E13254" t="s">
        <v>55</v>
      </c>
      <c r="F13254" t="s">
        <v>5522</v>
      </c>
      <c r="G13254" t="s">
        <v>5522</v>
      </c>
      <c r="H13254" t="s">
        <v>5522</v>
      </c>
      <c r="I13254" t="s">
        <v>2270</v>
      </c>
      <c r="J13254" t="s">
        <v>5522</v>
      </c>
      <c r="K13254" t="s">
        <v>5522</v>
      </c>
    </row>
    <row r="13255" spans="3:11" x14ac:dyDescent="0.3">
      <c r="J13255" t="s">
        <v>5719</v>
      </c>
    </row>
    <row r="13256" spans="3:11" x14ac:dyDescent="0.3">
      <c r="I13256" t="s">
        <v>6019</v>
      </c>
    </row>
    <row r="13257" spans="3:11" x14ac:dyDescent="0.3">
      <c r="H13257" t="s">
        <v>5719</v>
      </c>
    </row>
    <row r="13258" spans="3:11" x14ac:dyDescent="0.3">
      <c r="G13258" t="s">
        <v>5719</v>
      </c>
    </row>
    <row r="13259" spans="3:11" x14ac:dyDescent="0.3">
      <c r="F13259" t="s">
        <v>5719</v>
      </c>
    </row>
    <row r="13260" spans="3:11" x14ac:dyDescent="0.3">
      <c r="E13260" t="s">
        <v>5717</v>
      </c>
    </row>
    <row r="13261" spans="3:11" x14ac:dyDescent="0.3">
      <c r="D13261" t="s">
        <v>5692</v>
      </c>
    </row>
    <row r="13262" spans="3:11" x14ac:dyDescent="0.3">
      <c r="C13262" t="s">
        <v>740</v>
      </c>
      <c r="D13262" t="s">
        <v>679</v>
      </c>
      <c r="E13262" t="s">
        <v>55</v>
      </c>
      <c r="F13262" t="s">
        <v>5522</v>
      </c>
      <c r="G13262" t="s">
        <v>5522</v>
      </c>
      <c r="H13262" t="s">
        <v>5522</v>
      </c>
      <c r="I13262" t="s">
        <v>2270</v>
      </c>
      <c r="J13262" t="s">
        <v>741</v>
      </c>
      <c r="K13262" t="s">
        <v>5522</v>
      </c>
    </row>
    <row r="13263" spans="3:11" x14ac:dyDescent="0.3">
      <c r="J13263" t="s">
        <v>6513</v>
      </c>
    </row>
    <row r="13264" spans="3:11" x14ac:dyDescent="0.3">
      <c r="I13264" t="s">
        <v>6019</v>
      </c>
    </row>
    <row r="13265" spans="3:11" x14ac:dyDescent="0.3">
      <c r="H13265" t="s">
        <v>5719</v>
      </c>
    </row>
    <row r="13266" spans="3:11" x14ac:dyDescent="0.3">
      <c r="G13266" t="s">
        <v>5719</v>
      </c>
    </row>
    <row r="13267" spans="3:11" x14ac:dyDescent="0.3">
      <c r="F13267" t="s">
        <v>5719</v>
      </c>
    </row>
    <row r="13268" spans="3:11" x14ac:dyDescent="0.3">
      <c r="E13268" t="s">
        <v>5717</v>
      </c>
    </row>
    <row r="13269" spans="3:11" x14ac:dyDescent="0.3">
      <c r="D13269" t="s">
        <v>5577</v>
      </c>
    </row>
    <row r="13270" spans="3:11" x14ac:dyDescent="0.3">
      <c r="D13270" t="s">
        <v>651</v>
      </c>
      <c r="E13270" t="s">
        <v>55</v>
      </c>
      <c r="F13270" t="s">
        <v>55</v>
      </c>
      <c r="G13270" t="s">
        <v>55</v>
      </c>
      <c r="H13270" t="s">
        <v>56</v>
      </c>
      <c r="I13270" t="s">
        <v>2270</v>
      </c>
      <c r="J13270" t="s">
        <v>5522</v>
      </c>
      <c r="K13270" t="s">
        <v>5522</v>
      </c>
    </row>
    <row r="13271" spans="3:11" x14ac:dyDescent="0.3">
      <c r="J13271" t="s">
        <v>5719</v>
      </c>
    </row>
    <row r="13272" spans="3:11" x14ac:dyDescent="0.3">
      <c r="I13272" t="s">
        <v>6019</v>
      </c>
    </row>
    <row r="13273" spans="3:11" x14ac:dyDescent="0.3">
      <c r="H13273" t="s">
        <v>5720</v>
      </c>
    </row>
    <row r="13274" spans="3:11" x14ac:dyDescent="0.3">
      <c r="G13274" t="s">
        <v>5717</v>
      </c>
    </row>
    <row r="13275" spans="3:11" x14ac:dyDescent="0.3">
      <c r="F13275" t="s">
        <v>5717</v>
      </c>
    </row>
    <row r="13276" spans="3:11" x14ac:dyDescent="0.3">
      <c r="E13276" t="s">
        <v>5717</v>
      </c>
    </row>
    <row r="13277" spans="3:11" x14ac:dyDescent="0.3">
      <c r="D13277" t="s">
        <v>5578</v>
      </c>
    </row>
    <row r="13278" spans="3:11" x14ac:dyDescent="0.3">
      <c r="C13278" t="s">
        <v>864</v>
      </c>
      <c r="D13278" t="s">
        <v>1160</v>
      </c>
      <c r="E13278" t="s">
        <v>55</v>
      </c>
      <c r="F13278" t="s">
        <v>5522</v>
      </c>
      <c r="G13278" t="s">
        <v>5522</v>
      </c>
      <c r="H13278" t="s">
        <v>5522</v>
      </c>
      <c r="I13278" t="s">
        <v>2270</v>
      </c>
      <c r="J13278" t="s">
        <v>1298</v>
      </c>
      <c r="K13278" t="s">
        <v>5522</v>
      </c>
    </row>
    <row r="13279" spans="3:11" x14ac:dyDescent="0.3">
      <c r="J13279" t="s">
        <v>6491</v>
      </c>
    </row>
    <row r="13280" spans="3:11" x14ac:dyDescent="0.3">
      <c r="I13280" t="s">
        <v>6019</v>
      </c>
    </row>
    <row r="13281" spans="3:11" x14ac:dyDescent="0.3">
      <c r="H13281" t="s">
        <v>5719</v>
      </c>
    </row>
    <row r="13282" spans="3:11" x14ac:dyDescent="0.3">
      <c r="G13282" t="s">
        <v>5719</v>
      </c>
    </row>
    <row r="13283" spans="3:11" x14ac:dyDescent="0.3">
      <c r="F13283" t="s">
        <v>5719</v>
      </c>
    </row>
    <row r="13284" spans="3:11" x14ac:dyDescent="0.3">
      <c r="E13284" t="s">
        <v>5717</v>
      </c>
    </row>
    <row r="13285" spans="3:11" x14ac:dyDescent="0.3">
      <c r="D13285" t="s">
        <v>5616</v>
      </c>
    </row>
    <row r="13286" spans="3:11" x14ac:dyDescent="0.3">
      <c r="D13286" t="s">
        <v>651</v>
      </c>
      <c r="E13286" t="s">
        <v>55</v>
      </c>
      <c r="F13286" t="s">
        <v>5522</v>
      </c>
      <c r="G13286" t="s">
        <v>5522</v>
      </c>
      <c r="H13286" t="s">
        <v>5522</v>
      </c>
      <c r="I13286" t="s">
        <v>2270</v>
      </c>
      <c r="J13286" t="s">
        <v>5522</v>
      </c>
      <c r="K13286" t="s">
        <v>5522</v>
      </c>
    </row>
    <row r="13287" spans="3:11" x14ac:dyDescent="0.3">
      <c r="J13287" t="s">
        <v>5719</v>
      </c>
    </row>
    <row r="13288" spans="3:11" x14ac:dyDescent="0.3">
      <c r="I13288" t="s">
        <v>6019</v>
      </c>
    </row>
    <row r="13289" spans="3:11" x14ac:dyDescent="0.3">
      <c r="H13289" t="s">
        <v>5719</v>
      </c>
    </row>
    <row r="13290" spans="3:11" x14ac:dyDescent="0.3">
      <c r="G13290" t="s">
        <v>5719</v>
      </c>
    </row>
    <row r="13291" spans="3:11" x14ac:dyDescent="0.3">
      <c r="F13291" t="s">
        <v>5719</v>
      </c>
    </row>
    <row r="13292" spans="3:11" x14ac:dyDescent="0.3">
      <c r="E13292" t="s">
        <v>5717</v>
      </c>
    </row>
    <row r="13293" spans="3:11" x14ac:dyDescent="0.3">
      <c r="D13293" t="s">
        <v>5578</v>
      </c>
    </row>
    <row r="13294" spans="3:11" x14ac:dyDescent="0.3">
      <c r="C13294" t="s">
        <v>865</v>
      </c>
      <c r="D13294" t="s">
        <v>679</v>
      </c>
      <c r="E13294" t="s">
        <v>55</v>
      </c>
      <c r="F13294" t="s">
        <v>5522</v>
      </c>
      <c r="G13294" t="s">
        <v>5522</v>
      </c>
      <c r="H13294" t="s">
        <v>5522</v>
      </c>
      <c r="I13294" t="s">
        <v>2270</v>
      </c>
      <c r="J13294" t="s">
        <v>5522</v>
      </c>
      <c r="K13294" t="s">
        <v>5522</v>
      </c>
    </row>
    <row r="13295" spans="3:11" x14ac:dyDescent="0.3">
      <c r="J13295" t="s">
        <v>5719</v>
      </c>
    </row>
    <row r="13296" spans="3:11" x14ac:dyDescent="0.3">
      <c r="I13296" t="s">
        <v>6019</v>
      </c>
    </row>
    <row r="13297" spans="3:11" x14ac:dyDescent="0.3">
      <c r="H13297" t="s">
        <v>5719</v>
      </c>
    </row>
    <row r="13298" spans="3:11" x14ac:dyDescent="0.3">
      <c r="G13298" t="s">
        <v>5719</v>
      </c>
    </row>
    <row r="13299" spans="3:11" x14ac:dyDescent="0.3">
      <c r="F13299" t="s">
        <v>5719</v>
      </c>
    </row>
    <row r="13300" spans="3:11" x14ac:dyDescent="0.3">
      <c r="E13300" t="s">
        <v>5717</v>
      </c>
    </row>
    <row r="13301" spans="3:11" x14ac:dyDescent="0.3">
      <c r="D13301" t="s">
        <v>5577</v>
      </c>
    </row>
    <row r="13302" spans="3:11" x14ac:dyDescent="0.3">
      <c r="D13302" t="s">
        <v>651</v>
      </c>
      <c r="E13302" t="s">
        <v>55</v>
      </c>
      <c r="F13302" t="s">
        <v>5522</v>
      </c>
      <c r="G13302" t="s">
        <v>5522</v>
      </c>
      <c r="H13302" t="s">
        <v>5522</v>
      </c>
      <c r="I13302" t="s">
        <v>2270</v>
      </c>
      <c r="J13302" t="s">
        <v>5522</v>
      </c>
      <c r="K13302" t="s">
        <v>5522</v>
      </c>
    </row>
    <row r="13303" spans="3:11" x14ac:dyDescent="0.3">
      <c r="J13303" t="s">
        <v>5719</v>
      </c>
    </row>
    <row r="13304" spans="3:11" x14ac:dyDescent="0.3">
      <c r="I13304" t="s">
        <v>6019</v>
      </c>
    </row>
    <row r="13305" spans="3:11" x14ac:dyDescent="0.3">
      <c r="H13305" t="s">
        <v>5719</v>
      </c>
    </row>
    <row r="13306" spans="3:11" x14ac:dyDescent="0.3">
      <c r="G13306" t="s">
        <v>5719</v>
      </c>
    </row>
    <row r="13307" spans="3:11" x14ac:dyDescent="0.3">
      <c r="F13307" t="s">
        <v>5719</v>
      </c>
    </row>
    <row r="13308" spans="3:11" x14ac:dyDescent="0.3">
      <c r="E13308" t="s">
        <v>5717</v>
      </c>
    </row>
    <row r="13309" spans="3:11" x14ac:dyDescent="0.3">
      <c r="D13309" t="s">
        <v>5578</v>
      </c>
    </row>
    <row r="13310" spans="3:11" x14ac:dyDescent="0.3">
      <c r="C13310" t="s">
        <v>866</v>
      </c>
      <c r="D13310" t="s">
        <v>651</v>
      </c>
      <c r="E13310" t="s">
        <v>55</v>
      </c>
      <c r="F13310" t="s">
        <v>5522</v>
      </c>
      <c r="G13310" t="s">
        <v>5522</v>
      </c>
      <c r="H13310" t="s">
        <v>5522</v>
      </c>
      <c r="I13310" t="s">
        <v>2270</v>
      </c>
      <c r="J13310" t="s">
        <v>5522</v>
      </c>
      <c r="K13310" t="s">
        <v>5522</v>
      </c>
    </row>
    <row r="13311" spans="3:11" x14ac:dyDescent="0.3">
      <c r="J13311" t="s">
        <v>5719</v>
      </c>
    </row>
    <row r="13312" spans="3:11" x14ac:dyDescent="0.3">
      <c r="I13312" t="s">
        <v>6019</v>
      </c>
    </row>
    <row r="13313" spans="3:11" x14ac:dyDescent="0.3">
      <c r="H13313" t="s">
        <v>5719</v>
      </c>
    </row>
    <row r="13314" spans="3:11" x14ac:dyDescent="0.3">
      <c r="G13314" t="s">
        <v>5719</v>
      </c>
    </row>
    <row r="13315" spans="3:11" x14ac:dyDescent="0.3">
      <c r="F13315" t="s">
        <v>5719</v>
      </c>
    </row>
    <row r="13316" spans="3:11" x14ac:dyDescent="0.3">
      <c r="E13316" t="s">
        <v>5717</v>
      </c>
    </row>
    <row r="13317" spans="3:11" x14ac:dyDescent="0.3">
      <c r="D13317" t="s">
        <v>5578</v>
      </c>
    </row>
    <row r="13318" spans="3:11" x14ac:dyDescent="0.3">
      <c r="C13318" t="s">
        <v>867</v>
      </c>
      <c r="D13318" t="s">
        <v>1305</v>
      </c>
      <c r="E13318" t="s">
        <v>55</v>
      </c>
      <c r="F13318" t="s">
        <v>5522</v>
      </c>
      <c r="G13318" t="s">
        <v>5522</v>
      </c>
      <c r="H13318" t="s">
        <v>5522</v>
      </c>
      <c r="I13318" t="s">
        <v>2270</v>
      </c>
      <c r="J13318" t="s">
        <v>1303</v>
      </c>
      <c r="K13318" t="s">
        <v>5522</v>
      </c>
    </row>
    <row r="13319" spans="3:11" x14ac:dyDescent="0.3">
      <c r="J13319" t="s">
        <v>6502</v>
      </c>
    </row>
    <row r="13320" spans="3:11" x14ac:dyDescent="0.3">
      <c r="I13320" t="s">
        <v>6019</v>
      </c>
    </row>
    <row r="13321" spans="3:11" x14ac:dyDescent="0.3">
      <c r="H13321" t="s">
        <v>5719</v>
      </c>
    </row>
    <row r="13322" spans="3:11" x14ac:dyDescent="0.3">
      <c r="G13322" t="s">
        <v>5719</v>
      </c>
    </row>
    <row r="13323" spans="3:11" x14ac:dyDescent="0.3">
      <c r="F13323" t="s">
        <v>5719</v>
      </c>
    </row>
    <row r="13324" spans="3:11" x14ac:dyDescent="0.3">
      <c r="E13324" t="s">
        <v>5717</v>
      </c>
    </row>
    <row r="13325" spans="3:11" x14ac:dyDescent="0.3">
      <c r="D13325" t="s">
        <v>5698</v>
      </c>
    </row>
    <row r="13326" spans="3:11" x14ac:dyDescent="0.3">
      <c r="D13326" t="s">
        <v>651</v>
      </c>
      <c r="E13326" t="s">
        <v>55</v>
      </c>
      <c r="F13326" t="s">
        <v>5522</v>
      </c>
      <c r="G13326" t="s">
        <v>5522</v>
      </c>
      <c r="H13326" t="s">
        <v>5522</v>
      </c>
      <c r="I13326" t="s">
        <v>2270</v>
      </c>
      <c r="J13326" t="s">
        <v>5522</v>
      </c>
      <c r="K13326" t="s">
        <v>5522</v>
      </c>
    </row>
    <row r="13327" spans="3:11" x14ac:dyDescent="0.3">
      <c r="J13327" t="s">
        <v>5719</v>
      </c>
    </row>
    <row r="13328" spans="3:11" x14ac:dyDescent="0.3">
      <c r="I13328" t="s">
        <v>6019</v>
      </c>
    </row>
    <row r="13329" spans="3:11" x14ac:dyDescent="0.3">
      <c r="H13329" t="s">
        <v>5719</v>
      </c>
    </row>
    <row r="13330" spans="3:11" x14ac:dyDescent="0.3">
      <c r="G13330" t="s">
        <v>5719</v>
      </c>
    </row>
    <row r="13331" spans="3:11" x14ac:dyDescent="0.3">
      <c r="F13331" t="s">
        <v>5719</v>
      </c>
    </row>
    <row r="13332" spans="3:11" x14ac:dyDescent="0.3">
      <c r="E13332" t="s">
        <v>5717</v>
      </c>
    </row>
    <row r="13333" spans="3:11" x14ac:dyDescent="0.3">
      <c r="D13333" t="s">
        <v>5578</v>
      </c>
    </row>
    <row r="13334" spans="3:11" x14ac:dyDescent="0.3">
      <c r="C13334" t="s">
        <v>868</v>
      </c>
      <c r="D13334" t="s">
        <v>651</v>
      </c>
      <c r="E13334" t="s">
        <v>55</v>
      </c>
      <c r="F13334" t="s">
        <v>5522</v>
      </c>
      <c r="G13334" t="s">
        <v>5522</v>
      </c>
      <c r="H13334" t="s">
        <v>5522</v>
      </c>
      <c r="I13334" t="s">
        <v>2270</v>
      </c>
      <c r="J13334" t="s">
        <v>5522</v>
      </c>
      <c r="K13334" t="s">
        <v>5522</v>
      </c>
    </row>
    <row r="13335" spans="3:11" x14ac:dyDescent="0.3">
      <c r="J13335" t="s">
        <v>5719</v>
      </c>
    </row>
    <row r="13336" spans="3:11" x14ac:dyDescent="0.3">
      <c r="I13336" t="s">
        <v>6019</v>
      </c>
    </row>
    <row r="13337" spans="3:11" x14ac:dyDescent="0.3">
      <c r="H13337" t="s">
        <v>5719</v>
      </c>
    </row>
    <row r="13338" spans="3:11" x14ac:dyDescent="0.3">
      <c r="G13338" t="s">
        <v>5719</v>
      </c>
    </row>
    <row r="13339" spans="3:11" x14ac:dyDescent="0.3">
      <c r="F13339" t="s">
        <v>5719</v>
      </c>
    </row>
    <row r="13340" spans="3:11" x14ac:dyDescent="0.3">
      <c r="E13340" t="s">
        <v>5717</v>
      </c>
    </row>
    <row r="13341" spans="3:11" x14ac:dyDescent="0.3">
      <c r="D13341" t="s">
        <v>5578</v>
      </c>
    </row>
    <row r="13342" spans="3:11" x14ac:dyDescent="0.3">
      <c r="C13342" t="s">
        <v>869</v>
      </c>
      <c r="D13342" t="s">
        <v>651</v>
      </c>
      <c r="E13342" t="s">
        <v>55</v>
      </c>
      <c r="F13342" t="s">
        <v>5522</v>
      </c>
      <c r="G13342" t="s">
        <v>5522</v>
      </c>
      <c r="H13342" t="s">
        <v>5522</v>
      </c>
      <c r="I13342" t="s">
        <v>2270</v>
      </c>
      <c r="J13342" t="s">
        <v>5522</v>
      </c>
      <c r="K13342" t="s">
        <v>5522</v>
      </c>
    </row>
    <row r="13343" spans="3:11" x14ac:dyDescent="0.3">
      <c r="J13343" t="s">
        <v>5719</v>
      </c>
    </row>
    <row r="13344" spans="3:11" x14ac:dyDescent="0.3">
      <c r="I13344" t="s">
        <v>6019</v>
      </c>
    </row>
    <row r="13345" spans="3:11" x14ac:dyDescent="0.3">
      <c r="H13345" t="s">
        <v>5719</v>
      </c>
    </row>
    <row r="13346" spans="3:11" x14ac:dyDescent="0.3">
      <c r="G13346" t="s">
        <v>5719</v>
      </c>
    </row>
    <row r="13347" spans="3:11" x14ac:dyDescent="0.3">
      <c r="F13347" t="s">
        <v>5719</v>
      </c>
    </row>
    <row r="13348" spans="3:11" x14ac:dyDescent="0.3">
      <c r="E13348" t="s">
        <v>5717</v>
      </c>
    </row>
    <row r="13349" spans="3:11" x14ac:dyDescent="0.3">
      <c r="D13349" t="s">
        <v>5578</v>
      </c>
    </row>
    <row r="13350" spans="3:11" x14ac:dyDescent="0.3">
      <c r="C13350" t="s">
        <v>870</v>
      </c>
      <c r="D13350" t="s">
        <v>651</v>
      </c>
      <c r="E13350" t="s">
        <v>55</v>
      </c>
      <c r="F13350" t="s">
        <v>5522</v>
      </c>
      <c r="G13350" t="s">
        <v>5522</v>
      </c>
      <c r="H13350" t="s">
        <v>5522</v>
      </c>
      <c r="I13350" t="s">
        <v>2270</v>
      </c>
      <c r="J13350" t="s">
        <v>5522</v>
      </c>
      <c r="K13350" t="s">
        <v>5522</v>
      </c>
    </row>
    <row r="13351" spans="3:11" x14ac:dyDescent="0.3">
      <c r="J13351" t="s">
        <v>5719</v>
      </c>
    </row>
    <row r="13352" spans="3:11" x14ac:dyDescent="0.3">
      <c r="I13352" t="s">
        <v>6019</v>
      </c>
    </row>
    <row r="13353" spans="3:11" x14ac:dyDescent="0.3">
      <c r="H13353" t="s">
        <v>5719</v>
      </c>
    </row>
    <row r="13354" spans="3:11" x14ac:dyDescent="0.3">
      <c r="G13354" t="s">
        <v>5719</v>
      </c>
    </row>
    <row r="13355" spans="3:11" x14ac:dyDescent="0.3">
      <c r="F13355" t="s">
        <v>5719</v>
      </c>
    </row>
    <row r="13356" spans="3:11" x14ac:dyDescent="0.3">
      <c r="E13356" t="s">
        <v>5717</v>
      </c>
    </row>
    <row r="13357" spans="3:11" x14ac:dyDescent="0.3">
      <c r="D13357" t="s">
        <v>5578</v>
      </c>
    </row>
    <row r="13358" spans="3:11" x14ac:dyDescent="0.3">
      <c r="C13358" t="s">
        <v>871</v>
      </c>
      <c r="D13358" t="s">
        <v>1302</v>
      </c>
      <c r="E13358" t="s">
        <v>55</v>
      </c>
      <c r="F13358" t="s">
        <v>5522</v>
      </c>
      <c r="G13358" t="s">
        <v>5522</v>
      </c>
      <c r="H13358" t="s">
        <v>5522</v>
      </c>
      <c r="I13358" t="s">
        <v>2270</v>
      </c>
      <c r="J13358" t="s">
        <v>1308</v>
      </c>
      <c r="K13358" t="s">
        <v>5522</v>
      </c>
    </row>
    <row r="13359" spans="3:11" x14ac:dyDescent="0.3">
      <c r="J13359" t="s">
        <v>6506</v>
      </c>
    </row>
    <row r="13360" spans="3:11" x14ac:dyDescent="0.3">
      <c r="I13360" t="s">
        <v>6019</v>
      </c>
    </row>
    <row r="13361" spans="3:11" x14ac:dyDescent="0.3">
      <c r="H13361" t="s">
        <v>5719</v>
      </c>
    </row>
    <row r="13362" spans="3:11" x14ac:dyDescent="0.3">
      <c r="G13362" t="s">
        <v>5719</v>
      </c>
    </row>
    <row r="13363" spans="3:11" x14ac:dyDescent="0.3">
      <c r="F13363" t="s">
        <v>5719</v>
      </c>
    </row>
    <row r="13364" spans="3:11" x14ac:dyDescent="0.3">
      <c r="E13364" t="s">
        <v>5717</v>
      </c>
    </row>
    <row r="13365" spans="3:11" x14ac:dyDescent="0.3">
      <c r="D13365" t="s">
        <v>5691</v>
      </c>
    </row>
    <row r="13366" spans="3:11" x14ac:dyDescent="0.3">
      <c r="D13366" t="s">
        <v>651</v>
      </c>
      <c r="E13366" t="s">
        <v>55</v>
      </c>
      <c r="F13366" t="s">
        <v>5522</v>
      </c>
      <c r="G13366" t="s">
        <v>5522</v>
      </c>
      <c r="H13366" t="s">
        <v>5522</v>
      </c>
      <c r="I13366" t="s">
        <v>2270</v>
      </c>
      <c r="J13366" t="s">
        <v>5522</v>
      </c>
      <c r="K13366" t="s">
        <v>5522</v>
      </c>
    </row>
    <row r="13367" spans="3:11" x14ac:dyDescent="0.3">
      <c r="J13367" t="s">
        <v>5719</v>
      </c>
    </row>
    <row r="13368" spans="3:11" x14ac:dyDescent="0.3">
      <c r="I13368" t="s">
        <v>6019</v>
      </c>
    </row>
    <row r="13369" spans="3:11" x14ac:dyDescent="0.3">
      <c r="H13369" t="s">
        <v>5719</v>
      </c>
    </row>
    <row r="13370" spans="3:11" x14ac:dyDescent="0.3">
      <c r="G13370" t="s">
        <v>5719</v>
      </c>
    </row>
    <row r="13371" spans="3:11" x14ac:dyDescent="0.3">
      <c r="F13371" t="s">
        <v>5719</v>
      </c>
    </row>
    <row r="13372" spans="3:11" x14ac:dyDescent="0.3">
      <c r="E13372" t="s">
        <v>5717</v>
      </c>
    </row>
    <row r="13373" spans="3:11" x14ac:dyDescent="0.3">
      <c r="D13373" t="s">
        <v>5578</v>
      </c>
    </row>
    <row r="13374" spans="3:11" x14ac:dyDescent="0.3">
      <c r="C13374" t="s">
        <v>872</v>
      </c>
      <c r="D13374" t="s">
        <v>651</v>
      </c>
      <c r="E13374" t="s">
        <v>55</v>
      </c>
      <c r="F13374" t="s">
        <v>5522</v>
      </c>
      <c r="G13374" t="s">
        <v>5522</v>
      </c>
      <c r="H13374" t="s">
        <v>5522</v>
      </c>
      <c r="I13374" t="s">
        <v>2270</v>
      </c>
      <c r="J13374" t="s">
        <v>5522</v>
      </c>
      <c r="K13374" t="s">
        <v>5522</v>
      </c>
    </row>
    <row r="13375" spans="3:11" x14ac:dyDescent="0.3">
      <c r="J13375" t="s">
        <v>5719</v>
      </c>
    </row>
    <row r="13376" spans="3:11" x14ac:dyDescent="0.3">
      <c r="I13376" t="s">
        <v>6019</v>
      </c>
    </row>
    <row r="13377" spans="3:11" x14ac:dyDescent="0.3">
      <c r="H13377" t="s">
        <v>5719</v>
      </c>
    </row>
    <row r="13378" spans="3:11" x14ac:dyDescent="0.3">
      <c r="G13378" t="s">
        <v>5719</v>
      </c>
    </row>
    <row r="13379" spans="3:11" x14ac:dyDescent="0.3">
      <c r="F13379" t="s">
        <v>5719</v>
      </c>
    </row>
    <row r="13380" spans="3:11" x14ac:dyDescent="0.3">
      <c r="E13380" t="s">
        <v>5717</v>
      </c>
    </row>
    <row r="13381" spans="3:11" x14ac:dyDescent="0.3">
      <c r="D13381" t="s">
        <v>5578</v>
      </c>
    </row>
    <row r="13382" spans="3:11" x14ac:dyDescent="0.3">
      <c r="C13382" t="s">
        <v>1421</v>
      </c>
      <c r="D13382" t="s">
        <v>1418</v>
      </c>
      <c r="E13382" t="s">
        <v>55</v>
      </c>
      <c r="F13382" t="s">
        <v>5522</v>
      </c>
      <c r="G13382" t="s">
        <v>5522</v>
      </c>
      <c r="H13382" t="s">
        <v>5522</v>
      </c>
      <c r="I13382" t="s">
        <v>2270</v>
      </c>
      <c r="J13382" t="s">
        <v>1420</v>
      </c>
      <c r="K13382" t="s">
        <v>5522</v>
      </c>
    </row>
    <row r="13383" spans="3:11" x14ac:dyDescent="0.3">
      <c r="J13383" t="s">
        <v>6514</v>
      </c>
    </row>
    <row r="13384" spans="3:11" x14ac:dyDescent="0.3">
      <c r="I13384" t="s">
        <v>6019</v>
      </c>
    </row>
    <row r="13385" spans="3:11" x14ac:dyDescent="0.3">
      <c r="H13385" t="s">
        <v>5719</v>
      </c>
    </row>
    <row r="13386" spans="3:11" x14ac:dyDescent="0.3">
      <c r="G13386" t="s">
        <v>5719</v>
      </c>
    </row>
    <row r="13387" spans="3:11" x14ac:dyDescent="0.3">
      <c r="F13387" t="s">
        <v>5719</v>
      </c>
    </row>
    <row r="13388" spans="3:11" x14ac:dyDescent="0.3">
      <c r="E13388" t="s">
        <v>5717</v>
      </c>
    </row>
    <row r="13389" spans="3:11" x14ac:dyDescent="0.3">
      <c r="D13389" t="s">
        <v>5696</v>
      </c>
    </row>
    <row r="13390" spans="3:11" x14ac:dyDescent="0.3">
      <c r="C13390" t="s">
        <v>2268</v>
      </c>
      <c r="D13390" t="s">
        <v>651</v>
      </c>
      <c r="E13390" t="s">
        <v>55</v>
      </c>
      <c r="F13390" t="s">
        <v>5522</v>
      </c>
      <c r="G13390" t="s">
        <v>5522</v>
      </c>
      <c r="H13390" t="s">
        <v>5522</v>
      </c>
      <c r="I13390" t="s">
        <v>2270</v>
      </c>
      <c r="J13390" t="s">
        <v>6252</v>
      </c>
      <c r="K13390" t="s">
        <v>78</v>
      </c>
    </row>
    <row r="13391" spans="3:11" x14ac:dyDescent="0.3">
      <c r="J13391" t="s">
        <v>6515</v>
      </c>
    </row>
    <row r="13392" spans="3:11" x14ac:dyDescent="0.3">
      <c r="I13392" t="s">
        <v>6019</v>
      </c>
    </row>
    <row r="13393" spans="3:11" x14ac:dyDescent="0.3">
      <c r="H13393" t="s">
        <v>5719</v>
      </c>
    </row>
    <row r="13394" spans="3:11" x14ac:dyDescent="0.3">
      <c r="G13394" t="s">
        <v>5719</v>
      </c>
    </row>
    <row r="13395" spans="3:11" x14ac:dyDescent="0.3">
      <c r="F13395" t="s">
        <v>5719</v>
      </c>
    </row>
    <row r="13396" spans="3:11" x14ac:dyDescent="0.3">
      <c r="E13396" t="s">
        <v>5717</v>
      </c>
    </row>
    <row r="13397" spans="3:11" x14ac:dyDescent="0.3">
      <c r="D13397" t="s">
        <v>5578</v>
      </c>
    </row>
    <row r="13398" spans="3:11" x14ac:dyDescent="0.3">
      <c r="D13398" t="s">
        <v>2265</v>
      </c>
      <c r="E13398" t="s">
        <v>55</v>
      </c>
      <c r="F13398" t="s">
        <v>5522</v>
      </c>
      <c r="G13398" t="s">
        <v>5522</v>
      </c>
      <c r="H13398" t="s">
        <v>5522</v>
      </c>
      <c r="I13398" t="s">
        <v>2270</v>
      </c>
      <c r="J13398" t="s">
        <v>5522</v>
      </c>
      <c r="K13398" t="s">
        <v>5522</v>
      </c>
    </row>
    <row r="13399" spans="3:11" x14ac:dyDescent="0.3">
      <c r="J13399" t="s">
        <v>5719</v>
      </c>
    </row>
    <row r="13400" spans="3:11" x14ac:dyDescent="0.3">
      <c r="I13400" t="s">
        <v>6019</v>
      </c>
    </row>
    <row r="13401" spans="3:11" x14ac:dyDescent="0.3">
      <c r="H13401" t="s">
        <v>5719</v>
      </c>
    </row>
    <row r="13402" spans="3:11" x14ac:dyDescent="0.3">
      <c r="G13402" t="s">
        <v>5719</v>
      </c>
    </row>
    <row r="13403" spans="3:11" x14ac:dyDescent="0.3">
      <c r="F13403" t="s">
        <v>5719</v>
      </c>
    </row>
    <row r="13404" spans="3:11" x14ac:dyDescent="0.3">
      <c r="E13404" t="s">
        <v>5717</v>
      </c>
    </row>
    <row r="13405" spans="3:11" x14ac:dyDescent="0.3">
      <c r="D13405" t="s">
        <v>5693</v>
      </c>
    </row>
    <row r="13406" spans="3:11" x14ac:dyDescent="0.3">
      <c r="C13406" t="s">
        <v>2266</v>
      </c>
      <c r="D13406" t="s">
        <v>651</v>
      </c>
      <c r="E13406" t="s">
        <v>55</v>
      </c>
      <c r="F13406" t="s">
        <v>5522</v>
      </c>
      <c r="G13406" t="s">
        <v>5522</v>
      </c>
      <c r="H13406" t="s">
        <v>5522</v>
      </c>
      <c r="I13406" t="s">
        <v>2270</v>
      </c>
      <c r="J13406" t="s">
        <v>6252</v>
      </c>
      <c r="K13406" t="s">
        <v>78</v>
      </c>
    </row>
    <row r="13407" spans="3:11" x14ac:dyDescent="0.3">
      <c r="J13407" t="s">
        <v>6515</v>
      </c>
    </row>
    <row r="13408" spans="3:11" x14ac:dyDescent="0.3">
      <c r="I13408" t="s">
        <v>6019</v>
      </c>
    </row>
    <row r="13409" spans="3:11" x14ac:dyDescent="0.3">
      <c r="H13409" t="s">
        <v>5719</v>
      </c>
    </row>
    <row r="13410" spans="3:11" x14ac:dyDescent="0.3">
      <c r="G13410" t="s">
        <v>5719</v>
      </c>
    </row>
    <row r="13411" spans="3:11" x14ac:dyDescent="0.3">
      <c r="F13411" t="s">
        <v>5719</v>
      </c>
    </row>
    <row r="13412" spans="3:11" x14ac:dyDescent="0.3">
      <c r="E13412" t="s">
        <v>5717</v>
      </c>
    </row>
    <row r="13413" spans="3:11" x14ac:dyDescent="0.3">
      <c r="D13413" t="s">
        <v>5578</v>
      </c>
    </row>
    <row r="13414" spans="3:11" x14ac:dyDescent="0.3">
      <c r="D13414" t="s">
        <v>2265</v>
      </c>
      <c r="E13414" t="s">
        <v>55</v>
      </c>
      <c r="F13414" t="s">
        <v>5522</v>
      </c>
      <c r="G13414" t="s">
        <v>5522</v>
      </c>
      <c r="H13414" t="s">
        <v>5522</v>
      </c>
      <c r="I13414" t="s">
        <v>2270</v>
      </c>
      <c r="J13414" t="s">
        <v>5522</v>
      </c>
      <c r="K13414" t="s">
        <v>5522</v>
      </c>
    </row>
    <row r="13415" spans="3:11" x14ac:dyDescent="0.3">
      <c r="J13415" t="s">
        <v>5719</v>
      </c>
    </row>
    <row r="13416" spans="3:11" x14ac:dyDescent="0.3">
      <c r="I13416" t="s">
        <v>6019</v>
      </c>
    </row>
    <row r="13417" spans="3:11" x14ac:dyDescent="0.3">
      <c r="H13417" t="s">
        <v>5719</v>
      </c>
    </row>
    <row r="13418" spans="3:11" x14ac:dyDescent="0.3">
      <c r="G13418" t="s">
        <v>5719</v>
      </c>
    </row>
    <row r="13419" spans="3:11" x14ac:dyDescent="0.3">
      <c r="F13419" t="s">
        <v>5719</v>
      </c>
    </row>
    <row r="13420" spans="3:11" x14ac:dyDescent="0.3">
      <c r="E13420" t="s">
        <v>5717</v>
      </c>
    </row>
    <row r="13421" spans="3:11" x14ac:dyDescent="0.3">
      <c r="D13421" t="s">
        <v>5693</v>
      </c>
    </row>
    <row r="13422" spans="3:11" x14ac:dyDescent="0.3">
      <c r="C13422" t="s">
        <v>2267</v>
      </c>
      <c r="D13422" t="s">
        <v>651</v>
      </c>
      <c r="E13422" t="s">
        <v>55</v>
      </c>
      <c r="F13422" t="s">
        <v>55</v>
      </c>
      <c r="G13422" t="s">
        <v>55</v>
      </c>
      <c r="H13422" t="s">
        <v>662</v>
      </c>
      <c r="I13422" t="s">
        <v>5881</v>
      </c>
      <c r="J13422" t="s">
        <v>6252</v>
      </c>
      <c r="K13422" t="s">
        <v>5522</v>
      </c>
    </row>
    <row r="13423" spans="3:11" x14ac:dyDescent="0.3">
      <c r="J13423" t="s">
        <v>6515</v>
      </c>
    </row>
    <row r="13424" spans="3:11" x14ac:dyDescent="0.3">
      <c r="I13424" t="s">
        <v>6179</v>
      </c>
    </row>
    <row r="13425" spans="3:11" x14ac:dyDescent="0.3">
      <c r="H13425" t="s">
        <v>5722</v>
      </c>
    </row>
    <row r="13426" spans="3:11" x14ac:dyDescent="0.3">
      <c r="G13426" t="s">
        <v>5717</v>
      </c>
    </row>
    <row r="13427" spans="3:11" x14ac:dyDescent="0.3">
      <c r="F13427" t="s">
        <v>5717</v>
      </c>
    </row>
    <row r="13428" spans="3:11" x14ac:dyDescent="0.3">
      <c r="E13428" t="s">
        <v>5717</v>
      </c>
    </row>
    <row r="13429" spans="3:11" x14ac:dyDescent="0.3">
      <c r="D13429" t="s">
        <v>5578</v>
      </c>
    </row>
    <row r="13430" spans="3:11" x14ac:dyDescent="0.3">
      <c r="D13430" t="s">
        <v>2265</v>
      </c>
      <c r="E13430" t="s">
        <v>55</v>
      </c>
      <c r="F13430" t="s">
        <v>5522</v>
      </c>
      <c r="G13430" t="s">
        <v>5522</v>
      </c>
      <c r="H13430" t="s">
        <v>5522</v>
      </c>
      <c r="I13430" t="s">
        <v>2270</v>
      </c>
      <c r="J13430" t="s">
        <v>5522</v>
      </c>
      <c r="K13430" t="s">
        <v>5522</v>
      </c>
    </row>
    <row r="13431" spans="3:11" x14ac:dyDescent="0.3">
      <c r="J13431" t="s">
        <v>5719</v>
      </c>
    </row>
    <row r="13432" spans="3:11" x14ac:dyDescent="0.3">
      <c r="I13432" t="s">
        <v>6019</v>
      </c>
    </row>
    <row r="13433" spans="3:11" x14ac:dyDescent="0.3">
      <c r="H13433" t="s">
        <v>5719</v>
      </c>
    </row>
    <row r="13434" spans="3:11" x14ac:dyDescent="0.3">
      <c r="G13434" t="s">
        <v>5719</v>
      </c>
    </row>
    <row r="13435" spans="3:11" x14ac:dyDescent="0.3">
      <c r="F13435" t="s">
        <v>5719</v>
      </c>
    </row>
    <row r="13436" spans="3:11" x14ac:dyDescent="0.3">
      <c r="E13436" t="s">
        <v>5717</v>
      </c>
    </row>
    <row r="13437" spans="3:11" x14ac:dyDescent="0.3">
      <c r="D13437" t="s">
        <v>5693</v>
      </c>
    </row>
    <row r="13438" spans="3:11" x14ac:dyDescent="0.3">
      <c r="C13438" t="s">
        <v>1173</v>
      </c>
      <c r="D13438" t="s">
        <v>1174</v>
      </c>
      <c r="E13438" t="s">
        <v>55</v>
      </c>
      <c r="F13438" t="s">
        <v>5522</v>
      </c>
      <c r="G13438" t="s">
        <v>5522</v>
      </c>
      <c r="H13438" t="s">
        <v>5522</v>
      </c>
      <c r="I13438" t="s">
        <v>2270</v>
      </c>
      <c r="J13438" t="s">
        <v>5522</v>
      </c>
      <c r="K13438" t="s">
        <v>5522</v>
      </c>
    </row>
    <row r="13439" spans="3:11" x14ac:dyDescent="0.3">
      <c r="J13439" t="s">
        <v>5719</v>
      </c>
    </row>
    <row r="13440" spans="3:11" x14ac:dyDescent="0.3">
      <c r="I13440" t="s">
        <v>6019</v>
      </c>
    </row>
    <row r="13441" spans="3:11" x14ac:dyDescent="0.3">
      <c r="H13441" t="s">
        <v>5719</v>
      </c>
    </row>
    <row r="13442" spans="3:11" x14ac:dyDescent="0.3">
      <c r="G13442" t="s">
        <v>5719</v>
      </c>
    </row>
    <row r="13443" spans="3:11" x14ac:dyDescent="0.3">
      <c r="F13443" t="s">
        <v>5719</v>
      </c>
    </row>
    <row r="13444" spans="3:11" x14ac:dyDescent="0.3">
      <c r="E13444" t="s">
        <v>5717</v>
      </c>
    </row>
    <row r="13445" spans="3:11" x14ac:dyDescent="0.3">
      <c r="D13445" t="s">
        <v>5697</v>
      </c>
    </row>
    <row r="13446" spans="3:11" x14ac:dyDescent="0.3">
      <c r="C13446" t="s">
        <v>873</v>
      </c>
      <c r="D13446" t="s">
        <v>651</v>
      </c>
      <c r="E13446" t="s">
        <v>55</v>
      </c>
      <c r="F13446" t="s">
        <v>5522</v>
      </c>
      <c r="G13446" t="s">
        <v>5522</v>
      </c>
      <c r="H13446" t="s">
        <v>5522</v>
      </c>
      <c r="I13446" t="s">
        <v>2270</v>
      </c>
      <c r="J13446" t="s">
        <v>5522</v>
      </c>
      <c r="K13446" t="s">
        <v>5522</v>
      </c>
    </row>
    <row r="13447" spans="3:11" x14ac:dyDescent="0.3">
      <c r="J13447" t="s">
        <v>5719</v>
      </c>
    </row>
    <row r="13448" spans="3:11" x14ac:dyDescent="0.3">
      <c r="I13448" t="s">
        <v>6019</v>
      </c>
    </row>
    <row r="13449" spans="3:11" x14ac:dyDescent="0.3">
      <c r="H13449" t="s">
        <v>5719</v>
      </c>
    </row>
    <row r="13450" spans="3:11" x14ac:dyDescent="0.3">
      <c r="G13450" t="s">
        <v>5719</v>
      </c>
    </row>
    <row r="13451" spans="3:11" x14ac:dyDescent="0.3">
      <c r="F13451" t="s">
        <v>5719</v>
      </c>
    </row>
    <row r="13452" spans="3:11" x14ac:dyDescent="0.3">
      <c r="E13452" t="s">
        <v>5717</v>
      </c>
    </row>
    <row r="13453" spans="3:11" x14ac:dyDescent="0.3">
      <c r="D13453" t="s">
        <v>5578</v>
      </c>
    </row>
    <row r="13454" spans="3:11" x14ac:dyDescent="0.3">
      <c r="C13454" t="s">
        <v>874</v>
      </c>
      <c r="D13454" t="s">
        <v>651</v>
      </c>
      <c r="E13454" t="s">
        <v>55</v>
      </c>
      <c r="F13454" t="s">
        <v>5522</v>
      </c>
      <c r="G13454" t="s">
        <v>5522</v>
      </c>
      <c r="H13454" t="s">
        <v>5522</v>
      </c>
      <c r="I13454" t="s">
        <v>2270</v>
      </c>
      <c r="J13454" t="s">
        <v>5522</v>
      </c>
      <c r="K13454" t="s">
        <v>5522</v>
      </c>
    </row>
    <row r="13455" spans="3:11" x14ac:dyDescent="0.3">
      <c r="J13455" t="s">
        <v>5719</v>
      </c>
    </row>
    <row r="13456" spans="3:11" x14ac:dyDescent="0.3">
      <c r="I13456" t="s">
        <v>6019</v>
      </c>
    </row>
    <row r="13457" spans="2:11" x14ac:dyDescent="0.3">
      <c r="H13457" t="s">
        <v>5719</v>
      </c>
    </row>
    <row r="13458" spans="2:11" x14ac:dyDescent="0.3">
      <c r="G13458" t="s">
        <v>5719</v>
      </c>
    </row>
    <row r="13459" spans="2:11" x14ac:dyDescent="0.3">
      <c r="F13459" t="s">
        <v>5719</v>
      </c>
    </row>
    <row r="13460" spans="2:11" x14ac:dyDescent="0.3">
      <c r="E13460" t="s">
        <v>5717</v>
      </c>
    </row>
    <row r="13461" spans="2:11" x14ac:dyDescent="0.3">
      <c r="D13461" t="s">
        <v>5578</v>
      </c>
    </row>
    <row r="13462" spans="2:11" x14ac:dyDescent="0.3">
      <c r="B13462" t="s">
        <v>5561</v>
      </c>
    </row>
    <row r="13463" spans="2:11" x14ac:dyDescent="0.3">
      <c r="B13463" t="s">
        <v>77</v>
      </c>
      <c r="C13463" t="s">
        <v>76</v>
      </c>
      <c r="D13463" t="s">
        <v>1160</v>
      </c>
      <c r="E13463" t="s">
        <v>55</v>
      </c>
      <c r="F13463" t="s">
        <v>5522</v>
      </c>
      <c r="G13463" t="s">
        <v>5522</v>
      </c>
      <c r="H13463" t="s">
        <v>5522</v>
      </c>
      <c r="I13463" t="s">
        <v>2270</v>
      </c>
      <c r="J13463" t="s">
        <v>5522</v>
      </c>
      <c r="K13463" t="s">
        <v>78</v>
      </c>
    </row>
    <row r="13464" spans="2:11" x14ac:dyDescent="0.3">
      <c r="J13464" t="s">
        <v>5719</v>
      </c>
    </row>
    <row r="13465" spans="2:11" x14ac:dyDescent="0.3">
      <c r="I13465" t="s">
        <v>6019</v>
      </c>
    </row>
    <row r="13466" spans="2:11" x14ac:dyDescent="0.3">
      <c r="H13466" t="s">
        <v>5719</v>
      </c>
    </row>
    <row r="13467" spans="2:11" x14ac:dyDescent="0.3">
      <c r="G13467" t="s">
        <v>5719</v>
      </c>
    </row>
    <row r="13468" spans="2:11" x14ac:dyDescent="0.3">
      <c r="F13468" t="s">
        <v>5719</v>
      </c>
    </row>
    <row r="13469" spans="2:11" x14ac:dyDescent="0.3">
      <c r="E13469" t="s">
        <v>5717</v>
      </c>
    </row>
    <row r="13470" spans="2:11" x14ac:dyDescent="0.3">
      <c r="D13470" t="s">
        <v>5616</v>
      </c>
    </row>
    <row r="13471" spans="2:11" x14ac:dyDescent="0.3">
      <c r="D13471" t="s">
        <v>651</v>
      </c>
      <c r="E13471" t="s">
        <v>55</v>
      </c>
      <c r="F13471" t="s">
        <v>5522</v>
      </c>
      <c r="G13471" t="s">
        <v>55</v>
      </c>
      <c r="H13471" t="s">
        <v>662</v>
      </c>
      <c r="I13471" t="s">
        <v>5948</v>
      </c>
      <c r="J13471" t="s">
        <v>2504</v>
      </c>
      <c r="K13471" t="s">
        <v>5522</v>
      </c>
    </row>
    <row r="13472" spans="2:11" x14ac:dyDescent="0.3">
      <c r="J13472" t="s">
        <v>6516</v>
      </c>
    </row>
    <row r="13473" spans="3:11" x14ac:dyDescent="0.3">
      <c r="I13473" t="s">
        <v>6253</v>
      </c>
    </row>
    <row r="13474" spans="3:11" x14ac:dyDescent="0.3">
      <c r="H13474" t="s">
        <v>5722</v>
      </c>
    </row>
    <row r="13475" spans="3:11" x14ac:dyDescent="0.3">
      <c r="G13475" t="s">
        <v>5717</v>
      </c>
    </row>
    <row r="13476" spans="3:11" x14ac:dyDescent="0.3">
      <c r="F13476" t="s">
        <v>5719</v>
      </c>
    </row>
    <row r="13477" spans="3:11" x14ac:dyDescent="0.3">
      <c r="E13477" t="s">
        <v>5717</v>
      </c>
    </row>
    <row r="13478" spans="3:11" x14ac:dyDescent="0.3">
      <c r="D13478" t="s">
        <v>5578</v>
      </c>
    </row>
    <row r="13479" spans="3:11" x14ac:dyDescent="0.3">
      <c r="D13479" t="s">
        <v>59</v>
      </c>
      <c r="E13479" t="s">
        <v>55</v>
      </c>
      <c r="F13479" t="s">
        <v>55</v>
      </c>
      <c r="G13479" t="s">
        <v>55</v>
      </c>
      <c r="H13479" t="s">
        <v>56</v>
      </c>
      <c r="I13479" t="s">
        <v>2270</v>
      </c>
      <c r="J13479" t="s">
        <v>5522</v>
      </c>
      <c r="K13479" t="s">
        <v>5522</v>
      </c>
    </row>
    <row r="13480" spans="3:11" x14ac:dyDescent="0.3">
      <c r="J13480" t="s">
        <v>5719</v>
      </c>
    </row>
    <row r="13481" spans="3:11" x14ac:dyDescent="0.3">
      <c r="I13481" t="s">
        <v>6019</v>
      </c>
    </row>
    <row r="13482" spans="3:11" x14ac:dyDescent="0.3">
      <c r="H13482" t="s">
        <v>5720</v>
      </c>
    </row>
    <row r="13483" spans="3:11" x14ac:dyDescent="0.3">
      <c r="G13483" t="s">
        <v>5717</v>
      </c>
    </row>
    <row r="13484" spans="3:11" x14ac:dyDescent="0.3">
      <c r="F13484" t="s">
        <v>5717</v>
      </c>
    </row>
    <row r="13485" spans="3:11" x14ac:dyDescent="0.3">
      <c r="E13485" t="s">
        <v>5717</v>
      </c>
    </row>
    <row r="13486" spans="3:11" x14ac:dyDescent="0.3">
      <c r="D13486" t="s">
        <v>5571</v>
      </c>
    </row>
    <row r="13487" spans="3:11" x14ac:dyDescent="0.3">
      <c r="C13487" t="s">
        <v>79</v>
      </c>
      <c r="D13487" t="s">
        <v>59</v>
      </c>
      <c r="E13487" t="s">
        <v>55</v>
      </c>
      <c r="F13487" t="s">
        <v>55</v>
      </c>
      <c r="G13487" t="s">
        <v>55</v>
      </c>
      <c r="H13487" t="s">
        <v>56</v>
      </c>
      <c r="I13487" t="s">
        <v>2270</v>
      </c>
      <c r="J13487" t="s">
        <v>5522</v>
      </c>
      <c r="K13487" t="s">
        <v>5522</v>
      </c>
    </row>
    <row r="13488" spans="3:11" x14ac:dyDescent="0.3">
      <c r="J13488" t="s">
        <v>5719</v>
      </c>
    </row>
    <row r="13489" spans="3:11" x14ac:dyDescent="0.3">
      <c r="I13489" t="s">
        <v>6019</v>
      </c>
    </row>
    <row r="13490" spans="3:11" x14ac:dyDescent="0.3">
      <c r="H13490" t="s">
        <v>5720</v>
      </c>
    </row>
    <row r="13491" spans="3:11" x14ac:dyDescent="0.3">
      <c r="G13491" t="s">
        <v>5717</v>
      </c>
    </row>
    <row r="13492" spans="3:11" x14ac:dyDescent="0.3">
      <c r="F13492" t="s">
        <v>5717</v>
      </c>
    </row>
    <row r="13493" spans="3:11" x14ac:dyDescent="0.3">
      <c r="E13493" t="s">
        <v>5717</v>
      </c>
    </row>
    <row r="13494" spans="3:11" x14ac:dyDescent="0.3">
      <c r="D13494" t="s">
        <v>5571</v>
      </c>
    </row>
    <row r="13495" spans="3:11" x14ac:dyDescent="0.3">
      <c r="C13495" t="s">
        <v>80</v>
      </c>
      <c r="D13495" t="s">
        <v>1179</v>
      </c>
      <c r="E13495" t="s">
        <v>55</v>
      </c>
      <c r="F13495" t="s">
        <v>5522</v>
      </c>
      <c r="G13495" t="s">
        <v>5522</v>
      </c>
      <c r="H13495" t="s">
        <v>5522</v>
      </c>
      <c r="I13495" t="s">
        <v>2270</v>
      </c>
      <c r="J13495" t="s">
        <v>5522</v>
      </c>
      <c r="K13495" t="s">
        <v>5522</v>
      </c>
    </row>
    <row r="13496" spans="3:11" x14ac:dyDescent="0.3">
      <c r="J13496" t="s">
        <v>5719</v>
      </c>
    </row>
    <row r="13497" spans="3:11" x14ac:dyDescent="0.3">
      <c r="I13497" t="s">
        <v>6019</v>
      </c>
    </row>
    <row r="13498" spans="3:11" x14ac:dyDescent="0.3">
      <c r="H13498" t="s">
        <v>5719</v>
      </c>
    </row>
    <row r="13499" spans="3:11" x14ac:dyDescent="0.3">
      <c r="G13499" t="s">
        <v>5719</v>
      </c>
    </row>
    <row r="13500" spans="3:11" x14ac:dyDescent="0.3">
      <c r="F13500" t="s">
        <v>5719</v>
      </c>
    </row>
    <row r="13501" spans="3:11" x14ac:dyDescent="0.3">
      <c r="E13501" t="s">
        <v>5717</v>
      </c>
    </row>
    <row r="13502" spans="3:11" x14ac:dyDescent="0.3">
      <c r="D13502" t="s">
        <v>5650</v>
      </c>
    </row>
    <row r="13503" spans="3:11" x14ac:dyDescent="0.3">
      <c r="D13503" t="s">
        <v>651</v>
      </c>
      <c r="E13503" t="s">
        <v>55</v>
      </c>
      <c r="F13503" t="s">
        <v>55</v>
      </c>
      <c r="G13503" t="s">
        <v>55</v>
      </c>
      <c r="H13503" t="s">
        <v>662</v>
      </c>
      <c r="I13503" t="s">
        <v>2270</v>
      </c>
      <c r="J13503" t="s">
        <v>1203</v>
      </c>
      <c r="K13503" t="s">
        <v>5522</v>
      </c>
    </row>
    <row r="13504" spans="3:11" x14ac:dyDescent="0.3">
      <c r="J13504" t="s">
        <v>6517</v>
      </c>
    </row>
    <row r="13505" spans="3:11" x14ac:dyDescent="0.3">
      <c r="I13505" t="s">
        <v>6019</v>
      </c>
    </row>
    <row r="13506" spans="3:11" x14ac:dyDescent="0.3">
      <c r="H13506" t="s">
        <v>5722</v>
      </c>
    </row>
    <row r="13507" spans="3:11" x14ac:dyDescent="0.3">
      <c r="G13507" t="s">
        <v>5717</v>
      </c>
    </row>
    <row r="13508" spans="3:11" x14ac:dyDescent="0.3">
      <c r="F13508" t="s">
        <v>5717</v>
      </c>
    </row>
    <row r="13509" spans="3:11" x14ac:dyDescent="0.3">
      <c r="E13509" t="s">
        <v>5717</v>
      </c>
    </row>
    <row r="13510" spans="3:11" x14ac:dyDescent="0.3">
      <c r="D13510" t="s">
        <v>5578</v>
      </c>
    </row>
    <row r="13511" spans="3:11" x14ac:dyDescent="0.3">
      <c r="D13511" t="s">
        <v>59</v>
      </c>
      <c r="E13511" t="s">
        <v>55</v>
      </c>
      <c r="F13511" t="s">
        <v>55</v>
      </c>
      <c r="G13511" t="s">
        <v>55</v>
      </c>
      <c r="H13511" t="s">
        <v>56</v>
      </c>
      <c r="I13511" t="s">
        <v>2270</v>
      </c>
      <c r="J13511" t="s">
        <v>5522</v>
      </c>
      <c r="K13511" t="s">
        <v>5522</v>
      </c>
    </row>
    <row r="13512" spans="3:11" x14ac:dyDescent="0.3">
      <c r="J13512" t="s">
        <v>5719</v>
      </c>
    </row>
    <row r="13513" spans="3:11" x14ac:dyDescent="0.3">
      <c r="I13513" t="s">
        <v>6019</v>
      </c>
    </row>
    <row r="13514" spans="3:11" x14ac:dyDescent="0.3">
      <c r="H13514" t="s">
        <v>5720</v>
      </c>
    </row>
    <row r="13515" spans="3:11" x14ac:dyDescent="0.3">
      <c r="G13515" t="s">
        <v>5717</v>
      </c>
    </row>
    <row r="13516" spans="3:11" x14ac:dyDescent="0.3">
      <c r="F13516" t="s">
        <v>5717</v>
      </c>
    </row>
    <row r="13517" spans="3:11" x14ac:dyDescent="0.3">
      <c r="E13517" t="s">
        <v>5717</v>
      </c>
    </row>
    <row r="13518" spans="3:11" x14ac:dyDescent="0.3">
      <c r="D13518" t="s">
        <v>5571</v>
      </c>
    </row>
    <row r="13519" spans="3:11" x14ac:dyDescent="0.3">
      <c r="C13519" t="s">
        <v>81</v>
      </c>
      <c r="D13519" t="s">
        <v>1179</v>
      </c>
      <c r="E13519" t="s">
        <v>55</v>
      </c>
      <c r="F13519" t="s">
        <v>5522</v>
      </c>
      <c r="G13519" t="s">
        <v>5522</v>
      </c>
      <c r="H13519" t="s">
        <v>5522</v>
      </c>
      <c r="I13519" t="s">
        <v>2270</v>
      </c>
      <c r="J13519" t="s">
        <v>5522</v>
      </c>
      <c r="K13519" t="s">
        <v>5522</v>
      </c>
    </row>
    <row r="13520" spans="3:11" x14ac:dyDescent="0.3">
      <c r="J13520" t="s">
        <v>5719</v>
      </c>
    </row>
    <row r="13521" spans="4:11" x14ac:dyDescent="0.3">
      <c r="I13521" t="s">
        <v>6019</v>
      </c>
    </row>
    <row r="13522" spans="4:11" x14ac:dyDescent="0.3">
      <c r="H13522" t="s">
        <v>5719</v>
      </c>
    </row>
    <row r="13523" spans="4:11" x14ac:dyDescent="0.3">
      <c r="G13523" t="s">
        <v>5719</v>
      </c>
    </row>
    <row r="13524" spans="4:11" x14ac:dyDescent="0.3">
      <c r="F13524" t="s">
        <v>5719</v>
      </c>
    </row>
    <row r="13525" spans="4:11" x14ac:dyDescent="0.3">
      <c r="E13525" t="s">
        <v>5717</v>
      </c>
    </row>
    <row r="13526" spans="4:11" x14ac:dyDescent="0.3">
      <c r="D13526" t="s">
        <v>5650</v>
      </c>
    </row>
    <row r="13527" spans="4:11" x14ac:dyDescent="0.3">
      <c r="D13527" t="s">
        <v>651</v>
      </c>
      <c r="E13527" t="s">
        <v>55</v>
      </c>
      <c r="F13527" t="s">
        <v>55</v>
      </c>
      <c r="G13527" t="s">
        <v>55</v>
      </c>
      <c r="H13527" t="s">
        <v>662</v>
      </c>
      <c r="I13527" t="s">
        <v>2270</v>
      </c>
      <c r="J13527" t="s">
        <v>1202</v>
      </c>
      <c r="K13527" t="s">
        <v>5522</v>
      </c>
    </row>
    <row r="13528" spans="4:11" x14ac:dyDescent="0.3">
      <c r="J13528" t="s">
        <v>6518</v>
      </c>
    </row>
    <row r="13529" spans="4:11" x14ac:dyDescent="0.3">
      <c r="I13529" t="s">
        <v>6019</v>
      </c>
    </row>
    <row r="13530" spans="4:11" x14ac:dyDescent="0.3">
      <c r="H13530" t="s">
        <v>5722</v>
      </c>
    </row>
    <row r="13531" spans="4:11" x14ac:dyDescent="0.3">
      <c r="G13531" t="s">
        <v>5717</v>
      </c>
    </row>
    <row r="13532" spans="4:11" x14ac:dyDescent="0.3">
      <c r="F13532" t="s">
        <v>5717</v>
      </c>
    </row>
    <row r="13533" spans="4:11" x14ac:dyDescent="0.3">
      <c r="E13533" t="s">
        <v>5717</v>
      </c>
    </row>
    <row r="13534" spans="4:11" x14ac:dyDescent="0.3">
      <c r="D13534" t="s">
        <v>5578</v>
      </c>
    </row>
    <row r="13535" spans="4:11" x14ac:dyDescent="0.3">
      <c r="D13535" t="s">
        <v>59</v>
      </c>
      <c r="E13535" t="s">
        <v>55</v>
      </c>
      <c r="F13535" t="s">
        <v>55</v>
      </c>
      <c r="G13535" t="s">
        <v>55</v>
      </c>
      <c r="H13535" t="s">
        <v>56</v>
      </c>
      <c r="I13535" t="s">
        <v>2270</v>
      </c>
      <c r="J13535" t="s">
        <v>5522</v>
      </c>
      <c r="K13535" t="s">
        <v>5522</v>
      </c>
    </row>
    <row r="13536" spans="4:11" x14ac:dyDescent="0.3">
      <c r="J13536" t="s">
        <v>5719</v>
      </c>
    </row>
    <row r="13537" spans="3:11" x14ac:dyDescent="0.3">
      <c r="I13537" t="s">
        <v>6019</v>
      </c>
    </row>
    <row r="13538" spans="3:11" x14ac:dyDescent="0.3">
      <c r="H13538" t="s">
        <v>5720</v>
      </c>
    </row>
    <row r="13539" spans="3:11" x14ac:dyDescent="0.3">
      <c r="G13539" t="s">
        <v>5717</v>
      </c>
    </row>
    <row r="13540" spans="3:11" x14ac:dyDescent="0.3">
      <c r="F13540" t="s">
        <v>5717</v>
      </c>
    </row>
    <row r="13541" spans="3:11" x14ac:dyDescent="0.3">
      <c r="E13541" t="s">
        <v>5717</v>
      </c>
    </row>
    <row r="13542" spans="3:11" x14ac:dyDescent="0.3">
      <c r="D13542" t="s">
        <v>5571</v>
      </c>
    </row>
    <row r="13543" spans="3:11" x14ac:dyDescent="0.3">
      <c r="C13543" t="s">
        <v>82</v>
      </c>
      <c r="D13543" t="s">
        <v>751</v>
      </c>
      <c r="E13543" t="s">
        <v>55</v>
      </c>
      <c r="F13543" t="s">
        <v>5522</v>
      </c>
      <c r="G13543" t="s">
        <v>5522</v>
      </c>
      <c r="H13543" t="s">
        <v>5522</v>
      </c>
      <c r="I13543" t="s">
        <v>2270</v>
      </c>
      <c r="J13543" t="s">
        <v>752</v>
      </c>
      <c r="K13543" t="s">
        <v>5522</v>
      </c>
    </row>
    <row r="13544" spans="3:11" x14ac:dyDescent="0.3">
      <c r="J13544" t="s">
        <v>6519</v>
      </c>
    </row>
    <row r="13545" spans="3:11" x14ac:dyDescent="0.3">
      <c r="I13545" t="s">
        <v>6019</v>
      </c>
    </row>
    <row r="13546" spans="3:11" x14ac:dyDescent="0.3">
      <c r="H13546" t="s">
        <v>5719</v>
      </c>
    </row>
    <row r="13547" spans="3:11" x14ac:dyDescent="0.3">
      <c r="G13547" t="s">
        <v>5719</v>
      </c>
    </row>
    <row r="13548" spans="3:11" x14ac:dyDescent="0.3">
      <c r="F13548" t="s">
        <v>5719</v>
      </c>
    </row>
    <row r="13549" spans="3:11" x14ac:dyDescent="0.3">
      <c r="E13549" t="s">
        <v>5717</v>
      </c>
    </row>
    <row r="13550" spans="3:11" x14ac:dyDescent="0.3">
      <c r="D13550" t="s">
        <v>5699</v>
      </c>
    </row>
    <row r="13551" spans="3:11" x14ac:dyDescent="0.3">
      <c r="D13551" t="s">
        <v>59</v>
      </c>
      <c r="E13551" t="s">
        <v>55</v>
      </c>
      <c r="F13551" t="s">
        <v>55</v>
      </c>
      <c r="G13551" t="s">
        <v>55</v>
      </c>
      <c r="H13551" t="s">
        <v>56</v>
      </c>
      <c r="I13551" t="s">
        <v>2270</v>
      </c>
      <c r="J13551" t="s">
        <v>5522</v>
      </c>
      <c r="K13551" t="s">
        <v>5522</v>
      </c>
    </row>
    <row r="13552" spans="3:11" x14ac:dyDescent="0.3">
      <c r="J13552" t="s">
        <v>5719</v>
      </c>
    </row>
    <row r="13553" spans="3:11" x14ac:dyDescent="0.3">
      <c r="I13553" t="s">
        <v>6019</v>
      </c>
    </row>
    <row r="13554" spans="3:11" x14ac:dyDescent="0.3">
      <c r="H13554" t="s">
        <v>5720</v>
      </c>
    </row>
    <row r="13555" spans="3:11" x14ac:dyDescent="0.3">
      <c r="G13555" t="s">
        <v>5717</v>
      </c>
    </row>
    <row r="13556" spans="3:11" x14ac:dyDescent="0.3">
      <c r="F13556" t="s">
        <v>5717</v>
      </c>
    </row>
    <row r="13557" spans="3:11" x14ac:dyDescent="0.3">
      <c r="E13557" t="s">
        <v>5717</v>
      </c>
    </row>
    <row r="13558" spans="3:11" x14ac:dyDescent="0.3">
      <c r="D13558" t="s">
        <v>5571</v>
      </c>
    </row>
    <row r="13559" spans="3:11" x14ac:dyDescent="0.3">
      <c r="C13559" t="s">
        <v>83</v>
      </c>
      <c r="D13559" t="s">
        <v>1160</v>
      </c>
      <c r="E13559" t="s">
        <v>55</v>
      </c>
      <c r="F13559" t="s">
        <v>5522</v>
      </c>
      <c r="G13559" t="s">
        <v>5522</v>
      </c>
      <c r="H13559" t="s">
        <v>5522</v>
      </c>
      <c r="I13559" t="s">
        <v>2270</v>
      </c>
      <c r="J13559" t="s">
        <v>5522</v>
      </c>
      <c r="K13559" t="s">
        <v>78</v>
      </c>
    </row>
    <row r="13560" spans="3:11" x14ac:dyDescent="0.3">
      <c r="J13560" t="s">
        <v>5719</v>
      </c>
    </row>
    <row r="13561" spans="3:11" x14ac:dyDescent="0.3">
      <c r="I13561" t="s">
        <v>6019</v>
      </c>
    </row>
    <row r="13562" spans="3:11" x14ac:dyDescent="0.3">
      <c r="H13562" t="s">
        <v>5719</v>
      </c>
    </row>
    <row r="13563" spans="3:11" x14ac:dyDescent="0.3">
      <c r="G13563" t="s">
        <v>5719</v>
      </c>
    </row>
    <row r="13564" spans="3:11" x14ac:dyDescent="0.3">
      <c r="F13564" t="s">
        <v>5719</v>
      </c>
    </row>
    <row r="13565" spans="3:11" x14ac:dyDescent="0.3">
      <c r="E13565" t="s">
        <v>5717</v>
      </c>
    </row>
    <row r="13566" spans="3:11" x14ac:dyDescent="0.3">
      <c r="D13566" t="s">
        <v>5616</v>
      </c>
    </row>
    <row r="13567" spans="3:11" x14ac:dyDescent="0.3">
      <c r="D13567" t="s">
        <v>651</v>
      </c>
      <c r="E13567" t="s">
        <v>55</v>
      </c>
      <c r="F13567" t="s">
        <v>55</v>
      </c>
      <c r="G13567" t="s">
        <v>55</v>
      </c>
      <c r="H13567" t="s">
        <v>662</v>
      </c>
      <c r="I13567" t="s">
        <v>5949</v>
      </c>
      <c r="J13567" t="s">
        <v>2557</v>
      </c>
      <c r="K13567" t="s">
        <v>5522</v>
      </c>
    </row>
    <row r="13568" spans="3:11" x14ac:dyDescent="0.3">
      <c r="J13568" t="s">
        <v>6351</v>
      </c>
    </row>
    <row r="13569" spans="3:11" x14ac:dyDescent="0.3">
      <c r="I13569" t="s">
        <v>6254</v>
      </c>
    </row>
    <row r="13570" spans="3:11" x14ac:dyDescent="0.3">
      <c r="H13570" t="s">
        <v>5722</v>
      </c>
    </row>
    <row r="13571" spans="3:11" x14ac:dyDescent="0.3">
      <c r="G13571" t="s">
        <v>5717</v>
      </c>
    </row>
    <row r="13572" spans="3:11" x14ac:dyDescent="0.3">
      <c r="F13572" t="s">
        <v>5717</v>
      </c>
    </row>
    <row r="13573" spans="3:11" x14ac:dyDescent="0.3">
      <c r="E13573" t="s">
        <v>5717</v>
      </c>
    </row>
    <row r="13574" spans="3:11" x14ac:dyDescent="0.3">
      <c r="D13574" t="s">
        <v>5578</v>
      </c>
    </row>
    <row r="13575" spans="3:11" x14ac:dyDescent="0.3">
      <c r="D13575" t="s">
        <v>59</v>
      </c>
      <c r="E13575" t="s">
        <v>55</v>
      </c>
      <c r="F13575" t="s">
        <v>55</v>
      </c>
      <c r="G13575" t="s">
        <v>55</v>
      </c>
      <c r="H13575" t="s">
        <v>56</v>
      </c>
      <c r="I13575" t="s">
        <v>2270</v>
      </c>
      <c r="J13575" t="s">
        <v>5522</v>
      </c>
      <c r="K13575" t="s">
        <v>5522</v>
      </c>
    </row>
    <row r="13576" spans="3:11" x14ac:dyDescent="0.3">
      <c r="J13576" t="s">
        <v>5719</v>
      </c>
    </row>
    <row r="13577" spans="3:11" x14ac:dyDescent="0.3">
      <c r="I13577" t="s">
        <v>6019</v>
      </c>
    </row>
    <row r="13578" spans="3:11" x14ac:dyDescent="0.3">
      <c r="H13578" t="s">
        <v>5720</v>
      </c>
    </row>
    <row r="13579" spans="3:11" x14ac:dyDescent="0.3">
      <c r="G13579" t="s">
        <v>5717</v>
      </c>
    </row>
    <row r="13580" spans="3:11" x14ac:dyDescent="0.3">
      <c r="F13580" t="s">
        <v>5717</v>
      </c>
    </row>
    <row r="13581" spans="3:11" x14ac:dyDescent="0.3">
      <c r="E13581" t="s">
        <v>5717</v>
      </c>
    </row>
    <row r="13582" spans="3:11" x14ac:dyDescent="0.3">
      <c r="D13582" t="s">
        <v>5571</v>
      </c>
    </row>
    <row r="13583" spans="3:11" x14ac:dyDescent="0.3">
      <c r="C13583" t="s">
        <v>84</v>
      </c>
      <c r="D13583" t="s">
        <v>460</v>
      </c>
      <c r="E13583" t="s">
        <v>55</v>
      </c>
      <c r="F13583" t="s">
        <v>5522</v>
      </c>
      <c r="G13583" t="s">
        <v>5522</v>
      </c>
      <c r="H13583" t="s">
        <v>5522</v>
      </c>
      <c r="I13583" t="s">
        <v>2270</v>
      </c>
      <c r="J13583" t="s">
        <v>631</v>
      </c>
      <c r="K13583" t="s">
        <v>5522</v>
      </c>
    </row>
    <row r="13584" spans="3:11" x14ac:dyDescent="0.3">
      <c r="J13584" t="s">
        <v>6520</v>
      </c>
    </row>
    <row r="13585" spans="3:11" x14ac:dyDescent="0.3">
      <c r="I13585" t="s">
        <v>6019</v>
      </c>
    </row>
    <row r="13586" spans="3:11" x14ac:dyDescent="0.3">
      <c r="H13586" t="s">
        <v>5719</v>
      </c>
    </row>
    <row r="13587" spans="3:11" x14ac:dyDescent="0.3">
      <c r="G13587" t="s">
        <v>5719</v>
      </c>
    </row>
    <row r="13588" spans="3:11" x14ac:dyDescent="0.3">
      <c r="F13588" t="s">
        <v>5719</v>
      </c>
    </row>
    <row r="13589" spans="3:11" x14ac:dyDescent="0.3">
      <c r="E13589" t="s">
        <v>5717</v>
      </c>
    </row>
    <row r="13590" spans="3:11" x14ac:dyDescent="0.3">
      <c r="D13590" t="s">
        <v>5700</v>
      </c>
    </row>
    <row r="13591" spans="3:11" x14ac:dyDescent="0.3">
      <c r="D13591" t="s">
        <v>59</v>
      </c>
      <c r="E13591" t="s">
        <v>55</v>
      </c>
      <c r="F13591" t="s">
        <v>55</v>
      </c>
      <c r="G13591" t="s">
        <v>55</v>
      </c>
      <c r="H13591" t="s">
        <v>56</v>
      </c>
      <c r="I13591" t="s">
        <v>2270</v>
      </c>
      <c r="J13591" t="s">
        <v>5522</v>
      </c>
      <c r="K13591" t="s">
        <v>5522</v>
      </c>
    </row>
    <row r="13592" spans="3:11" x14ac:dyDescent="0.3">
      <c r="J13592" t="s">
        <v>5719</v>
      </c>
    </row>
    <row r="13593" spans="3:11" x14ac:dyDescent="0.3">
      <c r="I13593" t="s">
        <v>6019</v>
      </c>
    </row>
    <row r="13594" spans="3:11" x14ac:dyDescent="0.3">
      <c r="H13594" t="s">
        <v>5720</v>
      </c>
    </row>
    <row r="13595" spans="3:11" x14ac:dyDescent="0.3">
      <c r="G13595" t="s">
        <v>5717</v>
      </c>
    </row>
    <row r="13596" spans="3:11" x14ac:dyDescent="0.3">
      <c r="F13596" t="s">
        <v>5717</v>
      </c>
    </row>
    <row r="13597" spans="3:11" x14ac:dyDescent="0.3">
      <c r="E13597" t="s">
        <v>5717</v>
      </c>
    </row>
    <row r="13598" spans="3:11" x14ac:dyDescent="0.3">
      <c r="D13598" t="s">
        <v>5571</v>
      </c>
    </row>
    <row r="13599" spans="3:11" x14ac:dyDescent="0.3">
      <c r="C13599" t="s">
        <v>85</v>
      </c>
      <c r="D13599" t="s">
        <v>59</v>
      </c>
      <c r="E13599" t="s">
        <v>55</v>
      </c>
      <c r="F13599" t="s">
        <v>55</v>
      </c>
      <c r="G13599" t="s">
        <v>55</v>
      </c>
      <c r="H13599" t="s">
        <v>56</v>
      </c>
      <c r="I13599" t="s">
        <v>2270</v>
      </c>
      <c r="J13599" t="s">
        <v>5522</v>
      </c>
      <c r="K13599" t="s">
        <v>5522</v>
      </c>
    </row>
    <row r="13600" spans="3:11" x14ac:dyDescent="0.3">
      <c r="J13600" t="s">
        <v>5719</v>
      </c>
    </row>
    <row r="13601" spans="3:11" x14ac:dyDescent="0.3">
      <c r="I13601" t="s">
        <v>6019</v>
      </c>
    </row>
    <row r="13602" spans="3:11" x14ac:dyDescent="0.3">
      <c r="H13602" t="s">
        <v>5720</v>
      </c>
    </row>
    <row r="13603" spans="3:11" x14ac:dyDescent="0.3">
      <c r="G13603" t="s">
        <v>5717</v>
      </c>
    </row>
    <row r="13604" spans="3:11" x14ac:dyDescent="0.3">
      <c r="F13604" t="s">
        <v>5717</v>
      </c>
    </row>
    <row r="13605" spans="3:11" x14ac:dyDescent="0.3">
      <c r="E13605" t="s">
        <v>5717</v>
      </c>
    </row>
    <row r="13606" spans="3:11" x14ac:dyDescent="0.3">
      <c r="D13606" t="s">
        <v>5571</v>
      </c>
    </row>
    <row r="13607" spans="3:11" x14ac:dyDescent="0.3">
      <c r="C13607" t="s">
        <v>86</v>
      </c>
      <c r="D13607" t="s">
        <v>59</v>
      </c>
      <c r="E13607" t="s">
        <v>55</v>
      </c>
      <c r="F13607" t="s">
        <v>55</v>
      </c>
      <c r="G13607" t="s">
        <v>55</v>
      </c>
      <c r="H13607" t="s">
        <v>56</v>
      </c>
      <c r="I13607" t="s">
        <v>2270</v>
      </c>
      <c r="J13607" t="s">
        <v>5522</v>
      </c>
      <c r="K13607" t="s">
        <v>5522</v>
      </c>
    </row>
    <row r="13608" spans="3:11" x14ac:dyDescent="0.3">
      <c r="J13608" t="s">
        <v>5719</v>
      </c>
    </row>
    <row r="13609" spans="3:11" x14ac:dyDescent="0.3">
      <c r="I13609" t="s">
        <v>6019</v>
      </c>
    </row>
    <row r="13610" spans="3:11" x14ac:dyDescent="0.3">
      <c r="H13610" t="s">
        <v>5720</v>
      </c>
    </row>
    <row r="13611" spans="3:11" x14ac:dyDescent="0.3">
      <c r="G13611" t="s">
        <v>5717</v>
      </c>
    </row>
    <row r="13612" spans="3:11" x14ac:dyDescent="0.3">
      <c r="F13612" t="s">
        <v>5717</v>
      </c>
    </row>
    <row r="13613" spans="3:11" x14ac:dyDescent="0.3">
      <c r="E13613" t="s">
        <v>5717</v>
      </c>
    </row>
    <row r="13614" spans="3:11" x14ac:dyDescent="0.3">
      <c r="D13614" t="s">
        <v>5571</v>
      </c>
    </row>
    <row r="13615" spans="3:11" x14ac:dyDescent="0.3">
      <c r="C13615" t="s">
        <v>87</v>
      </c>
      <c r="D13615" t="s">
        <v>679</v>
      </c>
      <c r="E13615" t="s">
        <v>55</v>
      </c>
      <c r="F13615" t="s">
        <v>5522</v>
      </c>
      <c r="G13615" t="s">
        <v>5522</v>
      </c>
      <c r="H13615" t="s">
        <v>5522</v>
      </c>
      <c r="I13615" t="s">
        <v>2270</v>
      </c>
      <c r="J13615" t="s">
        <v>680</v>
      </c>
      <c r="K13615" t="s">
        <v>5522</v>
      </c>
    </row>
    <row r="13616" spans="3:11" x14ac:dyDescent="0.3">
      <c r="J13616" t="s">
        <v>6341</v>
      </c>
    </row>
    <row r="13617" spans="4:11" x14ac:dyDescent="0.3">
      <c r="I13617" t="s">
        <v>6019</v>
      </c>
    </row>
    <row r="13618" spans="4:11" x14ac:dyDescent="0.3">
      <c r="H13618" t="s">
        <v>5719</v>
      </c>
    </row>
    <row r="13619" spans="4:11" x14ac:dyDescent="0.3">
      <c r="G13619" t="s">
        <v>5719</v>
      </c>
    </row>
    <row r="13620" spans="4:11" x14ac:dyDescent="0.3">
      <c r="F13620" t="s">
        <v>5719</v>
      </c>
    </row>
    <row r="13621" spans="4:11" x14ac:dyDescent="0.3">
      <c r="E13621" t="s">
        <v>5717</v>
      </c>
    </row>
    <row r="13622" spans="4:11" x14ac:dyDescent="0.3">
      <c r="D13622" t="s">
        <v>5577</v>
      </c>
    </row>
    <row r="13623" spans="4:11" x14ac:dyDescent="0.3">
      <c r="D13623" t="s">
        <v>651</v>
      </c>
      <c r="E13623" t="s">
        <v>55</v>
      </c>
      <c r="F13623" t="s">
        <v>55</v>
      </c>
      <c r="G13623" t="s">
        <v>55</v>
      </c>
      <c r="H13623" t="s">
        <v>56</v>
      </c>
      <c r="I13623" t="s">
        <v>2270</v>
      </c>
      <c r="J13623" t="s">
        <v>5522</v>
      </c>
      <c r="K13623" t="s">
        <v>5522</v>
      </c>
    </row>
    <row r="13624" spans="4:11" x14ac:dyDescent="0.3">
      <c r="J13624" t="s">
        <v>5719</v>
      </c>
    </row>
    <row r="13625" spans="4:11" x14ac:dyDescent="0.3">
      <c r="I13625" t="s">
        <v>6019</v>
      </c>
    </row>
    <row r="13626" spans="4:11" x14ac:dyDescent="0.3">
      <c r="H13626" t="s">
        <v>5720</v>
      </c>
    </row>
    <row r="13627" spans="4:11" x14ac:dyDescent="0.3">
      <c r="G13627" t="s">
        <v>5717</v>
      </c>
    </row>
    <row r="13628" spans="4:11" x14ac:dyDescent="0.3">
      <c r="F13628" t="s">
        <v>5717</v>
      </c>
    </row>
    <row r="13629" spans="4:11" x14ac:dyDescent="0.3">
      <c r="E13629" t="s">
        <v>5717</v>
      </c>
    </row>
    <row r="13630" spans="4:11" x14ac:dyDescent="0.3">
      <c r="D13630" t="s">
        <v>5578</v>
      </c>
    </row>
    <row r="13631" spans="4:11" x14ac:dyDescent="0.3">
      <c r="D13631" t="s">
        <v>59</v>
      </c>
      <c r="E13631" t="s">
        <v>55</v>
      </c>
      <c r="F13631" t="s">
        <v>55</v>
      </c>
      <c r="G13631" t="s">
        <v>55</v>
      </c>
      <c r="H13631" t="s">
        <v>56</v>
      </c>
      <c r="I13631" t="s">
        <v>2270</v>
      </c>
      <c r="J13631" t="s">
        <v>5522</v>
      </c>
      <c r="K13631" t="s">
        <v>5522</v>
      </c>
    </row>
    <row r="13632" spans="4:11" x14ac:dyDescent="0.3">
      <c r="J13632" t="s">
        <v>5719</v>
      </c>
    </row>
    <row r="13633" spans="3:11" x14ac:dyDescent="0.3">
      <c r="I13633" t="s">
        <v>6019</v>
      </c>
    </row>
    <row r="13634" spans="3:11" x14ac:dyDescent="0.3">
      <c r="H13634" t="s">
        <v>5720</v>
      </c>
    </row>
    <row r="13635" spans="3:11" x14ac:dyDescent="0.3">
      <c r="G13635" t="s">
        <v>5717</v>
      </c>
    </row>
    <row r="13636" spans="3:11" x14ac:dyDescent="0.3">
      <c r="F13636" t="s">
        <v>5717</v>
      </c>
    </row>
    <row r="13637" spans="3:11" x14ac:dyDescent="0.3">
      <c r="E13637" t="s">
        <v>5717</v>
      </c>
    </row>
    <row r="13638" spans="3:11" x14ac:dyDescent="0.3">
      <c r="D13638" t="s">
        <v>5571</v>
      </c>
    </row>
    <row r="13639" spans="3:11" x14ac:dyDescent="0.3">
      <c r="C13639" t="s">
        <v>88</v>
      </c>
      <c r="D13639" t="s">
        <v>59</v>
      </c>
      <c r="E13639" t="s">
        <v>55</v>
      </c>
      <c r="F13639" t="s">
        <v>55</v>
      </c>
      <c r="G13639" t="s">
        <v>55</v>
      </c>
      <c r="H13639" t="s">
        <v>56</v>
      </c>
      <c r="I13639" t="s">
        <v>2270</v>
      </c>
      <c r="J13639" t="s">
        <v>5522</v>
      </c>
      <c r="K13639" t="s">
        <v>5522</v>
      </c>
    </row>
    <row r="13640" spans="3:11" x14ac:dyDescent="0.3">
      <c r="J13640" t="s">
        <v>5719</v>
      </c>
    </row>
    <row r="13641" spans="3:11" x14ac:dyDescent="0.3">
      <c r="I13641" t="s">
        <v>6019</v>
      </c>
    </row>
    <row r="13642" spans="3:11" x14ac:dyDescent="0.3">
      <c r="H13642" t="s">
        <v>5720</v>
      </c>
    </row>
    <row r="13643" spans="3:11" x14ac:dyDescent="0.3">
      <c r="G13643" t="s">
        <v>5717</v>
      </c>
    </row>
    <row r="13644" spans="3:11" x14ac:dyDescent="0.3">
      <c r="F13644" t="s">
        <v>5717</v>
      </c>
    </row>
    <row r="13645" spans="3:11" x14ac:dyDescent="0.3">
      <c r="E13645" t="s">
        <v>5717</v>
      </c>
    </row>
    <row r="13646" spans="3:11" x14ac:dyDescent="0.3">
      <c r="D13646" t="s">
        <v>5571</v>
      </c>
    </row>
    <row r="13647" spans="3:11" x14ac:dyDescent="0.3">
      <c r="C13647" t="s">
        <v>89</v>
      </c>
      <c r="D13647" t="s">
        <v>59</v>
      </c>
      <c r="E13647" t="s">
        <v>55</v>
      </c>
      <c r="F13647" t="s">
        <v>55</v>
      </c>
      <c r="G13647" t="s">
        <v>55</v>
      </c>
      <c r="H13647" t="s">
        <v>56</v>
      </c>
      <c r="I13647" t="s">
        <v>2270</v>
      </c>
      <c r="J13647" t="s">
        <v>5522</v>
      </c>
      <c r="K13647" t="s">
        <v>5522</v>
      </c>
    </row>
    <row r="13648" spans="3:11" x14ac:dyDescent="0.3">
      <c r="J13648" t="s">
        <v>5719</v>
      </c>
    </row>
    <row r="13649" spans="3:11" x14ac:dyDescent="0.3">
      <c r="I13649" t="s">
        <v>6019</v>
      </c>
    </row>
    <row r="13650" spans="3:11" x14ac:dyDescent="0.3">
      <c r="H13650" t="s">
        <v>5720</v>
      </c>
    </row>
    <row r="13651" spans="3:11" x14ac:dyDescent="0.3">
      <c r="G13651" t="s">
        <v>5717</v>
      </c>
    </row>
    <row r="13652" spans="3:11" x14ac:dyDescent="0.3">
      <c r="F13652" t="s">
        <v>5717</v>
      </c>
    </row>
    <row r="13653" spans="3:11" x14ac:dyDescent="0.3">
      <c r="E13653" t="s">
        <v>5717</v>
      </c>
    </row>
    <row r="13654" spans="3:11" x14ac:dyDescent="0.3">
      <c r="D13654" t="s">
        <v>5571</v>
      </c>
    </row>
    <row r="13655" spans="3:11" x14ac:dyDescent="0.3">
      <c r="C13655" t="s">
        <v>90</v>
      </c>
      <c r="D13655" t="s">
        <v>59</v>
      </c>
      <c r="E13655" t="s">
        <v>55</v>
      </c>
      <c r="F13655" t="s">
        <v>55</v>
      </c>
      <c r="G13655" t="s">
        <v>55</v>
      </c>
      <c r="H13655" t="s">
        <v>56</v>
      </c>
      <c r="I13655" t="s">
        <v>2270</v>
      </c>
      <c r="J13655" t="s">
        <v>5522</v>
      </c>
      <c r="K13655" t="s">
        <v>5522</v>
      </c>
    </row>
    <row r="13656" spans="3:11" x14ac:dyDescent="0.3">
      <c r="J13656" t="s">
        <v>5719</v>
      </c>
    </row>
    <row r="13657" spans="3:11" x14ac:dyDescent="0.3">
      <c r="I13657" t="s">
        <v>6019</v>
      </c>
    </row>
    <row r="13658" spans="3:11" x14ac:dyDescent="0.3">
      <c r="H13658" t="s">
        <v>5720</v>
      </c>
    </row>
    <row r="13659" spans="3:11" x14ac:dyDescent="0.3">
      <c r="G13659" t="s">
        <v>5717</v>
      </c>
    </row>
    <row r="13660" spans="3:11" x14ac:dyDescent="0.3">
      <c r="F13660" t="s">
        <v>5717</v>
      </c>
    </row>
    <row r="13661" spans="3:11" x14ac:dyDescent="0.3">
      <c r="E13661" t="s">
        <v>5717</v>
      </c>
    </row>
    <row r="13662" spans="3:11" x14ac:dyDescent="0.3">
      <c r="D13662" t="s">
        <v>5571</v>
      </c>
    </row>
    <row r="13663" spans="3:11" x14ac:dyDescent="0.3">
      <c r="C13663" t="s">
        <v>91</v>
      </c>
      <c r="D13663" t="s">
        <v>745</v>
      </c>
      <c r="E13663" t="s">
        <v>55</v>
      </c>
      <c r="F13663" t="s">
        <v>5522</v>
      </c>
      <c r="G13663" t="s">
        <v>5522</v>
      </c>
      <c r="H13663" t="s">
        <v>5522</v>
      </c>
      <c r="I13663" t="s">
        <v>2270</v>
      </c>
      <c r="J13663" t="s">
        <v>746</v>
      </c>
      <c r="K13663" t="s">
        <v>5522</v>
      </c>
    </row>
    <row r="13664" spans="3:11" x14ac:dyDescent="0.3">
      <c r="J13664" t="s">
        <v>6456</v>
      </c>
    </row>
    <row r="13665" spans="3:11" x14ac:dyDescent="0.3">
      <c r="I13665" t="s">
        <v>6019</v>
      </c>
    </row>
    <row r="13666" spans="3:11" x14ac:dyDescent="0.3">
      <c r="H13666" t="s">
        <v>5719</v>
      </c>
    </row>
    <row r="13667" spans="3:11" x14ac:dyDescent="0.3">
      <c r="G13667" t="s">
        <v>5719</v>
      </c>
    </row>
    <row r="13668" spans="3:11" x14ac:dyDescent="0.3">
      <c r="F13668" t="s">
        <v>5719</v>
      </c>
    </row>
    <row r="13669" spans="3:11" x14ac:dyDescent="0.3">
      <c r="E13669" t="s">
        <v>5717</v>
      </c>
    </row>
    <row r="13670" spans="3:11" x14ac:dyDescent="0.3">
      <c r="D13670" t="s">
        <v>5658</v>
      </c>
    </row>
    <row r="13671" spans="3:11" x14ac:dyDescent="0.3">
      <c r="D13671" t="s">
        <v>59</v>
      </c>
      <c r="E13671" t="s">
        <v>55</v>
      </c>
      <c r="F13671" t="s">
        <v>55</v>
      </c>
      <c r="G13671" t="s">
        <v>55</v>
      </c>
      <c r="H13671" t="s">
        <v>56</v>
      </c>
      <c r="I13671" t="s">
        <v>2270</v>
      </c>
      <c r="J13671" t="s">
        <v>5522</v>
      </c>
      <c r="K13671" t="s">
        <v>5522</v>
      </c>
    </row>
    <row r="13672" spans="3:11" x14ac:dyDescent="0.3">
      <c r="J13672" t="s">
        <v>5719</v>
      </c>
    </row>
    <row r="13673" spans="3:11" x14ac:dyDescent="0.3">
      <c r="I13673" t="s">
        <v>6019</v>
      </c>
    </row>
    <row r="13674" spans="3:11" x14ac:dyDescent="0.3">
      <c r="H13674" t="s">
        <v>5720</v>
      </c>
    </row>
    <row r="13675" spans="3:11" x14ac:dyDescent="0.3">
      <c r="G13675" t="s">
        <v>5717</v>
      </c>
    </row>
    <row r="13676" spans="3:11" x14ac:dyDescent="0.3">
      <c r="F13676" t="s">
        <v>5717</v>
      </c>
    </row>
    <row r="13677" spans="3:11" x14ac:dyDescent="0.3">
      <c r="E13677" t="s">
        <v>5717</v>
      </c>
    </row>
    <row r="13678" spans="3:11" x14ac:dyDescent="0.3">
      <c r="D13678" t="s">
        <v>5571</v>
      </c>
    </row>
    <row r="13679" spans="3:11" x14ac:dyDescent="0.3">
      <c r="C13679" t="s">
        <v>92</v>
      </c>
      <c r="D13679" t="s">
        <v>1160</v>
      </c>
      <c r="E13679" t="s">
        <v>55</v>
      </c>
      <c r="F13679" t="s">
        <v>5522</v>
      </c>
      <c r="G13679" t="s">
        <v>5522</v>
      </c>
      <c r="H13679" t="s">
        <v>5522</v>
      </c>
      <c r="I13679" t="s">
        <v>2270</v>
      </c>
      <c r="J13679" t="s">
        <v>5522</v>
      </c>
      <c r="K13679" t="s">
        <v>78</v>
      </c>
    </row>
    <row r="13680" spans="3:11" x14ac:dyDescent="0.3">
      <c r="J13680" t="s">
        <v>5719</v>
      </c>
    </row>
    <row r="13681" spans="4:11" x14ac:dyDescent="0.3">
      <c r="I13681" t="s">
        <v>6019</v>
      </c>
    </row>
    <row r="13682" spans="4:11" x14ac:dyDescent="0.3">
      <c r="H13682" t="s">
        <v>5719</v>
      </c>
    </row>
    <row r="13683" spans="4:11" x14ac:dyDescent="0.3">
      <c r="G13683" t="s">
        <v>5719</v>
      </c>
    </row>
    <row r="13684" spans="4:11" x14ac:dyDescent="0.3">
      <c r="F13684" t="s">
        <v>5719</v>
      </c>
    </row>
    <row r="13685" spans="4:11" x14ac:dyDescent="0.3">
      <c r="E13685" t="s">
        <v>5717</v>
      </c>
    </row>
    <row r="13686" spans="4:11" x14ac:dyDescent="0.3">
      <c r="D13686" t="s">
        <v>5616</v>
      </c>
    </row>
    <row r="13687" spans="4:11" x14ac:dyDescent="0.3">
      <c r="D13687" t="s">
        <v>651</v>
      </c>
      <c r="E13687" t="s">
        <v>55</v>
      </c>
      <c r="F13687" t="s">
        <v>55</v>
      </c>
      <c r="G13687" t="s">
        <v>55</v>
      </c>
      <c r="H13687" t="s">
        <v>662</v>
      </c>
      <c r="I13687" t="s">
        <v>5950</v>
      </c>
      <c r="J13687" t="s">
        <v>2504</v>
      </c>
      <c r="K13687" t="s">
        <v>5522</v>
      </c>
    </row>
    <row r="13688" spans="4:11" x14ac:dyDescent="0.3">
      <c r="J13688" t="s">
        <v>6516</v>
      </c>
    </row>
    <row r="13689" spans="4:11" x14ac:dyDescent="0.3">
      <c r="I13689" t="s">
        <v>6255</v>
      </c>
    </row>
    <row r="13690" spans="4:11" x14ac:dyDescent="0.3">
      <c r="H13690" t="s">
        <v>5722</v>
      </c>
    </row>
    <row r="13691" spans="4:11" x14ac:dyDescent="0.3">
      <c r="G13691" t="s">
        <v>5717</v>
      </c>
    </row>
    <row r="13692" spans="4:11" x14ac:dyDescent="0.3">
      <c r="F13692" t="s">
        <v>5717</v>
      </c>
    </row>
    <row r="13693" spans="4:11" x14ac:dyDescent="0.3">
      <c r="E13693" t="s">
        <v>5717</v>
      </c>
    </row>
    <row r="13694" spans="4:11" x14ac:dyDescent="0.3">
      <c r="D13694" t="s">
        <v>5578</v>
      </c>
    </row>
    <row r="13695" spans="4:11" x14ac:dyDescent="0.3">
      <c r="D13695" t="s">
        <v>59</v>
      </c>
      <c r="E13695" t="s">
        <v>55</v>
      </c>
      <c r="F13695" t="s">
        <v>55</v>
      </c>
      <c r="G13695" t="s">
        <v>55</v>
      </c>
      <c r="H13695" t="s">
        <v>56</v>
      </c>
      <c r="I13695" t="s">
        <v>2270</v>
      </c>
      <c r="J13695" t="s">
        <v>5522</v>
      </c>
      <c r="K13695" t="s">
        <v>5522</v>
      </c>
    </row>
    <row r="13696" spans="4:11" x14ac:dyDescent="0.3">
      <c r="J13696" t="s">
        <v>5719</v>
      </c>
    </row>
    <row r="13697" spans="3:11" x14ac:dyDescent="0.3">
      <c r="I13697" t="s">
        <v>6019</v>
      </c>
    </row>
    <row r="13698" spans="3:11" x14ac:dyDescent="0.3">
      <c r="H13698" t="s">
        <v>5720</v>
      </c>
    </row>
    <row r="13699" spans="3:11" x14ac:dyDescent="0.3">
      <c r="G13699" t="s">
        <v>5717</v>
      </c>
    </row>
    <row r="13700" spans="3:11" x14ac:dyDescent="0.3">
      <c r="F13700" t="s">
        <v>5717</v>
      </c>
    </row>
    <row r="13701" spans="3:11" x14ac:dyDescent="0.3">
      <c r="E13701" t="s">
        <v>5717</v>
      </c>
    </row>
    <row r="13702" spans="3:11" x14ac:dyDescent="0.3">
      <c r="D13702" t="s">
        <v>5571</v>
      </c>
    </row>
    <row r="13703" spans="3:11" x14ac:dyDescent="0.3">
      <c r="C13703" t="s">
        <v>93</v>
      </c>
      <c r="D13703" t="s">
        <v>59</v>
      </c>
      <c r="E13703" t="s">
        <v>55</v>
      </c>
      <c r="F13703" t="s">
        <v>55</v>
      </c>
      <c r="G13703" t="s">
        <v>55</v>
      </c>
      <c r="H13703" t="s">
        <v>56</v>
      </c>
      <c r="I13703" t="s">
        <v>2270</v>
      </c>
      <c r="J13703" t="s">
        <v>5522</v>
      </c>
      <c r="K13703" t="s">
        <v>5522</v>
      </c>
    </row>
    <row r="13704" spans="3:11" x14ac:dyDescent="0.3">
      <c r="J13704" t="s">
        <v>5719</v>
      </c>
    </row>
    <row r="13705" spans="3:11" x14ac:dyDescent="0.3">
      <c r="I13705" t="s">
        <v>6019</v>
      </c>
    </row>
    <row r="13706" spans="3:11" x14ac:dyDescent="0.3">
      <c r="H13706" t="s">
        <v>5720</v>
      </c>
    </row>
    <row r="13707" spans="3:11" x14ac:dyDescent="0.3">
      <c r="G13707" t="s">
        <v>5717</v>
      </c>
    </row>
    <row r="13708" spans="3:11" x14ac:dyDescent="0.3">
      <c r="F13708" t="s">
        <v>5717</v>
      </c>
    </row>
    <row r="13709" spans="3:11" x14ac:dyDescent="0.3">
      <c r="E13709" t="s">
        <v>5717</v>
      </c>
    </row>
    <row r="13710" spans="3:11" x14ac:dyDescent="0.3">
      <c r="D13710" t="s">
        <v>5571</v>
      </c>
    </row>
    <row r="13711" spans="3:11" x14ac:dyDescent="0.3">
      <c r="C13711" t="s">
        <v>94</v>
      </c>
      <c r="D13711" t="s">
        <v>2293</v>
      </c>
      <c r="E13711" t="s">
        <v>55</v>
      </c>
      <c r="F13711" t="s">
        <v>55</v>
      </c>
      <c r="G13711" t="s">
        <v>55</v>
      </c>
      <c r="H13711" t="s">
        <v>662</v>
      </c>
      <c r="I13711" t="s">
        <v>5951</v>
      </c>
      <c r="J13711" t="s">
        <v>2327</v>
      </c>
      <c r="K13711" t="s">
        <v>5522</v>
      </c>
    </row>
    <row r="13712" spans="3:11" x14ac:dyDescent="0.3">
      <c r="J13712" t="s">
        <v>6521</v>
      </c>
    </row>
    <row r="13713" spans="3:11" x14ac:dyDescent="0.3">
      <c r="I13713" t="s">
        <v>6256</v>
      </c>
    </row>
    <row r="13714" spans="3:11" x14ac:dyDescent="0.3">
      <c r="H13714" t="s">
        <v>5722</v>
      </c>
    </row>
    <row r="13715" spans="3:11" x14ac:dyDescent="0.3">
      <c r="G13715" t="s">
        <v>5717</v>
      </c>
    </row>
    <row r="13716" spans="3:11" x14ac:dyDescent="0.3">
      <c r="F13716" t="s">
        <v>5717</v>
      </c>
    </row>
    <row r="13717" spans="3:11" x14ac:dyDescent="0.3">
      <c r="E13717" t="s">
        <v>5717</v>
      </c>
    </row>
    <row r="13718" spans="3:11" x14ac:dyDescent="0.3">
      <c r="D13718" t="s">
        <v>5701</v>
      </c>
    </row>
    <row r="13719" spans="3:11" x14ac:dyDescent="0.3">
      <c r="D13719" t="s">
        <v>59</v>
      </c>
      <c r="E13719" t="s">
        <v>55</v>
      </c>
      <c r="F13719" t="s">
        <v>55</v>
      </c>
      <c r="G13719" t="s">
        <v>55</v>
      </c>
      <c r="H13719" t="s">
        <v>56</v>
      </c>
      <c r="I13719" t="s">
        <v>2270</v>
      </c>
      <c r="J13719" t="s">
        <v>5522</v>
      </c>
      <c r="K13719" t="s">
        <v>5522</v>
      </c>
    </row>
    <row r="13720" spans="3:11" x14ac:dyDescent="0.3">
      <c r="J13720" t="s">
        <v>5719</v>
      </c>
    </row>
    <row r="13721" spans="3:11" x14ac:dyDescent="0.3">
      <c r="I13721" t="s">
        <v>6019</v>
      </c>
    </row>
    <row r="13722" spans="3:11" x14ac:dyDescent="0.3">
      <c r="H13722" t="s">
        <v>5720</v>
      </c>
    </row>
    <row r="13723" spans="3:11" x14ac:dyDescent="0.3">
      <c r="G13723" t="s">
        <v>5717</v>
      </c>
    </row>
    <row r="13724" spans="3:11" x14ac:dyDescent="0.3">
      <c r="F13724" t="s">
        <v>5717</v>
      </c>
    </row>
    <row r="13725" spans="3:11" x14ac:dyDescent="0.3">
      <c r="E13725" t="s">
        <v>5717</v>
      </c>
    </row>
    <row r="13726" spans="3:11" x14ac:dyDescent="0.3">
      <c r="D13726" t="s">
        <v>5571</v>
      </c>
    </row>
    <row r="13727" spans="3:11" x14ac:dyDescent="0.3">
      <c r="C13727" t="s">
        <v>95</v>
      </c>
      <c r="D13727" t="s">
        <v>59</v>
      </c>
      <c r="E13727" t="s">
        <v>55</v>
      </c>
      <c r="F13727" t="s">
        <v>55</v>
      </c>
      <c r="G13727" t="s">
        <v>55</v>
      </c>
      <c r="H13727" t="s">
        <v>56</v>
      </c>
      <c r="I13727" t="s">
        <v>2270</v>
      </c>
      <c r="J13727" t="s">
        <v>5522</v>
      </c>
      <c r="K13727" t="s">
        <v>5522</v>
      </c>
    </row>
    <row r="13728" spans="3:11" x14ac:dyDescent="0.3">
      <c r="J13728" t="s">
        <v>5719</v>
      </c>
    </row>
    <row r="13729" spans="3:11" x14ac:dyDescent="0.3">
      <c r="I13729" t="s">
        <v>6019</v>
      </c>
    </row>
    <row r="13730" spans="3:11" x14ac:dyDescent="0.3">
      <c r="H13730" t="s">
        <v>5720</v>
      </c>
    </row>
    <row r="13731" spans="3:11" x14ac:dyDescent="0.3">
      <c r="G13731" t="s">
        <v>5717</v>
      </c>
    </row>
    <row r="13732" spans="3:11" x14ac:dyDescent="0.3">
      <c r="F13732" t="s">
        <v>5717</v>
      </c>
    </row>
    <row r="13733" spans="3:11" x14ac:dyDescent="0.3">
      <c r="E13733" t="s">
        <v>5717</v>
      </c>
    </row>
    <row r="13734" spans="3:11" x14ac:dyDescent="0.3">
      <c r="D13734" t="s">
        <v>5571</v>
      </c>
    </row>
    <row r="13735" spans="3:11" x14ac:dyDescent="0.3">
      <c r="C13735" t="s">
        <v>96</v>
      </c>
      <c r="D13735" t="s">
        <v>59</v>
      </c>
      <c r="E13735" t="s">
        <v>55</v>
      </c>
      <c r="F13735" t="s">
        <v>55</v>
      </c>
      <c r="G13735" t="s">
        <v>55</v>
      </c>
      <c r="H13735" t="s">
        <v>56</v>
      </c>
      <c r="I13735" t="s">
        <v>2270</v>
      </c>
      <c r="J13735" t="s">
        <v>5522</v>
      </c>
      <c r="K13735" t="s">
        <v>5522</v>
      </c>
    </row>
    <row r="13736" spans="3:11" x14ac:dyDescent="0.3">
      <c r="J13736" t="s">
        <v>5719</v>
      </c>
    </row>
    <row r="13737" spans="3:11" x14ac:dyDescent="0.3">
      <c r="I13737" t="s">
        <v>6019</v>
      </c>
    </row>
    <row r="13738" spans="3:11" x14ac:dyDescent="0.3">
      <c r="H13738" t="s">
        <v>5720</v>
      </c>
    </row>
    <row r="13739" spans="3:11" x14ac:dyDescent="0.3">
      <c r="G13739" t="s">
        <v>5717</v>
      </c>
    </row>
    <row r="13740" spans="3:11" x14ac:dyDescent="0.3">
      <c r="F13740" t="s">
        <v>5717</v>
      </c>
    </row>
    <row r="13741" spans="3:11" x14ac:dyDescent="0.3">
      <c r="E13741" t="s">
        <v>5717</v>
      </c>
    </row>
    <row r="13742" spans="3:11" x14ac:dyDescent="0.3">
      <c r="D13742" t="s">
        <v>5571</v>
      </c>
    </row>
    <row r="13743" spans="3:11" x14ac:dyDescent="0.3">
      <c r="C13743" t="s">
        <v>97</v>
      </c>
      <c r="D13743" t="s">
        <v>59</v>
      </c>
      <c r="E13743" t="s">
        <v>55</v>
      </c>
      <c r="F13743" t="s">
        <v>55</v>
      </c>
      <c r="G13743" t="s">
        <v>55</v>
      </c>
      <c r="H13743" t="s">
        <v>56</v>
      </c>
      <c r="I13743" t="s">
        <v>2270</v>
      </c>
      <c r="J13743" t="s">
        <v>5522</v>
      </c>
      <c r="K13743" t="s">
        <v>5522</v>
      </c>
    </row>
    <row r="13744" spans="3:11" x14ac:dyDescent="0.3">
      <c r="J13744" t="s">
        <v>5719</v>
      </c>
    </row>
    <row r="13745" spans="3:11" x14ac:dyDescent="0.3">
      <c r="I13745" t="s">
        <v>6019</v>
      </c>
    </row>
    <row r="13746" spans="3:11" x14ac:dyDescent="0.3">
      <c r="H13746" t="s">
        <v>5720</v>
      </c>
    </row>
    <row r="13747" spans="3:11" x14ac:dyDescent="0.3">
      <c r="G13747" t="s">
        <v>5717</v>
      </c>
    </row>
    <row r="13748" spans="3:11" x14ac:dyDescent="0.3">
      <c r="F13748" t="s">
        <v>5717</v>
      </c>
    </row>
    <row r="13749" spans="3:11" x14ac:dyDescent="0.3">
      <c r="E13749" t="s">
        <v>5717</v>
      </c>
    </row>
    <row r="13750" spans="3:11" x14ac:dyDescent="0.3">
      <c r="D13750" t="s">
        <v>5571</v>
      </c>
    </row>
    <row r="13751" spans="3:11" x14ac:dyDescent="0.3">
      <c r="C13751" t="s">
        <v>98</v>
      </c>
      <c r="D13751" t="s">
        <v>751</v>
      </c>
      <c r="E13751" t="s">
        <v>55</v>
      </c>
      <c r="F13751" t="s">
        <v>5522</v>
      </c>
      <c r="G13751" t="s">
        <v>5522</v>
      </c>
      <c r="H13751" t="s">
        <v>5522</v>
      </c>
      <c r="I13751" t="s">
        <v>2270</v>
      </c>
      <c r="J13751" t="s">
        <v>752</v>
      </c>
      <c r="K13751" t="s">
        <v>5522</v>
      </c>
    </row>
    <row r="13752" spans="3:11" x14ac:dyDescent="0.3">
      <c r="J13752" t="s">
        <v>6519</v>
      </c>
    </row>
    <row r="13753" spans="3:11" x14ac:dyDescent="0.3">
      <c r="I13753" t="s">
        <v>6019</v>
      </c>
    </row>
    <row r="13754" spans="3:11" x14ac:dyDescent="0.3">
      <c r="H13754" t="s">
        <v>5719</v>
      </c>
    </row>
    <row r="13755" spans="3:11" x14ac:dyDescent="0.3">
      <c r="G13755" t="s">
        <v>5719</v>
      </c>
    </row>
    <row r="13756" spans="3:11" x14ac:dyDescent="0.3">
      <c r="F13756" t="s">
        <v>5719</v>
      </c>
    </row>
    <row r="13757" spans="3:11" x14ac:dyDescent="0.3">
      <c r="E13757" t="s">
        <v>5717</v>
      </c>
    </row>
    <row r="13758" spans="3:11" x14ac:dyDescent="0.3">
      <c r="D13758" t="s">
        <v>5699</v>
      </c>
    </row>
    <row r="13759" spans="3:11" x14ac:dyDescent="0.3">
      <c r="D13759" t="s">
        <v>2293</v>
      </c>
      <c r="E13759" t="s">
        <v>55</v>
      </c>
      <c r="F13759" t="s">
        <v>55</v>
      </c>
      <c r="G13759" t="s">
        <v>55</v>
      </c>
      <c r="H13759" t="s">
        <v>662</v>
      </c>
      <c r="I13759" t="s">
        <v>5952</v>
      </c>
      <c r="J13759" t="s">
        <v>2294</v>
      </c>
      <c r="K13759" t="s">
        <v>5522</v>
      </c>
    </row>
    <row r="13760" spans="3:11" x14ac:dyDescent="0.3">
      <c r="J13760" t="s">
        <v>6522</v>
      </c>
    </row>
    <row r="13761" spans="4:11" x14ac:dyDescent="0.3">
      <c r="I13761" t="s">
        <v>6257</v>
      </c>
    </row>
    <row r="13762" spans="4:11" x14ac:dyDescent="0.3">
      <c r="H13762" t="s">
        <v>5722</v>
      </c>
    </row>
    <row r="13763" spans="4:11" x14ac:dyDescent="0.3">
      <c r="G13763" t="s">
        <v>5717</v>
      </c>
    </row>
    <row r="13764" spans="4:11" x14ac:dyDescent="0.3">
      <c r="F13764" t="s">
        <v>5717</v>
      </c>
    </row>
    <row r="13765" spans="4:11" x14ac:dyDescent="0.3">
      <c r="E13765" t="s">
        <v>5717</v>
      </c>
    </row>
    <row r="13766" spans="4:11" x14ac:dyDescent="0.3">
      <c r="D13766" t="s">
        <v>5701</v>
      </c>
    </row>
    <row r="13767" spans="4:11" x14ac:dyDescent="0.3">
      <c r="D13767" t="s">
        <v>651</v>
      </c>
      <c r="E13767" t="s">
        <v>55</v>
      </c>
      <c r="F13767" t="s">
        <v>55</v>
      </c>
      <c r="G13767" t="s">
        <v>55</v>
      </c>
      <c r="H13767" t="s">
        <v>662</v>
      </c>
      <c r="I13767" t="s">
        <v>5953</v>
      </c>
      <c r="J13767" t="s">
        <v>2557</v>
      </c>
      <c r="K13767" t="s">
        <v>5522</v>
      </c>
    </row>
    <row r="13768" spans="4:11" x14ac:dyDescent="0.3">
      <c r="J13768" t="s">
        <v>6351</v>
      </c>
    </row>
    <row r="13769" spans="4:11" x14ac:dyDescent="0.3">
      <c r="I13769" t="s">
        <v>6258</v>
      </c>
    </row>
    <row r="13770" spans="4:11" x14ac:dyDescent="0.3">
      <c r="H13770" t="s">
        <v>5722</v>
      </c>
    </row>
    <row r="13771" spans="4:11" x14ac:dyDescent="0.3">
      <c r="G13771" t="s">
        <v>5717</v>
      </c>
    </row>
    <row r="13772" spans="4:11" x14ac:dyDescent="0.3">
      <c r="F13772" t="s">
        <v>5717</v>
      </c>
    </row>
    <row r="13773" spans="4:11" x14ac:dyDescent="0.3">
      <c r="E13773" t="s">
        <v>5717</v>
      </c>
    </row>
    <row r="13774" spans="4:11" x14ac:dyDescent="0.3">
      <c r="D13774" t="s">
        <v>5578</v>
      </c>
    </row>
    <row r="13775" spans="4:11" x14ac:dyDescent="0.3">
      <c r="D13775" t="s">
        <v>59</v>
      </c>
      <c r="E13775" t="s">
        <v>55</v>
      </c>
      <c r="F13775" t="s">
        <v>55</v>
      </c>
      <c r="G13775" t="s">
        <v>55</v>
      </c>
      <c r="H13775" t="s">
        <v>56</v>
      </c>
      <c r="I13775" t="s">
        <v>2270</v>
      </c>
      <c r="J13775" t="s">
        <v>5522</v>
      </c>
      <c r="K13775" t="s">
        <v>5522</v>
      </c>
    </row>
    <row r="13776" spans="4:11" x14ac:dyDescent="0.3">
      <c r="J13776" t="s">
        <v>5719</v>
      </c>
    </row>
    <row r="13777" spans="3:11" x14ac:dyDescent="0.3">
      <c r="I13777" t="s">
        <v>6019</v>
      </c>
    </row>
    <row r="13778" spans="3:11" x14ac:dyDescent="0.3">
      <c r="H13778" t="s">
        <v>5720</v>
      </c>
    </row>
    <row r="13779" spans="3:11" x14ac:dyDescent="0.3">
      <c r="G13779" t="s">
        <v>5717</v>
      </c>
    </row>
    <row r="13780" spans="3:11" x14ac:dyDescent="0.3">
      <c r="F13780" t="s">
        <v>5717</v>
      </c>
    </row>
    <row r="13781" spans="3:11" x14ac:dyDescent="0.3">
      <c r="E13781" t="s">
        <v>5717</v>
      </c>
    </row>
    <row r="13782" spans="3:11" x14ac:dyDescent="0.3">
      <c r="D13782" t="s">
        <v>5571</v>
      </c>
    </row>
    <row r="13783" spans="3:11" x14ac:dyDescent="0.3">
      <c r="C13783" t="s">
        <v>99</v>
      </c>
      <c r="D13783" t="s">
        <v>751</v>
      </c>
      <c r="E13783" t="s">
        <v>55</v>
      </c>
      <c r="F13783" t="s">
        <v>5522</v>
      </c>
      <c r="G13783" t="s">
        <v>5522</v>
      </c>
      <c r="H13783" t="s">
        <v>5522</v>
      </c>
      <c r="I13783" t="s">
        <v>2270</v>
      </c>
      <c r="J13783" t="s">
        <v>752</v>
      </c>
      <c r="K13783" t="s">
        <v>5522</v>
      </c>
    </row>
    <row r="13784" spans="3:11" x14ac:dyDescent="0.3">
      <c r="J13784" t="s">
        <v>6519</v>
      </c>
    </row>
    <row r="13785" spans="3:11" x14ac:dyDescent="0.3">
      <c r="I13785" t="s">
        <v>6019</v>
      </c>
    </row>
    <row r="13786" spans="3:11" x14ac:dyDescent="0.3">
      <c r="H13786" t="s">
        <v>5719</v>
      </c>
    </row>
    <row r="13787" spans="3:11" x14ac:dyDescent="0.3">
      <c r="G13787" t="s">
        <v>5719</v>
      </c>
    </row>
    <row r="13788" spans="3:11" x14ac:dyDescent="0.3">
      <c r="F13788" t="s">
        <v>5719</v>
      </c>
    </row>
    <row r="13789" spans="3:11" x14ac:dyDescent="0.3">
      <c r="E13789" t="s">
        <v>5717</v>
      </c>
    </row>
    <row r="13790" spans="3:11" x14ac:dyDescent="0.3">
      <c r="D13790" t="s">
        <v>5699</v>
      </c>
    </row>
    <row r="13791" spans="3:11" x14ac:dyDescent="0.3">
      <c r="D13791" t="s">
        <v>2293</v>
      </c>
      <c r="E13791" t="s">
        <v>55</v>
      </c>
      <c r="F13791" t="s">
        <v>55</v>
      </c>
      <c r="G13791" t="s">
        <v>55</v>
      </c>
      <c r="H13791" t="s">
        <v>662</v>
      </c>
      <c r="I13791" t="s">
        <v>5954</v>
      </c>
      <c r="J13791" t="s">
        <v>2323</v>
      </c>
      <c r="K13791" t="s">
        <v>5522</v>
      </c>
    </row>
    <row r="13792" spans="3:11" x14ac:dyDescent="0.3">
      <c r="J13792" t="s">
        <v>6523</v>
      </c>
    </row>
    <row r="13793" spans="3:11" x14ac:dyDescent="0.3">
      <c r="I13793" t="s">
        <v>6259</v>
      </c>
    </row>
    <row r="13794" spans="3:11" x14ac:dyDescent="0.3">
      <c r="H13794" t="s">
        <v>5722</v>
      </c>
    </row>
    <row r="13795" spans="3:11" x14ac:dyDescent="0.3">
      <c r="G13795" t="s">
        <v>5717</v>
      </c>
    </row>
    <row r="13796" spans="3:11" x14ac:dyDescent="0.3">
      <c r="F13796" t="s">
        <v>5717</v>
      </c>
    </row>
    <row r="13797" spans="3:11" x14ac:dyDescent="0.3">
      <c r="E13797" t="s">
        <v>5717</v>
      </c>
    </row>
    <row r="13798" spans="3:11" x14ac:dyDescent="0.3">
      <c r="D13798" t="s">
        <v>5701</v>
      </c>
    </row>
    <row r="13799" spans="3:11" x14ac:dyDescent="0.3">
      <c r="D13799" t="s">
        <v>59</v>
      </c>
      <c r="E13799" t="s">
        <v>55</v>
      </c>
      <c r="F13799" t="s">
        <v>55</v>
      </c>
      <c r="G13799" t="s">
        <v>55</v>
      </c>
      <c r="H13799" t="s">
        <v>56</v>
      </c>
      <c r="I13799" t="s">
        <v>2270</v>
      </c>
      <c r="J13799" t="s">
        <v>5522</v>
      </c>
      <c r="K13799" t="s">
        <v>5522</v>
      </c>
    </row>
    <row r="13800" spans="3:11" x14ac:dyDescent="0.3">
      <c r="J13800" t="s">
        <v>5719</v>
      </c>
    </row>
    <row r="13801" spans="3:11" x14ac:dyDescent="0.3">
      <c r="I13801" t="s">
        <v>6019</v>
      </c>
    </row>
    <row r="13802" spans="3:11" x14ac:dyDescent="0.3">
      <c r="H13802" t="s">
        <v>5720</v>
      </c>
    </row>
    <row r="13803" spans="3:11" x14ac:dyDescent="0.3">
      <c r="G13803" t="s">
        <v>5717</v>
      </c>
    </row>
    <row r="13804" spans="3:11" x14ac:dyDescent="0.3">
      <c r="F13804" t="s">
        <v>5717</v>
      </c>
    </row>
    <row r="13805" spans="3:11" x14ac:dyDescent="0.3">
      <c r="E13805" t="s">
        <v>5717</v>
      </c>
    </row>
    <row r="13806" spans="3:11" x14ac:dyDescent="0.3">
      <c r="D13806" t="s">
        <v>5571</v>
      </c>
    </row>
    <row r="13807" spans="3:11" x14ac:dyDescent="0.3">
      <c r="C13807" t="s">
        <v>100</v>
      </c>
      <c r="D13807" t="s">
        <v>59</v>
      </c>
      <c r="E13807" t="s">
        <v>55</v>
      </c>
      <c r="F13807" t="s">
        <v>55</v>
      </c>
      <c r="G13807" t="s">
        <v>55</v>
      </c>
      <c r="H13807" t="s">
        <v>56</v>
      </c>
      <c r="I13807" t="s">
        <v>2270</v>
      </c>
      <c r="J13807" t="s">
        <v>5522</v>
      </c>
      <c r="K13807" t="s">
        <v>5522</v>
      </c>
    </row>
    <row r="13808" spans="3:11" x14ac:dyDescent="0.3">
      <c r="J13808" t="s">
        <v>5719</v>
      </c>
    </row>
    <row r="13809" spans="3:11" x14ac:dyDescent="0.3">
      <c r="I13809" t="s">
        <v>6019</v>
      </c>
    </row>
    <row r="13810" spans="3:11" x14ac:dyDescent="0.3">
      <c r="H13810" t="s">
        <v>5720</v>
      </c>
    </row>
    <row r="13811" spans="3:11" x14ac:dyDescent="0.3">
      <c r="G13811" t="s">
        <v>5717</v>
      </c>
    </row>
    <row r="13812" spans="3:11" x14ac:dyDescent="0.3">
      <c r="F13812" t="s">
        <v>5717</v>
      </c>
    </row>
    <row r="13813" spans="3:11" x14ac:dyDescent="0.3">
      <c r="E13813" t="s">
        <v>5717</v>
      </c>
    </row>
    <row r="13814" spans="3:11" x14ac:dyDescent="0.3">
      <c r="D13814" t="s">
        <v>5571</v>
      </c>
    </row>
    <row r="13815" spans="3:11" x14ac:dyDescent="0.3">
      <c r="C13815" t="s">
        <v>101</v>
      </c>
      <c r="D13815" t="s">
        <v>460</v>
      </c>
      <c r="E13815" t="s">
        <v>55</v>
      </c>
      <c r="F13815" t="s">
        <v>5522</v>
      </c>
      <c r="G13815" t="s">
        <v>5522</v>
      </c>
      <c r="H13815" t="s">
        <v>5522</v>
      </c>
      <c r="I13815" t="s">
        <v>2270</v>
      </c>
      <c r="J13815" t="s">
        <v>461</v>
      </c>
      <c r="K13815" t="s">
        <v>5522</v>
      </c>
    </row>
    <row r="13816" spans="3:11" x14ac:dyDescent="0.3">
      <c r="J13816" t="s">
        <v>6524</v>
      </c>
    </row>
    <row r="13817" spans="3:11" x14ac:dyDescent="0.3">
      <c r="I13817" t="s">
        <v>6019</v>
      </c>
    </row>
    <row r="13818" spans="3:11" x14ac:dyDescent="0.3">
      <c r="H13818" t="s">
        <v>5719</v>
      </c>
    </row>
    <row r="13819" spans="3:11" x14ac:dyDescent="0.3">
      <c r="G13819" t="s">
        <v>5719</v>
      </c>
    </row>
    <row r="13820" spans="3:11" x14ac:dyDescent="0.3">
      <c r="F13820" t="s">
        <v>5719</v>
      </c>
    </row>
    <row r="13821" spans="3:11" x14ac:dyDescent="0.3">
      <c r="E13821" t="s">
        <v>5717</v>
      </c>
    </row>
    <row r="13822" spans="3:11" x14ac:dyDescent="0.3">
      <c r="D13822" t="s">
        <v>5700</v>
      </c>
    </row>
    <row r="13823" spans="3:11" x14ac:dyDescent="0.3">
      <c r="D13823" t="s">
        <v>59</v>
      </c>
      <c r="E13823" t="s">
        <v>55</v>
      </c>
      <c r="F13823" t="s">
        <v>55</v>
      </c>
      <c r="G13823" t="s">
        <v>55</v>
      </c>
      <c r="H13823" t="s">
        <v>56</v>
      </c>
      <c r="I13823" t="s">
        <v>2270</v>
      </c>
      <c r="J13823" t="s">
        <v>5522</v>
      </c>
      <c r="K13823" t="s">
        <v>5522</v>
      </c>
    </row>
    <row r="13824" spans="3:11" x14ac:dyDescent="0.3">
      <c r="J13824" t="s">
        <v>5719</v>
      </c>
    </row>
    <row r="13825" spans="3:11" x14ac:dyDescent="0.3">
      <c r="I13825" t="s">
        <v>6019</v>
      </c>
    </row>
    <row r="13826" spans="3:11" x14ac:dyDescent="0.3">
      <c r="H13826" t="s">
        <v>5720</v>
      </c>
    </row>
    <row r="13827" spans="3:11" x14ac:dyDescent="0.3">
      <c r="G13827" t="s">
        <v>5717</v>
      </c>
    </row>
    <row r="13828" spans="3:11" x14ac:dyDescent="0.3">
      <c r="F13828" t="s">
        <v>5717</v>
      </c>
    </row>
    <row r="13829" spans="3:11" x14ac:dyDescent="0.3">
      <c r="E13829" t="s">
        <v>5717</v>
      </c>
    </row>
    <row r="13830" spans="3:11" x14ac:dyDescent="0.3">
      <c r="D13830" t="s">
        <v>5571</v>
      </c>
    </row>
    <row r="13831" spans="3:11" x14ac:dyDescent="0.3">
      <c r="C13831" t="s">
        <v>102</v>
      </c>
      <c r="D13831" t="s">
        <v>745</v>
      </c>
      <c r="E13831" t="s">
        <v>55</v>
      </c>
      <c r="F13831" t="s">
        <v>5522</v>
      </c>
      <c r="G13831" t="s">
        <v>5522</v>
      </c>
      <c r="H13831" t="s">
        <v>5522</v>
      </c>
      <c r="I13831" t="s">
        <v>2270</v>
      </c>
      <c r="J13831" t="s">
        <v>746</v>
      </c>
      <c r="K13831" t="s">
        <v>5522</v>
      </c>
    </row>
    <row r="13832" spans="3:11" x14ac:dyDescent="0.3">
      <c r="J13832" t="s">
        <v>6456</v>
      </c>
    </row>
    <row r="13833" spans="3:11" x14ac:dyDescent="0.3">
      <c r="I13833" t="s">
        <v>6019</v>
      </c>
    </row>
    <row r="13834" spans="3:11" x14ac:dyDescent="0.3">
      <c r="H13834" t="s">
        <v>5719</v>
      </c>
    </row>
    <row r="13835" spans="3:11" x14ac:dyDescent="0.3">
      <c r="G13835" t="s">
        <v>5719</v>
      </c>
    </row>
    <row r="13836" spans="3:11" x14ac:dyDescent="0.3">
      <c r="F13836" t="s">
        <v>5719</v>
      </c>
    </row>
    <row r="13837" spans="3:11" x14ac:dyDescent="0.3">
      <c r="E13837" t="s">
        <v>5717</v>
      </c>
    </row>
    <row r="13838" spans="3:11" x14ac:dyDescent="0.3">
      <c r="D13838" t="s">
        <v>5658</v>
      </c>
    </row>
    <row r="13839" spans="3:11" x14ac:dyDescent="0.3">
      <c r="D13839" t="s">
        <v>59</v>
      </c>
      <c r="E13839" t="s">
        <v>55</v>
      </c>
      <c r="F13839" t="s">
        <v>55</v>
      </c>
      <c r="G13839" t="s">
        <v>55</v>
      </c>
      <c r="H13839" t="s">
        <v>56</v>
      </c>
      <c r="I13839" t="s">
        <v>2270</v>
      </c>
      <c r="J13839" t="s">
        <v>5522</v>
      </c>
      <c r="K13839" t="s">
        <v>5522</v>
      </c>
    </row>
    <row r="13840" spans="3:11" x14ac:dyDescent="0.3">
      <c r="J13840" t="s">
        <v>5719</v>
      </c>
    </row>
    <row r="13841" spans="3:11" x14ac:dyDescent="0.3">
      <c r="I13841" t="s">
        <v>6019</v>
      </c>
    </row>
    <row r="13842" spans="3:11" x14ac:dyDescent="0.3">
      <c r="H13842" t="s">
        <v>5720</v>
      </c>
    </row>
    <row r="13843" spans="3:11" x14ac:dyDescent="0.3">
      <c r="G13843" t="s">
        <v>5717</v>
      </c>
    </row>
    <row r="13844" spans="3:11" x14ac:dyDescent="0.3">
      <c r="F13844" t="s">
        <v>5717</v>
      </c>
    </row>
    <row r="13845" spans="3:11" x14ac:dyDescent="0.3">
      <c r="E13845" t="s">
        <v>5717</v>
      </c>
    </row>
    <row r="13846" spans="3:11" x14ac:dyDescent="0.3">
      <c r="D13846" t="s">
        <v>5571</v>
      </c>
    </row>
    <row r="13847" spans="3:11" x14ac:dyDescent="0.3">
      <c r="C13847" t="s">
        <v>103</v>
      </c>
      <c r="D13847" t="s">
        <v>59</v>
      </c>
      <c r="E13847" t="s">
        <v>55</v>
      </c>
      <c r="F13847" t="s">
        <v>55</v>
      </c>
      <c r="G13847" t="s">
        <v>55</v>
      </c>
      <c r="H13847" t="s">
        <v>56</v>
      </c>
      <c r="I13847" t="s">
        <v>2270</v>
      </c>
      <c r="J13847" t="s">
        <v>5522</v>
      </c>
      <c r="K13847" t="s">
        <v>5522</v>
      </c>
    </row>
    <row r="13848" spans="3:11" x14ac:dyDescent="0.3">
      <c r="J13848" t="s">
        <v>5719</v>
      </c>
    </row>
    <row r="13849" spans="3:11" x14ac:dyDescent="0.3">
      <c r="I13849" t="s">
        <v>6019</v>
      </c>
    </row>
    <row r="13850" spans="3:11" x14ac:dyDescent="0.3">
      <c r="H13850" t="s">
        <v>5720</v>
      </c>
    </row>
    <row r="13851" spans="3:11" x14ac:dyDescent="0.3">
      <c r="G13851" t="s">
        <v>5717</v>
      </c>
    </row>
    <row r="13852" spans="3:11" x14ac:dyDescent="0.3">
      <c r="F13852" t="s">
        <v>5717</v>
      </c>
    </row>
    <row r="13853" spans="3:11" x14ac:dyDescent="0.3">
      <c r="E13853" t="s">
        <v>5717</v>
      </c>
    </row>
    <row r="13854" spans="3:11" x14ac:dyDescent="0.3">
      <c r="D13854" t="s">
        <v>5571</v>
      </c>
    </row>
    <row r="13855" spans="3:11" x14ac:dyDescent="0.3">
      <c r="C13855" t="s">
        <v>104</v>
      </c>
      <c r="D13855" t="s">
        <v>751</v>
      </c>
      <c r="E13855" t="s">
        <v>55</v>
      </c>
      <c r="F13855" t="s">
        <v>5522</v>
      </c>
      <c r="G13855" t="s">
        <v>5522</v>
      </c>
      <c r="H13855" t="s">
        <v>5522</v>
      </c>
      <c r="I13855" t="s">
        <v>2270</v>
      </c>
      <c r="J13855" t="s">
        <v>752</v>
      </c>
      <c r="K13855" t="s">
        <v>5522</v>
      </c>
    </row>
    <row r="13856" spans="3:11" x14ac:dyDescent="0.3">
      <c r="J13856" t="s">
        <v>6519</v>
      </c>
    </row>
    <row r="13857" spans="4:11" x14ac:dyDescent="0.3">
      <c r="I13857" t="s">
        <v>6019</v>
      </c>
    </row>
    <row r="13858" spans="4:11" x14ac:dyDescent="0.3">
      <c r="H13858" t="s">
        <v>5719</v>
      </c>
    </row>
    <row r="13859" spans="4:11" x14ac:dyDescent="0.3">
      <c r="G13859" t="s">
        <v>5719</v>
      </c>
    </row>
    <row r="13860" spans="4:11" x14ac:dyDescent="0.3">
      <c r="F13860" t="s">
        <v>5719</v>
      </c>
    </row>
    <row r="13861" spans="4:11" x14ac:dyDescent="0.3">
      <c r="E13861" t="s">
        <v>5717</v>
      </c>
    </row>
    <row r="13862" spans="4:11" x14ac:dyDescent="0.3">
      <c r="D13862" t="s">
        <v>5699</v>
      </c>
    </row>
    <row r="13863" spans="4:11" x14ac:dyDescent="0.3">
      <c r="D13863" t="s">
        <v>2293</v>
      </c>
      <c r="E13863" t="s">
        <v>55</v>
      </c>
      <c r="F13863" t="s">
        <v>55</v>
      </c>
      <c r="G13863" t="s">
        <v>55</v>
      </c>
      <c r="H13863" t="s">
        <v>662</v>
      </c>
      <c r="I13863" t="s">
        <v>5955</v>
      </c>
      <c r="J13863" t="s">
        <v>2298</v>
      </c>
      <c r="K13863" t="s">
        <v>5522</v>
      </c>
    </row>
    <row r="13864" spans="4:11" x14ac:dyDescent="0.3">
      <c r="J13864" t="s">
        <v>6525</v>
      </c>
    </row>
    <row r="13865" spans="4:11" x14ac:dyDescent="0.3">
      <c r="I13865" t="s">
        <v>6260</v>
      </c>
    </row>
    <row r="13866" spans="4:11" x14ac:dyDescent="0.3">
      <c r="H13866" t="s">
        <v>5722</v>
      </c>
    </row>
    <row r="13867" spans="4:11" x14ac:dyDescent="0.3">
      <c r="G13867" t="s">
        <v>5717</v>
      </c>
    </row>
    <row r="13868" spans="4:11" x14ac:dyDescent="0.3">
      <c r="F13868" t="s">
        <v>5717</v>
      </c>
    </row>
    <row r="13869" spans="4:11" x14ac:dyDescent="0.3">
      <c r="E13869" t="s">
        <v>5717</v>
      </c>
    </row>
    <row r="13870" spans="4:11" x14ac:dyDescent="0.3">
      <c r="D13870" t="s">
        <v>5701</v>
      </c>
    </row>
    <row r="13871" spans="4:11" x14ac:dyDescent="0.3">
      <c r="D13871" t="s">
        <v>59</v>
      </c>
      <c r="E13871" t="s">
        <v>55</v>
      </c>
      <c r="F13871" t="s">
        <v>55</v>
      </c>
      <c r="G13871" t="s">
        <v>55</v>
      </c>
      <c r="H13871" t="s">
        <v>56</v>
      </c>
      <c r="I13871" t="s">
        <v>2270</v>
      </c>
      <c r="J13871" t="s">
        <v>5522</v>
      </c>
      <c r="K13871" t="s">
        <v>5522</v>
      </c>
    </row>
    <row r="13872" spans="4:11" x14ac:dyDescent="0.3">
      <c r="J13872" t="s">
        <v>5719</v>
      </c>
    </row>
    <row r="13873" spans="3:11" x14ac:dyDescent="0.3">
      <c r="I13873" t="s">
        <v>6019</v>
      </c>
    </row>
    <row r="13874" spans="3:11" x14ac:dyDescent="0.3">
      <c r="H13874" t="s">
        <v>5720</v>
      </c>
    </row>
    <row r="13875" spans="3:11" x14ac:dyDescent="0.3">
      <c r="G13875" t="s">
        <v>5717</v>
      </c>
    </row>
    <row r="13876" spans="3:11" x14ac:dyDescent="0.3">
      <c r="F13876" t="s">
        <v>5717</v>
      </c>
    </row>
    <row r="13877" spans="3:11" x14ac:dyDescent="0.3">
      <c r="E13877" t="s">
        <v>5717</v>
      </c>
    </row>
    <row r="13878" spans="3:11" x14ac:dyDescent="0.3">
      <c r="D13878" t="s">
        <v>5571</v>
      </c>
    </row>
    <row r="13879" spans="3:11" x14ac:dyDescent="0.3">
      <c r="C13879" t="s">
        <v>105</v>
      </c>
      <c r="D13879" t="s">
        <v>751</v>
      </c>
      <c r="E13879" t="s">
        <v>55</v>
      </c>
      <c r="F13879" t="s">
        <v>5522</v>
      </c>
      <c r="G13879" t="s">
        <v>5522</v>
      </c>
      <c r="H13879" t="s">
        <v>5522</v>
      </c>
      <c r="I13879" t="s">
        <v>2270</v>
      </c>
      <c r="J13879" t="s">
        <v>752</v>
      </c>
      <c r="K13879" t="s">
        <v>5522</v>
      </c>
    </row>
    <row r="13880" spans="3:11" x14ac:dyDescent="0.3">
      <c r="J13880" t="s">
        <v>6519</v>
      </c>
    </row>
    <row r="13881" spans="3:11" x14ac:dyDescent="0.3">
      <c r="I13881" t="s">
        <v>6019</v>
      </c>
    </row>
    <row r="13882" spans="3:11" x14ac:dyDescent="0.3">
      <c r="H13882" t="s">
        <v>5719</v>
      </c>
    </row>
    <row r="13883" spans="3:11" x14ac:dyDescent="0.3">
      <c r="G13883" t="s">
        <v>5719</v>
      </c>
    </row>
    <row r="13884" spans="3:11" x14ac:dyDescent="0.3">
      <c r="F13884" t="s">
        <v>5719</v>
      </c>
    </row>
    <row r="13885" spans="3:11" x14ac:dyDescent="0.3">
      <c r="E13885" t="s">
        <v>5717</v>
      </c>
    </row>
    <row r="13886" spans="3:11" x14ac:dyDescent="0.3">
      <c r="D13886" t="s">
        <v>5699</v>
      </c>
    </row>
    <row r="13887" spans="3:11" x14ac:dyDescent="0.3">
      <c r="D13887" t="s">
        <v>651</v>
      </c>
      <c r="E13887" t="s">
        <v>55</v>
      </c>
      <c r="F13887" t="s">
        <v>55</v>
      </c>
      <c r="G13887" t="s">
        <v>55</v>
      </c>
      <c r="H13887" t="s">
        <v>662</v>
      </c>
      <c r="I13887" t="s">
        <v>5956</v>
      </c>
      <c r="J13887" t="s">
        <v>662</v>
      </c>
      <c r="K13887" t="s">
        <v>5522</v>
      </c>
    </row>
    <row r="13888" spans="3:11" x14ac:dyDescent="0.3">
      <c r="J13888" t="s">
        <v>5722</v>
      </c>
    </row>
    <row r="13889" spans="3:11" x14ac:dyDescent="0.3">
      <c r="I13889" t="s">
        <v>6261</v>
      </c>
    </row>
    <row r="13890" spans="3:11" x14ac:dyDescent="0.3">
      <c r="H13890" t="s">
        <v>5722</v>
      </c>
    </row>
    <row r="13891" spans="3:11" x14ac:dyDescent="0.3">
      <c r="G13891" t="s">
        <v>5717</v>
      </c>
    </row>
    <row r="13892" spans="3:11" x14ac:dyDescent="0.3">
      <c r="F13892" t="s">
        <v>5717</v>
      </c>
    </row>
    <row r="13893" spans="3:11" x14ac:dyDescent="0.3">
      <c r="E13893" t="s">
        <v>5717</v>
      </c>
    </row>
    <row r="13894" spans="3:11" x14ac:dyDescent="0.3">
      <c r="D13894" t="s">
        <v>5578</v>
      </c>
    </row>
    <row r="13895" spans="3:11" x14ac:dyDescent="0.3">
      <c r="D13895" t="s">
        <v>59</v>
      </c>
      <c r="E13895" t="s">
        <v>55</v>
      </c>
      <c r="F13895" t="s">
        <v>55</v>
      </c>
      <c r="G13895" t="s">
        <v>55</v>
      </c>
      <c r="H13895" t="s">
        <v>56</v>
      </c>
      <c r="I13895" t="s">
        <v>2270</v>
      </c>
      <c r="J13895" t="s">
        <v>5522</v>
      </c>
      <c r="K13895" t="s">
        <v>5522</v>
      </c>
    </row>
    <row r="13896" spans="3:11" x14ac:dyDescent="0.3">
      <c r="J13896" t="s">
        <v>5719</v>
      </c>
    </row>
    <row r="13897" spans="3:11" x14ac:dyDescent="0.3">
      <c r="I13897" t="s">
        <v>6019</v>
      </c>
    </row>
    <row r="13898" spans="3:11" x14ac:dyDescent="0.3">
      <c r="H13898" t="s">
        <v>5720</v>
      </c>
    </row>
    <row r="13899" spans="3:11" x14ac:dyDescent="0.3">
      <c r="G13899" t="s">
        <v>5717</v>
      </c>
    </row>
    <row r="13900" spans="3:11" x14ac:dyDescent="0.3">
      <c r="F13900" t="s">
        <v>5717</v>
      </c>
    </row>
    <row r="13901" spans="3:11" x14ac:dyDescent="0.3">
      <c r="E13901" t="s">
        <v>5717</v>
      </c>
    </row>
    <row r="13902" spans="3:11" x14ac:dyDescent="0.3">
      <c r="D13902" t="s">
        <v>5571</v>
      </c>
    </row>
    <row r="13903" spans="3:11" x14ac:dyDescent="0.3">
      <c r="C13903" t="s">
        <v>106</v>
      </c>
      <c r="D13903" t="s">
        <v>59</v>
      </c>
      <c r="E13903" t="s">
        <v>55</v>
      </c>
      <c r="F13903" t="s">
        <v>55</v>
      </c>
      <c r="G13903" t="s">
        <v>55</v>
      </c>
      <c r="H13903" t="s">
        <v>56</v>
      </c>
      <c r="I13903" t="s">
        <v>2270</v>
      </c>
      <c r="J13903" t="s">
        <v>5522</v>
      </c>
      <c r="K13903" t="s">
        <v>5522</v>
      </c>
    </row>
    <row r="13904" spans="3:11" x14ac:dyDescent="0.3">
      <c r="J13904" t="s">
        <v>5719</v>
      </c>
    </row>
    <row r="13905" spans="3:11" x14ac:dyDescent="0.3">
      <c r="I13905" t="s">
        <v>6019</v>
      </c>
    </row>
    <row r="13906" spans="3:11" x14ac:dyDescent="0.3">
      <c r="H13906" t="s">
        <v>5720</v>
      </c>
    </row>
    <row r="13907" spans="3:11" x14ac:dyDescent="0.3">
      <c r="G13907" t="s">
        <v>5717</v>
      </c>
    </row>
    <row r="13908" spans="3:11" x14ac:dyDescent="0.3">
      <c r="F13908" t="s">
        <v>5717</v>
      </c>
    </row>
    <row r="13909" spans="3:11" x14ac:dyDescent="0.3">
      <c r="E13909" t="s">
        <v>5717</v>
      </c>
    </row>
    <row r="13910" spans="3:11" x14ac:dyDescent="0.3">
      <c r="D13910" t="s">
        <v>5571</v>
      </c>
    </row>
    <row r="13911" spans="3:11" x14ac:dyDescent="0.3">
      <c r="C13911" t="s">
        <v>107</v>
      </c>
      <c r="D13911" t="s">
        <v>59</v>
      </c>
      <c r="E13911" t="s">
        <v>55</v>
      </c>
      <c r="F13911" t="s">
        <v>55</v>
      </c>
      <c r="G13911" t="s">
        <v>55</v>
      </c>
      <c r="H13911" t="s">
        <v>56</v>
      </c>
      <c r="I13911" t="s">
        <v>2270</v>
      </c>
      <c r="J13911" t="s">
        <v>5522</v>
      </c>
      <c r="K13911" t="s">
        <v>5522</v>
      </c>
    </row>
    <row r="13912" spans="3:11" x14ac:dyDescent="0.3">
      <c r="J13912" t="s">
        <v>5719</v>
      </c>
    </row>
    <row r="13913" spans="3:11" x14ac:dyDescent="0.3">
      <c r="I13913" t="s">
        <v>6019</v>
      </c>
    </row>
    <row r="13914" spans="3:11" x14ac:dyDescent="0.3">
      <c r="H13914" t="s">
        <v>5720</v>
      </c>
    </row>
    <row r="13915" spans="3:11" x14ac:dyDescent="0.3">
      <c r="G13915" t="s">
        <v>5717</v>
      </c>
    </row>
    <row r="13916" spans="3:11" x14ac:dyDescent="0.3">
      <c r="F13916" t="s">
        <v>5717</v>
      </c>
    </row>
    <row r="13917" spans="3:11" x14ac:dyDescent="0.3">
      <c r="E13917" t="s">
        <v>5717</v>
      </c>
    </row>
    <row r="13918" spans="3:11" x14ac:dyDescent="0.3">
      <c r="D13918" t="s">
        <v>5571</v>
      </c>
    </row>
    <row r="13919" spans="3:11" x14ac:dyDescent="0.3">
      <c r="C13919" t="s">
        <v>108</v>
      </c>
      <c r="D13919" t="s">
        <v>59</v>
      </c>
      <c r="E13919" t="s">
        <v>55</v>
      </c>
      <c r="F13919" t="s">
        <v>55</v>
      </c>
      <c r="G13919" t="s">
        <v>55</v>
      </c>
      <c r="H13919" t="s">
        <v>56</v>
      </c>
      <c r="I13919" t="s">
        <v>2270</v>
      </c>
      <c r="J13919" t="s">
        <v>5522</v>
      </c>
      <c r="K13919" t="s">
        <v>5522</v>
      </c>
    </row>
    <row r="13920" spans="3:11" x14ac:dyDescent="0.3">
      <c r="J13920" t="s">
        <v>5719</v>
      </c>
    </row>
    <row r="13921" spans="3:11" x14ac:dyDescent="0.3">
      <c r="I13921" t="s">
        <v>6019</v>
      </c>
    </row>
    <row r="13922" spans="3:11" x14ac:dyDescent="0.3">
      <c r="H13922" t="s">
        <v>5720</v>
      </c>
    </row>
    <row r="13923" spans="3:11" x14ac:dyDescent="0.3">
      <c r="G13923" t="s">
        <v>5717</v>
      </c>
    </row>
    <row r="13924" spans="3:11" x14ac:dyDescent="0.3">
      <c r="F13924" t="s">
        <v>5717</v>
      </c>
    </row>
    <row r="13925" spans="3:11" x14ac:dyDescent="0.3">
      <c r="E13925" t="s">
        <v>5717</v>
      </c>
    </row>
    <row r="13926" spans="3:11" x14ac:dyDescent="0.3">
      <c r="D13926" t="s">
        <v>5571</v>
      </c>
    </row>
    <row r="13927" spans="3:11" x14ac:dyDescent="0.3">
      <c r="C13927" t="s">
        <v>109</v>
      </c>
      <c r="D13927" t="s">
        <v>1160</v>
      </c>
      <c r="E13927" t="s">
        <v>55</v>
      </c>
      <c r="F13927" t="s">
        <v>5522</v>
      </c>
      <c r="G13927" t="s">
        <v>5522</v>
      </c>
      <c r="H13927" t="s">
        <v>5522</v>
      </c>
      <c r="I13927" t="s">
        <v>2270</v>
      </c>
      <c r="J13927" t="s">
        <v>5522</v>
      </c>
      <c r="K13927" t="s">
        <v>78</v>
      </c>
    </row>
    <row r="13928" spans="3:11" x14ac:dyDescent="0.3">
      <c r="J13928" t="s">
        <v>5719</v>
      </c>
    </row>
    <row r="13929" spans="3:11" x14ac:dyDescent="0.3">
      <c r="I13929" t="s">
        <v>6019</v>
      </c>
    </row>
    <row r="13930" spans="3:11" x14ac:dyDescent="0.3">
      <c r="H13930" t="s">
        <v>5719</v>
      </c>
    </row>
    <row r="13931" spans="3:11" x14ac:dyDescent="0.3">
      <c r="G13931" t="s">
        <v>5719</v>
      </c>
    </row>
    <row r="13932" spans="3:11" x14ac:dyDescent="0.3">
      <c r="F13932" t="s">
        <v>5719</v>
      </c>
    </row>
    <row r="13933" spans="3:11" x14ac:dyDescent="0.3">
      <c r="E13933" t="s">
        <v>5717</v>
      </c>
    </row>
    <row r="13934" spans="3:11" x14ac:dyDescent="0.3">
      <c r="D13934" t="s">
        <v>5616</v>
      </c>
    </row>
    <row r="13935" spans="3:11" x14ac:dyDescent="0.3">
      <c r="D13935" t="s">
        <v>651</v>
      </c>
      <c r="E13935" t="s">
        <v>55</v>
      </c>
      <c r="F13935" t="s">
        <v>55</v>
      </c>
      <c r="G13935" t="s">
        <v>55</v>
      </c>
      <c r="H13935" t="s">
        <v>662</v>
      </c>
      <c r="I13935" t="s">
        <v>5957</v>
      </c>
      <c r="J13935" t="s">
        <v>2557</v>
      </c>
      <c r="K13935" t="s">
        <v>5522</v>
      </c>
    </row>
    <row r="13936" spans="3:11" x14ac:dyDescent="0.3">
      <c r="J13936" t="s">
        <v>6351</v>
      </c>
    </row>
    <row r="13937" spans="3:11" x14ac:dyDescent="0.3">
      <c r="I13937" t="s">
        <v>6262</v>
      </c>
    </row>
    <row r="13938" spans="3:11" x14ac:dyDescent="0.3">
      <c r="H13938" t="s">
        <v>5722</v>
      </c>
    </row>
    <row r="13939" spans="3:11" x14ac:dyDescent="0.3">
      <c r="G13939" t="s">
        <v>5717</v>
      </c>
    </row>
    <row r="13940" spans="3:11" x14ac:dyDescent="0.3">
      <c r="F13940" t="s">
        <v>5717</v>
      </c>
    </row>
    <row r="13941" spans="3:11" x14ac:dyDescent="0.3">
      <c r="E13941" t="s">
        <v>5717</v>
      </c>
    </row>
    <row r="13942" spans="3:11" x14ac:dyDescent="0.3">
      <c r="D13942" t="s">
        <v>5578</v>
      </c>
    </row>
    <row r="13943" spans="3:11" x14ac:dyDescent="0.3">
      <c r="D13943" t="s">
        <v>59</v>
      </c>
      <c r="E13943" t="s">
        <v>55</v>
      </c>
      <c r="F13943" t="s">
        <v>55</v>
      </c>
      <c r="G13943" t="s">
        <v>55</v>
      </c>
      <c r="H13943" t="s">
        <v>56</v>
      </c>
      <c r="I13943" t="s">
        <v>2270</v>
      </c>
      <c r="J13943" t="s">
        <v>5522</v>
      </c>
      <c r="K13943" t="s">
        <v>5522</v>
      </c>
    </row>
    <row r="13944" spans="3:11" x14ac:dyDescent="0.3">
      <c r="J13944" t="s">
        <v>5719</v>
      </c>
    </row>
    <row r="13945" spans="3:11" x14ac:dyDescent="0.3">
      <c r="I13945" t="s">
        <v>6019</v>
      </c>
    </row>
    <row r="13946" spans="3:11" x14ac:dyDescent="0.3">
      <c r="H13946" t="s">
        <v>5720</v>
      </c>
    </row>
    <row r="13947" spans="3:11" x14ac:dyDescent="0.3">
      <c r="G13947" t="s">
        <v>5717</v>
      </c>
    </row>
    <row r="13948" spans="3:11" x14ac:dyDescent="0.3">
      <c r="F13948" t="s">
        <v>5717</v>
      </c>
    </row>
    <row r="13949" spans="3:11" x14ac:dyDescent="0.3">
      <c r="E13949" t="s">
        <v>5717</v>
      </c>
    </row>
    <row r="13950" spans="3:11" x14ac:dyDescent="0.3">
      <c r="D13950" t="s">
        <v>5571</v>
      </c>
    </row>
    <row r="13951" spans="3:11" x14ac:dyDescent="0.3">
      <c r="C13951" t="s">
        <v>110</v>
      </c>
      <c r="D13951" t="s">
        <v>59</v>
      </c>
      <c r="E13951" t="s">
        <v>55</v>
      </c>
      <c r="F13951" t="s">
        <v>55</v>
      </c>
      <c r="G13951" t="s">
        <v>55</v>
      </c>
      <c r="H13951" t="s">
        <v>56</v>
      </c>
      <c r="I13951" t="s">
        <v>2270</v>
      </c>
      <c r="J13951" t="s">
        <v>5522</v>
      </c>
      <c r="K13951" t="s">
        <v>5522</v>
      </c>
    </row>
    <row r="13952" spans="3:11" x14ac:dyDescent="0.3">
      <c r="J13952" t="s">
        <v>5719</v>
      </c>
    </row>
    <row r="13953" spans="3:11" x14ac:dyDescent="0.3">
      <c r="I13953" t="s">
        <v>6019</v>
      </c>
    </row>
    <row r="13954" spans="3:11" x14ac:dyDescent="0.3">
      <c r="H13954" t="s">
        <v>5720</v>
      </c>
    </row>
    <row r="13955" spans="3:11" x14ac:dyDescent="0.3">
      <c r="G13955" t="s">
        <v>5717</v>
      </c>
    </row>
    <row r="13956" spans="3:11" x14ac:dyDescent="0.3">
      <c r="F13956" t="s">
        <v>5717</v>
      </c>
    </row>
    <row r="13957" spans="3:11" x14ac:dyDescent="0.3">
      <c r="E13957" t="s">
        <v>5717</v>
      </c>
    </row>
    <row r="13958" spans="3:11" x14ac:dyDescent="0.3">
      <c r="D13958" t="s">
        <v>5571</v>
      </c>
    </row>
    <row r="13959" spans="3:11" x14ac:dyDescent="0.3">
      <c r="C13959" t="s">
        <v>111</v>
      </c>
      <c r="D13959" t="s">
        <v>59</v>
      </c>
      <c r="E13959" t="s">
        <v>55</v>
      </c>
      <c r="F13959" t="s">
        <v>55</v>
      </c>
      <c r="G13959" t="s">
        <v>55</v>
      </c>
      <c r="H13959" t="s">
        <v>56</v>
      </c>
      <c r="I13959" t="s">
        <v>2270</v>
      </c>
      <c r="J13959" t="s">
        <v>5522</v>
      </c>
      <c r="K13959" t="s">
        <v>5522</v>
      </c>
    </row>
    <row r="13960" spans="3:11" x14ac:dyDescent="0.3">
      <c r="J13960" t="s">
        <v>5719</v>
      </c>
    </row>
    <row r="13961" spans="3:11" x14ac:dyDescent="0.3">
      <c r="I13961" t="s">
        <v>6019</v>
      </c>
    </row>
    <row r="13962" spans="3:11" x14ac:dyDescent="0.3">
      <c r="H13962" t="s">
        <v>5720</v>
      </c>
    </row>
    <row r="13963" spans="3:11" x14ac:dyDescent="0.3">
      <c r="G13963" t="s">
        <v>5717</v>
      </c>
    </row>
    <row r="13964" spans="3:11" x14ac:dyDescent="0.3">
      <c r="F13964" t="s">
        <v>5717</v>
      </c>
    </row>
    <row r="13965" spans="3:11" x14ac:dyDescent="0.3">
      <c r="E13965" t="s">
        <v>5717</v>
      </c>
    </row>
    <row r="13966" spans="3:11" x14ac:dyDescent="0.3">
      <c r="D13966" t="s">
        <v>5571</v>
      </c>
    </row>
    <row r="13967" spans="3:11" x14ac:dyDescent="0.3">
      <c r="C13967" t="s">
        <v>112</v>
      </c>
      <c r="D13967" t="s">
        <v>1160</v>
      </c>
      <c r="E13967" t="s">
        <v>55</v>
      </c>
      <c r="F13967" t="s">
        <v>5522</v>
      </c>
      <c r="G13967" t="s">
        <v>5522</v>
      </c>
      <c r="H13967" t="s">
        <v>5522</v>
      </c>
      <c r="I13967" t="s">
        <v>2270</v>
      </c>
      <c r="J13967" t="s">
        <v>5522</v>
      </c>
      <c r="K13967" t="s">
        <v>78</v>
      </c>
    </row>
    <row r="13968" spans="3:11" x14ac:dyDescent="0.3">
      <c r="J13968" t="s">
        <v>5719</v>
      </c>
    </row>
    <row r="13969" spans="4:11" x14ac:dyDescent="0.3">
      <c r="I13969" t="s">
        <v>6019</v>
      </c>
    </row>
    <row r="13970" spans="4:11" x14ac:dyDescent="0.3">
      <c r="H13970" t="s">
        <v>5719</v>
      </c>
    </row>
    <row r="13971" spans="4:11" x14ac:dyDescent="0.3">
      <c r="G13971" t="s">
        <v>5719</v>
      </c>
    </row>
    <row r="13972" spans="4:11" x14ac:dyDescent="0.3">
      <c r="F13972" t="s">
        <v>5719</v>
      </c>
    </row>
    <row r="13973" spans="4:11" x14ac:dyDescent="0.3">
      <c r="E13973" t="s">
        <v>5717</v>
      </c>
    </row>
    <row r="13974" spans="4:11" x14ac:dyDescent="0.3">
      <c r="D13974" t="s">
        <v>5616</v>
      </c>
    </row>
    <row r="13975" spans="4:11" x14ac:dyDescent="0.3">
      <c r="D13975" t="s">
        <v>651</v>
      </c>
      <c r="E13975" t="s">
        <v>55</v>
      </c>
      <c r="F13975" t="s">
        <v>55</v>
      </c>
      <c r="G13975" t="s">
        <v>55</v>
      </c>
      <c r="H13975" t="s">
        <v>662</v>
      </c>
      <c r="I13975" t="s">
        <v>5958</v>
      </c>
      <c r="J13975" t="s">
        <v>2500</v>
      </c>
      <c r="K13975" t="s">
        <v>5522</v>
      </c>
    </row>
    <row r="13976" spans="4:11" x14ac:dyDescent="0.3">
      <c r="J13976" t="s">
        <v>6526</v>
      </c>
    </row>
    <row r="13977" spans="4:11" x14ac:dyDescent="0.3">
      <c r="I13977" t="s">
        <v>6263</v>
      </c>
    </row>
    <row r="13978" spans="4:11" x14ac:dyDescent="0.3">
      <c r="H13978" t="s">
        <v>5722</v>
      </c>
    </row>
    <row r="13979" spans="4:11" x14ac:dyDescent="0.3">
      <c r="G13979" t="s">
        <v>5717</v>
      </c>
    </row>
    <row r="13980" spans="4:11" x14ac:dyDescent="0.3">
      <c r="F13980" t="s">
        <v>5717</v>
      </c>
    </row>
    <row r="13981" spans="4:11" x14ac:dyDescent="0.3">
      <c r="E13981" t="s">
        <v>5717</v>
      </c>
    </row>
    <row r="13982" spans="4:11" x14ac:dyDescent="0.3">
      <c r="D13982" t="s">
        <v>5578</v>
      </c>
    </row>
    <row r="13983" spans="4:11" x14ac:dyDescent="0.3">
      <c r="D13983" t="s">
        <v>59</v>
      </c>
      <c r="E13983" t="s">
        <v>55</v>
      </c>
      <c r="F13983" t="s">
        <v>55</v>
      </c>
      <c r="G13983" t="s">
        <v>55</v>
      </c>
      <c r="H13983" t="s">
        <v>56</v>
      </c>
      <c r="I13983" t="s">
        <v>2270</v>
      </c>
      <c r="J13983" t="s">
        <v>5522</v>
      </c>
      <c r="K13983" t="s">
        <v>5522</v>
      </c>
    </row>
    <row r="13984" spans="4:11" x14ac:dyDescent="0.3">
      <c r="J13984" t="s">
        <v>5719</v>
      </c>
    </row>
    <row r="13985" spans="3:11" x14ac:dyDescent="0.3">
      <c r="I13985" t="s">
        <v>6019</v>
      </c>
    </row>
    <row r="13986" spans="3:11" x14ac:dyDescent="0.3">
      <c r="H13986" t="s">
        <v>5720</v>
      </c>
    </row>
    <row r="13987" spans="3:11" x14ac:dyDescent="0.3">
      <c r="G13987" t="s">
        <v>5717</v>
      </c>
    </row>
    <row r="13988" spans="3:11" x14ac:dyDescent="0.3">
      <c r="F13988" t="s">
        <v>5717</v>
      </c>
    </row>
    <row r="13989" spans="3:11" x14ac:dyDescent="0.3">
      <c r="E13989" t="s">
        <v>5717</v>
      </c>
    </row>
    <row r="13990" spans="3:11" x14ac:dyDescent="0.3">
      <c r="D13990" t="s">
        <v>5571</v>
      </c>
    </row>
    <row r="13991" spans="3:11" x14ac:dyDescent="0.3">
      <c r="C13991" t="s">
        <v>113</v>
      </c>
      <c r="D13991" t="s">
        <v>751</v>
      </c>
      <c r="E13991" t="s">
        <v>55</v>
      </c>
      <c r="F13991" t="s">
        <v>5522</v>
      </c>
      <c r="G13991" t="s">
        <v>5522</v>
      </c>
      <c r="H13991" t="s">
        <v>5522</v>
      </c>
      <c r="I13991" t="s">
        <v>2270</v>
      </c>
      <c r="J13991" t="s">
        <v>752</v>
      </c>
      <c r="K13991" t="s">
        <v>5522</v>
      </c>
    </row>
    <row r="13992" spans="3:11" x14ac:dyDescent="0.3">
      <c r="J13992" t="s">
        <v>6519</v>
      </c>
    </row>
    <row r="13993" spans="3:11" x14ac:dyDescent="0.3">
      <c r="I13993" t="s">
        <v>6019</v>
      </c>
    </row>
    <row r="13994" spans="3:11" x14ac:dyDescent="0.3">
      <c r="H13994" t="s">
        <v>5719</v>
      </c>
    </row>
    <row r="13995" spans="3:11" x14ac:dyDescent="0.3">
      <c r="G13995" t="s">
        <v>5719</v>
      </c>
    </row>
    <row r="13996" spans="3:11" x14ac:dyDescent="0.3">
      <c r="F13996" t="s">
        <v>5719</v>
      </c>
    </row>
    <row r="13997" spans="3:11" x14ac:dyDescent="0.3">
      <c r="E13997" t="s">
        <v>5717</v>
      </c>
    </row>
    <row r="13998" spans="3:11" x14ac:dyDescent="0.3">
      <c r="D13998" t="s">
        <v>5699</v>
      </c>
    </row>
    <row r="13999" spans="3:11" x14ac:dyDescent="0.3">
      <c r="D13999" t="s">
        <v>2293</v>
      </c>
      <c r="E13999" t="s">
        <v>55</v>
      </c>
      <c r="F13999" t="s">
        <v>55</v>
      </c>
      <c r="G13999" t="s">
        <v>55</v>
      </c>
      <c r="H13999" t="s">
        <v>662</v>
      </c>
      <c r="I13999" t="s">
        <v>5959</v>
      </c>
      <c r="J13999" t="s">
        <v>2298</v>
      </c>
      <c r="K13999" t="s">
        <v>5522</v>
      </c>
    </row>
    <row r="14000" spans="3:11" x14ac:dyDescent="0.3">
      <c r="J14000" t="s">
        <v>6525</v>
      </c>
    </row>
    <row r="14001" spans="4:11" x14ac:dyDescent="0.3">
      <c r="I14001" t="s">
        <v>6264</v>
      </c>
    </row>
    <row r="14002" spans="4:11" x14ac:dyDescent="0.3">
      <c r="H14002" t="s">
        <v>5722</v>
      </c>
    </row>
    <row r="14003" spans="4:11" x14ac:dyDescent="0.3">
      <c r="G14003" t="s">
        <v>5717</v>
      </c>
    </row>
    <row r="14004" spans="4:11" x14ac:dyDescent="0.3">
      <c r="F14004" t="s">
        <v>5717</v>
      </c>
    </row>
    <row r="14005" spans="4:11" x14ac:dyDescent="0.3">
      <c r="E14005" t="s">
        <v>5717</v>
      </c>
    </row>
    <row r="14006" spans="4:11" x14ac:dyDescent="0.3">
      <c r="D14006" t="s">
        <v>5701</v>
      </c>
    </row>
    <row r="14007" spans="4:11" x14ac:dyDescent="0.3">
      <c r="D14007" t="s">
        <v>651</v>
      </c>
      <c r="E14007" t="s">
        <v>55</v>
      </c>
      <c r="F14007" t="s">
        <v>55</v>
      </c>
      <c r="G14007" t="s">
        <v>55</v>
      </c>
      <c r="H14007" t="s">
        <v>662</v>
      </c>
      <c r="I14007" t="s">
        <v>5960</v>
      </c>
      <c r="J14007" t="s">
        <v>2557</v>
      </c>
      <c r="K14007" t="s">
        <v>5522</v>
      </c>
    </row>
    <row r="14008" spans="4:11" x14ac:dyDescent="0.3">
      <c r="J14008" t="s">
        <v>6351</v>
      </c>
    </row>
    <row r="14009" spans="4:11" x14ac:dyDescent="0.3">
      <c r="I14009" t="s">
        <v>6265</v>
      </c>
    </row>
    <row r="14010" spans="4:11" x14ac:dyDescent="0.3">
      <c r="H14010" t="s">
        <v>5722</v>
      </c>
    </row>
    <row r="14011" spans="4:11" x14ac:dyDescent="0.3">
      <c r="G14011" t="s">
        <v>5717</v>
      </c>
    </row>
    <row r="14012" spans="4:11" x14ac:dyDescent="0.3">
      <c r="F14012" t="s">
        <v>5717</v>
      </c>
    </row>
    <row r="14013" spans="4:11" x14ac:dyDescent="0.3">
      <c r="E14013" t="s">
        <v>5717</v>
      </c>
    </row>
    <row r="14014" spans="4:11" x14ac:dyDescent="0.3">
      <c r="D14014" t="s">
        <v>5578</v>
      </c>
    </row>
    <row r="14015" spans="4:11" x14ac:dyDescent="0.3">
      <c r="D14015" t="s">
        <v>59</v>
      </c>
      <c r="E14015" t="s">
        <v>55</v>
      </c>
      <c r="F14015" t="s">
        <v>55</v>
      </c>
      <c r="G14015" t="s">
        <v>55</v>
      </c>
      <c r="H14015" t="s">
        <v>56</v>
      </c>
      <c r="I14015" t="s">
        <v>2270</v>
      </c>
      <c r="J14015" t="s">
        <v>5522</v>
      </c>
      <c r="K14015" t="s">
        <v>5522</v>
      </c>
    </row>
    <row r="14016" spans="4:11" x14ac:dyDescent="0.3">
      <c r="J14016" t="s">
        <v>5719</v>
      </c>
    </row>
    <row r="14017" spans="3:11" x14ac:dyDescent="0.3">
      <c r="I14017" t="s">
        <v>6019</v>
      </c>
    </row>
    <row r="14018" spans="3:11" x14ac:dyDescent="0.3">
      <c r="H14018" t="s">
        <v>5720</v>
      </c>
    </row>
    <row r="14019" spans="3:11" x14ac:dyDescent="0.3">
      <c r="G14019" t="s">
        <v>5717</v>
      </c>
    </row>
    <row r="14020" spans="3:11" x14ac:dyDescent="0.3">
      <c r="F14020" t="s">
        <v>5717</v>
      </c>
    </row>
    <row r="14021" spans="3:11" x14ac:dyDescent="0.3">
      <c r="E14021" t="s">
        <v>5717</v>
      </c>
    </row>
    <row r="14022" spans="3:11" x14ac:dyDescent="0.3">
      <c r="D14022" t="s">
        <v>5571</v>
      </c>
    </row>
    <row r="14023" spans="3:11" x14ac:dyDescent="0.3">
      <c r="C14023" t="s">
        <v>114</v>
      </c>
      <c r="D14023" t="s">
        <v>651</v>
      </c>
      <c r="E14023" t="s">
        <v>55</v>
      </c>
      <c r="F14023" t="s">
        <v>55</v>
      </c>
      <c r="G14023" t="s">
        <v>55</v>
      </c>
      <c r="H14023" t="s">
        <v>56</v>
      </c>
      <c r="I14023" t="s">
        <v>2270</v>
      </c>
      <c r="J14023" t="s">
        <v>5522</v>
      </c>
      <c r="K14023" t="s">
        <v>5522</v>
      </c>
    </row>
    <row r="14024" spans="3:11" x14ac:dyDescent="0.3">
      <c r="J14024" t="s">
        <v>5719</v>
      </c>
    </row>
    <row r="14025" spans="3:11" x14ac:dyDescent="0.3">
      <c r="I14025" t="s">
        <v>6019</v>
      </c>
    </row>
    <row r="14026" spans="3:11" x14ac:dyDescent="0.3">
      <c r="H14026" t="s">
        <v>5720</v>
      </c>
    </row>
    <row r="14027" spans="3:11" x14ac:dyDescent="0.3">
      <c r="G14027" t="s">
        <v>5717</v>
      </c>
    </row>
    <row r="14028" spans="3:11" x14ac:dyDescent="0.3">
      <c r="F14028" t="s">
        <v>5717</v>
      </c>
    </row>
    <row r="14029" spans="3:11" x14ac:dyDescent="0.3">
      <c r="E14029" t="s">
        <v>5717</v>
      </c>
    </row>
    <row r="14030" spans="3:11" x14ac:dyDescent="0.3">
      <c r="D14030" t="s">
        <v>5578</v>
      </c>
    </row>
    <row r="14031" spans="3:11" x14ac:dyDescent="0.3">
      <c r="D14031" t="s">
        <v>137</v>
      </c>
      <c r="E14031" t="s">
        <v>55</v>
      </c>
      <c r="F14031" t="s">
        <v>55</v>
      </c>
      <c r="G14031" t="s">
        <v>55</v>
      </c>
      <c r="H14031" t="s">
        <v>56</v>
      </c>
      <c r="I14031" t="s">
        <v>2270</v>
      </c>
      <c r="J14031" t="s">
        <v>5522</v>
      </c>
      <c r="K14031" t="s">
        <v>5522</v>
      </c>
    </row>
    <row r="14032" spans="3:11" x14ac:dyDescent="0.3">
      <c r="J14032" t="s">
        <v>5719</v>
      </c>
    </row>
    <row r="14033" spans="4:11" x14ac:dyDescent="0.3">
      <c r="I14033" t="s">
        <v>6019</v>
      </c>
    </row>
    <row r="14034" spans="4:11" x14ac:dyDescent="0.3">
      <c r="H14034" t="s">
        <v>5720</v>
      </c>
    </row>
    <row r="14035" spans="4:11" x14ac:dyDescent="0.3">
      <c r="G14035" t="s">
        <v>5717</v>
      </c>
    </row>
    <row r="14036" spans="4:11" x14ac:dyDescent="0.3">
      <c r="F14036" t="s">
        <v>5717</v>
      </c>
    </row>
    <row r="14037" spans="4:11" x14ac:dyDescent="0.3">
      <c r="E14037" t="s">
        <v>5717</v>
      </c>
    </row>
    <row r="14038" spans="4:11" x14ac:dyDescent="0.3">
      <c r="D14038" t="s">
        <v>5579</v>
      </c>
    </row>
    <row r="14039" spans="4:11" x14ac:dyDescent="0.3">
      <c r="D14039" t="s">
        <v>59</v>
      </c>
      <c r="E14039" t="s">
        <v>55</v>
      </c>
      <c r="F14039" t="s">
        <v>5522</v>
      </c>
      <c r="G14039" t="s">
        <v>5522</v>
      </c>
      <c r="H14039" t="s">
        <v>5522</v>
      </c>
      <c r="I14039" t="s">
        <v>2270</v>
      </c>
      <c r="J14039" t="s">
        <v>459</v>
      </c>
      <c r="K14039" t="s">
        <v>5522</v>
      </c>
    </row>
    <row r="14040" spans="4:11" x14ac:dyDescent="0.3">
      <c r="J14040" t="s">
        <v>6527</v>
      </c>
    </row>
    <row r="14041" spans="4:11" x14ac:dyDescent="0.3">
      <c r="I14041" t="s">
        <v>6019</v>
      </c>
    </row>
    <row r="14042" spans="4:11" x14ac:dyDescent="0.3">
      <c r="H14042" t="s">
        <v>5719</v>
      </c>
    </row>
    <row r="14043" spans="4:11" x14ac:dyDescent="0.3">
      <c r="G14043" t="s">
        <v>5719</v>
      </c>
    </row>
    <row r="14044" spans="4:11" x14ac:dyDescent="0.3">
      <c r="F14044" t="s">
        <v>5719</v>
      </c>
    </row>
    <row r="14045" spans="4:11" x14ac:dyDescent="0.3">
      <c r="F14045" t="s">
        <v>55</v>
      </c>
      <c r="G14045" t="s">
        <v>55</v>
      </c>
      <c r="H14045" t="s">
        <v>56</v>
      </c>
      <c r="I14045" t="s">
        <v>2270</v>
      </c>
      <c r="J14045" t="s">
        <v>5522</v>
      </c>
      <c r="K14045" t="s">
        <v>5522</v>
      </c>
    </row>
    <row r="14046" spans="4:11" x14ac:dyDescent="0.3">
      <c r="J14046" t="s">
        <v>5719</v>
      </c>
    </row>
    <row r="14047" spans="4:11" x14ac:dyDescent="0.3">
      <c r="I14047" t="s">
        <v>6019</v>
      </c>
    </row>
    <row r="14048" spans="4:11" x14ac:dyDescent="0.3">
      <c r="H14048" t="s">
        <v>5720</v>
      </c>
    </row>
    <row r="14049" spans="3:11" x14ac:dyDescent="0.3">
      <c r="G14049" t="s">
        <v>5717</v>
      </c>
    </row>
    <row r="14050" spans="3:11" x14ac:dyDescent="0.3">
      <c r="F14050" t="s">
        <v>5717</v>
      </c>
    </row>
    <row r="14051" spans="3:11" x14ac:dyDescent="0.3">
      <c r="E14051" t="s">
        <v>5717</v>
      </c>
    </row>
    <row r="14052" spans="3:11" x14ac:dyDescent="0.3">
      <c r="D14052" t="s">
        <v>5571</v>
      </c>
    </row>
    <row r="14053" spans="3:11" x14ac:dyDescent="0.3">
      <c r="C14053" t="s">
        <v>115</v>
      </c>
      <c r="D14053" t="s">
        <v>59</v>
      </c>
      <c r="E14053" t="s">
        <v>55</v>
      </c>
      <c r="F14053" t="s">
        <v>55</v>
      </c>
      <c r="G14053" t="s">
        <v>55</v>
      </c>
      <c r="H14053" t="s">
        <v>56</v>
      </c>
      <c r="I14053" t="s">
        <v>2270</v>
      </c>
      <c r="J14053" t="s">
        <v>5522</v>
      </c>
      <c r="K14053" t="s">
        <v>5522</v>
      </c>
    </row>
    <row r="14054" spans="3:11" x14ac:dyDescent="0.3">
      <c r="J14054" t="s">
        <v>5719</v>
      </c>
    </row>
    <row r="14055" spans="3:11" x14ac:dyDescent="0.3">
      <c r="I14055" t="s">
        <v>6019</v>
      </c>
    </row>
    <row r="14056" spans="3:11" x14ac:dyDescent="0.3">
      <c r="H14056" t="s">
        <v>5720</v>
      </c>
    </row>
    <row r="14057" spans="3:11" x14ac:dyDescent="0.3">
      <c r="G14057" t="s">
        <v>5717</v>
      </c>
    </row>
    <row r="14058" spans="3:11" x14ac:dyDescent="0.3">
      <c r="F14058" t="s">
        <v>5717</v>
      </c>
    </row>
    <row r="14059" spans="3:11" x14ac:dyDescent="0.3">
      <c r="E14059" t="s">
        <v>5717</v>
      </c>
    </row>
    <row r="14060" spans="3:11" x14ac:dyDescent="0.3">
      <c r="D14060" t="s">
        <v>5571</v>
      </c>
    </row>
    <row r="14061" spans="3:11" x14ac:dyDescent="0.3">
      <c r="C14061" t="s">
        <v>116</v>
      </c>
      <c r="D14061" t="s">
        <v>59</v>
      </c>
      <c r="E14061" t="s">
        <v>55</v>
      </c>
      <c r="F14061" t="s">
        <v>55</v>
      </c>
      <c r="G14061" t="s">
        <v>55</v>
      </c>
      <c r="H14061" t="s">
        <v>56</v>
      </c>
      <c r="I14061" t="s">
        <v>2270</v>
      </c>
      <c r="J14061" t="s">
        <v>5522</v>
      </c>
      <c r="K14061" t="s">
        <v>5522</v>
      </c>
    </row>
    <row r="14062" spans="3:11" x14ac:dyDescent="0.3">
      <c r="J14062" t="s">
        <v>5719</v>
      </c>
    </row>
    <row r="14063" spans="3:11" x14ac:dyDescent="0.3">
      <c r="I14063" t="s">
        <v>6019</v>
      </c>
    </row>
    <row r="14064" spans="3:11" x14ac:dyDescent="0.3">
      <c r="H14064" t="s">
        <v>5720</v>
      </c>
    </row>
    <row r="14065" spans="3:11" x14ac:dyDescent="0.3">
      <c r="G14065" t="s">
        <v>5717</v>
      </c>
    </row>
    <row r="14066" spans="3:11" x14ac:dyDescent="0.3">
      <c r="F14066" t="s">
        <v>5717</v>
      </c>
    </row>
    <row r="14067" spans="3:11" x14ac:dyDescent="0.3">
      <c r="E14067" t="s">
        <v>5717</v>
      </c>
    </row>
    <row r="14068" spans="3:11" x14ac:dyDescent="0.3">
      <c r="D14068" t="s">
        <v>5571</v>
      </c>
    </row>
    <row r="14069" spans="3:11" x14ac:dyDescent="0.3">
      <c r="C14069" t="s">
        <v>117</v>
      </c>
      <c r="D14069" t="s">
        <v>673</v>
      </c>
      <c r="E14069" t="s">
        <v>55</v>
      </c>
      <c r="F14069" t="s">
        <v>5522</v>
      </c>
      <c r="G14069" t="s">
        <v>5522</v>
      </c>
      <c r="H14069" t="s">
        <v>5522</v>
      </c>
      <c r="I14069" t="s">
        <v>2270</v>
      </c>
      <c r="J14069" t="s">
        <v>1389</v>
      </c>
      <c r="K14069" t="s">
        <v>5522</v>
      </c>
    </row>
    <row r="14070" spans="3:11" x14ac:dyDescent="0.3">
      <c r="J14070" t="s">
        <v>6528</v>
      </c>
    </row>
    <row r="14071" spans="3:11" x14ac:dyDescent="0.3">
      <c r="I14071" t="s">
        <v>6019</v>
      </c>
    </row>
    <row r="14072" spans="3:11" x14ac:dyDescent="0.3">
      <c r="H14072" t="s">
        <v>5719</v>
      </c>
    </row>
    <row r="14073" spans="3:11" x14ac:dyDescent="0.3">
      <c r="G14073" t="s">
        <v>5719</v>
      </c>
    </row>
    <row r="14074" spans="3:11" x14ac:dyDescent="0.3">
      <c r="F14074" t="s">
        <v>5719</v>
      </c>
    </row>
    <row r="14075" spans="3:11" x14ac:dyDescent="0.3">
      <c r="E14075" t="s">
        <v>5717</v>
      </c>
    </row>
    <row r="14076" spans="3:11" x14ac:dyDescent="0.3">
      <c r="D14076" t="s">
        <v>5603</v>
      </c>
    </row>
    <row r="14077" spans="3:11" x14ac:dyDescent="0.3">
      <c r="D14077" t="s">
        <v>651</v>
      </c>
      <c r="E14077" t="s">
        <v>55</v>
      </c>
      <c r="F14077" t="s">
        <v>55</v>
      </c>
      <c r="G14077" t="s">
        <v>55</v>
      </c>
      <c r="H14077" t="s">
        <v>662</v>
      </c>
      <c r="I14077" t="s">
        <v>5961</v>
      </c>
      <c r="J14077" t="s">
        <v>2557</v>
      </c>
      <c r="K14077" t="s">
        <v>5522</v>
      </c>
    </row>
    <row r="14078" spans="3:11" x14ac:dyDescent="0.3">
      <c r="J14078" t="s">
        <v>6351</v>
      </c>
    </row>
    <row r="14079" spans="3:11" x14ac:dyDescent="0.3">
      <c r="I14079" t="s">
        <v>6266</v>
      </c>
    </row>
    <row r="14080" spans="3:11" x14ac:dyDescent="0.3">
      <c r="H14080" t="s">
        <v>5722</v>
      </c>
    </row>
    <row r="14081" spans="3:11" x14ac:dyDescent="0.3">
      <c r="G14081" t="s">
        <v>5717</v>
      </c>
    </row>
    <row r="14082" spans="3:11" x14ac:dyDescent="0.3">
      <c r="F14082" t="s">
        <v>5717</v>
      </c>
    </row>
    <row r="14083" spans="3:11" x14ac:dyDescent="0.3">
      <c r="E14083" t="s">
        <v>5717</v>
      </c>
    </row>
    <row r="14084" spans="3:11" x14ac:dyDescent="0.3">
      <c r="D14084" t="s">
        <v>5578</v>
      </c>
    </row>
    <row r="14085" spans="3:11" x14ac:dyDescent="0.3">
      <c r="D14085" t="s">
        <v>59</v>
      </c>
      <c r="E14085" t="s">
        <v>55</v>
      </c>
      <c r="F14085" t="s">
        <v>55</v>
      </c>
      <c r="G14085" t="s">
        <v>55</v>
      </c>
      <c r="H14085" t="s">
        <v>56</v>
      </c>
      <c r="I14085" t="s">
        <v>2270</v>
      </c>
      <c r="J14085" t="s">
        <v>5522</v>
      </c>
      <c r="K14085" t="s">
        <v>5522</v>
      </c>
    </row>
    <row r="14086" spans="3:11" x14ac:dyDescent="0.3">
      <c r="J14086" t="s">
        <v>5719</v>
      </c>
    </row>
    <row r="14087" spans="3:11" x14ac:dyDescent="0.3">
      <c r="I14087" t="s">
        <v>6019</v>
      </c>
    </row>
    <row r="14088" spans="3:11" x14ac:dyDescent="0.3">
      <c r="H14088" t="s">
        <v>5720</v>
      </c>
    </row>
    <row r="14089" spans="3:11" x14ac:dyDescent="0.3">
      <c r="G14089" t="s">
        <v>5717</v>
      </c>
    </row>
    <row r="14090" spans="3:11" x14ac:dyDescent="0.3">
      <c r="F14090" t="s">
        <v>5717</v>
      </c>
    </row>
    <row r="14091" spans="3:11" x14ac:dyDescent="0.3">
      <c r="E14091" t="s">
        <v>5717</v>
      </c>
    </row>
    <row r="14092" spans="3:11" x14ac:dyDescent="0.3">
      <c r="D14092" t="s">
        <v>5571</v>
      </c>
    </row>
    <row r="14093" spans="3:11" x14ac:dyDescent="0.3">
      <c r="C14093" t="s">
        <v>119</v>
      </c>
      <c r="D14093" t="s">
        <v>651</v>
      </c>
      <c r="E14093" t="s">
        <v>55</v>
      </c>
      <c r="F14093" t="s">
        <v>55</v>
      </c>
      <c r="G14093" t="s">
        <v>55</v>
      </c>
      <c r="H14093" t="s">
        <v>662</v>
      </c>
      <c r="I14093" t="s">
        <v>5962</v>
      </c>
      <c r="J14093" t="s">
        <v>2504</v>
      </c>
      <c r="K14093" t="s">
        <v>5522</v>
      </c>
    </row>
    <row r="14094" spans="3:11" x14ac:dyDescent="0.3">
      <c r="J14094" t="s">
        <v>6516</v>
      </c>
    </row>
    <row r="14095" spans="3:11" x14ac:dyDescent="0.3">
      <c r="I14095" t="s">
        <v>6267</v>
      </c>
    </row>
    <row r="14096" spans="3:11" x14ac:dyDescent="0.3">
      <c r="H14096" t="s">
        <v>5722</v>
      </c>
    </row>
    <row r="14097" spans="3:11" x14ac:dyDescent="0.3">
      <c r="G14097" t="s">
        <v>5717</v>
      </c>
    </row>
    <row r="14098" spans="3:11" x14ac:dyDescent="0.3">
      <c r="F14098" t="s">
        <v>5717</v>
      </c>
    </row>
    <row r="14099" spans="3:11" x14ac:dyDescent="0.3">
      <c r="E14099" t="s">
        <v>5717</v>
      </c>
    </row>
    <row r="14100" spans="3:11" x14ac:dyDescent="0.3">
      <c r="D14100" t="s">
        <v>5578</v>
      </c>
    </row>
    <row r="14101" spans="3:11" x14ac:dyDescent="0.3">
      <c r="D14101" t="s">
        <v>59</v>
      </c>
      <c r="E14101" t="s">
        <v>55</v>
      </c>
      <c r="F14101" t="s">
        <v>55</v>
      </c>
      <c r="G14101" t="s">
        <v>55</v>
      </c>
      <c r="H14101" t="s">
        <v>56</v>
      </c>
      <c r="I14101" t="s">
        <v>2270</v>
      </c>
      <c r="J14101" t="s">
        <v>5522</v>
      </c>
      <c r="K14101" t="s">
        <v>5522</v>
      </c>
    </row>
    <row r="14102" spans="3:11" x14ac:dyDescent="0.3">
      <c r="J14102" t="s">
        <v>5719</v>
      </c>
    </row>
    <row r="14103" spans="3:11" x14ac:dyDescent="0.3">
      <c r="I14103" t="s">
        <v>6019</v>
      </c>
    </row>
    <row r="14104" spans="3:11" x14ac:dyDescent="0.3">
      <c r="H14104" t="s">
        <v>5720</v>
      </c>
    </row>
    <row r="14105" spans="3:11" x14ac:dyDescent="0.3">
      <c r="G14105" t="s">
        <v>5717</v>
      </c>
    </row>
    <row r="14106" spans="3:11" x14ac:dyDescent="0.3">
      <c r="F14106" t="s">
        <v>5717</v>
      </c>
    </row>
    <row r="14107" spans="3:11" x14ac:dyDescent="0.3">
      <c r="E14107" t="s">
        <v>5717</v>
      </c>
    </row>
    <row r="14108" spans="3:11" x14ac:dyDescent="0.3">
      <c r="D14108" t="s">
        <v>5571</v>
      </c>
    </row>
    <row r="14109" spans="3:11" x14ac:dyDescent="0.3">
      <c r="C14109" t="s">
        <v>1424</v>
      </c>
      <c r="D14109" t="s">
        <v>1427</v>
      </c>
      <c r="E14109" t="s">
        <v>55</v>
      </c>
      <c r="F14109" t="s">
        <v>5522</v>
      </c>
      <c r="G14109" t="s">
        <v>5522</v>
      </c>
      <c r="H14109" t="s">
        <v>5522</v>
      </c>
      <c r="I14109" t="s">
        <v>2270</v>
      </c>
      <c r="J14109" t="s">
        <v>1428</v>
      </c>
      <c r="K14109" t="s">
        <v>5522</v>
      </c>
    </row>
    <row r="14110" spans="3:11" x14ac:dyDescent="0.3">
      <c r="J14110" t="s">
        <v>6529</v>
      </c>
    </row>
    <row r="14111" spans="3:11" x14ac:dyDescent="0.3">
      <c r="I14111" t="s">
        <v>6019</v>
      </c>
    </row>
    <row r="14112" spans="3:11" x14ac:dyDescent="0.3">
      <c r="H14112" t="s">
        <v>5719</v>
      </c>
    </row>
    <row r="14113" spans="3:11" x14ac:dyDescent="0.3">
      <c r="G14113" t="s">
        <v>5719</v>
      </c>
    </row>
    <row r="14114" spans="3:11" x14ac:dyDescent="0.3">
      <c r="F14114" t="s">
        <v>5719</v>
      </c>
    </row>
    <row r="14115" spans="3:11" x14ac:dyDescent="0.3">
      <c r="E14115" t="s">
        <v>5717</v>
      </c>
    </row>
    <row r="14116" spans="3:11" x14ac:dyDescent="0.3">
      <c r="D14116" t="s">
        <v>5640</v>
      </c>
    </row>
    <row r="14117" spans="3:11" x14ac:dyDescent="0.3">
      <c r="C14117" t="s">
        <v>118</v>
      </c>
      <c r="D14117" t="s">
        <v>59</v>
      </c>
      <c r="E14117" t="s">
        <v>55</v>
      </c>
      <c r="F14117" t="s">
        <v>55</v>
      </c>
      <c r="G14117" t="s">
        <v>55</v>
      </c>
      <c r="H14117" t="s">
        <v>56</v>
      </c>
      <c r="I14117" t="s">
        <v>2270</v>
      </c>
      <c r="J14117" t="s">
        <v>5522</v>
      </c>
      <c r="K14117" t="s">
        <v>5522</v>
      </c>
    </row>
    <row r="14118" spans="3:11" x14ac:dyDescent="0.3">
      <c r="J14118" t="s">
        <v>5719</v>
      </c>
    </row>
    <row r="14119" spans="3:11" x14ac:dyDescent="0.3">
      <c r="I14119" t="s">
        <v>6019</v>
      </c>
    </row>
    <row r="14120" spans="3:11" x14ac:dyDescent="0.3">
      <c r="H14120" t="s">
        <v>5720</v>
      </c>
    </row>
    <row r="14121" spans="3:11" x14ac:dyDescent="0.3">
      <c r="G14121" t="s">
        <v>5717</v>
      </c>
    </row>
    <row r="14122" spans="3:11" x14ac:dyDescent="0.3">
      <c r="F14122" t="s">
        <v>5717</v>
      </c>
    </row>
    <row r="14123" spans="3:11" x14ac:dyDescent="0.3">
      <c r="E14123" t="s">
        <v>5717</v>
      </c>
    </row>
    <row r="14124" spans="3:11" x14ac:dyDescent="0.3">
      <c r="D14124" t="s">
        <v>5571</v>
      </c>
    </row>
    <row r="14125" spans="3:11" x14ac:dyDescent="0.3">
      <c r="C14125" t="s">
        <v>120</v>
      </c>
      <c r="D14125" t="s">
        <v>59</v>
      </c>
      <c r="E14125" t="s">
        <v>55</v>
      </c>
      <c r="F14125" t="s">
        <v>55</v>
      </c>
      <c r="G14125" t="s">
        <v>55</v>
      </c>
      <c r="H14125" t="s">
        <v>56</v>
      </c>
      <c r="I14125" t="s">
        <v>2270</v>
      </c>
      <c r="J14125" t="s">
        <v>5522</v>
      </c>
      <c r="K14125" t="s">
        <v>5522</v>
      </c>
    </row>
    <row r="14126" spans="3:11" x14ac:dyDescent="0.3">
      <c r="J14126" t="s">
        <v>5719</v>
      </c>
    </row>
    <row r="14127" spans="3:11" x14ac:dyDescent="0.3">
      <c r="I14127" t="s">
        <v>6019</v>
      </c>
    </row>
    <row r="14128" spans="3:11" x14ac:dyDescent="0.3">
      <c r="H14128" t="s">
        <v>5720</v>
      </c>
    </row>
    <row r="14129" spans="3:11" x14ac:dyDescent="0.3">
      <c r="G14129" t="s">
        <v>5717</v>
      </c>
    </row>
    <row r="14130" spans="3:11" x14ac:dyDescent="0.3">
      <c r="F14130" t="s">
        <v>5717</v>
      </c>
    </row>
    <row r="14131" spans="3:11" x14ac:dyDescent="0.3">
      <c r="E14131" t="s">
        <v>5717</v>
      </c>
    </row>
    <row r="14132" spans="3:11" x14ac:dyDescent="0.3">
      <c r="D14132" t="s">
        <v>5571</v>
      </c>
    </row>
    <row r="14133" spans="3:11" x14ac:dyDescent="0.3">
      <c r="C14133" t="s">
        <v>121</v>
      </c>
      <c r="D14133" t="s">
        <v>59</v>
      </c>
      <c r="E14133" t="s">
        <v>55</v>
      </c>
      <c r="F14133" t="s">
        <v>55</v>
      </c>
      <c r="G14133" t="s">
        <v>55</v>
      </c>
      <c r="H14133" t="s">
        <v>56</v>
      </c>
      <c r="I14133" t="s">
        <v>2270</v>
      </c>
      <c r="J14133" t="s">
        <v>5522</v>
      </c>
      <c r="K14133" t="s">
        <v>5522</v>
      </c>
    </row>
    <row r="14134" spans="3:11" x14ac:dyDescent="0.3">
      <c r="J14134" t="s">
        <v>5719</v>
      </c>
    </row>
    <row r="14135" spans="3:11" x14ac:dyDescent="0.3">
      <c r="I14135" t="s">
        <v>6019</v>
      </c>
    </row>
    <row r="14136" spans="3:11" x14ac:dyDescent="0.3">
      <c r="H14136" t="s">
        <v>5720</v>
      </c>
    </row>
    <row r="14137" spans="3:11" x14ac:dyDescent="0.3">
      <c r="G14137" t="s">
        <v>5717</v>
      </c>
    </row>
    <row r="14138" spans="3:11" x14ac:dyDescent="0.3">
      <c r="F14138" t="s">
        <v>5717</v>
      </c>
    </row>
    <row r="14139" spans="3:11" x14ac:dyDescent="0.3">
      <c r="E14139" t="s">
        <v>5717</v>
      </c>
    </row>
    <row r="14140" spans="3:11" x14ac:dyDescent="0.3">
      <c r="D14140" t="s">
        <v>5571</v>
      </c>
    </row>
    <row r="14141" spans="3:11" x14ac:dyDescent="0.3">
      <c r="C14141" t="s">
        <v>122</v>
      </c>
      <c r="D14141" t="s">
        <v>59</v>
      </c>
      <c r="E14141" t="s">
        <v>55</v>
      </c>
      <c r="F14141" t="s">
        <v>55</v>
      </c>
      <c r="G14141" t="s">
        <v>55</v>
      </c>
      <c r="H14141" t="s">
        <v>56</v>
      </c>
      <c r="I14141" t="s">
        <v>2270</v>
      </c>
      <c r="J14141" t="s">
        <v>5522</v>
      </c>
      <c r="K14141" t="s">
        <v>5522</v>
      </c>
    </row>
    <row r="14142" spans="3:11" x14ac:dyDescent="0.3">
      <c r="J14142" t="s">
        <v>5719</v>
      </c>
    </row>
    <row r="14143" spans="3:11" x14ac:dyDescent="0.3">
      <c r="I14143" t="s">
        <v>6019</v>
      </c>
    </row>
    <row r="14144" spans="3:11" x14ac:dyDescent="0.3">
      <c r="H14144" t="s">
        <v>5720</v>
      </c>
    </row>
    <row r="14145" spans="3:11" x14ac:dyDescent="0.3">
      <c r="G14145" t="s">
        <v>5717</v>
      </c>
    </row>
    <row r="14146" spans="3:11" x14ac:dyDescent="0.3">
      <c r="F14146" t="s">
        <v>5717</v>
      </c>
    </row>
    <row r="14147" spans="3:11" x14ac:dyDescent="0.3">
      <c r="E14147" t="s">
        <v>5717</v>
      </c>
    </row>
    <row r="14148" spans="3:11" x14ac:dyDescent="0.3">
      <c r="D14148" t="s">
        <v>5571</v>
      </c>
    </row>
    <row r="14149" spans="3:11" x14ac:dyDescent="0.3">
      <c r="C14149" t="s">
        <v>123</v>
      </c>
      <c r="D14149" t="s">
        <v>1160</v>
      </c>
      <c r="E14149" t="s">
        <v>55</v>
      </c>
      <c r="F14149" t="s">
        <v>5522</v>
      </c>
      <c r="G14149" t="s">
        <v>5522</v>
      </c>
      <c r="H14149" t="s">
        <v>5522</v>
      </c>
      <c r="I14149" t="s">
        <v>2270</v>
      </c>
      <c r="J14149" t="s">
        <v>5522</v>
      </c>
      <c r="K14149" t="s">
        <v>78</v>
      </c>
    </row>
    <row r="14150" spans="3:11" x14ac:dyDescent="0.3">
      <c r="J14150" t="s">
        <v>5719</v>
      </c>
    </row>
    <row r="14151" spans="3:11" x14ac:dyDescent="0.3">
      <c r="I14151" t="s">
        <v>6019</v>
      </c>
    </row>
    <row r="14152" spans="3:11" x14ac:dyDescent="0.3">
      <c r="H14152" t="s">
        <v>5719</v>
      </c>
    </row>
    <row r="14153" spans="3:11" x14ac:dyDescent="0.3">
      <c r="G14153" t="s">
        <v>5719</v>
      </c>
    </row>
    <row r="14154" spans="3:11" x14ac:dyDescent="0.3">
      <c r="F14154" t="s">
        <v>5719</v>
      </c>
    </row>
    <row r="14155" spans="3:11" x14ac:dyDescent="0.3">
      <c r="E14155" t="s">
        <v>5717</v>
      </c>
    </row>
    <row r="14156" spans="3:11" x14ac:dyDescent="0.3">
      <c r="D14156" t="s">
        <v>5616</v>
      </c>
    </row>
    <row r="14157" spans="3:11" x14ac:dyDescent="0.3">
      <c r="D14157" t="s">
        <v>1179</v>
      </c>
      <c r="E14157" t="s">
        <v>55</v>
      </c>
      <c r="F14157" t="s">
        <v>5522</v>
      </c>
      <c r="G14157" t="s">
        <v>5522</v>
      </c>
      <c r="H14157" t="s">
        <v>5522</v>
      </c>
      <c r="I14157" t="s">
        <v>2270</v>
      </c>
      <c r="J14157" t="s">
        <v>5522</v>
      </c>
      <c r="K14157" t="s">
        <v>5522</v>
      </c>
    </row>
    <row r="14158" spans="3:11" x14ac:dyDescent="0.3">
      <c r="J14158" t="s">
        <v>5719</v>
      </c>
    </row>
    <row r="14159" spans="3:11" x14ac:dyDescent="0.3">
      <c r="I14159" t="s">
        <v>6019</v>
      </c>
    </row>
    <row r="14160" spans="3:11" x14ac:dyDescent="0.3">
      <c r="H14160" t="s">
        <v>5719</v>
      </c>
    </row>
    <row r="14161" spans="4:11" x14ac:dyDescent="0.3">
      <c r="G14161" t="s">
        <v>5719</v>
      </c>
    </row>
    <row r="14162" spans="4:11" x14ac:dyDescent="0.3">
      <c r="F14162" t="s">
        <v>5719</v>
      </c>
    </row>
    <row r="14163" spans="4:11" x14ac:dyDescent="0.3">
      <c r="E14163" t="s">
        <v>5717</v>
      </c>
    </row>
    <row r="14164" spans="4:11" x14ac:dyDescent="0.3">
      <c r="D14164" t="s">
        <v>5650</v>
      </c>
    </row>
    <row r="14165" spans="4:11" x14ac:dyDescent="0.3">
      <c r="D14165" t="s">
        <v>651</v>
      </c>
      <c r="E14165" t="s">
        <v>55</v>
      </c>
      <c r="F14165" t="s">
        <v>55</v>
      </c>
      <c r="G14165" t="s">
        <v>55</v>
      </c>
      <c r="H14165" t="s">
        <v>662</v>
      </c>
      <c r="I14165" t="s">
        <v>2270</v>
      </c>
      <c r="J14165" t="s">
        <v>1204</v>
      </c>
      <c r="K14165" t="s">
        <v>5522</v>
      </c>
    </row>
    <row r="14166" spans="4:11" x14ac:dyDescent="0.3">
      <c r="J14166" t="s">
        <v>6530</v>
      </c>
    </row>
    <row r="14167" spans="4:11" x14ac:dyDescent="0.3">
      <c r="I14167" t="s">
        <v>6019</v>
      </c>
    </row>
    <row r="14168" spans="4:11" x14ac:dyDescent="0.3">
      <c r="H14168" t="s">
        <v>5722</v>
      </c>
    </row>
    <row r="14169" spans="4:11" x14ac:dyDescent="0.3">
      <c r="G14169" t="s">
        <v>5717</v>
      </c>
    </row>
    <row r="14170" spans="4:11" x14ac:dyDescent="0.3">
      <c r="F14170" t="s">
        <v>5717</v>
      </c>
    </row>
    <row r="14171" spans="4:11" x14ac:dyDescent="0.3">
      <c r="E14171" t="s">
        <v>5717</v>
      </c>
    </row>
    <row r="14172" spans="4:11" x14ac:dyDescent="0.3">
      <c r="D14172" t="s">
        <v>5578</v>
      </c>
    </row>
    <row r="14173" spans="4:11" x14ac:dyDescent="0.3">
      <c r="D14173" t="s">
        <v>59</v>
      </c>
      <c r="E14173" t="s">
        <v>55</v>
      </c>
      <c r="F14173" t="s">
        <v>55</v>
      </c>
      <c r="G14173" t="s">
        <v>55</v>
      </c>
      <c r="H14173" t="s">
        <v>56</v>
      </c>
      <c r="I14173" t="s">
        <v>2270</v>
      </c>
      <c r="J14173" t="s">
        <v>5522</v>
      </c>
      <c r="K14173" t="s">
        <v>5522</v>
      </c>
    </row>
    <row r="14174" spans="4:11" x14ac:dyDescent="0.3">
      <c r="J14174" t="s">
        <v>5719</v>
      </c>
    </row>
    <row r="14175" spans="4:11" x14ac:dyDescent="0.3">
      <c r="I14175" t="s">
        <v>6019</v>
      </c>
    </row>
    <row r="14176" spans="4:11" x14ac:dyDescent="0.3">
      <c r="H14176" t="s">
        <v>5720</v>
      </c>
    </row>
    <row r="14177" spans="3:11" x14ac:dyDescent="0.3">
      <c r="G14177" t="s">
        <v>5717</v>
      </c>
    </row>
    <row r="14178" spans="3:11" x14ac:dyDescent="0.3">
      <c r="F14178" t="s">
        <v>5717</v>
      </c>
    </row>
    <row r="14179" spans="3:11" x14ac:dyDescent="0.3">
      <c r="E14179" t="s">
        <v>5717</v>
      </c>
    </row>
    <row r="14180" spans="3:11" x14ac:dyDescent="0.3">
      <c r="D14180" t="s">
        <v>5571</v>
      </c>
    </row>
    <row r="14181" spans="3:11" x14ac:dyDescent="0.3">
      <c r="C14181" t="s">
        <v>124</v>
      </c>
      <c r="D14181" t="s">
        <v>1179</v>
      </c>
      <c r="E14181" t="s">
        <v>55</v>
      </c>
      <c r="F14181" t="s">
        <v>5522</v>
      </c>
      <c r="G14181" t="s">
        <v>5522</v>
      </c>
      <c r="H14181" t="s">
        <v>5522</v>
      </c>
      <c r="I14181" t="s">
        <v>2270</v>
      </c>
      <c r="J14181" t="s">
        <v>5522</v>
      </c>
      <c r="K14181" t="s">
        <v>5522</v>
      </c>
    </row>
    <row r="14182" spans="3:11" x14ac:dyDescent="0.3">
      <c r="J14182" t="s">
        <v>5719</v>
      </c>
    </row>
    <row r="14183" spans="3:11" x14ac:dyDescent="0.3">
      <c r="I14183" t="s">
        <v>6019</v>
      </c>
    </row>
    <row r="14184" spans="3:11" x14ac:dyDescent="0.3">
      <c r="H14184" t="s">
        <v>5719</v>
      </c>
    </row>
    <row r="14185" spans="3:11" x14ac:dyDescent="0.3">
      <c r="G14185" t="s">
        <v>5719</v>
      </c>
    </row>
    <row r="14186" spans="3:11" x14ac:dyDescent="0.3">
      <c r="F14186" t="s">
        <v>5719</v>
      </c>
    </row>
    <row r="14187" spans="3:11" x14ac:dyDescent="0.3">
      <c r="E14187" t="s">
        <v>5717</v>
      </c>
    </row>
    <row r="14188" spans="3:11" x14ac:dyDescent="0.3">
      <c r="D14188" t="s">
        <v>5650</v>
      </c>
    </row>
    <row r="14189" spans="3:11" x14ac:dyDescent="0.3">
      <c r="D14189" t="s">
        <v>651</v>
      </c>
      <c r="E14189" t="s">
        <v>55</v>
      </c>
      <c r="F14189" t="s">
        <v>55</v>
      </c>
      <c r="G14189" t="s">
        <v>55</v>
      </c>
      <c r="H14189" t="s">
        <v>662</v>
      </c>
      <c r="I14189" t="s">
        <v>2270</v>
      </c>
      <c r="J14189" t="s">
        <v>1205</v>
      </c>
      <c r="K14189" t="s">
        <v>5522</v>
      </c>
    </row>
    <row r="14190" spans="3:11" x14ac:dyDescent="0.3">
      <c r="J14190" t="s">
        <v>6531</v>
      </c>
    </row>
    <row r="14191" spans="3:11" x14ac:dyDescent="0.3">
      <c r="I14191" t="s">
        <v>6019</v>
      </c>
    </row>
    <row r="14192" spans="3:11" x14ac:dyDescent="0.3">
      <c r="H14192" t="s">
        <v>5722</v>
      </c>
    </row>
    <row r="14193" spans="3:11" x14ac:dyDescent="0.3">
      <c r="G14193" t="s">
        <v>5717</v>
      </c>
    </row>
    <row r="14194" spans="3:11" x14ac:dyDescent="0.3">
      <c r="F14194" t="s">
        <v>5717</v>
      </c>
    </row>
    <row r="14195" spans="3:11" x14ac:dyDescent="0.3">
      <c r="E14195" t="s">
        <v>5717</v>
      </c>
    </row>
    <row r="14196" spans="3:11" x14ac:dyDescent="0.3">
      <c r="D14196" t="s">
        <v>5578</v>
      </c>
    </row>
    <row r="14197" spans="3:11" x14ac:dyDescent="0.3">
      <c r="D14197" t="s">
        <v>59</v>
      </c>
      <c r="E14197" t="s">
        <v>55</v>
      </c>
      <c r="F14197" t="s">
        <v>55</v>
      </c>
      <c r="G14197" t="s">
        <v>55</v>
      </c>
      <c r="H14197" t="s">
        <v>56</v>
      </c>
      <c r="I14197" t="s">
        <v>2270</v>
      </c>
      <c r="J14197" t="s">
        <v>5522</v>
      </c>
      <c r="K14197" t="s">
        <v>5522</v>
      </c>
    </row>
    <row r="14198" spans="3:11" x14ac:dyDescent="0.3">
      <c r="J14198" t="s">
        <v>5719</v>
      </c>
    </row>
    <row r="14199" spans="3:11" x14ac:dyDescent="0.3">
      <c r="I14199" t="s">
        <v>6019</v>
      </c>
    </row>
    <row r="14200" spans="3:11" x14ac:dyDescent="0.3">
      <c r="H14200" t="s">
        <v>5720</v>
      </c>
    </row>
    <row r="14201" spans="3:11" x14ac:dyDescent="0.3">
      <c r="G14201" t="s">
        <v>5717</v>
      </c>
    </row>
    <row r="14202" spans="3:11" x14ac:dyDescent="0.3">
      <c r="F14202" t="s">
        <v>5717</v>
      </c>
    </row>
    <row r="14203" spans="3:11" x14ac:dyDescent="0.3">
      <c r="E14203" t="s">
        <v>5717</v>
      </c>
    </row>
    <row r="14204" spans="3:11" x14ac:dyDescent="0.3">
      <c r="D14204" t="s">
        <v>5571</v>
      </c>
    </row>
    <row r="14205" spans="3:11" x14ac:dyDescent="0.3">
      <c r="C14205" t="s">
        <v>125</v>
      </c>
      <c r="D14205" t="s">
        <v>673</v>
      </c>
      <c r="E14205" t="s">
        <v>55</v>
      </c>
      <c r="F14205" t="s">
        <v>5522</v>
      </c>
      <c r="G14205" t="s">
        <v>5522</v>
      </c>
      <c r="H14205" t="s">
        <v>5522</v>
      </c>
      <c r="I14205" t="s">
        <v>2270</v>
      </c>
      <c r="J14205" t="s">
        <v>665</v>
      </c>
      <c r="K14205" t="s">
        <v>5522</v>
      </c>
    </row>
    <row r="14206" spans="3:11" x14ac:dyDescent="0.3">
      <c r="J14206" t="s">
        <v>6396</v>
      </c>
    </row>
    <row r="14207" spans="3:11" x14ac:dyDescent="0.3">
      <c r="I14207" t="s">
        <v>6019</v>
      </c>
    </row>
    <row r="14208" spans="3:11" x14ac:dyDescent="0.3">
      <c r="H14208" t="s">
        <v>5719</v>
      </c>
    </row>
    <row r="14209" spans="4:11" x14ac:dyDescent="0.3">
      <c r="G14209" t="s">
        <v>5719</v>
      </c>
    </row>
    <row r="14210" spans="4:11" x14ac:dyDescent="0.3">
      <c r="F14210" t="s">
        <v>5719</v>
      </c>
    </row>
    <row r="14211" spans="4:11" x14ac:dyDescent="0.3">
      <c r="E14211" t="s">
        <v>5717</v>
      </c>
    </row>
    <row r="14212" spans="4:11" x14ac:dyDescent="0.3">
      <c r="D14212" t="s">
        <v>5603</v>
      </c>
    </row>
    <row r="14213" spans="4:11" x14ac:dyDescent="0.3">
      <c r="D14213" t="s">
        <v>137</v>
      </c>
      <c r="E14213" t="s">
        <v>55</v>
      </c>
      <c r="F14213" t="s">
        <v>5522</v>
      </c>
      <c r="G14213" t="s">
        <v>5522</v>
      </c>
      <c r="H14213" t="s">
        <v>5522</v>
      </c>
      <c r="I14213" t="s">
        <v>2270</v>
      </c>
      <c r="J14213" t="s">
        <v>1388</v>
      </c>
      <c r="K14213" t="s">
        <v>5522</v>
      </c>
    </row>
    <row r="14214" spans="4:11" x14ac:dyDescent="0.3">
      <c r="J14214" t="s">
        <v>6532</v>
      </c>
    </row>
    <row r="14215" spans="4:11" x14ac:dyDescent="0.3">
      <c r="I14215" t="s">
        <v>6019</v>
      </c>
    </row>
    <row r="14216" spans="4:11" x14ac:dyDescent="0.3">
      <c r="H14216" t="s">
        <v>5719</v>
      </c>
    </row>
    <row r="14217" spans="4:11" x14ac:dyDescent="0.3">
      <c r="G14217" t="s">
        <v>5719</v>
      </c>
    </row>
    <row r="14218" spans="4:11" x14ac:dyDescent="0.3">
      <c r="F14218" t="s">
        <v>5719</v>
      </c>
    </row>
    <row r="14219" spans="4:11" x14ac:dyDescent="0.3">
      <c r="E14219" t="s">
        <v>5717</v>
      </c>
    </row>
    <row r="14220" spans="4:11" x14ac:dyDescent="0.3">
      <c r="D14220" t="s">
        <v>5579</v>
      </c>
    </row>
    <row r="14221" spans="4:11" x14ac:dyDescent="0.3">
      <c r="D14221" t="s">
        <v>59</v>
      </c>
      <c r="E14221" t="s">
        <v>55</v>
      </c>
      <c r="F14221" t="s">
        <v>55</v>
      </c>
      <c r="G14221" t="s">
        <v>55</v>
      </c>
      <c r="H14221" t="s">
        <v>56</v>
      </c>
      <c r="I14221" t="s">
        <v>2270</v>
      </c>
      <c r="J14221" t="s">
        <v>5522</v>
      </c>
      <c r="K14221" t="s">
        <v>5522</v>
      </c>
    </row>
    <row r="14222" spans="4:11" x14ac:dyDescent="0.3">
      <c r="J14222" t="s">
        <v>5719</v>
      </c>
    </row>
    <row r="14223" spans="4:11" x14ac:dyDescent="0.3">
      <c r="I14223" t="s">
        <v>6019</v>
      </c>
    </row>
    <row r="14224" spans="4:11" x14ac:dyDescent="0.3">
      <c r="H14224" t="s">
        <v>5720</v>
      </c>
    </row>
    <row r="14225" spans="3:11" x14ac:dyDescent="0.3">
      <c r="G14225" t="s">
        <v>5717</v>
      </c>
    </row>
    <row r="14226" spans="3:11" x14ac:dyDescent="0.3">
      <c r="F14226" t="s">
        <v>5717</v>
      </c>
    </row>
    <row r="14227" spans="3:11" x14ac:dyDescent="0.3">
      <c r="E14227" t="s">
        <v>5717</v>
      </c>
    </row>
    <row r="14228" spans="3:11" x14ac:dyDescent="0.3">
      <c r="D14228" t="s">
        <v>5571</v>
      </c>
    </row>
    <row r="14229" spans="3:11" x14ac:dyDescent="0.3">
      <c r="C14229" t="s">
        <v>126</v>
      </c>
      <c r="D14229" t="s">
        <v>59</v>
      </c>
      <c r="E14229" t="s">
        <v>55</v>
      </c>
      <c r="F14229" t="s">
        <v>55</v>
      </c>
      <c r="G14229" t="s">
        <v>55</v>
      </c>
      <c r="H14229" t="s">
        <v>56</v>
      </c>
      <c r="I14229" t="s">
        <v>2270</v>
      </c>
      <c r="J14229" t="s">
        <v>5522</v>
      </c>
      <c r="K14229" t="s">
        <v>5522</v>
      </c>
    </row>
    <row r="14230" spans="3:11" x14ac:dyDescent="0.3">
      <c r="J14230" t="s">
        <v>5719</v>
      </c>
    </row>
    <row r="14231" spans="3:11" x14ac:dyDescent="0.3">
      <c r="I14231" t="s">
        <v>6019</v>
      </c>
    </row>
    <row r="14232" spans="3:11" x14ac:dyDescent="0.3">
      <c r="H14232" t="s">
        <v>5720</v>
      </c>
    </row>
    <row r="14233" spans="3:11" x14ac:dyDescent="0.3">
      <c r="G14233" t="s">
        <v>5717</v>
      </c>
    </row>
    <row r="14234" spans="3:11" x14ac:dyDescent="0.3">
      <c r="F14234" t="s">
        <v>5717</v>
      </c>
    </row>
    <row r="14235" spans="3:11" x14ac:dyDescent="0.3">
      <c r="E14235" t="s">
        <v>5717</v>
      </c>
    </row>
    <row r="14236" spans="3:11" x14ac:dyDescent="0.3">
      <c r="D14236" t="s">
        <v>5571</v>
      </c>
    </row>
    <row r="14237" spans="3:11" x14ac:dyDescent="0.3">
      <c r="C14237" t="s">
        <v>127</v>
      </c>
      <c r="D14237" t="s">
        <v>59</v>
      </c>
      <c r="E14237" t="s">
        <v>55</v>
      </c>
      <c r="F14237" t="s">
        <v>55</v>
      </c>
      <c r="G14237" t="s">
        <v>55</v>
      </c>
      <c r="H14237" t="s">
        <v>56</v>
      </c>
      <c r="I14237" t="s">
        <v>2270</v>
      </c>
      <c r="J14237" t="s">
        <v>5522</v>
      </c>
      <c r="K14237" t="s">
        <v>5522</v>
      </c>
    </row>
    <row r="14238" spans="3:11" x14ac:dyDescent="0.3">
      <c r="J14238" t="s">
        <v>5719</v>
      </c>
    </row>
    <row r="14239" spans="3:11" x14ac:dyDescent="0.3">
      <c r="I14239" t="s">
        <v>6019</v>
      </c>
    </row>
    <row r="14240" spans="3:11" x14ac:dyDescent="0.3">
      <c r="H14240" t="s">
        <v>5720</v>
      </c>
    </row>
    <row r="14241" spans="3:11" x14ac:dyDescent="0.3">
      <c r="G14241" t="s">
        <v>5717</v>
      </c>
    </row>
    <row r="14242" spans="3:11" x14ac:dyDescent="0.3">
      <c r="F14242" t="s">
        <v>5717</v>
      </c>
    </row>
    <row r="14243" spans="3:11" x14ac:dyDescent="0.3">
      <c r="E14243" t="s">
        <v>5717</v>
      </c>
    </row>
    <row r="14244" spans="3:11" x14ac:dyDescent="0.3">
      <c r="D14244" t="s">
        <v>5571</v>
      </c>
    </row>
    <row r="14245" spans="3:11" x14ac:dyDescent="0.3">
      <c r="C14245" t="s">
        <v>232</v>
      </c>
      <c r="D14245" t="s">
        <v>59</v>
      </c>
      <c r="E14245" t="s">
        <v>55</v>
      </c>
      <c r="F14245" t="s">
        <v>55</v>
      </c>
      <c r="G14245" t="s">
        <v>55</v>
      </c>
      <c r="H14245" t="s">
        <v>56</v>
      </c>
      <c r="I14245" t="s">
        <v>2270</v>
      </c>
      <c r="J14245" t="s">
        <v>5522</v>
      </c>
      <c r="K14245" t="s">
        <v>5522</v>
      </c>
    </row>
    <row r="14246" spans="3:11" x14ac:dyDescent="0.3">
      <c r="J14246" t="s">
        <v>5719</v>
      </c>
    </row>
    <row r="14247" spans="3:11" x14ac:dyDescent="0.3">
      <c r="I14247" t="s">
        <v>6019</v>
      </c>
    </row>
    <row r="14248" spans="3:11" x14ac:dyDescent="0.3">
      <c r="H14248" t="s">
        <v>5720</v>
      </c>
    </row>
    <row r="14249" spans="3:11" x14ac:dyDescent="0.3">
      <c r="G14249" t="s">
        <v>5717</v>
      </c>
    </row>
    <row r="14250" spans="3:11" x14ac:dyDescent="0.3">
      <c r="F14250" t="s">
        <v>5717</v>
      </c>
    </row>
    <row r="14251" spans="3:11" x14ac:dyDescent="0.3">
      <c r="E14251" t="s">
        <v>5717</v>
      </c>
    </row>
    <row r="14252" spans="3:11" x14ac:dyDescent="0.3">
      <c r="D14252" t="s">
        <v>5571</v>
      </c>
    </row>
    <row r="14253" spans="3:11" x14ac:dyDescent="0.3">
      <c r="C14253" t="s">
        <v>233</v>
      </c>
      <c r="D14253" t="s">
        <v>59</v>
      </c>
      <c r="E14253" t="s">
        <v>55</v>
      </c>
      <c r="F14253" t="s">
        <v>55</v>
      </c>
      <c r="G14253" t="s">
        <v>55</v>
      </c>
      <c r="H14253" t="s">
        <v>56</v>
      </c>
      <c r="I14253" t="s">
        <v>2270</v>
      </c>
      <c r="J14253" t="s">
        <v>5522</v>
      </c>
      <c r="K14253" t="s">
        <v>5522</v>
      </c>
    </row>
    <row r="14254" spans="3:11" x14ac:dyDescent="0.3">
      <c r="J14254" t="s">
        <v>5719</v>
      </c>
    </row>
    <row r="14255" spans="3:11" x14ac:dyDescent="0.3">
      <c r="I14255" t="s">
        <v>6019</v>
      </c>
    </row>
    <row r="14256" spans="3:11" x14ac:dyDescent="0.3">
      <c r="H14256" t="s">
        <v>5720</v>
      </c>
    </row>
    <row r="14257" spans="3:11" x14ac:dyDescent="0.3">
      <c r="G14257" t="s">
        <v>5717</v>
      </c>
    </row>
    <row r="14258" spans="3:11" x14ac:dyDescent="0.3">
      <c r="F14258" t="s">
        <v>5717</v>
      </c>
    </row>
    <row r="14259" spans="3:11" x14ac:dyDescent="0.3">
      <c r="E14259" t="s">
        <v>5717</v>
      </c>
    </row>
    <row r="14260" spans="3:11" x14ac:dyDescent="0.3">
      <c r="D14260" t="s">
        <v>5571</v>
      </c>
    </row>
    <row r="14261" spans="3:11" x14ac:dyDescent="0.3">
      <c r="C14261" t="s">
        <v>484</v>
      </c>
      <c r="D14261" t="s">
        <v>673</v>
      </c>
      <c r="E14261" t="s">
        <v>55</v>
      </c>
      <c r="F14261" t="s">
        <v>5522</v>
      </c>
      <c r="G14261" t="s">
        <v>5522</v>
      </c>
      <c r="H14261" t="s">
        <v>5522</v>
      </c>
      <c r="I14261" t="s">
        <v>2270</v>
      </c>
      <c r="J14261" t="s">
        <v>667</v>
      </c>
      <c r="K14261" t="s">
        <v>5522</v>
      </c>
    </row>
    <row r="14262" spans="3:11" x14ac:dyDescent="0.3">
      <c r="J14262" t="s">
        <v>6397</v>
      </c>
    </row>
    <row r="14263" spans="3:11" x14ac:dyDescent="0.3">
      <c r="I14263" t="s">
        <v>6019</v>
      </c>
    </row>
    <row r="14264" spans="3:11" x14ac:dyDescent="0.3">
      <c r="H14264" t="s">
        <v>5719</v>
      </c>
    </row>
    <row r="14265" spans="3:11" x14ac:dyDescent="0.3">
      <c r="G14265" t="s">
        <v>5719</v>
      </c>
    </row>
    <row r="14266" spans="3:11" x14ac:dyDescent="0.3">
      <c r="F14266" t="s">
        <v>5719</v>
      </c>
    </row>
    <row r="14267" spans="3:11" x14ac:dyDescent="0.3">
      <c r="E14267" t="s">
        <v>5717</v>
      </c>
    </row>
    <row r="14268" spans="3:11" x14ac:dyDescent="0.3">
      <c r="D14268" t="s">
        <v>5603</v>
      </c>
    </row>
    <row r="14269" spans="3:11" x14ac:dyDescent="0.3">
      <c r="D14269" t="s">
        <v>651</v>
      </c>
      <c r="E14269" t="s">
        <v>55</v>
      </c>
      <c r="F14269" t="s">
        <v>55</v>
      </c>
      <c r="G14269" t="s">
        <v>55</v>
      </c>
      <c r="H14269" t="s">
        <v>662</v>
      </c>
      <c r="I14269" t="s">
        <v>5963</v>
      </c>
      <c r="J14269" t="s">
        <v>2557</v>
      </c>
      <c r="K14269" t="s">
        <v>5522</v>
      </c>
    </row>
    <row r="14270" spans="3:11" x14ac:dyDescent="0.3">
      <c r="J14270" t="s">
        <v>6351</v>
      </c>
    </row>
    <row r="14271" spans="3:11" x14ac:dyDescent="0.3">
      <c r="I14271" t="s">
        <v>6268</v>
      </c>
    </row>
    <row r="14272" spans="3:11" x14ac:dyDescent="0.3">
      <c r="H14272" t="s">
        <v>5722</v>
      </c>
    </row>
    <row r="14273" spans="3:11" x14ac:dyDescent="0.3">
      <c r="G14273" t="s">
        <v>5717</v>
      </c>
    </row>
    <row r="14274" spans="3:11" x14ac:dyDescent="0.3">
      <c r="F14274" t="s">
        <v>5717</v>
      </c>
    </row>
    <row r="14275" spans="3:11" x14ac:dyDescent="0.3">
      <c r="E14275" t="s">
        <v>5717</v>
      </c>
    </row>
    <row r="14276" spans="3:11" x14ac:dyDescent="0.3">
      <c r="D14276" t="s">
        <v>5578</v>
      </c>
    </row>
    <row r="14277" spans="3:11" x14ac:dyDescent="0.3">
      <c r="D14277" t="s">
        <v>59</v>
      </c>
      <c r="E14277" t="s">
        <v>55</v>
      </c>
      <c r="F14277" t="s">
        <v>55</v>
      </c>
      <c r="G14277" t="s">
        <v>55</v>
      </c>
      <c r="H14277" t="s">
        <v>56</v>
      </c>
      <c r="I14277" t="s">
        <v>2270</v>
      </c>
      <c r="J14277" t="s">
        <v>5522</v>
      </c>
      <c r="K14277" t="s">
        <v>5522</v>
      </c>
    </row>
    <row r="14278" spans="3:11" x14ac:dyDescent="0.3">
      <c r="J14278" t="s">
        <v>5719</v>
      </c>
    </row>
    <row r="14279" spans="3:11" x14ac:dyDescent="0.3">
      <c r="I14279" t="s">
        <v>6019</v>
      </c>
    </row>
    <row r="14280" spans="3:11" x14ac:dyDescent="0.3">
      <c r="H14280" t="s">
        <v>5720</v>
      </c>
    </row>
    <row r="14281" spans="3:11" x14ac:dyDescent="0.3">
      <c r="G14281" t="s">
        <v>5717</v>
      </c>
    </row>
    <row r="14282" spans="3:11" x14ac:dyDescent="0.3">
      <c r="F14282" t="s">
        <v>5717</v>
      </c>
    </row>
    <row r="14283" spans="3:11" x14ac:dyDescent="0.3">
      <c r="E14283" t="s">
        <v>5717</v>
      </c>
    </row>
    <row r="14284" spans="3:11" x14ac:dyDescent="0.3">
      <c r="D14284" t="s">
        <v>5571</v>
      </c>
    </row>
    <row r="14285" spans="3:11" x14ac:dyDescent="0.3">
      <c r="C14285" t="s">
        <v>485</v>
      </c>
      <c r="D14285" t="s">
        <v>673</v>
      </c>
      <c r="E14285" t="s">
        <v>55</v>
      </c>
      <c r="F14285" t="s">
        <v>5522</v>
      </c>
      <c r="G14285" t="s">
        <v>5522</v>
      </c>
      <c r="H14285" t="s">
        <v>5522</v>
      </c>
      <c r="I14285" t="s">
        <v>2270</v>
      </c>
      <c r="J14285" t="s">
        <v>663</v>
      </c>
      <c r="K14285" t="s">
        <v>5522</v>
      </c>
    </row>
    <row r="14286" spans="3:11" x14ac:dyDescent="0.3">
      <c r="J14286" t="s">
        <v>6395</v>
      </c>
    </row>
    <row r="14287" spans="3:11" x14ac:dyDescent="0.3">
      <c r="I14287" t="s">
        <v>6019</v>
      </c>
    </row>
    <row r="14288" spans="3:11" x14ac:dyDescent="0.3">
      <c r="H14288" t="s">
        <v>5719</v>
      </c>
    </row>
    <row r="14289" spans="4:11" x14ac:dyDescent="0.3">
      <c r="G14289" t="s">
        <v>5719</v>
      </c>
    </row>
    <row r="14290" spans="4:11" x14ac:dyDescent="0.3">
      <c r="F14290" t="s">
        <v>5719</v>
      </c>
    </row>
    <row r="14291" spans="4:11" x14ac:dyDescent="0.3">
      <c r="E14291" t="s">
        <v>5717</v>
      </c>
    </row>
    <row r="14292" spans="4:11" x14ac:dyDescent="0.3">
      <c r="D14292" t="s">
        <v>5603</v>
      </c>
    </row>
    <row r="14293" spans="4:11" x14ac:dyDescent="0.3">
      <c r="D14293" t="s">
        <v>651</v>
      </c>
      <c r="E14293" t="s">
        <v>55</v>
      </c>
      <c r="F14293" t="s">
        <v>55</v>
      </c>
      <c r="G14293" t="s">
        <v>55</v>
      </c>
      <c r="H14293" t="s">
        <v>662</v>
      </c>
      <c r="I14293" t="s">
        <v>5964</v>
      </c>
      <c r="J14293" t="s">
        <v>2557</v>
      </c>
      <c r="K14293" t="s">
        <v>5522</v>
      </c>
    </row>
    <row r="14294" spans="4:11" x14ac:dyDescent="0.3">
      <c r="J14294" t="s">
        <v>6351</v>
      </c>
    </row>
    <row r="14295" spans="4:11" x14ac:dyDescent="0.3">
      <c r="I14295" t="s">
        <v>6269</v>
      </c>
    </row>
    <row r="14296" spans="4:11" x14ac:dyDescent="0.3">
      <c r="H14296" t="s">
        <v>5722</v>
      </c>
    </row>
    <row r="14297" spans="4:11" x14ac:dyDescent="0.3">
      <c r="G14297" t="s">
        <v>5717</v>
      </c>
    </row>
    <row r="14298" spans="4:11" x14ac:dyDescent="0.3">
      <c r="F14298" t="s">
        <v>5717</v>
      </c>
    </row>
    <row r="14299" spans="4:11" x14ac:dyDescent="0.3">
      <c r="E14299" t="s">
        <v>5717</v>
      </c>
    </row>
    <row r="14300" spans="4:11" x14ac:dyDescent="0.3">
      <c r="D14300" t="s">
        <v>5578</v>
      </c>
    </row>
    <row r="14301" spans="4:11" x14ac:dyDescent="0.3">
      <c r="D14301" t="s">
        <v>59</v>
      </c>
      <c r="E14301" t="s">
        <v>55</v>
      </c>
      <c r="F14301" t="s">
        <v>55</v>
      </c>
      <c r="G14301" t="s">
        <v>55</v>
      </c>
      <c r="H14301" t="s">
        <v>56</v>
      </c>
      <c r="I14301" t="s">
        <v>2270</v>
      </c>
      <c r="J14301" t="s">
        <v>5522</v>
      </c>
      <c r="K14301" t="s">
        <v>5522</v>
      </c>
    </row>
    <row r="14302" spans="4:11" x14ac:dyDescent="0.3">
      <c r="J14302" t="s">
        <v>5719</v>
      </c>
    </row>
    <row r="14303" spans="4:11" x14ac:dyDescent="0.3">
      <c r="I14303" t="s">
        <v>6019</v>
      </c>
    </row>
    <row r="14304" spans="4:11" x14ac:dyDescent="0.3">
      <c r="H14304" t="s">
        <v>5720</v>
      </c>
    </row>
    <row r="14305" spans="3:11" x14ac:dyDescent="0.3">
      <c r="G14305" t="s">
        <v>5717</v>
      </c>
    </row>
    <row r="14306" spans="3:11" x14ac:dyDescent="0.3">
      <c r="F14306" t="s">
        <v>5717</v>
      </c>
    </row>
    <row r="14307" spans="3:11" x14ac:dyDescent="0.3">
      <c r="E14307" t="s">
        <v>5717</v>
      </c>
    </row>
    <row r="14308" spans="3:11" x14ac:dyDescent="0.3">
      <c r="D14308" t="s">
        <v>5571</v>
      </c>
    </row>
    <row r="14309" spans="3:11" x14ac:dyDescent="0.3">
      <c r="C14309" t="s">
        <v>486</v>
      </c>
      <c r="D14309" t="s">
        <v>673</v>
      </c>
      <c r="E14309" t="s">
        <v>55</v>
      </c>
      <c r="F14309" t="s">
        <v>5522</v>
      </c>
      <c r="G14309" t="s">
        <v>5522</v>
      </c>
      <c r="H14309" t="s">
        <v>5522</v>
      </c>
      <c r="I14309" t="s">
        <v>2270</v>
      </c>
      <c r="J14309" t="s">
        <v>671</v>
      </c>
      <c r="K14309" t="s">
        <v>5522</v>
      </c>
    </row>
    <row r="14310" spans="3:11" x14ac:dyDescent="0.3">
      <c r="J14310" t="s">
        <v>6399</v>
      </c>
    </row>
    <row r="14311" spans="3:11" x14ac:dyDescent="0.3">
      <c r="I14311" t="s">
        <v>6019</v>
      </c>
    </row>
    <row r="14312" spans="3:11" x14ac:dyDescent="0.3">
      <c r="H14312" t="s">
        <v>5719</v>
      </c>
    </row>
    <row r="14313" spans="3:11" x14ac:dyDescent="0.3">
      <c r="G14313" t="s">
        <v>5719</v>
      </c>
    </row>
    <row r="14314" spans="3:11" x14ac:dyDescent="0.3">
      <c r="F14314" t="s">
        <v>5719</v>
      </c>
    </row>
    <row r="14315" spans="3:11" x14ac:dyDescent="0.3">
      <c r="E14315" t="s">
        <v>5717</v>
      </c>
    </row>
    <row r="14316" spans="3:11" x14ac:dyDescent="0.3">
      <c r="D14316" t="s">
        <v>5603</v>
      </c>
    </row>
    <row r="14317" spans="3:11" x14ac:dyDescent="0.3">
      <c r="D14317" t="s">
        <v>651</v>
      </c>
      <c r="E14317" t="s">
        <v>55</v>
      </c>
      <c r="F14317" t="s">
        <v>55</v>
      </c>
      <c r="G14317" t="s">
        <v>55</v>
      </c>
      <c r="H14317" t="s">
        <v>662</v>
      </c>
      <c r="I14317" t="s">
        <v>5965</v>
      </c>
      <c r="J14317" t="s">
        <v>2557</v>
      </c>
      <c r="K14317" t="s">
        <v>5522</v>
      </c>
    </row>
    <row r="14318" spans="3:11" x14ac:dyDescent="0.3">
      <c r="J14318" t="s">
        <v>6351</v>
      </c>
    </row>
    <row r="14319" spans="3:11" x14ac:dyDescent="0.3">
      <c r="I14319" t="s">
        <v>6270</v>
      </c>
    </row>
    <row r="14320" spans="3:11" x14ac:dyDescent="0.3">
      <c r="H14320" t="s">
        <v>5722</v>
      </c>
    </row>
    <row r="14321" spans="3:11" x14ac:dyDescent="0.3">
      <c r="G14321" t="s">
        <v>5717</v>
      </c>
    </row>
    <row r="14322" spans="3:11" x14ac:dyDescent="0.3">
      <c r="F14322" t="s">
        <v>5717</v>
      </c>
    </row>
    <row r="14323" spans="3:11" x14ac:dyDescent="0.3">
      <c r="E14323" t="s">
        <v>5717</v>
      </c>
    </row>
    <row r="14324" spans="3:11" x14ac:dyDescent="0.3">
      <c r="D14324" t="s">
        <v>5578</v>
      </c>
    </row>
    <row r="14325" spans="3:11" x14ac:dyDescent="0.3">
      <c r="D14325" t="s">
        <v>59</v>
      </c>
      <c r="E14325" t="s">
        <v>55</v>
      </c>
      <c r="F14325" t="s">
        <v>55</v>
      </c>
      <c r="G14325" t="s">
        <v>55</v>
      </c>
      <c r="H14325" t="s">
        <v>56</v>
      </c>
      <c r="I14325" t="s">
        <v>2270</v>
      </c>
      <c r="J14325" t="s">
        <v>5522</v>
      </c>
      <c r="K14325" t="s">
        <v>5522</v>
      </c>
    </row>
    <row r="14326" spans="3:11" x14ac:dyDescent="0.3">
      <c r="J14326" t="s">
        <v>5719</v>
      </c>
    </row>
    <row r="14327" spans="3:11" x14ac:dyDescent="0.3">
      <c r="I14327" t="s">
        <v>6019</v>
      </c>
    </row>
    <row r="14328" spans="3:11" x14ac:dyDescent="0.3">
      <c r="H14328" t="s">
        <v>5720</v>
      </c>
    </row>
    <row r="14329" spans="3:11" x14ac:dyDescent="0.3">
      <c r="G14329" t="s">
        <v>5717</v>
      </c>
    </row>
    <row r="14330" spans="3:11" x14ac:dyDescent="0.3">
      <c r="F14330" t="s">
        <v>5717</v>
      </c>
    </row>
    <row r="14331" spans="3:11" x14ac:dyDescent="0.3">
      <c r="E14331" t="s">
        <v>5717</v>
      </c>
    </row>
    <row r="14332" spans="3:11" x14ac:dyDescent="0.3">
      <c r="D14332" t="s">
        <v>5571</v>
      </c>
    </row>
    <row r="14333" spans="3:11" x14ac:dyDescent="0.3">
      <c r="C14333" t="s">
        <v>487</v>
      </c>
      <c r="D14333" t="s">
        <v>673</v>
      </c>
      <c r="E14333" t="s">
        <v>55</v>
      </c>
      <c r="F14333" t="s">
        <v>5522</v>
      </c>
      <c r="G14333" t="s">
        <v>5522</v>
      </c>
      <c r="H14333" t="s">
        <v>5522</v>
      </c>
      <c r="I14333" t="s">
        <v>2270</v>
      </c>
      <c r="J14333" t="s">
        <v>1374</v>
      </c>
      <c r="K14333" t="s">
        <v>5522</v>
      </c>
    </row>
    <row r="14334" spans="3:11" x14ac:dyDescent="0.3">
      <c r="J14334" t="s">
        <v>6400</v>
      </c>
    </row>
    <row r="14335" spans="3:11" x14ac:dyDescent="0.3">
      <c r="I14335" t="s">
        <v>6019</v>
      </c>
    </row>
    <row r="14336" spans="3:11" x14ac:dyDescent="0.3">
      <c r="H14336" t="s">
        <v>5719</v>
      </c>
    </row>
    <row r="14337" spans="4:11" x14ac:dyDescent="0.3">
      <c r="G14337" t="s">
        <v>5719</v>
      </c>
    </row>
    <row r="14338" spans="4:11" x14ac:dyDescent="0.3">
      <c r="F14338" t="s">
        <v>5719</v>
      </c>
    </row>
    <row r="14339" spans="4:11" x14ac:dyDescent="0.3">
      <c r="E14339" t="s">
        <v>5717</v>
      </c>
    </row>
    <row r="14340" spans="4:11" x14ac:dyDescent="0.3">
      <c r="D14340" t="s">
        <v>5603</v>
      </c>
    </row>
    <row r="14341" spans="4:11" x14ac:dyDescent="0.3">
      <c r="D14341" t="s">
        <v>651</v>
      </c>
      <c r="E14341" t="s">
        <v>55</v>
      </c>
      <c r="F14341" t="s">
        <v>55</v>
      </c>
      <c r="G14341" t="s">
        <v>55</v>
      </c>
      <c r="H14341" t="s">
        <v>662</v>
      </c>
      <c r="I14341" t="s">
        <v>5966</v>
      </c>
      <c r="J14341" t="s">
        <v>2557</v>
      </c>
      <c r="K14341" t="s">
        <v>5522</v>
      </c>
    </row>
    <row r="14342" spans="4:11" x14ac:dyDescent="0.3">
      <c r="J14342" t="s">
        <v>6351</v>
      </c>
    </row>
    <row r="14343" spans="4:11" x14ac:dyDescent="0.3">
      <c r="I14343" t="s">
        <v>6271</v>
      </c>
    </row>
    <row r="14344" spans="4:11" x14ac:dyDescent="0.3">
      <c r="H14344" t="s">
        <v>5722</v>
      </c>
    </row>
    <row r="14345" spans="4:11" x14ac:dyDescent="0.3">
      <c r="G14345" t="s">
        <v>5717</v>
      </c>
    </row>
    <row r="14346" spans="4:11" x14ac:dyDescent="0.3">
      <c r="F14346" t="s">
        <v>5717</v>
      </c>
    </row>
    <row r="14347" spans="4:11" x14ac:dyDescent="0.3">
      <c r="E14347" t="s">
        <v>5717</v>
      </c>
    </row>
    <row r="14348" spans="4:11" x14ac:dyDescent="0.3">
      <c r="D14348" t="s">
        <v>5578</v>
      </c>
    </row>
    <row r="14349" spans="4:11" x14ac:dyDescent="0.3">
      <c r="D14349" t="s">
        <v>59</v>
      </c>
      <c r="E14349" t="s">
        <v>55</v>
      </c>
      <c r="F14349" t="s">
        <v>55</v>
      </c>
      <c r="G14349" t="s">
        <v>55</v>
      </c>
      <c r="H14349" t="s">
        <v>56</v>
      </c>
      <c r="I14349" t="s">
        <v>2270</v>
      </c>
      <c r="J14349" t="s">
        <v>5522</v>
      </c>
      <c r="K14349" t="s">
        <v>5522</v>
      </c>
    </row>
    <row r="14350" spans="4:11" x14ac:dyDescent="0.3">
      <c r="J14350" t="s">
        <v>5719</v>
      </c>
    </row>
    <row r="14351" spans="4:11" x14ac:dyDescent="0.3">
      <c r="I14351" t="s">
        <v>6019</v>
      </c>
    </row>
    <row r="14352" spans="4:11" x14ac:dyDescent="0.3">
      <c r="H14352" t="s">
        <v>5720</v>
      </c>
    </row>
    <row r="14353" spans="3:11" x14ac:dyDescent="0.3">
      <c r="G14353" t="s">
        <v>5717</v>
      </c>
    </row>
    <row r="14354" spans="3:11" x14ac:dyDescent="0.3">
      <c r="F14354" t="s">
        <v>5717</v>
      </c>
    </row>
    <row r="14355" spans="3:11" x14ac:dyDescent="0.3">
      <c r="E14355" t="s">
        <v>5717</v>
      </c>
    </row>
    <row r="14356" spans="3:11" x14ac:dyDescent="0.3">
      <c r="D14356" t="s">
        <v>5571</v>
      </c>
    </row>
    <row r="14357" spans="3:11" x14ac:dyDescent="0.3">
      <c r="C14357" t="s">
        <v>488</v>
      </c>
      <c r="D14357" t="s">
        <v>673</v>
      </c>
      <c r="E14357" t="s">
        <v>55</v>
      </c>
      <c r="F14357" t="s">
        <v>5522</v>
      </c>
      <c r="G14357" t="s">
        <v>5522</v>
      </c>
      <c r="H14357" t="s">
        <v>5522</v>
      </c>
      <c r="I14357" t="s">
        <v>2270</v>
      </c>
      <c r="J14357" t="s">
        <v>669</v>
      </c>
      <c r="K14357" t="s">
        <v>5522</v>
      </c>
    </row>
    <row r="14358" spans="3:11" x14ac:dyDescent="0.3">
      <c r="J14358" t="s">
        <v>6398</v>
      </c>
    </row>
    <row r="14359" spans="3:11" x14ac:dyDescent="0.3">
      <c r="I14359" t="s">
        <v>6019</v>
      </c>
    </row>
    <row r="14360" spans="3:11" x14ac:dyDescent="0.3">
      <c r="H14360" t="s">
        <v>5719</v>
      </c>
    </row>
    <row r="14361" spans="3:11" x14ac:dyDescent="0.3">
      <c r="G14361" t="s">
        <v>5719</v>
      </c>
    </row>
    <row r="14362" spans="3:11" x14ac:dyDescent="0.3">
      <c r="F14362" t="s">
        <v>5719</v>
      </c>
    </row>
    <row r="14363" spans="3:11" x14ac:dyDescent="0.3">
      <c r="E14363" t="s">
        <v>5717</v>
      </c>
    </row>
    <row r="14364" spans="3:11" x14ac:dyDescent="0.3">
      <c r="D14364" t="s">
        <v>5603</v>
      </c>
    </row>
    <row r="14365" spans="3:11" x14ac:dyDescent="0.3">
      <c r="D14365" t="s">
        <v>651</v>
      </c>
      <c r="E14365" t="s">
        <v>55</v>
      </c>
      <c r="F14365" t="s">
        <v>55</v>
      </c>
      <c r="G14365" t="s">
        <v>55</v>
      </c>
      <c r="H14365" t="s">
        <v>662</v>
      </c>
      <c r="I14365" t="s">
        <v>5967</v>
      </c>
      <c r="J14365" t="s">
        <v>2557</v>
      </c>
      <c r="K14365" t="s">
        <v>5522</v>
      </c>
    </row>
    <row r="14366" spans="3:11" x14ac:dyDescent="0.3">
      <c r="J14366" t="s">
        <v>6351</v>
      </c>
    </row>
    <row r="14367" spans="3:11" x14ac:dyDescent="0.3">
      <c r="I14367" t="s">
        <v>6272</v>
      </c>
    </row>
    <row r="14368" spans="3:11" x14ac:dyDescent="0.3">
      <c r="H14368" t="s">
        <v>5722</v>
      </c>
    </row>
    <row r="14369" spans="3:11" x14ac:dyDescent="0.3">
      <c r="G14369" t="s">
        <v>5717</v>
      </c>
    </row>
    <row r="14370" spans="3:11" x14ac:dyDescent="0.3">
      <c r="F14370" t="s">
        <v>5717</v>
      </c>
    </row>
    <row r="14371" spans="3:11" x14ac:dyDescent="0.3">
      <c r="E14371" t="s">
        <v>5717</v>
      </c>
    </row>
    <row r="14372" spans="3:11" x14ac:dyDescent="0.3">
      <c r="D14372" t="s">
        <v>5578</v>
      </c>
    </row>
    <row r="14373" spans="3:11" x14ac:dyDescent="0.3">
      <c r="D14373" t="s">
        <v>59</v>
      </c>
      <c r="E14373" t="s">
        <v>55</v>
      </c>
      <c r="F14373" t="s">
        <v>55</v>
      </c>
      <c r="G14373" t="s">
        <v>55</v>
      </c>
      <c r="H14373" t="s">
        <v>56</v>
      </c>
      <c r="I14373" t="s">
        <v>2270</v>
      </c>
      <c r="J14373" t="s">
        <v>5522</v>
      </c>
      <c r="K14373" t="s">
        <v>5522</v>
      </c>
    </row>
    <row r="14374" spans="3:11" x14ac:dyDescent="0.3">
      <c r="J14374" t="s">
        <v>5719</v>
      </c>
    </row>
    <row r="14375" spans="3:11" x14ac:dyDescent="0.3">
      <c r="I14375" t="s">
        <v>6019</v>
      </c>
    </row>
    <row r="14376" spans="3:11" x14ac:dyDescent="0.3">
      <c r="H14376" t="s">
        <v>5720</v>
      </c>
    </row>
    <row r="14377" spans="3:11" x14ac:dyDescent="0.3">
      <c r="G14377" t="s">
        <v>5717</v>
      </c>
    </row>
    <row r="14378" spans="3:11" x14ac:dyDescent="0.3">
      <c r="F14378" t="s">
        <v>5717</v>
      </c>
    </row>
    <row r="14379" spans="3:11" x14ac:dyDescent="0.3">
      <c r="E14379" t="s">
        <v>5717</v>
      </c>
    </row>
    <row r="14380" spans="3:11" x14ac:dyDescent="0.3">
      <c r="D14380" t="s">
        <v>5571</v>
      </c>
    </row>
    <row r="14381" spans="3:11" x14ac:dyDescent="0.3">
      <c r="C14381" t="s">
        <v>489</v>
      </c>
      <c r="D14381" t="s">
        <v>59</v>
      </c>
      <c r="E14381" t="s">
        <v>55</v>
      </c>
      <c r="F14381" t="s">
        <v>55</v>
      </c>
      <c r="G14381" t="s">
        <v>55</v>
      </c>
      <c r="H14381" t="s">
        <v>56</v>
      </c>
      <c r="I14381" t="s">
        <v>2270</v>
      </c>
      <c r="J14381" t="s">
        <v>5522</v>
      </c>
      <c r="K14381" t="s">
        <v>5522</v>
      </c>
    </row>
    <row r="14382" spans="3:11" x14ac:dyDescent="0.3">
      <c r="J14382" t="s">
        <v>5719</v>
      </c>
    </row>
    <row r="14383" spans="3:11" x14ac:dyDescent="0.3">
      <c r="I14383" t="s">
        <v>6019</v>
      </c>
    </row>
    <row r="14384" spans="3:11" x14ac:dyDescent="0.3">
      <c r="H14384" t="s">
        <v>5720</v>
      </c>
    </row>
    <row r="14385" spans="3:11" x14ac:dyDescent="0.3">
      <c r="G14385" t="s">
        <v>5717</v>
      </c>
    </row>
    <row r="14386" spans="3:11" x14ac:dyDescent="0.3">
      <c r="F14386" t="s">
        <v>5717</v>
      </c>
    </row>
    <row r="14387" spans="3:11" x14ac:dyDescent="0.3">
      <c r="E14387" t="s">
        <v>5717</v>
      </c>
    </row>
    <row r="14388" spans="3:11" x14ac:dyDescent="0.3">
      <c r="D14388" t="s">
        <v>5571</v>
      </c>
    </row>
    <row r="14389" spans="3:11" x14ac:dyDescent="0.3">
      <c r="C14389" t="s">
        <v>934</v>
      </c>
      <c r="D14389" t="s">
        <v>755</v>
      </c>
      <c r="E14389" t="s">
        <v>55</v>
      </c>
      <c r="F14389" t="s">
        <v>55</v>
      </c>
      <c r="G14389" t="s">
        <v>55</v>
      </c>
      <c r="H14389" t="s">
        <v>56</v>
      </c>
      <c r="I14389" t="s">
        <v>2270</v>
      </c>
      <c r="J14389" t="s">
        <v>5522</v>
      </c>
      <c r="K14389" t="s">
        <v>5522</v>
      </c>
    </row>
    <row r="14390" spans="3:11" x14ac:dyDescent="0.3">
      <c r="J14390" t="s">
        <v>5719</v>
      </c>
    </row>
    <row r="14391" spans="3:11" x14ac:dyDescent="0.3">
      <c r="I14391" t="s">
        <v>6019</v>
      </c>
    </row>
    <row r="14392" spans="3:11" x14ac:dyDescent="0.3">
      <c r="H14392" t="s">
        <v>5720</v>
      </c>
    </row>
    <row r="14393" spans="3:11" x14ac:dyDescent="0.3">
      <c r="G14393" t="s">
        <v>5717</v>
      </c>
    </row>
    <row r="14394" spans="3:11" x14ac:dyDescent="0.3">
      <c r="F14394" t="s">
        <v>5717</v>
      </c>
    </row>
    <row r="14395" spans="3:11" x14ac:dyDescent="0.3">
      <c r="E14395" t="s">
        <v>5717</v>
      </c>
    </row>
    <row r="14396" spans="3:11" x14ac:dyDescent="0.3">
      <c r="D14396" t="s">
        <v>5572</v>
      </c>
    </row>
    <row r="14397" spans="3:11" x14ac:dyDescent="0.3">
      <c r="C14397" t="s">
        <v>933</v>
      </c>
      <c r="D14397" t="s">
        <v>755</v>
      </c>
      <c r="E14397" t="s">
        <v>55</v>
      </c>
      <c r="F14397" t="s">
        <v>55</v>
      </c>
      <c r="G14397" t="s">
        <v>55</v>
      </c>
      <c r="H14397" t="s">
        <v>56</v>
      </c>
      <c r="I14397" t="s">
        <v>2270</v>
      </c>
      <c r="J14397" t="s">
        <v>5522</v>
      </c>
      <c r="K14397" t="s">
        <v>5522</v>
      </c>
    </row>
    <row r="14398" spans="3:11" x14ac:dyDescent="0.3">
      <c r="J14398" t="s">
        <v>5719</v>
      </c>
    </row>
    <row r="14399" spans="3:11" x14ac:dyDescent="0.3">
      <c r="I14399" t="s">
        <v>6019</v>
      </c>
    </row>
    <row r="14400" spans="3:11" x14ac:dyDescent="0.3">
      <c r="H14400" t="s">
        <v>5720</v>
      </c>
    </row>
    <row r="14401" spans="3:11" x14ac:dyDescent="0.3">
      <c r="G14401" t="s">
        <v>5717</v>
      </c>
    </row>
    <row r="14402" spans="3:11" x14ac:dyDescent="0.3">
      <c r="F14402" t="s">
        <v>5717</v>
      </c>
    </row>
    <row r="14403" spans="3:11" x14ac:dyDescent="0.3">
      <c r="E14403" t="s">
        <v>5717</v>
      </c>
    </row>
    <row r="14404" spans="3:11" x14ac:dyDescent="0.3">
      <c r="D14404" t="s">
        <v>5572</v>
      </c>
    </row>
    <row r="14405" spans="3:11" x14ac:dyDescent="0.3">
      <c r="C14405" t="s">
        <v>932</v>
      </c>
      <c r="D14405" t="s">
        <v>755</v>
      </c>
      <c r="E14405" t="s">
        <v>55</v>
      </c>
      <c r="F14405" t="s">
        <v>55</v>
      </c>
      <c r="G14405" t="s">
        <v>55</v>
      </c>
      <c r="H14405" t="s">
        <v>56</v>
      </c>
      <c r="I14405" t="s">
        <v>2270</v>
      </c>
      <c r="J14405" t="s">
        <v>5522</v>
      </c>
      <c r="K14405" t="s">
        <v>5522</v>
      </c>
    </row>
    <row r="14406" spans="3:11" x14ac:dyDescent="0.3">
      <c r="J14406" t="s">
        <v>5719</v>
      </c>
    </row>
    <row r="14407" spans="3:11" x14ac:dyDescent="0.3">
      <c r="I14407" t="s">
        <v>6019</v>
      </c>
    </row>
    <row r="14408" spans="3:11" x14ac:dyDescent="0.3">
      <c r="H14408" t="s">
        <v>5720</v>
      </c>
    </row>
    <row r="14409" spans="3:11" x14ac:dyDescent="0.3">
      <c r="G14409" t="s">
        <v>5717</v>
      </c>
    </row>
    <row r="14410" spans="3:11" x14ac:dyDescent="0.3">
      <c r="F14410" t="s">
        <v>5717</v>
      </c>
    </row>
    <row r="14411" spans="3:11" x14ac:dyDescent="0.3">
      <c r="E14411" t="s">
        <v>5717</v>
      </c>
    </row>
    <row r="14412" spans="3:11" x14ac:dyDescent="0.3">
      <c r="D14412" t="s">
        <v>5572</v>
      </c>
    </row>
    <row r="14413" spans="3:11" x14ac:dyDescent="0.3">
      <c r="C14413" t="s">
        <v>935</v>
      </c>
      <c r="D14413" t="s">
        <v>755</v>
      </c>
      <c r="E14413" t="s">
        <v>55</v>
      </c>
      <c r="F14413" t="s">
        <v>55</v>
      </c>
      <c r="G14413" t="s">
        <v>55</v>
      </c>
      <c r="H14413" t="s">
        <v>56</v>
      </c>
      <c r="I14413" t="s">
        <v>2270</v>
      </c>
      <c r="J14413" t="s">
        <v>5522</v>
      </c>
      <c r="K14413" t="s">
        <v>5522</v>
      </c>
    </row>
    <row r="14414" spans="3:11" x14ac:dyDescent="0.3">
      <c r="J14414" t="s">
        <v>5719</v>
      </c>
    </row>
    <row r="14415" spans="3:11" x14ac:dyDescent="0.3">
      <c r="I14415" t="s">
        <v>6019</v>
      </c>
    </row>
    <row r="14416" spans="3:11" x14ac:dyDescent="0.3">
      <c r="H14416" t="s">
        <v>5720</v>
      </c>
    </row>
    <row r="14417" spans="3:11" x14ac:dyDescent="0.3">
      <c r="G14417" t="s">
        <v>5717</v>
      </c>
    </row>
    <row r="14418" spans="3:11" x14ac:dyDescent="0.3">
      <c r="F14418" t="s">
        <v>5717</v>
      </c>
    </row>
    <row r="14419" spans="3:11" x14ac:dyDescent="0.3">
      <c r="E14419" t="s">
        <v>5717</v>
      </c>
    </row>
    <row r="14420" spans="3:11" x14ac:dyDescent="0.3">
      <c r="D14420" t="s">
        <v>5572</v>
      </c>
    </row>
    <row r="14421" spans="3:11" x14ac:dyDescent="0.3">
      <c r="C14421" t="s">
        <v>930</v>
      </c>
      <c r="D14421" t="s">
        <v>755</v>
      </c>
      <c r="E14421" t="s">
        <v>55</v>
      </c>
      <c r="F14421" t="s">
        <v>55</v>
      </c>
      <c r="G14421" t="s">
        <v>55</v>
      </c>
      <c r="H14421" t="s">
        <v>56</v>
      </c>
      <c r="I14421" t="s">
        <v>2270</v>
      </c>
      <c r="J14421" t="s">
        <v>5522</v>
      </c>
      <c r="K14421" t="s">
        <v>5522</v>
      </c>
    </row>
    <row r="14422" spans="3:11" x14ac:dyDescent="0.3">
      <c r="J14422" t="s">
        <v>5719</v>
      </c>
    </row>
    <row r="14423" spans="3:11" x14ac:dyDescent="0.3">
      <c r="I14423" t="s">
        <v>6019</v>
      </c>
    </row>
    <row r="14424" spans="3:11" x14ac:dyDescent="0.3">
      <c r="H14424" t="s">
        <v>5720</v>
      </c>
    </row>
    <row r="14425" spans="3:11" x14ac:dyDescent="0.3">
      <c r="G14425" t="s">
        <v>5717</v>
      </c>
    </row>
    <row r="14426" spans="3:11" x14ac:dyDescent="0.3">
      <c r="F14426" t="s">
        <v>5717</v>
      </c>
    </row>
    <row r="14427" spans="3:11" x14ac:dyDescent="0.3">
      <c r="E14427" t="s">
        <v>5717</v>
      </c>
    </row>
    <row r="14428" spans="3:11" x14ac:dyDescent="0.3">
      <c r="D14428" t="s">
        <v>5572</v>
      </c>
    </row>
    <row r="14429" spans="3:11" x14ac:dyDescent="0.3">
      <c r="C14429" t="s">
        <v>928</v>
      </c>
      <c r="D14429" t="s">
        <v>755</v>
      </c>
      <c r="E14429" t="s">
        <v>55</v>
      </c>
      <c r="F14429" t="s">
        <v>55</v>
      </c>
      <c r="G14429" t="s">
        <v>55</v>
      </c>
      <c r="H14429" t="s">
        <v>56</v>
      </c>
      <c r="I14429" t="s">
        <v>2270</v>
      </c>
      <c r="J14429" t="s">
        <v>5522</v>
      </c>
      <c r="K14429" t="s">
        <v>5522</v>
      </c>
    </row>
    <row r="14430" spans="3:11" x14ac:dyDescent="0.3">
      <c r="J14430" t="s">
        <v>5719</v>
      </c>
    </row>
    <row r="14431" spans="3:11" x14ac:dyDescent="0.3">
      <c r="I14431" t="s">
        <v>6019</v>
      </c>
    </row>
    <row r="14432" spans="3:11" x14ac:dyDescent="0.3">
      <c r="H14432" t="s">
        <v>5720</v>
      </c>
    </row>
    <row r="14433" spans="3:11" x14ac:dyDescent="0.3">
      <c r="G14433" t="s">
        <v>5717</v>
      </c>
    </row>
    <row r="14434" spans="3:11" x14ac:dyDescent="0.3">
      <c r="F14434" t="s">
        <v>5717</v>
      </c>
    </row>
    <row r="14435" spans="3:11" x14ac:dyDescent="0.3">
      <c r="E14435" t="s">
        <v>5717</v>
      </c>
    </row>
    <row r="14436" spans="3:11" x14ac:dyDescent="0.3">
      <c r="D14436" t="s">
        <v>5572</v>
      </c>
    </row>
    <row r="14437" spans="3:11" x14ac:dyDescent="0.3">
      <c r="C14437" t="s">
        <v>929</v>
      </c>
      <c r="D14437" t="s">
        <v>755</v>
      </c>
      <c r="E14437" t="s">
        <v>55</v>
      </c>
      <c r="F14437" t="s">
        <v>55</v>
      </c>
      <c r="G14437" t="s">
        <v>55</v>
      </c>
      <c r="H14437" t="s">
        <v>56</v>
      </c>
      <c r="I14437" t="s">
        <v>2270</v>
      </c>
      <c r="J14437" t="s">
        <v>5522</v>
      </c>
      <c r="K14437" t="s">
        <v>5522</v>
      </c>
    </row>
    <row r="14438" spans="3:11" x14ac:dyDescent="0.3">
      <c r="J14438" t="s">
        <v>5719</v>
      </c>
    </row>
    <row r="14439" spans="3:11" x14ac:dyDescent="0.3">
      <c r="I14439" t="s">
        <v>6019</v>
      </c>
    </row>
    <row r="14440" spans="3:11" x14ac:dyDescent="0.3">
      <c r="H14440" t="s">
        <v>5720</v>
      </c>
    </row>
    <row r="14441" spans="3:11" x14ac:dyDescent="0.3">
      <c r="G14441" t="s">
        <v>5717</v>
      </c>
    </row>
    <row r="14442" spans="3:11" x14ac:dyDescent="0.3">
      <c r="F14442" t="s">
        <v>5717</v>
      </c>
    </row>
    <row r="14443" spans="3:11" x14ac:dyDescent="0.3">
      <c r="E14443" t="s">
        <v>5717</v>
      </c>
    </row>
    <row r="14444" spans="3:11" x14ac:dyDescent="0.3">
      <c r="D14444" t="s">
        <v>5572</v>
      </c>
    </row>
    <row r="14445" spans="3:11" x14ac:dyDescent="0.3">
      <c r="C14445" t="s">
        <v>931</v>
      </c>
      <c r="D14445" t="s">
        <v>755</v>
      </c>
      <c r="E14445" t="s">
        <v>55</v>
      </c>
      <c r="F14445" t="s">
        <v>55</v>
      </c>
      <c r="G14445" t="s">
        <v>55</v>
      </c>
      <c r="H14445" t="s">
        <v>56</v>
      </c>
      <c r="I14445" t="s">
        <v>2270</v>
      </c>
      <c r="J14445" t="s">
        <v>5522</v>
      </c>
      <c r="K14445" t="s">
        <v>5522</v>
      </c>
    </row>
    <row r="14446" spans="3:11" x14ac:dyDescent="0.3">
      <c r="J14446" t="s">
        <v>5719</v>
      </c>
    </row>
    <row r="14447" spans="3:11" x14ac:dyDescent="0.3">
      <c r="I14447" t="s">
        <v>6019</v>
      </c>
    </row>
    <row r="14448" spans="3:11" x14ac:dyDescent="0.3">
      <c r="H14448" t="s">
        <v>5720</v>
      </c>
    </row>
    <row r="14449" spans="3:11" x14ac:dyDescent="0.3">
      <c r="G14449" t="s">
        <v>5717</v>
      </c>
    </row>
    <row r="14450" spans="3:11" x14ac:dyDescent="0.3">
      <c r="F14450" t="s">
        <v>5717</v>
      </c>
    </row>
    <row r="14451" spans="3:11" x14ac:dyDescent="0.3">
      <c r="E14451" t="s">
        <v>5717</v>
      </c>
    </row>
    <row r="14452" spans="3:11" x14ac:dyDescent="0.3">
      <c r="D14452" t="s">
        <v>5572</v>
      </c>
    </row>
    <row r="14453" spans="3:11" x14ac:dyDescent="0.3">
      <c r="C14453" t="s">
        <v>927</v>
      </c>
      <c r="D14453" t="s">
        <v>755</v>
      </c>
      <c r="E14453" t="s">
        <v>55</v>
      </c>
      <c r="F14453" t="s">
        <v>55</v>
      </c>
      <c r="G14453" t="s">
        <v>55</v>
      </c>
      <c r="H14453" t="s">
        <v>56</v>
      </c>
      <c r="I14453" t="s">
        <v>2270</v>
      </c>
      <c r="J14453" t="s">
        <v>5522</v>
      </c>
      <c r="K14453" t="s">
        <v>5522</v>
      </c>
    </row>
    <row r="14454" spans="3:11" x14ac:dyDescent="0.3">
      <c r="J14454" t="s">
        <v>5719</v>
      </c>
    </row>
    <row r="14455" spans="3:11" x14ac:dyDescent="0.3">
      <c r="I14455" t="s">
        <v>6019</v>
      </c>
    </row>
    <row r="14456" spans="3:11" x14ac:dyDescent="0.3">
      <c r="H14456" t="s">
        <v>5720</v>
      </c>
    </row>
    <row r="14457" spans="3:11" x14ac:dyDescent="0.3">
      <c r="G14457" t="s">
        <v>5717</v>
      </c>
    </row>
    <row r="14458" spans="3:11" x14ac:dyDescent="0.3">
      <c r="F14458" t="s">
        <v>5717</v>
      </c>
    </row>
    <row r="14459" spans="3:11" x14ac:dyDescent="0.3">
      <c r="E14459" t="s">
        <v>5717</v>
      </c>
    </row>
    <row r="14460" spans="3:11" x14ac:dyDescent="0.3">
      <c r="D14460" t="s">
        <v>5572</v>
      </c>
    </row>
    <row r="14461" spans="3:11" x14ac:dyDescent="0.3">
      <c r="C14461" t="s">
        <v>1072</v>
      </c>
      <c r="D14461" t="s">
        <v>755</v>
      </c>
      <c r="E14461" t="s">
        <v>55</v>
      </c>
      <c r="F14461" t="s">
        <v>55</v>
      </c>
      <c r="G14461" t="s">
        <v>55</v>
      </c>
      <c r="H14461" t="s">
        <v>662</v>
      </c>
      <c r="I14461" t="s">
        <v>5968</v>
      </c>
      <c r="J14461" t="s">
        <v>5522</v>
      </c>
      <c r="K14461" t="s">
        <v>5522</v>
      </c>
    </row>
    <row r="14462" spans="3:11" x14ac:dyDescent="0.3">
      <c r="J14462" t="s">
        <v>5719</v>
      </c>
    </row>
    <row r="14463" spans="3:11" x14ac:dyDescent="0.3">
      <c r="I14463" t="s">
        <v>6273</v>
      </c>
    </row>
    <row r="14464" spans="3:11" x14ac:dyDescent="0.3">
      <c r="H14464" t="s">
        <v>5722</v>
      </c>
    </row>
    <row r="14465" spans="3:11" x14ac:dyDescent="0.3">
      <c r="H14465" t="s">
        <v>56</v>
      </c>
      <c r="I14465" t="s">
        <v>2270</v>
      </c>
      <c r="J14465" t="s">
        <v>5522</v>
      </c>
      <c r="K14465" t="s">
        <v>5522</v>
      </c>
    </row>
    <row r="14466" spans="3:11" x14ac:dyDescent="0.3">
      <c r="J14466" t="s">
        <v>5719</v>
      </c>
    </row>
    <row r="14467" spans="3:11" x14ac:dyDescent="0.3">
      <c r="I14467" t="s">
        <v>6019</v>
      </c>
    </row>
    <row r="14468" spans="3:11" x14ac:dyDescent="0.3">
      <c r="H14468" t="s">
        <v>5720</v>
      </c>
    </row>
    <row r="14469" spans="3:11" x14ac:dyDescent="0.3">
      <c r="G14469" t="s">
        <v>5717</v>
      </c>
    </row>
    <row r="14470" spans="3:11" x14ac:dyDescent="0.3">
      <c r="F14470" t="s">
        <v>5717</v>
      </c>
    </row>
    <row r="14471" spans="3:11" x14ac:dyDescent="0.3">
      <c r="E14471" t="s">
        <v>5717</v>
      </c>
    </row>
    <row r="14472" spans="3:11" x14ac:dyDescent="0.3">
      <c r="D14472" t="s">
        <v>5572</v>
      </c>
    </row>
    <row r="14473" spans="3:11" x14ac:dyDescent="0.3">
      <c r="C14473" t="s">
        <v>1071</v>
      </c>
      <c r="D14473" t="s">
        <v>755</v>
      </c>
      <c r="E14473" t="s">
        <v>55</v>
      </c>
      <c r="F14473" t="s">
        <v>55</v>
      </c>
      <c r="G14473" t="s">
        <v>55</v>
      </c>
      <c r="H14473" t="s">
        <v>662</v>
      </c>
      <c r="I14473" t="s">
        <v>5969</v>
      </c>
      <c r="J14473" t="s">
        <v>5522</v>
      </c>
      <c r="K14473" t="s">
        <v>5522</v>
      </c>
    </row>
    <row r="14474" spans="3:11" x14ac:dyDescent="0.3">
      <c r="J14474" t="s">
        <v>5719</v>
      </c>
    </row>
    <row r="14475" spans="3:11" x14ac:dyDescent="0.3">
      <c r="I14475" t="s">
        <v>6274</v>
      </c>
    </row>
    <row r="14476" spans="3:11" x14ac:dyDescent="0.3">
      <c r="H14476" t="s">
        <v>5722</v>
      </c>
    </row>
    <row r="14477" spans="3:11" x14ac:dyDescent="0.3">
      <c r="H14477" t="s">
        <v>56</v>
      </c>
      <c r="I14477" t="s">
        <v>2270</v>
      </c>
      <c r="J14477" t="s">
        <v>5522</v>
      </c>
      <c r="K14477" t="s">
        <v>5522</v>
      </c>
    </row>
    <row r="14478" spans="3:11" x14ac:dyDescent="0.3">
      <c r="J14478" t="s">
        <v>5719</v>
      </c>
    </row>
    <row r="14479" spans="3:11" x14ac:dyDescent="0.3">
      <c r="I14479" t="s">
        <v>6019</v>
      </c>
    </row>
    <row r="14480" spans="3:11" x14ac:dyDescent="0.3">
      <c r="H14480" t="s">
        <v>5720</v>
      </c>
    </row>
    <row r="14481" spans="3:11" x14ac:dyDescent="0.3">
      <c r="G14481" t="s">
        <v>5717</v>
      </c>
    </row>
    <row r="14482" spans="3:11" x14ac:dyDescent="0.3">
      <c r="F14482" t="s">
        <v>5717</v>
      </c>
    </row>
    <row r="14483" spans="3:11" x14ac:dyDescent="0.3">
      <c r="E14483" t="s">
        <v>5717</v>
      </c>
    </row>
    <row r="14484" spans="3:11" x14ac:dyDescent="0.3">
      <c r="D14484" t="s">
        <v>5572</v>
      </c>
    </row>
    <row r="14485" spans="3:11" x14ac:dyDescent="0.3">
      <c r="C14485" t="s">
        <v>1120</v>
      </c>
      <c r="D14485" t="s">
        <v>755</v>
      </c>
      <c r="E14485" t="s">
        <v>55</v>
      </c>
      <c r="F14485" t="s">
        <v>55</v>
      </c>
      <c r="G14485" t="s">
        <v>55</v>
      </c>
      <c r="H14485" t="s">
        <v>662</v>
      </c>
      <c r="I14485" t="s">
        <v>5970</v>
      </c>
      <c r="J14485" t="s">
        <v>5522</v>
      </c>
      <c r="K14485" t="s">
        <v>5522</v>
      </c>
    </row>
    <row r="14486" spans="3:11" x14ac:dyDescent="0.3">
      <c r="J14486" t="s">
        <v>5719</v>
      </c>
    </row>
    <row r="14487" spans="3:11" x14ac:dyDescent="0.3">
      <c r="I14487" t="s">
        <v>6275</v>
      </c>
    </row>
    <row r="14488" spans="3:11" x14ac:dyDescent="0.3">
      <c r="H14488" t="s">
        <v>5722</v>
      </c>
    </row>
    <row r="14489" spans="3:11" x14ac:dyDescent="0.3">
      <c r="G14489" t="s">
        <v>5717</v>
      </c>
    </row>
    <row r="14490" spans="3:11" x14ac:dyDescent="0.3">
      <c r="F14490" t="s">
        <v>5717</v>
      </c>
    </row>
    <row r="14491" spans="3:11" x14ac:dyDescent="0.3">
      <c r="E14491" t="s">
        <v>5717</v>
      </c>
    </row>
    <row r="14492" spans="3:11" x14ac:dyDescent="0.3">
      <c r="D14492" t="s">
        <v>5572</v>
      </c>
    </row>
    <row r="14493" spans="3:11" x14ac:dyDescent="0.3">
      <c r="D14493" t="s">
        <v>651</v>
      </c>
      <c r="E14493" t="s">
        <v>55</v>
      </c>
      <c r="F14493" t="s">
        <v>55</v>
      </c>
      <c r="G14493" t="s">
        <v>55</v>
      </c>
      <c r="H14493" t="s">
        <v>56</v>
      </c>
      <c r="I14493" t="s">
        <v>2270</v>
      </c>
      <c r="J14493" t="s">
        <v>5522</v>
      </c>
      <c r="K14493" t="s">
        <v>5522</v>
      </c>
    </row>
    <row r="14494" spans="3:11" x14ac:dyDescent="0.3">
      <c r="J14494" t="s">
        <v>5719</v>
      </c>
    </row>
    <row r="14495" spans="3:11" x14ac:dyDescent="0.3">
      <c r="I14495" t="s">
        <v>6019</v>
      </c>
    </row>
    <row r="14496" spans="3:11" x14ac:dyDescent="0.3">
      <c r="H14496" t="s">
        <v>5720</v>
      </c>
    </row>
    <row r="14497" spans="3:11" x14ac:dyDescent="0.3">
      <c r="G14497" t="s">
        <v>5717</v>
      </c>
    </row>
    <row r="14498" spans="3:11" x14ac:dyDescent="0.3">
      <c r="F14498" t="s">
        <v>5717</v>
      </c>
    </row>
    <row r="14499" spans="3:11" x14ac:dyDescent="0.3">
      <c r="E14499" t="s">
        <v>5717</v>
      </c>
    </row>
    <row r="14500" spans="3:11" x14ac:dyDescent="0.3">
      <c r="D14500" t="s">
        <v>5578</v>
      </c>
    </row>
    <row r="14501" spans="3:11" x14ac:dyDescent="0.3">
      <c r="C14501" t="s">
        <v>1119</v>
      </c>
      <c r="D14501" t="s">
        <v>755</v>
      </c>
      <c r="E14501" t="s">
        <v>55</v>
      </c>
      <c r="F14501" t="s">
        <v>55</v>
      </c>
      <c r="G14501" t="s">
        <v>55</v>
      </c>
      <c r="H14501" t="s">
        <v>662</v>
      </c>
      <c r="I14501" t="s">
        <v>5971</v>
      </c>
      <c r="J14501" t="s">
        <v>5522</v>
      </c>
      <c r="K14501" t="s">
        <v>5522</v>
      </c>
    </row>
    <row r="14502" spans="3:11" x14ac:dyDescent="0.3">
      <c r="J14502" t="s">
        <v>5719</v>
      </c>
    </row>
    <row r="14503" spans="3:11" x14ac:dyDescent="0.3">
      <c r="I14503" t="s">
        <v>6276</v>
      </c>
    </row>
    <row r="14504" spans="3:11" x14ac:dyDescent="0.3">
      <c r="H14504" t="s">
        <v>5722</v>
      </c>
    </row>
    <row r="14505" spans="3:11" x14ac:dyDescent="0.3">
      <c r="G14505" t="s">
        <v>5717</v>
      </c>
    </row>
    <row r="14506" spans="3:11" x14ac:dyDescent="0.3">
      <c r="F14506" t="s">
        <v>5717</v>
      </c>
    </row>
    <row r="14507" spans="3:11" x14ac:dyDescent="0.3">
      <c r="E14507" t="s">
        <v>5717</v>
      </c>
    </row>
    <row r="14508" spans="3:11" x14ac:dyDescent="0.3">
      <c r="D14508" t="s">
        <v>5572</v>
      </c>
    </row>
    <row r="14509" spans="3:11" x14ac:dyDescent="0.3">
      <c r="D14509" t="s">
        <v>651</v>
      </c>
      <c r="E14509" t="s">
        <v>55</v>
      </c>
      <c r="F14509" t="s">
        <v>55</v>
      </c>
      <c r="G14509" t="s">
        <v>55</v>
      </c>
      <c r="H14509" t="s">
        <v>56</v>
      </c>
      <c r="I14509" t="s">
        <v>2270</v>
      </c>
      <c r="J14509" t="s">
        <v>5522</v>
      </c>
      <c r="K14509" t="s">
        <v>5522</v>
      </c>
    </row>
    <row r="14510" spans="3:11" x14ac:dyDescent="0.3">
      <c r="J14510" t="s">
        <v>5719</v>
      </c>
    </row>
    <row r="14511" spans="3:11" x14ac:dyDescent="0.3">
      <c r="I14511" t="s">
        <v>6019</v>
      </c>
    </row>
    <row r="14512" spans="3:11" x14ac:dyDescent="0.3">
      <c r="H14512" t="s">
        <v>5720</v>
      </c>
    </row>
    <row r="14513" spans="3:11" x14ac:dyDescent="0.3">
      <c r="G14513" t="s">
        <v>5717</v>
      </c>
    </row>
    <row r="14514" spans="3:11" x14ac:dyDescent="0.3">
      <c r="F14514" t="s">
        <v>5717</v>
      </c>
    </row>
    <row r="14515" spans="3:11" x14ac:dyDescent="0.3">
      <c r="E14515" t="s">
        <v>5717</v>
      </c>
    </row>
    <row r="14516" spans="3:11" x14ac:dyDescent="0.3">
      <c r="D14516" t="s">
        <v>5578</v>
      </c>
    </row>
    <row r="14517" spans="3:11" x14ac:dyDescent="0.3">
      <c r="C14517" t="s">
        <v>1118</v>
      </c>
      <c r="D14517" t="s">
        <v>755</v>
      </c>
      <c r="E14517" t="s">
        <v>55</v>
      </c>
      <c r="F14517" t="s">
        <v>55</v>
      </c>
      <c r="G14517" t="s">
        <v>55</v>
      </c>
      <c r="H14517" t="s">
        <v>662</v>
      </c>
      <c r="I14517" t="s">
        <v>5972</v>
      </c>
      <c r="J14517" t="s">
        <v>5522</v>
      </c>
      <c r="K14517" t="s">
        <v>5522</v>
      </c>
    </row>
    <row r="14518" spans="3:11" x14ac:dyDescent="0.3">
      <c r="J14518" t="s">
        <v>5719</v>
      </c>
    </row>
    <row r="14519" spans="3:11" x14ac:dyDescent="0.3">
      <c r="I14519" t="s">
        <v>6277</v>
      </c>
    </row>
    <row r="14520" spans="3:11" x14ac:dyDescent="0.3">
      <c r="H14520" t="s">
        <v>5722</v>
      </c>
    </row>
    <row r="14521" spans="3:11" x14ac:dyDescent="0.3">
      <c r="G14521" t="s">
        <v>5717</v>
      </c>
    </row>
    <row r="14522" spans="3:11" x14ac:dyDescent="0.3">
      <c r="F14522" t="s">
        <v>5717</v>
      </c>
    </row>
    <row r="14523" spans="3:11" x14ac:dyDescent="0.3">
      <c r="E14523" t="s">
        <v>5717</v>
      </c>
    </row>
    <row r="14524" spans="3:11" x14ac:dyDescent="0.3">
      <c r="D14524" t="s">
        <v>5572</v>
      </c>
    </row>
    <row r="14525" spans="3:11" x14ac:dyDescent="0.3">
      <c r="D14525" t="s">
        <v>651</v>
      </c>
      <c r="E14525" t="s">
        <v>55</v>
      </c>
      <c r="F14525" t="s">
        <v>55</v>
      </c>
      <c r="G14525" t="s">
        <v>55</v>
      </c>
      <c r="H14525" t="s">
        <v>56</v>
      </c>
      <c r="I14525" t="s">
        <v>2270</v>
      </c>
      <c r="J14525" t="s">
        <v>5522</v>
      </c>
      <c r="K14525" t="s">
        <v>5522</v>
      </c>
    </row>
    <row r="14526" spans="3:11" x14ac:dyDescent="0.3">
      <c r="J14526" t="s">
        <v>5719</v>
      </c>
    </row>
    <row r="14527" spans="3:11" x14ac:dyDescent="0.3">
      <c r="I14527" t="s">
        <v>6019</v>
      </c>
    </row>
    <row r="14528" spans="3:11" x14ac:dyDescent="0.3">
      <c r="H14528" t="s">
        <v>5720</v>
      </c>
    </row>
    <row r="14529" spans="3:11" x14ac:dyDescent="0.3">
      <c r="G14529" t="s">
        <v>5717</v>
      </c>
    </row>
    <row r="14530" spans="3:11" x14ac:dyDescent="0.3">
      <c r="F14530" t="s">
        <v>5717</v>
      </c>
    </row>
    <row r="14531" spans="3:11" x14ac:dyDescent="0.3">
      <c r="E14531" t="s">
        <v>5717</v>
      </c>
    </row>
    <row r="14532" spans="3:11" x14ac:dyDescent="0.3">
      <c r="D14532" t="s">
        <v>5578</v>
      </c>
    </row>
    <row r="14533" spans="3:11" x14ac:dyDescent="0.3">
      <c r="C14533" t="s">
        <v>1121</v>
      </c>
      <c r="D14533" t="s">
        <v>755</v>
      </c>
      <c r="E14533" t="s">
        <v>55</v>
      </c>
      <c r="F14533" t="s">
        <v>55</v>
      </c>
      <c r="G14533" t="s">
        <v>55</v>
      </c>
      <c r="H14533" t="s">
        <v>662</v>
      </c>
      <c r="I14533" t="s">
        <v>5973</v>
      </c>
      <c r="J14533" t="s">
        <v>5522</v>
      </c>
      <c r="K14533" t="s">
        <v>5522</v>
      </c>
    </row>
    <row r="14534" spans="3:11" x14ac:dyDescent="0.3">
      <c r="J14534" t="s">
        <v>5719</v>
      </c>
    </row>
    <row r="14535" spans="3:11" x14ac:dyDescent="0.3">
      <c r="I14535" t="s">
        <v>6278</v>
      </c>
    </row>
    <row r="14536" spans="3:11" x14ac:dyDescent="0.3">
      <c r="H14536" t="s">
        <v>5722</v>
      </c>
    </row>
    <row r="14537" spans="3:11" x14ac:dyDescent="0.3">
      <c r="G14537" t="s">
        <v>5717</v>
      </c>
    </row>
    <row r="14538" spans="3:11" x14ac:dyDescent="0.3">
      <c r="F14538" t="s">
        <v>5717</v>
      </c>
    </row>
    <row r="14539" spans="3:11" x14ac:dyDescent="0.3">
      <c r="E14539" t="s">
        <v>5717</v>
      </c>
    </row>
    <row r="14540" spans="3:11" x14ac:dyDescent="0.3">
      <c r="D14540" t="s">
        <v>5572</v>
      </c>
    </row>
    <row r="14541" spans="3:11" x14ac:dyDescent="0.3">
      <c r="D14541" t="s">
        <v>651</v>
      </c>
      <c r="E14541" t="s">
        <v>55</v>
      </c>
      <c r="F14541" t="s">
        <v>55</v>
      </c>
      <c r="G14541" t="s">
        <v>55</v>
      </c>
      <c r="H14541" t="s">
        <v>56</v>
      </c>
      <c r="I14541" t="s">
        <v>2270</v>
      </c>
      <c r="J14541" t="s">
        <v>5522</v>
      </c>
      <c r="K14541" t="s">
        <v>5522</v>
      </c>
    </row>
    <row r="14542" spans="3:11" x14ac:dyDescent="0.3">
      <c r="J14542" t="s">
        <v>5719</v>
      </c>
    </row>
    <row r="14543" spans="3:11" x14ac:dyDescent="0.3">
      <c r="I14543" t="s">
        <v>6019</v>
      </c>
    </row>
    <row r="14544" spans="3:11" x14ac:dyDescent="0.3">
      <c r="H14544" t="s">
        <v>5720</v>
      </c>
    </row>
    <row r="14545" spans="3:11" x14ac:dyDescent="0.3">
      <c r="G14545" t="s">
        <v>5717</v>
      </c>
    </row>
    <row r="14546" spans="3:11" x14ac:dyDescent="0.3">
      <c r="F14546" t="s">
        <v>5717</v>
      </c>
    </row>
    <row r="14547" spans="3:11" x14ac:dyDescent="0.3">
      <c r="E14547" t="s">
        <v>5717</v>
      </c>
    </row>
    <row r="14548" spans="3:11" x14ac:dyDescent="0.3">
      <c r="D14548" t="s">
        <v>5578</v>
      </c>
    </row>
    <row r="14549" spans="3:11" x14ac:dyDescent="0.3">
      <c r="C14549" t="s">
        <v>1122</v>
      </c>
      <c r="D14549" t="s">
        <v>755</v>
      </c>
      <c r="E14549" t="s">
        <v>55</v>
      </c>
      <c r="F14549" t="s">
        <v>55</v>
      </c>
      <c r="G14549" t="s">
        <v>55</v>
      </c>
      <c r="H14549" t="s">
        <v>662</v>
      </c>
      <c r="I14549" t="s">
        <v>5974</v>
      </c>
      <c r="J14549" t="s">
        <v>5522</v>
      </c>
      <c r="K14549" t="s">
        <v>5522</v>
      </c>
    </row>
    <row r="14550" spans="3:11" x14ac:dyDescent="0.3">
      <c r="J14550" t="s">
        <v>5719</v>
      </c>
    </row>
    <row r="14551" spans="3:11" x14ac:dyDescent="0.3">
      <c r="I14551" t="s">
        <v>6279</v>
      </c>
    </row>
    <row r="14552" spans="3:11" x14ac:dyDescent="0.3">
      <c r="H14552" t="s">
        <v>5722</v>
      </c>
    </row>
    <row r="14553" spans="3:11" x14ac:dyDescent="0.3">
      <c r="G14553" t="s">
        <v>5717</v>
      </c>
    </row>
    <row r="14554" spans="3:11" x14ac:dyDescent="0.3">
      <c r="F14554" t="s">
        <v>5717</v>
      </c>
    </row>
    <row r="14555" spans="3:11" x14ac:dyDescent="0.3">
      <c r="E14555" t="s">
        <v>5717</v>
      </c>
    </row>
    <row r="14556" spans="3:11" x14ac:dyDescent="0.3">
      <c r="D14556" t="s">
        <v>5572</v>
      </c>
    </row>
    <row r="14557" spans="3:11" x14ac:dyDescent="0.3">
      <c r="D14557" t="s">
        <v>651</v>
      </c>
      <c r="E14557" t="s">
        <v>55</v>
      </c>
      <c r="F14557" t="s">
        <v>55</v>
      </c>
      <c r="G14557" t="s">
        <v>55</v>
      </c>
      <c r="H14557" t="s">
        <v>56</v>
      </c>
      <c r="I14557" t="s">
        <v>2270</v>
      </c>
      <c r="J14557" t="s">
        <v>5522</v>
      </c>
      <c r="K14557" t="s">
        <v>5522</v>
      </c>
    </row>
    <row r="14558" spans="3:11" x14ac:dyDescent="0.3">
      <c r="J14558" t="s">
        <v>5719</v>
      </c>
    </row>
    <row r="14559" spans="3:11" x14ac:dyDescent="0.3">
      <c r="I14559" t="s">
        <v>6019</v>
      </c>
    </row>
    <row r="14560" spans="3:11" x14ac:dyDescent="0.3">
      <c r="H14560" t="s">
        <v>5720</v>
      </c>
    </row>
    <row r="14561" spans="3:11" x14ac:dyDescent="0.3">
      <c r="G14561" t="s">
        <v>5717</v>
      </c>
    </row>
    <row r="14562" spans="3:11" x14ac:dyDescent="0.3">
      <c r="F14562" t="s">
        <v>5717</v>
      </c>
    </row>
    <row r="14563" spans="3:11" x14ac:dyDescent="0.3">
      <c r="E14563" t="s">
        <v>5717</v>
      </c>
    </row>
    <row r="14564" spans="3:11" x14ac:dyDescent="0.3">
      <c r="D14564" t="s">
        <v>5578</v>
      </c>
    </row>
    <row r="14565" spans="3:11" x14ac:dyDescent="0.3">
      <c r="C14565" t="s">
        <v>1123</v>
      </c>
      <c r="D14565" t="s">
        <v>755</v>
      </c>
      <c r="E14565" t="s">
        <v>55</v>
      </c>
      <c r="F14565" t="s">
        <v>55</v>
      </c>
      <c r="G14565" t="s">
        <v>55</v>
      </c>
      <c r="H14565" t="s">
        <v>662</v>
      </c>
      <c r="I14565" t="s">
        <v>5975</v>
      </c>
      <c r="J14565" t="s">
        <v>5522</v>
      </c>
      <c r="K14565" t="s">
        <v>5522</v>
      </c>
    </row>
    <row r="14566" spans="3:11" x14ac:dyDescent="0.3">
      <c r="J14566" t="s">
        <v>5719</v>
      </c>
    </row>
    <row r="14567" spans="3:11" x14ac:dyDescent="0.3">
      <c r="I14567" t="s">
        <v>6280</v>
      </c>
    </row>
    <row r="14568" spans="3:11" x14ac:dyDescent="0.3">
      <c r="H14568" t="s">
        <v>5722</v>
      </c>
    </row>
    <row r="14569" spans="3:11" x14ac:dyDescent="0.3">
      <c r="G14569" t="s">
        <v>5717</v>
      </c>
    </row>
    <row r="14570" spans="3:11" x14ac:dyDescent="0.3">
      <c r="F14570" t="s">
        <v>5717</v>
      </c>
    </row>
    <row r="14571" spans="3:11" x14ac:dyDescent="0.3">
      <c r="E14571" t="s">
        <v>5717</v>
      </c>
    </row>
    <row r="14572" spans="3:11" x14ac:dyDescent="0.3">
      <c r="D14572" t="s">
        <v>5572</v>
      </c>
    </row>
    <row r="14573" spans="3:11" x14ac:dyDescent="0.3">
      <c r="D14573" t="s">
        <v>651</v>
      </c>
      <c r="E14573" t="s">
        <v>55</v>
      </c>
      <c r="F14573" t="s">
        <v>55</v>
      </c>
      <c r="G14573" t="s">
        <v>55</v>
      </c>
      <c r="H14573" t="s">
        <v>56</v>
      </c>
      <c r="I14573" t="s">
        <v>2270</v>
      </c>
      <c r="J14573" t="s">
        <v>5522</v>
      </c>
      <c r="K14573" t="s">
        <v>5522</v>
      </c>
    </row>
    <row r="14574" spans="3:11" x14ac:dyDescent="0.3">
      <c r="J14574" t="s">
        <v>5719</v>
      </c>
    </row>
    <row r="14575" spans="3:11" x14ac:dyDescent="0.3">
      <c r="I14575" t="s">
        <v>6019</v>
      </c>
    </row>
    <row r="14576" spans="3:11" x14ac:dyDescent="0.3">
      <c r="H14576" t="s">
        <v>5720</v>
      </c>
    </row>
    <row r="14577" spans="2:11" x14ac:dyDescent="0.3">
      <c r="G14577" t="s">
        <v>5717</v>
      </c>
    </row>
    <row r="14578" spans="2:11" x14ac:dyDescent="0.3">
      <c r="F14578" t="s">
        <v>5717</v>
      </c>
    </row>
    <row r="14579" spans="2:11" x14ac:dyDescent="0.3">
      <c r="E14579" t="s">
        <v>5717</v>
      </c>
    </row>
    <row r="14580" spans="2:11" x14ac:dyDescent="0.3">
      <c r="D14580" t="s">
        <v>5578</v>
      </c>
    </row>
    <row r="14581" spans="2:11" x14ac:dyDescent="0.3">
      <c r="B14581" t="s">
        <v>5562</v>
      </c>
    </row>
    <row r="14582" spans="2:11" x14ac:dyDescent="0.3">
      <c r="B14582" t="s">
        <v>790</v>
      </c>
      <c r="C14582" t="s">
        <v>830</v>
      </c>
      <c r="D14582" t="s">
        <v>755</v>
      </c>
      <c r="E14582" t="s">
        <v>55</v>
      </c>
      <c r="F14582" t="s">
        <v>55</v>
      </c>
      <c r="G14582" t="s">
        <v>55</v>
      </c>
      <c r="H14582" t="s">
        <v>56</v>
      </c>
      <c r="I14582" t="s">
        <v>2270</v>
      </c>
      <c r="J14582" t="s">
        <v>5522</v>
      </c>
      <c r="K14582" t="s">
        <v>5522</v>
      </c>
    </row>
    <row r="14583" spans="2:11" x14ac:dyDescent="0.3">
      <c r="J14583" t="s">
        <v>5719</v>
      </c>
    </row>
    <row r="14584" spans="2:11" x14ac:dyDescent="0.3">
      <c r="I14584" t="s">
        <v>6019</v>
      </c>
    </row>
    <row r="14585" spans="2:11" x14ac:dyDescent="0.3">
      <c r="H14585" t="s">
        <v>5720</v>
      </c>
    </row>
    <row r="14586" spans="2:11" x14ac:dyDescent="0.3">
      <c r="G14586" t="s">
        <v>5717</v>
      </c>
    </row>
    <row r="14587" spans="2:11" x14ac:dyDescent="0.3">
      <c r="F14587" t="s">
        <v>5717</v>
      </c>
    </row>
    <row r="14588" spans="2:11" x14ac:dyDescent="0.3">
      <c r="E14588" t="s">
        <v>5717</v>
      </c>
    </row>
    <row r="14589" spans="2:11" x14ac:dyDescent="0.3">
      <c r="D14589" t="s">
        <v>5572</v>
      </c>
    </row>
    <row r="14590" spans="2:11" x14ac:dyDescent="0.3">
      <c r="C14590" t="s">
        <v>834</v>
      </c>
      <c r="D14590" t="s">
        <v>755</v>
      </c>
      <c r="E14590" t="s">
        <v>55</v>
      </c>
      <c r="F14590" t="s">
        <v>5522</v>
      </c>
      <c r="G14590" t="s">
        <v>5522</v>
      </c>
      <c r="H14590" t="s">
        <v>5522</v>
      </c>
      <c r="I14590" t="s">
        <v>2270</v>
      </c>
      <c r="J14590" t="s">
        <v>1433</v>
      </c>
      <c r="K14590" t="s">
        <v>5522</v>
      </c>
    </row>
    <row r="14591" spans="2:11" x14ac:dyDescent="0.3">
      <c r="J14591" t="s">
        <v>6533</v>
      </c>
    </row>
    <row r="14592" spans="2:11" x14ac:dyDescent="0.3">
      <c r="I14592" t="s">
        <v>6019</v>
      </c>
    </row>
    <row r="14593" spans="3:11" x14ac:dyDescent="0.3">
      <c r="H14593" t="s">
        <v>5719</v>
      </c>
    </row>
    <row r="14594" spans="3:11" x14ac:dyDescent="0.3">
      <c r="G14594" t="s">
        <v>5719</v>
      </c>
    </row>
    <row r="14595" spans="3:11" x14ac:dyDescent="0.3">
      <c r="F14595" t="s">
        <v>5719</v>
      </c>
    </row>
    <row r="14596" spans="3:11" x14ac:dyDescent="0.3">
      <c r="F14596" t="s">
        <v>55</v>
      </c>
      <c r="G14596" t="s">
        <v>55</v>
      </c>
      <c r="H14596" t="s">
        <v>56</v>
      </c>
      <c r="I14596" t="s">
        <v>2270</v>
      </c>
      <c r="J14596" t="s">
        <v>5522</v>
      </c>
      <c r="K14596" t="s">
        <v>5522</v>
      </c>
    </row>
    <row r="14597" spans="3:11" x14ac:dyDescent="0.3">
      <c r="J14597" t="s">
        <v>5719</v>
      </c>
    </row>
    <row r="14598" spans="3:11" x14ac:dyDescent="0.3">
      <c r="I14598" t="s">
        <v>6019</v>
      </c>
    </row>
    <row r="14599" spans="3:11" x14ac:dyDescent="0.3">
      <c r="H14599" t="s">
        <v>5720</v>
      </c>
    </row>
    <row r="14600" spans="3:11" x14ac:dyDescent="0.3">
      <c r="G14600" t="s">
        <v>5717</v>
      </c>
    </row>
    <row r="14601" spans="3:11" x14ac:dyDescent="0.3">
      <c r="F14601" t="s">
        <v>5717</v>
      </c>
    </row>
    <row r="14602" spans="3:11" x14ac:dyDescent="0.3">
      <c r="E14602" t="s">
        <v>5717</v>
      </c>
    </row>
    <row r="14603" spans="3:11" x14ac:dyDescent="0.3">
      <c r="D14603" t="s">
        <v>5572</v>
      </c>
    </row>
    <row r="14604" spans="3:11" x14ac:dyDescent="0.3">
      <c r="C14604" t="s">
        <v>833</v>
      </c>
      <c r="D14604" t="s">
        <v>2191</v>
      </c>
      <c r="E14604" t="s">
        <v>55</v>
      </c>
      <c r="F14604" t="s">
        <v>5522</v>
      </c>
      <c r="G14604" t="s">
        <v>5522</v>
      </c>
      <c r="H14604" t="s">
        <v>5522</v>
      </c>
      <c r="I14604" t="s">
        <v>2270</v>
      </c>
      <c r="J14604" t="s">
        <v>2196</v>
      </c>
      <c r="K14604" t="s">
        <v>5522</v>
      </c>
    </row>
    <row r="14605" spans="3:11" x14ac:dyDescent="0.3">
      <c r="J14605" t="s">
        <v>6534</v>
      </c>
    </row>
    <row r="14606" spans="3:11" x14ac:dyDescent="0.3">
      <c r="I14606" t="s">
        <v>6019</v>
      </c>
    </row>
    <row r="14607" spans="3:11" x14ac:dyDescent="0.3">
      <c r="H14607" t="s">
        <v>5719</v>
      </c>
    </row>
    <row r="14608" spans="3:11" x14ac:dyDescent="0.3">
      <c r="G14608" t="s">
        <v>5719</v>
      </c>
    </row>
    <row r="14609" spans="3:11" x14ac:dyDescent="0.3">
      <c r="F14609" t="s">
        <v>5719</v>
      </c>
    </row>
    <row r="14610" spans="3:11" x14ac:dyDescent="0.3">
      <c r="E14610" t="s">
        <v>5717</v>
      </c>
    </row>
    <row r="14611" spans="3:11" x14ac:dyDescent="0.3">
      <c r="D14611" t="s">
        <v>5702</v>
      </c>
    </row>
    <row r="14612" spans="3:11" x14ac:dyDescent="0.3">
      <c r="D14612" t="s">
        <v>755</v>
      </c>
      <c r="E14612" t="s">
        <v>55</v>
      </c>
      <c r="F14612" t="s">
        <v>55</v>
      </c>
      <c r="G14612" t="s">
        <v>55</v>
      </c>
      <c r="H14612" t="s">
        <v>56</v>
      </c>
      <c r="I14612" t="s">
        <v>2270</v>
      </c>
      <c r="J14612" t="s">
        <v>5522</v>
      </c>
      <c r="K14612" t="s">
        <v>5522</v>
      </c>
    </row>
    <row r="14613" spans="3:11" x14ac:dyDescent="0.3">
      <c r="J14613" t="s">
        <v>5719</v>
      </c>
    </row>
    <row r="14614" spans="3:11" x14ac:dyDescent="0.3">
      <c r="I14614" t="s">
        <v>6019</v>
      </c>
    </row>
    <row r="14615" spans="3:11" x14ac:dyDescent="0.3">
      <c r="H14615" t="s">
        <v>5720</v>
      </c>
    </row>
    <row r="14616" spans="3:11" x14ac:dyDescent="0.3">
      <c r="G14616" t="s">
        <v>5717</v>
      </c>
    </row>
    <row r="14617" spans="3:11" x14ac:dyDescent="0.3">
      <c r="F14617" t="s">
        <v>5717</v>
      </c>
    </row>
    <row r="14618" spans="3:11" x14ac:dyDescent="0.3">
      <c r="E14618" t="s">
        <v>5717</v>
      </c>
    </row>
    <row r="14619" spans="3:11" x14ac:dyDescent="0.3">
      <c r="D14619" t="s">
        <v>5572</v>
      </c>
    </row>
    <row r="14620" spans="3:11" x14ac:dyDescent="0.3">
      <c r="C14620" t="s">
        <v>832</v>
      </c>
      <c r="D14620" t="s">
        <v>755</v>
      </c>
      <c r="E14620" t="s">
        <v>55</v>
      </c>
      <c r="F14620" t="s">
        <v>55</v>
      </c>
      <c r="G14620" t="s">
        <v>55</v>
      </c>
      <c r="H14620" t="s">
        <v>56</v>
      </c>
      <c r="I14620" t="s">
        <v>2270</v>
      </c>
      <c r="J14620" t="s">
        <v>5522</v>
      </c>
      <c r="K14620" t="s">
        <v>5522</v>
      </c>
    </row>
    <row r="14621" spans="3:11" x14ac:dyDescent="0.3">
      <c r="J14621" t="s">
        <v>5719</v>
      </c>
    </row>
    <row r="14622" spans="3:11" x14ac:dyDescent="0.3">
      <c r="I14622" t="s">
        <v>6019</v>
      </c>
    </row>
    <row r="14623" spans="3:11" x14ac:dyDescent="0.3">
      <c r="H14623" t="s">
        <v>5720</v>
      </c>
    </row>
    <row r="14624" spans="3:11" x14ac:dyDescent="0.3">
      <c r="G14624" t="s">
        <v>5717</v>
      </c>
    </row>
    <row r="14625" spans="3:11" x14ac:dyDescent="0.3">
      <c r="F14625" t="s">
        <v>5717</v>
      </c>
    </row>
    <row r="14626" spans="3:11" x14ac:dyDescent="0.3">
      <c r="E14626" t="s">
        <v>5717</v>
      </c>
    </row>
    <row r="14627" spans="3:11" x14ac:dyDescent="0.3">
      <c r="D14627" t="s">
        <v>5572</v>
      </c>
    </row>
    <row r="14628" spans="3:11" x14ac:dyDescent="0.3">
      <c r="D14628" t="s">
        <v>2208</v>
      </c>
      <c r="E14628" t="s">
        <v>55</v>
      </c>
      <c r="F14628" t="s">
        <v>5522</v>
      </c>
      <c r="G14628" t="s">
        <v>5522</v>
      </c>
      <c r="H14628" t="s">
        <v>5522</v>
      </c>
      <c r="I14628" t="s">
        <v>2270</v>
      </c>
      <c r="J14628" t="s">
        <v>6281</v>
      </c>
      <c r="K14628" t="s">
        <v>5522</v>
      </c>
    </row>
    <row r="14629" spans="3:11" x14ac:dyDescent="0.3">
      <c r="J14629" t="s">
        <v>6535</v>
      </c>
    </row>
    <row r="14630" spans="3:11" x14ac:dyDescent="0.3">
      <c r="I14630" t="s">
        <v>6019</v>
      </c>
    </row>
    <row r="14631" spans="3:11" x14ac:dyDescent="0.3">
      <c r="H14631" t="s">
        <v>5719</v>
      </c>
    </row>
    <row r="14632" spans="3:11" x14ac:dyDescent="0.3">
      <c r="G14632" t="s">
        <v>5719</v>
      </c>
    </row>
    <row r="14633" spans="3:11" x14ac:dyDescent="0.3">
      <c r="F14633" t="s">
        <v>5719</v>
      </c>
    </row>
    <row r="14634" spans="3:11" x14ac:dyDescent="0.3">
      <c r="E14634" t="s">
        <v>5717</v>
      </c>
    </row>
    <row r="14635" spans="3:11" x14ac:dyDescent="0.3">
      <c r="D14635" t="s">
        <v>5703</v>
      </c>
    </row>
    <row r="14636" spans="3:11" x14ac:dyDescent="0.3">
      <c r="C14636" t="s">
        <v>829</v>
      </c>
      <c r="D14636" t="s">
        <v>755</v>
      </c>
      <c r="E14636" t="s">
        <v>55</v>
      </c>
      <c r="F14636" t="s">
        <v>55</v>
      </c>
      <c r="G14636" t="s">
        <v>55</v>
      </c>
      <c r="H14636" t="s">
        <v>56</v>
      </c>
      <c r="I14636" t="s">
        <v>2270</v>
      </c>
      <c r="J14636" t="s">
        <v>5522</v>
      </c>
      <c r="K14636" t="s">
        <v>5522</v>
      </c>
    </row>
    <row r="14637" spans="3:11" x14ac:dyDescent="0.3">
      <c r="J14637" t="s">
        <v>5719</v>
      </c>
    </row>
    <row r="14638" spans="3:11" x14ac:dyDescent="0.3">
      <c r="I14638" t="s">
        <v>6019</v>
      </c>
    </row>
    <row r="14639" spans="3:11" x14ac:dyDescent="0.3">
      <c r="H14639" t="s">
        <v>5720</v>
      </c>
    </row>
    <row r="14640" spans="3:11" x14ac:dyDescent="0.3">
      <c r="G14640" t="s">
        <v>5717</v>
      </c>
    </row>
    <row r="14641" spans="3:11" x14ac:dyDescent="0.3">
      <c r="F14641" t="s">
        <v>5717</v>
      </c>
    </row>
    <row r="14642" spans="3:11" x14ac:dyDescent="0.3">
      <c r="E14642" t="s">
        <v>5717</v>
      </c>
    </row>
    <row r="14643" spans="3:11" x14ac:dyDescent="0.3">
      <c r="D14643" t="s">
        <v>5572</v>
      </c>
    </row>
    <row r="14644" spans="3:11" x14ac:dyDescent="0.3">
      <c r="C14644" t="s">
        <v>831</v>
      </c>
      <c r="D14644" t="s">
        <v>755</v>
      </c>
      <c r="E14644" t="s">
        <v>55</v>
      </c>
      <c r="F14644" t="s">
        <v>55</v>
      </c>
      <c r="G14644" t="s">
        <v>55</v>
      </c>
      <c r="H14644" t="s">
        <v>56</v>
      </c>
      <c r="I14644" t="s">
        <v>2270</v>
      </c>
      <c r="J14644" t="s">
        <v>5522</v>
      </c>
      <c r="K14644" t="s">
        <v>5522</v>
      </c>
    </row>
    <row r="14645" spans="3:11" x14ac:dyDescent="0.3">
      <c r="J14645" t="s">
        <v>5719</v>
      </c>
    </row>
    <row r="14646" spans="3:11" x14ac:dyDescent="0.3">
      <c r="I14646" t="s">
        <v>6019</v>
      </c>
    </row>
    <row r="14647" spans="3:11" x14ac:dyDescent="0.3">
      <c r="H14647" t="s">
        <v>5720</v>
      </c>
    </row>
    <row r="14648" spans="3:11" x14ac:dyDescent="0.3">
      <c r="G14648" t="s">
        <v>5717</v>
      </c>
    </row>
    <row r="14649" spans="3:11" x14ac:dyDescent="0.3">
      <c r="F14649" t="s">
        <v>5717</v>
      </c>
    </row>
    <row r="14650" spans="3:11" x14ac:dyDescent="0.3">
      <c r="E14650" t="s">
        <v>5717</v>
      </c>
    </row>
    <row r="14651" spans="3:11" x14ac:dyDescent="0.3">
      <c r="D14651" t="s">
        <v>5572</v>
      </c>
    </row>
    <row r="14652" spans="3:11" x14ac:dyDescent="0.3">
      <c r="C14652" t="s">
        <v>840</v>
      </c>
      <c r="D14652" t="s">
        <v>755</v>
      </c>
      <c r="E14652" t="s">
        <v>55</v>
      </c>
      <c r="F14652" t="s">
        <v>55</v>
      </c>
      <c r="G14652" t="s">
        <v>55</v>
      </c>
      <c r="H14652" t="s">
        <v>56</v>
      </c>
      <c r="I14652" t="s">
        <v>2270</v>
      </c>
      <c r="J14652" t="s">
        <v>5522</v>
      </c>
      <c r="K14652" t="s">
        <v>5522</v>
      </c>
    </row>
    <row r="14653" spans="3:11" x14ac:dyDescent="0.3">
      <c r="J14653" t="s">
        <v>5719</v>
      </c>
    </row>
    <row r="14654" spans="3:11" x14ac:dyDescent="0.3">
      <c r="I14654" t="s">
        <v>6019</v>
      </c>
    </row>
    <row r="14655" spans="3:11" x14ac:dyDescent="0.3">
      <c r="H14655" t="s">
        <v>5720</v>
      </c>
    </row>
    <row r="14656" spans="3:11" x14ac:dyDescent="0.3">
      <c r="G14656" t="s">
        <v>5717</v>
      </c>
    </row>
    <row r="14657" spans="3:11" x14ac:dyDescent="0.3">
      <c r="F14657" t="s">
        <v>5717</v>
      </c>
    </row>
    <row r="14658" spans="3:11" x14ac:dyDescent="0.3">
      <c r="E14658" t="s">
        <v>5717</v>
      </c>
    </row>
    <row r="14659" spans="3:11" x14ac:dyDescent="0.3">
      <c r="D14659" t="s">
        <v>5572</v>
      </c>
    </row>
    <row r="14660" spans="3:11" x14ac:dyDescent="0.3">
      <c r="C14660" t="s">
        <v>828</v>
      </c>
      <c r="D14660" t="s">
        <v>755</v>
      </c>
      <c r="E14660" t="s">
        <v>55</v>
      </c>
      <c r="F14660" t="s">
        <v>55</v>
      </c>
      <c r="G14660" t="s">
        <v>55</v>
      </c>
      <c r="H14660" t="s">
        <v>56</v>
      </c>
      <c r="I14660" t="s">
        <v>2270</v>
      </c>
      <c r="J14660" t="s">
        <v>5522</v>
      </c>
      <c r="K14660" t="s">
        <v>5522</v>
      </c>
    </row>
    <row r="14661" spans="3:11" x14ac:dyDescent="0.3">
      <c r="J14661" t="s">
        <v>5719</v>
      </c>
    </row>
    <row r="14662" spans="3:11" x14ac:dyDescent="0.3">
      <c r="I14662" t="s">
        <v>6019</v>
      </c>
    </row>
    <row r="14663" spans="3:11" x14ac:dyDescent="0.3">
      <c r="H14663" t="s">
        <v>5720</v>
      </c>
    </row>
    <row r="14664" spans="3:11" x14ac:dyDescent="0.3">
      <c r="G14664" t="s">
        <v>5717</v>
      </c>
    </row>
    <row r="14665" spans="3:11" x14ac:dyDescent="0.3">
      <c r="F14665" t="s">
        <v>5717</v>
      </c>
    </row>
    <row r="14666" spans="3:11" x14ac:dyDescent="0.3">
      <c r="E14666" t="s">
        <v>5717</v>
      </c>
    </row>
    <row r="14667" spans="3:11" x14ac:dyDescent="0.3">
      <c r="D14667" t="s">
        <v>5572</v>
      </c>
    </row>
    <row r="14668" spans="3:11" x14ac:dyDescent="0.3">
      <c r="C14668" t="s">
        <v>837</v>
      </c>
      <c r="D14668" t="s">
        <v>755</v>
      </c>
      <c r="E14668" t="s">
        <v>55</v>
      </c>
      <c r="F14668" t="s">
        <v>55</v>
      </c>
      <c r="G14668" t="s">
        <v>55</v>
      </c>
      <c r="H14668" t="s">
        <v>56</v>
      </c>
      <c r="I14668" t="s">
        <v>2270</v>
      </c>
      <c r="J14668" t="s">
        <v>5522</v>
      </c>
      <c r="K14668" t="s">
        <v>5522</v>
      </c>
    </row>
    <row r="14669" spans="3:11" x14ac:dyDescent="0.3">
      <c r="J14669" t="s">
        <v>5719</v>
      </c>
    </row>
    <row r="14670" spans="3:11" x14ac:dyDescent="0.3">
      <c r="I14670" t="s">
        <v>6019</v>
      </c>
    </row>
    <row r="14671" spans="3:11" x14ac:dyDescent="0.3">
      <c r="H14671" t="s">
        <v>5720</v>
      </c>
    </row>
    <row r="14672" spans="3:11" x14ac:dyDescent="0.3">
      <c r="G14672" t="s">
        <v>5717</v>
      </c>
    </row>
    <row r="14673" spans="3:11" x14ac:dyDescent="0.3">
      <c r="F14673" t="s">
        <v>5717</v>
      </c>
    </row>
    <row r="14674" spans="3:11" x14ac:dyDescent="0.3">
      <c r="E14674" t="s">
        <v>5717</v>
      </c>
    </row>
    <row r="14675" spans="3:11" x14ac:dyDescent="0.3">
      <c r="D14675" t="s">
        <v>5572</v>
      </c>
    </row>
    <row r="14676" spans="3:11" x14ac:dyDescent="0.3">
      <c r="C14676" t="s">
        <v>838</v>
      </c>
      <c r="D14676" t="s">
        <v>755</v>
      </c>
      <c r="E14676" t="s">
        <v>55</v>
      </c>
      <c r="F14676" t="s">
        <v>55</v>
      </c>
      <c r="G14676" t="s">
        <v>55</v>
      </c>
      <c r="H14676" t="s">
        <v>56</v>
      </c>
      <c r="I14676" t="s">
        <v>2270</v>
      </c>
      <c r="J14676" t="s">
        <v>5522</v>
      </c>
      <c r="K14676" t="s">
        <v>5522</v>
      </c>
    </row>
    <row r="14677" spans="3:11" x14ac:dyDescent="0.3">
      <c r="J14677" t="s">
        <v>5719</v>
      </c>
    </row>
    <row r="14678" spans="3:11" x14ac:dyDescent="0.3">
      <c r="I14678" t="s">
        <v>6019</v>
      </c>
    </row>
    <row r="14679" spans="3:11" x14ac:dyDescent="0.3">
      <c r="H14679" t="s">
        <v>5720</v>
      </c>
    </row>
    <row r="14680" spans="3:11" x14ac:dyDescent="0.3">
      <c r="G14680" t="s">
        <v>5717</v>
      </c>
    </row>
    <row r="14681" spans="3:11" x14ac:dyDescent="0.3">
      <c r="F14681" t="s">
        <v>5717</v>
      </c>
    </row>
    <row r="14682" spans="3:11" x14ac:dyDescent="0.3">
      <c r="E14682" t="s">
        <v>5717</v>
      </c>
    </row>
    <row r="14683" spans="3:11" x14ac:dyDescent="0.3">
      <c r="D14683" t="s">
        <v>5572</v>
      </c>
    </row>
    <row r="14684" spans="3:11" x14ac:dyDescent="0.3">
      <c r="C14684" t="s">
        <v>839</v>
      </c>
      <c r="D14684" t="s">
        <v>755</v>
      </c>
      <c r="E14684" t="s">
        <v>55</v>
      </c>
      <c r="F14684" t="s">
        <v>55</v>
      </c>
      <c r="G14684" t="s">
        <v>55</v>
      </c>
      <c r="H14684" t="s">
        <v>56</v>
      </c>
      <c r="I14684" t="s">
        <v>2270</v>
      </c>
      <c r="J14684" t="s">
        <v>5522</v>
      </c>
      <c r="K14684" t="s">
        <v>5522</v>
      </c>
    </row>
    <row r="14685" spans="3:11" x14ac:dyDescent="0.3">
      <c r="J14685" t="s">
        <v>5719</v>
      </c>
    </row>
    <row r="14686" spans="3:11" x14ac:dyDescent="0.3">
      <c r="I14686" t="s">
        <v>6019</v>
      </c>
    </row>
    <row r="14687" spans="3:11" x14ac:dyDescent="0.3">
      <c r="H14687" t="s">
        <v>5720</v>
      </c>
    </row>
    <row r="14688" spans="3:11" x14ac:dyDescent="0.3">
      <c r="G14688" t="s">
        <v>5717</v>
      </c>
    </row>
    <row r="14689" spans="3:11" x14ac:dyDescent="0.3">
      <c r="F14689" t="s">
        <v>5717</v>
      </c>
    </row>
    <row r="14690" spans="3:11" x14ac:dyDescent="0.3">
      <c r="E14690" t="s">
        <v>5717</v>
      </c>
    </row>
    <row r="14691" spans="3:11" x14ac:dyDescent="0.3">
      <c r="D14691" t="s">
        <v>5572</v>
      </c>
    </row>
    <row r="14692" spans="3:11" x14ac:dyDescent="0.3">
      <c r="C14692" t="s">
        <v>835</v>
      </c>
      <c r="D14692" t="s">
        <v>755</v>
      </c>
      <c r="E14692" t="s">
        <v>55</v>
      </c>
      <c r="F14692" t="s">
        <v>55</v>
      </c>
      <c r="G14692" t="s">
        <v>55</v>
      </c>
      <c r="H14692" t="s">
        <v>56</v>
      </c>
      <c r="I14692" t="s">
        <v>2270</v>
      </c>
      <c r="J14692" t="s">
        <v>5522</v>
      </c>
      <c r="K14692" t="s">
        <v>5522</v>
      </c>
    </row>
    <row r="14693" spans="3:11" x14ac:dyDescent="0.3">
      <c r="J14693" t="s">
        <v>5719</v>
      </c>
    </row>
    <row r="14694" spans="3:11" x14ac:dyDescent="0.3">
      <c r="I14694" t="s">
        <v>6019</v>
      </c>
    </row>
    <row r="14695" spans="3:11" x14ac:dyDescent="0.3">
      <c r="H14695" t="s">
        <v>5720</v>
      </c>
    </row>
    <row r="14696" spans="3:11" x14ac:dyDescent="0.3">
      <c r="G14696" t="s">
        <v>5717</v>
      </c>
    </row>
    <row r="14697" spans="3:11" x14ac:dyDescent="0.3">
      <c r="F14697" t="s">
        <v>5717</v>
      </c>
    </row>
    <row r="14698" spans="3:11" x14ac:dyDescent="0.3">
      <c r="E14698" t="s">
        <v>5717</v>
      </c>
    </row>
    <row r="14699" spans="3:11" x14ac:dyDescent="0.3">
      <c r="D14699" t="s">
        <v>5572</v>
      </c>
    </row>
    <row r="14700" spans="3:11" x14ac:dyDescent="0.3">
      <c r="C14700" t="s">
        <v>836</v>
      </c>
      <c r="D14700" t="s">
        <v>755</v>
      </c>
      <c r="E14700" t="s">
        <v>55</v>
      </c>
      <c r="F14700" t="s">
        <v>55</v>
      </c>
      <c r="G14700" t="s">
        <v>55</v>
      </c>
      <c r="H14700" t="s">
        <v>56</v>
      </c>
      <c r="I14700" t="s">
        <v>2270</v>
      </c>
      <c r="J14700" t="s">
        <v>5522</v>
      </c>
      <c r="K14700" t="s">
        <v>5522</v>
      </c>
    </row>
    <row r="14701" spans="3:11" x14ac:dyDescent="0.3">
      <c r="J14701" t="s">
        <v>5719</v>
      </c>
    </row>
    <row r="14702" spans="3:11" x14ac:dyDescent="0.3">
      <c r="I14702" t="s">
        <v>6019</v>
      </c>
    </row>
    <row r="14703" spans="3:11" x14ac:dyDescent="0.3">
      <c r="H14703" t="s">
        <v>5720</v>
      </c>
    </row>
    <row r="14704" spans="3:11" x14ac:dyDescent="0.3">
      <c r="G14704" t="s">
        <v>5717</v>
      </c>
    </row>
    <row r="14705" spans="3:11" x14ac:dyDescent="0.3">
      <c r="F14705" t="s">
        <v>5717</v>
      </c>
    </row>
    <row r="14706" spans="3:11" x14ac:dyDescent="0.3">
      <c r="E14706" t="s">
        <v>5717</v>
      </c>
    </row>
    <row r="14707" spans="3:11" x14ac:dyDescent="0.3">
      <c r="D14707" t="s">
        <v>5572</v>
      </c>
    </row>
    <row r="14708" spans="3:11" x14ac:dyDescent="0.3">
      <c r="C14708" t="s">
        <v>849</v>
      </c>
      <c r="D14708" t="s">
        <v>755</v>
      </c>
      <c r="E14708" t="s">
        <v>55</v>
      </c>
      <c r="F14708" t="s">
        <v>55</v>
      </c>
      <c r="G14708" t="s">
        <v>55</v>
      </c>
      <c r="H14708" t="s">
        <v>56</v>
      </c>
      <c r="I14708" t="s">
        <v>2270</v>
      </c>
      <c r="J14708" t="s">
        <v>5522</v>
      </c>
      <c r="K14708" t="s">
        <v>5522</v>
      </c>
    </row>
    <row r="14709" spans="3:11" x14ac:dyDescent="0.3">
      <c r="J14709" t="s">
        <v>5719</v>
      </c>
    </row>
    <row r="14710" spans="3:11" x14ac:dyDescent="0.3">
      <c r="I14710" t="s">
        <v>6019</v>
      </c>
    </row>
    <row r="14711" spans="3:11" x14ac:dyDescent="0.3">
      <c r="H14711" t="s">
        <v>5720</v>
      </c>
    </row>
    <row r="14712" spans="3:11" x14ac:dyDescent="0.3">
      <c r="G14712" t="s">
        <v>5717</v>
      </c>
    </row>
    <row r="14713" spans="3:11" x14ac:dyDescent="0.3">
      <c r="F14713" t="s">
        <v>5717</v>
      </c>
    </row>
    <row r="14714" spans="3:11" x14ac:dyDescent="0.3">
      <c r="E14714" t="s">
        <v>5717</v>
      </c>
    </row>
    <row r="14715" spans="3:11" x14ac:dyDescent="0.3">
      <c r="D14715" t="s">
        <v>5572</v>
      </c>
    </row>
    <row r="14716" spans="3:11" x14ac:dyDescent="0.3">
      <c r="C14716" t="s">
        <v>846</v>
      </c>
      <c r="D14716" t="s">
        <v>755</v>
      </c>
      <c r="E14716" t="s">
        <v>55</v>
      </c>
      <c r="F14716" t="s">
        <v>55</v>
      </c>
      <c r="G14716" t="s">
        <v>55</v>
      </c>
      <c r="H14716" t="s">
        <v>56</v>
      </c>
      <c r="I14716" t="s">
        <v>2270</v>
      </c>
      <c r="J14716" t="s">
        <v>5522</v>
      </c>
      <c r="K14716" t="s">
        <v>5522</v>
      </c>
    </row>
    <row r="14717" spans="3:11" x14ac:dyDescent="0.3">
      <c r="J14717" t="s">
        <v>5719</v>
      </c>
    </row>
    <row r="14718" spans="3:11" x14ac:dyDescent="0.3">
      <c r="I14718" t="s">
        <v>6019</v>
      </c>
    </row>
    <row r="14719" spans="3:11" x14ac:dyDescent="0.3">
      <c r="H14719" t="s">
        <v>5720</v>
      </c>
    </row>
    <row r="14720" spans="3:11" x14ac:dyDescent="0.3">
      <c r="G14720" t="s">
        <v>5717</v>
      </c>
    </row>
    <row r="14721" spans="3:11" x14ac:dyDescent="0.3">
      <c r="F14721" t="s">
        <v>5717</v>
      </c>
    </row>
    <row r="14722" spans="3:11" x14ac:dyDescent="0.3">
      <c r="E14722" t="s">
        <v>5717</v>
      </c>
    </row>
    <row r="14723" spans="3:11" x14ac:dyDescent="0.3">
      <c r="D14723" t="s">
        <v>5572</v>
      </c>
    </row>
    <row r="14724" spans="3:11" x14ac:dyDescent="0.3">
      <c r="C14724" t="s">
        <v>845</v>
      </c>
      <c r="D14724" t="s">
        <v>755</v>
      </c>
      <c r="E14724" t="s">
        <v>55</v>
      </c>
      <c r="F14724" t="s">
        <v>55</v>
      </c>
      <c r="G14724" t="s">
        <v>55</v>
      </c>
      <c r="H14724" t="s">
        <v>56</v>
      </c>
      <c r="I14724" t="s">
        <v>2270</v>
      </c>
      <c r="J14724" t="s">
        <v>5522</v>
      </c>
      <c r="K14724" t="s">
        <v>5522</v>
      </c>
    </row>
    <row r="14725" spans="3:11" x14ac:dyDescent="0.3">
      <c r="J14725" t="s">
        <v>5719</v>
      </c>
    </row>
    <row r="14726" spans="3:11" x14ac:dyDescent="0.3">
      <c r="I14726" t="s">
        <v>6019</v>
      </c>
    </row>
    <row r="14727" spans="3:11" x14ac:dyDescent="0.3">
      <c r="H14727" t="s">
        <v>5720</v>
      </c>
    </row>
    <row r="14728" spans="3:11" x14ac:dyDescent="0.3">
      <c r="G14728" t="s">
        <v>5717</v>
      </c>
    </row>
    <row r="14729" spans="3:11" x14ac:dyDescent="0.3">
      <c r="F14729" t="s">
        <v>5717</v>
      </c>
    </row>
    <row r="14730" spans="3:11" x14ac:dyDescent="0.3">
      <c r="E14730" t="s">
        <v>5717</v>
      </c>
    </row>
    <row r="14731" spans="3:11" x14ac:dyDescent="0.3">
      <c r="D14731" t="s">
        <v>5572</v>
      </c>
    </row>
    <row r="14732" spans="3:11" x14ac:dyDescent="0.3">
      <c r="C14732" t="s">
        <v>821</v>
      </c>
      <c r="D14732" t="s">
        <v>755</v>
      </c>
      <c r="E14732" t="s">
        <v>55</v>
      </c>
      <c r="F14732" t="s">
        <v>55</v>
      </c>
      <c r="G14732" t="s">
        <v>55</v>
      </c>
      <c r="H14732" t="s">
        <v>56</v>
      </c>
      <c r="I14732" t="s">
        <v>2270</v>
      </c>
      <c r="J14732" t="s">
        <v>5522</v>
      </c>
      <c r="K14732" t="s">
        <v>5522</v>
      </c>
    </row>
    <row r="14733" spans="3:11" x14ac:dyDescent="0.3">
      <c r="J14733" t="s">
        <v>5719</v>
      </c>
    </row>
    <row r="14734" spans="3:11" x14ac:dyDescent="0.3">
      <c r="I14734" t="s">
        <v>6019</v>
      </c>
    </row>
    <row r="14735" spans="3:11" x14ac:dyDescent="0.3">
      <c r="H14735" t="s">
        <v>5720</v>
      </c>
    </row>
    <row r="14736" spans="3:11" x14ac:dyDescent="0.3">
      <c r="G14736" t="s">
        <v>5717</v>
      </c>
    </row>
    <row r="14737" spans="3:11" x14ac:dyDescent="0.3">
      <c r="F14737" t="s">
        <v>5717</v>
      </c>
    </row>
    <row r="14738" spans="3:11" x14ac:dyDescent="0.3">
      <c r="E14738" t="s">
        <v>5717</v>
      </c>
    </row>
    <row r="14739" spans="3:11" x14ac:dyDescent="0.3">
      <c r="D14739" t="s">
        <v>5572</v>
      </c>
    </row>
    <row r="14740" spans="3:11" x14ac:dyDescent="0.3">
      <c r="C14740" t="s">
        <v>822</v>
      </c>
      <c r="D14740" t="s">
        <v>755</v>
      </c>
      <c r="E14740" t="s">
        <v>55</v>
      </c>
      <c r="F14740" t="s">
        <v>55</v>
      </c>
      <c r="G14740" t="s">
        <v>55</v>
      </c>
      <c r="H14740" t="s">
        <v>56</v>
      </c>
      <c r="I14740" t="s">
        <v>2270</v>
      </c>
      <c r="J14740" t="s">
        <v>5522</v>
      </c>
      <c r="K14740" t="s">
        <v>5522</v>
      </c>
    </row>
    <row r="14741" spans="3:11" x14ac:dyDescent="0.3">
      <c r="J14741" t="s">
        <v>5719</v>
      </c>
    </row>
    <row r="14742" spans="3:11" x14ac:dyDescent="0.3">
      <c r="I14742" t="s">
        <v>6019</v>
      </c>
    </row>
    <row r="14743" spans="3:11" x14ac:dyDescent="0.3">
      <c r="H14743" t="s">
        <v>5720</v>
      </c>
    </row>
    <row r="14744" spans="3:11" x14ac:dyDescent="0.3">
      <c r="G14744" t="s">
        <v>5717</v>
      </c>
    </row>
    <row r="14745" spans="3:11" x14ac:dyDescent="0.3">
      <c r="F14745" t="s">
        <v>5717</v>
      </c>
    </row>
    <row r="14746" spans="3:11" x14ac:dyDescent="0.3">
      <c r="E14746" t="s">
        <v>5717</v>
      </c>
    </row>
    <row r="14747" spans="3:11" x14ac:dyDescent="0.3">
      <c r="D14747" t="s">
        <v>5572</v>
      </c>
    </row>
    <row r="14748" spans="3:11" x14ac:dyDescent="0.3">
      <c r="C14748" t="s">
        <v>826</v>
      </c>
      <c r="D14748" t="s">
        <v>755</v>
      </c>
      <c r="E14748" t="s">
        <v>55</v>
      </c>
      <c r="F14748" t="s">
        <v>55</v>
      </c>
      <c r="G14748" t="s">
        <v>55</v>
      </c>
      <c r="H14748" t="s">
        <v>56</v>
      </c>
      <c r="I14748" t="s">
        <v>2270</v>
      </c>
      <c r="J14748" t="s">
        <v>5522</v>
      </c>
      <c r="K14748" t="s">
        <v>5522</v>
      </c>
    </row>
    <row r="14749" spans="3:11" x14ac:dyDescent="0.3">
      <c r="J14749" t="s">
        <v>5719</v>
      </c>
    </row>
    <row r="14750" spans="3:11" x14ac:dyDescent="0.3">
      <c r="I14750" t="s">
        <v>6019</v>
      </c>
    </row>
    <row r="14751" spans="3:11" x14ac:dyDescent="0.3">
      <c r="H14751" t="s">
        <v>5720</v>
      </c>
    </row>
    <row r="14752" spans="3:11" x14ac:dyDescent="0.3">
      <c r="G14752" t="s">
        <v>5717</v>
      </c>
    </row>
    <row r="14753" spans="3:11" x14ac:dyDescent="0.3">
      <c r="F14753" t="s">
        <v>5717</v>
      </c>
    </row>
    <row r="14754" spans="3:11" x14ac:dyDescent="0.3">
      <c r="E14754" t="s">
        <v>5717</v>
      </c>
    </row>
    <row r="14755" spans="3:11" x14ac:dyDescent="0.3">
      <c r="D14755" t="s">
        <v>5572</v>
      </c>
    </row>
    <row r="14756" spans="3:11" x14ac:dyDescent="0.3">
      <c r="C14756" t="s">
        <v>823</v>
      </c>
      <c r="D14756" t="s">
        <v>755</v>
      </c>
      <c r="E14756" t="s">
        <v>55</v>
      </c>
      <c r="F14756" t="s">
        <v>55</v>
      </c>
      <c r="G14756" t="s">
        <v>55</v>
      </c>
      <c r="H14756" t="s">
        <v>56</v>
      </c>
      <c r="I14756" t="s">
        <v>2270</v>
      </c>
      <c r="J14756" t="s">
        <v>5522</v>
      </c>
      <c r="K14756" t="s">
        <v>5522</v>
      </c>
    </row>
    <row r="14757" spans="3:11" x14ac:dyDescent="0.3">
      <c r="J14757" t="s">
        <v>5719</v>
      </c>
    </row>
    <row r="14758" spans="3:11" x14ac:dyDescent="0.3">
      <c r="I14758" t="s">
        <v>6019</v>
      </c>
    </row>
    <row r="14759" spans="3:11" x14ac:dyDescent="0.3">
      <c r="H14759" t="s">
        <v>5720</v>
      </c>
    </row>
    <row r="14760" spans="3:11" x14ac:dyDescent="0.3">
      <c r="G14760" t="s">
        <v>5717</v>
      </c>
    </row>
    <row r="14761" spans="3:11" x14ac:dyDescent="0.3">
      <c r="F14761" t="s">
        <v>5717</v>
      </c>
    </row>
    <row r="14762" spans="3:11" x14ac:dyDescent="0.3">
      <c r="E14762" t="s">
        <v>5717</v>
      </c>
    </row>
    <row r="14763" spans="3:11" x14ac:dyDescent="0.3">
      <c r="D14763" t="s">
        <v>5572</v>
      </c>
    </row>
    <row r="14764" spans="3:11" x14ac:dyDescent="0.3">
      <c r="C14764" t="s">
        <v>825</v>
      </c>
      <c r="D14764" t="s">
        <v>755</v>
      </c>
      <c r="E14764" t="s">
        <v>55</v>
      </c>
      <c r="F14764" t="s">
        <v>55</v>
      </c>
      <c r="G14764" t="s">
        <v>55</v>
      </c>
      <c r="H14764" t="s">
        <v>56</v>
      </c>
      <c r="I14764" t="s">
        <v>2270</v>
      </c>
      <c r="J14764" t="s">
        <v>5522</v>
      </c>
      <c r="K14764" t="s">
        <v>5522</v>
      </c>
    </row>
    <row r="14765" spans="3:11" x14ac:dyDescent="0.3">
      <c r="J14765" t="s">
        <v>5719</v>
      </c>
    </row>
    <row r="14766" spans="3:11" x14ac:dyDescent="0.3">
      <c r="I14766" t="s">
        <v>6019</v>
      </c>
    </row>
    <row r="14767" spans="3:11" x14ac:dyDescent="0.3">
      <c r="H14767" t="s">
        <v>5720</v>
      </c>
    </row>
    <row r="14768" spans="3:11" x14ac:dyDescent="0.3">
      <c r="G14768" t="s">
        <v>5717</v>
      </c>
    </row>
    <row r="14769" spans="3:11" x14ac:dyDescent="0.3">
      <c r="F14769" t="s">
        <v>5717</v>
      </c>
    </row>
    <row r="14770" spans="3:11" x14ac:dyDescent="0.3">
      <c r="E14770" t="s">
        <v>5717</v>
      </c>
    </row>
    <row r="14771" spans="3:11" x14ac:dyDescent="0.3">
      <c r="D14771" t="s">
        <v>5572</v>
      </c>
    </row>
    <row r="14772" spans="3:11" x14ac:dyDescent="0.3">
      <c r="C14772" t="s">
        <v>827</v>
      </c>
      <c r="D14772" t="s">
        <v>755</v>
      </c>
      <c r="E14772" t="s">
        <v>55</v>
      </c>
      <c r="F14772" t="s">
        <v>55</v>
      </c>
      <c r="G14772" t="s">
        <v>55</v>
      </c>
      <c r="H14772" t="s">
        <v>56</v>
      </c>
      <c r="I14772" t="s">
        <v>2270</v>
      </c>
      <c r="J14772" t="s">
        <v>5522</v>
      </c>
      <c r="K14772" t="s">
        <v>5522</v>
      </c>
    </row>
    <row r="14773" spans="3:11" x14ac:dyDescent="0.3">
      <c r="J14773" t="s">
        <v>5719</v>
      </c>
    </row>
    <row r="14774" spans="3:11" x14ac:dyDescent="0.3">
      <c r="I14774" t="s">
        <v>6019</v>
      </c>
    </row>
    <row r="14775" spans="3:11" x14ac:dyDescent="0.3">
      <c r="H14775" t="s">
        <v>5720</v>
      </c>
    </row>
    <row r="14776" spans="3:11" x14ac:dyDescent="0.3">
      <c r="G14776" t="s">
        <v>5717</v>
      </c>
    </row>
    <row r="14777" spans="3:11" x14ac:dyDescent="0.3">
      <c r="F14777" t="s">
        <v>5717</v>
      </c>
    </row>
    <row r="14778" spans="3:11" x14ac:dyDescent="0.3">
      <c r="E14778" t="s">
        <v>5717</v>
      </c>
    </row>
    <row r="14779" spans="3:11" x14ac:dyDescent="0.3">
      <c r="D14779" t="s">
        <v>5572</v>
      </c>
    </row>
    <row r="14780" spans="3:11" x14ac:dyDescent="0.3">
      <c r="D14780" t="s">
        <v>1379</v>
      </c>
      <c r="E14780" t="s">
        <v>55</v>
      </c>
      <c r="F14780" t="s">
        <v>5522</v>
      </c>
      <c r="G14780" t="s">
        <v>5522</v>
      </c>
      <c r="H14780" t="s">
        <v>5522</v>
      </c>
      <c r="I14780" t="s">
        <v>2270</v>
      </c>
      <c r="J14780" t="s">
        <v>1380</v>
      </c>
      <c r="K14780" t="s">
        <v>5522</v>
      </c>
    </row>
    <row r="14781" spans="3:11" x14ac:dyDescent="0.3">
      <c r="J14781" t="s">
        <v>6536</v>
      </c>
    </row>
    <row r="14782" spans="3:11" x14ac:dyDescent="0.3">
      <c r="I14782" t="s">
        <v>6019</v>
      </c>
    </row>
    <row r="14783" spans="3:11" x14ac:dyDescent="0.3">
      <c r="H14783" t="s">
        <v>5719</v>
      </c>
    </row>
    <row r="14784" spans="3:11" x14ac:dyDescent="0.3">
      <c r="G14784" t="s">
        <v>5719</v>
      </c>
    </row>
    <row r="14785" spans="3:11" x14ac:dyDescent="0.3">
      <c r="F14785" t="s">
        <v>5719</v>
      </c>
    </row>
    <row r="14786" spans="3:11" x14ac:dyDescent="0.3">
      <c r="E14786" t="s">
        <v>5717</v>
      </c>
    </row>
    <row r="14787" spans="3:11" x14ac:dyDescent="0.3">
      <c r="D14787" t="s">
        <v>5704</v>
      </c>
    </row>
    <row r="14788" spans="3:11" x14ac:dyDescent="0.3">
      <c r="C14788" t="s">
        <v>824</v>
      </c>
      <c r="D14788" t="s">
        <v>755</v>
      </c>
      <c r="E14788" t="s">
        <v>55</v>
      </c>
      <c r="F14788" t="s">
        <v>55</v>
      </c>
      <c r="G14788" t="s">
        <v>55</v>
      </c>
      <c r="H14788" t="s">
        <v>56</v>
      </c>
      <c r="I14788" t="s">
        <v>2270</v>
      </c>
      <c r="J14788" t="s">
        <v>5522</v>
      </c>
      <c r="K14788" t="s">
        <v>5522</v>
      </c>
    </row>
    <row r="14789" spans="3:11" x14ac:dyDescent="0.3">
      <c r="J14789" t="s">
        <v>5719</v>
      </c>
    </row>
    <row r="14790" spans="3:11" x14ac:dyDescent="0.3">
      <c r="I14790" t="s">
        <v>6019</v>
      </c>
    </row>
    <row r="14791" spans="3:11" x14ac:dyDescent="0.3">
      <c r="H14791" t="s">
        <v>5720</v>
      </c>
    </row>
    <row r="14792" spans="3:11" x14ac:dyDescent="0.3">
      <c r="G14792" t="s">
        <v>5717</v>
      </c>
    </row>
    <row r="14793" spans="3:11" x14ac:dyDescent="0.3">
      <c r="F14793" t="s">
        <v>5717</v>
      </c>
    </row>
    <row r="14794" spans="3:11" x14ac:dyDescent="0.3">
      <c r="E14794" t="s">
        <v>5717</v>
      </c>
    </row>
    <row r="14795" spans="3:11" x14ac:dyDescent="0.3">
      <c r="D14795" t="s">
        <v>5572</v>
      </c>
    </row>
    <row r="14796" spans="3:11" x14ac:dyDescent="0.3">
      <c r="C14796" t="s">
        <v>1061</v>
      </c>
      <c r="D14796" t="s">
        <v>755</v>
      </c>
      <c r="E14796" t="s">
        <v>55</v>
      </c>
      <c r="F14796" t="s">
        <v>55</v>
      </c>
      <c r="G14796" t="s">
        <v>55</v>
      </c>
      <c r="H14796" t="s">
        <v>56</v>
      </c>
      <c r="I14796" t="s">
        <v>2270</v>
      </c>
      <c r="J14796" t="s">
        <v>5522</v>
      </c>
      <c r="K14796" t="s">
        <v>5522</v>
      </c>
    </row>
    <row r="14797" spans="3:11" x14ac:dyDescent="0.3">
      <c r="J14797" t="s">
        <v>5719</v>
      </c>
    </row>
    <row r="14798" spans="3:11" x14ac:dyDescent="0.3">
      <c r="I14798" t="s">
        <v>6019</v>
      </c>
    </row>
    <row r="14799" spans="3:11" x14ac:dyDescent="0.3">
      <c r="H14799" t="s">
        <v>5720</v>
      </c>
    </row>
    <row r="14800" spans="3:11" x14ac:dyDescent="0.3">
      <c r="G14800" t="s">
        <v>5717</v>
      </c>
    </row>
    <row r="14801" spans="3:11" x14ac:dyDescent="0.3">
      <c r="F14801" t="s">
        <v>5717</v>
      </c>
    </row>
    <row r="14802" spans="3:11" x14ac:dyDescent="0.3">
      <c r="E14802" t="s">
        <v>5717</v>
      </c>
    </row>
    <row r="14803" spans="3:11" x14ac:dyDescent="0.3">
      <c r="D14803" t="s">
        <v>5572</v>
      </c>
    </row>
    <row r="14804" spans="3:11" x14ac:dyDescent="0.3">
      <c r="D14804" t="s">
        <v>2401</v>
      </c>
      <c r="E14804" t="s">
        <v>55</v>
      </c>
      <c r="F14804" t="s">
        <v>5522</v>
      </c>
      <c r="G14804" t="s">
        <v>5522</v>
      </c>
      <c r="H14804" t="s">
        <v>5522</v>
      </c>
      <c r="I14804" t="s">
        <v>2270</v>
      </c>
      <c r="J14804" t="s">
        <v>2400</v>
      </c>
      <c r="K14804" t="s">
        <v>5522</v>
      </c>
    </row>
    <row r="14805" spans="3:11" x14ac:dyDescent="0.3">
      <c r="J14805" t="s">
        <v>6537</v>
      </c>
    </row>
    <row r="14806" spans="3:11" x14ac:dyDescent="0.3">
      <c r="I14806" t="s">
        <v>6019</v>
      </c>
    </row>
    <row r="14807" spans="3:11" x14ac:dyDescent="0.3">
      <c r="H14807" t="s">
        <v>5719</v>
      </c>
    </row>
    <row r="14808" spans="3:11" x14ac:dyDescent="0.3">
      <c r="G14808" t="s">
        <v>5719</v>
      </c>
    </row>
    <row r="14809" spans="3:11" x14ac:dyDescent="0.3">
      <c r="F14809" t="s">
        <v>5719</v>
      </c>
    </row>
    <row r="14810" spans="3:11" x14ac:dyDescent="0.3">
      <c r="E14810" t="s">
        <v>5717</v>
      </c>
    </row>
    <row r="14811" spans="3:11" x14ac:dyDescent="0.3">
      <c r="D14811" t="s">
        <v>5705</v>
      </c>
    </row>
    <row r="14812" spans="3:11" x14ac:dyDescent="0.3">
      <c r="C14812" t="s">
        <v>844</v>
      </c>
      <c r="D14812" t="s">
        <v>755</v>
      </c>
      <c r="E14812" t="s">
        <v>55</v>
      </c>
      <c r="F14812" t="s">
        <v>55</v>
      </c>
      <c r="G14812" t="s">
        <v>55</v>
      </c>
      <c r="H14812" t="s">
        <v>56</v>
      </c>
      <c r="I14812" t="s">
        <v>2270</v>
      </c>
      <c r="J14812" t="s">
        <v>5522</v>
      </c>
      <c r="K14812" t="s">
        <v>5522</v>
      </c>
    </row>
    <row r="14813" spans="3:11" x14ac:dyDescent="0.3">
      <c r="J14813" t="s">
        <v>5719</v>
      </c>
    </row>
    <row r="14814" spans="3:11" x14ac:dyDescent="0.3">
      <c r="I14814" t="s">
        <v>6019</v>
      </c>
    </row>
    <row r="14815" spans="3:11" x14ac:dyDescent="0.3">
      <c r="H14815" t="s">
        <v>5720</v>
      </c>
    </row>
    <row r="14816" spans="3:11" x14ac:dyDescent="0.3">
      <c r="G14816" t="s">
        <v>5717</v>
      </c>
    </row>
    <row r="14817" spans="3:11" x14ac:dyDescent="0.3">
      <c r="F14817" t="s">
        <v>5717</v>
      </c>
    </row>
    <row r="14818" spans="3:11" x14ac:dyDescent="0.3">
      <c r="E14818" t="s">
        <v>5717</v>
      </c>
    </row>
    <row r="14819" spans="3:11" x14ac:dyDescent="0.3">
      <c r="D14819" t="s">
        <v>5572</v>
      </c>
    </row>
    <row r="14820" spans="3:11" x14ac:dyDescent="0.3">
      <c r="D14820" t="s">
        <v>5531</v>
      </c>
      <c r="E14820" t="s">
        <v>55</v>
      </c>
      <c r="F14820" t="s">
        <v>5522</v>
      </c>
      <c r="G14820" t="s">
        <v>5522</v>
      </c>
      <c r="H14820" t="s">
        <v>5522</v>
      </c>
      <c r="I14820" t="s">
        <v>2270</v>
      </c>
      <c r="J14820" t="s">
        <v>5522</v>
      </c>
      <c r="K14820" t="s">
        <v>5522</v>
      </c>
    </row>
    <row r="14821" spans="3:11" x14ac:dyDescent="0.3">
      <c r="J14821" t="s">
        <v>5719</v>
      </c>
    </row>
    <row r="14822" spans="3:11" x14ac:dyDescent="0.3">
      <c r="I14822" t="s">
        <v>6019</v>
      </c>
    </row>
    <row r="14823" spans="3:11" x14ac:dyDescent="0.3">
      <c r="H14823" t="s">
        <v>5719</v>
      </c>
    </row>
    <row r="14824" spans="3:11" x14ac:dyDescent="0.3">
      <c r="G14824" t="s">
        <v>5719</v>
      </c>
    </row>
    <row r="14825" spans="3:11" x14ac:dyDescent="0.3">
      <c r="F14825" t="s">
        <v>5719</v>
      </c>
    </row>
    <row r="14826" spans="3:11" x14ac:dyDescent="0.3">
      <c r="E14826" t="s">
        <v>5717</v>
      </c>
    </row>
    <row r="14827" spans="3:11" x14ac:dyDescent="0.3">
      <c r="D14827" t="s">
        <v>5706</v>
      </c>
    </row>
    <row r="14828" spans="3:11" x14ac:dyDescent="0.3">
      <c r="C14828" t="s">
        <v>848</v>
      </c>
      <c r="D14828" t="s">
        <v>755</v>
      </c>
      <c r="E14828" t="s">
        <v>55</v>
      </c>
      <c r="F14828" t="s">
        <v>55</v>
      </c>
      <c r="G14828" t="s">
        <v>55</v>
      </c>
      <c r="H14828" t="s">
        <v>56</v>
      </c>
      <c r="I14828" t="s">
        <v>2270</v>
      </c>
      <c r="J14828" t="s">
        <v>5522</v>
      </c>
      <c r="K14828" t="s">
        <v>5522</v>
      </c>
    </row>
    <row r="14829" spans="3:11" x14ac:dyDescent="0.3">
      <c r="J14829" t="s">
        <v>5719</v>
      </c>
    </row>
    <row r="14830" spans="3:11" x14ac:dyDescent="0.3">
      <c r="I14830" t="s">
        <v>6019</v>
      </c>
    </row>
    <row r="14831" spans="3:11" x14ac:dyDescent="0.3">
      <c r="H14831" t="s">
        <v>5720</v>
      </c>
    </row>
    <row r="14832" spans="3:11" x14ac:dyDescent="0.3">
      <c r="G14832" t="s">
        <v>5717</v>
      </c>
    </row>
    <row r="14833" spans="3:11" x14ac:dyDescent="0.3">
      <c r="F14833" t="s">
        <v>5717</v>
      </c>
    </row>
    <row r="14834" spans="3:11" x14ac:dyDescent="0.3">
      <c r="E14834" t="s">
        <v>5717</v>
      </c>
    </row>
    <row r="14835" spans="3:11" x14ac:dyDescent="0.3">
      <c r="D14835" t="s">
        <v>5572</v>
      </c>
    </row>
    <row r="14836" spans="3:11" x14ac:dyDescent="0.3">
      <c r="C14836" t="s">
        <v>843</v>
      </c>
      <c r="D14836" t="s">
        <v>755</v>
      </c>
      <c r="E14836" t="s">
        <v>55</v>
      </c>
      <c r="F14836" t="s">
        <v>55</v>
      </c>
      <c r="G14836" t="s">
        <v>55</v>
      </c>
      <c r="H14836" t="s">
        <v>56</v>
      </c>
      <c r="I14836" t="s">
        <v>2270</v>
      </c>
      <c r="J14836" t="s">
        <v>5522</v>
      </c>
      <c r="K14836" t="s">
        <v>5522</v>
      </c>
    </row>
    <row r="14837" spans="3:11" x14ac:dyDescent="0.3">
      <c r="J14837" t="s">
        <v>5719</v>
      </c>
    </row>
    <row r="14838" spans="3:11" x14ac:dyDescent="0.3">
      <c r="I14838" t="s">
        <v>6019</v>
      </c>
    </row>
    <row r="14839" spans="3:11" x14ac:dyDescent="0.3">
      <c r="H14839" t="s">
        <v>5720</v>
      </c>
    </row>
    <row r="14840" spans="3:11" x14ac:dyDescent="0.3">
      <c r="G14840" t="s">
        <v>5717</v>
      </c>
    </row>
    <row r="14841" spans="3:11" x14ac:dyDescent="0.3">
      <c r="F14841" t="s">
        <v>5717</v>
      </c>
    </row>
    <row r="14842" spans="3:11" x14ac:dyDescent="0.3">
      <c r="E14842" t="s">
        <v>5717</v>
      </c>
    </row>
    <row r="14843" spans="3:11" x14ac:dyDescent="0.3">
      <c r="D14843" t="s">
        <v>5572</v>
      </c>
    </row>
    <row r="14844" spans="3:11" x14ac:dyDescent="0.3">
      <c r="C14844" t="s">
        <v>842</v>
      </c>
      <c r="D14844" t="s">
        <v>755</v>
      </c>
      <c r="E14844" t="s">
        <v>55</v>
      </c>
      <c r="F14844" t="s">
        <v>55</v>
      </c>
      <c r="G14844" t="s">
        <v>55</v>
      </c>
      <c r="H14844" t="s">
        <v>56</v>
      </c>
      <c r="I14844" t="s">
        <v>2270</v>
      </c>
      <c r="J14844" t="s">
        <v>5522</v>
      </c>
      <c r="K14844" t="s">
        <v>5522</v>
      </c>
    </row>
    <row r="14845" spans="3:11" x14ac:dyDescent="0.3">
      <c r="J14845" t="s">
        <v>5719</v>
      </c>
    </row>
    <row r="14846" spans="3:11" x14ac:dyDescent="0.3">
      <c r="I14846" t="s">
        <v>6019</v>
      </c>
    </row>
    <row r="14847" spans="3:11" x14ac:dyDescent="0.3">
      <c r="H14847" t="s">
        <v>5720</v>
      </c>
    </row>
    <row r="14848" spans="3:11" x14ac:dyDescent="0.3">
      <c r="G14848" t="s">
        <v>5717</v>
      </c>
    </row>
    <row r="14849" spans="3:11" x14ac:dyDescent="0.3">
      <c r="F14849" t="s">
        <v>5717</v>
      </c>
    </row>
    <row r="14850" spans="3:11" x14ac:dyDescent="0.3">
      <c r="E14850" t="s">
        <v>5717</v>
      </c>
    </row>
    <row r="14851" spans="3:11" x14ac:dyDescent="0.3">
      <c r="D14851" t="s">
        <v>5572</v>
      </c>
    </row>
    <row r="14852" spans="3:11" x14ac:dyDescent="0.3">
      <c r="C14852" t="s">
        <v>847</v>
      </c>
      <c r="D14852" t="s">
        <v>755</v>
      </c>
      <c r="E14852" t="s">
        <v>55</v>
      </c>
      <c r="F14852" t="s">
        <v>55</v>
      </c>
      <c r="G14852" t="s">
        <v>55</v>
      </c>
      <c r="H14852" t="s">
        <v>56</v>
      </c>
      <c r="I14852" t="s">
        <v>2270</v>
      </c>
      <c r="J14852" t="s">
        <v>5522</v>
      </c>
      <c r="K14852" t="s">
        <v>5522</v>
      </c>
    </row>
    <row r="14853" spans="3:11" x14ac:dyDescent="0.3">
      <c r="J14853" t="s">
        <v>5719</v>
      </c>
    </row>
    <row r="14854" spans="3:11" x14ac:dyDescent="0.3">
      <c r="I14854" t="s">
        <v>6019</v>
      </c>
    </row>
    <row r="14855" spans="3:11" x14ac:dyDescent="0.3">
      <c r="H14855" t="s">
        <v>5720</v>
      </c>
    </row>
    <row r="14856" spans="3:11" x14ac:dyDescent="0.3">
      <c r="G14856" t="s">
        <v>5717</v>
      </c>
    </row>
    <row r="14857" spans="3:11" x14ac:dyDescent="0.3">
      <c r="F14857" t="s">
        <v>5717</v>
      </c>
    </row>
    <row r="14858" spans="3:11" x14ac:dyDescent="0.3">
      <c r="E14858" t="s">
        <v>5717</v>
      </c>
    </row>
    <row r="14859" spans="3:11" x14ac:dyDescent="0.3">
      <c r="D14859" t="s">
        <v>5572</v>
      </c>
    </row>
    <row r="14860" spans="3:11" x14ac:dyDescent="0.3">
      <c r="C14860" t="s">
        <v>1064</v>
      </c>
      <c r="D14860" t="s">
        <v>755</v>
      </c>
      <c r="E14860" t="s">
        <v>55</v>
      </c>
      <c r="F14860" t="s">
        <v>55</v>
      </c>
      <c r="G14860" t="s">
        <v>55</v>
      </c>
      <c r="H14860" t="s">
        <v>56</v>
      </c>
      <c r="I14860" t="s">
        <v>2270</v>
      </c>
      <c r="J14860" t="s">
        <v>5522</v>
      </c>
      <c r="K14860" t="s">
        <v>5522</v>
      </c>
    </row>
    <row r="14861" spans="3:11" x14ac:dyDescent="0.3">
      <c r="J14861" t="s">
        <v>5719</v>
      </c>
    </row>
    <row r="14862" spans="3:11" x14ac:dyDescent="0.3">
      <c r="I14862" t="s">
        <v>6019</v>
      </c>
    </row>
    <row r="14863" spans="3:11" x14ac:dyDescent="0.3">
      <c r="H14863" t="s">
        <v>5720</v>
      </c>
    </row>
    <row r="14864" spans="3:11" x14ac:dyDescent="0.3">
      <c r="G14864" t="s">
        <v>5717</v>
      </c>
    </row>
    <row r="14865" spans="3:11" x14ac:dyDescent="0.3">
      <c r="F14865" t="s">
        <v>5717</v>
      </c>
    </row>
    <row r="14866" spans="3:11" x14ac:dyDescent="0.3">
      <c r="E14866" t="s">
        <v>5717</v>
      </c>
    </row>
    <row r="14867" spans="3:11" x14ac:dyDescent="0.3">
      <c r="D14867" t="s">
        <v>5572</v>
      </c>
    </row>
    <row r="14868" spans="3:11" x14ac:dyDescent="0.3">
      <c r="C14868" t="s">
        <v>841</v>
      </c>
      <c r="D14868" t="s">
        <v>755</v>
      </c>
      <c r="E14868" t="s">
        <v>55</v>
      </c>
      <c r="F14868" t="s">
        <v>55</v>
      </c>
      <c r="G14868" t="s">
        <v>55</v>
      </c>
      <c r="H14868" t="s">
        <v>56</v>
      </c>
      <c r="I14868" t="s">
        <v>2270</v>
      </c>
      <c r="J14868" t="s">
        <v>5522</v>
      </c>
      <c r="K14868" t="s">
        <v>5522</v>
      </c>
    </row>
    <row r="14869" spans="3:11" x14ac:dyDescent="0.3">
      <c r="J14869" t="s">
        <v>5719</v>
      </c>
    </row>
    <row r="14870" spans="3:11" x14ac:dyDescent="0.3">
      <c r="I14870" t="s">
        <v>6019</v>
      </c>
    </row>
    <row r="14871" spans="3:11" x14ac:dyDescent="0.3">
      <c r="H14871" t="s">
        <v>5720</v>
      </c>
    </row>
    <row r="14872" spans="3:11" x14ac:dyDescent="0.3">
      <c r="G14872" t="s">
        <v>5717</v>
      </c>
    </row>
    <row r="14873" spans="3:11" x14ac:dyDescent="0.3">
      <c r="F14873" t="s">
        <v>5717</v>
      </c>
    </row>
    <row r="14874" spans="3:11" x14ac:dyDescent="0.3">
      <c r="E14874" t="s">
        <v>5717</v>
      </c>
    </row>
    <row r="14875" spans="3:11" x14ac:dyDescent="0.3">
      <c r="D14875" t="s">
        <v>5572</v>
      </c>
    </row>
    <row r="14876" spans="3:11" x14ac:dyDescent="0.3">
      <c r="C14876" t="s">
        <v>1063</v>
      </c>
      <c r="D14876" t="s">
        <v>2399</v>
      </c>
      <c r="E14876" t="s">
        <v>55</v>
      </c>
      <c r="F14876" t="s">
        <v>5522</v>
      </c>
      <c r="G14876" t="s">
        <v>5522</v>
      </c>
      <c r="H14876" t="s">
        <v>5522</v>
      </c>
      <c r="I14876" t="s">
        <v>2270</v>
      </c>
      <c r="J14876" t="s">
        <v>2400</v>
      </c>
      <c r="K14876" t="s">
        <v>5522</v>
      </c>
    </row>
    <row r="14877" spans="3:11" x14ac:dyDescent="0.3">
      <c r="J14877" t="s">
        <v>6537</v>
      </c>
    </row>
    <row r="14878" spans="3:11" x14ac:dyDescent="0.3">
      <c r="I14878" t="s">
        <v>6019</v>
      </c>
    </row>
    <row r="14879" spans="3:11" x14ac:dyDescent="0.3">
      <c r="H14879" t="s">
        <v>5719</v>
      </c>
    </row>
    <row r="14880" spans="3:11" x14ac:dyDescent="0.3">
      <c r="G14880" t="s">
        <v>5719</v>
      </c>
    </row>
    <row r="14881" spans="4:11" x14ac:dyDescent="0.3">
      <c r="F14881" t="s">
        <v>5719</v>
      </c>
    </row>
    <row r="14882" spans="4:11" x14ac:dyDescent="0.3">
      <c r="E14882" t="s">
        <v>5717</v>
      </c>
    </row>
    <row r="14883" spans="4:11" x14ac:dyDescent="0.3">
      <c r="D14883" t="s">
        <v>5687</v>
      </c>
    </row>
    <row r="14884" spans="4:11" x14ac:dyDescent="0.3">
      <c r="D14884" t="s">
        <v>755</v>
      </c>
      <c r="E14884" t="s">
        <v>55</v>
      </c>
      <c r="F14884" t="s">
        <v>55</v>
      </c>
      <c r="G14884" t="s">
        <v>55</v>
      </c>
      <c r="H14884" t="s">
        <v>56</v>
      </c>
      <c r="I14884" t="s">
        <v>2270</v>
      </c>
      <c r="J14884" t="s">
        <v>5522</v>
      </c>
      <c r="K14884" t="s">
        <v>5522</v>
      </c>
    </row>
    <row r="14885" spans="4:11" x14ac:dyDescent="0.3">
      <c r="J14885" t="s">
        <v>5719</v>
      </c>
    </row>
    <row r="14886" spans="4:11" x14ac:dyDescent="0.3">
      <c r="I14886" t="s">
        <v>6019</v>
      </c>
    </row>
    <row r="14887" spans="4:11" x14ac:dyDescent="0.3">
      <c r="H14887" t="s">
        <v>5720</v>
      </c>
    </row>
    <row r="14888" spans="4:11" x14ac:dyDescent="0.3">
      <c r="G14888" t="s">
        <v>5717</v>
      </c>
    </row>
    <row r="14889" spans="4:11" x14ac:dyDescent="0.3">
      <c r="F14889" t="s">
        <v>5717</v>
      </c>
    </row>
    <row r="14890" spans="4:11" x14ac:dyDescent="0.3">
      <c r="E14890" t="s">
        <v>5717</v>
      </c>
    </row>
    <row r="14891" spans="4:11" x14ac:dyDescent="0.3">
      <c r="D14891" t="s">
        <v>5572</v>
      </c>
    </row>
    <row r="14892" spans="4:11" x14ac:dyDescent="0.3">
      <c r="D14892" t="s">
        <v>651</v>
      </c>
      <c r="E14892" t="s">
        <v>55</v>
      </c>
      <c r="F14892" t="s">
        <v>55</v>
      </c>
      <c r="G14892" t="s">
        <v>55</v>
      </c>
      <c r="H14892" t="s">
        <v>662</v>
      </c>
      <c r="I14892" t="s">
        <v>5976</v>
      </c>
      <c r="J14892" t="s">
        <v>2557</v>
      </c>
      <c r="K14892" t="s">
        <v>5522</v>
      </c>
    </row>
    <row r="14893" spans="4:11" x14ac:dyDescent="0.3">
      <c r="J14893" t="s">
        <v>6351</v>
      </c>
    </row>
    <row r="14894" spans="4:11" x14ac:dyDescent="0.3">
      <c r="I14894" t="s">
        <v>6282</v>
      </c>
    </row>
    <row r="14895" spans="4:11" x14ac:dyDescent="0.3">
      <c r="H14895" t="s">
        <v>5722</v>
      </c>
    </row>
    <row r="14896" spans="4:11" x14ac:dyDescent="0.3">
      <c r="G14896" t="s">
        <v>5717</v>
      </c>
    </row>
    <row r="14897" spans="3:11" x14ac:dyDescent="0.3">
      <c r="F14897" t="s">
        <v>5717</v>
      </c>
    </row>
    <row r="14898" spans="3:11" x14ac:dyDescent="0.3">
      <c r="E14898" t="s">
        <v>5717</v>
      </c>
    </row>
    <row r="14899" spans="3:11" x14ac:dyDescent="0.3">
      <c r="D14899" t="s">
        <v>5578</v>
      </c>
    </row>
    <row r="14900" spans="3:11" x14ac:dyDescent="0.3">
      <c r="C14900" t="s">
        <v>1065</v>
      </c>
      <c r="D14900" t="s">
        <v>2399</v>
      </c>
      <c r="E14900" t="s">
        <v>55</v>
      </c>
      <c r="F14900" t="s">
        <v>5522</v>
      </c>
      <c r="G14900" t="s">
        <v>5522</v>
      </c>
      <c r="H14900" t="s">
        <v>5522</v>
      </c>
      <c r="I14900" t="s">
        <v>2270</v>
      </c>
      <c r="J14900" t="s">
        <v>5522</v>
      </c>
      <c r="K14900" t="s">
        <v>5522</v>
      </c>
    </row>
    <row r="14901" spans="3:11" x14ac:dyDescent="0.3">
      <c r="J14901" t="s">
        <v>5719</v>
      </c>
    </row>
    <row r="14902" spans="3:11" x14ac:dyDescent="0.3">
      <c r="I14902" t="s">
        <v>6019</v>
      </c>
    </row>
    <row r="14903" spans="3:11" x14ac:dyDescent="0.3">
      <c r="H14903" t="s">
        <v>5719</v>
      </c>
    </row>
    <row r="14904" spans="3:11" x14ac:dyDescent="0.3">
      <c r="G14904" t="s">
        <v>5719</v>
      </c>
    </row>
    <row r="14905" spans="3:11" x14ac:dyDescent="0.3">
      <c r="F14905" t="s">
        <v>5719</v>
      </c>
    </row>
    <row r="14906" spans="3:11" x14ac:dyDescent="0.3">
      <c r="E14906" t="s">
        <v>5717</v>
      </c>
    </row>
    <row r="14907" spans="3:11" x14ac:dyDescent="0.3">
      <c r="D14907" t="s">
        <v>5687</v>
      </c>
    </row>
    <row r="14908" spans="3:11" x14ac:dyDescent="0.3">
      <c r="D14908" t="s">
        <v>755</v>
      </c>
      <c r="E14908" t="s">
        <v>55</v>
      </c>
      <c r="F14908" t="s">
        <v>55</v>
      </c>
      <c r="G14908" t="s">
        <v>55</v>
      </c>
      <c r="H14908" t="s">
        <v>56</v>
      </c>
      <c r="I14908" t="s">
        <v>2270</v>
      </c>
      <c r="J14908" t="s">
        <v>5522</v>
      </c>
      <c r="K14908" t="s">
        <v>5522</v>
      </c>
    </row>
    <row r="14909" spans="3:11" x14ac:dyDescent="0.3">
      <c r="J14909" t="s">
        <v>5719</v>
      </c>
    </row>
    <row r="14910" spans="3:11" x14ac:dyDescent="0.3">
      <c r="I14910" t="s">
        <v>6019</v>
      </c>
    </row>
    <row r="14911" spans="3:11" x14ac:dyDescent="0.3">
      <c r="H14911" t="s">
        <v>5720</v>
      </c>
    </row>
    <row r="14912" spans="3:11" x14ac:dyDescent="0.3">
      <c r="G14912" t="s">
        <v>5717</v>
      </c>
    </row>
    <row r="14913" spans="3:11" x14ac:dyDescent="0.3">
      <c r="F14913" t="s">
        <v>5717</v>
      </c>
    </row>
    <row r="14914" spans="3:11" x14ac:dyDescent="0.3">
      <c r="E14914" t="s">
        <v>5717</v>
      </c>
    </row>
    <row r="14915" spans="3:11" x14ac:dyDescent="0.3">
      <c r="D14915" t="s">
        <v>5572</v>
      </c>
    </row>
    <row r="14916" spans="3:11" x14ac:dyDescent="0.3">
      <c r="C14916" t="s">
        <v>1062</v>
      </c>
      <c r="D14916" t="s">
        <v>2399</v>
      </c>
      <c r="E14916" t="s">
        <v>55</v>
      </c>
      <c r="F14916" t="s">
        <v>5522</v>
      </c>
      <c r="G14916" t="s">
        <v>5522</v>
      </c>
      <c r="H14916" t="s">
        <v>5522</v>
      </c>
      <c r="I14916" t="s">
        <v>2270</v>
      </c>
      <c r="J14916" t="s">
        <v>2400</v>
      </c>
      <c r="K14916" t="s">
        <v>5522</v>
      </c>
    </row>
    <row r="14917" spans="3:11" x14ac:dyDescent="0.3">
      <c r="J14917" t="s">
        <v>6537</v>
      </c>
    </row>
    <row r="14918" spans="3:11" x14ac:dyDescent="0.3">
      <c r="I14918" t="s">
        <v>6019</v>
      </c>
    </row>
    <row r="14919" spans="3:11" x14ac:dyDescent="0.3">
      <c r="H14919" t="s">
        <v>5719</v>
      </c>
    </row>
    <row r="14920" spans="3:11" x14ac:dyDescent="0.3">
      <c r="G14920" t="s">
        <v>5719</v>
      </c>
    </row>
    <row r="14921" spans="3:11" x14ac:dyDescent="0.3">
      <c r="F14921" t="s">
        <v>5719</v>
      </c>
    </row>
    <row r="14922" spans="3:11" x14ac:dyDescent="0.3">
      <c r="E14922" t="s">
        <v>5717</v>
      </c>
    </row>
    <row r="14923" spans="3:11" x14ac:dyDescent="0.3">
      <c r="D14923" t="s">
        <v>5687</v>
      </c>
    </row>
    <row r="14924" spans="3:11" x14ac:dyDescent="0.3">
      <c r="D14924" t="s">
        <v>755</v>
      </c>
      <c r="E14924" t="s">
        <v>55</v>
      </c>
      <c r="F14924" t="s">
        <v>55</v>
      </c>
      <c r="G14924" t="s">
        <v>55</v>
      </c>
      <c r="H14924" t="s">
        <v>56</v>
      </c>
      <c r="I14924" t="s">
        <v>2270</v>
      </c>
      <c r="J14924" t="s">
        <v>5522</v>
      </c>
      <c r="K14924" t="s">
        <v>5522</v>
      </c>
    </row>
    <row r="14925" spans="3:11" x14ac:dyDescent="0.3">
      <c r="J14925" t="s">
        <v>5719</v>
      </c>
    </row>
    <row r="14926" spans="3:11" x14ac:dyDescent="0.3">
      <c r="I14926" t="s">
        <v>6019</v>
      </c>
    </row>
    <row r="14927" spans="3:11" x14ac:dyDescent="0.3">
      <c r="H14927" t="s">
        <v>5720</v>
      </c>
    </row>
    <row r="14928" spans="3:11" x14ac:dyDescent="0.3">
      <c r="G14928" t="s">
        <v>5717</v>
      </c>
    </row>
    <row r="14929" spans="3:11" x14ac:dyDescent="0.3">
      <c r="F14929" t="s">
        <v>5717</v>
      </c>
    </row>
    <row r="14930" spans="3:11" x14ac:dyDescent="0.3">
      <c r="E14930" t="s">
        <v>5717</v>
      </c>
    </row>
    <row r="14931" spans="3:11" x14ac:dyDescent="0.3">
      <c r="D14931" t="s">
        <v>5572</v>
      </c>
    </row>
    <row r="14932" spans="3:11" x14ac:dyDescent="0.3">
      <c r="C14932" t="s">
        <v>1060</v>
      </c>
      <c r="D14932" t="s">
        <v>755</v>
      </c>
      <c r="E14932" t="s">
        <v>55</v>
      </c>
      <c r="F14932" t="s">
        <v>55</v>
      </c>
      <c r="G14932" t="s">
        <v>55</v>
      </c>
      <c r="H14932" t="s">
        <v>56</v>
      </c>
      <c r="I14932" t="s">
        <v>2270</v>
      </c>
      <c r="J14932" t="s">
        <v>5522</v>
      </c>
      <c r="K14932" t="s">
        <v>5522</v>
      </c>
    </row>
    <row r="14933" spans="3:11" x14ac:dyDescent="0.3">
      <c r="J14933" t="s">
        <v>5719</v>
      </c>
    </row>
    <row r="14934" spans="3:11" x14ac:dyDescent="0.3">
      <c r="I14934" t="s">
        <v>6019</v>
      </c>
    </row>
    <row r="14935" spans="3:11" x14ac:dyDescent="0.3">
      <c r="H14935" t="s">
        <v>5720</v>
      </c>
    </row>
    <row r="14936" spans="3:11" x14ac:dyDescent="0.3">
      <c r="G14936" t="s">
        <v>5717</v>
      </c>
    </row>
    <row r="14937" spans="3:11" x14ac:dyDescent="0.3">
      <c r="F14937" t="s">
        <v>5717</v>
      </c>
    </row>
    <row r="14938" spans="3:11" x14ac:dyDescent="0.3">
      <c r="E14938" t="s">
        <v>5717</v>
      </c>
    </row>
    <row r="14939" spans="3:11" x14ac:dyDescent="0.3">
      <c r="D14939" t="s">
        <v>5572</v>
      </c>
    </row>
    <row r="14940" spans="3:11" x14ac:dyDescent="0.3">
      <c r="D14940" t="s">
        <v>2401</v>
      </c>
      <c r="E14940" t="s">
        <v>55</v>
      </c>
      <c r="F14940" t="s">
        <v>5522</v>
      </c>
      <c r="G14940" t="s">
        <v>5522</v>
      </c>
      <c r="H14940" t="s">
        <v>5522</v>
      </c>
      <c r="I14940" t="s">
        <v>2270</v>
      </c>
      <c r="J14940" t="s">
        <v>2400</v>
      </c>
      <c r="K14940" t="s">
        <v>5522</v>
      </c>
    </row>
    <row r="14941" spans="3:11" x14ac:dyDescent="0.3">
      <c r="J14941" t="s">
        <v>6537</v>
      </c>
    </row>
    <row r="14942" spans="3:11" x14ac:dyDescent="0.3">
      <c r="I14942" t="s">
        <v>6019</v>
      </c>
    </row>
    <row r="14943" spans="3:11" x14ac:dyDescent="0.3">
      <c r="H14943" t="s">
        <v>5719</v>
      </c>
    </row>
    <row r="14944" spans="3:11" x14ac:dyDescent="0.3">
      <c r="G14944" t="s">
        <v>5719</v>
      </c>
    </row>
    <row r="14945" spans="3:11" x14ac:dyDescent="0.3">
      <c r="F14945" t="s">
        <v>5719</v>
      </c>
    </row>
    <row r="14946" spans="3:11" x14ac:dyDescent="0.3">
      <c r="E14946" t="s">
        <v>5717</v>
      </c>
    </row>
    <row r="14947" spans="3:11" x14ac:dyDescent="0.3">
      <c r="D14947" t="s">
        <v>5705</v>
      </c>
    </row>
    <row r="14948" spans="3:11" x14ac:dyDescent="0.3">
      <c r="D14948" t="s">
        <v>651</v>
      </c>
      <c r="E14948" t="s">
        <v>55</v>
      </c>
      <c r="F14948" t="s">
        <v>55</v>
      </c>
      <c r="G14948" t="s">
        <v>55</v>
      </c>
      <c r="H14948" t="s">
        <v>662</v>
      </c>
      <c r="I14948" t="s">
        <v>5977</v>
      </c>
      <c r="J14948" t="s">
        <v>2557</v>
      </c>
      <c r="K14948" t="s">
        <v>5522</v>
      </c>
    </row>
    <row r="14949" spans="3:11" x14ac:dyDescent="0.3">
      <c r="J14949" t="s">
        <v>6351</v>
      </c>
    </row>
    <row r="14950" spans="3:11" x14ac:dyDescent="0.3">
      <c r="I14950" t="s">
        <v>6283</v>
      </c>
    </row>
    <row r="14951" spans="3:11" x14ac:dyDescent="0.3">
      <c r="H14951" t="s">
        <v>5722</v>
      </c>
    </row>
    <row r="14952" spans="3:11" x14ac:dyDescent="0.3">
      <c r="G14952" t="s">
        <v>5717</v>
      </c>
    </row>
    <row r="14953" spans="3:11" x14ac:dyDescent="0.3">
      <c r="F14953" t="s">
        <v>5717</v>
      </c>
    </row>
    <row r="14954" spans="3:11" x14ac:dyDescent="0.3">
      <c r="E14954" t="s">
        <v>5717</v>
      </c>
    </row>
    <row r="14955" spans="3:11" x14ac:dyDescent="0.3">
      <c r="D14955" t="s">
        <v>5578</v>
      </c>
    </row>
    <row r="14956" spans="3:11" x14ac:dyDescent="0.3">
      <c r="C14956" t="s">
        <v>1059</v>
      </c>
      <c r="D14956" t="s">
        <v>2399</v>
      </c>
      <c r="E14956" t="s">
        <v>55</v>
      </c>
      <c r="F14956" t="s">
        <v>5522</v>
      </c>
      <c r="G14956" t="s">
        <v>5522</v>
      </c>
      <c r="H14956" t="s">
        <v>5522</v>
      </c>
      <c r="I14956" t="s">
        <v>2270</v>
      </c>
      <c r="J14956" t="s">
        <v>2400</v>
      </c>
      <c r="K14956" t="s">
        <v>5522</v>
      </c>
    </row>
    <row r="14957" spans="3:11" x14ac:dyDescent="0.3">
      <c r="J14957" t="s">
        <v>6537</v>
      </c>
    </row>
    <row r="14958" spans="3:11" x14ac:dyDescent="0.3">
      <c r="I14958" t="s">
        <v>6019</v>
      </c>
    </row>
    <row r="14959" spans="3:11" x14ac:dyDescent="0.3">
      <c r="H14959" t="s">
        <v>5719</v>
      </c>
    </row>
    <row r="14960" spans="3:11" x14ac:dyDescent="0.3">
      <c r="G14960" t="s">
        <v>5719</v>
      </c>
    </row>
    <row r="14961" spans="3:11" x14ac:dyDescent="0.3">
      <c r="F14961" t="s">
        <v>5719</v>
      </c>
    </row>
    <row r="14962" spans="3:11" x14ac:dyDescent="0.3">
      <c r="E14962" t="s">
        <v>5717</v>
      </c>
    </row>
    <row r="14963" spans="3:11" x14ac:dyDescent="0.3">
      <c r="D14963" t="s">
        <v>5687</v>
      </c>
    </row>
    <row r="14964" spans="3:11" x14ac:dyDescent="0.3">
      <c r="D14964" t="s">
        <v>755</v>
      </c>
      <c r="E14964" t="s">
        <v>55</v>
      </c>
      <c r="F14964" t="s">
        <v>74</v>
      </c>
      <c r="G14964" t="s">
        <v>55</v>
      </c>
      <c r="H14964" t="s">
        <v>56</v>
      </c>
      <c r="I14964" t="s">
        <v>2270</v>
      </c>
      <c r="J14964" t="s">
        <v>5522</v>
      </c>
      <c r="K14964" t="s">
        <v>5522</v>
      </c>
    </row>
    <row r="14965" spans="3:11" x14ac:dyDescent="0.3">
      <c r="J14965" t="s">
        <v>5719</v>
      </c>
    </row>
    <row r="14966" spans="3:11" x14ac:dyDescent="0.3">
      <c r="I14966" t="s">
        <v>6019</v>
      </c>
    </row>
    <row r="14967" spans="3:11" x14ac:dyDescent="0.3">
      <c r="H14967" t="s">
        <v>5720</v>
      </c>
    </row>
    <row r="14968" spans="3:11" x14ac:dyDescent="0.3">
      <c r="G14968" t="s">
        <v>5717</v>
      </c>
    </row>
    <row r="14969" spans="3:11" x14ac:dyDescent="0.3">
      <c r="F14969" t="s">
        <v>5718</v>
      </c>
    </row>
    <row r="14970" spans="3:11" x14ac:dyDescent="0.3">
      <c r="E14970" t="s">
        <v>5717</v>
      </c>
    </row>
    <row r="14971" spans="3:11" x14ac:dyDescent="0.3">
      <c r="D14971" t="s">
        <v>5572</v>
      </c>
    </row>
    <row r="14972" spans="3:11" x14ac:dyDescent="0.3">
      <c r="C14972" t="s">
        <v>805</v>
      </c>
      <c r="D14972" t="s">
        <v>755</v>
      </c>
      <c r="E14972" t="s">
        <v>55</v>
      </c>
      <c r="F14972" t="s">
        <v>55</v>
      </c>
      <c r="G14972" t="s">
        <v>55</v>
      </c>
      <c r="H14972" t="s">
        <v>56</v>
      </c>
      <c r="I14972" t="s">
        <v>2270</v>
      </c>
      <c r="J14972" t="s">
        <v>5522</v>
      </c>
      <c r="K14972" t="s">
        <v>5522</v>
      </c>
    </row>
    <row r="14973" spans="3:11" x14ac:dyDescent="0.3">
      <c r="J14973" t="s">
        <v>5719</v>
      </c>
    </row>
    <row r="14974" spans="3:11" x14ac:dyDescent="0.3">
      <c r="I14974" t="s">
        <v>6019</v>
      </c>
    </row>
    <row r="14975" spans="3:11" x14ac:dyDescent="0.3">
      <c r="H14975" t="s">
        <v>5720</v>
      </c>
    </row>
    <row r="14976" spans="3:11" x14ac:dyDescent="0.3">
      <c r="G14976" t="s">
        <v>5717</v>
      </c>
    </row>
    <row r="14977" spans="3:11" x14ac:dyDescent="0.3">
      <c r="F14977" t="s">
        <v>5717</v>
      </c>
    </row>
    <row r="14978" spans="3:11" x14ac:dyDescent="0.3">
      <c r="E14978" t="s">
        <v>5717</v>
      </c>
    </row>
    <row r="14979" spans="3:11" x14ac:dyDescent="0.3">
      <c r="D14979" t="s">
        <v>5572</v>
      </c>
    </row>
    <row r="14980" spans="3:11" x14ac:dyDescent="0.3">
      <c r="C14980" t="s">
        <v>806</v>
      </c>
      <c r="D14980" t="s">
        <v>755</v>
      </c>
      <c r="E14980" t="s">
        <v>55</v>
      </c>
      <c r="F14980" t="s">
        <v>55</v>
      </c>
      <c r="G14980" t="s">
        <v>55</v>
      </c>
      <c r="H14980" t="s">
        <v>56</v>
      </c>
      <c r="I14980" t="s">
        <v>2270</v>
      </c>
      <c r="J14980" t="s">
        <v>5522</v>
      </c>
      <c r="K14980" t="s">
        <v>5522</v>
      </c>
    </row>
    <row r="14981" spans="3:11" x14ac:dyDescent="0.3">
      <c r="J14981" t="s">
        <v>5719</v>
      </c>
    </row>
    <row r="14982" spans="3:11" x14ac:dyDescent="0.3">
      <c r="I14982" t="s">
        <v>6019</v>
      </c>
    </row>
    <row r="14983" spans="3:11" x14ac:dyDescent="0.3">
      <c r="H14983" t="s">
        <v>5720</v>
      </c>
    </row>
    <row r="14984" spans="3:11" x14ac:dyDescent="0.3">
      <c r="G14984" t="s">
        <v>5717</v>
      </c>
    </row>
    <row r="14985" spans="3:11" x14ac:dyDescent="0.3">
      <c r="F14985" t="s">
        <v>5717</v>
      </c>
    </row>
    <row r="14986" spans="3:11" x14ac:dyDescent="0.3">
      <c r="E14986" t="s">
        <v>5717</v>
      </c>
    </row>
    <row r="14987" spans="3:11" x14ac:dyDescent="0.3">
      <c r="D14987" t="s">
        <v>5572</v>
      </c>
    </row>
    <row r="14988" spans="3:11" x14ac:dyDescent="0.3">
      <c r="C14988" t="s">
        <v>814</v>
      </c>
      <c r="D14988" t="s">
        <v>755</v>
      </c>
      <c r="E14988" t="s">
        <v>55</v>
      </c>
      <c r="F14988" t="s">
        <v>55</v>
      </c>
      <c r="G14988" t="s">
        <v>55</v>
      </c>
      <c r="H14988" t="s">
        <v>56</v>
      </c>
      <c r="I14988" t="s">
        <v>2270</v>
      </c>
      <c r="J14988" t="s">
        <v>5522</v>
      </c>
      <c r="K14988" t="s">
        <v>5522</v>
      </c>
    </row>
    <row r="14989" spans="3:11" x14ac:dyDescent="0.3">
      <c r="J14989" t="s">
        <v>5719</v>
      </c>
    </row>
    <row r="14990" spans="3:11" x14ac:dyDescent="0.3">
      <c r="I14990" t="s">
        <v>6019</v>
      </c>
    </row>
    <row r="14991" spans="3:11" x14ac:dyDescent="0.3">
      <c r="H14991" t="s">
        <v>5720</v>
      </c>
    </row>
    <row r="14992" spans="3:11" x14ac:dyDescent="0.3">
      <c r="G14992" t="s">
        <v>5717</v>
      </c>
    </row>
    <row r="14993" spans="3:11" x14ac:dyDescent="0.3">
      <c r="F14993" t="s">
        <v>5717</v>
      </c>
    </row>
    <row r="14994" spans="3:11" x14ac:dyDescent="0.3">
      <c r="E14994" t="s">
        <v>5717</v>
      </c>
    </row>
    <row r="14995" spans="3:11" x14ac:dyDescent="0.3">
      <c r="D14995" t="s">
        <v>5572</v>
      </c>
    </row>
    <row r="14996" spans="3:11" x14ac:dyDescent="0.3">
      <c r="C14996" t="s">
        <v>808</v>
      </c>
      <c r="D14996" t="s">
        <v>755</v>
      </c>
      <c r="E14996" t="s">
        <v>55</v>
      </c>
      <c r="F14996" t="s">
        <v>55</v>
      </c>
      <c r="G14996" t="s">
        <v>55</v>
      </c>
      <c r="H14996" t="s">
        <v>56</v>
      </c>
      <c r="I14996" t="s">
        <v>2270</v>
      </c>
      <c r="J14996" t="s">
        <v>5522</v>
      </c>
      <c r="K14996" t="s">
        <v>5522</v>
      </c>
    </row>
    <row r="14997" spans="3:11" x14ac:dyDescent="0.3">
      <c r="J14997" t="s">
        <v>5719</v>
      </c>
    </row>
    <row r="14998" spans="3:11" x14ac:dyDescent="0.3">
      <c r="I14998" t="s">
        <v>6019</v>
      </c>
    </row>
    <row r="14999" spans="3:11" x14ac:dyDescent="0.3">
      <c r="H14999" t="s">
        <v>5720</v>
      </c>
    </row>
    <row r="15000" spans="3:11" x14ac:dyDescent="0.3">
      <c r="G15000" t="s">
        <v>5717</v>
      </c>
    </row>
    <row r="15001" spans="3:11" x14ac:dyDescent="0.3">
      <c r="F15001" t="s">
        <v>5717</v>
      </c>
    </row>
    <row r="15002" spans="3:11" x14ac:dyDescent="0.3">
      <c r="E15002" t="s">
        <v>5717</v>
      </c>
    </row>
    <row r="15003" spans="3:11" x14ac:dyDescent="0.3">
      <c r="D15003" t="s">
        <v>5572</v>
      </c>
    </row>
    <row r="15004" spans="3:11" x14ac:dyDescent="0.3">
      <c r="C15004" t="s">
        <v>799</v>
      </c>
      <c r="D15004" t="s">
        <v>755</v>
      </c>
      <c r="E15004" t="s">
        <v>55</v>
      </c>
      <c r="F15004" t="s">
        <v>55</v>
      </c>
      <c r="G15004" t="s">
        <v>55</v>
      </c>
      <c r="H15004" t="s">
        <v>56</v>
      </c>
      <c r="I15004" t="s">
        <v>2270</v>
      </c>
      <c r="J15004" t="s">
        <v>5522</v>
      </c>
      <c r="K15004" t="s">
        <v>5522</v>
      </c>
    </row>
    <row r="15005" spans="3:11" x14ac:dyDescent="0.3">
      <c r="J15005" t="s">
        <v>5719</v>
      </c>
    </row>
    <row r="15006" spans="3:11" x14ac:dyDescent="0.3">
      <c r="I15006" t="s">
        <v>6019</v>
      </c>
    </row>
    <row r="15007" spans="3:11" x14ac:dyDescent="0.3">
      <c r="H15007" t="s">
        <v>5720</v>
      </c>
    </row>
    <row r="15008" spans="3:11" x14ac:dyDescent="0.3">
      <c r="G15008" t="s">
        <v>5717</v>
      </c>
    </row>
    <row r="15009" spans="3:11" x14ac:dyDescent="0.3">
      <c r="F15009" t="s">
        <v>5717</v>
      </c>
    </row>
    <row r="15010" spans="3:11" x14ac:dyDescent="0.3">
      <c r="E15010" t="s">
        <v>5717</v>
      </c>
    </row>
    <row r="15011" spans="3:11" x14ac:dyDescent="0.3">
      <c r="D15011" t="s">
        <v>5572</v>
      </c>
    </row>
    <row r="15012" spans="3:11" x14ac:dyDescent="0.3">
      <c r="C15012" t="s">
        <v>792</v>
      </c>
      <c r="D15012" t="s">
        <v>755</v>
      </c>
      <c r="E15012" t="s">
        <v>55</v>
      </c>
      <c r="F15012" t="s">
        <v>55</v>
      </c>
      <c r="G15012" t="s">
        <v>55</v>
      </c>
      <c r="H15012" t="s">
        <v>56</v>
      </c>
      <c r="I15012" t="s">
        <v>2270</v>
      </c>
      <c r="J15012" t="s">
        <v>5522</v>
      </c>
      <c r="K15012" t="s">
        <v>5522</v>
      </c>
    </row>
    <row r="15013" spans="3:11" x14ac:dyDescent="0.3">
      <c r="J15013" t="s">
        <v>5719</v>
      </c>
    </row>
    <row r="15014" spans="3:11" x14ac:dyDescent="0.3">
      <c r="I15014" t="s">
        <v>6019</v>
      </c>
    </row>
    <row r="15015" spans="3:11" x14ac:dyDescent="0.3">
      <c r="H15015" t="s">
        <v>5720</v>
      </c>
    </row>
    <row r="15016" spans="3:11" x14ac:dyDescent="0.3">
      <c r="G15016" t="s">
        <v>5717</v>
      </c>
    </row>
    <row r="15017" spans="3:11" x14ac:dyDescent="0.3">
      <c r="F15017" t="s">
        <v>5717</v>
      </c>
    </row>
    <row r="15018" spans="3:11" x14ac:dyDescent="0.3">
      <c r="E15018" t="s">
        <v>5717</v>
      </c>
    </row>
    <row r="15019" spans="3:11" x14ac:dyDescent="0.3">
      <c r="D15019" t="s">
        <v>5572</v>
      </c>
    </row>
    <row r="15020" spans="3:11" x14ac:dyDescent="0.3">
      <c r="C15020" t="s">
        <v>802</v>
      </c>
      <c r="D15020" t="s">
        <v>755</v>
      </c>
      <c r="E15020" t="s">
        <v>55</v>
      </c>
      <c r="F15020" t="s">
        <v>55</v>
      </c>
      <c r="G15020" t="s">
        <v>55</v>
      </c>
      <c r="H15020" t="s">
        <v>56</v>
      </c>
      <c r="I15020" t="s">
        <v>2270</v>
      </c>
      <c r="J15020" t="s">
        <v>5522</v>
      </c>
      <c r="K15020" t="s">
        <v>5522</v>
      </c>
    </row>
    <row r="15021" spans="3:11" x14ac:dyDescent="0.3">
      <c r="J15021" t="s">
        <v>5719</v>
      </c>
    </row>
    <row r="15022" spans="3:11" x14ac:dyDescent="0.3">
      <c r="I15022" t="s">
        <v>6019</v>
      </c>
    </row>
    <row r="15023" spans="3:11" x14ac:dyDescent="0.3">
      <c r="H15023" t="s">
        <v>5720</v>
      </c>
    </row>
    <row r="15024" spans="3:11" x14ac:dyDescent="0.3">
      <c r="G15024" t="s">
        <v>5717</v>
      </c>
    </row>
    <row r="15025" spans="3:11" x14ac:dyDescent="0.3">
      <c r="F15025" t="s">
        <v>5717</v>
      </c>
    </row>
    <row r="15026" spans="3:11" x14ac:dyDescent="0.3">
      <c r="E15026" t="s">
        <v>5717</v>
      </c>
    </row>
    <row r="15027" spans="3:11" x14ac:dyDescent="0.3">
      <c r="D15027" t="s">
        <v>5572</v>
      </c>
    </row>
    <row r="15028" spans="3:11" x14ac:dyDescent="0.3">
      <c r="C15028" t="s">
        <v>794</v>
      </c>
      <c r="D15028" t="s">
        <v>755</v>
      </c>
      <c r="E15028" t="s">
        <v>55</v>
      </c>
      <c r="F15028" t="s">
        <v>55</v>
      </c>
      <c r="G15028" t="s">
        <v>55</v>
      </c>
      <c r="H15028" t="s">
        <v>56</v>
      </c>
      <c r="I15028" t="s">
        <v>2270</v>
      </c>
      <c r="J15028" t="s">
        <v>5522</v>
      </c>
      <c r="K15028" t="s">
        <v>5522</v>
      </c>
    </row>
    <row r="15029" spans="3:11" x14ac:dyDescent="0.3">
      <c r="J15029" t="s">
        <v>5719</v>
      </c>
    </row>
    <row r="15030" spans="3:11" x14ac:dyDescent="0.3">
      <c r="I15030" t="s">
        <v>6019</v>
      </c>
    </row>
    <row r="15031" spans="3:11" x14ac:dyDescent="0.3">
      <c r="H15031" t="s">
        <v>5720</v>
      </c>
    </row>
    <row r="15032" spans="3:11" x14ac:dyDescent="0.3">
      <c r="G15032" t="s">
        <v>5717</v>
      </c>
    </row>
    <row r="15033" spans="3:11" x14ac:dyDescent="0.3">
      <c r="F15033" t="s">
        <v>5717</v>
      </c>
    </row>
    <row r="15034" spans="3:11" x14ac:dyDescent="0.3">
      <c r="E15034" t="s">
        <v>5717</v>
      </c>
    </row>
    <row r="15035" spans="3:11" x14ac:dyDescent="0.3">
      <c r="D15035" t="s">
        <v>5572</v>
      </c>
    </row>
    <row r="15036" spans="3:11" x14ac:dyDescent="0.3">
      <c r="C15036" t="s">
        <v>816</v>
      </c>
      <c r="D15036" t="s">
        <v>755</v>
      </c>
      <c r="E15036" t="s">
        <v>55</v>
      </c>
      <c r="F15036" t="s">
        <v>55</v>
      </c>
      <c r="G15036" t="s">
        <v>55</v>
      </c>
      <c r="H15036" t="s">
        <v>56</v>
      </c>
      <c r="I15036" t="s">
        <v>2270</v>
      </c>
      <c r="J15036" t="s">
        <v>5522</v>
      </c>
      <c r="K15036" t="s">
        <v>5522</v>
      </c>
    </row>
    <row r="15037" spans="3:11" x14ac:dyDescent="0.3">
      <c r="J15037" t="s">
        <v>5719</v>
      </c>
    </row>
    <row r="15038" spans="3:11" x14ac:dyDescent="0.3">
      <c r="I15038" t="s">
        <v>6019</v>
      </c>
    </row>
    <row r="15039" spans="3:11" x14ac:dyDescent="0.3">
      <c r="H15039" t="s">
        <v>5720</v>
      </c>
    </row>
    <row r="15040" spans="3:11" x14ac:dyDescent="0.3">
      <c r="G15040" t="s">
        <v>5717</v>
      </c>
    </row>
    <row r="15041" spans="3:11" x14ac:dyDescent="0.3">
      <c r="F15041" t="s">
        <v>5717</v>
      </c>
    </row>
    <row r="15042" spans="3:11" x14ac:dyDescent="0.3">
      <c r="E15042" t="s">
        <v>5717</v>
      </c>
    </row>
    <row r="15043" spans="3:11" x14ac:dyDescent="0.3">
      <c r="D15043" t="s">
        <v>5572</v>
      </c>
    </row>
    <row r="15044" spans="3:11" x14ac:dyDescent="0.3">
      <c r="C15044" t="s">
        <v>817</v>
      </c>
      <c r="D15044" t="s">
        <v>755</v>
      </c>
      <c r="E15044" t="s">
        <v>55</v>
      </c>
      <c r="F15044" t="s">
        <v>55</v>
      </c>
      <c r="G15044" t="s">
        <v>55</v>
      </c>
      <c r="H15044" t="s">
        <v>56</v>
      </c>
      <c r="I15044" t="s">
        <v>2270</v>
      </c>
      <c r="J15044" t="s">
        <v>5522</v>
      </c>
      <c r="K15044" t="s">
        <v>5522</v>
      </c>
    </row>
    <row r="15045" spans="3:11" x14ac:dyDescent="0.3">
      <c r="J15045" t="s">
        <v>5719</v>
      </c>
    </row>
    <row r="15046" spans="3:11" x14ac:dyDescent="0.3">
      <c r="I15046" t="s">
        <v>6019</v>
      </c>
    </row>
    <row r="15047" spans="3:11" x14ac:dyDescent="0.3">
      <c r="H15047" t="s">
        <v>5720</v>
      </c>
    </row>
    <row r="15048" spans="3:11" x14ac:dyDescent="0.3">
      <c r="G15048" t="s">
        <v>5717</v>
      </c>
    </row>
    <row r="15049" spans="3:11" x14ac:dyDescent="0.3">
      <c r="F15049" t="s">
        <v>5717</v>
      </c>
    </row>
    <row r="15050" spans="3:11" x14ac:dyDescent="0.3">
      <c r="E15050" t="s">
        <v>5717</v>
      </c>
    </row>
    <row r="15051" spans="3:11" x14ac:dyDescent="0.3">
      <c r="D15051" t="s">
        <v>5572</v>
      </c>
    </row>
    <row r="15052" spans="3:11" x14ac:dyDescent="0.3">
      <c r="C15052" t="s">
        <v>819</v>
      </c>
      <c r="D15052" t="s">
        <v>755</v>
      </c>
      <c r="E15052" t="s">
        <v>55</v>
      </c>
      <c r="F15052" t="s">
        <v>55</v>
      </c>
      <c r="G15052" t="s">
        <v>55</v>
      </c>
      <c r="H15052" t="s">
        <v>56</v>
      </c>
      <c r="I15052" t="s">
        <v>2270</v>
      </c>
      <c r="J15052" t="s">
        <v>5522</v>
      </c>
      <c r="K15052" t="s">
        <v>5522</v>
      </c>
    </row>
    <row r="15053" spans="3:11" x14ac:dyDescent="0.3">
      <c r="J15053" t="s">
        <v>5719</v>
      </c>
    </row>
    <row r="15054" spans="3:11" x14ac:dyDescent="0.3">
      <c r="I15054" t="s">
        <v>6019</v>
      </c>
    </row>
    <row r="15055" spans="3:11" x14ac:dyDescent="0.3">
      <c r="H15055" t="s">
        <v>5720</v>
      </c>
    </row>
    <row r="15056" spans="3:11" x14ac:dyDescent="0.3">
      <c r="G15056" t="s">
        <v>5717</v>
      </c>
    </row>
    <row r="15057" spans="3:11" x14ac:dyDescent="0.3">
      <c r="F15057" t="s">
        <v>5717</v>
      </c>
    </row>
    <row r="15058" spans="3:11" x14ac:dyDescent="0.3">
      <c r="E15058" t="s">
        <v>5717</v>
      </c>
    </row>
    <row r="15059" spans="3:11" x14ac:dyDescent="0.3">
      <c r="D15059" t="s">
        <v>5572</v>
      </c>
    </row>
    <row r="15060" spans="3:11" x14ac:dyDescent="0.3">
      <c r="C15060" t="s">
        <v>812</v>
      </c>
      <c r="D15060" t="s">
        <v>755</v>
      </c>
      <c r="E15060" t="s">
        <v>55</v>
      </c>
      <c r="F15060" t="s">
        <v>55</v>
      </c>
      <c r="G15060" t="s">
        <v>55</v>
      </c>
      <c r="H15060" t="s">
        <v>56</v>
      </c>
      <c r="I15060" t="s">
        <v>2270</v>
      </c>
      <c r="J15060" t="s">
        <v>5522</v>
      </c>
      <c r="K15060" t="s">
        <v>5522</v>
      </c>
    </row>
    <row r="15061" spans="3:11" x14ac:dyDescent="0.3">
      <c r="J15061" t="s">
        <v>5719</v>
      </c>
    </row>
    <row r="15062" spans="3:11" x14ac:dyDescent="0.3">
      <c r="I15062" t="s">
        <v>6019</v>
      </c>
    </row>
    <row r="15063" spans="3:11" x14ac:dyDescent="0.3">
      <c r="H15063" t="s">
        <v>5720</v>
      </c>
    </row>
    <row r="15064" spans="3:11" x14ac:dyDescent="0.3">
      <c r="G15064" t="s">
        <v>5717</v>
      </c>
    </row>
    <row r="15065" spans="3:11" x14ac:dyDescent="0.3">
      <c r="F15065" t="s">
        <v>5717</v>
      </c>
    </row>
    <row r="15066" spans="3:11" x14ac:dyDescent="0.3">
      <c r="E15066" t="s">
        <v>5717</v>
      </c>
    </row>
    <row r="15067" spans="3:11" x14ac:dyDescent="0.3">
      <c r="D15067" t="s">
        <v>5572</v>
      </c>
    </row>
    <row r="15068" spans="3:11" x14ac:dyDescent="0.3">
      <c r="C15068" t="s">
        <v>809</v>
      </c>
      <c r="D15068" t="s">
        <v>755</v>
      </c>
      <c r="E15068" t="s">
        <v>55</v>
      </c>
      <c r="F15068" t="s">
        <v>55</v>
      </c>
      <c r="G15068" t="s">
        <v>55</v>
      </c>
      <c r="H15068" t="s">
        <v>56</v>
      </c>
      <c r="I15068" t="s">
        <v>2270</v>
      </c>
      <c r="J15068" t="s">
        <v>5522</v>
      </c>
      <c r="K15068" t="s">
        <v>5522</v>
      </c>
    </row>
    <row r="15069" spans="3:11" x14ac:dyDescent="0.3">
      <c r="J15069" t="s">
        <v>5719</v>
      </c>
    </row>
    <row r="15070" spans="3:11" x14ac:dyDescent="0.3">
      <c r="I15070" t="s">
        <v>6019</v>
      </c>
    </row>
    <row r="15071" spans="3:11" x14ac:dyDescent="0.3">
      <c r="H15071" t="s">
        <v>5720</v>
      </c>
    </row>
    <row r="15072" spans="3:11" x14ac:dyDescent="0.3">
      <c r="G15072" t="s">
        <v>5717</v>
      </c>
    </row>
    <row r="15073" spans="3:11" x14ac:dyDescent="0.3">
      <c r="F15073" t="s">
        <v>5717</v>
      </c>
    </row>
    <row r="15074" spans="3:11" x14ac:dyDescent="0.3">
      <c r="E15074" t="s">
        <v>5717</v>
      </c>
    </row>
    <row r="15075" spans="3:11" x14ac:dyDescent="0.3">
      <c r="D15075" t="s">
        <v>5572</v>
      </c>
    </row>
    <row r="15076" spans="3:11" x14ac:dyDescent="0.3">
      <c r="C15076" t="s">
        <v>820</v>
      </c>
      <c r="D15076" t="s">
        <v>755</v>
      </c>
      <c r="E15076" t="s">
        <v>55</v>
      </c>
      <c r="F15076" t="s">
        <v>55</v>
      </c>
      <c r="G15076" t="s">
        <v>55</v>
      </c>
      <c r="H15076" t="s">
        <v>56</v>
      </c>
      <c r="I15076" t="s">
        <v>2270</v>
      </c>
      <c r="J15076" t="s">
        <v>5522</v>
      </c>
      <c r="K15076" t="s">
        <v>5522</v>
      </c>
    </row>
    <row r="15077" spans="3:11" x14ac:dyDescent="0.3">
      <c r="J15077" t="s">
        <v>5719</v>
      </c>
    </row>
    <row r="15078" spans="3:11" x14ac:dyDescent="0.3">
      <c r="I15078" t="s">
        <v>6019</v>
      </c>
    </row>
    <row r="15079" spans="3:11" x14ac:dyDescent="0.3">
      <c r="H15079" t="s">
        <v>5720</v>
      </c>
    </row>
    <row r="15080" spans="3:11" x14ac:dyDescent="0.3">
      <c r="G15080" t="s">
        <v>5717</v>
      </c>
    </row>
    <row r="15081" spans="3:11" x14ac:dyDescent="0.3">
      <c r="F15081" t="s">
        <v>5717</v>
      </c>
    </row>
    <row r="15082" spans="3:11" x14ac:dyDescent="0.3">
      <c r="E15082" t="s">
        <v>5717</v>
      </c>
    </row>
    <row r="15083" spans="3:11" x14ac:dyDescent="0.3">
      <c r="D15083" t="s">
        <v>5572</v>
      </c>
    </row>
    <row r="15084" spans="3:11" x14ac:dyDescent="0.3">
      <c r="C15084" t="s">
        <v>818</v>
      </c>
      <c r="D15084" t="s">
        <v>755</v>
      </c>
      <c r="E15084" t="s">
        <v>55</v>
      </c>
      <c r="F15084" t="s">
        <v>55</v>
      </c>
      <c r="G15084" t="s">
        <v>55</v>
      </c>
      <c r="H15084" t="s">
        <v>56</v>
      </c>
      <c r="I15084" t="s">
        <v>2270</v>
      </c>
      <c r="J15084" t="s">
        <v>5522</v>
      </c>
      <c r="K15084" t="s">
        <v>5522</v>
      </c>
    </row>
    <row r="15085" spans="3:11" x14ac:dyDescent="0.3">
      <c r="J15085" t="s">
        <v>5719</v>
      </c>
    </row>
    <row r="15086" spans="3:11" x14ac:dyDescent="0.3">
      <c r="I15086" t="s">
        <v>6019</v>
      </c>
    </row>
    <row r="15087" spans="3:11" x14ac:dyDescent="0.3">
      <c r="H15087" t="s">
        <v>5720</v>
      </c>
    </row>
    <row r="15088" spans="3:11" x14ac:dyDescent="0.3">
      <c r="G15088" t="s">
        <v>5717</v>
      </c>
    </row>
    <row r="15089" spans="3:11" x14ac:dyDescent="0.3">
      <c r="F15089" t="s">
        <v>5717</v>
      </c>
    </row>
    <row r="15090" spans="3:11" x14ac:dyDescent="0.3">
      <c r="E15090" t="s">
        <v>5717</v>
      </c>
    </row>
    <row r="15091" spans="3:11" x14ac:dyDescent="0.3">
      <c r="D15091" t="s">
        <v>5572</v>
      </c>
    </row>
    <row r="15092" spans="3:11" x14ac:dyDescent="0.3">
      <c r="C15092" t="s">
        <v>789</v>
      </c>
      <c r="D15092" t="s">
        <v>755</v>
      </c>
      <c r="E15092" t="s">
        <v>55</v>
      </c>
      <c r="F15092" t="s">
        <v>55</v>
      </c>
      <c r="G15092" t="s">
        <v>55</v>
      </c>
      <c r="H15092" t="s">
        <v>56</v>
      </c>
      <c r="I15092" t="s">
        <v>2270</v>
      </c>
      <c r="J15092" t="s">
        <v>5522</v>
      </c>
      <c r="K15092" t="s">
        <v>5522</v>
      </c>
    </row>
    <row r="15093" spans="3:11" x14ac:dyDescent="0.3">
      <c r="J15093" t="s">
        <v>5719</v>
      </c>
    </row>
    <row r="15094" spans="3:11" x14ac:dyDescent="0.3">
      <c r="I15094" t="s">
        <v>6019</v>
      </c>
    </row>
    <row r="15095" spans="3:11" x14ac:dyDescent="0.3">
      <c r="H15095" t="s">
        <v>5720</v>
      </c>
    </row>
    <row r="15096" spans="3:11" x14ac:dyDescent="0.3">
      <c r="G15096" t="s">
        <v>5717</v>
      </c>
    </row>
    <row r="15097" spans="3:11" x14ac:dyDescent="0.3">
      <c r="F15097" t="s">
        <v>5717</v>
      </c>
    </row>
    <row r="15098" spans="3:11" x14ac:dyDescent="0.3">
      <c r="E15098" t="s">
        <v>5717</v>
      </c>
    </row>
    <row r="15099" spans="3:11" x14ac:dyDescent="0.3">
      <c r="D15099" t="s">
        <v>5572</v>
      </c>
    </row>
    <row r="15100" spans="3:11" x14ac:dyDescent="0.3">
      <c r="C15100" t="s">
        <v>804</v>
      </c>
      <c r="D15100" t="s">
        <v>755</v>
      </c>
      <c r="E15100" t="s">
        <v>55</v>
      </c>
      <c r="F15100" t="s">
        <v>55</v>
      </c>
      <c r="G15100" t="s">
        <v>55</v>
      </c>
      <c r="H15100" t="s">
        <v>56</v>
      </c>
      <c r="I15100" t="s">
        <v>2270</v>
      </c>
      <c r="J15100" t="s">
        <v>5522</v>
      </c>
      <c r="K15100" t="s">
        <v>5522</v>
      </c>
    </row>
    <row r="15101" spans="3:11" x14ac:dyDescent="0.3">
      <c r="J15101" t="s">
        <v>5719</v>
      </c>
    </row>
    <row r="15102" spans="3:11" x14ac:dyDescent="0.3">
      <c r="I15102" t="s">
        <v>6019</v>
      </c>
    </row>
    <row r="15103" spans="3:11" x14ac:dyDescent="0.3">
      <c r="H15103" t="s">
        <v>5720</v>
      </c>
    </row>
    <row r="15104" spans="3:11" x14ac:dyDescent="0.3">
      <c r="G15104" t="s">
        <v>5717</v>
      </c>
    </row>
    <row r="15105" spans="3:11" x14ac:dyDescent="0.3">
      <c r="F15105" t="s">
        <v>5717</v>
      </c>
    </row>
    <row r="15106" spans="3:11" x14ac:dyDescent="0.3">
      <c r="E15106" t="s">
        <v>5717</v>
      </c>
    </row>
    <row r="15107" spans="3:11" x14ac:dyDescent="0.3">
      <c r="D15107" t="s">
        <v>5572</v>
      </c>
    </row>
    <row r="15108" spans="3:11" x14ac:dyDescent="0.3">
      <c r="C15108" t="s">
        <v>811</v>
      </c>
      <c r="D15108" t="s">
        <v>755</v>
      </c>
      <c r="E15108" t="s">
        <v>55</v>
      </c>
      <c r="F15108" t="s">
        <v>55</v>
      </c>
      <c r="G15108" t="s">
        <v>55</v>
      </c>
      <c r="H15108" t="s">
        <v>56</v>
      </c>
      <c r="I15108" t="s">
        <v>2270</v>
      </c>
      <c r="J15108" t="s">
        <v>5522</v>
      </c>
      <c r="K15108" t="s">
        <v>5522</v>
      </c>
    </row>
    <row r="15109" spans="3:11" x14ac:dyDescent="0.3">
      <c r="J15109" t="s">
        <v>5719</v>
      </c>
    </row>
    <row r="15110" spans="3:11" x14ac:dyDescent="0.3">
      <c r="I15110" t="s">
        <v>6019</v>
      </c>
    </row>
    <row r="15111" spans="3:11" x14ac:dyDescent="0.3">
      <c r="H15111" t="s">
        <v>5720</v>
      </c>
    </row>
    <row r="15112" spans="3:11" x14ac:dyDescent="0.3">
      <c r="G15112" t="s">
        <v>5717</v>
      </c>
    </row>
    <row r="15113" spans="3:11" x14ac:dyDescent="0.3">
      <c r="F15113" t="s">
        <v>5717</v>
      </c>
    </row>
    <row r="15114" spans="3:11" x14ac:dyDescent="0.3">
      <c r="E15114" t="s">
        <v>5717</v>
      </c>
    </row>
    <row r="15115" spans="3:11" x14ac:dyDescent="0.3">
      <c r="D15115" t="s">
        <v>5572</v>
      </c>
    </row>
    <row r="15116" spans="3:11" x14ac:dyDescent="0.3">
      <c r="C15116" t="s">
        <v>815</v>
      </c>
      <c r="D15116" t="s">
        <v>755</v>
      </c>
      <c r="E15116" t="s">
        <v>55</v>
      </c>
      <c r="F15116" t="s">
        <v>55</v>
      </c>
      <c r="G15116" t="s">
        <v>55</v>
      </c>
      <c r="H15116" t="s">
        <v>56</v>
      </c>
      <c r="I15116" t="s">
        <v>2270</v>
      </c>
      <c r="J15116" t="s">
        <v>5522</v>
      </c>
      <c r="K15116" t="s">
        <v>5522</v>
      </c>
    </row>
    <row r="15117" spans="3:11" x14ac:dyDescent="0.3">
      <c r="J15117" t="s">
        <v>5719</v>
      </c>
    </row>
    <row r="15118" spans="3:11" x14ac:dyDescent="0.3">
      <c r="I15118" t="s">
        <v>6019</v>
      </c>
    </row>
    <row r="15119" spans="3:11" x14ac:dyDescent="0.3">
      <c r="H15119" t="s">
        <v>5720</v>
      </c>
    </row>
    <row r="15120" spans="3:11" x14ac:dyDescent="0.3">
      <c r="G15120" t="s">
        <v>5717</v>
      </c>
    </row>
    <row r="15121" spans="3:11" x14ac:dyDescent="0.3">
      <c r="F15121" t="s">
        <v>5717</v>
      </c>
    </row>
    <row r="15122" spans="3:11" x14ac:dyDescent="0.3">
      <c r="E15122" t="s">
        <v>5717</v>
      </c>
    </row>
    <row r="15123" spans="3:11" x14ac:dyDescent="0.3">
      <c r="D15123" t="s">
        <v>5572</v>
      </c>
    </row>
    <row r="15124" spans="3:11" x14ac:dyDescent="0.3">
      <c r="C15124" t="s">
        <v>796</v>
      </c>
      <c r="D15124" t="s">
        <v>755</v>
      </c>
      <c r="E15124" t="s">
        <v>55</v>
      </c>
      <c r="F15124" t="s">
        <v>55</v>
      </c>
      <c r="G15124" t="s">
        <v>55</v>
      </c>
      <c r="H15124" t="s">
        <v>56</v>
      </c>
      <c r="I15124" t="s">
        <v>2270</v>
      </c>
      <c r="J15124" t="s">
        <v>5522</v>
      </c>
      <c r="K15124" t="s">
        <v>5522</v>
      </c>
    </row>
    <row r="15125" spans="3:11" x14ac:dyDescent="0.3">
      <c r="J15125" t="s">
        <v>5719</v>
      </c>
    </row>
    <row r="15126" spans="3:11" x14ac:dyDescent="0.3">
      <c r="I15126" t="s">
        <v>6019</v>
      </c>
    </row>
    <row r="15127" spans="3:11" x14ac:dyDescent="0.3">
      <c r="H15127" t="s">
        <v>5720</v>
      </c>
    </row>
    <row r="15128" spans="3:11" x14ac:dyDescent="0.3">
      <c r="G15128" t="s">
        <v>5717</v>
      </c>
    </row>
    <row r="15129" spans="3:11" x14ac:dyDescent="0.3">
      <c r="F15129" t="s">
        <v>5717</v>
      </c>
    </row>
    <row r="15130" spans="3:11" x14ac:dyDescent="0.3">
      <c r="E15130" t="s">
        <v>5717</v>
      </c>
    </row>
    <row r="15131" spans="3:11" x14ac:dyDescent="0.3">
      <c r="D15131" t="s">
        <v>5572</v>
      </c>
    </row>
    <row r="15132" spans="3:11" x14ac:dyDescent="0.3">
      <c r="C15132" t="s">
        <v>798</v>
      </c>
      <c r="D15132" t="s">
        <v>755</v>
      </c>
      <c r="E15132" t="s">
        <v>55</v>
      </c>
      <c r="F15132" t="s">
        <v>55</v>
      </c>
      <c r="G15132" t="s">
        <v>55</v>
      </c>
      <c r="H15132" t="s">
        <v>56</v>
      </c>
      <c r="I15132" t="s">
        <v>2270</v>
      </c>
      <c r="J15132" t="s">
        <v>5522</v>
      </c>
      <c r="K15132" t="s">
        <v>5522</v>
      </c>
    </row>
    <row r="15133" spans="3:11" x14ac:dyDescent="0.3">
      <c r="J15133" t="s">
        <v>5719</v>
      </c>
    </row>
    <row r="15134" spans="3:11" x14ac:dyDescent="0.3">
      <c r="I15134" t="s">
        <v>6019</v>
      </c>
    </row>
    <row r="15135" spans="3:11" x14ac:dyDescent="0.3">
      <c r="H15135" t="s">
        <v>5720</v>
      </c>
    </row>
    <row r="15136" spans="3:11" x14ac:dyDescent="0.3">
      <c r="G15136" t="s">
        <v>5717</v>
      </c>
    </row>
    <row r="15137" spans="3:11" x14ac:dyDescent="0.3">
      <c r="F15137" t="s">
        <v>5717</v>
      </c>
    </row>
    <row r="15138" spans="3:11" x14ac:dyDescent="0.3">
      <c r="E15138" t="s">
        <v>5717</v>
      </c>
    </row>
    <row r="15139" spans="3:11" x14ac:dyDescent="0.3">
      <c r="D15139" t="s">
        <v>5572</v>
      </c>
    </row>
    <row r="15140" spans="3:11" x14ac:dyDescent="0.3">
      <c r="C15140" t="s">
        <v>793</v>
      </c>
      <c r="D15140" t="s">
        <v>755</v>
      </c>
      <c r="E15140" t="s">
        <v>55</v>
      </c>
      <c r="F15140" t="s">
        <v>55</v>
      </c>
      <c r="G15140" t="s">
        <v>55</v>
      </c>
      <c r="H15140" t="s">
        <v>56</v>
      </c>
      <c r="I15140" t="s">
        <v>2270</v>
      </c>
      <c r="J15140" t="s">
        <v>5522</v>
      </c>
      <c r="K15140" t="s">
        <v>5522</v>
      </c>
    </row>
    <row r="15141" spans="3:11" x14ac:dyDescent="0.3">
      <c r="J15141" t="s">
        <v>5719</v>
      </c>
    </row>
    <row r="15142" spans="3:11" x14ac:dyDescent="0.3">
      <c r="I15142" t="s">
        <v>6019</v>
      </c>
    </row>
    <row r="15143" spans="3:11" x14ac:dyDescent="0.3">
      <c r="H15143" t="s">
        <v>5720</v>
      </c>
    </row>
    <row r="15144" spans="3:11" x14ac:dyDescent="0.3">
      <c r="G15144" t="s">
        <v>5717</v>
      </c>
    </row>
    <row r="15145" spans="3:11" x14ac:dyDescent="0.3">
      <c r="F15145" t="s">
        <v>5717</v>
      </c>
    </row>
    <row r="15146" spans="3:11" x14ac:dyDescent="0.3">
      <c r="E15146" t="s">
        <v>5717</v>
      </c>
    </row>
    <row r="15147" spans="3:11" x14ac:dyDescent="0.3">
      <c r="D15147" t="s">
        <v>5572</v>
      </c>
    </row>
    <row r="15148" spans="3:11" x14ac:dyDescent="0.3">
      <c r="C15148" t="s">
        <v>800</v>
      </c>
      <c r="D15148" t="s">
        <v>755</v>
      </c>
      <c r="E15148" t="s">
        <v>55</v>
      </c>
      <c r="F15148" t="s">
        <v>55</v>
      </c>
      <c r="G15148" t="s">
        <v>55</v>
      </c>
      <c r="H15148" t="s">
        <v>56</v>
      </c>
      <c r="I15148" t="s">
        <v>2270</v>
      </c>
      <c r="J15148" t="s">
        <v>5522</v>
      </c>
      <c r="K15148" t="s">
        <v>5522</v>
      </c>
    </row>
    <row r="15149" spans="3:11" x14ac:dyDescent="0.3">
      <c r="J15149" t="s">
        <v>5719</v>
      </c>
    </row>
    <row r="15150" spans="3:11" x14ac:dyDescent="0.3">
      <c r="I15150" t="s">
        <v>6019</v>
      </c>
    </row>
    <row r="15151" spans="3:11" x14ac:dyDescent="0.3">
      <c r="H15151" t="s">
        <v>5720</v>
      </c>
    </row>
    <row r="15152" spans="3:11" x14ac:dyDescent="0.3">
      <c r="G15152" t="s">
        <v>5717</v>
      </c>
    </row>
    <row r="15153" spans="3:11" x14ac:dyDescent="0.3">
      <c r="F15153" t="s">
        <v>5717</v>
      </c>
    </row>
    <row r="15154" spans="3:11" x14ac:dyDescent="0.3">
      <c r="E15154" t="s">
        <v>5717</v>
      </c>
    </row>
    <row r="15155" spans="3:11" x14ac:dyDescent="0.3">
      <c r="D15155" t="s">
        <v>5572</v>
      </c>
    </row>
    <row r="15156" spans="3:11" x14ac:dyDescent="0.3">
      <c r="C15156" t="s">
        <v>807</v>
      </c>
      <c r="D15156" t="s">
        <v>755</v>
      </c>
      <c r="E15156" t="s">
        <v>55</v>
      </c>
      <c r="F15156" t="s">
        <v>55</v>
      </c>
      <c r="G15156" t="s">
        <v>55</v>
      </c>
      <c r="H15156" t="s">
        <v>56</v>
      </c>
      <c r="I15156" t="s">
        <v>2270</v>
      </c>
      <c r="J15156" t="s">
        <v>5522</v>
      </c>
      <c r="K15156" t="s">
        <v>5522</v>
      </c>
    </row>
    <row r="15157" spans="3:11" x14ac:dyDescent="0.3">
      <c r="J15157" t="s">
        <v>5719</v>
      </c>
    </row>
    <row r="15158" spans="3:11" x14ac:dyDescent="0.3">
      <c r="I15158" t="s">
        <v>6019</v>
      </c>
    </row>
    <row r="15159" spans="3:11" x14ac:dyDescent="0.3">
      <c r="H15159" t="s">
        <v>5720</v>
      </c>
    </row>
    <row r="15160" spans="3:11" x14ac:dyDescent="0.3">
      <c r="G15160" t="s">
        <v>5717</v>
      </c>
    </row>
    <row r="15161" spans="3:11" x14ac:dyDescent="0.3">
      <c r="F15161" t="s">
        <v>5717</v>
      </c>
    </row>
    <row r="15162" spans="3:11" x14ac:dyDescent="0.3">
      <c r="E15162" t="s">
        <v>5717</v>
      </c>
    </row>
    <row r="15163" spans="3:11" x14ac:dyDescent="0.3">
      <c r="D15163" t="s">
        <v>5572</v>
      </c>
    </row>
    <row r="15164" spans="3:11" x14ac:dyDescent="0.3">
      <c r="C15164" t="s">
        <v>791</v>
      </c>
      <c r="D15164" t="s">
        <v>755</v>
      </c>
      <c r="E15164" t="s">
        <v>55</v>
      </c>
      <c r="F15164" t="s">
        <v>55</v>
      </c>
      <c r="G15164" t="s">
        <v>55</v>
      </c>
      <c r="H15164" t="s">
        <v>56</v>
      </c>
      <c r="I15164" t="s">
        <v>2270</v>
      </c>
      <c r="J15164" t="s">
        <v>5522</v>
      </c>
      <c r="K15164" t="s">
        <v>5522</v>
      </c>
    </row>
    <row r="15165" spans="3:11" x14ac:dyDescent="0.3">
      <c r="J15165" t="s">
        <v>5719</v>
      </c>
    </row>
    <row r="15166" spans="3:11" x14ac:dyDescent="0.3">
      <c r="I15166" t="s">
        <v>6019</v>
      </c>
    </row>
    <row r="15167" spans="3:11" x14ac:dyDescent="0.3">
      <c r="H15167" t="s">
        <v>5720</v>
      </c>
    </row>
    <row r="15168" spans="3:11" x14ac:dyDescent="0.3">
      <c r="G15168" t="s">
        <v>5717</v>
      </c>
    </row>
    <row r="15169" spans="3:11" x14ac:dyDescent="0.3">
      <c r="F15169" t="s">
        <v>5717</v>
      </c>
    </row>
    <row r="15170" spans="3:11" x14ac:dyDescent="0.3">
      <c r="E15170" t="s">
        <v>5717</v>
      </c>
    </row>
    <row r="15171" spans="3:11" x14ac:dyDescent="0.3">
      <c r="D15171" t="s">
        <v>5572</v>
      </c>
    </row>
    <row r="15172" spans="3:11" x14ac:dyDescent="0.3">
      <c r="C15172" t="s">
        <v>801</v>
      </c>
      <c r="D15172" t="s">
        <v>755</v>
      </c>
      <c r="E15172" t="s">
        <v>55</v>
      </c>
      <c r="F15172" t="s">
        <v>55</v>
      </c>
      <c r="G15172" t="s">
        <v>55</v>
      </c>
      <c r="H15172" t="s">
        <v>56</v>
      </c>
      <c r="I15172" t="s">
        <v>2270</v>
      </c>
      <c r="J15172" t="s">
        <v>5522</v>
      </c>
      <c r="K15172" t="s">
        <v>5522</v>
      </c>
    </row>
    <row r="15173" spans="3:11" x14ac:dyDescent="0.3">
      <c r="J15173" t="s">
        <v>5719</v>
      </c>
    </row>
    <row r="15174" spans="3:11" x14ac:dyDescent="0.3">
      <c r="I15174" t="s">
        <v>6019</v>
      </c>
    </row>
    <row r="15175" spans="3:11" x14ac:dyDescent="0.3">
      <c r="H15175" t="s">
        <v>5720</v>
      </c>
    </row>
    <row r="15176" spans="3:11" x14ac:dyDescent="0.3">
      <c r="G15176" t="s">
        <v>5717</v>
      </c>
    </row>
    <row r="15177" spans="3:11" x14ac:dyDescent="0.3">
      <c r="F15177" t="s">
        <v>5717</v>
      </c>
    </row>
    <row r="15178" spans="3:11" x14ac:dyDescent="0.3">
      <c r="E15178" t="s">
        <v>5717</v>
      </c>
    </row>
    <row r="15179" spans="3:11" x14ac:dyDescent="0.3">
      <c r="D15179" t="s">
        <v>5572</v>
      </c>
    </row>
    <row r="15180" spans="3:11" x14ac:dyDescent="0.3">
      <c r="C15180" t="s">
        <v>810</v>
      </c>
      <c r="D15180" t="s">
        <v>755</v>
      </c>
      <c r="E15180" t="s">
        <v>55</v>
      </c>
      <c r="F15180" t="s">
        <v>55</v>
      </c>
      <c r="G15180" t="s">
        <v>55</v>
      </c>
      <c r="H15180" t="s">
        <v>56</v>
      </c>
      <c r="I15180" t="s">
        <v>2270</v>
      </c>
      <c r="J15180" t="s">
        <v>5522</v>
      </c>
      <c r="K15180" t="s">
        <v>5522</v>
      </c>
    </row>
    <row r="15181" spans="3:11" x14ac:dyDescent="0.3">
      <c r="J15181" t="s">
        <v>5719</v>
      </c>
    </row>
    <row r="15182" spans="3:11" x14ac:dyDescent="0.3">
      <c r="I15182" t="s">
        <v>6019</v>
      </c>
    </row>
    <row r="15183" spans="3:11" x14ac:dyDescent="0.3">
      <c r="H15183" t="s">
        <v>5720</v>
      </c>
    </row>
    <row r="15184" spans="3:11" x14ac:dyDescent="0.3">
      <c r="G15184" t="s">
        <v>5717</v>
      </c>
    </row>
    <row r="15185" spans="3:11" x14ac:dyDescent="0.3">
      <c r="F15185" t="s">
        <v>5717</v>
      </c>
    </row>
    <row r="15186" spans="3:11" x14ac:dyDescent="0.3">
      <c r="E15186" t="s">
        <v>5717</v>
      </c>
    </row>
    <row r="15187" spans="3:11" x14ac:dyDescent="0.3">
      <c r="D15187" t="s">
        <v>5572</v>
      </c>
    </row>
    <row r="15188" spans="3:11" x14ac:dyDescent="0.3">
      <c r="C15188" t="s">
        <v>803</v>
      </c>
      <c r="D15188" t="s">
        <v>755</v>
      </c>
      <c r="E15188" t="s">
        <v>55</v>
      </c>
      <c r="F15188" t="s">
        <v>55</v>
      </c>
      <c r="G15188" t="s">
        <v>55</v>
      </c>
      <c r="H15188" t="s">
        <v>56</v>
      </c>
      <c r="I15188" t="s">
        <v>2270</v>
      </c>
      <c r="J15188" t="s">
        <v>5522</v>
      </c>
      <c r="K15188" t="s">
        <v>5522</v>
      </c>
    </row>
    <row r="15189" spans="3:11" x14ac:dyDescent="0.3">
      <c r="J15189" t="s">
        <v>5719</v>
      </c>
    </row>
    <row r="15190" spans="3:11" x14ac:dyDescent="0.3">
      <c r="I15190" t="s">
        <v>6019</v>
      </c>
    </row>
    <row r="15191" spans="3:11" x14ac:dyDescent="0.3">
      <c r="H15191" t="s">
        <v>5720</v>
      </c>
    </row>
    <row r="15192" spans="3:11" x14ac:dyDescent="0.3">
      <c r="G15192" t="s">
        <v>5717</v>
      </c>
    </row>
    <row r="15193" spans="3:11" x14ac:dyDescent="0.3">
      <c r="F15193" t="s">
        <v>5717</v>
      </c>
    </row>
    <row r="15194" spans="3:11" x14ac:dyDescent="0.3">
      <c r="E15194" t="s">
        <v>5717</v>
      </c>
    </row>
    <row r="15195" spans="3:11" x14ac:dyDescent="0.3">
      <c r="D15195" t="s">
        <v>5572</v>
      </c>
    </row>
    <row r="15196" spans="3:11" x14ac:dyDescent="0.3">
      <c r="C15196" t="s">
        <v>795</v>
      </c>
      <c r="D15196" t="s">
        <v>755</v>
      </c>
      <c r="E15196" t="s">
        <v>55</v>
      </c>
      <c r="F15196" t="s">
        <v>55</v>
      </c>
      <c r="G15196" t="s">
        <v>74</v>
      </c>
      <c r="H15196" t="s">
        <v>56</v>
      </c>
      <c r="I15196" t="s">
        <v>2270</v>
      </c>
      <c r="J15196" t="s">
        <v>5522</v>
      </c>
      <c r="K15196" t="s">
        <v>5522</v>
      </c>
    </row>
    <row r="15197" spans="3:11" x14ac:dyDescent="0.3">
      <c r="J15197" t="s">
        <v>5719</v>
      </c>
    </row>
    <row r="15198" spans="3:11" x14ac:dyDescent="0.3">
      <c r="I15198" t="s">
        <v>6019</v>
      </c>
    </row>
    <row r="15199" spans="3:11" x14ac:dyDescent="0.3">
      <c r="H15199" t="s">
        <v>5720</v>
      </c>
    </row>
    <row r="15200" spans="3:11" x14ac:dyDescent="0.3">
      <c r="G15200" t="s">
        <v>5718</v>
      </c>
    </row>
    <row r="15201" spans="3:11" x14ac:dyDescent="0.3">
      <c r="F15201" t="s">
        <v>5717</v>
      </c>
    </row>
    <row r="15202" spans="3:11" x14ac:dyDescent="0.3">
      <c r="E15202" t="s">
        <v>5717</v>
      </c>
    </row>
    <row r="15203" spans="3:11" x14ac:dyDescent="0.3">
      <c r="D15203" t="s">
        <v>5572</v>
      </c>
    </row>
    <row r="15204" spans="3:11" x14ac:dyDescent="0.3">
      <c r="C15204" t="s">
        <v>813</v>
      </c>
      <c r="D15204" t="s">
        <v>755</v>
      </c>
      <c r="E15204" t="s">
        <v>55</v>
      </c>
      <c r="F15204" t="s">
        <v>55</v>
      </c>
      <c r="G15204" t="s">
        <v>55</v>
      </c>
      <c r="H15204" t="s">
        <v>56</v>
      </c>
      <c r="I15204" t="s">
        <v>2270</v>
      </c>
      <c r="J15204" t="s">
        <v>5522</v>
      </c>
      <c r="K15204" t="s">
        <v>5522</v>
      </c>
    </row>
    <row r="15205" spans="3:11" x14ac:dyDescent="0.3">
      <c r="J15205" t="s">
        <v>5719</v>
      </c>
    </row>
    <row r="15206" spans="3:11" x14ac:dyDescent="0.3">
      <c r="I15206" t="s">
        <v>6019</v>
      </c>
    </row>
    <row r="15207" spans="3:11" x14ac:dyDescent="0.3">
      <c r="H15207" t="s">
        <v>5720</v>
      </c>
    </row>
    <row r="15208" spans="3:11" x14ac:dyDescent="0.3">
      <c r="G15208" t="s">
        <v>5717</v>
      </c>
    </row>
    <row r="15209" spans="3:11" x14ac:dyDescent="0.3">
      <c r="F15209" t="s">
        <v>5717</v>
      </c>
    </row>
    <row r="15210" spans="3:11" x14ac:dyDescent="0.3">
      <c r="E15210" t="s">
        <v>5717</v>
      </c>
    </row>
    <row r="15211" spans="3:11" x14ac:dyDescent="0.3">
      <c r="D15211" t="s">
        <v>5572</v>
      </c>
    </row>
    <row r="15212" spans="3:11" x14ac:dyDescent="0.3">
      <c r="C15212" t="s">
        <v>797</v>
      </c>
      <c r="D15212" t="s">
        <v>755</v>
      </c>
      <c r="E15212" t="s">
        <v>55</v>
      </c>
      <c r="F15212" t="s">
        <v>55</v>
      </c>
      <c r="G15212" t="s">
        <v>55</v>
      </c>
      <c r="H15212" t="s">
        <v>56</v>
      </c>
      <c r="I15212" t="s">
        <v>2270</v>
      </c>
      <c r="J15212" t="s">
        <v>5522</v>
      </c>
      <c r="K15212" t="s">
        <v>5522</v>
      </c>
    </row>
    <row r="15213" spans="3:11" x14ac:dyDescent="0.3">
      <c r="J15213" t="s">
        <v>5719</v>
      </c>
    </row>
    <row r="15214" spans="3:11" x14ac:dyDescent="0.3">
      <c r="I15214" t="s">
        <v>6019</v>
      </c>
    </row>
    <row r="15215" spans="3:11" x14ac:dyDescent="0.3">
      <c r="H15215" t="s">
        <v>5720</v>
      </c>
    </row>
    <row r="15216" spans="3:11" x14ac:dyDescent="0.3">
      <c r="G15216" t="s">
        <v>5717</v>
      </c>
    </row>
    <row r="15217" spans="2:11" x14ac:dyDescent="0.3">
      <c r="F15217" t="s">
        <v>5717</v>
      </c>
    </row>
    <row r="15218" spans="2:11" x14ac:dyDescent="0.3">
      <c r="E15218" t="s">
        <v>5717</v>
      </c>
    </row>
    <row r="15219" spans="2:11" x14ac:dyDescent="0.3">
      <c r="D15219" t="s">
        <v>5572</v>
      </c>
    </row>
    <row r="15220" spans="2:11" x14ac:dyDescent="0.3">
      <c r="C15220" t="s">
        <v>1378</v>
      </c>
      <c r="D15220" t="s">
        <v>1379</v>
      </c>
      <c r="E15220" t="s">
        <v>55</v>
      </c>
      <c r="F15220" t="s">
        <v>5522</v>
      </c>
      <c r="G15220" t="s">
        <v>5522</v>
      </c>
      <c r="H15220" t="s">
        <v>5522</v>
      </c>
      <c r="I15220" t="s">
        <v>2270</v>
      </c>
      <c r="J15220" t="s">
        <v>1380</v>
      </c>
      <c r="K15220" t="s">
        <v>5522</v>
      </c>
    </row>
    <row r="15221" spans="2:11" x14ac:dyDescent="0.3">
      <c r="J15221" t="s">
        <v>6536</v>
      </c>
    </row>
    <row r="15222" spans="2:11" x14ac:dyDescent="0.3">
      <c r="I15222" t="s">
        <v>6019</v>
      </c>
    </row>
    <row r="15223" spans="2:11" x14ac:dyDescent="0.3">
      <c r="H15223" t="s">
        <v>5719</v>
      </c>
    </row>
    <row r="15224" spans="2:11" x14ac:dyDescent="0.3">
      <c r="G15224" t="s">
        <v>5719</v>
      </c>
    </row>
    <row r="15225" spans="2:11" x14ac:dyDescent="0.3">
      <c r="F15225" t="s">
        <v>5719</v>
      </c>
    </row>
    <row r="15226" spans="2:11" x14ac:dyDescent="0.3">
      <c r="E15226" t="s">
        <v>5717</v>
      </c>
    </row>
    <row r="15227" spans="2:11" x14ac:dyDescent="0.3">
      <c r="D15227" t="s">
        <v>5704</v>
      </c>
    </row>
    <row r="15228" spans="2:11" x14ac:dyDescent="0.3">
      <c r="B15228" t="s">
        <v>5563</v>
      </c>
    </row>
    <row r="15229" spans="2:11" x14ac:dyDescent="0.3">
      <c r="B15229" t="s">
        <v>52</v>
      </c>
      <c r="C15229" t="s">
        <v>50</v>
      </c>
      <c r="D15229" t="s">
        <v>1393</v>
      </c>
      <c r="E15229" t="s">
        <v>55</v>
      </c>
      <c r="F15229" t="s">
        <v>5522</v>
      </c>
      <c r="G15229" t="s">
        <v>5522</v>
      </c>
      <c r="H15229" t="s">
        <v>5522</v>
      </c>
      <c r="I15229" t="s">
        <v>2270</v>
      </c>
      <c r="J15229" t="s">
        <v>5522</v>
      </c>
      <c r="K15229" t="s">
        <v>5522</v>
      </c>
    </row>
    <row r="15230" spans="2:11" x14ac:dyDescent="0.3">
      <c r="J15230" t="s">
        <v>5719</v>
      </c>
    </row>
    <row r="15231" spans="2:11" x14ac:dyDescent="0.3">
      <c r="I15231" t="s">
        <v>6019</v>
      </c>
    </row>
    <row r="15232" spans="2:11" x14ac:dyDescent="0.3">
      <c r="H15232" t="s">
        <v>5719</v>
      </c>
    </row>
    <row r="15233" spans="3:11" x14ac:dyDescent="0.3">
      <c r="G15233" t="s">
        <v>5719</v>
      </c>
    </row>
    <row r="15234" spans="3:11" x14ac:dyDescent="0.3">
      <c r="F15234" t="s">
        <v>5719</v>
      </c>
    </row>
    <row r="15235" spans="3:11" x14ac:dyDescent="0.3">
      <c r="E15235" t="s">
        <v>5717</v>
      </c>
    </row>
    <row r="15236" spans="3:11" x14ac:dyDescent="0.3">
      <c r="D15236" t="s">
        <v>5707</v>
      </c>
    </row>
    <row r="15237" spans="3:11" x14ac:dyDescent="0.3">
      <c r="D15237" t="s">
        <v>59</v>
      </c>
      <c r="E15237" t="s">
        <v>55</v>
      </c>
      <c r="F15237" t="s">
        <v>55</v>
      </c>
      <c r="G15237" t="s">
        <v>55</v>
      </c>
      <c r="H15237" t="s">
        <v>56</v>
      </c>
      <c r="I15237" t="s">
        <v>2270</v>
      </c>
      <c r="J15237" t="s">
        <v>5522</v>
      </c>
      <c r="K15237" t="s">
        <v>5522</v>
      </c>
    </row>
    <row r="15238" spans="3:11" x14ac:dyDescent="0.3">
      <c r="J15238" t="s">
        <v>5719</v>
      </c>
    </row>
    <row r="15239" spans="3:11" x14ac:dyDescent="0.3">
      <c r="I15239" t="s">
        <v>6019</v>
      </c>
    </row>
    <row r="15240" spans="3:11" x14ac:dyDescent="0.3">
      <c r="H15240" t="s">
        <v>5720</v>
      </c>
    </row>
    <row r="15241" spans="3:11" x14ac:dyDescent="0.3">
      <c r="G15241" t="s">
        <v>5717</v>
      </c>
    </row>
    <row r="15242" spans="3:11" x14ac:dyDescent="0.3">
      <c r="F15242" t="s">
        <v>5717</v>
      </c>
    </row>
    <row r="15243" spans="3:11" x14ac:dyDescent="0.3">
      <c r="E15243" t="s">
        <v>5717</v>
      </c>
    </row>
    <row r="15244" spans="3:11" x14ac:dyDescent="0.3">
      <c r="D15244" t="s">
        <v>5571</v>
      </c>
    </row>
    <row r="15245" spans="3:11" x14ac:dyDescent="0.3">
      <c r="C15245" t="s">
        <v>60</v>
      </c>
      <c r="D15245" t="s">
        <v>1393</v>
      </c>
      <c r="E15245" t="s">
        <v>55</v>
      </c>
      <c r="F15245" t="s">
        <v>5522</v>
      </c>
      <c r="G15245" t="s">
        <v>5522</v>
      </c>
      <c r="H15245" t="s">
        <v>5522</v>
      </c>
      <c r="I15245" t="s">
        <v>2270</v>
      </c>
      <c r="J15245" t="s">
        <v>1401</v>
      </c>
      <c r="K15245" t="s">
        <v>5522</v>
      </c>
    </row>
    <row r="15246" spans="3:11" x14ac:dyDescent="0.3">
      <c r="J15246" t="s">
        <v>6538</v>
      </c>
    </row>
    <row r="15247" spans="3:11" x14ac:dyDescent="0.3">
      <c r="I15247" t="s">
        <v>6019</v>
      </c>
    </row>
    <row r="15248" spans="3:11" x14ac:dyDescent="0.3">
      <c r="H15248" t="s">
        <v>5719</v>
      </c>
    </row>
    <row r="15249" spans="3:11" x14ac:dyDescent="0.3">
      <c r="G15249" t="s">
        <v>5719</v>
      </c>
    </row>
    <row r="15250" spans="3:11" x14ac:dyDescent="0.3">
      <c r="F15250" t="s">
        <v>5719</v>
      </c>
    </row>
    <row r="15251" spans="3:11" x14ac:dyDescent="0.3">
      <c r="E15251" t="s">
        <v>5717</v>
      </c>
    </row>
    <row r="15252" spans="3:11" x14ac:dyDescent="0.3">
      <c r="D15252" t="s">
        <v>5707</v>
      </c>
    </row>
    <row r="15253" spans="3:11" x14ac:dyDescent="0.3">
      <c r="D15253" t="s">
        <v>59</v>
      </c>
      <c r="E15253" t="s">
        <v>55</v>
      </c>
      <c r="F15253" t="s">
        <v>55</v>
      </c>
      <c r="G15253" t="s">
        <v>55</v>
      </c>
      <c r="H15253" t="s">
        <v>56</v>
      </c>
      <c r="I15253" t="s">
        <v>2270</v>
      </c>
      <c r="J15253" t="s">
        <v>5522</v>
      </c>
      <c r="K15253" t="s">
        <v>5522</v>
      </c>
    </row>
    <row r="15254" spans="3:11" x14ac:dyDescent="0.3">
      <c r="J15254" t="s">
        <v>5719</v>
      </c>
    </row>
    <row r="15255" spans="3:11" x14ac:dyDescent="0.3">
      <c r="I15255" t="s">
        <v>6019</v>
      </c>
    </row>
    <row r="15256" spans="3:11" x14ac:dyDescent="0.3">
      <c r="H15256" t="s">
        <v>5720</v>
      </c>
    </row>
    <row r="15257" spans="3:11" x14ac:dyDescent="0.3">
      <c r="G15257" t="s">
        <v>5717</v>
      </c>
    </row>
    <row r="15258" spans="3:11" x14ac:dyDescent="0.3">
      <c r="F15258" t="s">
        <v>5717</v>
      </c>
    </row>
    <row r="15259" spans="3:11" x14ac:dyDescent="0.3">
      <c r="E15259" t="s">
        <v>5717</v>
      </c>
    </row>
    <row r="15260" spans="3:11" x14ac:dyDescent="0.3">
      <c r="D15260" t="s">
        <v>5571</v>
      </c>
    </row>
    <row r="15261" spans="3:11" x14ac:dyDescent="0.3">
      <c r="C15261" t="s">
        <v>61</v>
      </c>
      <c r="D15261" t="s">
        <v>1393</v>
      </c>
      <c r="E15261" t="s">
        <v>55</v>
      </c>
      <c r="F15261" t="s">
        <v>5522</v>
      </c>
      <c r="G15261" t="s">
        <v>5522</v>
      </c>
      <c r="H15261" t="s">
        <v>5522</v>
      </c>
      <c r="I15261" t="s">
        <v>2270</v>
      </c>
      <c r="J15261" t="s">
        <v>1400</v>
      </c>
      <c r="K15261" t="s">
        <v>5522</v>
      </c>
    </row>
    <row r="15262" spans="3:11" x14ac:dyDescent="0.3">
      <c r="J15262" t="s">
        <v>6539</v>
      </c>
    </row>
    <row r="15263" spans="3:11" x14ac:dyDescent="0.3">
      <c r="I15263" t="s">
        <v>6019</v>
      </c>
    </row>
    <row r="15264" spans="3:11" x14ac:dyDescent="0.3">
      <c r="H15264" t="s">
        <v>5719</v>
      </c>
    </row>
    <row r="15265" spans="3:11" x14ac:dyDescent="0.3">
      <c r="G15265" t="s">
        <v>5719</v>
      </c>
    </row>
    <row r="15266" spans="3:11" x14ac:dyDescent="0.3">
      <c r="F15266" t="s">
        <v>5719</v>
      </c>
    </row>
    <row r="15267" spans="3:11" x14ac:dyDescent="0.3">
      <c r="E15267" t="s">
        <v>5717</v>
      </c>
    </row>
    <row r="15268" spans="3:11" x14ac:dyDescent="0.3">
      <c r="D15268" t="s">
        <v>5707</v>
      </c>
    </row>
    <row r="15269" spans="3:11" x14ac:dyDescent="0.3">
      <c r="D15269" t="s">
        <v>59</v>
      </c>
      <c r="E15269" t="s">
        <v>55</v>
      </c>
      <c r="F15269" t="s">
        <v>55</v>
      </c>
      <c r="G15269" t="s">
        <v>55</v>
      </c>
      <c r="H15269" t="s">
        <v>56</v>
      </c>
      <c r="I15269" t="s">
        <v>2270</v>
      </c>
      <c r="J15269" t="s">
        <v>5522</v>
      </c>
      <c r="K15269" t="s">
        <v>5522</v>
      </c>
    </row>
    <row r="15270" spans="3:11" x14ac:dyDescent="0.3">
      <c r="J15270" t="s">
        <v>5719</v>
      </c>
    </row>
    <row r="15271" spans="3:11" x14ac:dyDescent="0.3">
      <c r="I15271" t="s">
        <v>6019</v>
      </c>
    </row>
    <row r="15272" spans="3:11" x14ac:dyDescent="0.3">
      <c r="H15272" t="s">
        <v>5720</v>
      </c>
    </row>
    <row r="15273" spans="3:11" x14ac:dyDescent="0.3">
      <c r="G15273" t="s">
        <v>5717</v>
      </c>
    </row>
    <row r="15274" spans="3:11" x14ac:dyDescent="0.3">
      <c r="F15274" t="s">
        <v>5717</v>
      </c>
    </row>
    <row r="15275" spans="3:11" x14ac:dyDescent="0.3">
      <c r="E15275" t="s">
        <v>5717</v>
      </c>
    </row>
    <row r="15276" spans="3:11" x14ac:dyDescent="0.3">
      <c r="D15276" t="s">
        <v>5571</v>
      </c>
    </row>
    <row r="15277" spans="3:11" x14ac:dyDescent="0.3">
      <c r="C15277" t="s">
        <v>62</v>
      </c>
      <c r="D15277" t="s">
        <v>59</v>
      </c>
      <c r="E15277" t="s">
        <v>55</v>
      </c>
      <c r="F15277" t="s">
        <v>55</v>
      </c>
      <c r="G15277" t="s">
        <v>55</v>
      </c>
      <c r="H15277" t="s">
        <v>56</v>
      </c>
      <c r="I15277" t="s">
        <v>2270</v>
      </c>
      <c r="J15277" t="s">
        <v>5522</v>
      </c>
      <c r="K15277" t="s">
        <v>5522</v>
      </c>
    </row>
    <row r="15278" spans="3:11" x14ac:dyDescent="0.3">
      <c r="J15278" t="s">
        <v>5719</v>
      </c>
    </row>
    <row r="15279" spans="3:11" x14ac:dyDescent="0.3">
      <c r="I15279" t="s">
        <v>6019</v>
      </c>
    </row>
    <row r="15280" spans="3:11" x14ac:dyDescent="0.3">
      <c r="H15280" t="s">
        <v>5720</v>
      </c>
    </row>
    <row r="15281" spans="3:11" x14ac:dyDescent="0.3">
      <c r="G15281" t="s">
        <v>5717</v>
      </c>
    </row>
    <row r="15282" spans="3:11" x14ac:dyDescent="0.3">
      <c r="F15282" t="s">
        <v>5717</v>
      </c>
    </row>
    <row r="15283" spans="3:11" x14ac:dyDescent="0.3">
      <c r="E15283" t="s">
        <v>5717</v>
      </c>
    </row>
    <row r="15284" spans="3:11" x14ac:dyDescent="0.3">
      <c r="D15284" t="s">
        <v>5571</v>
      </c>
    </row>
    <row r="15285" spans="3:11" x14ac:dyDescent="0.3">
      <c r="C15285" t="s">
        <v>63</v>
      </c>
      <c r="D15285" t="s">
        <v>59</v>
      </c>
      <c r="E15285" t="s">
        <v>55</v>
      </c>
      <c r="F15285" t="s">
        <v>55</v>
      </c>
      <c r="G15285" t="s">
        <v>55</v>
      </c>
      <c r="H15285" t="s">
        <v>56</v>
      </c>
      <c r="I15285" t="s">
        <v>2270</v>
      </c>
      <c r="J15285" t="s">
        <v>5522</v>
      </c>
      <c r="K15285" t="s">
        <v>5522</v>
      </c>
    </row>
    <row r="15286" spans="3:11" x14ac:dyDescent="0.3">
      <c r="J15286" t="s">
        <v>5719</v>
      </c>
    </row>
    <row r="15287" spans="3:11" x14ac:dyDescent="0.3">
      <c r="I15287" t="s">
        <v>6019</v>
      </c>
    </row>
    <row r="15288" spans="3:11" x14ac:dyDescent="0.3">
      <c r="H15288" t="s">
        <v>5720</v>
      </c>
    </row>
    <row r="15289" spans="3:11" x14ac:dyDescent="0.3">
      <c r="G15289" t="s">
        <v>5717</v>
      </c>
    </row>
    <row r="15290" spans="3:11" x14ac:dyDescent="0.3">
      <c r="F15290" t="s">
        <v>5717</v>
      </c>
    </row>
    <row r="15291" spans="3:11" x14ac:dyDescent="0.3">
      <c r="E15291" t="s">
        <v>5717</v>
      </c>
    </row>
    <row r="15292" spans="3:11" x14ac:dyDescent="0.3">
      <c r="D15292" t="s">
        <v>5571</v>
      </c>
    </row>
    <row r="15293" spans="3:11" x14ac:dyDescent="0.3">
      <c r="C15293" t="s">
        <v>64</v>
      </c>
      <c r="D15293" t="s">
        <v>1393</v>
      </c>
      <c r="E15293" t="s">
        <v>55</v>
      </c>
      <c r="F15293" t="s">
        <v>5522</v>
      </c>
      <c r="G15293" t="s">
        <v>5522</v>
      </c>
      <c r="H15293" t="s">
        <v>5522</v>
      </c>
      <c r="I15293" t="s">
        <v>2270</v>
      </c>
      <c r="J15293" t="s">
        <v>1401</v>
      </c>
      <c r="K15293" t="s">
        <v>5522</v>
      </c>
    </row>
    <row r="15294" spans="3:11" x14ac:dyDescent="0.3">
      <c r="J15294" t="s">
        <v>6538</v>
      </c>
    </row>
    <row r="15295" spans="3:11" x14ac:dyDescent="0.3">
      <c r="I15295" t="s">
        <v>6019</v>
      </c>
    </row>
    <row r="15296" spans="3:11" x14ac:dyDescent="0.3">
      <c r="H15296" t="s">
        <v>5719</v>
      </c>
    </row>
    <row r="15297" spans="3:11" x14ac:dyDescent="0.3">
      <c r="G15297" t="s">
        <v>5719</v>
      </c>
    </row>
    <row r="15298" spans="3:11" x14ac:dyDescent="0.3">
      <c r="F15298" t="s">
        <v>5719</v>
      </c>
    </row>
    <row r="15299" spans="3:11" x14ac:dyDescent="0.3">
      <c r="E15299" t="s">
        <v>5717</v>
      </c>
    </row>
    <row r="15300" spans="3:11" x14ac:dyDescent="0.3">
      <c r="D15300" t="s">
        <v>5707</v>
      </c>
    </row>
    <row r="15301" spans="3:11" x14ac:dyDescent="0.3">
      <c r="D15301" t="s">
        <v>59</v>
      </c>
      <c r="E15301" t="s">
        <v>55</v>
      </c>
      <c r="F15301" t="s">
        <v>55</v>
      </c>
      <c r="G15301" t="s">
        <v>55</v>
      </c>
      <c r="H15301" t="s">
        <v>56</v>
      </c>
      <c r="I15301" t="s">
        <v>2270</v>
      </c>
      <c r="J15301" t="s">
        <v>5522</v>
      </c>
      <c r="K15301" t="s">
        <v>5522</v>
      </c>
    </row>
    <row r="15302" spans="3:11" x14ac:dyDescent="0.3">
      <c r="J15302" t="s">
        <v>5719</v>
      </c>
    </row>
    <row r="15303" spans="3:11" x14ac:dyDescent="0.3">
      <c r="I15303" t="s">
        <v>6019</v>
      </c>
    </row>
    <row r="15304" spans="3:11" x14ac:dyDescent="0.3">
      <c r="H15304" t="s">
        <v>5720</v>
      </c>
    </row>
    <row r="15305" spans="3:11" x14ac:dyDescent="0.3">
      <c r="G15305" t="s">
        <v>5717</v>
      </c>
    </row>
    <row r="15306" spans="3:11" x14ac:dyDescent="0.3">
      <c r="F15306" t="s">
        <v>5717</v>
      </c>
    </row>
    <row r="15307" spans="3:11" x14ac:dyDescent="0.3">
      <c r="E15307" t="s">
        <v>5717</v>
      </c>
    </row>
    <row r="15308" spans="3:11" x14ac:dyDescent="0.3">
      <c r="D15308" t="s">
        <v>5571</v>
      </c>
    </row>
    <row r="15309" spans="3:11" x14ac:dyDescent="0.3">
      <c r="C15309" t="s">
        <v>65</v>
      </c>
      <c r="D15309" t="s">
        <v>59</v>
      </c>
      <c r="E15309" t="s">
        <v>55</v>
      </c>
      <c r="F15309" t="s">
        <v>55</v>
      </c>
      <c r="G15309" t="s">
        <v>55</v>
      </c>
      <c r="H15309" t="s">
        <v>56</v>
      </c>
      <c r="I15309" t="s">
        <v>2270</v>
      </c>
      <c r="J15309" t="s">
        <v>5522</v>
      </c>
      <c r="K15309" t="s">
        <v>5522</v>
      </c>
    </row>
    <row r="15310" spans="3:11" x14ac:dyDescent="0.3">
      <c r="J15310" t="s">
        <v>5719</v>
      </c>
    </row>
    <row r="15311" spans="3:11" x14ac:dyDescent="0.3">
      <c r="I15311" t="s">
        <v>6019</v>
      </c>
    </row>
    <row r="15312" spans="3:11" x14ac:dyDescent="0.3">
      <c r="H15312" t="s">
        <v>5720</v>
      </c>
    </row>
    <row r="15313" spans="3:11" x14ac:dyDescent="0.3">
      <c r="G15313" t="s">
        <v>5717</v>
      </c>
    </row>
    <row r="15314" spans="3:11" x14ac:dyDescent="0.3">
      <c r="F15314" t="s">
        <v>5717</v>
      </c>
    </row>
    <row r="15315" spans="3:11" x14ac:dyDescent="0.3">
      <c r="E15315" t="s">
        <v>5717</v>
      </c>
    </row>
    <row r="15316" spans="3:11" x14ac:dyDescent="0.3">
      <c r="D15316" t="s">
        <v>5571</v>
      </c>
    </row>
    <row r="15317" spans="3:11" x14ac:dyDescent="0.3">
      <c r="C15317" t="s">
        <v>66</v>
      </c>
      <c r="D15317" t="s">
        <v>1393</v>
      </c>
      <c r="E15317" t="s">
        <v>55</v>
      </c>
      <c r="F15317" t="s">
        <v>5522</v>
      </c>
      <c r="G15317" t="s">
        <v>5522</v>
      </c>
      <c r="H15317" t="s">
        <v>5522</v>
      </c>
      <c r="I15317" t="s">
        <v>2270</v>
      </c>
      <c r="J15317" t="s">
        <v>1400</v>
      </c>
      <c r="K15317" t="s">
        <v>5522</v>
      </c>
    </row>
    <row r="15318" spans="3:11" x14ac:dyDescent="0.3">
      <c r="J15318" t="s">
        <v>6539</v>
      </c>
    </row>
    <row r="15319" spans="3:11" x14ac:dyDescent="0.3">
      <c r="I15319" t="s">
        <v>6019</v>
      </c>
    </row>
    <row r="15320" spans="3:11" x14ac:dyDescent="0.3">
      <c r="H15320" t="s">
        <v>5719</v>
      </c>
    </row>
    <row r="15321" spans="3:11" x14ac:dyDescent="0.3">
      <c r="G15321" t="s">
        <v>5719</v>
      </c>
    </row>
    <row r="15322" spans="3:11" x14ac:dyDescent="0.3">
      <c r="F15322" t="s">
        <v>5719</v>
      </c>
    </row>
    <row r="15323" spans="3:11" x14ac:dyDescent="0.3">
      <c r="E15323" t="s">
        <v>5717</v>
      </c>
    </row>
    <row r="15324" spans="3:11" x14ac:dyDescent="0.3">
      <c r="D15324" t="s">
        <v>5707</v>
      </c>
    </row>
    <row r="15325" spans="3:11" x14ac:dyDescent="0.3">
      <c r="D15325" t="s">
        <v>59</v>
      </c>
      <c r="E15325" t="s">
        <v>55</v>
      </c>
      <c r="F15325" t="s">
        <v>55</v>
      </c>
      <c r="G15325" t="s">
        <v>55</v>
      </c>
      <c r="H15325" t="s">
        <v>56</v>
      </c>
      <c r="I15325" t="s">
        <v>2270</v>
      </c>
      <c r="J15325" t="s">
        <v>5522</v>
      </c>
      <c r="K15325" t="s">
        <v>5522</v>
      </c>
    </row>
    <row r="15326" spans="3:11" x14ac:dyDescent="0.3">
      <c r="J15326" t="s">
        <v>5719</v>
      </c>
    </row>
    <row r="15327" spans="3:11" x14ac:dyDescent="0.3">
      <c r="I15327" t="s">
        <v>6019</v>
      </c>
    </row>
    <row r="15328" spans="3:11" x14ac:dyDescent="0.3">
      <c r="H15328" t="s">
        <v>5720</v>
      </c>
    </row>
    <row r="15329" spans="3:11" x14ac:dyDescent="0.3">
      <c r="G15329" t="s">
        <v>5717</v>
      </c>
    </row>
    <row r="15330" spans="3:11" x14ac:dyDescent="0.3">
      <c r="F15330" t="s">
        <v>5717</v>
      </c>
    </row>
    <row r="15331" spans="3:11" x14ac:dyDescent="0.3">
      <c r="E15331" t="s">
        <v>5717</v>
      </c>
    </row>
    <row r="15332" spans="3:11" x14ac:dyDescent="0.3">
      <c r="D15332" t="s">
        <v>5571</v>
      </c>
    </row>
    <row r="15333" spans="3:11" x14ac:dyDescent="0.3">
      <c r="C15333" t="s">
        <v>67</v>
      </c>
      <c r="D15333" t="s">
        <v>59</v>
      </c>
      <c r="E15333" t="s">
        <v>55</v>
      </c>
      <c r="F15333" t="s">
        <v>55</v>
      </c>
      <c r="G15333" t="s">
        <v>55</v>
      </c>
      <c r="H15333" t="s">
        <v>56</v>
      </c>
      <c r="I15333" t="s">
        <v>2270</v>
      </c>
      <c r="J15333" t="s">
        <v>5522</v>
      </c>
      <c r="K15333" t="s">
        <v>5522</v>
      </c>
    </row>
    <row r="15334" spans="3:11" x14ac:dyDescent="0.3">
      <c r="J15334" t="s">
        <v>5719</v>
      </c>
    </row>
    <row r="15335" spans="3:11" x14ac:dyDescent="0.3">
      <c r="I15335" t="s">
        <v>6019</v>
      </c>
    </row>
    <row r="15336" spans="3:11" x14ac:dyDescent="0.3">
      <c r="H15336" t="s">
        <v>5720</v>
      </c>
    </row>
    <row r="15337" spans="3:11" x14ac:dyDescent="0.3">
      <c r="G15337" t="s">
        <v>5717</v>
      </c>
    </row>
    <row r="15338" spans="3:11" x14ac:dyDescent="0.3">
      <c r="F15338" t="s">
        <v>5717</v>
      </c>
    </row>
    <row r="15339" spans="3:11" x14ac:dyDescent="0.3">
      <c r="E15339" t="s">
        <v>5717</v>
      </c>
    </row>
    <row r="15340" spans="3:11" x14ac:dyDescent="0.3">
      <c r="D15340" t="s">
        <v>5571</v>
      </c>
    </row>
    <row r="15341" spans="3:11" x14ac:dyDescent="0.3">
      <c r="C15341" t="s">
        <v>68</v>
      </c>
      <c r="D15341" t="s">
        <v>59</v>
      </c>
      <c r="E15341" t="s">
        <v>55</v>
      </c>
      <c r="F15341" t="s">
        <v>55</v>
      </c>
      <c r="G15341" t="s">
        <v>55</v>
      </c>
      <c r="H15341" t="s">
        <v>56</v>
      </c>
      <c r="I15341" t="s">
        <v>2270</v>
      </c>
      <c r="J15341" t="s">
        <v>5522</v>
      </c>
      <c r="K15341" t="s">
        <v>5522</v>
      </c>
    </row>
    <row r="15342" spans="3:11" x14ac:dyDescent="0.3">
      <c r="J15342" t="s">
        <v>5719</v>
      </c>
    </row>
    <row r="15343" spans="3:11" x14ac:dyDescent="0.3">
      <c r="I15343" t="s">
        <v>6019</v>
      </c>
    </row>
    <row r="15344" spans="3:11" x14ac:dyDescent="0.3">
      <c r="H15344" t="s">
        <v>5720</v>
      </c>
    </row>
    <row r="15345" spans="3:11" x14ac:dyDescent="0.3">
      <c r="G15345" t="s">
        <v>5717</v>
      </c>
    </row>
    <row r="15346" spans="3:11" x14ac:dyDescent="0.3">
      <c r="F15346" t="s">
        <v>5717</v>
      </c>
    </row>
    <row r="15347" spans="3:11" x14ac:dyDescent="0.3">
      <c r="E15347" t="s">
        <v>5717</v>
      </c>
    </row>
    <row r="15348" spans="3:11" x14ac:dyDescent="0.3">
      <c r="D15348" t="s">
        <v>5571</v>
      </c>
    </row>
    <row r="15349" spans="3:11" x14ac:dyDescent="0.3">
      <c r="C15349" t="s">
        <v>69</v>
      </c>
      <c r="D15349" t="s">
        <v>59</v>
      </c>
      <c r="E15349" t="s">
        <v>55</v>
      </c>
      <c r="F15349" t="s">
        <v>55</v>
      </c>
      <c r="G15349" t="s">
        <v>55</v>
      </c>
      <c r="H15349" t="s">
        <v>56</v>
      </c>
      <c r="I15349" t="s">
        <v>2270</v>
      </c>
      <c r="J15349" t="s">
        <v>5522</v>
      </c>
      <c r="K15349" t="s">
        <v>5522</v>
      </c>
    </row>
    <row r="15350" spans="3:11" x14ac:dyDescent="0.3">
      <c r="J15350" t="s">
        <v>5719</v>
      </c>
    </row>
    <row r="15351" spans="3:11" x14ac:dyDescent="0.3">
      <c r="I15351" t="s">
        <v>6019</v>
      </c>
    </row>
    <row r="15352" spans="3:11" x14ac:dyDescent="0.3">
      <c r="H15352" t="s">
        <v>5720</v>
      </c>
    </row>
    <row r="15353" spans="3:11" x14ac:dyDescent="0.3">
      <c r="G15353" t="s">
        <v>5717</v>
      </c>
    </row>
    <row r="15354" spans="3:11" x14ac:dyDescent="0.3">
      <c r="F15354" t="s">
        <v>5717</v>
      </c>
    </row>
    <row r="15355" spans="3:11" x14ac:dyDescent="0.3">
      <c r="E15355" t="s">
        <v>5717</v>
      </c>
    </row>
    <row r="15356" spans="3:11" x14ac:dyDescent="0.3">
      <c r="D15356" t="s">
        <v>5571</v>
      </c>
    </row>
    <row r="15357" spans="3:11" x14ac:dyDescent="0.3">
      <c r="C15357" t="s">
        <v>70</v>
      </c>
      <c r="D15357" t="s">
        <v>59</v>
      </c>
      <c r="E15357" t="s">
        <v>55</v>
      </c>
      <c r="F15357" t="s">
        <v>55</v>
      </c>
      <c r="G15357" t="s">
        <v>55</v>
      </c>
      <c r="H15357" t="s">
        <v>56</v>
      </c>
      <c r="I15357" t="s">
        <v>2270</v>
      </c>
      <c r="J15357" t="s">
        <v>5522</v>
      </c>
      <c r="K15357" t="s">
        <v>5522</v>
      </c>
    </row>
    <row r="15358" spans="3:11" x14ac:dyDescent="0.3">
      <c r="J15358" t="s">
        <v>5719</v>
      </c>
    </row>
    <row r="15359" spans="3:11" x14ac:dyDescent="0.3">
      <c r="I15359" t="s">
        <v>6019</v>
      </c>
    </row>
    <row r="15360" spans="3:11" x14ac:dyDescent="0.3">
      <c r="H15360" t="s">
        <v>5720</v>
      </c>
    </row>
    <row r="15361" spans="3:11" x14ac:dyDescent="0.3">
      <c r="G15361" t="s">
        <v>5717</v>
      </c>
    </row>
    <row r="15362" spans="3:11" x14ac:dyDescent="0.3">
      <c r="F15362" t="s">
        <v>5717</v>
      </c>
    </row>
    <row r="15363" spans="3:11" x14ac:dyDescent="0.3">
      <c r="E15363" t="s">
        <v>5717</v>
      </c>
    </row>
    <row r="15364" spans="3:11" x14ac:dyDescent="0.3">
      <c r="D15364" t="s">
        <v>5571</v>
      </c>
    </row>
    <row r="15365" spans="3:11" x14ac:dyDescent="0.3">
      <c r="C15365" t="s">
        <v>71</v>
      </c>
      <c r="D15365" t="s">
        <v>59</v>
      </c>
      <c r="E15365" t="s">
        <v>55</v>
      </c>
      <c r="F15365" t="s">
        <v>55</v>
      </c>
      <c r="G15365" t="s">
        <v>55</v>
      </c>
      <c r="H15365" t="s">
        <v>56</v>
      </c>
      <c r="I15365" t="s">
        <v>2270</v>
      </c>
      <c r="J15365" t="s">
        <v>5522</v>
      </c>
      <c r="K15365" t="s">
        <v>5522</v>
      </c>
    </row>
    <row r="15366" spans="3:11" x14ac:dyDescent="0.3">
      <c r="J15366" t="s">
        <v>5719</v>
      </c>
    </row>
    <row r="15367" spans="3:11" x14ac:dyDescent="0.3">
      <c r="I15367" t="s">
        <v>6019</v>
      </c>
    </row>
    <row r="15368" spans="3:11" x14ac:dyDescent="0.3">
      <c r="H15368" t="s">
        <v>5720</v>
      </c>
    </row>
    <row r="15369" spans="3:11" x14ac:dyDescent="0.3">
      <c r="G15369" t="s">
        <v>5717</v>
      </c>
    </row>
    <row r="15370" spans="3:11" x14ac:dyDescent="0.3">
      <c r="F15370" t="s">
        <v>5717</v>
      </c>
    </row>
    <row r="15371" spans="3:11" x14ac:dyDescent="0.3">
      <c r="E15371" t="s">
        <v>5717</v>
      </c>
    </row>
    <row r="15372" spans="3:11" x14ac:dyDescent="0.3">
      <c r="D15372" t="s">
        <v>5571</v>
      </c>
    </row>
    <row r="15373" spans="3:11" x14ac:dyDescent="0.3">
      <c r="C15373" t="s">
        <v>72</v>
      </c>
      <c r="D15373" t="s">
        <v>1393</v>
      </c>
      <c r="E15373" t="s">
        <v>55</v>
      </c>
      <c r="F15373" t="s">
        <v>5522</v>
      </c>
      <c r="G15373" t="s">
        <v>5522</v>
      </c>
      <c r="H15373" t="s">
        <v>5522</v>
      </c>
      <c r="I15373" t="s">
        <v>2270</v>
      </c>
      <c r="J15373" t="s">
        <v>5522</v>
      </c>
      <c r="K15373" t="s">
        <v>5522</v>
      </c>
    </row>
    <row r="15374" spans="3:11" x14ac:dyDescent="0.3">
      <c r="J15374" t="s">
        <v>5719</v>
      </c>
    </row>
    <row r="15375" spans="3:11" x14ac:dyDescent="0.3">
      <c r="I15375" t="s">
        <v>6019</v>
      </c>
    </row>
    <row r="15376" spans="3:11" x14ac:dyDescent="0.3">
      <c r="H15376" t="s">
        <v>5719</v>
      </c>
    </row>
    <row r="15377" spans="3:11" x14ac:dyDescent="0.3">
      <c r="G15377" t="s">
        <v>5719</v>
      </c>
    </row>
    <row r="15378" spans="3:11" x14ac:dyDescent="0.3">
      <c r="F15378" t="s">
        <v>5719</v>
      </c>
    </row>
    <row r="15379" spans="3:11" x14ac:dyDescent="0.3">
      <c r="E15379" t="s">
        <v>5717</v>
      </c>
    </row>
    <row r="15380" spans="3:11" x14ac:dyDescent="0.3">
      <c r="D15380" t="s">
        <v>5707</v>
      </c>
    </row>
    <row r="15381" spans="3:11" x14ac:dyDescent="0.3">
      <c r="D15381" t="s">
        <v>59</v>
      </c>
      <c r="E15381" t="s">
        <v>55</v>
      </c>
      <c r="F15381" t="s">
        <v>55</v>
      </c>
      <c r="G15381" t="s">
        <v>55</v>
      </c>
      <c r="H15381" t="s">
        <v>56</v>
      </c>
      <c r="I15381" t="s">
        <v>2270</v>
      </c>
      <c r="J15381" t="s">
        <v>5522</v>
      </c>
      <c r="K15381" t="s">
        <v>5522</v>
      </c>
    </row>
    <row r="15382" spans="3:11" x14ac:dyDescent="0.3">
      <c r="J15382" t="s">
        <v>5719</v>
      </c>
    </row>
    <row r="15383" spans="3:11" x14ac:dyDescent="0.3">
      <c r="I15383" t="s">
        <v>6019</v>
      </c>
    </row>
    <row r="15384" spans="3:11" x14ac:dyDescent="0.3">
      <c r="H15384" t="s">
        <v>5720</v>
      </c>
    </row>
    <row r="15385" spans="3:11" x14ac:dyDescent="0.3">
      <c r="G15385" t="s">
        <v>5717</v>
      </c>
    </row>
    <row r="15386" spans="3:11" x14ac:dyDescent="0.3">
      <c r="F15386" t="s">
        <v>5717</v>
      </c>
    </row>
    <row r="15387" spans="3:11" x14ac:dyDescent="0.3">
      <c r="E15387" t="s">
        <v>5717</v>
      </c>
    </row>
    <row r="15388" spans="3:11" x14ac:dyDescent="0.3">
      <c r="D15388" t="s">
        <v>5571</v>
      </c>
    </row>
    <row r="15389" spans="3:11" x14ac:dyDescent="0.3">
      <c r="C15389" t="s">
        <v>73</v>
      </c>
      <c r="D15389" t="s">
        <v>59</v>
      </c>
      <c r="E15389" t="s">
        <v>55</v>
      </c>
      <c r="F15389" t="s">
        <v>55</v>
      </c>
      <c r="G15389" t="s">
        <v>55</v>
      </c>
      <c r="H15389" t="s">
        <v>74</v>
      </c>
      <c r="I15389" t="s">
        <v>2270</v>
      </c>
      <c r="J15389" t="s">
        <v>75</v>
      </c>
      <c r="K15389" t="s">
        <v>5522</v>
      </c>
    </row>
    <row r="15390" spans="3:11" x14ac:dyDescent="0.3">
      <c r="J15390" t="s">
        <v>6540</v>
      </c>
    </row>
    <row r="15391" spans="3:11" x14ac:dyDescent="0.3">
      <c r="I15391" t="s">
        <v>6019</v>
      </c>
    </row>
    <row r="15392" spans="3:11" x14ac:dyDescent="0.3">
      <c r="H15392" t="s">
        <v>5718</v>
      </c>
    </row>
    <row r="15393" spans="3:11" x14ac:dyDescent="0.3">
      <c r="G15393" t="s">
        <v>5717</v>
      </c>
    </row>
    <row r="15394" spans="3:11" x14ac:dyDescent="0.3">
      <c r="F15394" t="s">
        <v>5717</v>
      </c>
    </row>
    <row r="15395" spans="3:11" x14ac:dyDescent="0.3">
      <c r="E15395" t="s">
        <v>5717</v>
      </c>
    </row>
    <row r="15396" spans="3:11" x14ac:dyDescent="0.3">
      <c r="D15396" t="s">
        <v>5571</v>
      </c>
    </row>
    <row r="15397" spans="3:11" x14ac:dyDescent="0.3">
      <c r="C15397" t="s">
        <v>228</v>
      </c>
      <c r="D15397" t="s">
        <v>59</v>
      </c>
      <c r="E15397" t="s">
        <v>55</v>
      </c>
      <c r="F15397" t="s">
        <v>55</v>
      </c>
      <c r="G15397" t="s">
        <v>55</v>
      </c>
      <c r="H15397" t="s">
        <v>56</v>
      </c>
      <c r="I15397" t="s">
        <v>2270</v>
      </c>
      <c r="J15397" t="s">
        <v>5522</v>
      </c>
      <c r="K15397" t="s">
        <v>5522</v>
      </c>
    </row>
    <row r="15398" spans="3:11" x14ac:dyDescent="0.3">
      <c r="J15398" t="s">
        <v>5719</v>
      </c>
    </row>
    <row r="15399" spans="3:11" x14ac:dyDescent="0.3">
      <c r="I15399" t="s">
        <v>6019</v>
      </c>
    </row>
    <row r="15400" spans="3:11" x14ac:dyDescent="0.3">
      <c r="H15400" t="s">
        <v>5720</v>
      </c>
    </row>
    <row r="15401" spans="3:11" x14ac:dyDescent="0.3">
      <c r="G15401" t="s">
        <v>5717</v>
      </c>
    </row>
    <row r="15402" spans="3:11" x14ac:dyDescent="0.3">
      <c r="F15402" t="s">
        <v>5717</v>
      </c>
    </row>
    <row r="15403" spans="3:11" x14ac:dyDescent="0.3">
      <c r="E15403" t="s">
        <v>5717</v>
      </c>
    </row>
    <row r="15404" spans="3:11" x14ac:dyDescent="0.3">
      <c r="D15404" t="s">
        <v>5571</v>
      </c>
    </row>
    <row r="15405" spans="3:11" x14ac:dyDescent="0.3">
      <c r="C15405" t="s">
        <v>229</v>
      </c>
      <c r="D15405" t="s">
        <v>59</v>
      </c>
      <c r="E15405" t="s">
        <v>55</v>
      </c>
      <c r="F15405" t="s">
        <v>55</v>
      </c>
      <c r="G15405" t="s">
        <v>55</v>
      </c>
      <c r="H15405" t="s">
        <v>56</v>
      </c>
      <c r="I15405" t="s">
        <v>2270</v>
      </c>
      <c r="J15405" t="s">
        <v>5522</v>
      </c>
      <c r="K15405" t="s">
        <v>5522</v>
      </c>
    </row>
    <row r="15406" spans="3:11" x14ac:dyDescent="0.3">
      <c r="J15406" t="s">
        <v>5719</v>
      </c>
    </row>
    <row r="15407" spans="3:11" x14ac:dyDescent="0.3">
      <c r="I15407" t="s">
        <v>6019</v>
      </c>
    </row>
    <row r="15408" spans="3:11" x14ac:dyDescent="0.3">
      <c r="H15408" t="s">
        <v>5720</v>
      </c>
    </row>
    <row r="15409" spans="3:11" x14ac:dyDescent="0.3">
      <c r="G15409" t="s">
        <v>5717</v>
      </c>
    </row>
    <row r="15410" spans="3:11" x14ac:dyDescent="0.3">
      <c r="F15410" t="s">
        <v>5717</v>
      </c>
    </row>
    <row r="15411" spans="3:11" x14ac:dyDescent="0.3">
      <c r="E15411" t="s">
        <v>5717</v>
      </c>
    </row>
    <row r="15412" spans="3:11" x14ac:dyDescent="0.3">
      <c r="D15412" t="s">
        <v>5571</v>
      </c>
    </row>
    <row r="15413" spans="3:11" x14ac:dyDescent="0.3">
      <c r="C15413" t="s">
        <v>1473</v>
      </c>
      <c r="D15413" t="s">
        <v>1160</v>
      </c>
      <c r="E15413" t="s">
        <v>74</v>
      </c>
      <c r="F15413" t="s">
        <v>5522</v>
      </c>
      <c r="G15413" t="s">
        <v>5522</v>
      </c>
      <c r="H15413" t="s">
        <v>5522</v>
      </c>
      <c r="I15413" t="s">
        <v>2270</v>
      </c>
      <c r="J15413" t="s">
        <v>5522</v>
      </c>
      <c r="K15413" t="s">
        <v>57</v>
      </c>
    </row>
    <row r="15414" spans="3:11" x14ac:dyDescent="0.3">
      <c r="J15414" t="s">
        <v>5719</v>
      </c>
    </row>
    <row r="15415" spans="3:11" x14ac:dyDescent="0.3">
      <c r="I15415" t="s">
        <v>6019</v>
      </c>
    </row>
    <row r="15416" spans="3:11" x14ac:dyDescent="0.3">
      <c r="H15416" t="s">
        <v>5719</v>
      </c>
    </row>
    <row r="15417" spans="3:11" x14ac:dyDescent="0.3">
      <c r="G15417" t="s">
        <v>5719</v>
      </c>
    </row>
    <row r="15418" spans="3:11" x14ac:dyDescent="0.3">
      <c r="F15418" t="s">
        <v>5719</v>
      </c>
    </row>
    <row r="15419" spans="3:11" x14ac:dyDescent="0.3">
      <c r="E15419" t="s">
        <v>5718</v>
      </c>
    </row>
    <row r="15420" spans="3:11" x14ac:dyDescent="0.3">
      <c r="D15420" t="s">
        <v>5616</v>
      </c>
    </row>
    <row r="15421" spans="3:11" x14ac:dyDescent="0.3">
      <c r="C15421" t="s">
        <v>230</v>
      </c>
      <c r="D15421" t="s">
        <v>59</v>
      </c>
      <c r="E15421" t="s">
        <v>55</v>
      </c>
      <c r="F15421" t="s">
        <v>55</v>
      </c>
      <c r="G15421" t="s">
        <v>55</v>
      </c>
      <c r="H15421" t="s">
        <v>56</v>
      </c>
      <c r="I15421" t="s">
        <v>2270</v>
      </c>
      <c r="J15421" t="s">
        <v>5522</v>
      </c>
      <c r="K15421" t="s">
        <v>5522</v>
      </c>
    </row>
    <row r="15422" spans="3:11" x14ac:dyDescent="0.3">
      <c r="J15422" t="s">
        <v>5719</v>
      </c>
    </row>
    <row r="15423" spans="3:11" x14ac:dyDescent="0.3">
      <c r="I15423" t="s">
        <v>6019</v>
      </c>
    </row>
    <row r="15424" spans="3:11" x14ac:dyDescent="0.3">
      <c r="H15424" t="s">
        <v>5720</v>
      </c>
    </row>
    <row r="15425" spans="3:11" x14ac:dyDescent="0.3">
      <c r="G15425" t="s">
        <v>5717</v>
      </c>
    </row>
    <row r="15426" spans="3:11" x14ac:dyDescent="0.3">
      <c r="F15426" t="s">
        <v>5717</v>
      </c>
    </row>
    <row r="15427" spans="3:11" x14ac:dyDescent="0.3">
      <c r="E15427" t="s">
        <v>5717</v>
      </c>
    </row>
    <row r="15428" spans="3:11" x14ac:dyDescent="0.3">
      <c r="D15428" t="s">
        <v>5571</v>
      </c>
    </row>
    <row r="15429" spans="3:11" x14ac:dyDescent="0.3">
      <c r="C15429" t="s">
        <v>231</v>
      </c>
      <c r="D15429" t="s">
        <v>59</v>
      </c>
      <c r="E15429" t="s">
        <v>55</v>
      </c>
      <c r="F15429" t="s">
        <v>55</v>
      </c>
      <c r="G15429" t="s">
        <v>55</v>
      </c>
      <c r="H15429" t="s">
        <v>56</v>
      </c>
      <c r="I15429" t="s">
        <v>2270</v>
      </c>
      <c r="J15429" t="s">
        <v>5522</v>
      </c>
      <c r="K15429" t="s">
        <v>5522</v>
      </c>
    </row>
    <row r="15430" spans="3:11" x14ac:dyDescent="0.3">
      <c r="J15430" t="s">
        <v>5719</v>
      </c>
    </row>
    <row r="15431" spans="3:11" x14ac:dyDescent="0.3">
      <c r="I15431" t="s">
        <v>6019</v>
      </c>
    </row>
    <row r="15432" spans="3:11" x14ac:dyDescent="0.3">
      <c r="H15432" t="s">
        <v>5720</v>
      </c>
    </row>
    <row r="15433" spans="3:11" x14ac:dyDescent="0.3">
      <c r="G15433" t="s">
        <v>5717</v>
      </c>
    </row>
    <row r="15434" spans="3:11" x14ac:dyDescent="0.3">
      <c r="F15434" t="s">
        <v>5717</v>
      </c>
    </row>
    <row r="15435" spans="3:11" x14ac:dyDescent="0.3">
      <c r="E15435" t="s">
        <v>5717</v>
      </c>
    </row>
    <row r="15436" spans="3:11" x14ac:dyDescent="0.3">
      <c r="D15436" t="s">
        <v>5571</v>
      </c>
    </row>
    <row r="15437" spans="3:11" x14ac:dyDescent="0.3">
      <c r="C15437" t="s">
        <v>490</v>
      </c>
      <c r="D15437" t="s">
        <v>59</v>
      </c>
      <c r="E15437" t="s">
        <v>55</v>
      </c>
      <c r="F15437" t="s">
        <v>55</v>
      </c>
      <c r="G15437" t="s">
        <v>55</v>
      </c>
      <c r="H15437" t="s">
        <v>56</v>
      </c>
      <c r="I15437" t="s">
        <v>2270</v>
      </c>
      <c r="J15437" t="s">
        <v>5522</v>
      </c>
      <c r="K15437" t="s">
        <v>5522</v>
      </c>
    </row>
    <row r="15438" spans="3:11" x14ac:dyDescent="0.3">
      <c r="J15438" t="s">
        <v>5719</v>
      </c>
    </row>
    <row r="15439" spans="3:11" x14ac:dyDescent="0.3">
      <c r="I15439" t="s">
        <v>6019</v>
      </c>
    </row>
    <row r="15440" spans="3:11" x14ac:dyDescent="0.3">
      <c r="H15440" t="s">
        <v>5720</v>
      </c>
    </row>
    <row r="15441" spans="3:11" x14ac:dyDescent="0.3">
      <c r="G15441" t="s">
        <v>5717</v>
      </c>
    </row>
    <row r="15442" spans="3:11" x14ac:dyDescent="0.3">
      <c r="F15442" t="s">
        <v>5717</v>
      </c>
    </row>
    <row r="15443" spans="3:11" x14ac:dyDescent="0.3">
      <c r="E15443" t="s">
        <v>5717</v>
      </c>
    </row>
    <row r="15444" spans="3:11" x14ac:dyDescent="0.3">
      <c r="D15444" t="s">
        <v>5571</v>
      </c>
    </row>
    <row r="15445" spans="3:11" x14ac:dyDescent="0.3">
      <c r="C15445" t="s">
        <v>491</v>
      </c>
      <c r="D15445" t="s">
        <v>59</v>
      </c>
      <c r="E15445" t="s">
        <v>55</v>
      </c>
      <c r="F15445" t="s">
        <v>55</v>
      </c>
      <c r="G15445" t="s">
        <v>55</v>
      </c>
      <c r="H15445" t="s">
        <v>56</v>
      </c>
      <c r="I15445" t="s">
        <v>2270</v>
      </c>
      <c r="J15445" t="s">
        <v>5522</v>
      </c>
      <c r="K15445" t="s">
        <v>5522</v>
      </c>
    </row>
    <row r="15446" spans="3:11" x14ac:dyDescent="0.3">
      <c r="J15446" t="s">
        <v>5719</v>
      </c>
    </row>
    <row r="15447" spans="3:11" x14ac:dyDescent="0.3">
      <c r="I15447" t="s">
        <v>6019</v>
      </c>
    </row>
    <row r="15448" spans="3:11" x14ac:dyDescent="0.3">
      <c r="H15448" t="s">
        <v>5720</v>
      </c>
    </row>
    <row r="15449" spans="3:11" x14ac:dyDescent="0.3">
      <c r="G15449" t="s">
        <v>5717</v>
      </c>
    </row>
    <row r="15450" spans="3:11" x14ac:dyDescent="0.3">
      <c r="F15450" t="s">
        <v>5717</v>
      </c>
    </row>
    <row r="15451" spans="3:11" x14ac:dyDescent="0.3">
      <c r="E15451" t="s">
        <v>5717</v>
      </c>
    </row>
    <row r="15452" spans="3:11" x14ac:dyDescent="0.3">
      <c r="D15452" t="s">
        <v>5571</v>
      </c>
    </row>
    <row r="15453" spans="3:11" x14ac:dyDescent="0.3">
      <c r="C15453" t="s">
        <v>492</v>
      </c>
      <c r="D15453" t="s">
        <v>59</v>
      </c>
      <c r="E15453" t="s">
        <v>55</v>
      </c>
      <c r="F15453" t="s">
        <v>55</v>
      </c>
      <c r="G15453" t="s">
        <v>55</v>
      </c>
      <c r="H15453" t="s">
        <v>56</v>
      </c>
      <c r="I15453" t="s">
        <v>2270</v>
      </c>
      <c r="J15453" t="s">
        <v>5522</v>
      </c>
      <c r="K15453" t="s">
        <v>5522</v>
      </c>
    </row>
    <row r="15454" spans="3:11" x14ac:dyDescent="0.3">
      <c r="J15454" t="s">
        <v>5719</v>
      </c>
    </row>
    <row r="15455" spans="3:11" x14ac:dyDescent="0.3">
      <c r="I15455" t="s">
        <v>6019</v>
      </c>
    </row>
    <row r="15456" spans="3:11" x14ac:dyDescent="0.3">
      <c r="H15456" t="s">
        <v>5720</v>
      </c>
    </row>
    <row r="15457" spans="3:11" x14ac:dyDescent="0.3">
      <c r="G15457" t="s">
        <v>5717</v>
      </c>
    </row>
    <row r="15458" spans="3:11" x14ac:dyDescent="0.3">
      <c r="F15458" t="s">
        <v>5717</v>
      </c>
    </row>
    <row r="15459" spans="3:11" x14ac:dyDescent="0.3">
      <c r="E15459" t="s">
        <v>5717</v>
      </c>
    </row>
    <row r="15460" spans="3:11" x14ac:dyDescent="0.3">
      <c r="D15460" t="s">
        <v>5571</v>
      </c>
    </row>
    <row r="15461" spans="3:11" x14ac:dyDescent="0.3">
      <c r="C15461" t="s">
        <v>493</v>
      </c>
      <c r="D15461" t="s">
        <v>59</v>
      </c>
      <c r="E15461" t="s">
        <v>55</v>
      </c>
      <c r="F15461" t="s">
        <v>55</v>
      </c>
      <c r="G15461" t="s">
        <v>55</v>
      </c>
      <c r="H15461" t="s">
        <v>56</v>
      </c>
      <c r="I15461" t="s">
        <v>2270</v>
      </c>
      <c r="J15461" t="s">
        <v>5522</v>
      </c>
      <c r="K15461" t="s">
        <v>5522</v>
      </c>
    </row>
    <row r="15462" spans="3:11" x14ac:dyDescent="0.3">
      <c r="J15462" t="s">
        <v>5719</v>
      </c>
    </row>
    <row r="15463" spans="3:11" x14ac:dyDescent="0.3">
      <c r="I15463" t="s">
        <v>6019</v>
      </c>
    </row>
    <row r="15464" spans="3:11" x14ac:dyDescent="0.3">
      <c r="H15464" t="s">
        <v>5720</v>
      </c>
    </row>
    <row r="15465" spans="3:11" x14ac:dyDescent="0.3">
      <c r="G15465" t="s">
        <v>5717</v>
      </c>
    </row>
    <row r="15466" spans="3:11" x14ac:dyDescent="0.3">
      <c r="F15466" t="s">
        <v>5717</v>
      </c>
    </row>
    <row r="15467" spans="3:11" x14ac:dyDescent="0.3">
      <c r="E15467" t="s">
        <v>5717</v>
      </c>
    </row>
    <row r="15468" spans="3:11" x14ac:dyDescent="0.3">
      <c r="D15468" t="s">
        <v>5571</v>
      </c>
    </row>
    <row r="15469" spans="3:11" x14ac:dyDescent="0.3">
      <c r="C15469" t="s">
        <v>494</v>
      </c>
      <c r="D15469" t="s">
        <v>59</v>
      </c>
      <c r="E15469" t="s">
        <v>55</v>
      </c>
      <c r="F15469" t="s">
        <v>55</v>
      </c>
      <c r="G15469" t="s">
        <v>55</v>
      </c>
      <c r="H15469" t="s">
        <v>56</v>
      </c>
      <c r="I15469" t="s">
        <v>2270</v>
      </c>
      <c r="J15469" t="s">
        <v>5522</v>
      </c>
      <c r="K15469" t="s">
        <v>5522</v>
      </c>
    </row>
    <row r="15470" spans="3:11" x14ac:dyDescent="0.3">
      <c r="J15470" t="s">
        <v>5719</v>
      </c>
    </row>
    <row r="15471" spans="3:11" x14ac:dyDescent="0.3">
      <c r="I15471" t="s">
        <v>6019</v>
      </c>
    </row>
    <row r="15472" spans="3:11" x14ac:dyDescent="0.3">
      <c r="H15472" t="s">
        <v>5720</v>
      </c>
    </row>
    <row r="15473" spans="3:11" x14ac:dyDescent="0.3">
      <c r="G15473" t="s">
        <v>5717</v>
      </c>
    </row>
    <row r="15474" spans="3:11" x14ac:dyDescent="0.3">
      <c r="F15474" t="s">
        <v>5717</v>
      </c>
    </row>
    <row r="15475" spans="3:11" x14ac:dyDescent="0.3">
      <c r="E15475" t="s">
        <v>5717</v>
      </c>
    </row>
    <row r="15476" spans="3:11" x14ac:dyDescent="0.3">
      <c r="D15476" t="s">
        <v>5571</v>
      </c>
    </row>
    <row r="15477" spans="3:11" x14ac:dyDescent="0.3">
      <c r="C15477" t="s">
        <v>495</v>
      </c>
      <c r="D15477" t="s">
        <v>59</v>
      </c>
      <c r="E15477" t="s">
        <v>55</v>
      </c>
      <c r="F15477" t="s">
        <v>55</v>
      </c>
      <c r="G15477" t="s">
        <v>55</v>
      </c>
      <c r="H15477" t="s">
        <v>56</v>
      </c>
      <c r="I15477" t="s">
        <v>2270</v>
      </c>
      <c r="J15477" t="s">
        <v>5522</v>
      </c>
      <c r="K15477" t="s">
        <v>5522</v>
      </c>
    </row>
    <row r="15478" spans="3:11" x14ac:dyDescent="0.3">
      <c r="J15478" t="s">
        <v>5719</v>
      </c>
    </row>
    <row r="15479" spans="3:11" x14ac:dyDescent="0.3">
      <c r="I15479" t="s">
        <v>6019</v>
      </c>
    </row>
    <row r="15480" spans="3:11" x14ac:dyDescent="0.3">
      <c r="H15480" t="s">
        <v>5720</v>
      </c>
    </row>
    <row r="15481" spans="3:11" x14ac:dyDescent="0.3">
      <c r="G15481" t="s">
        <v>5717</v>
      </c>
    </row>
    <row r="15482" spans="3:11" x14ac:dyDescent="0.3">
      <c r="F15482" t="s">
        <v>5717</v>
      </c>
    </row>
    <row r="15483" spans="3:11" x14ac:dyDescent="0.3">
      <c r="E15483" t="s">
        <v>5717</v>
      </c>
    </row>
    <row r="15484" spans="3:11" x14ac:dyDescent="0.3">
      <c r="D15484" t="s">
        <v>5571</v>
      </c>
    </row>
    <row r="15485" spans="3:11" x14ac:dyDescent="0.3">
      <c r="C15485" t="s">
        <v>496</v>
      </c>
      <c r="D15485" t="s">
        <v>59</v>
      </c>
      <c r="E15485" t="s">
        <v>55</v>
      </c>
      <c r="F15485" t="s">
        <v>55</v>
      </c>
      <c r="G15485" t="s">
        <v>55</v>
      </c>
      <c r="H15485" t="s">
        <v>56</v>
      </c>
      <c r="I15485" t="s">
        <v>2270</v>
      </c>
      <c r="J15485" t="s">
        <v>5522</v>
      </c>
      <c r="K15485" t="s">
        <v>5522</v>
      </c>
    </row>
    <row r="15486" spans="3:11" x14ac:dyDescent="0.3">
      <c r="J15486" t="s">
        <v>5719</v>
      </c>
    </row>
    <row r="15487" spans="3:11" x14ac:dyDescent="0.3">
      <c r="I15487" t="s">
        <v>6019</v>
      </c>
    </row>
    <row r="15488" spans="3:11" x14ac:dyDescent="0.3">
      <c r="H15488" t="s">
        <v>5720</v>
      </c>
    </row>
    <row r="15489" spans="3:11" x14ac:dyDescent="0.3">
      <c r="G15489" t="s">
        <v>5717</v>
      </c>
    </row>
    <row r="15490" spans="3:11" x14ac:dyDescent="0.3">
      <c r="F15490" t="s">
        <v>5717</v>
      </c>
    </row>
    <row r="15491" spans="3:11" x14ac:dyDescent="0.3">
      <c r="E15491" t="s">
        <v>5717</v>
      </c>
    </row>
    <row r="15492" spans="3:11" x14ac:dyDescent="0.3">
      <c r="D15492" t="s">
        <v>5571</v>
      </c>
    </row>
    <row r="15493" spans="3:11" x14ac:dyDescent="0.3">
      <c r="C15493" t="s">
        <v>497</v>
      </c>
      <c r="D15493" t="s">
        <v>59</v>
      </c>
      <c r="E15493" t="s">
        <v>55</v>
      </c>
      <c r="F15493" t="s">
        <v>55</v>
      </c>
      <c r="G15493" t="s">
        <v>55</v>
      </c>
      <c r="H15493" t="s">
        <v>56</v>
      </c>
      <c r="I15493" t="s">
        <v>2270</v>
      </c>
      <c r="J15493" t="s">
        <v>5522</v>
      </c>
      <c r="K15493" t="s">
        <v>5522</v>
      </c>
    </row>
    <row r="15494" spans="3:11" x14ac:dyDescent="0.3">
      <c r="J15494" t="s">
        <v>5719</v>
      </c>
    </row>
    <row r="15495" spans="3:11" x14ac:dyDescent="0.3">
      <c r="I15495" t="s">
        <v>6019</v>
      </c>
    </row>
    <row r="15496" spans="3:11" x14ac:dyDescent="0.3">
      <c r="H15496" t="s">
        <v>5720</v>
      </c>
    </row>
    <row r="15497" spans="3:11" x14ac:dyDescent="0.3">
      <c r="G15497" t="s">
        <v>5717</v>
      </c>
    </row>
    <row r="15498" spans="3:11" x14ac:dyDescent="0.3">
      <c r="F15498" t="s">
        <v>5717</v>
      </c>
    </row>
    <row r="15499" spans="3:11" x14ac:dyDescent="0.3">
      <c r="E15499" t="s">
        <v>5717</v>
      </c>
    </row>
    <row r="15500" spans="3:11" x14ac:dyDescent="0.3">
      <c r="D15500" t="s">
        <v>5571</v>
      </c>
    </row>
    <row r="15501" spans="3:11" x14ac:dyDescent="0.3">
      <c r="C15501" t="s">
        <v>1126</v>
      </c>
      <c r="D15501" t="s">
        <v>755</v>
      </c>
      <c r="E15501" t="s">
        <v>55</v>
      </c>
      <c r="F15501" t="s">
        <v>55</v>
      </c>
      <c r="G15501" t="s">
        <v>55</v>
      </c>
      <c r="H15501" t="s">
        <v>662</v>
      </c>
      <c r="I15501" t="s">
        <v>5978</v>
      </c>
      <c r="J15501" t="s">
        <v>5522</v>
      </c>
      <c r="K15501" t="s">
        <v>5522</v>
      </c>
    </row>
    <row r="15502" spans="3:11" x14ac:dyDescent="0.3">
      <c r="J15502" t="s">
        <v>5719</v>
      </c>
    </row>
    <row r="15503" spans="3:11" x14ac:dyDescent="0.3">
      <c r="I15503" t="s">
        <v>6284</v>
      </c>
    </row>
    <row r="15504" spans="3:11" x14ac:dyDescent="0.3">
      <c r="H15504" t="s">
        <v>5722</v>
      </c>
    </row>
    <row r="15505" spans="3:11" x14ac:dyDescent="0.3">
      <c r="G15505" t="s">
        <v>5717</v>
      </c>
    </row>
    <row r="15506" spans="3:11" x14ac:dyDescent="0.3">
      <c r="F15506" t="s">
        <v>5717</v>
      </c>
    </row>
    <row r="15507" spans="3:11" x14ac:dyDescent="0.3">
      <c r="E15507" t="s">
        <v>5717</v>
      </c>
    </row>
    <row r="15508" spans="3:11" x14ac:dyDescent="0.3">
      <c r="D15508" t="s">
        <v>5572</v>
      </c>
    </row>
    <row r="15509" spans="3:11" x14ac:dyDescent="0.3">
      <c r="D15509" t="s">
        <v>651</v>
      </c>
      <c r="E15509" t="s">
        <v>55</v>
      </c>
      <c r="F15509" t="s">
        <v>55</v>
      </c>
      <c r="G15509" t="s">
        <v>55</v>
      </c>
      <c r="H15509" t="s">
        <v>56</v>
      </c>
      <c r="I15509" t="s">
        <v>2270</v>
      </c>
      <c r="J15509" t="s">
        <v>5522</v>
      </c>
      <c r="K15509" t="s">
        <v>5522</v>
      </c>
    </row>
    <row r="15510" spans="3:11" x14ac:dyDescent="0.3">
      <c r="J15510" t="s">
        <v>5719</v>
      </c>
    </row>
    <row r="15511" spans="3:11" x14ac:dyDescent="0.3">
      <c r="I15511" t="s">
        <v>6019</v>
      </c>
    </row>
    <row r="15512" spans="3:11" x14ac:dyDescent="0.3">
      <c r="H15512" t="s">
        <v>5720</v>
      </c>
    </row>
    <row r="15513" spans="3:11" x14ac:dyDescent="0.3">
      <c r="G15513" t="s">
        <v>5717</v>
      </c>
    </row>
    <row r="15514" spans="3:11" x14ac:dyDescent="0.3">
      <c r="F15514" t="s">
        <v>5717</v>
      </c>
    </row>
    <row r="15515" spans="3:11" x14ac:dyDescent="0.3">
      <c r="E15515" t="s">
        <v>5717</v>
      </c>
    </row>
    <row r="15516" spans="3:11" x14ac:dyDescent="0.3">
      <c r="D15516" t="s">
        <v>5578</v>
      </c>
    </row>
    <row r="15517" spans="3:11" x14ac:dyDescent="0.3">
      <c r="C15517" t="s">
        <v>1124</v>
      </c>
      <c r="D15517" t="s">
        <v>755</v>
      </c>
      <c r="E15517" t="s">
        <v>55</v>
      </c>
      <c r="F15517" t="s">
        <v>55</v>
      </c>
      <c r="G15517" t="s">
        <v>55</v>
      </c>
      <c r="H15517" t="s">
        <v>662</v>
      </c>
      <c r="I15517" t="s">
        <v>5979</v>
      </c>
      <c r="J15517" t="s">
        <v>5522</v>
      </c>
      <c r="K15517" t="s">
        <v>5522</v>
      </c>
    </row>
    <row r="15518" spans="3:11" x14ac:dyDescent="0.3">
      <c r="J15518" t="s">
        <v>5719</v>
      </c>
    </row>
    <row r="15519" spans="3:11" x14ac:dyDescent="0.3">
      <c r="I15519" t="s">
        <v>6285</v>
      </c>
    </row>
    <row r="15520" spans="3:11" x14ac:dyDescent="0.3">
      <c r="H15520" t="s">
        <v>5722</v>
      </c>
    </row>
    <row r="15521" spans="3:11" x14ac:dyDescent="0.3">
      <c r="G15521" t="s">
        <v>5717</v>
      </c>
    </row>
    <row r="15522" spans="3:11" x14ac:dyDescent="0.3">
      <c r="F15522" t="s">
        <v>5717</v>
      </c>
    </row>
    <row r="15523" spans="3:11" x14ac:dyDescent="0.3">
      <c r="E15523" t="s">
        <v>5717</v>
      </c>
    </row>
    <row r="15524" spans="3:11" x14ac:dyDescent="0.3">
      <c r="D15524" t="s">
        <v>5572</v>
      </c>
    </row>
    <row r="15525" spans="3:11" x14ac:dyDescent="0.3">
      <c r="D15525" t="s">
        <v>651</v>
      </c>
      <c r="E15525" t="s">
        <v>55</v>
      </c>
      <c r="F15525" t="s">
        <v>55</v>
      </c>
      <c r="G15525" t="s">
        <v>55</v>
      </c>
      <c r="H15525" t="s">
        <v>56</v>
      </c>
      <c r="I15525" t="s">
        <v>2270</v>
      </c>
      <c r="J15525" t="s">
        <v>5522</v>
      </c>
      <c r="K15525" t="s">
        <v>5522</v>
      </c>
    </row>
    <row r="15526" spans="3:11" x14ac:dyDescent="0.3">
      <c r="J15526" t="s">
        <v>5719</v>
      </c>
    </row>
    <row r="15527" spans="3:11" x14ac:dyDescent="0.3">
      <c r="I15527" t="s">
        <v>6019</v>
      </c>
    </row>
    <row r="15528" spans="3:11" x14ac:dyDescent="0.3">
      <c r="H15528" t="s">
        <v>5720</v>
      </c>
    </row>
    <row r="15529" spans="3:11" x14ac:dyDescent="0.3">
      <c r="G15529" t="s">
        <v>5717</v>
      </c>
    </row>
    <row r="15530" spans="3:11" x14ac:dyDescent="0.3">
      <c r="F15530" t="s">
        <v>5717</v>
      </c>
    </row>
    <row r="15531" spans="3:11" x14ac:dyDescent="0.3">
      <c r="E15531" t="s">
        <v>5717</v>
      </c>
    </row>
    <row r="15532" spans="3:11" x14ac:dyDescent="0.3">
      <c r="D15532" t="s">
        <v>5578</v>
      </c>
    </row>
    <row r="15533" spans="3:11" x14ac:dyDescent="0.3">
      <c r="C15533" t="s">
        <v>1125</v>
      </c>
      <c r="D15533" t="s">
        <v>755</v>
      </c>
      <c r="E15533" t="s">
        <v>55</v>
      </c>
      <c r="F15533" t="s">
        <v>55</v>
      </c>
      <c r="G15533" t="s">
        <v>55</v>
      </c>
      <c r="H15533" t="s">
        <v>662</v>
      </c>
      <c r="I15533" t="s">
        <v>2270</v>
      </c>
      <c r="J15533" t="s">
        <v>5522</v>
      </c>
      <c r="K15533" t="s">
        <v>5522</v>
      </c>
    </row>
    <row r="15534" spans="3:11" x14ac:dyDescent="0.3">
      <c r="J15534" t="s">
        <v>5719</v>
      </c>
    </row>
    <row r="15535" spans="3:11" x14ac:dyDescent="0.3">
      <c r="I15535" t="s">
        <v>6019</v>
      </c>
    </row>
    <row r="15536" spans="3:11" x14ac:dyDescent="0.3">
      <c r="I15536" t="s">
        <v>5980</v>
      </c>
      <c r="J15536" t="s">
        <v>5522</v>
      </c>
      <c r="K15536" t="s">
        <v>5522</v>
      </c>
    </row>
    <row r="15537" spans="4:11" x14ac:dyDescent="0.3">
      <c r="J15537" t="s">
        <v>5719</v>
      </c>
    </row>
    <row r="15538" spans="4:11" x14ac:dyDescent="0.3">
      <c r="I15538" t="s">
        <v>6286</v>
      </c>
    </row>
    <row r="15539" spans="4:11" x14ac:dyDescent="0.3">
      <c r="I15539" t="s">
        <v>5981</v>
      </c>
      <c r="J15539" t="s">
        <v>5522</v>
      </c>
      <c r="K15539" t="s">
        <v>5522</v>
      </c>
    </row>
    <row r="15540" spans="4:11" x14ac:dyDescent="0.3">
      <c r="J15540" t="s">
        <v>5719</v>
      </c>
    </row>
    <row r="15541" spans="4:11" x14ac:dyDescent="0.3">
      <c r="I15541" t="s">
        <v>6287</v>
      </c>
    </row>
    <row r="15542" spans="4:11" x14ac:dyDescent="0.3">
      <c r="H15542" t="s">
        <v>5722</v>
      </c>
    </row>
    <row r="15543" spans="4:11" x14ac:dyDescent="0.3">
      <c r="G15543" t="s">
        <v>5717</v>
      </c>
    </row>
    <row r="15544" spans="4:11" x14ac:dyDescent="0.3">
      <c r="F15544" t="s">
        <v>5717</v>
      </c>
    </row>
    <row r="15545" spans="4:11" x14ac:dyDescent="0.3">
      <c r="E15545" t="s">
        <v>5717</v>
      </c>
    </row>
    <row r="15546" spans="4:11" x14ac:dyDescent="0.3">
      <c r="D15546" t="s">
        <v>5572</v>
      </c>
    </row>
    <row r="15547" spans="4:11" x14ac:dyDescent="0.3">
      <c r="D15547" t="s">
        <v>651</v>
      </c>
      <c r="E15547" t="s">
        <v>55</v>
      </c>
      <c r="F15547" t="s">
        <v>55</v>
      </c>
      <c r="G15547" t="s">
        <v>55</v>
      </c>
      <c r="H15547" t="s">
        <v>56</v>
      </c>
      <c r="I15547" t="s">
        <v>2270</v>
      </c>
      <c r="J15547" t="s">
        <v>5522</v>
      </c>
      <c r="K15547" t="s">
        <v>5522</v>
      </c>
    </row>
    <row r="15548" spans="4:11" x14ac:dyDescent="0.3">
      <c r="J15548" t="s">
        <v>5719</v>
      </c>
    </row>
    <row r="15549" spans="4:11" x14ac:dyDescent="0.3">
      <c r="I15549" t="s">
        <v>6019</v>
      </c>
    </row>
    <row r="15550" spans="4:11" x14ac:dyDescent="0.3">
      <c r="H15550" t="s">
        <v>5720</v>
      </c>
    </row>
    <row r="15551" spans="4:11" x14ac:dyDescent="0.3">
      <c r="G15551" t="s">
        <v>5717</v>
      </c>
    </row>
    <row r="15552" spans="4:11" x14ac:dyDescent="0.3">
      <c r="F15552" t="s">
        <v>5717</v>
      </c>
    </row>
    <row r="15553" spans="2:11" x14ac:dyDescent="0.3">
      <c r="E15553" t="s">
        <v>5717</v>
      </c>
    </row>
    <row r="15554" spans="2:11" x14ac:dyDescent="0.3">
      <c r="D15554" t="s">
        <v>5578</v>
      </c>
    </row>
    <row r="15555" spans="2:11" x14ac:dyDescent="0.3">
      <c r="C15555" t="s">
        <v>1292</v>
      </c>
      <c r="D15555" t="s">
        <v>755</v>
      </c>
      <c r="E15555" t="s">
        <v>55</v>
      </c>
      <c r="F15555" t="s">
        <v>55</v>
      </c>
      <c r="G15555" t="s">
        <v>55</v>
      </c>
      <c r="H15555" t="s">
        <v>662</v>
      </c>
      <c r="I15555" t="s">
        <v>2270</v>
      </c>
      <c r="J15555" t="s">
        <v>5522</v>
      </c>
      <c r="K15555" t="s">
        <v>5522</v>
      </c>
    </row>
    <row r="15556" spans="2:11" x14ac:dyDescent="0.3">
      <c r="J15556" t="s">
        <v>5719</v>
      </c>
    </row>
    <row r="15557" spans="2:11" x14ac:dyDescent="0.3">
      <c r="I15557" t="s">
        <v>6019</v>
      </c>
    </row>
    <row r="15558" spans="2:11" x14ac:dyDescent="0.3">
      <c r="I15558" t="s">
        <v>5982</v>
      </c>
      <c r="J15558" t="s">
        <v>5522</v>
      </c>
      <c r="K15558" t="s">
        <v>5522</v>
      </c>
    </row>
    <row r="15559" spans="2:11" x14ac:dyDescent="0.3">
      <c r="J15559" t="s">
        <v>5719</v>
      </c>
    </row>
    <row r="15560" spans="2:11" x14ac:dyDescent="0.3">
      <c r="I15560" t="s">
        <v>6288</v>
      </c>
    </row>
    <row r="15561" spans="2:11" x14ac:dyDescent="0.3">
      <c r="H15561" t="s">
        <v>5722</v>
      </c>
    </row>
    <row r="15562" spans="2:11" x14ac:dyDescent="0.3">
      <c r="G15562" t="s">
        <v>5717</v>
      </c>
    </row>
    <row r="15563" spans="2:11" x14ac:dyDescent="0.3">
      <c r="F15563" t="s">
        <v>5717</v>
      </c>
    </row>
    <row r="15564" spans="2:11" x14ac:dyDescent="0.3">
      <c r="E15564" t="s">
        <v>5717</v>
      </c>
    </row>
    <row r="15565" spans="2:11" x14ac:dyDescent="0.3">
      <c r="D15565" t="s">
        <v>5572</v>
      </c>
    </row>
    <row r="15566" spans="2:11" x14ac:dyDescent="0.3">
      <c r="B15566" t="s">
        <v>5564</v>
      </c>
    </row>
    <row r="15567" spans="2:11" x14ac:dyDescent="0.3">
      <c r="B15567" t="s">
        <v>710</v>
      </c>
      <c r="C15567" t="s">
        <v>709</v>
      </c>
      <c r="D15567" t="s">
        <v>689</v>
      </c>
      <c r="E15567" t="s">
        <v>55</v>
      </c>
      <c r="F15567" t="s">
        <v>55</v>
      </c>
      <c r="G15567" t="s">
        <v>55</v>
      </c>
      <c r="H15567" t="s">
        <v>56</v>
      </c>
      <c r="I15567" t="s">
        <v>2270</v>
      </c>
      <c r="J15567" t="s">
        <v>5522</v>
      </c>
      <c r="K15567" t="s">
        <v>5522</v>
      </c>
    </row>
    <row r="15568" spans="2:11" x14ac:dyDescent="0.3">
      <c r="J15568" t="s">
        <v>5719</v>
      </c>
    </row>
    <row r="15569" spans="3:11" x14ac:dyDescent="0.3">
      <c r="I15569" t="s">
        <v>6019</v>
      </c>
    </row>
    <row r="15570" spans="3:11" x14ac:dyDescent="0.3">
      <c r="H15570" t="s">
        <v>5720</v>
      </c>
    </row>
    <row r="15571" spans="3:11" x14ac:dyDescent="0.3">
      <c r="G15571" t="s">
        <v>5717</v>
      </c>
    </row>
    <row r="15572" spans="3:11" x14ac:dyDescent="0.3">
      <c r="F15572" t="s">
        <v>5717</v>
      </c>
    </row>
    <row r="15573" spans="3:11" x14ac:dyDescent="0.3">
      <c r="E15573" t="s">
        <v>5717</v>
      </c>
    </row>
    <row r="15574" spans="3:11" x14ac:dyDescent="0.3">
      <c r="D15574" t="s">
        <v>5708</v>
      </c>
    </row>
    <row r="15575" spans="3:11" x14ac:dyDescent="0.3">
      <c r="C15575" t="s">
        <v>711</v>
      </c>
      <c r="D15575" t="s">
        <v>689</v>
      </c>
      <c r="E15575" t="s">
        <v>55</v>
      </c>
      <c r="F15575" t="s">
        <v>55</v>
      </c>
      <c r="G15575" t="s">
        <v>55</v>
      </c>
      <c r="H15575" t="s">
        <v>56</v>
      </c>
      <c r="I15575" t="s">
        <v>2270</v>
      </c>
      <c r="J15575" t="s">
        <v>5522</v>
      </c>
      <c r="K15575" t="s">
        <v>5522</v>
      </c>
    </row>
    <row r="15576" spans="3:11" x14ac:dyDescent="0.3">
      <c r="J15576" t="s">
        <v>5719</v>
      </c>
    </row>
    <row r="15577" spans="3:11" x14ac:dyDescent="0.3">
      <c r="I15577" t="s">
        <v>6019</v>
      </c>
    </row>
    <row r="15578" spans="3:11" x14ac:dyDescent="0.3">
      <c r="H15578" t="s">
        <v>5720</v>
      </c>
    </row>
    <row r="15579" spans="3:11" x14ac:dyDescent="0.3">
      <c r="G15579" t="s">
        <v>5717</v>
      </c>
    </row>
    <row r="15580" spans="3:11" x14ac:dyDescent="0.3">
      <c r="F15580" t="s">
        <v>5717</v>
      </c>
    </row>
    <row r="15581" spans="3:11" x14ac:dyDescent="0.3">
      <c r="E15581" t="s">
        <v>5717</v>
      </c>
    </row>
    <row r="15582" spans="3:11" x14ac:dyDescent="0.3">
      <c r="D15582" t="s">
        <v>5708</v>
      </c>
    </row>
    <row r="15583" spans="3:11" x14ac:dyDescent="0.3">
      <c r="C15583" t="s">
        <v>712</v>
      </c>
      <c r="D15583" t="s">
        <v>689</v>
      </c>
      <c r="E15583" t="s">
        <v>55</v>
      </c>
      <c r="F15583" t="s">
        <v>55</v>
      </c>
      <c r="G15583" t="s">
        <v>55</v>
      </c>
      <c r="H15583" t="s">
        <v>56</v>
      </c>
      <c r="I15583" t="s">
        <v>2270</v>
      </c>
      <c r="J15583" t="s">
        <v>5522</v>
      </c>
      <c r="K15583" t="s">
        <v>5522</v>
      </c>
    </row>
    <row r="15584" spans="3:11" x14ac:dyDescent="0.3">
      <c r="J15584" t="s">
        <v>5719</v>
      </c>
    </row>
    <row r="15585" spans="3:11" x14ac:dyDescent="0.3">
      <c r="I15585" t="s">
        <v>6019</v>
      </c>
    </row>
    <row r="15586" spans="3:11" x14ac:dyDescent="0.3">
      <c r="H15586" t="s">
        <v>5720</v>
      </c>
    </row>
    <row r="15587" spans="3:11" x14ac:dyDescent="0.3">
      <c r="G15587" t="s">
        <v>5717</v>
      </c>
    </row>
    <row r="15588" spans="3:11" x14ac:dyDescent="0.3">
      <c r="F15588" t="s">
        <v>5717</v>
      </c>
    </row>
    <row r="15589" spans="3:11" x14ac:dyDescent="0.3">
      <c r="E15589" t="s">
        <v>5717</v>
      </c>
    </row>
    <row r="15590" spans="3:11" x14ac:dyDescent="0.3">
      <c r="D15590" t="s">
        <v>5708</v>
      </c>
    </row>
    <row r="15591" spans="3:11" x14ac:dyDescent="0.3">
      <c r="C15591" t="s">
        <v>713</v>
      </c>
      <c r="D15591" t="s">
        <v>689</v>
      </c>
      <c r="E15591" t="s">
        <v>55</v>
      </c>
      <c r="F15591" t="s">
        <v>55</v>
      </c>
      <c r="G15591" t="s">
        <v>55</v>
      </c>
      <c r="H15591" t="s">
        <v>56</v>
      </c>
      <c r="I15591" t="s">
        <v>2270</v>
      </c>
      <c r="J15591" t="s">
        <v>5522</v>
      </c>
      <c r="K15591" t="s">
        <v>5522</v>
      </c>
    </row>
    <row r="15592" spans="3:11" x14ac:dyDescent="0.3">
      <c r="J15592" t="s">
        <v>5719</v>
      </c>
    </row>
    <row r="15593" spans="3:11" x14ac:dyDescent="0.3">
      <c r="I15593" t="s">
        <v>6019</v>
      </c>
    </row>
    <row r="15594" spans="3:11" x14ac:dyDescent="0.3">
      <c r="H15594" t="s">
        <v>5720</v>
      </c>
    </row>
    <row r="15595" spans="3:11" x14ac:dyDescent="0.3">
      <c r="G15595" t="s">
        <v>5717</v>
      </c>
    </row>
    <row r="15596" spans="3:11" x14ac:dyDescent="0.3">
      <c r="F15596" t="s">
        <v>5717</v>
      </c>
    </row>
    <row r="15597" spans="3:11" x14ac:dyDescent="0.3">
      <c r="E15597" t="s">
        <v>5717</v>
      </c>
    </row>
    <row r="15598" spans="3:11" x14ac:dyDescent="0.3">
      <c r="D15598" t="s">
        <v>5708</v>
      </c>
    </row>
    <row r="15599" spans="3:11" x14ac:dyDescent="0.3">
      <c r="C15599" t="s">
        <v>714</v>
      </c>
      <c r="D15599" t="s">
        <v>689</v>
      </c>
      <c r="E15599" t="s">
        <v>55</v>
      </c>
      <c r="F15599" t="s">
        <v>55</v>
      </c>
      <c r="G15599" t="s">
        <v>55</v>
      </c>
      <c r="H15599" t="s">
        <v>56</v>
      </c>
      <c r="I15599" t="s">
        <v>2270</v>
      </c>
      <c r="J15599" t="s">
        <v>5522</v>
      </c>
      <c r="K15599" t="s">
        <v>5522</v>
      </c>
    </row>
    <row r="15600" spans="3:11" x14ac:dyDescent="0.3">
      <c r="J15600" t="s">
        <v>5719</v>
      </c>
    </row>
    <row r="15601" spans="3:11" x14ac:dyDescent="0.3">
      <c r="I15601" t="s">
        <v>6019</v>
      </c>
    </row>
    <row r="15602" spans="3:11" x14ac:dyDescent="0.3">
      <c r="H15602" t="s">
        <v>5720</v>
      </c>
    </row>
    <row r="15603" spans="3:11" x14ac:dyDescent="0.3">
      <c r="G15603" t="s">
        <v>5717</v>
      </c>
    </row>
    <row r="15604" spans="3:11" x14ac:dyDescent="0.3">
      <c r="F15604" t="s">
        <v>5717</v>
      </c>
    </row>
    <row r="15605" spans="3:11" x14ac:dyDescent="0.3">
      <c r="E15605" t="s">
        <v>5717</v>
      </c>
    </row>
    <row r="15606" spans="3:11" x14ac:dyDescent="0.3">
      <c r="D15606" t="s">
        <v>5708</v>
      </c>
    </row>
    <row r="15607" spans="3:11" x14ac:dyDescent="0.3">
      <c r="C15607" t="s">
        <v>715</v>
      </c>
      <c r="D15607" t="s">
        <v>689</v>
      </c>
      <c r="E15607" t="s">
        <v>55</v>
      </c>
      <c r="F15607" t="s">
        <v>55</v>
      </c>
      <c r="G15607" t="s">
        <v>55</v>
      </c>
      <c r="H15607" t="s">
        <v>56</v>
      </c>
      <c r="I15607" t="s">
        <v>2270</v>
      </c>
      <c r="J15607" t="s">
        <v>5522</v>
      </c>
      <c r="K15607" t="s">
        <v>5522</v>
      </c>
    </row>
    <row r="15608" spans="3:11" x14ac:dyDescent="0.3">
      <c r="J15608" t="s">
        <v>5719</v>
      </c>
    </row>
    <row r="15609" spans="3:11" x14ac:dyDescent="0.3">
      <c r="I15609" t="s">
        <v>6019</v>
      </c>
    </row>
    <row r="15610" spans="3:11" x14ac:dyDescent="0.3">
      <c r="H15610" t="s">
        <v>5720</v>
      </c>
    </row>
    <row r="15611" spans="3:11" x14ac:dyDescent="0.3">
      <c r="G15611" t="s">
        <v>5717</v>
      </c>
    </row>
    <row r="15612" spans="3:11" x14ac:dyDescent="0.3">
      <c r="F15612" t="s">
        <v>5717</v>
      </c>
    </row>
    <row r="15613" spans="3:11" x14ac:dyDescent="0.3">
      <c r="E15613" t="s">
        <v>5717</v>
      </c>
    </row>
    <row r="15614" spans="3:11" x14ac:dyDescent="0.3">
      <c r="D15614" t="s">
        <v>5708</v>
      </c>
    </row>
    <row r="15615" spans="3:11" x14ac:dyDescent="0.3">
      <c r="C15615" t="s">
        <v>716</v>
      </c>
      <c r="D15615" t="s">
        <v>689</v>
      </c>
      <c r="E15615" t="s">
        <v>55</v>
      </c>
      <c r="F15615" t="s">
        <v>55</v>
      </c>
      <c r="G15615" t="s">
        <v>55</v>
      </c>
      <c r="H15615" t="s">
        <v>56</v>
      </c>
      <c r="I15615" t="s">
        <v>2270</v>
      </c>
      <c r="J15615" t="s">
        <v>5522</v>
      </c>
      <c r="K15615" t="s">
        <v>5522</v>
      </c>
    </row>
    <row r="15616" spans="3:11" x14ac:dyDescent="0.3">
      <c r="J15616" t="s">
        <v>5719</v>
      </c>
    </row>
    <row r="15617" spans="3:11" x14ac:dyDescent="0.3">
      <c r="I15617" t="s">
        <v>6019</v>
      </c>
    </row>
    <row r="15618" spans="3:11" x14ac:dyDescent="0.3">
      <c r="H15618" t="s">
        <v>5720</v>
      </c>
    </row>
    <row r="15619" spans="3:11" x14ac:dyDescent="0.3">
      <c r="G15619" t="s">
        <v>5717</v>
      </c>
    </row>
    <row r="15620" spans="3:11" x14ac:dyDescent="0.3">
      <c r="F15620" t="s">
        <v>5717</v>
      </c>
    </row>
    <row r="15621" spans="3:11" x14ac:dyDescent="0.3">
      <c r="E15621" t="s">
        <v>5717</v>
      </c>
    </row>
    <row r="15622" spans="3:11" x14ac:dyDescent="0.3">
      <c r="D15622" t="s">
        <v>5708</v>
      </c>
    </row>
    <row r="15623" spans="3:11" x14ac:dyDescent="0.3">
      <c r="C15623" t="s">
        <v>717</v>
      </c>
      <c r="D15623" t="s">
        <v>689</v>
      </c>
      <c r="E15623" t="s">
        <v>55</v>
      </c>
      <c r="F15623" t="s">
        <v>55</v>
      </c>
      <c r="G15623" t="s">
        <v>55</v>
      </c>
      <c r="H15623" t="s">
        <v>56</v>
      </c>
      <c r="I15623" t="s">
        <v>2270</v>
      </c>
      <c r="J15623" t="s">
        <v>5522</v>
      </c>
      <c r="K15623" t="s">
        <v>5522</v>
      </c>
    </row>
    <row r="15624" spans="3:11" x14ac:dyDescent="0.3">
      <c r="J15624" t="s">
        <v>5719</v>
      </c>
    </row>
    <row r="15625" spans="3:11" x14ac:dyDescent="0.3">
      <c r="I15625" t="s">
        <v>6019</v>
      </c>
    </row>
    <row r="15626" spans="3:11" x14ac:dyDescent="0.3">
      <c r="H15626" t="s">
        <v>5720</v>
      </c>
    </row>
    <row r="15627" spans="3:11" x14ac:dyDescent="0.3">
      <c r="G15627" t="s">
        <v>5717</v>
      </c>
    </row>
    <row r="15628" spans="3:11" x14ac:dyDescent="0.3">
      <c r="F15628" t="s">
        <v>5717</v>
      </c>
    </row>
    <row r="15629" spans="3:11" x14ac:dyDescent="0.3">
      <c r="E15629" t="s">
        <v>5717</v>
      </c>
    </row>
    <row r="15630" spans="3:11" x14ac:dyDescent="0.3">
      <c r="D15630" t="s">
        <v>5708</v>
      </c>
    </row>
    <row r="15631" spans="3:11" x14ac:dyDescent="0.3">
      <c r="C15631" t="s">
        <v>718</v>
      </c>
      <c r="D15631" t="s">
        <v>2491</v>
      </c>
      <c r="E15631" t="s">
        <v>55</v>
      </c>
      <c r="F15631" t="s">
        <v>5522</v>
      </c>
      <c r="G15631" t="s">
        <v>5522</v>
      </c>
      <c r="H15631" t="s">
        <v>5522</v>
      </c>
      <c r="I15631" t="s">
        <v>2270</v>
      </c>
      <c r="J15631" t="s">
        <v>2492</v>
      </c>
      <c r="K15631" t="s">
        <v>5522</v>
      </c>
    </row>
    <row r="15632" spans="3:11" x14ac:dyDescent="0.3">
      <c r="J15632" t="s">
        <v>6541</v>
      </c>
    </row>
    <row r="15633" spans="3:11" x14ac:dyDescent="0.3">
      <c r="I15633" t="s">
        <v>6019</v>
      </c>
    </row>
    <row r="15634" spans="3:11" x14ac:dyDescent="0.3">
      <c r="H15634" t="s">
        <v>5719</v>
      </c>
    </row>
    <row r="15635" spans="3:11" x14ac:dyDescent="0.3">
      <c r="G15635" t="s">
        <v>5719</v>
      </c>
    </row>
    <row r="15636" spans="3:11" x14ac:dyDescent="0.3">
      <c r="F15636" t="s">
        <v>5719</v>
      </c>
    </row>
    <row r="15637" spans="3:11" x14ac:dyDescent="0.3">
      <c r="E15637" t="s">
        <v>5717</v>
      </c>
    </row>
    <row r="15638" spans="3:11" x14ac:dyDescent="0.3">
      <c r="D15638" t="s">
        <v>5709</v>
      </c>
    </row>
    <row r="15639" spans="3:11" x14ac:dyDescent="0.3">
      <c r="D15639" t="s">
        <v>689</v>
      </c>
      <c r="E15639" t="s">
        <v>55</v>
      </c>
      <c r="F15639" t="s">
        <v>55</v>
      </c>
      <c r="G15639" t="s">
        <v>55</v>
      </c>
      <c r="H15639" t="s">
        <v>56</v>
      </c>
      <c r="I15639" t="s">
        <v>2270</v>
      </c>
      <c r="J15639" t="s">
        <v>5522</v>
      </c>
      <c r="K15639" t="s">
        <v>5522</v>
      </c>
    </row>
    <row r="15640" spans="3:11" x14ac:dyDescent="0.3">
      <c r="J15640" t="s">
        <v>5719</v>
      </c>
    </row>
    <row r="15641" spans="3:11" x14ac:dyDescent="0.3">
      <c r="I15641" t="s">
        <v>6019</v>
      </c>
    </row>
    <row r="15642" spans="3:11" x14ac:dyDescent="0.3">
      <c r="H15642" t="s">
        <v>5720</v>
      </c>
    </row>
    <row r="15643" spans="3:11" x14ac:dyDescent="0.3">
      <c r="G15643" t="s">
        <v>5717</v>
      </c>
    </row>
    <row r="15644" spans="3:11" x14ac:dyDescent="0.3">
      <c r="F15644" t="s">
        <v>5717</v>
      </c>
    </row>
    <row r="15645" spans="3:11" x14ac:dyDescent="0.3">
      <c r="E15645" t="s">
        <v>5717</v>
      </c>
    </row>
    <row r="15646" spans="3:11" x14ac:dyDescent="0.3">
      <c r="D15646" t="s">
        <v>5708</v>
      </c>
    </row>
    <row r="15647" spans="3:11" x14ac:dyDescent="0.3">
      <c r="C15647" t="s">
        <v>719</v>
      </c>
      <c r="D15647" t="s">
        <v>2376</v>
      </c>
      <c r="E15647" t="s">
        <v>55</v>
      </c>
      <c r="F15647" t="s">
        <v>5522</v>
      </c>
      <c r="G15647" t="s">
        <v>5522</v>
      </c>
      <c r="H15647" t="s">
        <v>5522</v>
      </c>
      <c r="I15647" t="s">
        <v>2270</v>
      </c>
      <c r="J15647" t="s">
        <v>2377</v>
      </c>
      <c r="K15647" t="s">
        <v>5522</v>
      </c>
    </row>
    <row r="15648" spans="3:11" x14ac:dyDescent="0.3">
      <c r="J15648" t="s">
        <v>6542</v>
      </c>
    </row>
    <row r="15649" spans="3:11" x14ac:dyDescent="0.3">
      <c r="I15649" t="s">
        <v>6019</v>
      </c>
    </row>
    <row r="15650" spans="3:11" x14ac:dyDescent="0.3">
      <c r="H15650" t="s">
        <v>5719</v>
      </c>
    </row>
    <row r="15651" spans="3:11" x14ac:dyDescent="0.3">
      <c r="G15651" t="s">
        <v>5719</v>
      </c>
    </row>
    <row r="15652" spans="3:11" x14ac:dyDescent="0.3">
      <c r="F15652" t="s">
        <v>5719</v>
      </c>
    </row>
    <row r="15653" spans="3:11" x14ac:dyDescent="0.3">
      <c r="E15653" t="s">
        <v>5717</v>
      </c>
    </row>
    <row r="15654" spans="3:11" x14ac:dyDescent="0.3">
      <c r="D15654" t="s">
        <v>5710</v>
      </c>
    </row>
    <row r="15655" spans="3:11" x14ac:dyDescent="0.3">
      <c r="D15655" t="s">
        <v>689</v>
      </c>
      <c r="E15655" t="s">
        <v>55</v>
      </c>
      <c r="F15655" t="s">
        <v>55</v>
      </c>
      <c r="G15655" t="s">
        <v>55</v>
      </c>
      <c r="H15655" t="s">
        <v>56</v>
      </c>
      <c r="I15655" t="s">
        <v>2270</v>
      </c>
      <c r="J15655" t="s">
        <v>5522</v>
      </c>
      <c r="K15655" t="s">
        <v>5522</v>
      </c>
    </row>
    <row r="15656" spans="3:11" x14ac:dyDescent="0.3">
      <c r="J15656" t="s">
        <v>5719</v>
      </c>
    </row>
    <row r="15657" spans="3:11" x14ac:dyDescent="0.3">
      <c r="I15657" t="s">
        <v>6019</v>
      </c>
    </row>
    <row r="15658" spans="3:11" x14ac:dyDescent="0.3">
      <c r="H15658" t="s">
        <v>5720</v>
      </c>
    </row>
    <row r="15659" spans="3:11" x14ac:dyDescent="0.3">
      <c r="G15659" t="s">
        <v>5717</v>
      </c>
    </row>
    <row r="15660" spans="3:11" x14ac:dyDescent="0.3">
      <c r="F15660" t="s">
        <v>5717</v>
      </c>
    </row>
    <row r="15661" spans="3:11" x14ac:dyDescent="0.3">
      <c r="E15661" t="s">
        <v>5717</v>
      </c>
    </row>
    <row r="15662" spans="3:11" x14ac:dyDescent="0.3">
      <c r="D15662" t="s">
        <v>5708</v>
      </c>
    </row>
    <row r="15663" spans="3:11" x14ac:dyDescent="0.3">
      <c r="C15663" t="s">
        <v>720</v>
      </c>
      <c r="D15663" t="s">
        <v>2350</v>
      </c>
      <c r="E15663" t="s">
        <v>55</v>
      </c>
      <c r="F15663" t="s">
        <v>5522</v>
      </c>
      <c r="G15663" t="s">
        <v>5522</v>
      </c>
      <c r="H15663" t="s">
        <v>5522</v>
      </c>
      <c r="I15663" t="s">
        <v>2270</v>
      </c>
      <c r="J15663" t="s">
        <v>2351</v>
      </c>
      <c r="K15663" t="s">
        <v>5522</v>
      </c>
    </row>
    <row r="15664" spans="3:11" x14ac:dyDescent="0.3">
      <c r="J15664" t="s">
        <v>6543</v>
      </c>
    </row>
    <row r="15665" spans="3:11" x14ac:dyDescent="0.3">
      <c r="I15665" t="s">
        <v>6019</v>
      </c>
    </row>
    <row r="15666" spans="3:11" x14ac:dyDescent="0.3">
      <c r="H15666" t="s">
        <v>5719</v>
      </c>
    </row>
    <row r="15667" spans="3:11" x14ac:dyDescent="0.3">
      <c r="G15667" t="s">
        <v>5719</v>
      </c>
    </row>
    <row r="15668" spans="3:11" x14ac:dyDescent="0.3">
      <c r="F15668" t="s">
        <v>5719</v>
      </c>
    </row>
    <row r="15669" spans="3:11" x14ac:dyDescent="0.3">
      <c r="E15669" t="s">
        <v>5717</v>
      </c>
    </row>
    <row r="15670" spans="3:11" x14ac:dyDescent="0.3">
      <c r="D15670" t="s">
        <v>5670</v>
      </c>
    </row>
    <row r="15671" spans="3:11" x14ac:dyDescent="0.3">
      <c r="D15671" t="s">
        <v>689</v>
      </c>
      <c r="E15671" t="s">
        <v>55</v>
      </c>
      <c r="F15671" t="s">
        <v>55</v>
      </c>
      <c r="G15671" t="s">
        <v>55</v>
      </c>
      <c r="H15671" t="s">
        <v>56</v>
      </c>
      <c r="I15671" t="s">
        <v>2270</v>
      </c>
      <c r="J15671" t="s">
        <v>5522</v>
      </c>
      <c r="K15671" t="s">
        <v>5522</v>
      </c>
    </row>
    <row r="15672" spans="3:11" x14ac:dyDescent="0.3">
      <c r="J15672" t="s">
        <v>5719</v>
      </c>
    </row>
    <row r="15673" spans="3:11" x14ac:dyDescent="0.3">
      <c r="I15673" t="s">
        <v>6019</v>
      </c>
    </row>
    <row r="15674" spans="3:11" x14ac:dyDescent="0.3">
      <c r="H15674" t="s">
        <v>5720</v>
      </c>
    </row>
    <row r="15675" spans="3:11" x14ac:dyDescent="0.3">
      <c r="G15675" t="s">
        <v>5717</v>
      </c>
    </row>
    <row r="15676" spans="3:11" x14ac:dyDescent="0.3">
      <c r="F15676" t="s">
        <v>5717</v>
      </c>
    </row>
    <row r="15677" spans="3:11" x14ac:dyDescent="0.3">
      <c r="E15677" t="s">
        <v>5717</v>
      </c>
    </row>
    <row r="15678" spans="3:11" x14ac:dyDescent="0.3">
      <c r="D15678" t="s">
        <v>5708</v>
      </c>
    </row>
    <row r="15679" spans="3:11" x14ac:dyDescent="0.3">
      <c r="C15679" t="s">
        <v>721</v>
      </c>
      <c r="D15679" t="s">
        <v>2491</v>
      </c>
      <c r="E15679" t="s">
        <v>55</v>
      </c>
      <c r="F15679" t="s">
        <v>5522</v>
      </c>
      <c r="G15679" t="s">
        <v>5522</v>
      </c>
      <c r="H15679" t="s">
        <v>5522</v>
      </c>
      <c r="I15679" t="s">
        <v>2270</v>
      </c>
      <c r="J15679" t="s">
        <v>2492</v>
      </c>
      <c r="K15679" t="s">
        <v>5522</v>
      </c>
    </row>
    <row r="15680" spans="3:11" x14ac:dyDescent="0.3">
      <c r="J15680" t="s">
        <v>6541</v>
      </c>
    </row>
    <row r="15681" spans="3:11" x14ac:dyDescent="0.3">
      <c r="I15681" t="s">
        <v>6019</v>
      </c>
    </row>
    <row r="15682" spans="3:11" x14ac:dyDescent="0.3">
      <c r="H15682" t="s">
        <v>5719</v>
      </c>
    </row>
    <row r="15683" spans="3:11" x14ac:dyDescent="0.3">
      <c r="G15683" t="s">
        <v>5719</v>
      </c>
    </row>
    <row r="15684" spans="3:11" x14ac:dyDescent="0.3">
      <c r="F15684" t="s">
        <v>5719</v>
      </c>
    </row>
    <row r="15685" spans="3:11" x14ac:dyDescent="0.3">
      <c r="E15685" t="s">
        <v>5717</v>
      </c>
    </row>
    <row r="15686" spans="3:11" x14ac:dyDescent="0.3">
      <c r="D15686" t="s">
        <v>5709</v>
      </c>
    </row>
    <row r="15687" spans="3:11" x14ac:dyDescent="0.3">
      <c r="D15687" t="s">
        <v>689</v>
      </c>
      <c r="E15687" t="s">
        <v>55</v>
      </c>
      <c r="F15687" t="s">
        <v>55</v>
      </c>
      <c r="G15687" t="s">
        <v>55</v>
      </c>
      <c r="H15687" t="s">
        <v>56</v>
      </c>
      <c r="I15687" t="s">
        <v>2270</v>
      </c>
      <c r="J15687" t="s">
        <v>5522</v>
      </c>
      <c r="K15687" t="s">
        <v>5522</v>
      </c>
    </row>
    <row r="15688" spans="3:11" x14ac:dyDescent="0.3">
      <c r="J15688" t="s">
        <v>5719</v>
      </c>
    </row>
    <row r="15689" spans="3:11" x14ac:dyDescent="0.3">
      <c r="I15689" t="s">
        <v>6019</v>
      </c>
    </row>
    <row r="15690" spans="3:11" x14ac:dyDescent="0.3">
      <c r="H15690" t="s">
        <v>5720</v>
      </c>
    </row>
    <row r="15691" spans="3:11" x14ac:dyDescent="0.3">
      <c r="G15691" t="s">
        <v>5717</v>
      </c>
    </row>
    <row r="15692" spans="3:11" x14ac:dyDescent="0.3">
      <c r="F15692" t="s">
        <v>5717</v>
      </c>
    </row>
    <row r="15693" spans="3:11" x14ac:dyDescent="0.3">
      <c r="E15693" t="s">
        <v>5717</v>
      </c>
    </row>
    <row r="15694" spans="3:11" x14ac:dyDescent="0.3">
      <c r="D15694" t="s">
        <v>5708</v>
      </c>
    </row>
    <row r="15695" spans="3:11" x14ac:dyDescent="0.3">
      <c r="C15695" t="s">
        <v>722</v>
      </c>
      <c r="D15695" t="s">
        <v>2491</v>
      </c>
      <c r="E15695" t="s">
        <v>55</v>
      </c>
      <c r="F15695" t="s">
        <v>5522</v>
      </c>
      <c r="G15695" t="s">
        <v>5522</v>
      </c>
      <c r="H15695" t="s">
        <v>5522</v>
      </c>
      <c r="I15695" t="s">
        <v>2270</v>
      </c>
      <c r="J15695" t="s">
        <v>2492</v>
      </c>
      <c r="K15695" t="s">
        <v>5522</v>
      </c>
    </row>
    <row r="15696" spans="3:11" x14ac:dyDescent="0.3">
      <c r="J15696" t="s">
        <v>6541</v>
      </c>
    </row>
    <row r="15697" spans="3:11" x14ac:dyDescent="0.3">
      <c r="I15697" t="s">
        <v>6019</v>
      </c>
    </row>
    <row r="15698" spans="3:11" x14ac:dyDescent="0.3">
      <c r="H15698" t="s">
        <v>5719</v>
      </c>
    </row>
    <row r="15699" spans="3:11" x14ac:dyDescent="0.3">
      <c r="G15699" t="s">
        <v>5719</v>
      </c>
    </row>
    <row r="15700" spans="3:11" x14ac:dyDescent="0.3">
      <c r="F15700" t="s">
        <v>5719</v>
      </c>
    </row>
    <row r="15701" spans="3:11" x14ac:dyDescent="0.3">
      <c r="E15701" t="s">
        <v>5717</v>
      </c>
    </row>
    <row r="15702" spans="3:11" x14ac:dyDescent="0.3">
      <c r="D15702" t="s">
        <v>5709</v>
      </c>
    </row>
    <row r="15703" spans="3:11" x14ac:dyDescent="0.3">
      <c r="D15703" t="s">
        <v>689</v>
      </c>
      <c r="E15703" t="s">
        <v>55</v>
      </c>
      <c r="F15703" t="s">
        <v>55</v>
      </c>
      <c r="G15703" t="s">
        <v>55</v>
      </c>
      <c r="H15703" t="s">
        <v>56</v>
      </c>
      <c r="I15703" t="s">
        <v>2270</v>
      </c>
      <c r="J15703" t="s">
        <v>5522</v>
      </c>
      <c r="K15703" t="s">
        <v>5522</v>
      </c>
    </row>
    <row r="15704" spans="3:11" x14ac:dyDescent="0.3">
      <c r="J15704" t="s">
        <v>5719</v>
      </c>
    </row>
    <row r="15705" spans="3:11" x14ac:dyDescent="0.3">
      <c r="I15705" t="s">
        <v>6019</v>
      </c>
    </row>
    <row r="15706" spans="3:11" x14ac:dyDescent="0.3">
      <c r="H15706" t="s">
        <v>5720</v>
      </c>
    </row>
    <row r="15707" spans="3:11" x14ac:dyDescent="0.3">
      <c r="G15707" t="s">
        <v>5717</v>
      </c>
    </row>
    <row r="15708" spans="3:11" x14ac:dyDescent="0.3">
      <c r="F15708" t="s">
        <v>5717</v>
      </c>
    </row>
    <row r="15709" spans="3:11" x14ac:dyDescent="0.3">
      <c r="E15709" t="s">
        <v>5717</v>
      </c>
    </row>
    <row r="15710" spans="3:11" x14ac:dyDescent="0.3">
      <c r="D15710" t="s">
        <v>5708</v>
      </c>
    </row>
    <row r="15711" spans="3:11" x14ac:dyDescent="0.3">
      <c r="C15711" t="s">
        <v>723</v>
      </c>
      <c r="D15711" t="s">
        <v>2376</v>
      </c>
      <c r="E15711" t="s">
        <v>55</v>
      </c>
      <c r="F15711" t="s">
        <v>5522</v>
      </c>
      <c r="G15711" t="s">
        <v>5522</v>
      </c>
      <c r="H15711" t="s">
        <v>5522</v>
      </c>
      <c r="I15711" t="s">
        <v>2270</v>
      </c>
      <c r="J15711" t="s">
        <v>2377</v>
      </c>
      <c r="K15711" t="s">
        <v>5522</v>
      </c>
    </row>
    <row r="15712" spans="3:11" x14ac:dyDescent="0.3">
      <c r="J15712" t="s">
        <v>6542</v>
      </c>
    </row>
    <row r="15713" spans="3:11" x14ac:dyDescent="0.3">
      <c r="I15713" t="s">
        <v>6019</v>
      </c>
    </row>
    <row r="15714" spans="3:11" x14ac:dyDescent="0.3">
      <c r="H15714" t="s">
        <v>5719</v>
      </c>
    </row>
    <row r="15715" spans="3:11" x14ac:dyDescent="0.3">
      <c r="G15715" t="s">
        <v>5719</v>
      </c>
    </row>
    <row r="15716" spans="3:11" x14ac:dyDescent="0.3">
      <c r="F15716" t="s">
        <v>5719</v>
      </c>
    </row>
    <row r="15717" spans="3:11" x14ac:dyDescent="0.3">
      <c r="E15717" t="s">
        <v>5717</v>
      </c>
    </row>
    <row r="15718" spans="3:11" x14ac:dyDescent="0.3">
      <c r="D15718" t="s">
        <v>5710</v>
      </c>
    </row>
    <row r="15719" spans="3:11" x14ac:dyDescent="0.3">
      <c r="D15719" t="s">
        <v>689</v>
      </c>
      <c r="E15719" t="s">
        <v>55</v>
      </c>
      <c r="F15719" t="s">
        <v>55</v>
      </c>
      <c r="G15719" t="s">
        <v>55</v>
      </c>
      <c r="H15719" t="s">
        <v>56</v>
      </c>
      <c r="I15719" t="s">
        <v>2270</v>
      </c>
      <c r="J15719" t="s">
        <v>5522</v>
      </c>
      <c r="K15719" t="s">
        <v>5522</v>
      </c>
    </row>
    <row r="15720" spans="3:11" x14ac:dyDescent="0.3">
      <c r="J15720" t="s">
        <v>5719</v>
      </c>
    </row>
    <row r="15721" spans="3:11" x14ac:dyDescent="0.3">
      <c r="I15721" t="s">
        <v>6019</v>
      </c>
    </row>
    <row r="15722" spans="3:11" x14ac:dyDescent="0.3">
      <c r="H15722" t="s">
        <v>5720</v>
      </c>
    </row>
    <row r="15723" spans="3:11" x14ac:dyDescent="0.3">
      <c r="G15723" t="s">
        <v>5717</v>
      </c>
    </row>
    <row r="15724" spans="3:11" x14ac:dyDescent="0.3">
      <c r="F15724" t="s">
        <v>5717</v>
      </c>
    </row>
    <row r="15725" spans="3:11" x14ac:dyDescent="0.3">
      <c r="E15725" t="s">
        <v>5717</v>
      </c>
    </row>
    <row r="15726" spans="3:11" x14ac:dyDescent="0.3">
      <c r="D15726" t="s">
        <v>5708</v>
      </c>
    </row>
    <row r="15727" spans="3:11" x14ac:dyDescent="0.3">
      <c r="C15727" t="s">
        <v>724</v>
      </c>
      <c r="D15727" t="s">
        <v>2365</v>
      </c>
      <c r="E15727" t="s">
        <v>55</v>
      </c>
      <c r="F15727" t="s">
        <v>5522</v>
      </c>
      <c r="G15727" t="s">
        <v>5522</v>
      </c>
      <c r="H15727" t="s">
        <v>5522</v>
      </c>
      <c r="I15727" t="s">
        <v>2270</v>
      </c>
      <c r="J15727" t="s">
        <v>2366</v>
      </c>
      <c r="K15727" t="s">
        <v>5522</v>
      </c>
    </row>
    <row r="15728" spans="3:11" x14ac:dyDescent="0.3">
      <c r="J15728" t="s">
        <v>6544</v>
      </c>
    </row>
    <row r="15729" spans="3:11" x14ac:dyDescent="0.3">
      <c r="I15729" t="s">
        <v>6019</v>
      </c>
    </row>
    <row r="15730" spans="3:11" x14ac:dyDescent="0.3">
      <c r="H15730" t="s">
        <v>5719</v>
      </c>
    </row>
    <row r="15731" spans="3:11" x14ac:dyDescent="0.3">
      <c r="G15731" t="s">
        <v>5719</v>
      </c>
    </row>
    <row r="15732" spans="3:11" x14ac:dyDescent="0.3">
      <c r="F15732" t="s">
        <v>5719</v>
      </c>
    </row>
    <row r="15733" spans="3:11" x14ac:dyDescent="0.3">
      <c r="E15733" t="s">
        <v>5717</v>
      </c>
    </row>
    <row r="15734" spans="3:11" x14ac:dyDescent="0.3">
      <c r="D15734" t="s">
        <v>5672</v>
      </c>
    </row>
    <row r="15735" spans="3:11" x14ac:dyDescent="0.3">
      <c r="D15735" t="s">
        <v>689</v>
      </c>
      <c r="E15735" t="s">
        <v>55</v>
      </c>
      <c r="F15735" t="s">
        <v>55</v>
      </c>
      <c r="G15735" t="s">
        <v>55</v>
      </c>
      <c r="H15735" t="s">
        <v>56</v>
      </c>
      <c r="I15735" t="s">
        <v>2270</v>
      </c>
      <c r="J15735" t="s">
        <v>5522</v>
      </c>
      <c r="K15735" t="s">
        <v>5522</v>
      </c>
    </row>
    <row r="15736" spans="3:11" x14ac:dyDescent="0.3">
      <c r="J15736" t="s">
        <v>5719</v>
      </c>
    </row>
    <row r="15737" spans="3:11" x14ac:dyDescent="0.3">
      <c r="I15737" t="s">
        <v>6019</v>
      </c>
    </row>
    <row r="15738" spans="3:11" x14ac:dyDescent="0.3">
      <c r="H15738" t="s">
        <v>5720</v>
      </c>
    </row>
    <row r="15739" spans="3:11" x14ac:dyDescent="0.3">
      <c r="G15739" t="s">
        <v>5717</v>
      </c>
    </row>
    <row r="15740" spans="3:11" x14ac:dyDescent="0.3">
      <c r="F15740" t="s">
        <v>5717</v>
      </c>
    </row>
    <row r="15741" spans="3:11" x14ac:dyDescent="0.3">
      <c r="E15741" t="s">
        <v>5717</v>
      </c>
    </row>
    <row r="15742" spans="3:11" x14ac:dyDescent="0.3">
      <c r="D15742" t="s">
        <v>5708</v>
      </c>
    </row>
    <row r="15743" spans="3:11" x14ac:dyDescent="0.3">
      <c r="C15743" t="s">
        <v>725</v>
      </c>
      <c r="D15743" t="s">
        <v>2376</v>
      </c>
      <c r="E15743" t="s">
        <v>55</v>
      </c>
      <c r="F15743" t="s">
        <v>5522</v>
      </c>
      <c r="G15743" t="s">
        <v>5522</v>
      </c>
      <c r="H15743" t="s">
        <v>5522</v>
      </c>
      <c r="I15743" t="s">
        <v>2270</v>
      </c>
      <c r="J15743" t="s">
        <v>2377</v>
      </c>
      <c r="K15743" t="s">
        <v>5522</v>
      </c>
    </row>
    <row r="15744" spans="3:11" x14ac:dyDescent="0.3">
      <c r="J15744" t="s">
        <v>6542</v>
      </c>
    </row>
    <row r="15745" spans="3:11" x14ac:dyDescent="0.3">
      <c r="I15745" t="s">
        <v>6019</v>
      </c>
    </row>
    <row r="15746" spans="3:11" x14ac:dyDescent="0.3">
      <c r="H15746" t="s">
        <v>5719</v>
      </c>
    </row>
    <row r="15747" spans="3:11" x14ac:dyDescent="0.3">
      <c r="G15747" t="s">
        <v>5719</v>
      </c>
    </row>
    <row r="15748" spans="3:11" x14ac:dyDescent="0.3">
      <c r="F15748" t="s">
        <v>5719</v>
      </c>
    </row>
    <row r="15749" spans="3:11" x14ac:dyDescent="0.3">
      <c r="E15749" t="s">
        <v>5717</v>
      </c>
    </row>
    <row r="15750" spans="3:11" x14ac:dyDescent="0.3">
      <c r="D15750" t="s">
        <v>5710</v>
      </c>
    </row>
    <row r="15751" spans="3:11" x14ac:dyDescent="0.3">
      <c r="D15751" t="s">
        <v>689</v>
      </c>
      <c r="E15751" t="s">
        <v>55</v>
      </c>
      <c r="F15751" t="s">
        <v>55</v>
      </c>
      <c r="G15751" t="s">
        <v>55</v>
      </c>
      <c r="H15751" t="s">
        <v>56</v>
      </c>
      <c r="I15751" t="s">
        <v>2270</v>
      </c>
      <c r="J15751" t="s">
        <v>5522</v>
      </c>
      <c r="K15751" t="s">
        <v>5522</v>
      </c>
    </row>
    <row r="15752" spans="3:11" x14ac:dyDescent="0.3">
      <c r="J15752" t="s">
        <v>5719</v>
      </c>
    </row>
    <row r="15753" spans="3:11" x14ac:dyDescent="0.3">
      <c r="I15753" t="s">
        <v>6019</v>
      </c>
    </row>
    <row r="15754" spans="3:11" x14ac:dyDescent="0.3">
      <c r="H15754" t="s">
        <v>5720</v>
      </c>
    </row>
    <row r="15755" spans="3:11" x14ac:dyDescent="0.3">
      <c r="G15755" t="s">
        <v>5717</v>
      </c>
    </row>
    <row r="15756" spans="3:11" x14ac:dyDescent="0.3">
      <c r="F15756" t="s">
        <v>5717</v>
      </c>
    </row>
    <row r="15757" spans="3:11" x14ac:dyDescent="0.3">
      <c r="E15757" t="s">
        <v>5717</v>
      </c>
    </row>
    <row r="15758" spans="3:11" x14ac:dyDescent="0.3">
      <c r="D15758" t="s">
        <v>5708</v>
      </c>
    </row>
    <row r="15759" spans="3:11" x14ac:dyDescent="0.3">
      <c r="C15759" t="s">
        <v>726</v>
      </c>
      <c r="D15759" t="s">
        <v>2350</v>
      </c>
      <c r="E15759" t="s">
        <v>55</v>
      </c>
      <c r="F15759" t="s">
        <v>5522</v>
      </c>
      <c r="G15759" t="s">
        <v>5522</v>
      </c>
      <c r="H15759" t="s">
        <v>5522</v>
      </c>
      <c r="I15759" t="s">
        <v>2270</v>
      </c>
      <c r="J15759" t="s">
        <v>2351</v>
      </c>
      <c r="K15759" t="s">
        <v>5522</v>
      </c>
    </row>
    <row r="15760" spans="3:11" x14ac:dyDescent="0.3">
      <c r="J15760" t="s">
        <v>6543</v>
      </c>
    </row>
    <row r="15761" spans="3:11" x14ac:dyDescent="0.3">
      <c r="I15761" t="s">
        <v>6019</v>
      </c>
    </row>
    <row r="15762" spans="3:11" x14ac:dyDescent="0.3">
      <c r="H15762" t="s">
        <v>5719</v>
      </c>
    </row>
    <row r="15763" spans="3:11" x14ac:dyDescent="0.3">
      <c r="G15763" t="s">
        <v>5719</v>
      </c>
    </row>
    <row r="15764" spans="3:11" x14ac:dyDescent="0.3">
      <c r="F15764" t="s">
        <v>5719</v>
      </c>
    </row>
    <row r="15765" spans="3:11" x14ac:dyDescent="0.3">
      <c r="E15765" t="s">
        <v>5717</v>
      </c>
    </row>
    <row r="15766" spans="3:11" x14ac:dyDescent="0.3">
      <c r="D15766" t="s">
        <v>5670</v>
      </c>
    </row>
    <row r="15767" spans="3:11" x14ac:dyDescent="0.3">
      <c r="D15767" t="s">
        <v>689</v>
      </c>
      <c r="E15767" t="s">
        <v>55</v>
      </c>
      <c r="F15767" t="s">
        <v>55</v>
      </c>
      <c r="G15767" t="s">
        <v>55</v>
      </c>
      <c r="H15767" t="s">
        <v>56</v>
      </c>
      <c r="I15767" t="s">
        <v>2270</v>
      </c>
      <c r="J15767" t="s">
        <v>5522</v>
      </c>
      <c r="K15767" t="s">
        <v>5522</v>
      </c>
    </row>
    <row r="15768" spans="3:11" x14ac:dyDescent="0.3">
      <c r="J15768" t="s">
        <v>5719</v>
      </c>
    </row>
    <row r="15769" spans="3:11" x14ac:dyDescent="0.3">
      <c r="I15769" t="s">
        <v>6019</v>
      </c>
    </row>
    <row r="15770" spans="3:11" x14ac:dyDescent="0.3">
      <c r="H15770" t="s">
        <v>5720</v>
      </c>
    </row>
    <row r="15771" spans="3:11" x14ac:dyDescent="0.3">
      <c r="G15771" t="s">
        <v>5717</v>
      </c>
    </row>
    <row r="15772" spans="3:11" x14ac:dyDescent="0.3">
      <c r="F15772" t="s">
        <v>5717</v>
      </c>
    </row>
    <row r="15773" spans="3:11" x14ac:dyDescent="0.3">
      <c r="E15773" t="s">
        <v>5717</v>
      </c>
    </row>
    <row r="15774" spans="3:11" x14ac:dyDescent="0.3">
      <c r="D15774" t="s">
        <v>5708</v>
      </c>
    </row>
    <row r="15775" spans="3:11" x14ac:dyDescent="0.3">
      <c r="C15775" t="s">
        <v>727</v>
      </c>
      <c r="D15775" t="s">
        <v>1379</v>
      </c>
      <c r="E15775" t="s">
        <v>55</v>
      </c>
      <c r="F15775" t="s">
        <v>5522</v>
      </c>
      <c r="G15775" t="s">
        <v>5522</v>
      </c>
      <c r="H15775" t="s">
        <v>5522</v>
      </c>
      <c r="I15775" t="s">
        <v>2270</v>
      </c>
      <c r="J15775" t="s">
        <v>1380</v>
      </c>
      <c r="K15775" t="s">
        <v>5522</v>
      </c>
    </row>
    <row r="15776" spans="3:11" x14ac:dyDescent="0.3">
      <c r="J15776" t="s">
        <v>6536</v>
      </c>
    </row>
    <row r="15777" spans="3:11" x14ac:dyDescent="0.3">
      <c r="I15777" t="s">
        <v>6019</v>
      </c>
    </row>
    <row r="15778" spans="3:11" x14ac:dyDescent="0.3">
      <c r="H15778" t="s">
        <v>5719</v>
      </c>
    </row>
    <row r="15779" spans="3:11" x14ac:dyDescent="0.3">
      <c r="G15779" t="s">
        <v>5719</v>
      </c>
    </row>
    <row r="15780" spans="3:11" x14ac:dyDescent="0.3">
      <c r="F15780" t="s">
        <v>5719</v>
      </c>
    </row>
    <row r="15781" spans="3:11" x14ac:dyDescent="0.3">
      <c r="E15781" t="s">
        <v>5717</v>
      </c>
    </row>
    <row r="15782" spans="3:11" x14ac:dyDescent="0.3">
      <c r="D15782" t="s">
        <v>5704</v>
      </c>
    </row>
    <row r="15783" spans="3:11" x14ac:dyDescent="0.3">
      <c r="D15783" t="s">
        <v>689</v>
      </c>
      <c r="E15783" t="s">
        <v>55</v>
      </c>
      <c r="F15783" t="s">
        <v>55</v>
      </c>
      <c r="G15783" t="s">
        <v>55</v>
      </c>
      <c r="H15783" t="s">
        <v>56</v>
      </c>
      <c r="I15783" t="s">
        <v>2270</v>
      </c>
      <c r="J15783" t="s">
        <v>5522</v>
      </c>
      <c r="K15783" t="s">
        <v>5522</v>
      </c>
    </row>
    <row r="15784" spans="3:11" x14ac:dyDescent="0.3">
      <c r="J15784" t="s">
        <v>5719</v>
      </c>
    </row>
    <row r="15785" spans="3:11" x14ac:dyDescent="0.3">
      <c r="I15785" t="s">
        <v>6019</v>
      </c>
    </row>
    <row r="15786" spans="3:11" x14ac:dyDescent="0.3">
      <c r="H15786" t="s">
        <v>5720</v>
      </c>
    </row>
    <row r="15787" spans="3:11" x14ac:dyDescent="0.3">
      <c r="G15787" t="s">
        <v>5717</v>
      </c>
    </row>
    <row r="15788" spans="3:11" x14ac:dyDescent="0.3">
      <c r="F15788" t="s">
        <v>5717</v>
      </c>
    </row>
    <row r="15789" spans="3:11" x14ac:dyDescent="0.3">
      <c r="E15789" t="s">
        <v>5717</v>
      </c>
    </row>
    <row r="15790" spans="3:11" x14ac:dyDescent="0.3">
      <c r="D15790" t="s">
        <v>5708</v>
      </c>
    </row>
    <row r="15791" spans="3:11" x14ac:dyDescent="0.3">
      <c r="C15791" t="s">
        <v>728</v>
      </c>
      <c r="D15791" t="s">
        <v>2350</v>
      </c>
      <c r="E15791" t="s">
        <v>55</v>
      </c>
      <c r="F15791" t="s">
        <v>5522</v>
      </c>
      <c r="G15791" t="s">
        <v>5522</v>
      </c>
      <c r="H15791" t="s">
        <v>5522</v>
      </c>
      <c r="I15791" t="s">
        <v>2270</v>
      </c>
      <c r="J15791" t="s">
        <v>2351</v>
      </c>
      <c r="K15791" t="s">
        <v>5522</v>
      </c>
    </row>
    <row r="15792" spans="3:11" x14ac:dyDescent="0.3">
      <c r="J15792" t="s">
        <v>6543</v>
      </c>
    </row>
    <row r="15793" spans="3:11" x14ac:dyDescent="0.3">
      <c r="I15793" t="s">
        <v>6019</v>
      </c>
    </row>
    <row r="15794" spans="3:11" x14ac:dyDescent="0.3">
      <c r="H15794" t="s">
        <v>5719</v>
      </c>
    </row>
    <row r="15795" spans="3:11" x14ac:dyDescent="0.3">
      <c r="G15795" t="s">
        <v>5719</v>
      </c>
    </row>
    <row r="15796" spans="3:11" x14ac:dyDescent="0.3">
      <c r="F15796" t="s">
        <v>5719</v>
      </c>
    </row>
    <row r="15797" spans="3:11" x14ac:dyDescent="0.3">
      <c r="E15797" t="s">
        <v>5717</v>
      </c>
    </row>
    <row r="15798" spans="3:11" x14ac:dyDescent="0.3">
      <c r="D15798" t="s">
        <v>5670</v>
      </c>
    </row>
    <row r="15799" spans="3:11" x14ac:dyDescent="0.3">
      <c r="D15799" t="s">
        <v>689</v>
      </c>
      <c r="E15799" t="s">
        <v>55</v>
      </c>
      <c r="F15799" t="s">
        <v>55</v>
      </c>
      <c r="G15799" t="s">
        <v>55</v>
      </c>
      <c r="H15799" t="s">
        <v>56</v>
      </c>
      <c r="I15799" t="s">
        <v>2270</v>
      </c>
      <c r="J15799" t="s">
        <v>5522</v>
      </c>
      <c r="K15799" t="s">
        <v>5522</v>
      </c>
    </row>
    <row r="15800" spans="3:11" x14ac:dyDescent="0.3">
      <c r="J15800" t="s">
        <v>5719</v>
      </c>
    </row>
    <row r="15801" spans="3:11" x14ac:dyDescent="0.3">
      <c r="I15801" t="s">
        <v>6019</v>
      </c>
    </row>
    <row r="15802" spans="3:11" x14ac:dyDescent="0.3">
      <c r="H15802" t="s">
        <v>5720</v>
      </c>
    </row>
    <row r="15803" spans="3:11" x14ac:dyDescent="0.3">
      <c r="G15803" t="s">
        <v>5717</v>
      </c>
    </row>
    <row r="15804" spans="3:11" x14ac:dyDescent="0.3">
      <c r="F15804" t="s">
        <v>5717</v>
      </c>
    </row>
    <row r="15805" spans="3:11" x14ac:dyDescent="0.3">
      <c r="E15805" t="s">
        <v>5717</v>
      </c>
    </row>
    <row r="15806" spans="3:11" x14ac:dyDescent="0.3">
      <c r="D15806" t="s">
        <v>5708</v>
      </c>
    </row>
    <row r="15807" spans="3:11" x14ac:dyDescent="0.3">
      <c r="C15807" t="s">
        <v>729</v>
      </c>
      <c r="D15807" t="s">
        <v>2350</v>
      </c>
      <c r="E15807" t="s">
        <v>55</v>
      </c>
      <c r="F15807" t="s">
        <v>5522</v>
      </c>
      <c r="G15807" t="s">
        <v>5522</v>
      </c>
      <c r="H15807" t="s">
        <v>5522</v>
      </c>
      <c r="I15807" t="s">
        <v>2270</v>
      </c>
      <c r="J15807" t="s">
        <v>2351</v>
      </c>
      <c r="K15807" t="s">
        <v>5522</v>
      </c>
    </row>
    <row r="15808" spans="3:11" x14ac:dyDescent="0.3">
      <c r="J15808" t="s">
        <v>6543</v>
      </c>
    </row>
    <row r="15809" spans="3:11" x14ac:dyDescent="0.3">
      <c r="I15809" t="s">
        <v>6019</v>
      </c>
    </row>
    <row r="15810" spans="3:11" x14ac:dyDescent="0.3">
      <c r="H15810" t="s">
        <v>5719</v>
      </c>
    </row>
    <row r="15811" spans="3:11" x14ac:dyDescent="0.3">
      <c r="G15811" t="s">
        <v>5719</v>
      </c>
    </row>
    <row r="15812" spans="3:11" x14ac:dyDescent="0.3">
      <c r="F15812" t="s">
        <v>5719</v>
      </c>
    </row>
    <row r="15813" spans="3:11" x14ac:dyDescent="0.3">
      <c r="E15813" t="s">
        <v>5717</v>
      </c>
    </row>
    <row r="15814" spans="3:11" x14ac:dyDescent="0.3">
      <c r="D15814" t="s">
        <v>5670</v>
      </c>
    </row>
    <row r="15815" spans="3:11" x14ac:dyDescent="0.3">
      <c r="D15815" t="s">
        <v>689</v>
      </c>
      <c r="E15815" t="s">
        <v>55</v>
      </c>
      <c r="F15815" t="s">
        <v>55</v>
      </c>
      <c r="G15815" t="s">
        <v>55</v>
      </c>
      <c r="H15815" t="s">
        <v>56</v>
      </c>
      <c r="I15815" t="s">
        <v>2270</v>
      </c>
      <c r="J15815" t="s">
        <v>5522</v>
      </c>
      <c r="K15815" t="s">
        <v>5522</v>
      </c>
    </row>
    <row r="15816" spans="3:11" x14ac:dyDescent="0.3">
      <c r="J15816" t="s">
        <v>5719</v>
      </c>
    </row>
    <row r="15817" spans="3:11" x14ac:dyDescent="0.3">
      <c r="I15817" t="s">
        <v>6019</v>
      </c>
    </row>
    <row r="15818" spans="3:11" x14ac:dyDescent="0.3">
      <c r="H15818" t="s">
        <v>5720</v>
      </c>
    </row>
    <row r="15819" spans="3:11" x14ac:dyDescent="0.3">
      <c r="G15819" t="s">
        <v>5717</v>
      </c>
    </row>
    <row r="15820" spans="3:11" x14ac:dyDescent="0.3">
      <c r="F15820" t="s">
        <v>5717</v>
      </c>
    </row>
    <row r="15821" spans="3:11" x14ac:dyDescent="0.3">
      <c r="E15821" t="s">
        <v>5717</v>
      </c>
    </row>
    <row r="15822" spans="3:11" x14ac:dyDescent="0.3">
      <c r="D15822" t="s">
        <v>5708</v>
      </c>
    </row>
    <row r="15823" spans="3:11" x14ac:dyDescent="0.3">
      <c r="C15823" t="s">
        <v>730</v>
      </c>
      <c r="D15823" t="s">
        <v>689</v>
      </c>
      <c r="E15823" t="s">
        <v>55</v>
      </c>
      <c r="F15823" t="s">
        <v>55</v>
      </c>
      <c r="G15823" t="s">
        <v>55</v>
      </c>
      <c r="H15823" t="s">
        <v>56</v>
      </c>
      <c r="I15823" t="s">
        <v>2270</v>
      </c>
      <c r="J15823" t="s">
        <v>5522</v>
      </c>
      <c r="K15823" t="s">
        <v>5522</v>
      </c>
    </row>
    <row r="15824" spans="3:11" x14ac:dyDescent="0.3">
      <c r="J15824" t="s">
        <v>5719</v>
      </c>
    </row>
    <row r="15825" spans="3:11" x14ac:dyDescent="0.3">
      <c r="I15825" t="s">
        <v>6019</v>
      </c>
    </row>
    <row r="15826" spans="3:11" x14ac:dyDescent="0.3">
      <c r="H15826" t="s">
        <v>5720</v>
      </c>
    </row>
    <row r="15827" spans="3:11" x14ac:dyDescent="0.3">
      <c r="G15827" t="s">
        <v>5717</v>
      </c>
    </row>
    <row r="15828" spans="3:11" x14ac:dyDescent="0.3">
      <c r="F15828" t="s">
        <v>5717</v>
      </c>
    </row>
    <row r="15829" spans="3:11" x14ac:dyDescent="0.3">
      <c r="E15829" t="s">
        <v>5717</v>
      </c>
    </row>
    <row r="15830" spans="3:11" x14ac:dyDescent="0.3">
      <c r="D15830" t="s">
        <v>5708</v>
      </c>
    </row>
    <row r="15831" spans="3:11" x14ac:dyDescent="0.3">
      <c r="C15831" t="s">
        <v>731</v>
      </c>
      <c r="D15831" t="s">
        <v>2350</v>
      </c>
      <c r="E15831" t="s">
        <v>55</v>
      </c>
      <c r="F15831" t="s">
        <v>5522</v>
      </c>
      <c r="G15831" t="s">
        <v>5522</v>
      </c>
      <c r="H15831" t="s">
        <v>5522</v>
      </c>
      <c r="I15831" t="s">
        <v>2270</v>
      </c>
      <c r="J15831" t="s">
        <v>2351</v>
      </c>
      <c r="K15831" t="s">
        <v>5522</v>
      </c>
    </row>
    <row r="15832" spans="3:11" x14ac:dyDescent="0.3">
      <c r="J15832" t="s">
        <v>6543</v>
      </c>
    </row>
    <row r="15833" spans="3:11" x14ac:dyDescent="0.3">
      <c r="I15833" t="s">
        <v>6019</v>
      </c>
    </row>
    <row r="15834" spans="3:11" x14ac:dyDescent="0.3">
      <c r="H15834" t="s">
        <v>5719</v>
      </c>
    </row>
    <row r="15835" spans="3:11" x14ac:dyDescent="0.3">
      <c r="G15835" t="s">
        <v>5719</v>
      </c>
    </row>
    <row r="15836" spans="3:11" x14ac:dyDescent="0.3">
      <c r="F15836" t="s">
        <v>5719</v>
      </c>
    </row>
    <row r="15837" spans="3:11" x14ac:dyDescent="0.3">
      <c r="E15837" t="s">
        <v>5717</v>
      </c>
    </row>
    <row r="15838" spans="3:11" x14ac:dyDescent="0.3">
      <c r="D15838" t="s">
        <v>5670</v>
      </c>
    </row>
    <row r="15839" spans="3:11" x14ac:dyDescent="0.3">
      <c r="D15839" t="s">
        <v>689</v>
      </c>
      <c r="E15839" t="s">
        <v>55</v>
      </c>
      <c r="F15839" t="s">
        <v>55</v>
      </c>
      <c r="G15839" t="s">
        <v>55</v>
      </c>
      <c r="H15839" t="s">
        <v>56</v>
      </c>
      <c r="I15839" t="s">
        <v>2270</v>
      </c>
      <c r="J15839" t="s">
        <v>5522</v>
      </c>
      <c r="K15839" t="s">
        <v>5522</v>
      </c>
    </row>
    <row r="15840" spans="3:11" x14ac:dyDescent="0.3">
      <c r="J15840" t="s">
        <v>5719</v>
      </c>
    </row>
    <row r="15841" spans="3:11" x14ac:dyDescent="0.3">
      <c r="I15841" t="s">
        <v>6019</v>
      </c>
    </row>
    <row r="15842" spans="3:11" x14ac:dyDescent="0.3">
      <c r="H15842" t="s">
        <v>5720</v>
      </c>
    </row>
    <row r="15843" spans="3:11" x14ac:dyDescent="0.3">
      <c r="G15843" t="s">
        <v>5717</v>
      </c>
    </row>
    <row r="15844" spans="3:11" x14ac:dyDescent="0.3">
      <c r="F15844" t="s">
        <v>5717</v>
      </c>
    </row>
    <row r="15845" spans="3:11" x14ac:dyDescent="0.3">
      <c r="E15845" t="s">
        <v>5717</v>
      </c>
    </row>
    <row r="15846" spans="3:11" x14ac:dyDescent="0.3">
      <c r="D15846" t="s">
        <v>5708</v>
      </c>
    </row>
    <row r="15847" spans="3:11" x14ac:dyDescent="0.3">
      <c r="C15847" t="s">
        <v>732</v>
      </c>
      <c r="D15847" t="s">
        <v>2376</v>
      </c>
      <c r="E15847" t="s">
        <v>55</v>
      </c>
      <c r="F15847" t="s">
        <v>5522</v>
      </c>
      <c r="G15847" t="s">
        <v>5522</v>
      </c>
      <c r="H15847" t="s">
        <v>5522</v>
      </c>
      <c r="I15847" t="s">
        <v>2270</v>
      </c>
      <c r="J15847" t="s">
        <v>2377</v>
      </c>
      <c r="K15847" t="s">
        <v>5522</v>
      </c>
    </row>
    <row r="15848" spans="3:11" x14ac:dyDescent="0.3">
      <c r="J15848" t="s">
        <v>6542</v>
      </c>
    </row>
    <row r="15849" spans="3:11" x14ac:dyDescent="0.3">
      <c r="I15849" t="s">
        <v>6019</v>
      </c>
    </row>
    <row r="15850" spans="3:11" x14ac:dyDescent="0.3">
      <c r="H15850" t="s">
        <v>5719</v>
      </c>
    </row>
    <row r="15851" spans="3:11" x14ac:dyDescent="0.3">
      <c r="G15851" t="s">
        <v>5719</v>
      </c>
    </row>
    <row r="15852" spans="3:11" x14ac:dyDescent="0.3">
      <c r="F15852" t="s">
        <v>5719</v>
      </c>
    </row>
    <row r="15853" spans="3:11" x14ac:dyDescent="0.3">
      <c r="E15853" t="s">
        <v>5717</v>
      </c>
    </row>
    <row r="15854" spans="3:11" x14ac:dyDescent="0.3">
      <c r="D15854" t="s">
        <v>5710</v>
      </c>
    </row>
    <row r="15855" spans="3:11" x14ac:dyDescent="0.3">
      <c r="D15855" t="s">
        <v>689</v>
      </c>
      <c r="E15855" t="s">
        <v>55</v>
      </c>
      <c r="F15855" t="s">
        <v>55</v>
      </c>
      <c r="G15855" t="s">
        <v>55</v>
      </c>
      <c r="H15855" t="s">
        <v>56</v>
      </c>
      <c r="I15855" t="s">
        <v>2270</v>
      </c>
      <c r="J15855" t="s">
        <v>5522</v>
      </c>
      <c r="K15855" t="s">
        <v>5522</v>
      </c>
    </row>
    <row r="15856" spans="3:11" x14ac:dyDescent="0.3">
      <c r="J15856" t="s">
        <v>5719</v>
      </c>
    </row>
    <row r="15857" spans="3:11" x14ac:dyDescent="0.3">
      <c r="I15857" t="s">
        <v>6019</v>
      </c>
    </row>
    <row r="15858" spans="3:11" x14ac:dyDescent="0.3">
      <c r="H15858" t="s">
        <v>5720</v>
      </c>
    </row>
    <row r="15859" spans="3:11" x14ac:dyDescent="0.3">
      <c r="G15859" t="s">
        <v>5717</v>
      </c>
    </row>
    <row r="15860" spans="3:11" x14ac:dyDescent="0.3">
      <c r="F15860" t="s">
        <v>5717</v>
      </c>
    </row>
    <row r="15861" spans="3:11" x14ac:dyDescent="0.3">
      <c r="E15861" t="s">
        <v>5717</v>
      </c>
    </row>
    <row r="15862" spans="3:11" x14ac:dyDescent="0.3">
      <c r="D15862" t="s">
        <v>5708</v>
      </c>
    </row>
    <row r="15863" spans="3:11" x14ac:dyDescent="0.3">
      <c r="C15863" t="s">
        <v>733</v>
      </c>
      <c r="D15863" t="s">
        <v>1379</v>
      </c>
      <c r="E15863" t="s">
        <v>55</v>
      </c>
      <c r="F15863" t="s">
        <v>5522</v>
      </c>
      <c r="G15863" t="s">
        <v>5522</v>
      </c>
      <c r="H15863" t="s">
        <v>5522</v>
      </c>
      <c r="I15863" t="s">
        <v>2270</v>
      </c>
      <c r="J15863" t="s">
        <v>1380</v>
      </c>
      <c r="K15863" t="s">
        <v>5522</v>
      </c>
    </row>
    <row r="15864" spans="3:11" x14ac:dyDescent="0.3">
      <c r="J15864" t="s">
        <v>6536</v>
      </c>
    </row>
    <row r="15865" spans="3:11" x14ac:dyDescent="0.3">
      <c r="I15865" t="s">
        <v>6019</v>
      </c>
    </row>
    <row r="15866" spans="3:11" x14ac:dyDescent="0.3">
      <c r="H15866" t="s">
        <v>5719</v>
      </c>
    </row>
    <row r="15867" spans="3:11" x14ac:dyDescent="0.3">
      <c r="G15867" t="s">
        <v>5719</v>
      </c>
    </row>
    <row r="15868" spans="3:11" x14ac:dyDescent="0.3">
      <c r="F15868" t="s">
        <v>5719</v>
      </c>
    </row>
    <row r="15869" spans="3:11" x14ac:dyDescent="0.3">
      <c r="E15869" t="s">
        <v>5717</v>
      </c>
    </row>
    <row r="15870" spans="3:11" x14ac:dyDescent="0.3">
      <c r="D15870" t="s">
        <v>5704</v>
      </c>
    </row>
    <row r="15871" spans="3:11" x14ac:dyDescent="0.3">
      <c r="D15871" t="s">
        <v>689</v>
      </c>
      <c r="E15871" t="s">
        <v>55</v>
      </c>
      <c r="F15871" t="s">
        <v>55</v>
      </c>
      <c r="G15871" t="s">
        <v>55</v>
      </c>
      <c r="H15871" t="s">
        <v>56</v>
      </c>
      <c r="I15871" t="s">
        <v>2270</v>
      </c>
      <c r="J15871" t="s">
        <v>5522</v>
      </c>
      <c r="K15871" t="s">
        <v>5522</v>
      </c>
    </row>
    <row r="15872" spans="3:11" x14ac:dyDescent="0.3">
      <c r="J15872" t="s">
        <v>5719</v>
      </c>
    </row>
    <row r="15873" spans="3:11" x14ac:dyDescent="0.3">
      <c r="I15873" t="s">
        <v>6019</v>
      </c>
    </row>
    <row r="15874" spans="3:11" x14ac:dyDescent="0.3">
      <c r="H15874" t="s">
        <v>5720</v>
      </c>
    </row>
    <row r="15875" spans="3:11" x14ac:dyDescent="0.3">
      <c r="G15875" t="s">
        <v>5717</v>
      </c>
    </row>
    <row r="15876" spans="3:11" x14ac:dyDescent="0.3">
      <c r="F15876" t="s">
        <v>5717</v>
      </c>
    </row>
    <row r="15877" spans="3:11" x14ac:dyDescent="0.3">
      <c r="E15877" t="s">
        <v>5717</v>
      </c>
    </row>
    <row r="15878" spans="3:11" x14ac:dyDescent="0.3">
      <c r="D15878" t="s">
        <v>5708</v>
      </c>
    </row>
    <row r="15879" spans="3:11" x14ac:dyDescent="0.3">
      <c r="C15879" t="s">
        <v>734</v>
      </c>
      <c r="D15879" t="s">
        <v>2376</v>
      </c>
      <c r="E15879" t="s">
        <v>55</v>
      </c>
      <c r="F15879" t="s">
        <v>5522</v>
      </c>
      <c r="G15879" t="s">
        <v>5522</v>
      </c>
      <c r="H15879" t="s">
        <v>5522</v>
      </c>
      <c r="I15879" t="s">
        <v>2270</v>
      </c>
      <c r="J15879" t="s">
        <v>2377</v>
      </c>
      <c r="K15879" t="s">
        <v>5522</v>
      </c>
    </row>
    <row r="15880" spans="3:11" x14ac:dyDescent="0.3">
      <c r="J15880" t="s">
        <v>6542</v>
      </c>
    </row>
    <row r="15881" spans="3:11" x14ac:dyDescent="0.3">
      <c r="I15881" t="s">
        <v>6019</v>
      </c>
    </row>
    <row r="15882" spans="3:11" x14ac:dyDescent="0.3">
      <c r="H15882" t="s">
        <v>5719</v>
      </c>
    </row>
    <row r="15883" spans="3:11" x14ac:dyDescent="0.3">
      <c r="G15883" t="s">
        <v>5719</v>
      </c>
    </row>
    <row r="15884" spans="3:11" x14ac:dyDescent="0.3">
      <c r="F15884" t="s">
        <v>5719</v>
      </c>
    </row>
    <row r="15885" spans="3:11" x14ac:dyDescent="0.3">
      <c r="E15885" t="s">
        <v>5717</v>
      </c>
    </row>
    <row r="15886" spans="3:11" x14ac:dyDescent="0.3">
      <c r="D15886" t="s">
        <v>5710</v>
      </c>
    </row>
    <row r="15887" spans="3:11" x14ac:dyDescent="0.3">
      <c r="D15887" t="s">
        <v>689</v>
      </c>
      <c r="E15887" t="s">
        <v>55</v>
      </c>
      <c r="F15887" t="s">
        <v>55</v>
      </c>
      <c r="G15887" t="s">
        <v>55</v>
      </c>
      <c r="H15887" t="s">
        <v>56</v>
      </c>
      <c r="I15887" t="s">
        <v>2270</v>
      </c>
      <c r="J15887" t="s">
        <v>5522</v>
      </c>
      <c r="K15887" t="s">
        <v>5522</v>
      </c>
    </row>
    <row r="15888" spans="3:11" x14ac:dyDescent="0.3">
      <c r="J15888" t="s">
        <v>5719</v>
      </c>
    </row>
    <row r="15889" spans="3:11" x14ac:dyDescent="0.3">
      <c r="I15889" t="s">
        <v>6019</v>
      </c>
    </row>
    <row r="15890" spans="3:11" x14ac:dyDescent="0.3">
      <c r="H15890" t="s">
        <v>5720</v>
      </c>
    </row>
    <row r="15891" spans="3:11" x14ac:dyDescent="0.3">
      <c r="G15891" t="s">
        <v>5717</v>
      </c>
    </row>
    <row r="15892" spans="3:11" x14ac:dyDescent="0.3">
      <c r="F15892" t="s">
        <v>5717</v>
      </c>
    </row>
    <row r="15893" spans="3:11" x14ac:dyDescent="0.3">
      <c r="E15893" t="s">
        <v>5717</v>
      </c>
    </row>
    <row r="15894" spans="3:11" x14ac:dyDescent="0.3">
      <c r="D15894" t="s">
        <v>5708</v>
      </c>
    </row>
    <row r="15895" spans="3:11" x14ac:dyDescent="0.3">
      <c r="C15895" t="s">
        <v>735</v>
      </c>
      <c r="D15895" t="s">
        <v>2376</v>
      </c>
      <c r="E15895" t="s">
        <v>55</v>
      </c>
      <c r="F15895" t="s">
        <v>5522</v>
      </c>
      <c r="G15895" t="s">
        <v>5522</v>
      </c>
      <c r="H15895" t="s">
        <v>5522</v>
      </c>
      <c r="I15895" t="s">
        <v>2270</v>
      </c>
      <c r="J15895" t="s">
        <v>2377</v>
      </c>
      <c r="K15895" t="s">
        <v>5522</v>
      </c>
    </row>
    <row r="15896" spans="3:11" x14ac:dyDescent="0.3">
      <c r="J15896" t="s">
        <v>6542</v>
      </c>
    </row>
    <row r="15897" spans="3:11" x14ac:dyDescent="0.3">
      <c r="I15897" t="s">
        <v>6019</v>
      </c>
    </row>
    <row r="15898" spans="3:11" x14ac:dyDescent="0.3">
      <c r="H15898" t="s">
        <v>5719</v>
      </c>
    </row>
    <row r="15899" spans="3:11" x14ac:dyDescent="0.3">
      <c r="G15899" t="s">
        <v>5719</v>
      </c>
    </row>
    <row r="15900" spans="3:11" x14ac:dyDescent="0.3">
      <c r="F15900" t="s">
        <v>5719</v>
      </c>
    </row>
    <row r="15901" spans="3:11" x14ac:dyDescent="0.3">
      <c r="E15901" t="s">
        <v>5717</v>
      </c>
    </row>
    <row r="15902" spans="3:11" x14ac:dyDescent="0.3">
      <c r="D15902" t="s">
        <v>5710</v>
      </c>
    </row>
    <row r="15903" spans="3:11" x14ac:dyDescent="0.3">
      <c r="D15903" t="s">
        <v>689</v>
      </c>
      <c r="E15903" t="s">
        <v>55</v>
      </c>
      <c r="F15903" t="s">
        <v>55</v>
      </c>
      <c r="G15903" t="s">
        <v>55</v>
      </c>
      <c r="H15903" t="s">
        <v>56</v>
      </c>
      <c r="I15903" t="s">
        <v>2270</v>
      </c>
      <c r="J15903" t="s">
        <v>5522</v>
      </c>
      <c r="K15903" t="s">
        <v>5522</v>
      </c>
    </row>
    <row r="15904" spans="3:11" x14ac:dyDescent="0.3">
      <c r="J15904" t="s">
        <v>5719</v>
      </c>
    </row>
    <row r="15905" spans="3:11" x14ac:dyDescent="0.3">
      <c r="I15905" t="s">
        <v>6019</v>
      </c>
    </row>
    <row r="15906" spans="3:11" x14ac:dyDescent="0.3">
      <c r="H15906" t="s">
        <v>5720</v>
      </c>
    </row>
    <row r="15907" spans="3:11" x14ac:dyDescent="0.3">
      <c r="G15907" t="s">
        <v>5717</v>
      </c>
    </row>
    <row r="15908" spans="3:11" x14ac:dyDescent="0.3">
      <c r="F15908" t="s">
        <v>5717</v>
      </c>
    </row>
    <row r="15909" spans="3:11" x14ac:dyDescent="0.3">
      <c r="E15909" t="s">
        <v>5717</v>
      </c>
    </row>
    <row r="15910" spans="3:11" x14ac:dyDescent="0.3">
      <c r="D15910" t="s">
        <v>5708</v>
      </c>
    </row>
    <row r="15911" spans="3:11" x14ac:dyDescent="0.3">
      <c r="C15911" t="s">
        <v>736</v>
      </c>
      <c r="D15911" t="s">
        <v>2350</v>
      </c>
      <c r="E15911" t="s">
        <v>55</v>
      </c>
      <c r="F15911" t="s">
        <v>5522</v>
      </c>
      <c r="G15911" t="s">
        <v>5522</v>
      </c>
      <c r="H15911" t="s">
        <v>5522</v>
      </c>
      <c r="I15911" t="s">
        <v>2270</v>
      </c>
      <c r="J15911" t="s">
        <v>2351</v>
      </c>
      <c r="K15911" t="s">
        <v>5522</v>
      </c>
    </row>
    <row r="15912" spans="3:11" x14ac:dyDescent="0.3">
      <c r="J15912" t="s">
        <v>6543</v>
      </c>
    </row>
    <row r="15913" spans="3:11" x14ac:dyDescent="0.3">
      <c r="I15913" t="s">
        <v>6019</v>
      </c>
    </row>
    <row r="15914" spans="3:11" x14ac:dyDescent="0.3">
      <c r="H15914" t="s">
        <v>5719</v>
      </c>
    </row>
    <row r="15915" spans="3:11" x14ac:dyDescent="0.3">
      <c r="G15915" t="s">
        <v>5719</v>
      </c>
    </row>
    <row r="15916" spans="3:11" x14ac:dyDescent="0.3">
      <c r="F15916" t="s">
        <v>5719</v>
      </c>
    </row>
    <row r="15917" spans="3:11" x14ac:dyDescent="0.3">
      <c r="E15917" t="s">
        <v>5717</v>
      </c>
    </row>
    <row r="15918" spans="3:11" x14ac:dyDescent="0.3">
      <c r="D15918" t="s">
        <v>5670</v>
      </c>
    </row>
    <row r="15919" spans="3:11" x14ac:dyDescent="0.3">
      <c r="D15919" t="s">
        <v>689</v>
      </c>
      <c r="E15919" t="s">
        <v>55</v>
      </c>
      <c r="F15919" t="s">
        <v>55</v>
      </c>
      <c r="G15919" t="s">
        <v>55</v>
      </c>
      <c r="H15919" t="s">
        <v>56</v>
      </c>
      <c r="I15919" t="s">
        <v>2270</v>
      </c>
      <c r="J15919" t="s">
        <v>5522</v>
      </c>
      <c r="K15919" t="s">
        <v>5522</v>
      </c>
    </row>
    <row r="15920" spans="3:11" x14ac:dyDescent="0.3">
      <c r="J15920" t="s">
        <v>5719</v>
      </c>
    </row>
    <row r="15921" spans="3:11" x14ac:dyDescent="0.3">
      <c r="I15921" t="s">
        <v>6019</v>
      </c>
    </row>
    <row r="15922" spans="3:11" x14ac:dyDescent="0.3">
      <c r="H15922" t="s">
        <v>5720</v>
      </c>
    </row>
    <row r="15923" spans="3:11" x14ac:dyDescent="0.3">
      <c r="G15923" t="s">
        <v>5717</v>
      </c>
    </row>
    <row r="15924" spans="3:11" x14ac:dyDescent="0.3">
      <c r="F15924" t="s">
        <v>5717</v>
      </c>
    </row>
    <row r="15925" spans="3:11" x14ac:dyDescent="0.3">
      <c r="E15925" t="s">
        <v>5717</v>
      </c>
    </row>
    <row r="15926" spans="3:11" x14ac:dyDescent="0.3">
      <c r="D15926" t="s">
        <v>5708</v>
      </c>
    </row>
    <row r="15927" spans="3:11" x14ac:dyDescent="0.3">
      <c r="C15927" t="s">
        <v>737</v>
      </c>
      <c r="D15927" t="s">
        <v>2376</v>
      </c>
      <c r="E15927" t="s">
        <v>55</v>
      </c>
      <c r="F15927" t="s">
        <v>5522</v>
      </c>
      <c r="G15927" t="s">
        <v>5522</v>
      </c>
      <c r="H15927" t="s">
        <v>5522</v>
      </c>
      <c r="I15927" t="s">
        <v>2270</v>
      </c>
      <c r="J15927" t="s">
        <v>2377</v>
      </c>
      <c r="K15927" t="s">
        <v>5522</v>
      </c>
    </row>
    <row r="15928" spans="3:11" x14ac:dyDescent="0.3">
      <c r="J15928" t="s">
        <v>6542</v>
      </c>
    </row>
    <row r="15929" spans="3:11" x14ac:dyDescent="0.3">
      <c r="I15929" t="s">
        <v>6019</v>
      </c>
    </row>
    <row r="15930" spans="3:11" x14ac:dyDescent="0.3">
      <c r="H15930" t="s">
        <v>5719</v>
      </c>
    </row>
    <row r="15931" spans="3:11" x14ac:dyDescent="0.3">
      <c r="G15931" t="s">
        <v>5719</v>
      </c>
    </row>
    <row r="15932" spans="3:11" x14ac:dyDescent="0.3">
      <c r="F15932" t="s">
        <v>5719</v>
      </c>
    </row>
    <row r="15933" spans="3:11" x14ac:dyDescent="0.3">
      <c r="E15933" t="s">
        <v>5717</v>
      </c>
    </row>
    <row r="15934" spans="3:11" x14ac:dyDescent="0.3">
      <c r="D15934" t="s">
        <v>5710</v>
      </c>
    </row>
    <row r="15935" spans="3:11" x14ac:dyDescent="0.3">
      <c r="D15935" t="s">
        <v>689</v>
      </c>
      <c r="E15935" t="s">
        <v>55</v>
      </c>
      <c r="F15935" t="s">
        <v>55</v>
      </c>
      <c r="G15935" t="s">
        <v>55</v>
      </c>
      <c r="H15935" t="s">
        <v>56</v>
      </c>
      <c r="I15935" t="s">
        <v>2270</v>
      </c>
      <c r="J15935" t="s">
        <v>5522</v>
      </c>
      <c r="K15935" t="s">
        <v>5522</v>
      </c>
    </row>
    <row r="15936" spans="3:11" x14ac:dyDescent="0.3">
      <c r="J15936" t="s">
        <v>5719</v>
      </c>
    </row>
    <row r="15937" spans="3:11" x14ac:dyDescent="0.3">
      <c r="I15937" t="s">
        <v>6019</v>
      </c>
    </row>
    <row r="15938" spans="3:11" x14ac:dyDescent="0.3">
      <c r="H15938" t="s">
        <v>5720</v>
      </c>
    </row>
    <row r="15939" spans="3:11" x14ac:dyDescent="0.3">
      <c r="G15939" t="s">
        <v>5717</v>
      </c>
    </row>
    <row r="15940" spans="3:11" x14ac:dyDescent="0.3">
      <c r="F15940" t="s">
        <v>5717</v>
      </c>
    </row>
    <row r="15941" spans="3:11" x14ac:dyDescent="0.3">
      <c r="E15941" t="s">
        <v>5717</v>
      </c>
    </row>
    <row r="15942" spans="3:11" x14ac:dyDescent="0.3">
      <c r="D15942" t="s">
        <v>5708</v>
      </c>
    </row>
    <row r="15943" spans="3:11" x14ac:dyDescent="0.3">
      <c r="C15943" t="s">
        <v>738</v>
      </c>
      <c r="D15943" t="s">
        <v>2376</v>
      </c>
      <c r="E15943" t="s">
        <v>55</v>
      </c>
      <c r="F15943" t="s">
        <v>5522</v>
      </c>
      <c r="G15943" t="s">
        <v>5522</v>
      </c>
      <c r="H15943" t="s">
        <v>5522</v>
      </c>
      <c r="I15943" t="s">
        <v>2270</v>
      </c>
      <c r="J15943" t="s">
        <v>2377</v>
      </c>
      <c r="K15943" t="s">
        <v>5522</v>
      </c>
    </row>
    <row r="15944" spans="3:11" x14ac:dyDescent="0.3">
      <c r="J15944" t="s">
        <v>6542</v>
      </c>
    </row>
    <row r="15945" spans="3:11" x14ac:dyDescent="0.3">
      <c r="I15945" t="s">
        <v>6019</v>
      </c>
    </row>
    <row r="15946" spans="3:11" x14ac:dyDescent="0.3">
      <c r="H15946" t="s">
        <v>5719</v>
      </c>
    </row>
    <row r="15947" spans="3:11" x14ac:dyDescent="0.3">
      <c r="G15947" t="s">
        <v>5719</v>
      </c>
    </row>
    <row r="15948" spans="3:11" x14ac:dyDescent="0.3">
      <c r="F15948" t="s">
        <v>5719</v>
      </c>
    </row>
    <row r="15949" spans="3:11" x14ac:dyDescent="0.3">
      <c r="E15949" t="s">
        <v>5717</v>
      </c>
    </row>
    <row r="15950" spans="3:11" x14ac:dyDescent="0.3">
      <c r="D15950" t="s">
        <v>5710</v>
      </c>
    </row>
    <row r="15951" spans="3:11" x14ac:dyDescent="0.3">
      <c r="D15951" t="s">
        <v>689</v>
      </c>
      <c r="E15951" t="s">
        <v>55</v>
      </c>
      <c r="F15951" t="s">
        <v>55</v>
      </c>
      <c r="G15951" t="s">
        <v>55</v>
      </c>
      <c r="H15951" t="s">
        <v>56</v>
      </c>
      <c r="I15951" t="s">
        <v>2270</v>
      </c>
      <c r="J15951" t="s">
        <v>5522</v>
      </c>
      <c r="K15951" t="s">
        <v>5522</v>
      </c>
    </row>
    <row r="15952" spans="3:11" x14ac:dyDescent="0.3">
      <c r="J15952" t="s">
        <v>5719</v>
      </c>
    </row>
    <row r="15953" spans="3:11" x14ac:dyDescent="0.3">
      <c r="I15953" t="s">
        <v>6019</v>
      </c>
    </row>
    <row r="15954" spans="3:11" x14ac:dyDescent="0.3">
      <c r="H15954" t="s">
        <v>5720</v>
      </c>
    </row>
    <row r="15955" spans="3:11" x14ac:dyDescent="0.3">
      <c r="G15955" t="s">
        <v>5717</v>
      </c>
    </row>
    <row r="15956" spans="3:11" x14ac:dyDescent="0.3">
      <c r="F15956" t="s">
        <v>5717</v>
      </c>
    </row>
    <row r="15957" spans="3:11" x14ac:dyDescent="0.3">
      <c r="E15957" t="s">
        <v>5717</v>
      </c>
    </row>
    <row r="15958" spans="3:11" x14ac:dyDescent="0.3">
      <c r="D15958" t="s">
        <v>5708</v>
      </c>
    </row>
    <row r="15959" spans="3:11" x14ac:dyDescent="0.3">
      <c r="C15959" t="s">
        <v>739</v>
      </c>
      <c r="D15959" t="s">
        <v>755</v>
      </c>
      <c r="E15959" t="s">
        <v>55</v>
      </c>
      <c r="F15959" t="s">
        <v>55</v>
      </c>
      <c r="G15959" t="s">
        <v>55</v>
      </c>
      <c r="H15959" t="s">
        <v>662</v>
      </c>
      <c r="I15959" t="s">
        <v>5983</v>
      </c>
      <c r="J15959" t="s">
        <v>5522</v>
      </c>
      <c r="K15959" t="s">
        <v>5522</v>
      </c>
    </row>
    <row r="15960" spans="3:11" x14ac:dyDescent="0.3">
      <c r="J15960" t="s">
        <v>5719</v>
      </c>
    </row>
    <row r="15961" spans="3:11" x14ac:dyDescent="0.3">
      <c r="I15961" t="s">
        <v>6289</v>
      </c>
    </row>
    <row r="15962" spans="3:11" x14ac:dyDescent="0.3">
      <c r="I15962" t="s">
        <v>5984</v>
      </c>
      <c r="J15962" t="s">
        <v>5522</v>
      </c>
      <c r="K15962" t="s">
        <v>5522</v>
      </c>
    </row>
    <row r="15963" spans="3:11" x14ac:dyDescent="0.3">
      <c r="J15963" t="s">
        <v>5719</v>
      </c>
    </row>
    <row r="15964" spans="3:11" x14ac:dyDescent="0.3">
      <c r="I15964" t="s">
        <v>6290</v>
      </c>
    </row>
    <row r="15965" spans="3:11" x14ac:dyDescent="0.3">
      <c r="H15965" t="s">
        <v>5722</v>
      </c>
    </row>
    <row r="15966" spans="3:11" x14ac:dyDescent="0.3">
      <c r="G15966" t="s">
        <v>5717</v>
      </c>
    </row>
    <row r="15967" spans="3:11" x14ac:dyDescent="0.3">
      <c r="F15967" t="s">
        <v>5717</v>
      </c>
    </row>
    <row r="15968" spans="3:11" x14ac:dyDescent="0.3">
      <c r="E15968" t="s">
        <v>5717</v>
      </c>
    </row>
    <row r="15969" spans="2:11" x14ac:dyDescent="0.3">
      <c r="D15969" t="s">
        <v>5572</v>
      </c>
    </row>
    <row r="15970" spans="2:11" x14ac:dyDescent="0.3">
      <c r="D15970" t="s">
        <v>689</v>
      </c>
      <c r="E15970" t="s">
        <v>55</v>
      </c>
      <c r="F15970" t="s">
        <v>55</v>
      </c>
      <c r="G15970" t="s">
        <v>55</v>
      </c>
      <c r="H15970" t="s">
        <v>56</v>
      </c>
      <c r="I15970" t="s">
        <v>2270</v>
      </c>
      <c r="J15970" t="s">
        <v>5522</v>
      </c>
      <c r="K15970" t="s">
        <v>5522</v>
      </c>
    </row>
    <row r="15971" spans="2:11" x14ac:dyDescent="0.3">
      <c r="J15971" t="s">
        <v>5719</v>
      </c>
    </row>
    <row r="15972" spans="2:11" x14ac:dyDescent="0.3">
      <c r="I15972" t="s">
        <v>6019</v>
      </c>
    </row>
    <row r="15973" spans="2:11" x14ac:dyDescent="0.3">
      <c r="H15973" t="s">
        <v>5720</v>
      </c>
    </row>
    <row r="15974" spans="2:11" x14ac:dyDescent="0.3">
      <c r="G15974" t="s">
        <v>5717</v>
      </c>
    </row>
    <row r="15975" spans="2:11" x14ac:dyDescent="0.3">
      <c r="F15975" t="s">
        <v>5717</v>
      </c>
    </row>
    <row r="15976" spans="2:11" x14ac:dyDescent="0.3">
      <c r="E15976" t="s">
        <v>5717</v>
      </c>
    </row>
    <row r="15977" spans="2:11" x14ac:dyDescent="0.3">
      <c r="D15977" t="s">
        <v>5708</v>
      </c>
    </row>
    <row r="15978" spans="2:11" x14ac:dyDescent="0.3">
      <c r="B15978" t="s">
        <v>5565</v>
      </c>
    </row>
    <row r="15979" spans="2:11" x14ac:dyDescent="0.3">
      <c r="B15979" t="s">
        <v>183</v>
      </c>
      <c r="C15979" t="s">
        <v>182</v>
      </c>
      <c r="D15979" t="s">
        <v>59</v>
      </c>
      <c r="E15979" t="s">
        <v>55</v>
      </c>
      <c r="F15979" t="s">
        <v>55</v>
      </c>
      <c r="G15979" t="s">
        <v>55</v>
      </c>
      <c r="H15979" t="s">
        <v>56</v>
      </c>
      <c r="I15979" t="s">
        <v>2270</v>
      </c>
      <c r="J15979" t="s">
        <v>5522</v>
      </c>
      <c r="K15979" t="s">
        <v>5522</v>
      </c>
    </row>
    <row r="15980" spans="2:11" x14ac:dyDescent="0.3">
      <c r="J15980" t="s">
        <v>5719</v>
      </c>
    </row>
    <row r="15981" spans="2:11" x14ac:dyDescent="0.3">
      <c r="I15981" t="s">
        <v>6019</v>
      </c>
    </row>
    <row r="15982" spans="2:11" x14ac:dyDescent="0.3">
      <c r="H15982" t="s">
        <v>5720</v>
      </c>
    </row>
    <row r="15983" spans="2:11" x14ac:dyDescent="0.3">
      <c r="G15983" t="s">
        <v>5717</v>
      </c>
    </row>
    <row r="15984" spans="2:11" x14ac:dyDescent="0.3">
      <c r="F15984" t="s">
        <v>5717</v>
      </c>
    </row>
    <row r="15985" spans="3:11" x14ac:dyDescent="0.3">
      <c r="E15985" t="s">
        <v>5717</v>
      </c>
    </row>
    <row r="15986" spans="3:11" x14ac:dyDescent="0.3">
      <c r="D15986" t="s">
        <v>5571</v>
      </c>
    </row>
    <row r="15987" spans="3:11" x14ac:dyDescent="0.3">
      <c r="C15987" t="s">
        <v>184</v>
      </c>
      <c r="D15987" t="s">
        <v>620</v>
      </c>
      <c r="E15987" t="s">
        <v>55</v>
      </c>
      <c r="F15987" t="s">
        <v>5522</v>
      </c>
      <c r="G15987" t="s">
        <v>5522</v>
      </c>
      <c r="H15987" t="s">
        <v>5522</v>
      </c>
      <c r="I15987" t="s">
        <v>2270</v>
      </c>
      <c r="J15987" t="s">
        <v>621</v>
      </c>
      <c r="K15987" t="s">
        <v>5522</v>
      </c>
    </row>
    <row r="15988" spans="3:11" x14ac:dyDescent="0.3">
      <c r="J15988" t="s">
        <v>6545</v>
      </c>
    </row>
    <row r="15989" spans="3:11" x14ac:dyDescent="0.3">
      <c r="I15989" t="s">
        <v>6019</v>
      </c>
    </row>
    <row r="15990" spans="3:11" x14ac:dyDescent="0.3">
      <c r="H15990" t="s">
        <v>5719</v>
      </c>
    </row>
    <row r="15991" spans="3:11" x14ac:dyDescent="0.3">
      <c r="G15991" t="s">
        <v>5719</v>
      </c>
    </row>
    <row r="15992" spans="3:11" x14ac:dyDescent="0.3">
      <c r="F15992" t="s">
        <v>5719</v>
      </c>
    </row>
    <row r="15993" spans="3:11" x14ac:dyDescent="0.3">
      <c r="E15993" t="s">
        <v>5717</v>
      </c>
    </row>
    <row r="15994" spans="3:11" x14ac:dyDescent="0.3">
      <c r="D15994" t="s">
        <v>5612</v>
      </c>
    </row>
    <row r="15995" spans="3:11" x14ac:dyDescent="0.3">
      <c r="D15995" t="s">
        <v>744</v>
      </c>
      <c r="E15995" t="s">
        <v>55</v>
      </c>
      <c r="F15995" t="s">
        <v>5522</v>
      </c>
      <c r="G15995" t="s">
        <v>5522</v>
      </c>
      <c r="H15995" t="s">
        <v>5522</v>
      </c>
      <c r="I15995" t="s">
        <v>2270</v>
      </c>
      <c r="J15995" t="s">
        <v>5522</v>
      </c>
      <c r="K15995" t="s">
        <v>5522</v>
      </c>
    </row>
    <row r="15996" spans="3:11" x14ac:dyDescent="0.3">
      <c r="J15996" t="s">
        <v>5719</v>
      </c>
    </row>
    <row r="15997" spans="3:11" x14ac:dyDescent="0.3">
      <c r="I15997" t="s">
        <v>6019</v>
      </c>
    </row>
    <row r="15998" spans="3:11" x14ac:dyDescent="0.3">
      <c r="H15998" t="s">
        <v>5719</v>
      </c>
    </row>
    <row r="15999" spans="3:11" x14ac:dyDescent="0.3">
      <c r="G15999" t="s">
        <v>5719</v>
      </c>
    </row>
    <row r="16000" spans="3:11" x14ac:dyDescent="0.3">
      <c r="F16000" t="s">
        <v>5719</v>
      </c>
    </row>
    <row r="16001" spans="3:11" x14ac:dyDescent="0.3">
      <c r="E16001" t="s">
        <v>5717</v>
      </c>
    </row>
    <row r="16002" spans="3:11" x14ac:dyDescent="0.3">
      <c r="D16002" t="s">
        <v>5711</v>
      </c>
    </row>
    <row r="16003" spans="3:11" x14ac:dyDescent="0.3">
      <c r="D16003" t="s">
        <v>59</v>
      </c>
      <c r="E16003" t="s">
        <v>55</v>
      </c>
      <c r="F16003" t="s">
        <v>55</v>
      </c>
      <c r="G16003" t="s">
        <v>55</v>
      </c>
      <c r="H16003" t="s">
        <v>56</v>
      </c>
      <c r="I16003" t="s">
        <v>2270</v>
      </c>
      <c r="J16003" t="s">
        <v>5522</v>
      </c>
      <c r="K16003" t="s">
        <v>5522</v>
      </c>
    </row>
    <row r="16004" spans="3:11" x14ac:dyDescent="0.3">
      <c r="J16004" t="s">
        <v>5719</v>
      </c>
    </row>
    <row r="16005" spans="3:11" x14ac:dyDescent="0.3">
      <c r="I16005" t="s">
        <v>6019</v>
      </c>
    </row>
    <row r="16006" spans="3:11" x14ac:dyDescent="0.3">
      <c r="H16006" t="s">
        <v>5720</v>
      </c>
    </row>
    <row r="16007" spans="3:11" x14ac:dyDescent="0.3">
      <c r="G16007" t="s">
        <v>5717</v>
      </c>
    </row>
    <row r="16008" spans="3:11" x14ac:dyDescent="0.3">
      <c r="F16008" t="s">
        <v>5717</v>
      </c>
    </row>
    <row r="16009" spans="3:11" x14ac:dyDescent="0.3">
      <c r="E16009" t="s">
        <v>5717</v>
      </c>
    </row>
    <row r="16010" spans="3:11" x14ac:dyDescent="0.3">
      <c r="D16010" t="s">
        <v>5571</v>
      </c>
    </row>
    <row r="16011" spans="3:11" x14ac:dyDescent="0.3">
      <c r="C16011" t="s">
        <v>185</v>
      </c>
      <c r="D16011" t="s">
        <v>59</v>
      </c>
      <c r="E16011" t="s">
        <v>55</v>
      </c>
      <c r="F16011" t="s">
        <v>55</v>
      </c>
      <c r="G16011" t="s">
        <v>55</v>
      </c>
      <c r="H16011" t="s">
        <v>56</v>
      </c>
      <c r="I16011" t="s">
        <v>2270</v>
      </c>
      <c r="J16011" t="s">
        <v>5522</v>
      </c>
      <c r="K16011" t="s">
        <v>5522</v>
      </c>
    </row>
    <row r="16012" spans="3:11" x14ac:dyDescent="0.3">
      <c r="J16012" t="s">
        <v>5719</v>
      </c>
    </row>
    <row r="16013" spans="3:11" x14ac:dyDescent="0.3">
      <c r="I16013" t="s">
        <v>6019</v>
      </c>
    </row>
    <row r="16014" spans="3:11" x14ac:dyDescent="0.3">
      <c r="H16014" t="s">
        <v>5720</v>
      </c>
    </row>
    <row r="16015" spans="3:11" x14ac:dyDescent="0.3">
      <c r="G16015" t="s">
        <v>5717</v>
      </c>
    </row>
    <row r="16016" spans="3:11" x14ac:dyDescent="0.3">
      <c r="F16016" t="s">
        <v>5717</v>
      </c>
    </row>
    <row r="16017" spans="3:11" x14ac:dyDescent="0.3">
      <c r="E16017" t="s">
        <v>5717</v>
      </c>
    </row>
    <row r="16018" spans="3:11" x14ac:dyDescent="0.3">
      <c r="D16018" t="s">
        <v>5571</v>
      </c>
    </row>
    <row r="16019" spans="3:11" x14ac:dyDescent="0.3">
      <c r="C16019" t="s">
        <v>186</v>
      </c>
      <c r="D16019" t="s">
        <v>744</v>
      </c>
      <c r="E16019" t="s">
        <v>55</v>
      </c>
      <c r="F16019" t="s">
        <v>5522</v>
      </c>
      <c r="G16019" t="s">
        <v>5522</v>
      </c>
      <c r="H16019" t="s">
        <v>5522</v>
      </c>
      <c r="I16019" t="s">
        <v>2270</v>
      </c>
      <c r="J16019" t="s">
        <v>5522</v>
      </c>
      <c r="K16019" t="s">
        <v>5522</v>
      </c>
    </row>
    <row r="16020" spans="3:11" x14ac:dyDescent="0.3">
      <c r="J16020" t="s">
        <v>5719</v>
      </c>
    </row>
    <row r="16021" spans="3:11" x14ac:dyDescent="0.3">
      <c r="I16021" t="s">
        <v>6019</v>
      </c>
    </row>
    <row r="16022" spans="3:11" x14ac:dyDescent="0.3">
      <c r="H16022" t="s">
        <v>5719</v>
      </c>
    </row>
    <row r="16023" spans="3:11" x14ac:dyDescent="0.3">
      <c r="G16023" t="s">
        <v>5719</v>
      </c>
    </row>
    <row r="16024" spans="3:11" x14ac:dyDescent="0.3">
      <c r="F16024" t="s">
        <v>5719</v>
      </c>
    </row>
    <row r="16025" spans="3:11" x14ac:dyDescent="0.3">
      <c r="E16025" t="s">
        <v>5717</v>
      </c>
    </row>
    <row r="16026" spans="3:11" x14ac:dyDescent="0.3">
      <c r="D16026" t="s">
        <v>5711</v>
      </c>
    </row>
    <row r="16027" spans="3:11" x14ac:dyDescent="0.3">
      <c r="D16027" t="s">
        <v>59</v>
      </c>
      <c r="E16027" t="s">
        <v>55</v>
      </c>
      <c r="F16027" t="s">
        <v>55</v>
      </c>
      <c r="G16027" t="s">
        <v>55</v>
      </c>
      <c r="H16027" t="s">
        <v>56</v>
      </c>
      <c r="I16027" t="s">
        <v>2270</v>
      </c>
      <c r="J16027" t="s">
        <v>5522</v>
      </c>
      <c r="K16027" t="s">
        <v>5522</v>
      </c>
    </row>
    <row r="16028" spans="3:11" x14ac:dyDescent="0.3">
      <c r="J16028" t="s">
        <v>5719</v>
      </c>
    </row>
    <row r="16029" spans="3:11" x14ac:dyDescent="0.3">
      <c r="I16029" t="s">
        <v>6019</v>
      </c>
    </row>
    <row r="16030" spans="3:11" x14ac:dyDescent="0.3">
      <c r="H16030" t="s">
        <v>5720</v>
      </c>
    </row>
    <row r="16031" spans="3:11" x14ac:dyDescent="0.3">
      <c r="G16031" t="s">
        <v>5717</v>
      </c>
    </row>
    <row r="16032" spans="3:11" x14ac:dyDescent="0.3">
      <c r="F16032" t="s">
        <v>5717</v>
      </c>
    </row>
    <row r="16033" spans="3:11" x14ac:dyDescent="0.3">
      <c r="E16033" t="s">
        <v>5717</v>
      </c>
    </row>
    <row r="16034" spans="3:11" x14ac:dyDescent="0.3">
      <c r="D16034" t="s">
        <v>5571</v>
      </c>
    </row>
    <row r="16035" spans="3:11" x14ac:dyDescent="0.3">
      <c r="C16035" t="s">
        <v>187</v>
      </c>
      <c r="D16035" t="s">
        <v>1179</v>
      </c>
      <c r="E16035" t="s">
        <v>55</v>
      </c>
      <c r="F16035" t="s">
        <v>5522</v>
      </c>
      <c r="G16035" t="s">
        <v>5522</v>
      </c>
      <c r="H16035" t="s">
        <v>5522</v>
      </c>
      <c r="I16035" t="s">
        <v>2270</v>
      </c>
      <c r="J16035" t="s">
        <v>1206</v>
      </c>
      <c r="K16035" t="s">
        <v>5522</v>
      </c>
    </row>
    <row r="16036" spans="3:11" x14ac:dyDescent="0.3">
      <c r="J16036" t="s">
        <v>6546</v>
      </c>
    </row>
    <row r="16037" spans="3:11" x14ac:dyDescent="0.3">
      <c r="I16037" t="s">
        <v>6019</v>
      </c>
    </row>
    <row r="16038" spans="3:11" x14ac:dyDescent="0.3">
      <c r="H16038" t="s">
        <v>5719</v>
      </c>
    </row>
    <row r="16039" spans="3:11" x14ac:dyDescent="0.3">
      <c r="G16039" t="s">
        <v>5719</v>
      </c>
    </row>
    <row r="16040" spans="3:11" x14ac:dyDescent="0.3">
      <c r="F16040" t="s">
        <v>5719</v>
      </c>
    </row>
    <row r="16041" spans="3:11" x14ac:dyDescent="0.3">
      <c r="E16041" t="s">
        <v>5717</v>
      </c>
    </row>
    <row r="16042" spans="3:11" x14ac:dyDescent="0.3">
      <c r="D16042" t="s">
        <v>5650</v>
      </c>
    </row>
    <row r="16043" spans="3:11" x14ac:dyDescent="0.3">
      <c r="D16043" t="s">
        <v>651</v>
      </c>
      <c r="E16043" t="s">
        <v>55</v>
      </c>
      <c r="F16043" t="s">
        <v>55</v>
      </c>
      <c r="G16043" t="s">
        <v>55</v>
      </c>
      <c r="H16043" t="s">
        <v>662</v>
      </c>
      <c r="I16043" t="s">
        <v>5985</v>
      </c>
      <c r="J16043" t="s">
        <v>2557</v>
      </c>
      <c r="K16043" t="s">
        <v>5522</v>
      </c>
    </row>
    <row r="16044" spans="3:11" x14ac:dyDescent="0.3">
      <c r="J16044" t="s">
        <v>6351</v>
      </c>
    </row>
    <row r="16045" spans="3:11" x14ac:dyDescent="0.3">
      <c r="I16045" t="s">
        <v>6291</v>
      </c>
    </row>
    <row r="16046" spans="3:11" x14ac:dyDescent="0.3">
      <c r="H16046" t="s">
        <v>5722</v>
      </c>
    </row>
    <row r="16047" spans="3:11" x14ac:dyDescent="0.3">
      <c r="G16047" t="s">
        <v>5717</v>
      </c>
    </row>
    <row r="16048" spans="3:11" x14ac:dyDescent="0.3">
      <c r="F16048" t="s">
        <v>5717</v>
      </c>
    </row>
    <row r="16049" spans="3:11" x14ac:dyDescent="0.3">
      <c r="E16049" t="s">
        <v>5717</v>
      </c>
    </row>
    <row r="16050" spans="3:11" x14ac:dyDescent="0.3">
      <c r="D16050" t="s">
        <v>5578</v>
      </c>
    </row>
    <row r="16051" spans="3:11" x14ac:dyDescent="0.3">
      <c r="D16051" t="s">
        <v>59</v>
      </c>
      <c r="E16051" t="s">
        <v>55</v>
      </c>
      <c r="F16051" t="s">
        <v>55</v>
      </c>
      <c r="G16051" t="s">
        <v>55</v>
      </c>
      <c r="H16051" t="s">
        <v>56</v>
      </c>
      <c r="I16051" t="s">
        <v>2270</v>
      </c>
      <c r="J16051" t="s">
        <v>5522</v>
      </c>
      <c r="K16051" t="s">
        <v>5522</v>
      </c>
    </row>
    <row r="16052" spans="3:11" x14ac:dyDescent="0.3">
      <c r="J16052" t="s">
        <v>5719</v>
      </c>
    </row>
    <row r="16053" spans="3:11" x14ac:dyDescent="0.3">
      <c r="I16053" t="s">
        <v>6019</v>
      </c>
    </row>
    <row r="16054" spans="3:11" x14ac:dyDescent="0.3">
      <c r="H16054" t="s">
        <v>5720</v>
      </c>
    </row>
    <row r="16055" spans="3:11" x14ac:dyDescent="0.3">
      <c r="G16055" t="s">
        <v>5717</v>
      </c>
    </row>
    <row r="16056" spans="3:11" x14ac:dyDescent="0.3">
      <c r="F16056" t="s">
        <v>5717</v>
      </c>
    </row>
    <row r="16057" spans="3:11" x14ac:dyDescent="0.3">
      <c r="E16057" t="s">
        <v>5717</v>
      </c>
    </row>
    <row r="16058" spans="3:11" x14ac:dyDescent="0.3">
      <c r="D16058" t="s">
        <v>5571</v>
      </c>
    </row>
    <row r="16059" spans="3:11" x14ac:dyDescent="0.3">
      <c r="C16059" t="s">
        <v>188</v>
      </c>
      <c r="D16059" t="s">
        <v>59</v>
      </c>
      <c r="E16059" t="s">
        <v>55</v>
      </c>
      <c r="F16059" t="s">
        <v>55</v>
      </c>
      <c r="G16059" t="s">
        <v>55</v>
      </c>
      <c r="H16059" t="s">
        <v>56</v>
      </c>
      <c r="I16059" t="s">
        <v>2270</v>
      </c>
      <c r="J16059" t="s">
        <v>5522</v>
      </c>
      <c r="K16059" t="s">
        <v>5522</v>
      </c>
    </row>
    <row r="16060" spans="3:11" x14ac:dyDescent="0.3">
      <c r="J16060" t="s">
        <v>5719</v>
      </c>
    </row>
    <row r="16061" spans="3:11" x14ac:dyDescent="0.3">
      <c r="I16061" t="s">
        <v>6019</v>
      </c>
    </row>
    <row r="16062" spans="3:11" x14ac:dyDescent="0.3">
      <c r="H16062" t="s">
        <v>5720</v>
      </c>
    </row>
    <row r="16063" spans="3:11" x14ac:dyDescent="0.3">
      <c r="G16063" t="s">
        <v>5717</v>
      </c>
    </row>
    <row r="16064" spans="3:11" x14ac:dyDescent="0.3">
      <c r="F16064" t="s">
        <v>5717</v>
      </c>
    </row>
    <row r="16065" spans="3:11" x14ac:dyDescent="0.3">
      <c r="E16065" t="s">
        <v>5717</v>
      </c>
    </row>
    <row r="16066" spans="3:11" x14ac:dyDescent="0.3">
      <c r="D16066" t="s">
        <v>5571</v>
      </c>
    </row>
    <row r="16067" spans="3:11" x14ac:dyDescent="0.3">
      <c r="C16067" t="s">
        <v>189</v>
      </c>
      <c r="D16067" t="s">
        <v>59</v>
      </c>
      <c r="E16067" t="s">
        <v>55</v>
      </c>
      <c r="F16067" t="s">
        <v>55</v>
      </c>
      <c r="G16067" t="s">
        <v>55</v>
      </c>
      <c r="H16067" t="s">
        <v>56</v>
      </c>
      <c r="I16067" t="s">
        <v>2270</v>
      </c>
      <c r="J16067" t="s">
        <v>5522</v>
      </c>
      <c r="K16067" t="s">
        <v>5522</v>
      </c>
    </row>
    <row r="16068" spans="3:11" x14ac:dyDescent="0.3">
      <c r="J16068" t="s">
        <v>5719</v>
      </c>
    </row>
    <row r="16069" spans="3:11" x14ac:dyDescent="0.3">
      <c r="I16069" t="s">
        <v>6019</v>
      </c>
    </row>
    <row r="16070" spans="3:11" x14ac:dyDescent="0.3">
      <c r="H16070" t="s">
        <v>5720</v>
      </c>
    </row>
    <row r="16071" spans="3:11" x14ac:dyDescent="0.3">
      <c r="G16071" t="s">
        <v>5717</v>
      </c>
    </row>
    <row r="16072" spans="3:11" x14ac:dyDescent="0.3">
      <c r="F16072" t="s">
        <v>5717</v>
      </c>
    </row>
    <row r="16073" spans="3:11" x14ac:dyDescent="0.3">
      <c r="E16073" t="s">
        <v>5717</v>
      </c>
    </row>
    <row r="16074" spans="3:11" x14ac:dyDescent="0.3">
      <c r="D16074" t="s">
        <v>5571</v>
      </c>
    </row>
    <row r="16075" spans="3:11" x14ac:dyDescent="0.3">
      <c r="C16075" t="s">
        <v>190</v>
      </c>
      <c r="D16075" t="s">
        <v>59</v>
      </c>
      <c r="E16075" t="s">
        <v>55</v>
      </c>
      <c r="F16075" t="s">
        <v>55</v>
      </c>
      <c r="G16075" t="s">
        <v>55</v>
      </c>
      <c r="H16075" t="s">
        <v>56</v>
      </c>
      <c r="I16075" t="s">
        <v>2270</v>
      </c>
      <c r="J16075" t="s">
        <v>5522</v>
      </c>
      <c r="K16075" t="s">
        <v>5522</v>
      </c>
    </row>
    <row r="16076" spans="3:11" x14ac:dyDescent="0.3">
      <c r="J16076" t="s">
        <v>5719</v>
      </c>
    </row>
    <row r="16077" spans="3:11" x14ac:dyDescent="0.3">
      <c r="I16077" t="s">
        <v>6019</v>
      </c>
    </row>
    <row r="16078" spans="3:11" x14ac:dyDescent="0.3">
      <c r="H16078" t="s">
        <v>5720</v>
      </c>
    </row>
    <row r="16079" spans="3:11" x14ac:dyDescent="0.3">
      <c r="G16079" t="s">
        <v>5717</v>
      </c>
    </row>
    <row r="16080" spans="3:11" x14ac:dyDescent="0.3">
      <c r="F16080" t="s">
        <v>5717</v>
      </c>
    </row>
    <row r="16081" spans="3:11" x14ac:dyDescent="0.3">
      <c r="E16081" t="s">
        <v>5717</v>
      </c>
    </row>
    <row r="16082" spans="3:11" x14ac:dyDescent="0.3">
      <c r="D16082" t="s">
        <v>5571</v>
      </c>
    </row>
    <row r="16083" spans="3:11" x14ac:dyDescent="0.3">
      <c r="C16083" t="s">
        <v>191</v>
      </c>
      <c r="D16083" t="s">
        <v>59</v>
      </c>
      <c r="E16083" t="s">
        <v>55</v>
      </c>
      <c r="F16083" t="s">
        <v>55</v>
      </c>
      <c r="G16083" t="s">
        <v>55</v>
      </c>
      <c r="H16083" t="s">
        <v>56</v>
      </c>
      <c r="I16083" t="s">
        <v>2270</v>
      </c>
      <c r="J16083" t="s">
        <v>5522</v>
      </c>
      <c r="K16083" t="s">
        <v>5522</v>
      </c>
    </row>
    <row r="16084" spans="3:11" x14ac:dyDescent="0.3">
      <c r="J16084" t="s">
        <v>5719</v>
      </c>
    </row>
    <row r="16085" spans="3:11" x14ac:dyDescent="0.3">
      <c r="I16085" t="s">
        <v>6019</v>
      </c>
    </row>
    <row r="16086" spans="3:11" x14ac:dyDescent="0.3">
      <c r="H16086" t="s">
        <v>5720</v>
      </c>
    </row>
    <row r="16087" spans="3:11" x14ac:dyDescent="0.3">
      <c r="G16087" t="s">
        <v>5717</v>
      </c>
    </row>
    <row r="16088" spans="3:11" x14ac:dyDescent="0.3">
      <c r="F16088" t="s">
        <v>5717</v>
      </c>
    </row>
    <row r="16089" spans="3:11" x14ac:dyDescent="0.3">
      <c r="E16089" t="s">
        <v>5717</v>
      </c>
    </row>
    <row r="16090" spans="3:11" x14ac:dyDescent="0.3">
      <c r="D16090" t="s">
        <v>5571</v>
      </c>
    </row>
    <row r="16091" spans="3:11" x14ac:dyDescent="0.3">
      <c r="C16091" t="s">
        <v>192</v>
      </c>
      <c r="D16091" t="s">
        <v>59</v>
      </c>
      <c r="E16091" t="s">
        <v>55</v>
      </c>
      <c r="F16091" t="s">
        <v>55</v>
      </c>
      <c r="G16091" t="s">
        <v>55</v>
      </c>
      <c r="H16091" t="s">
        <v>56</v>
      </c>
      <c r="I16091" t="s">
        <v>2270</v>
      </c>
      <c r="J16091" t="s">
        <v>5522</v>
      </c>
      <c r="K16091" t="s">
        <v>5522</v>
      </c>
    </row>
    <row r="16092" spans="3:11" x14ac:dyDescent="0.3">
      <c r="J16092" t="s">
        <v>5719</v>
      </c>
    </row>
    <row r="16093" spans="3:11" x14ac:dyDescent="0.3">
      <c r="I16093" t="s">
        <v>6019</v>
      </c>
    </row>
    <row r="16094" spans="3:11" x14ac:dyDescent="0.3">
      <c r="H16094" t="s">
        <v>5720</v>
      </c>
    </row>
    <row r="16095" spans="3:11" x14ac:dyDescent="0.3">
      <c r="G16095" t="s">
        <v>5717</v>
      </c>
    </row>
    <row r="16096" spans="3:11" x14ac:dyDescent="0.3">
      <c r="F16096" t="s">
        <v>5717</v>
      </c>
    </row>
    <row r="16097" spans="3:11" x14ac:dyDescent="0.3">
      <c r="E16097" t="s">
        <v>5717</v>
      </c>
    </row>
    <row r="16098" spans="3:11" x14ac:dyDescent="0.3">
      <c r="D16098" t="s">
        <v>5571</v>
      </c>
    </row>
    <row r="16099" spans="3:11" x14ac:dyDescent="0.3">
      <c r="C16099" t="s">
        <v>193</v>
      </c>
      <c r="D16099" t="s">
        <v>59</v>
      </c>
      <c r="E16099" t="s">
        <v>55</v>
      </c>
      <c r="F16099" t="s">
        <v>55</v>
      </c>
      <c r="G16099" t="s">
        <v>55</v>
      </c>
      <c r="H16099" t="s">
        <v>56</v>
      </c>
      <c r="I16099" t="s">
        <v>2270</v>
      </c>
      <c r="J16099" t="s">
        <v>5522</v>
      </c>
      <c r="K16099" t="s">
        <v>5522</v>
      </c>
    </row>
    <row r="16100" spans="3:11" x14ac:dyDescent="0.3">
      <c r="J16100" t="s">
        <v>5719</v>
      </c>
    </row>
    <row r="16101" spans="3:11" x14ac:dyDescent="0.3">
      <c r="I16101" t="s">
        <v>6019</v>
      </c>
    </row>
    <row r="16102" spans="3:11" x14ac:dyDescent="0.3">
      <c r="H16102" t="s">
        <v>5720</v>
      </c>
    </row>
    <row r="16103" spans="3:11" x14ac:dyDescent="0.3">
      <c r="G16103" t="s">
        <v>5717</v>
      </c>
    </row>
    <row r="16104" spans="3:11" x14ac:dyDescent="0.3">
      <c r="F16104" t="s">
        <v>5717</v>
      </c>
    </row>
    <row r="16105" spans="3:11" x14ac:dyDescent="0.3">
      <c r="E16105" t="s">
        <v>5717</v>
      </c>
    </row>
    <row r="16106" spans="3:11" x14ac:dyDescent="0.3">
      <c r="D16106" t="s">
        <v>5571</v>
      </c>
    </row>
    <row r="16107" spans="3:11" x14ac:dyDescent="0.3">
      <c r="C16107" t="s">
        <v>194</v>
      </c>
      <c r="D16107" t="s">
        <v>651</v>
      </c>
      <c r="E16107" t="s">
        <v>55</v>
      </c>
      <c r="F16107" t="s">
        <v>55</v>
      </c>
      <c r="G16107" t="s">
        <v>55</v>
      </c>
      <c r="H16107" t="s">
        <v>56</v>
      </c>
      <c r="I16107" t="s">
        <v>2270</v>
      </c>
      <c r="J16107" t="s">
        <v>5522</v>
      </c>
      <c r="K16107" t="s">
        <v>5522</v>
      </c>
    </row>
    <row r="16108" spans="3:11" x14ac:dyDescent="0.3">
      <c r="J16108" t="s">
        <v>5719</v>
      </c>
    </row>
    <row r="16109" spans="3:11" x14ac:dyDescent="0.3">
      <c r="I16109" t="s">
        <v>6019</v>
      </c>
    </row>
    <row r="16110" spans="3:11" x14ac:dyDescent="0.3">
      <c r="H16110" t="s">
        <v>5720</v>
      </c>
    </row>
    <row r="16111" spans="3:11" x14ac:dyDescent="0.3">
      <c r="G16111" t="s">
        <v>5717</v>
      </c>
    </row>
    <row r="16112" spans="3:11" x14ac:dyDescent="0.3">
      <c r="F16112" t="s">
        <v>5717</v>
      </c>
    </row>
    <row r="16113" spans="3:11" x14ac:dyDescent="0.3">
      <c r="E16113" t="s">
        <v>5717</v>
      </c>
    </row>
    <row r="16114" spans="3:11" x14ac:dyDescent="0.3">
      <c r="D16114" t="s">
        <v>5578</v>
      </c>
    </row>
    <row r="16115" spans="3:11" x14ac:dyDescent="0.3">
      <c r="D16115" t="s">
        <v>59</v>
      </c>
      <c r="E16115" t="s">
        <v>55</v>
      </c>
      <c r="F16115" t="s">
        <v>55</v>
      </c>
      <c r="G16115" t="s">
        <v>55</v>
      </c>
      <c r="H16115" t="s">
        <v>56</v>
      </c>
      <c r="I16115" t="s">
        <v>2270</v>
      </c>
      <c r="J16115" t="s">
        <v>5522</v>
      </c>
      <c r="K16115" t="s">
        <v>5522</v>
      </c>
    </row>
    <row r="16116" spans="3:11" x14ac:dyDescent="0.3">
      <c r="J16116" t="s">
        <v>5719</v>
      </c>
    </row>
    <row r="16117" spans="3:11" x14ac:dyDescent="0.3">
      <c r="I16117" t="s">
        <v>6019</v>
      </c>
    </row>
    <row r="16118" spans="3:11" x14ac:dyDescent="0.3">
      <c r="H16118" t="s">
        <v>5720</v>
      </c>
    </row>
    <row r="16119" spans="3:11" x14ac:dyDescent="0.3">
      <c r="G16119" t="s">
        <v>5717</v>
      </c>
    </row>
    <row r="16120" spans="3:11" x14ac:dyDescent="0.3">
      <c r="F16120" t="s">
        <v>5717</v>
      </c>
    </row>
    <row r="16121" spans="3:11" x14ac:dyDescent="0.3">
      <c r="E16121" t="s">
        <v>5717</v>
      </c>
    </row>
    <row r="16122" spans="3:11" x14ac:dyDescent="0.3">
      <c r="D16122" t="s">
        <v>5571</v>
      </c>
    </row>
    <row r="16123" spans="3:11" x14ac:dyDescent="0.3">
      <c r="C16123" t="s">
        <v>195</v>
      </c>
      <c r="D16123" t="s">
        <v>59</v>
      </c>
      <c r="E16123" t="s">
        <v>55</v>
      </c>
      <c r="F16123" t="s">
        <v>55</v>
      </c>
      <c r="G16123" t="s">
        <v>55</v>
      </c>
      <c r="H16123" t="s">
        <v>56</v>
      </c>
      <c r="I16123" t="s">
        <v>2270</v>
      </c>
      <c r="J16123" t="s">
        <v>5522</v>
      </c>
      <c r="K16123" t="s">
        <v>5522</v>
      </c>
    </row>
    <row r="16124" spans="3:11" x14ac:dyDescent="0.3">
      <c r="J16124" t="s">
        <v>5719</v>
      </c>
    </row>
    <row r="16125" spans="3:11" x14ac:dyDescent="0.3">
      <c r="I16125" t="s">
        <v>6019</v>
      </c>
    </row>
    <row r="16126" spans="3:11" x14ac:dyDescent="0.3">
      <c r="H16126" t="s">
        <v>5720</v>
      </c>
    </row>
    <row r="16127" spans="3:11" x14ac:dyDescent="0.3">
      <c r="G16127" t="s">
        <v>5717</v>
      </c>
    </row>
    <row r="16128" spans="3:11" x14ac:dyDescent="0.3">
      <c r="F16128" t="s">
        <v>5717</v>
      </c>
    </row>
    <row r="16129" spans="3:11" x14ac:dyDescent="0.3">
      <c r="E16129" t="s">
        <v>5717</v>
      </c>
    </row>
    <row r="16130" spans="3:11" x14ac:dyDescent="0.3">
      <c r="D16130" t="s">
        <v>5571</v>
      </c>
    </row>
    <row r="16131" spans="3:11" x14ac:dyDescent="0.3">
      <c r="C16131" t="s">
        <v>196</v>
      </c>
      <c r="D16131" t="s">
        <v>59</v>
      </c>
      <c r="E16131" t="s">
        <v>55</v>
      </c>
      <c r="F16131" t="s">
        <v>55</v>
      </c>
      <c r="G16131" t="s">
        <v>55</v>
      </c>
      <c r="H16131" t="s">
        <v>56</v>
      </c>
      <c r="I16131" t="s">
        <v>2270</v>
      </c>
      <c r="J16131" t="s">
        <v>5522</v>
      </c>
      <c r="K16131" t="s">
        <v>5522</v>
      </c>
    </row>
    <row r="16132" spans="3:11" x14ac:dyDescent="0.3">
      <c r="J16132" t="s">
        <v>5719</v>
      </c>
    </row>
    <row r="16133" spans="3:11" x14ac:dyDescent="0.3">
      <c r="I16133" t="s">
        <v>6019</v>
      </c>
    </row>
    <row r="16134" spans="3:11" x14ac:dyDescent="0.3">
      <c r="H16134" t="s">
        <v>5720</v>
      </c>
    </row>
    <row r="16135" spans="3:11" x14ac:dyDescent="0.3">
      <c r="G16135" t="s">
        <v>5717</v>
      </c>
    </row>
    <row r="16136" spans="3:11" x14ac:dyDescent="0.3">
      <c r="F16136" t="s">
        <v>5717</v>
      </c>
    </row>
    <row r="16137" spans="3:11" x14ac:dyDescent="0.3">
      <c r="E16137" t="s">
        <v>5717</v>
      </c>
    </row>
    <row r="16138" spans="3:11" x14ac:dyDescent="0.3">
      <c r="D16138" t="s">
        <v>5571</v>
      </c>
    </row>
    <row r="16139" spans="3:11" x14ac:dyDescent="0.3">
      <c r="C16139" t="s">
        <v>197</v>
      </c>
      <c r="D16139" t="s">
        <v>59</v>
      </c>
      <c r="E16139" t="s">
        <v>55</v>
      </c>
      <c r="F16139" t="s">
        <v>55</v>
      </c>
      <c r="G16139" t="s">
        <v>55</v>
      </c>
      <c r="H16139" t="s">
        <v>56</v>
      </c>
      <c r="I16139" t="s">
        <v>2270</v>
      </c>
      <c r="J16139" t="s">
        <v>5522</v>
      </c>
      <c r="K16139" t="s">
        <v>5522</v>
      </c>
    </row>
    <row r="16140" spans="3:11" x14ac:dyDescent="0.3">
      <c r="J16140" t="s">
        <v>5719</v>
      </c>
    </row>
    <row r="16141" spans="3:11" x14ac:dyDescent="0.3">
      <c r="I16141" t="s">
        <v>6019</v>
      </c>
    </row>
    <row r="16142" spans="3:11" x14ac:dyDescent="0.3">
      <c r="H16142" t="s">
        <v>5720</v>
      </c>
    </row>
    <row r="16143" spans="3:11" x14ac:dyDescent="0.3">
      <c r="G16143" t="s">
        <v>5717</v>
      </c>
    </row>
    <row r="16144" spans="3:11" x14ac:dyDescent="0.3">
      <c r="F16144" t="s">
        <v>5717</v>
      </c>
    </row>
    <row r="16145" spans="3:11" x14ac:dyDescent="0.3">
      <c r="E16145" t="s">
        <v>5717</v>
      </c>
    </row>
    <row r="16146" spans="3:11" x14ac:dyDescent="0.3">
      <c r="D16146" t="s">
        <v>5571</v>
      </c>
    </row>
    <row r="16147" spans="3:11" x14ac:dyDescent="0.3">
      <c r="C16147" t="s">
        <v>198</v>
      </c>
      <c r="D16147" t="s">
        <v>59</v>
      </c>
      <c r="E16147" t="s">
        <v>55</v>
      </c>
      <c r="F16147" t="s">
        <v>55</v>
      </c>
      <c r="G16147" t="s">
        <v>55</v>
      </c>
      <c r="H16147" t="s">
        <v>56</v>
      </c>
      <c r="I16147" t="s">
        <v>2270</v>
      </c>
      <c r="J16147" t="s">
        <v>5522</v>
      </c>
      <c r="K16147" t="s">
        <v>5522</v>
      </c>
    </row>
    <row r="16148" spans="3:11" x14ac:dyDescent="0.3">
      <c r="J16148" t="s">
        <v>5719</v>
      </c>
    </row>
    <row r="16149" spans="3:11" x14ac:dyDescent="0.3">
      <c r="I16149" t="s">
        <v>6019</v>
      </c>
    </row>
    <row r="16150" spans="3:11" x14ac:dyDescent="0.3">
      <c r="H16150" t="s">
        <v>5720</v>
      </c>
    </row>
    <row r="16151" spans="3:11" x14ac:dyDescent="0.3">
      <c r="G16151" t="s">
        <v>5717</v>
      </c>
    </row>
    <row r="16152" spans="3:11" x14ac:dyDescent="0.3">
      <c r="F16152" t="s">
        <v>5717</v>
      </c>
    </row>
    <row r="16153" spans="3:11" x14ac:dyDescent="0.3">
      <c r="E16153" t="s">
        <v>5717</v>
      </c>
    </row>
    <row r="16154" spans="3:11" x14ac:dyDescent="0.3">
      <c r="D16154" t="s">
        <v>5571</v>
      </c>
    </row>
    <row r="16155" spans="3:11" x14ac:dyDescent="0.3">
      <c r="C16155" t="s">
        <v>199</v>
      </c>
      <c r="D16155" t="s">
        <v>59</v>
      </c>
      <c r="E16155" t="s">
        <v>55</v>
      </c>
      <c r="F16155" t="s">
        <v>55</v>
      </c>
      <c r="G16155" t="s">
        <v>55</v>
      </c>
      <c r="H16155" t="s">
        <v>56</v>
      </c>
      <c r="I16155" t="s">
        <v>2270</v>
      </c>
      <c r="J16155" t="s">
        <v>5522</v>
      </c>
      <c r="K16155" t="s">
        <v>5522</v>
      </c>
    </row>
    <row r="16156" spans="3:11" x14ac:dyDescent="0.3">
      <c r="J16156" t="s">
        <v>5719</v>
      </c>
    </row>
    <row r="16157" spans="3:11" x14ac:dyDescent="0.3">
      <c r="I16157" t="s">
        <v>6019</v>
      </c>
    </row>
    <row r="16158" spans="3:11" x14ac:dyDescent="0.3">
      <c r="H16158" t="s">
        <v>5720</v>
      </c>
    </row>
    <row r="16159" spans="3:11" x14ac:dyDescent="0.3">
      <c r="G16159" t="s">
        <v>5717</v>
      </c>
    </row>
    <row r="16160" spans="3:11" x14ac:dyDescent="0.3">
      <c r="F16160" t="s">
        <v>5717</v>
      </c>
    </row>
    <row r="16161" spans="3:11" x14ac:dyDescent="0.3">
      <c r="E16161" t="s">
        <v>5717</v>
      </c>
    </row>
    <row r="16162" spans="3:11" x14ac:dyDescent="0.3">
      <c r="D16162" t="s">
        <v>5571</v>
      </c>
    </row>
    <row r="16163" spans="3:11" x14ac:dyDescent="0.3">
      <c r="C16163" t="s">
        <v>200</v>
      </c>
      <c r="D16163" t="s">
        <v>620</v>
      </c>
      <c r="E16163" t="s">
        <v>55</v>
      </c>
      <c r="F16163" t="s">
        <v>5522</v>
      </c>
      <c r="G16163" t="s">
        <v>5522</v>
      </c>
      <c r="H16163" t="s">
        <v>5522</v>
      </c>
      <c r="I16163" t="s">
        <v>2270</v>
      </c>
      <c r="J16163" t="s">
        <v>667</v>
      </c>
      <c r="K16163" t="s">
        <v>5522</v>
      </c>
    </row>
    <row r="16164" spans="3:11" x14ac:dyDescent="0.3">
      <c r="J16164" t="s">
        <v>6397</v>
      </c>
    </row>
    <row r="16165" spans="3:11" x14ac:dyDescent="0.3">
      <c r="I16165" t="s">
        <v>6019</v>
      </c>
    </row>
    <row r="16166" spans="3:11" x14ac:dyDescent="0.3">
      <c r="H16166" t="s">
        <v>5719</v>
      </c>
    </row>
    <row r="16167" spans="3:11" x14ac:dyDescent="0.3">
      <c r="G16167" t="s">
        <v>5719</v>
      </c>
    </row>
    <row r="16168" spans="3:11" x14ac:dyDescent="0.3">
      <c r="F16168" t="s">
        <v>5719</v>
      </c>
    </row>
    <row r="16169" spans="3:11" x14ac:dyDescent="0.3">
      <c r="E16169" t="s">
        <v>5717</v>
      </c>
    </row>
    <row r="16170" spans="3:11" x14ac:dyDescent="0.3">
      <c r="D16170" t="s">
        <v>5612</v>
      </c>
    </row>
    <row r="16171" spans="3:11" x14ac:dyDescent="0.3">
      <c r="D16171" t="s">
        <v>59</v>
      </c>
      <c r="E16171" t="s">
        <v>55</v>
      </c>
      <c r="F16171" t="s">
        <v>55</v>
      </c>
      <c r="G16171" t="s">
        <v>55</v>
      </c>
      <c r="H16171" t="s">
        <v>56</v>
      </c>
      <c r="I16171" t="s">
        <v>2270</v>
      </c>
      <c r="J16171" t="s">
        <v>5522</v>
      </c>
      <c r="K16171" t="s">
        <v>5522</v>
      </c>
    </row>
    <row r="16172" spans="3:11" x14ac:dyDescent="0.3">
      <c r="J16172" t="s">
        <v>5719</v>
      </c>
    </row>
    <row r="16173" spans="3:11" x14ac:dyDescent="0.3">
      <c r="I16173" t="s">
        <v>6019</v>
      </c>
    </row>
    <row r="16174" spans="3:11" x14ac:dyDescent="0.3">
      <c r="H16174" t="s">
        <v>5720</v>
      </c>
    </row>
    <row r="16175" spans="3:11" x14ac:dyDescent="0.3">
      <c r="G16175" t="s">
        <v>5717</v>
      </c>
    </row>
    <row r="16176" spans="3:11" x14ac:dyDescent="0.3">
      <c r="F16176" t="s">
        <v>5717</v>
      </c>
    </row>
    <row r="16177" spans="3:11" x14ac:dyDescent="0.3">
      <c r="E16177" t="s">
        <v>5717</v>
      </c>
    </row>
    <row r="16178" spans="3:11" x14ac:dyDescent="0.3">
      <c r="D16178" t="s">
        <v>5571</v>
      </c>
    </row>
    <row r="16179" spans="3:11" x14ac:dyDescent="0.3">
      <c r="C16179" t="s">
        <v>201</v>
      </c>
      <c r="D16179" t="s">
        <v>59</v>
      </c>
      <c r="E16179" t="s">
        <v>55</v>
      </c>
      <c r="F16179" t="s">
        <v>55</v>
      </c>
      <c r="G16179" t="s">
        <v>55</v>
      </c>
      <c r="H16179" t="s">
        <v>56</v>
      </c>
      <c r="I16179" t="s">
        <v>2270</v>
      </c>
      <c r="J16179" t="s">
        <v>5522</v>
      </c>
      <c r="K16179" t="s">
        <v>5522</v>
      </c>
    </row>
    <row r="16180" spans="3:11" x14ac:dyDescent="0.3">
      <c r="J16180" t="s">
        <v>5719</v>
      </c>
    </row>
    <row r="16181" spans="3:11" x14ac:dyDescent="0.3">
      <c r="I16181" t="s">
        <v>6019</v>
      </c>
    </row>
    <row r="16182" spans="3:11" x14ac:dyDescent="0.3">
      <c r="H16182" t="s">
        <v>5720</v>
      </c>
    </row>
    <row r="16183" spans="3:11" x14ac:dyDescent="0.3">
      <c r="G16183" t="s">
        <v>5717</v>
      </c>
    </row>
    <row r="16184" spans="3:11" x14ac:dyDescent="0.3">
      <c r="F16184" t="s">
        <v>5717</v>
      </c>
    </row>
    <row r="16185" spans="3:11" x14ac:dyDescent="0.3">
      <c r="E16185" t="s">
        <v>5717</v>
      </c>
    </row>
    <row r="16186" spans="3:11" x14ac:dyDescent="0.3">
      <c r="D16186" t="s">
        <v>5571</v>
      </c>
    </row>
    <row r="16187" spans="3:11" x14ac:dyDescent="0.3">
      <c r="C16187" t="s">
        <v>202</v>
      </c>
      <c r="D16187" t="s">
        <v>744</v>
      </c>
      <c r="E16187" t="s">
        <v>55</v>
      </c>
      <c r="F16187" t="s">
        <v>5522</v>
      </c>
      <c r="G16187" t="s">
        <v>5522</v>
      </c>
      <c r="H16187" t="s">
        <v>5522</v>
      </c>
      <c r="I16187" t="s">
        <v>2270</v>
      </c>
      <c r="J16187" t="s">
        <v>5522</v>
      </c>
      <c r="K16187" t="s">
        <v>5522</v>
      </c>
    </row>
    <row r="16188" spans="3:11" x14ac:dyDescent="0.3">
      <c r="J16188" t="s">
        <v>5719</v>
      </c>
    </row>
    <row r="16189" spans="3:11" x14ac:dyDescent="0.3">
      <c r="I16189" t="s">
        <v>6019</v>
      </c>
    </row>
    <row r="16190" spans="3:11" x14ac:dyDescent="0.3">
      <c r="H16190" t="s">
        <v>5719</v>
      </c>
    </row>
    <row r="16191" spans="3:11" x14ac:dyDescent="0.3">
      <c r="G16191" t="s">
        <v>5719</v>
      </c>
    </row>
    <row r="16192" spans="3:11" x14ac:dyDescent="0.3">
      <c r="F16192" t="s">
        <v>5719</v>
      </c>
    </row>
    <row r="16193" spans="3:11" x14ac:dyDescent="0.3">
      <c r="E16193" t="s">
        <v>5717</v>
      </c>
    </row>
    <row r="16194" spans="3:11" x14ac:dyDescent="0.3">
      <c r="D16194" t="s">
        <v>5711</v>
      </c>
    </row>
    <row r="16195" spans="3:11" x14ac:dyDescent="0.3">
      <c r="D16195" t="s">
        <v>59</v>
      </c>
      <c r="E16195" t="s">
        <v>55</v>
      </c>
      <c r="F16195" t="s">
        <v>55</v>
      </c>
      <c r="G16195" t="s">
        <v>55</v>
      </c>
      <c r="H16195" t="s">
        <v>56</v>
      </c>
      <c r="I16195" t="s">
        <v>2270</v>
      </c>
      <c r="J16195" t="s">
        <v>5522</v>
      </c>
      <c r="K16195" t="s">
        <v>5522</v>
      </c>
    </row>
    <row r="16196" spans="3:11" x14ac:dyDescent="0.3">
      <c r="J16196" t="s">
        <v>5719</v>
      </c>
    </row>
    <row r="16197" spans="3:11" x14ac:dyDescent="0.3">
      <c r="I16197" t="s">
        <v>6019</v>
      </c>
    </row>
    <row r="16198" spans="3:11" x14ac:dyDescent="0.3">
      <c r="H16198" t="s">
        <v>5720</v>
      </c>
    </row>
    <row r="16199" spans="3:11" x14ac:dyDescent="0.3">
      <c r="G16199" t="s">
        <v>5717</v>
      </c>
    </row>
    <row r="16200" spans="3:11" x14ac:dyDescent="0.3">
      <c r="F16200" t="s">
        <v>5717</v>
      </c>
    </row>
    <row r="16201" spans="3:11" x14ac:dyDescent="0.3">
      <c r="E16201" t="s">
        <v>5717</v>
      </c>
    </row>
    <row r="16202" spans="3:11" x14ac:dyDescent="0.3">
      <c r="D16202" t="s">
        <v>5571</v>
      </c>
    </row>
    <row r="16203" spans="3:11" x14ac:dyDescent="0.3">
      <c r="C16203" t="s">
        <v>203</v>
      </c>
      <c r="D16203" t="s">
        <v>59</v>
      </c>
      <c r="E16203" t="s">
        <v>55</v>
      </c>
      <c r="F16203" t="s">
        <v>55</v>
      </c>
      <c r="G16203" t="s">
        <v>55</v>
      </c>
      <c r="H16203" t="s">
        <v>56</v>
      </c>
      <c r="I16203" t="s">
        <v>2270</v>
      </c>
      <c r="J16203" t="s">
        <v>5522</v>
      </c>
      <c r="K16203" t="s">
        <v>5522</v>
      </c>
    </row>
    <row r="16204" spans="3:11" x14ac:dyDescent="0.3">
      <c r="J16204" t="s">
        <v>5719</v>
      </c>
    </row>
    <row r="16205" spans="3:11" x14ac:dyDescent="0.3">
      <c r="I16205" t="s">
        <v>6019</v>
      </c>
    </row>
    <row r="16206" spans="3:11" x14ac:dyDescent="0.3">
      <c r="H16206" t="s">
        <v>5720</v>
      </c>
    </row>
    <row r="16207" spans="3:11" x14ac:dyDescent="0.3">
      <c r="G16207" t="s">
        <v>5717</v>
      </c>
    </row>
    <row r="16208" spans="3:11" x14ac:dyDescent="0.3">
      <c r="F16208" t="s">
        <v>5717</v>
      </c>
    </row>
    <row r="16209" spans="3:11" x14ac:dyDescent="0.3">
      <c r="E16209" t="s">
        <v>5717</v>
      </c>
    </row>
    <row r="16210" spans="3:11" x14ac:dyDescent="0.3">
      <c r="D16210" t="s">
        <v>5571</v>
      </c>
    </row>
    <row r="16211" spans="3:11" x14ac:dyDescent="0.3">
      <c r="C16211" t="s">
        <v>204</v>
      </c>
      <c r="D16211" t="s">
        <v>744</v>
      </c>
      <c r="E16211" t="s">
        <v>55</v>
      </c>
      <c r="F16211" t="s">
        <v>5522</v>
      </c>
      <c r="G16211" t="s">
        <v>5522</v>
      </c>
      <c r="H16211" t="s">
        <v>5522</v>
      </c>
      <c r="I16211" t="s">
        <v>2270</v>
      </c>
      <c r="J16211" t="s">
        <v>5522</v>
      </c>
      <c r="K16211" t="s">
        <v>5522</v>
      </c>
    </row>
    <row r="16212" spans="3:11" x14ac:dyDescent="0.3">
      <c r="J16212" t="s">
        <v>5719</v>
      </c>
    </row>
    <row r="16213" spans="3:11" x14ac:dyDescent="0.3">
      <c r="I16213" t="s">
        <v>6019</v>
      </c>
    </row>
    <row r="16214" spans="3:11" x14ac:dyDescent="0.3">
      <c r="H16214" t="s">
        <v>5719</v>
      </c>
    </row>
    <row r="16215" spans="3:11" x14ac:dyDescent="0.3">
      <c r="G16215" t="s">
        <v>5719</v>
      </c>
    </row>
    <row r="16216" spans="3:11" x14ac:dyDescent="0.3">
      <c r="F16216" t="s">
        <v>5719</v>
      </c>
    </row>
    <row r="16217" spans="3:11" x14ac:dyDescent="0.3">
      <c r="E16217" t="s">
        <v>5717</v>
      </c>
    </row>
    <row r="16218" spans="3:11" x14ac:dyDescent="0.3">
      <c r="D16218" t="s">
        <v>5711</v>
      </c>
    </row>
    <row r="16219" spans="3:11" x14ac:dyDescent="0.3">
      <c r="D16219" t="s">
        <v>59</v>
      </c>
      <c r="E16219" t="s">
        <v>55</v>
      </c>
      <c r="F16219" t="s">
        <v>55</v>
      </c>
      <c r="G16219" t="s">
        <v>55</v>
      </c>
      <c r="H16219" t="s">
        <v>56</v>
      </c>
      <c r="I16219" t="s">
        <v>2270</v>
      </c>
      <c r="J16219" t="s">
        <v>5522</v>
      </c>
      <c r="K16219" t="s">
        <v>5522</v>
      </c>
    </row>
    <row r="16220" spans="3:11" x14ac:dyDescent="0.3">
      <c r="J16220" t="s">
        <v>5719</v>
      </c>
    </row>
    <row r="16221" spans="3:11" x14ac:dyDescent="0.3">
      <c r="I16221" t="s">
        <v>6019</v>
      </c>
    </row>
    <row r="16222" spans="3:11" x14ac:dyDescent="0.3">
      <c r="H16222" t="s">
        <v>5720</v>
      </c>
    </row>
    <row r="16223" spans="3:11" x14ac:dyDescent="0.3">
      <c r="G16223" t="s">
        <v>5717</v>
      </c>
    </row>
    <row r="16224" spans="3:11" x14ac:dyDescent="0.3">
      <c r="F16224" t="s">
        <v>5717</v>
      </c>
    </row>
    <row r="16225" spans="3:11" x14ac:dyDescent="0.3">
      <c r="E16225" t="s">
        <v>5717</v>
      </c>
    </row>
    <row r="16226" spans="3:11" x14ac:dyDescent="0.3">
      <c r="D16226" t="s">
        <v>5571</v>
      </c>
    </row>
    <row r="16227" spans="3:11" x14ac:dyDescent="0.3">
      <c r="C16227" t="s">
        <v>205</v>
      </c>
      <c r="D16227" t="s">
        <v>744</v>
      </c>
      <c r="E16227" t="s">
        <v>55</v>
      </c>
      <c r="F16227" t="s">
        <v>5522</v>
      </c>
      <c r="G16227" t="s">
        <v>5522</v>
      </c>
      <c r="H16227" t="s">
        <v>5522</v>
      </c>
      <c r="I16227" t="s">
        <v>2270</v>
      </c>
      <c r="J16227" t="s">
        <v>5522</v>
      </c>
      <c r="K16227" t="s">
        <v>5522</v>
      </c>
    </row>
    <row r="16228" spans="3:11" x14ac:dyDescent="0.3">
      <c r="J16228" t="s">
        <v>5719</v>
      </c>
    </row>
    <row r="16229" spans="3:11" x14ac:dyDescent="0.3">
      <c r="I16229" t="s">
        <v>6019</v>
      </c>
    </row>
    <row r="16230" spans="3:11" x14ac:dyDescent="0.3">
      <c r="H16230" t="s">
        <v>5719</v>
      </c>
    </row>
    <row r="16231" spans="3:11" x14ac:dyDescent="0.3">
      <c r="G16231" t="s">
        <v>5719</v>
      </c>
    </row>
    <row r="16232" spans="3:11" x14ac:dyDescent="0.3">
      <c r="F16232" t="s">
        <v>5719</v>
      </c>
    </row>
    <row r="16233" spans="3:11" x14ac:dyDescent="0.3">
      <c r="E16233" t="s">
        <v>5717</v>
      </c>
    </row>
    <row r="16234" spans="3:11" x14ac:dyDescent="0.3">
      <c r="D16234" t="s">
        <v>5711</v>
      </c>
    </row>
    <row r="16235" spans="3:11" x14ac:dyDescent="0.3">
      <c r="D16235" t="s">
        <v>59</v>
      </c>
      <c r="E16235" t="s">
        <v>55</v>
      </c>
      <c r="F16235" t="s">
        <v>55</v>
      </c>
      <c r="G16235" t="s">
        <v>55</v>
      </c>
      <c r="H16235" t="s">
        <v>56</v>
      </c>
      <c r="I16235" t="s">
        <v>2270</v>
      </c>
      <c r="J16235" t="s">
        <v>5522</v>
      </c>
      <c r="K16235" t="s">
        <v>5522</v>
      </c>
    </row>
    <row r="16236" spans="3:11" x14ac:dyDescent="0.3">
      <c r="J16236" t="s">
        <v>5719</v>
      </c>
    </row>
    <row r="16237" spans="3:11" x14ac:dyDescent="0.3">
      <c r="I16237" t="s">
        <v>6019</v>
      </c>
    </row>
    <row r="16238" spans="3:11" x14ac:dyDescent="0.3">
      <c r="H16238" t="s">
        <v>5720</v>
      </c>
    </row>
    <row r="16239" spans="3:11" x14ac:dyDescent="0.3">
      <c r="G16239" t="s">
        <v>5717</v>
      </c>
    </row>
    <row r="16240" spans="3:11" x14ac:dyDescent="0.3">
      <c r="F16240" t="s">
        <v>5717</v>
      </c>
    </row>
    <row r="16241" spans="3:11" x14ac:dyDescent="0.3">
      <c r="E16241" t="s">
        <v>5717</v>
      </c>
    </row>
    <row r="16242" spans="3:11" x14ac:dyDescent="0.3">
      <c r="D16242" t="s">
        <v>5571</v>
      </c>
    </row>
    <row r="16243" spans="3:11" x14ac:dyDescent="0.3">
      <c r="C16243" t="s">
        <v>206</v>
      </c>
      <c r="D16243" t="s">
        <v>59</v>
      </c>
      <c r="E16243" t="s">
        <v>55</v>
      </c>
      <c r="F16243" t="s">
        <v>55</v>
      </c>
      <c r="G16243" t="s">
        <v>55</v>
      </c>
      <c r="H16243" t="s">
        <v>56</v>
      </c>
      <c r="I16243" t="s">
        <v>2270</v>
      </c>
      <c r="J16243" t="s">
        <v>5522</v>
      </c>
      <c r="K16243" t="s">
        <v>5522</v>
      </c>
    </row>
    <row r="16244" spans="3:11" x14ac:dyDescent="0.3">
      <c r="J16244" t="s">
        <v>5719</v>
      </c>
    </row>
    <row r="16245" spans="3:11" x14ac:dyDescent="0.3">
      <c r="I16245" t="s">
        <v>6019</v>
      </c>
    </row>
    <row r="16246" spans="3:11" x14ac:dyDescent="0.3">
      <c r="H16246" t="s">
        <v>5720</v>
      </c>
    </row>
    <row r="16247" spans="3:11" x14ac:dyDescent="0.3">
      <c r="G16247" t="s">
        <v>5717</v>
      </c>
    </row>
    <row r="16248" spans="3:11" x14ac:dyDescent="0.3">
      <c r="F16248" t="s">
        <v>5717</v>
      </c>
    </row>
    <row r="16249" spans="3:11" x14ac:dyDescent="0.3">
      <c r="E16249" t="s">
        <v>5717</v>
      </c>
    </row>
    <row r="16250" spans="3:11" x14ac:dyDescent="0.3">
      <c r="D16250" t="s">
        <v>5571</v>
      </c>
    </row>
    <row r="16251" spans="3:11" x14ac:dyDescent="0.3">
      <c r="C16251" t="s">
        <v>207</v>
      </c>
      <c r="D16251" t="s">
        <v>59</v>
      </c>
      <c r="E16251" t="s">
        <v>55</v>
      </c>
      <c r="F16251" t="s">
        <v>55</v>
      </c>
      <c r="G16251" t="s">
        <v>55</v>
      </c>
      <c r="H16251" t="s">
        <v>56</v>
      </c>
      <c r="I16251" t="s">
        <v>2270</v>
      </c>
      <c r="J16251" t="s">
        <v>5522</v>
      </c>
      <c r="K16251" t="s">
        <v>5522</v>
      </c>
    </row>
    <row r="16252" spans="3:11" x14ac:dyDescent="0.3">
      <c r="J16252" t="s">
        <v>5719</v>
      </c>
    </row>
    <row r="16253" spans="3:11" x14ac:dyDescent="0.3">
      <c r="I16253" t="s">
        <v>6019</v>
      </c>
    </row>
    <row r="16254" spans="3:11" x14ac:dyDescent="0.3">
      <c r="H16254" t="s">
        <v>5720</v>
      </c>
    </row>
    <row r="16255" spans="3:11" x14ac:dyDescent="0.3">
      <c r="G16255" t="s">
        <v>5717</v>
      </c>
    </row>
    <row r="16256" spans="3:11" x14ac:dyDescent="0.3">
      <c r="F16256" t="s">
        <v>5717</v>
      </c>
    </row>
    <row r="16257" spans="3:11" x14ac:dyDescent="0.3">
      <c r="E16257" t="s">
        <v>5717</v>
      </c>
    </row>
    <row r="16258" spans="3:11" x14ac:dyDescent="0.3">
      <c r="D16258" t="s">
        <v>5571</v>
      </c>
    </row>
    <row r="16259" spans="3:11" x14ac:dyDescent="0.3">
      <c r="C16259" t="s">
        <v>208</v>
      </c>
      <c r="D16259" t="s">
        <v>1179</v>
      </c>
      <c r="E16259" t="s">
        <v>55</v>
      </c>
      <c r="F16259" t="s">
        <v>5522</v>
      </c>
      <c r="G16259" t="s">
        <v>5522</v>
      </c>
      <c r="H16259" t="s">
        <v>5522</v>
      </c>
      <c r="I16259" t="s">
        <v>2270</v>
      </c>
      <c r="J16259" t="s">
        <v>1207</v>
      </c>
      <c r="K16259" t="s">
        <v>5522</v>
      </c>
    </row>
    <row r="16260" spans="3:11" x14ac:dyDescent="0.3">
      <c r="J16260" t="s">
        <v>6547</v>
      </c>
    </row>
    <row r="16261" spans="3:11" x14ac:dyDescent="0.3">
      <c r="I16261" t="s">
        <v>6019</v>
      </c>
    </row>
    <row r="16262" spans="3:11" x14ac:dyDescent="0.3">
      <c r="H16262" t="s">
        <v>5719</v>
      </c>
    </row>
    <row r="16263" spans="3:11" x14ac:dyDescent="0.3">
      <c r="G16263" t="s">
        <v>5719</v>
      </c>
    </row>
    <row r="16264" spans="3:11" x14ac:dyDescent="0.3">
      <c r="F16264" t="s">
        <v>5719</v>
      </c>
    </row>
    <row r="16265" spans="3:11" x14ac:dyDescent="0.3">
      <c r="E16265" t="s">
        <v>5717</v>
      </c>
    </row>
    <row r="16266" spans="3:11" x14ac:dyDescent="0.3">
      <c r="D16266" t="s">
        <v>5650</v>
      </c>
    </row>
    <row r="16267" spans="3:11" x14ac:dyDescent="0.3">
      <c r="D16267" t="s">
        <v>651</v>
      </c>
      <c r="E16267" t="s">
        <v>55</v>
      </c>
      <c r="F16267" t="s">
        <v>55</v>
      </c>
      <c r="G16267" t="s">
        <v>55</v>
      </c>
      <c r="H16267" t="s">
        <v>662</v>
      </c>
      <c r="I16267" t="s">
        <v>5986</v>
      </c>
      <c r="J16267" t="s">
        <v>2557</v>
      </c>
      <c r="K16267" t="s">
        <v>5522</v>
      </c>
    </row>
    <row r="16268" spans="3:11" x14ac:dyDescent="0.3">
      <c r="J16268" t="s">
        <v>6351</v>
      </c>
    </row>
    <row r="16269" spans="3:11" x14ac:dyDescent="0.3">
      <c r="I16269" t="s">
        <v>6292</v>
      </c>
    </row>
    <row r="16270" spans="3:11" x14ac:dyDescent="0.3">
      <c r="H16270" t="s">
        <v>5722</v>
      </c>
    </row>
    <row r="16271" spans="3:11" x14ac:dyDescent="0.3">
      <c r="G16271" t="s">
        <v>5717</v>
      </c>
    </row>
    <row r="16272" spans="3:11" x14ac:dyDescent="0.3">
      <c r="F16272" t="s">
        <v>5717</v>
      </c>
    </row>
    <row r="16273" spans="3:11" x14ac:dyDescent="0.3">
      <c r="E16273" t="s">
        <v>5717</v>
      </c>
    </row>
    <row r="16274" spans="3:11" x14ac:dyDescent="0.3">
      <c r="D16274" t="s">
        <v>5578</v>
      </c>
    </row>
    <row r="16275" spans="3:11" x14ac:dyDescent="0.3">
      <c r="D16275" t="s">
        <v>59</v>
      </c>
      <c r="E16275" t="s">
        <v>55</v>
      </c>
      <c r="F16275" t="s">
        <v>55</v>
      </c>
      <c r="G16275" t="s">
        <v>55</v>
      </c>
      <c r="H16275" t="s">
        <v>56</v>
      </c>
      <c r="I16275" t="s">
        <v>2270</v>
      </c>
      <c r="J16275" t="s">
        <v>5522</v>
      </c>
      <c r="K16275" t="s">
        <v>5522</v>
      </c>
    </row>
    <row r="16276" spans="3:11" x14ac:dyDescent="0.3">
      <c r="J16276" t="s">
        <v>5719</v>
      </c>
    </row>
    <row r="16277" spans="3:11" x14ac:dyDescent="0.3">
      <c r="I16277" t="s">
        <v>6019</v>
      </c>
    </row>
    <row r="16278" spans="3:11" x14ac:dyDescent="0.3">
      <c r="H16278" t="s">
        <v>5720</v>
      </c>
    </row>
    <row r="16279" spans="3:11" x14ac:dyDescent="0.3">
      <c r="G16279" t="s">
        <v>5717</v>
      </c>
    </row>
    <row r="16280" spans="3:11" x14ac:dyDescent="0.3">
      <c r="F16280" t="s">
        <v>5717</v>
      </c>
    </row>
    <row r="16281" spans="3:11" x14ac:dyDescent="0.3">
      <c r="E16281" t="s">
        <v>5717</v>
      </c>
    </row>
    <row r="16282" spans="3:11" x14ac:dyDescent="0.3">
      <c r="D16282" t="s">
        <v>5571</v>
      </c>
    </row>
    <row r="16283" spans="3:11" x14ac:dyDescent="0.3">
      <c r="C16283" t="s">
        <v>209</v>
      </c>
      <c r="D16283" t="s">
        <v>1402</v>
      </c>
      <c r="E16283" t="s">
        <v>55</v>
      </c>
      <c r="F16283" t="s">
        <v>5522</v>
      </c>
      <c r="G16283" t="s">
        <v>5522</v>
      </c>
      <c r="H16283" t="s">
        <v>5522</v>
      </c>
      <c r="I16283" t="s">
        <v>2270</v>
      </c>
      <c r="J16283" t="s">
        <v>1374</v>
      </c>
      <c r="K16283" t="s">
        <v>5522</v>
      </c>
    </row>
    <row r="16284" spans="3:11" x14ac:dyDescent="0.3">
      <c r="J16284" t="s">
        <v>6400</v>
      </c>
    </row>
    <row r="16285" spans="3:11" x14ac:dyDescent="0.3">
      <c r="I16285" t="s">
        <v>6019</v>
      </c>
    </row>
    <row r="16286" spans="3:11" x14ac:dyDescent="0.3">
      <c r="H16286" t="s">
        <v>5719</v>
      </c>
    </row>
    <row r="16287" spans="3:11" x14ac:dyDescent="0.3">
      <c r="G16287" t="s">
        <v>5719</v>
      </c>
    </row>
    <row r="16288" spans="3:11" x14ac:dyDescent="0.3">
      <c r="F16288" t="s">
        <v>5719</v>
      </c>
    </row>
    <row r="16289" spans="3:11" x14ac:dyDescent="0.3">
      <c r="E16289" t="s">
        <v>5717</v>
      </c>
    </row>
    <row r="16290" spans="3:11" x14ac:dyDescent="0.3">
      <c r="D16290" t="s">
        <v>5615</v>
      </c>
    </row>
    <row r="16291" spans="3:11" x14ac:dyDescent="0.3">
      <c r="D16291" t="s">
        <v>59</v>
      </c>
      <c r="E16291" t="s">
        <v>55</v>
      </c>
      <c r="F16291" t="s">
        <v>55</v>
      </c>
      <c r="G16291" t="s">
        <v>55</v>
      </c>
      <c r="H16291" t="s">
        <v>56</v>
      </c>
      <c r="I16291" t="s">
        <v>2270</v>
      </c>
      <c r="J16291" t="s">
        <v>5522</v>
      </c>
      <c r="K16291" t="s">
        <v>5522</v>
      </c>
    </row>
    <row r="16292" spans="3:11" x14ac:dyDescent="0.3">
      <c r="J16292" t="s">
        <v>5719</v>
      </c>
    </row>
    <row r="16293" spans="3:11" x14ac:dyDescent="0.3">
      <c r="I16293" t="s">
        <v>6019</v>
      </c>
    </row>
    <row r="16294" spans="3:11" x14ac:dyDescent="0.3">
      <c r="H16294" t="s">
        <v>5720</v>
      </c>
    </row>
    <row r="16295" spans="3:11" x14ac:dyDescent="0.3">
      <c r="G16295" t="s">
        <v>5717</v>
      </c>
    </row>
    <row r="16296" spans="3:11" x14ac:dyDescent="0.3">
      <c r="F16296" t="s">
        <v>5717</v>
      </c>
    </row>
    <row r="16297" spans="3:11" x14ac:dyDescent="0.3">
      <c r="E16297" t="s">
        <v>5717</v>
      </c>
    </row>
    <row r="16298" spans="3:11" x14ac:dyDescent="0.3">
      <c r="D16298" t="s">
        <v>5571</v>
      </c>
    </row>
    <row r="16299" spans="3:11" x14ac:dyDescent="0.3">
      <c r="C16299" t="s">
        <v>210</v>
      </c>
      <c r="D16299" t="s">
        <v>1179</v>
      </c>
      <c r="E16299" t="s">
        <v>55</v>
      </c>
      <c r="F16299" t="s">
        <v>5522</v>
      </c>
      <c r="G16299" t="s">
        <v>5522</v>
      </c>
      <c r="H16299" t="s">
        <v>5522</v>
      </c>
      <c r="I16299" t="s">
        <v>2270</v>
      </c>
      <c r="J16299" t="s">
        <v>1208</v>
      </c>
      <c r="K16299" t="s">
        <v>5522</v>
      </c>
    </row>
    <row r="16300" spans="3:11" x14ac:dyDescent="0.3">
      <c r="J16300" t="s">
        <v>6548</v>
      </c>
    </row>
    <row r="16301" spans="3:11" x14ac:dyDescent="0.3">
      <c r="I16301" t="s">
        <v>6019</v>
      </c>
    </row>
    <row r="16302" spans="3:11" x14ac:dyDescent="0.3">
      <c r="H16302" t="s">
        <v>5719</v>
      </c>
    </row>
    <row r="16303" spans="3:11" x14ac:dyDescent="0.3">
      <c r="G16303" t="s">
        <v>5719</v>
      </c>
    </row>
    <row r="16304" spans="3:11" x14ac:dyDescent="0.3">
      <c r="F16304" t="s">
        <v>5719</v>
      </c>
    </row>
    <row r="16305" spans="4:11" x14ac:dyDescent="0.3">
      <c r="E16305" t="s">
        <v>5717</v>
      </c>
    </row>
    <row r="16306" spans="4:11" x14ac:dyDescent="0.3">
      <c r="D16306" t="s">
        <v>5650</v>
      </c>
    </row>
    <row r="16307" spans="4:11" x14ac:dyDescent="0.3">
      <c r="D16307" t="s">
        <v>651</v>
      </c>
      <c r="E16307" t="s">
        <v>55</v>
      </c>
      <c r="F16307" t="s">
        <v>55</v>
      </c>
      <c r="G16307" t="s">
        <v>55</v>
      </c>
      <c r="H16307" t="s">
        <v>662</v>
      </c>
      <c r="I16307" t="s">
        <v>5987</v>
      </c>
      <c r="J16307" t="s">
        <v>2557</v>
      </c>
      <c r="K16307" t="s">
        <v>5522</v>
      </c>
    </row>
    <row r="16308" spans="4:11" x14ac:dyDescent="0.3">
      <c r="J16308" t="s">
        <v>6351</v>
      </c>
    </row>
    <row r="16309" spans="4:11" x14ac:dyDescent="0.3">
      <c r="I16309" t="s">
        <v>6293</v>
      </c>
    </row>
    <row r="16310" spans="4:11" x14ac:dyDescent="0.3">
      <c r="H16310" t="s">
        <v>5722</v>
      </c>
    </row>
    <row r="16311" spans="4:11" x14ac:dyDescent="0.3">
      <c r="G16311" t="s">
        <v>5717</v>
      </c>
    </row>
    <row r="16312" spans="4:11" x14ac:dyDescent="0.3">
      <c r="F16312" t="s">
        <v>5717</v>
      </c>
    </row>
    <row r="16313" spans="4:11" x14ac:dyDescent="0.3">
      <c r="E16313" t="s">
        <v>5717</v>
      </c>
    </row>
    <row r="16314" spans="4:11" x14ac:dyDescent="0.3">
      <c r="D16314" t="s">
        <v>5578</v>
      </c>
    </row>
    <row r="16315" spans="4:11" x14ac:dyDescent="0.3">
      <c r="D16315" t="s">
        <v>59</v>
      </c>
      <c r="E16315" t="s">
        <v>55</v>
      </c>
      <c r="F16315" t="s">
        <v>55</v>
      </c>
      <c r="G16315" t="s">
        <v>55</v>
      </c>
      <c r="H16315" t="s">
        <v>56</v>
      </c>
      <c r="I16315" t="s">
        <v>2270</v>
      </c>
      <c r="J16315" t="s">
        <v>5522</v>
      </c>
      <c r="K16315" t="s">
        <v>5522</v>
      </c>
    </row>
    <row r="16316" spans="4:11" x14ac:dyDescent="0.3">
      <c r="J16316" t="s">
        <v>5719</v>
      </c>
    </row>
    <row r="16317" spans="4:11" x14ac:dyDescent="0.3">
      <c r="I16317" t="s">
        <v>6019</v>
      </c>
    </row>
    <row r="16318" spans="4:11" x14ac:dyDescent="0.3">
      <c r="H16318" t="s">
        <v>5720</v>
      </c>
    </row>
    <row r="16319" spans="4:11" x14ac:dyDescent="0.3">
      <c r="G16319" t="s">
        <v>5717</v>
      </c>
    </row>
    <row r="16320" spans="4:11" x14ac:dyDescent="0.3">
      <c r="F16320" t="s">
        <v>5717</v>
      </c>
    </row>
    <row r="16321" spans="3:11" x14ac:dyDescent="0.3">
      <c r="E16321" t="s">
        <v>5717</v>
      </c>
    </row>
    <row r="16322" spans="3:11" x14ac:dyDescent="0.3">
      <c r="D16322" t="s">
        <v>5571</v>
      </c>
    </row>
    <row r="16323" spans="3:11" x14ac:dyDescent="0.3">
      <c r="C16323" t="s">
        <v>211</v>
      </c>
      <c r="D16323" t="s">
        <v>59</v>
      </c>
      <c r="E16323" t="s">
        <v>55</v>
      </c>
      <c r="F16323" t="s">
        <v>55</v>
      </c>
      <c r="G16323" t="s">
        <v>55</v>
      </c>
      <c r="H16323" t="s">
        <v>55</v>
      </c>
      <c r="I16323" t="s">
        <v>2270</v>
      </c>
      <c r="J16323" t="s">
        <v>5522</v>
      </c>
      <c r="K16323" t="s">
        <v>5522</v>
      </c>
    </row>
    <row r="16324" spans="3:11" x14ac:dyDescent="0.3">
      <c r="J16324" t="s">
        <v>5719</v>
      </c>
    </row>
    <row r="16325" spans="3:11" x14ac:dyDescent="0.3">
      <c r="I16325" t="s">
        <v>6019</v>
      </c>
    </row>
    <row r="16326" spans="3:11" x14ac:dyDescent="0.3">
      <c r="H16326" t="s">
        <v>5717</v>
      </c>
    </row>
    <row r="16327" spans="3:11" x14ac:dyDescent="0.3">
      <c r="G16327" t="s">
        <v>5717</v>
      </c>
    </row>
    <row r="16328" spans="3:11" x14ac:dyDescent="0.3">
      <c r="F16328" t="s">
        <v>5717</v>
      </c>
    </row>
    <row r="16329" spans="3:11" x14ac:dyDescent="0.3">
      <c r="E16329" t="s">
        <v>5717</v>
      </c>
    </row>
    <row r="16330" spans="3:11" x14ac:dyDescent="0.3">
      <c r="D16330" t="s">
        <v>5571</v>
      </c>
    </row>
    <row r="16331" spans="3:11" x14ac:dyDescent="0.3">
      <c r="C16331" t="s">
        <v>212</v>
      </c>
      <c r="D16331" t="s">
        <v>59</v>
      </c>
      <c r="E16331" t="s">
        <v>55</v>
      </c>
      <c r="F16331" t="s">
        <v>55</v>
      </c>
      <c r="G16331" t="s">
        <v>55</v>
      </c>
      <c r="H16331" t="s">
        <v>56</v>
      </c>
      <c r="I16331" t="s">
        <v>2270</v>
      </c>
      <c r="J16331" t="s">
        <v>5522</v>
      </c>
      <c r="K16331" t="s">
        <v>5522</v>
      </c>
    </row>
    <row r="16332" spans="3:11" x14ac:dyDescent="0.3">
      <c r="J16332" t="s">
        <v>5719</v>
      </c>
    </row>
    <row r="16333" spans="3:11" x14ac:dyDescent="0.3">
      <c r="I16333" t="s">
        <v>6019</v>
      </c>
    </row>
    <row r="16334" spans="3:11" x14ac:dyDescent="0.3">
      <c r="H16334" t="s">
        <v>5720</v>
      </c>
    </row>
    <row r="16335" spans="3:11" x14ac:dyDescent="0.3">
      <c r="G16335" t="s">
        <v>5717</v>
      </c>
    </row>
    <row r="16336" spans="3:11" x14ac:dyDescent="0.3">
      <c r="F16336" t="s">
        <v>5717</v>
      </c>
    </row>
    <row r="16337" spans="3:11" x14ac:dyDescent="0.3">
      <c r="E16337" t="s">
        <v>5717</v>
      </c>
    </row>
    <row r="16338" spans="3:11" x14ac:dyDescent="0.3">
      <c r="D16338" t="s">
        <v>5571</v>
      </c>
    </row>
    <row r="16339" spans="3:11" x14ac:dyDescent="0.3">
      <c r="C16339" t="s">
        <v>213</v>
      </c>
      <c r="D16339" t="s">
        <v>59</v>
      </c>
      <c r="E16339" t="s">
        <v>55</v>
      </c>
      <c r="F16339" t="s">
        <v>55</v>
      </c>
      <c r="G16339" t="s">
        <v>55</v>
      </c>
      <c r="H16339" t="s">
        <v>56</v>
      </c>
      <c r="I16339" t="s">
        <v>2270</v>
      </c>
      <c r="J16339" t="s">
        <v>5522</v>
      </c>
      <c r="K16339" t="s">
        <v>5522</v>
      </c>
    </row>
    <row r="16340" spans="3:11" x14ac:dyDescent="0.3">
      <c r="J16340" t="s">
        <v>5719</v>
      </c>
    </row>
    <row r="16341" spans="3:11" x14ac:dyDescent="0.3">
      <c r="I16341" t="s">
        <v>6019</v>
      </c>
    </row>
    <row r="16342" spans="3:11" x14ac:dyDescent="0.3">
      <c r="H16342" t="s">
        <v>5720</v>
      </c>
    </row>
    <row r="16343" spans="3:11" x14ac:dyDescent="0.3">
      <c r="G16343" t="s">
        <v>5717</v>
      </c>
    </row>
    <row r="16344" spans="3:11" x14ac:dyDescent="0.3">
      <c r="F16344" t="s">
        <v>5717</v>
      </c>
    </row>
    <row r="16345" spans="3:11" x14ac:dyDescent="0.3">
      <c r="E16345" t="s">
        <v>5717</v>
      </c>
    </row>
    <row r="16346" spans="3:11" x14ac:dyDescent="0.3">
      <c r="D16346" t="s">
        <v>5571</v>
      </c>
    </row>
    <row r="16347" spans="3:11" x14ac:dyDescent="0.3">
      <c r="C16347" t="s">
        <v>214</v>
      </c>
      <c r="D16347" t="s">
        <v>59</v>
      </c>
      <c r="E16347" t="s">
        <v>55</v>
      </c>
      <c r="F16347" t="s">
        <v>55</v>
      </c>
      <c r="G16347" t="s">
        <v>55</v>
      </c>
      <c r="H16347" t="s">
        <v>56</v>
      </c>
      <c r="I16347" t="s">
        <v>2270</v>
      </c>
      <c r="J16347" t="s">
        <v>5522</v>
      </c>
      <c r="K16347" t="s">
        <v>5522</v>
      </c>
    </row>
    <row r="16348" spans="3:11" x14ac:dyDescent="0.3">
      <c r="J16348" t="s">
        <v>5719</v>
      </c>
    </row>
    <row r="16349" spans="3:11" x14ac:dyDescent="0.3">
      <c r="I16349" t="s">
        <v>6019</v>
      </c>
    </row>
    <row r="16350" spans="3:11" x14ac:dyDescent="0.3">
      <c r="H16350" t="s">
        <v>5720</v>
      </c>
    </row>
    <row r="16351" spans="3:11" x14ac:dyDescent="0.3">
      <c r="G16351" t="s">
        <v>5717</v>
      </c>
    </row>
    <row r="16352" spans="3:11" x14ac:dyDescent="0.3">
      <c r="F16352" t="s">
        <v>5717</v>
      </c>
    </row>
    <row r="16353" spans="3:11" x14ac:dyDescent="0.3">
      <c r="E16353" t="s">
        <v>5717</v>
      </c>
    </row>
    <row r="16354" spans="3:11" x14ac:dyDescent="0.3">
      <c r="D16354" t="s">
        <v>5571</v>
      </c>
    </row>
    <row r="16355" spans="3:11" x14ac:dyDescent="0.3">
      <c r="C16355" t="s">
        <v>215</v>
      </c>
      <c r="D16355" t="s">
        <v>1179</v>
      </c>
      <c r="E16355" t="s">
        <v>55</v>
      </c>
      <c r="F16355" t="s">
        <v>5522</v>
      </c>
      <c r="G16355" t="s">
        <v>5522</v>
      </c>
      <c r="H16355" t="s">
        <v>5522</v>
      </c>
      <c r="I16355" t="s">
        <v>2270</v>
      </c>
      <c r="J16355" t="s">
        <v>1209</v>
      </c>
      <c r="K16355" t="s">
        <v>5522</v>
      </c>
    </row>
    <row r="16356" spans="3:11" x14ac:dyDescent="0.3">
      <c r="J16356" t="s">
        <v>6549</v>
      </c>
    </row>
    <row r="16357" spans="3:11" x14ac:dyDescent="0.3">
      <c r="I16357" t="s">
        <v>6019</v>
      </c>
    </row>
    <row r="16358" spans="3:11" x14ac:dyDescent="0.3">
      <c r="H16358" t="s">
        <v>5719</v>
      </c>
    </row>
    <row r="16359" spans="3:11" x14ac:dyDescent="0.3">
      <c r="G16359" t="s">
        <v>5719</v>
      </c>
    </row>
    <row r="16360" spans="3:11" x14ac:dyDescent="0.3">
      <c r="F16360" t="s">
        <v>5719</v>
      </c>
    </row>
    <row r="16361" spans="3:11" x14ac:dyDescent="0.3">
      <c r="E16361" t="s">
        <v>5717</v>
      </c>
    </row>
    <row r="16362" spans="3:11" x14ac:dyDescent="0.3">
      <c r="D16362" t="s">
        <v>5650</v>
      </c>
    </row>
    <row r="16363" spans="3:11" x14ac:dyDescent="0.3">
      <c r="D16363" t="s">
        <v>651</v>
      </c>
      <c r="E16363" t="s">
        <v>55</v>
      </c>
      <c r="F16363" t="s">
        <v>55</v>
      </c>
      <c r="G16363" t="s">
        <v>55</v>
      </c>
      <c r="H16363" t="s">
        <v>662</v>
      </c>
      <c r="I16363" t="s">
        <v>5988</v>
      </c>
      <c r="J16363" t="s">
        <v>2557</v>
      </c>
      <c r="K16363" t="s">
        <v>5522</v>
      </c>
    </row>
    <row r="16364" spans="3:11" x14ac:dyDescent="0.3">
      <c r="J16364" t="s">
        <v>6351</v>
      </c>
    </row>
    <row r="16365" spans="3:11" x14ac:dyDescent="0.3">
      <c r="I16365" t="s">
        <v>6294</v>
      </c>
    </row>
    <row r="16366" spans="3:11" x14ac:dyDescent="0.3">
      <c r="H16366" t="s">
        <v>5722</v>
      </c>
    </row>
    <row r="16367" spans="3:11" x14ac:dyDescent="0.3">
      <c r="G16367" t="s">
        <v>5717</v>
      </c>
    </row>
    <row r="16368" spans="3:11" x14ac:dyDescent="0.3">
      <c r="F16368" t="s">
        <v>5717</v>
      </c>
    </row>
    <row r="16369" spans="3:11" x14ac:dyDescent="0.3">
      <c r="E16369" t="s">
        <v>5717</v>
      </c>
    </row>
    <row r="16370" spans="3:11" x14ac:dyDescent="0.3">
      <c r="D16370" t="s">
        <v>5578</v>
      </c>
    </row>
    <row r="16371" spans="3:11" x14ac:dyDescent="0.3">
      <c r="D16371" t="s">
        <v>59</v>
      </c>
      <c r="E16371" t="s">
        <v>55</v>
      </c>
      <c r="F16371" t="s">
        <v>55</v>
      </c>
      <c r="G16371" t="s">
        <v>55</v>
      </c>
      <c r="H16371" t="s">
        <v>56</v>
      </c>
      <c r="I16371" t="s">
        <v>2270</v>
      </c>
      <c r="J16371" t="s">
        <v>5522</v>
      </c>
      <c r="K16371" t="s">
        <v>5522</v>
      </c>
    </row>
    <row r="16372" spans="3:11" x14ac:dyDescent="0.3">
      <c r="J16372" t="s">
        <v>5719</v>
      </c>
    </row>
    <row r="16373" spans="3:11" x14ac:dyDescent="0.3">
      <c r="I16373" t="s">
        <v>6019</v>
      </c>
    </row>
    <row r="16374" spans="3:11" x14ac:dyDescent="0.3">
      <c r="H16374" t="s">
        <v>5720</v>
      </c>
    </row>
    <row r="16375" spans="3:11" x14ac:dyDescent="0.3">
      <c r="G16375" t="s">
        <v>5717</v>
      </c>
    </row>
    <row r="16376" spans="3:11" x14ac:dyDescent="0.3">
      <c r="F16376" t="s">
        <v>5717</v>
      </c>
    </row>
    <row r="16377" spans="3:11" x14ac:dyDescent="0.3">
      <c r="E16377" t="s">
        <v>5717</v>
      </c>
    </row>
    <row r="16378" spans="3:11" x14ac:dyDescent="0.3">
      <c r="D16378" t="s">
        <v>5571</v>
      </c>
    </row>
    <row r="16379" spans="3:11" x14ac:dyDescent="0.3">
      <c r="C16379" t="s">
        <v>216</v>
      </c>
      <c r="D16379" t="s">
        <v>744</v>
      </c>
      <c r="E16379" t="s">
        <v>55</v>
      </c>
      <c r="F16379" t="s">
        <v>5522</v>
      </c>
      <c r="G16379" t="s">
        <v>5522</v>
      </c>
      <c r="H16379" t="s">
        <v>5522</v>
      </c>
      <c r="I16379" t="s">
        <v>2270</v>
      </c>
      <c r="J16379" t="s">
        <v>5522</v>
      </c>
      <c r="K16379" t="s">
        <v>5522</v>
      </c>
    </row>
    <row r="16380" spans="3:11" x14ac:dyDescent="0.3">
      <c r="J16380" t="s">
        <v>5719</v>
      </c>
    </row>
    <row r="16381" spans="3:11" x14ac:dyDescent="0.3">
      <c r="I16381" t="s">
        <v>6019</v>
      </c>
    </row>
    <row r="16382" spans="3:11" x14ac:dyDescent="0.3">
      <c r="H16382" t="s">
        <v>5719</v>
      </c>
    </row>
    <row r="16383" spans="3:11" x14ac:dyDescent="0.3">
      <c r="G16383" t="s">
        <v>5719</v>
      </c>
    </row>
    <row r="16384" spans="3:11" x14ac:dyDescent="0.3">
      <c r="F16384" t="s">
        <v>5719</v>
      </c>
    </row>
    <row r="16385" spans="3:11" x14ac:dyDescent="0.3">
      <c r="E16385" t="s">
        <v>5717</v>
      </c>
    </row>
    <row r="16386" spans="3:11" x14ac:dyDescent="0.3">
      <c r="D16386" t="s">
        <v>5711</v>
      </c>
    </row>
    <row r="16387" spans="3:11" x14ac:dyDescent="0.3">
      <c r="D16387" t="s">
        <v>59</v>
      </c>
      <c r="E16387" t="s">
        <v>55</v>
      </c>
      <c r="F16387" t="s">
        <v>55</v>
      </c>
      <c r="G16387" t="s">
        <v>55</v>
      </c>
      <c r="H16387" t="s">
        <v>56</v>
      </c>
      <c r="I16387" t="s">
        <v>2270</v>
      </c>
      <c r="J16387" t="s">
        <v>5522</v>
      </c>
      <c r="K16387" t="s">
        <v>5522</v>
      </c>
    </row>
    <row r="16388" spans="3:11" x14ac:dyDescent="0.3">
      <c r="J16388" t="s">
        <v>5719</v>
      </c>
    </row>
    <row r="16389" spans="3:11" x14ac:dyDescent="0.3">
      <c r="I16389" t="s">
        <v>6019</v>
      </c>
    </row>
    <row r="16390" spans="3:11" x14ac:dyDescent="0.3">
      <c r="H16390" t="s">
        <v>5720</v>
      </c>
    </row>
    <row r="16391" spans="3:11" x14ac:dyDescent="0.3">
      <c r="G16391" t="s">
        <v>5717</v>
      </c>
    </row>
    <row r="16392" spans="3:11" x14ac:dyDescent="0.3">
      <c r="F16392" t="s">
        <v>5717</v>
      </c>
    </row>
    <row r="16393" spans="3:11" x14ac:dyDescent="0.3">
      <c r="E16393" t="s">
        <v>5717</v>
      </c>
    </row>
    <row r="16394" spans="3:11" x14ac:dyDescent="0.3">
      <c r="D16394" t="s">
        <v>5571</v>
      </c>
    </row>
    <row r="16395" spans="3:11" x14ac:dyDescent="0.3">
      <c r="C16395" t="s">
        <v>217</v>
      </c>
      <c r="D16395" t="s">
        <v>59</v>
      </c>
      <c r="E16395" t="s">
        <v>55</v>
      </c>
      <c r="F16395" t="s">
        <v>55</v>
      </c>
      <c r="G16395" t="s">
        <v>55</v>
      </c>
      <c r="H16395" t="s">
        <v>56</v>
      </c>
      <c r="I16395" t="s">
        <v>2270</v>
      </c>
      <c r="J16395" t="s">
        <v>5522</v>
      </c>
      <c r="K16395" t="s">
        <v>5522</v>
      </c>
    </row>
    <row r="16396" spans="3:11" x14ac:dyDescent="0.3">
      <c r="J16396" t="s">
        <v>5719</v>
      </c>
    </row>
    <row r="16397" spans="3:11" x14ac:dyDescent="0.3">
      <c r="I16397" t="s">
        <v>6019</v>
      </c>
    </row>
    <row r="16398" spans="3:11" x14ac:dyDescent="0.3">
      <c r="H16398" t="s">
        <v>5720</v>
      </c>
    </row>
    <row r="16399" spans="3:11" x14ac:dyDescent="0.3">
      <c r="G16399" t="s">
        <v>5717</v>
      </c>
    </row>
    <row r="16400" spans="3:11" x14ac:dyDescent="0.3">
      <c r="F16400" t="s">
        <v>5717</v>
      </c>
    </row>
    <row r="16401" spans="3:11" x14ac:dyDescent="0.3">
      <c r="E16401" t="s">
        <v>5717</v>
      </c>
    </row>
    <row r="16402" spans="3:11" x14ac:dyDescent="0.3">
      <c r="D16402" t="s">
        <v>5571</v>
      </c>
    </row>
    <row r="16403" spans="3:11" x14ac:dyDescent="0.3">
      <c r="C16403" t="s">
        <v>218</v>
      </c>
      <c r="D16403" t="s">
        <v>59</v>
      </c>
      <c r="E16403" t="s">
        <v>55</v>
      </c>
      <c r="F16403" t="s">
        <v>55</v>
      </c>
      <c r="G16403" t="s">
        <v>55</v>
      </c>
      <c r="H16403" t="s">
        <v>56</v>
      </c>
      <c r="I16403" t="s">
        <v>2270</v>
      </c>
      <c r="J16403" t="s">
        <v>5522</v>
      </c>
      <c r="K16403" t="s">
        <v>5522</v>
      </c>
    </row>
    <row r="16404" spans="3:11" x14ac:dyDescent="0.3">
      <c r="J16404" t="s">
        <v>5719</v>
      </c>
    </row>
    <row r="16405" spans="3:11" x14ac:dyDescent="0.3">
      <c r="I16405" t="s">
        <v>6019</v>
      </c>
    </row>
    <row r="16406" spans="3:11" x14ac:dyDescent="0.3">
      <c r="H16406" t="s">
        <v>5720</v>
      </c>
    </row>
    <row r="16407" spans="3:11" x14ac:dyDescent="0.3">
      <c r="G16407" t="s">
        <v>5717</v>
      </c>
    </row>
    <row r="16408" spans="3:11" x14ac:dyDescent="0.3">
      <c r="F16408" t="s">
        <v>5717</v>
      </c>
    </row>
    <row r="16409" spans="3:11" x14ac:dyDescent="0.3">
      <c r="E16409" t="s">
        <v>5717</v>
      </c>
    </row>
    <row r="16410" spans="3:11" x14ac:dyDescent="0.3">
      <c r="D16410" t="s">
        <v>5571</v>
      </c>
    </row>
    <row r="16411" spans="3:11" x14ac:dyDescent="0.3">
      <c r="C16411" t="s">
        <v>219</v>
      </c>
      <c r="D16411" t="s">
        <v>59</v>
      </c>
      <c r="E16411" t="s">
        <v>55</v>
      </c>
      <c r="F16411" t="s">
        <v>55</v>
      </c>
      <c r="G16411" t="s">
        <v>55</v>
      </c>
      <c r="H16411" t="s">
        <v>56</v>
      </c>
      <c r="I16411" t="s">
        <v>2270</v>
      </c>
      <c r="J16411" t="s">
        <v>5522</v>
      </c>
      <c r="K16411" t="s">
        <v>5522</v>
      </c>
    </row>
    <row r="16412" spans="3:11" x14ac:dyDescent="0.3">
      <c r="J16412" t="s">
        <v>5719</v>
      </c>
    </row>
    <row r="16413" spans="3:11" x14ac:dyDescent="0.3">
      <c r="I16413" t="s">
        <v>6019</v>
      </c>
    </row>
    <row r="16414" spans="3:11" x14ac:dyDescent="0.3">
      <c r="H16414" t="s">
        <v>5720</v>
      </c>
    </row>
    <row r="16415" spans="3:11" x14ac:dyDescent="0.3">
      <c r="G16415" t="s">
        <v>5717</v>
      </c>
    </row>
    <row r="16416" spans="3:11" x14ac:dyDescent="0.3">
      <c r="F16416" t="s">
        <v>5717</v>
      </c>
    </row>
    <row r="16417" spans="3:11" x14ac:dyDescent="0.3">
      <c r="E16417" t="s">
        <v>5717</v>
      </c>
    </row>
    <row r="16418" spans="3:11" x14ac:dyDescent="0.3">
      <c r="D16418" t="s">
        <v>5571</v>
      </c>
    </row>
    <row r="16419" spans="3:11" x14ac:dyDescent="0.3">
      <c r="C16419" t="s">
        <v>220</v>
      </c>
      <c r="D16419" t="s">
        <v>59</v>
      </c>
      <c r="E16419" t="s">
        <v>55</v>
      </c>
      <c r="F16419" t="s">
        <v>55</v>
      </c>
      <c r="G16419" t="s">
        <v>55</v>
      </c>
      <c r="H16419" t="s">
        <v>56</v>
      </c>
      <c r="I16419" t="s">
        <v>2270</v>
      </c>
      <c r="J16419" t="s">
        <v>5522</v>
      </c>
      <c r="K16419" t="s">
        <v>5522</v>
      </c>
    </row>
    <row r="16420" spans="3:11" x14ac:dyDescent="0.3">
      <c r="J16420" t="s">
        <v>5719</v>
      </c>
    </row>
    <row r="16421" spans="3:11" x14ac:dyDescent="0.3">
      <c r="I16421" t="s">
        <v>6019</v>
      </c>
    </row>
    <row r="16422" spans="3:11" x14ac:dyDescent="0.3">
      <c r="H16422" t="s">
        <v>5720</v>
      </c>
    </row>
    <row r="16423" spans="3:11" x14ac:dyDescent="0.3">
      <c r="G16423" t="s">
        <v>5717</v>
      </c>
    </row>
    <row r="16424" spans="3:11" x14ac:dyDescent="0.3">
      <c r="F16424" t="s">
        <v>5717</v>
      </c>
    </row>
    <row r="16425" spans="3:11" x14ac:dyDescent="0.3">
      <c r="E16425" t="s">
        <v>5717</v>
      </c>
    </row>
    <row r="16426" spans="3:11" x14ac:dyDescent="0.3">
      <c r="D16426" t="s">
        <v>5571</v>
      </c>
    </row>
    <row r="16427" spans="3:11" x14ac:dyDescent="0.3">
      <c r="C16427" t="s">
        <v>221</v>
      </c>
      <c r="D16427" t="s">
        <v>59</v>
      </c>
      <c r="E16427" t="s">
        <v>55</v>
      </c>
      <c r="F16427" t="s">
        <v>55</v>
      </c>
      <c r="G16427" t="s">
        <v>55</v>
      </c>
      <c r="H16427" t="s">
        <v>56</v>
      </c>
      <c r="I16427" t="s">
        <v>2270</v>
      </c>
      <c r="J16427" t="s">
        <v>5522</v>
      </c>
      <c r="K16427" t="s">
        <v>5522</v>
      </c>
    </row>
    <row r="16428" spans="3:11" x14ac:dyDescent="0.3">
      <c r="J16428" t="s">
        <v>5719</v>
      </c>
    </row>
    <row r="16429" spans="3:11" x14ac:dyDescent="0.3">
      <c r="I16429" t="s">
        <v>6019</v>
      </c>
    </row>
    <row r="16430" spans="3:11" x14ac:dyDescent="0.3">
      <c r="H16430" t="s">
        <v>5720</v>
      </c>
    </row>
    <row r="16431" spans="3:11" x14ac:dyDescent="0.3">
      <c r="G16431" t="s">
        <v>5717</v>
      </c>
    </row>
    <row r="16432" spans="3:11" x14ac:dyDescent="0.3">
      <c r="F16432" t="s">
        <v>5717</v>
      </c>
    </row>
    <row r="16433" spans="3:11" x14ac:dyDescent="0.3">
      <c r="E16433" t="s">
        <v>5717</v>
      </c>
    </row>
    <row r="16434" spans="3:11" x14ac:dyDescent="0.3">
      <c r="D16434" t="s">
        <v>5571</v>
      </c>
    </row>
    <row r="16435" spans="3:11" x14ac:dyDescent="0.3">
      <c r="C16435" t="s">
        <v>222</v>
      </c>
      <c r="D16435" t="s">
        <v>59</v>
      </c>
      <c r="E16435" t="s">
        <v>55</v>
      </c>
      <c r="F16435" t="s">
        <v>55</v>
      </c>
      <c r="G16435" t="s">
        <v>55</v>
      </c>
      <c r="H16435" t="s">
        <v>56</v>
      </c>
      <c r="I16435" t="s">
        <v>2270</v>
      </c>
      <c r="J16435" t="s">
        <v>5522</v>
      </c>
      <c r="K16435" t="s">
        <v>5522</v>
      </c>
    </row>
    <row r="16436" spans="3:11" x14ac:dyDescent="0.3">
      <c r="J16436" t="s">
        <v>5719</v>
      </c>
    </row>
    <row r="16437" spans="3:11" x14ac:dyDescent="0.3">
      <c r="I16437" t="s">
        <v>6019</v>
      </c>
    </row>
    <row r="16438" spans="3:11" x14ac:dyDescent="0.3">
      <c r="H16438" t="s">
        <v>5720</v>
      </c>
    </row>
    <row r="16439" spans="3:11" x14ac:dyDescent="0.3">
      <c r="G16439" t="s">
        <v>5717</v>
      </c>
    </row>
    <row r="16440" spans="3:11" x14ac:dyDescent="0.3">
      <c r="F16440" t="s">
        <v>5717</v>
      </c>
    </row>
    <row r="16441" spans="3:11" x14ac:dyDescent="0.3">
      <c r="E16441" t="s">
        <v>5717</v>
      </c>
    </row>
    <row r="16442" spans="3:11" x14ac:dyDescent="0.3">
      <c r="D16442" t="s">
        <v>5571</v>
      </c>
    </row>
    <row r="16443" spans="3:11" x14ac:dyDescent="0.3">
      <c r="C16443" t="s">
        <v>223</v>
      </c>
      <c r="D16443" t="s">
        <v>59</v>
      </c>
      <c r="E16443" t="s">
        <v>55</v>
      </c>
      <c r="F16443" t="s">
        <v>55</v>
      </c>
      <c r="G16443" t="s">
        <v>55</v>
      </c>
      <c r="H16443" t="s">
        <v>56</v>
      </c>
      <c r="I16443" t="s">
        <v>2270</v>
      </c>
      <c r="J16443" t="s">
        <v>5522</v>
      </c>
      <c r="K16443" t="s">
        <v>5522</v>
      </c>
    </row>
    <row r="16444" spans="3:11" x14ac:dyDescent="0.3">
      <c r="J16444" t="s">
        <v>5719</v>
      </c>
    </row>
    <row r="16445" spans="3:11" x14ac:dyDescent="0.3">
      <c r="I16445" t="s">
        <v>6019</v>
      </c>
    </row>
    <row r="16446" spans="3:11" x14ac:dyDescent="0.3">
      <c r="H16446" t="s">
        <v>5720</v>
      </c>
    </row>
    <row r="16447" spans="3:11" x14ac:dyDescent="0.3">
      <c r="G16447" t="s">
        <v>5717</v>
      </c>
    </row>
    <row r="16448" spans="3:11" x14ac:dyDescent="0.3">
      <c r="F16448" t="s">
        <v>5717</v>
      </c>
    </row>
    <row r="16449" spans="3:11" x14ac:dyDescent="0.3">
      <c r="E16449" t="s">
        <v>5717</v>
      </c>
    </row>
    <row r="16450" spans="3:11" x14ac:dyDescent="0.3">
      <c r="D16450" t="s">
        <v>5571</v>
      </c>
    </row>
    <row r="16451" spans="3:11" x14ac:dyDescent="0.3">
      <c r="C16451" t="s">
        <v>224</v>
      </c>
      <c r="D16451" t="s">
        <v>59</v>
      </c>
      <c r="E16451" t="s">
        <v>55</v>
      </c>
      <c r="F16451" t="s">
        <v>55</v>
      </c>
      <c r="G16451" t="s">
        <v>55</v>
      </c>
      <c r="H16451" t="s">
        <v>56</v>
      </c>
      <c r="I16451" t="s">
        <v>2270</v>
      </c>
      <c r="J16451" t="s">
        <v>5522</v>
      </c>
      <c r="K16451" t="s">
        <v>5522</v>
      </c>
    </row>
    <row r="16452" spans="3:11" x14ac:dyDescent="0.3">
      <c r="J16452" t="s">
        <v>5719</v>
      </c>
    </row>
    <row r="16453" spans="3:11" x14ac:dyDescent="0.3">
      <c r="I16453" t="s">
        <v>6019</v>
      </c>
    </row>
    <row r="16454" spans="3:11" x14ac:dyDescent="0.3">
      <c r="H16454" t="s">
        <v>5720</v>
      </c>
    </row>
    <row r="16455" spans="3:11" x14ac:dyDescent="0.3">
      <c r="G16455" t="s">
        <v>5717</v>
      </c>
    </row>
    <row r="16456" spans="3:11" x14ac:dyDescent="0.3">
      <c r="F16456" t="s">
        <v>5717</v>
      </c>
    </row>
    <row r="16457" spans="3:11" x14ac:dyDescent="0.3">
      <c r="E16457" t="s">
        <v>5717</v>
      </c>
    </row>
    <row r="16458" spans="3:11" x14ac:dyDescent="0.3">
      <c r="D16458" t="s">
        <v>5571</v>
      </c>
    </row>
    <row r="16459" spans="3:11" x14ac:dyDescent="0.3">
      <c r="C16459" t="s">
        <v>225</v>
      </c>
      <c r="D16459" t="s">
        <v>679</v>
      </c>
      <c r="E16459" t="s">
        <v>55</v>
      </c>
      <c r="F16459" t="s">
        <v>5522</v>
      </c>
      <c r="G16459" t="s">
        <v>5522</v>
      </c>
      <c r="H16459" t="s">
        <v>5522</v>
      </c>
      <c r="I16459" t="s">
        <v>2270</v>
      </c>
      <c r="J16459" t="s">
        <v>680</v>
      </c>
      <c r="K16459" t="s">
        <v>5522</v>
      </c>
    </row>
    <row r="16460" spans="3:11" x14ac:dyDescent="0.3">
      <c r="J16460" t="s">
        <v>6341</v>
      </c>
    </row>
    <row r="16461" spans="3:11" x14ac:dyDescent="0.3">
      <c r="I16461" t="s">
        <v>6019</v>
      </c>
    </row>
    <row r="16462" spans="3:11" x14ac:dyDescent="0.3">
      <c r="H16462" t="s">
        <v>5719</v>
      </c>
    </row>
    <row r="16463" spans="3:11" x14ac:dyDescent="0.3">
      <c r="G16463" t="s">
        <v>5719</v>
      </c>
    </row>
    <row r="16464" spans="3:11" x14ac:dyDescent="0.3">
      <c r="F16464" t="s">
        <v>5719</v>
      </c>
    </row>
    <row r="16465" spans="4:11" x14ac:dyDescent="0.3">
      <c r="E16465" t="s">
        <v>5717</v>
      </c>
    </row>
    <row r="16466" spans="4:11" x14ac:dyDescent="0.3">
      <c r="D16466" t="s">
        <v>5577</v>
      </c>
    </row>
    <row r="16467" spans="4:11" x14ac:dyDescent="0.3">
      <c r="D16467" t="s">
        <v>1179</v>
      </c>
      <c r="E16467" t="s">
        <v>55</v>
      </c>
      <c r="F16467" t="s">
        <v>5522</v>
      </c>
      <c r="G16467" t="s">
        <v>5522</v>
      </c>
      <c r="H16467" t="s">
        <v>5522</v>
      </c>
      <c r="I16467" t="s">
        <v>2270</v>
      </c>
      <c r="J16467" t="s">
        <v>1211</v>
      </c>
      <c r="K16467" t="s">
        <v>5522</v>
      </c>
    </row>
    <row r="16468" spans="4:11" x14ac:dyDescent="0.3">
      <c r="J16468" t="s">
        <v>6550</v>
      </c>
    </row>
    <row r="16469" spans="4:11" x14ac:dyDescent="0.3">
      <c r="I16469" t="s">
        <v>6019</v>
      </c>
    </row>
    <row r="16470" spans="4:11" x14ac:dyDescent="0.3">
      <c r="H16470" t="s">
        <v>5719</v>
      </c>
    </row>
    <row r="16471" spans="4:11" x14ac:dyDescent="0.3">
      <c r="G16471" t="s">
        <v>5719</v>
      </c>
    </row>
    <row r="16472" spans="4:11" x14ac:dyDescent="0.3">
      <c r="F16472" t="s">
        <v>5719</v>
      </c>
    </row>
    <row r="16473" spans="4:11" x14ac:dyDescent="0.3">
      <c r="E16473" t="s">
        <v>5717</v>
      </c>
    </row>
    <row r="16474" spans="4:11" x14ac:dyDescent="0.3">
      <c r="D16474" t="s">
        <v>5650</v>
      </c>
    </row>
    <row r="16475" spans="4:11" x14ac:dyDescent="0.3">
      <c r="D16475" t="s">
        <v>651</v>
      </c>
      <c r="E16475" t="s">
        <v>55</v>
      </c>
      <c r="F16475" t="s">
        <v>55</v>
      </c>
      <c r="G16475" t="s">
        <v>55</v>
      </c>
      <c r="H16475" t="s">
        <v>662</v>
      </c>
      <c r="I16475" t="s">
        <v>5989</v>
      </c>
      <c r="J16475" t="s">
        <v>2557</v>
      </c>
      <c r="K16475" t="s">
        <v>5522</v>
      </c>
    </row>
    <row r="16476" spans="4:11" x14ac:dyDescent="0.3">
      <c r="J16476" t="s">
        <v>6351</v>
      </c>
    </row>
    <row r="16477" spans="4:11" x14ac:dyDescent="0.3">
      <c r="I16477" t="s">
        <v>6295</v>
      </c>
    </row>
    <row r="16478" spans="4:11" x14ac:dyDescent="0.3">
      <c r="H16478" t="s">
        <v>5722</v>
      </c>
    </row>
    <row r="16479" spans="4:11" x14ac:dyDescent="0.3">
      <c r="H16479" t="s">
        <v>56</v>
      </c>
      <c r="I16479" t="s">
        <v>2270</v>
      </c>
      <c r="J16479" t="s">
        <v>5522</v>
      </c>
      <c r="K16479" t="s">
        <v>5522</v>
      </c>
    </row>
    <row r="16480" spans="4:11" x14ac:dyDescent="0.3">
      <c r="J16480" t="s">
        <v>5719</v>
      </c>
    </row>
    <row r="16481" spans="3:11" x14ac:dyDescent="0.3">
      <c r="I16481" t="s">
        <v>6019</v>
      </c>
    </row>
    <row r="16482" spans="3:11" x14ac:dyDescent="0.3">
      <c r="H16482" t="s">
        <v>5720</v>
      </c>
    </row>
    <row r="16483" spans="3:11" x14ac:dyDescent="0.3">
      <c r="G16483" t="s">
        <v>5717</v>
      </c>
    </row>
    <row r="16484" spans="3:11" x14ac:dyDescent="0.3">
      <c r="F16484" t="s">
        <v>5717</v>
      </c>
    </row>
    <row r="16485" spans="3:11" x14ac:dyDescent="0.3">
      <c r="E16485" t="s">
        <v>5717</v>
      </c>
    </row>
    <row r="16486" spans="3:11" x14ac:dyDescent="0.3">
      <c r="D16486" t="s">
        <v>5578</v>
      </c>
    </row>
    <row r="16487" spans="3:11" x14ac:dyDescent="0.3">
      <c r="D16487" t="s">
        <v>59</v>
      </c>
      <c r="E16487" t="s">
        <v>55</v>
      </c>
      <c r="F16487" t="s">
        <v>55</v>
      </c>
      <c r="G16487" t="s">
        <v>55</v>
      </c>
      <c r="H16487" t="s">
        <v>56</v>
      </c>
      <c r="I16487" t="s">
        <v>2270</v>
      </c>
      <c r="J16487" t="s">
        <v>5522</v>
      </c>
      <c r="K16487" t="s">
        <v>5522</v>
      </c>
    </row>
    <row r="16488" spans="3:11" x14ac:dyDescent="0.3">
      <c r="J16488" t="s">
        <v>5719</v>
      </c>
    </row>
    <row r="16489" spans="3:11" x14ac:dyDescent="0.3">
      <c r="I16489" t="s">
        <v>6019</v>
      </c>
    </row>
    <row r="16490" spans="3:11" x14ac:dyDescent="0.3">
      <c r="H16490" t="s">
        <v>5720</v>
      </c>
    </row>
    <row r="16491" spans="3:11" x14ac:dyDescent="0.3">
      <c r="G16491" t="s">
        <v>5717</v>
      </c>
    </row>
    <row r="16492" spans="3:11" x14ac:dyDescent="0.3">
      <c r="F16492" t="s">
        <v>5717</v>
      </c>
    </row>
    <row r="16493" spans="3:11" x14ac:dyDescent="0.3">
      <c r="E16493" t="s">
        <v>5717</v>
      </c>
    </row>
    <row r="16494" spans="3:11" x14ac:dyDescent="0.3">
      <c r="D16494" t="s">
        <v>5571</v>
      </c>
    </row>
    <row r="16495" spans="3:11" x14ac:dyDescent="0.3">
      <c r="C16495" t="s">
        <v>226</v>
      </c>
      <c r="D16495" t="s">
        <v>59</v>
      </c>
      <c r="E16495" t="s">
        <v>55</v>
      </c>
      <c r="F16495" t="s">
        <v>55</v>
      </c>
      <c r="G16495" t="s">
        <v>55</v>
      </c>
      <c r="H16495" t="s">
        <v>56</v>
      </c>
      <c r="I16495" t="s">
        <v>2270</v>
      </c>
      <c r="J16495" t="s">
        <v>5522</v>
      </c>
      <c r="K16495" t="s">
        <v>5522</v>
      </c>
    </row>
    <row r="16496" spans="3:11" x14ac:dyDescent="0.3">
      <c r="J16496" t="s">
        <v>5719</v>
      </c>
    </row>
    <row r="16497" spans="3:11" x14ac:dyDescent="0.3">
      <c r="I16497" t="s">
        <v>6019</v>
      </c>
    </row>
    <row r="16498" spans="3:11" x14ac:dyDescent="0.3">
      <c r="H16498" t="s">
        <v>5720</v>
      </c>
    </row>
    <row r="16499" spans="3:11" x14ac:dyDescent="0.3">
      <c r="G16499" t="s">
        <v>5717</v>
      </c>
    </row>
    <row r="16500" spans="3:11" x14ac:dyDescent="0.3">
      <c r="F16500" t="s">
        <v>5717</v>
      </c>
    </row>
    <row r="16501" spans="3:11" x14ac:dyDescent="0.3">
      <c r="E16501" t="s">
        <v>5717</v>
      </c>
    </row>
    <row r="16502" spans="3:11" x14ac:dyDescent="0.3">
      <c r="D16502" t="s">
        <v>5571</v>
      </c>
    </row>
    <row r="16503" spans="3:11" x14ac:dyDescent="0.3">
      <c r="C16503" t="s">
        <v>227</v>
      </c>
      <c r="D16503" t="s">
        <v>1179</v>
      </c>
      <c r="E16503" t="s">
        <v>55</v>
      </c>
      <c r="F16503" t="s">
        <v>5522</v>
      </c>
      <c r="G16503" t="s">
        <v>5522</v>
      </c>
      <c r="H16503" t="s">
        <v>5522</v>
      </c>
      <c r="I16503" t="s">
        <v>2270</v>
      </c>
      <c r="J16503" t="s">
        <v>1212</v>
      </c>
      <c r="K16503" t="s">
        <v>5522</v>
      </c>
    </row>
    <row r="16504" spans="3:11" x14ac:dyDescent="0.3">
      <c r="J16504" t="s">
        <v>6551</v>
      </c>
    </row>
    <row r="16505" spans="3:11" x14ac:dyDescent="0.3">
      <c r="I16505" t="s">
        <v>6019</v>
      </c>
    </row>
    <row r="16506" spans="3:11" x14ac:dyDescent="0.3">
      <c r="H16506" t="s">
        <v>5719</v>
      </c>
    </row>
    <row r="16507" spans="3:11" x14ac:dyDescent="0.3">
      <c r="G16507" t="s">
        <v>5719</v>
      </c>
    </row>
    <row r="16508" spans="3:11" x14ac:dyDescent="0.3">
      <c r="F16508" t="s">
        <v>5719</v>
      </c>
    </row>
    <row r="16509" spans="3:11" x14ac:dyDescent="0.3">
      <c r="E16509" t="s">
        <v>5717</v>
      </c>
    </row>
    <row r="16510" spans="3:11" x14ac:dyDescent="0.3">
      <c r="D16510" t="s">
        <v>5650</v>
      </c>
    </row>
    <row r="16511" spans="3:11" x14ac:dyDescent="0.3">
      <c r="D16511" t="s">
        <v>651</v>
      </c>
      <c r="E16511" t="s">
        <v>55</v>
      </c>
      <c r="F16511" t="s">
        <v>55</v>
      </c>
      <c r="G16511" t="s">
        <v>55</v>
      </c>
      <c r="H16511" t="s">
        <v>662</v>
      </c>
      <c r="I16511" t="s">
        <v>5990</v>
      </c>
      <c r="J16511" t="s">
        <v>2557</v>
      </c>
      <c r="K16511" t="s">
        <v>5522</v>
      </c>
    </row>
    <row r="16512" spans="3:11" x14ac:dyDescent="0.3">
      <c r="J16512" t="s">
        <v>6351</v>
      </c>
    </row>
    <row r="16513" spans="3:11" x14ac:dyDescent="0.3">
      <c r="I16513" t="s">
        <v>6296</v>
      </c>
    </row>
    <row r="16514" spans="3:11" x14ac:dyDescent="0.3">
      <c r="H16514" t="s">
        <v>5722</v>
      </c>
    </row>
    <row r="16515" spans="3:11" x14ac:dyDescent="0.3">
      <c r="G16515" t="s">
        <v>5717</v>
      </c>
    </row>
    <row r="16516" spans="3:11" x14ac:dyDescent="0.3">
      <c r="F16516" t="s">
        <v>5717</v>
      </c>
    </row>
    <row r="16517" spans="3:11" x14ac:dyDescent="0.3">
      <c r="E16517" t="s">
        <v>5717</v>
      </c>
    </row>
    <row r="16518" spans="3:11" x14ac:dyDescent="0.3">
      <c r="D16518" t="s">
        <v>5578</v>
      </c>
    </row>
    <row r="16519" spans="3:11" x14ac:dyDescent="0.3">
      <c r="D16519" t="s">
        <v>59</v>
      </c>
      <c r="E16519" t="s">
        <v>55</v>
      </c>
      <c r="F16519" t="s">
        <v>55</v>
      </c>
      <c r="G16519" t="s">
        <v>55</v>
      </c>
      <c r="H16519" t="s">
        <v>56</v>
      </c>
      <c r="I16519" t="s">
        <v>2270</v>
      </c>
      <c r="J16519" t="s">
        <v>5522</v>
      </c>
      <c r="K16519" t="s">
        <v>5522</v>
      </c>
    </row>
    <row r="16520" spans="3:11" x14ac:dyDescent="0.3">
      <c r="J16520" t="s">
        <v>5719</v>
      </c>
    </row>
    <row r="16521" spans="3:11" x14ac:dyDescent="0.3">
      <c r="I16521" t="s">
        <v>6019</v>
      </c>
    </row>
    <row r="16522" spans="3:11" x14ac:dyDescent="0.3">
      <c r="H16522" t="s">
        <v>5720</v>
      </c>
    </row>
    <row r="16523" spans="3:11" x14ac:dyDescent="0.3">
      <c r="G16523" t="s">
        <v>5717</v>
      </c>
    </row>
    <row r="16524" spans="3:11" x14ac:dyDescent="0.3">
      <c r="F16524" t="s">
        <v>5717</v>
      </c>
    </row>
    <row r="16525" spans="3:11" x14ac:dyDescent="0.3">
      <c r="E16525" t="s">
        <v>5717</v>
      </c>
    </row>
    <row r="16526" spans="3:11" x14ac:dyDescent="0.3">
      <c r="D16526" t="s">
        <v>5571</v>
      </c>
    </row>
    <row r="16527" spans="3:11" x14ac:dyDescent="0.3">
      <c r="C16527" t="s">
        <v>939</v>
      </c>
      <c r="D16527" t="s">
        <v>755</v>
      </c>
      <c r="E16527" t="s">
        <v>55</v>
      </c>
      <c r="F16527" t="s">
        <v>55</v>
      </c>
      <c r="G16527" t="s">
        <v>55</v>
      </c>
      <c r="H16527" t="s">
        <v>56</v>
      </c>
      <c r="I16527" t="s">
        <v>2270</v>
      </c>
      <c r="J16527" t="s">
        <v>5522</v>
      </c>
      <c r="K16527" t="s">
        <v>5522</v>
      </c>
    </row>
    <row r="16528" spans="3:11" x14ac:dyDescent="0.3">
      <c r="J16528" t="s">
        <v>5719</v>
      </c>
    </row>
    <row r="16529" spans="3:11" x14ac:dyDescent="0.3">
      <c r="I16529" t="s">
        <v>6019</v>
      </c>
    </row>
    <row r="16530" spans="3:11" x14ac:dyDescent="0.3">
      <c r="H16530" t="s">
        <v>5720</v>
      </c>
    </row>
    <row r="16531" spans="3:11" x14ac:dyDescent="0.3">
      <c r="G16531" t="s">
        <v>5717</v>
      </c>
    </row>
    <row r="16532" spans="3:11" x14ac:dyDescent="0.3">
      <c r="F16532" t="s">
        <v>5717</v>
      </c>
    </row>
    <row r="16533" spans="3:11" x14ac:dyDescent="0.3">
      <c r="E16533" t="s">
        <v>5717</v>
      </c>
    </row>
    <row r="16534" spans="3:11" x14ac:dyDescent="0.3">
      <c r="D16534" t="s">
        <v>5572</v>
      </c>
    </row>
    <row r="16535" spans="3:11" x14ac:dyDescent="0.3">
      <c r="C16535" t="s">
        <v>936</v>
      </c>
      <c r="D16535" t="s">
        <v>755</v>
      </c>
      <c r="E16535" t="s">
        <v>55</v>
      </c>
      <c r="F16535" t="s">
        <v>55</v>
      </c>
      <c r="G16535" t="s">
        <v>55</v>
      </c>
      <c r="H16535" t="s">
        <v>56</v>
      </c>
      <c r="I16535" t="s">
        <v>2270</v>
      </c>
      <c r="J16535" t="s">
        <v>5522</v>
      </c>
      <c r="K16535" t="s">
        <v>5522</v>
      </c>
    </row>
    <row r="16536" spans="3:11" x14ac:dyDescent="0.3">
      <c r="J16536" t="s">
        <v>5719</v>
      </c>
    </row>
    <row r="16537" spans="3:11" x14ac:dyDescent="0.3">
      <c r="I16537" t="s">
        <v>6019</v>
      </c>
    </row>
    <row r="16538" spans="3:11" x14ac:dyDescent="0.3">
      <c r="H16538" t="s">
        <v>5720</v>
      </c>
    </row>
    <row r="16539" spans="3:11" x14ac:dyDescent="0.3">
      <c r="G16539" t="s">
        <v>5717</v>
      </c>
    </row>
    <row r="16540" spans="3:11" x14ac:dyDescent="0.3">
      <c r="F16540" t="s">
        <v>5717</v>
      </c>
    </row>
    <row r="16541" spans="3:11" x14ac:dyDescent="0.3">
      <c r="E16541" t="s">
        <v>5717</v>
      </c>
    </row>
    <row r="16542" spans="3:11" x14ac:dyDescent="0.3">
      <c r="D16542" t="s">
        <v>5572</v>
      </c>
    </row>
    <row r="16543" spans="3:11" x14ac:dyDescent="0.3">
      <c r="C16543" t="s">
        <v>937</v>
      </c>
      <c r="D16543" t="s">
        <v>755</v>
      </c>
      <c r="E16543" t="s">
        <v>55</v>
      </c>
      <c r="F16543" t="s">
        <v>55</v>
      </c>
      <c r="G16543" t="s">
        <v>55</v>
      </c>
      <c r="H16543" t="s">
        <v>56</v>
      </c>
      <c r="I16543" t="s">
        <v>2270</v>
      </c>
      <c r="J16543" t="s">
        <v>5522</v>
      </c>
      <c r="K16543" t="s">
        <v>5522</v>
      </c>
    </row>
    <row r="16544" spans="3:11" x14ac:dyDescent="0.3">
      <c r="J16544" t="s">
        <v>5719</v>
      </c>
    </row>
    <row r="16545" spans="3:11" x14ac:dyDescent="0.3">
      <c r="I16545" t="s">
        <v>6019</v>
      </c>
    </row>
    <row r="16546" spans="3:11" x14ac:dyDescent="0.3">
      <c r="H16546" t="s">
        <v>5720</v>
      </c>
    </row>
    <row r="16547" spans="3:11" x14ac:dyDescent="0.3">
      <c r="G16547" t="s">
        <v>5717</v>
      </c>
    </row>
    <row r="16548" spans="3:11" x14ac:dyDescent="0.3">
      <c r="F16548" t="s">
        <v>5717</v>
      </c>
    </row>
    <row r="16549" spans="3:11" x14ac:dyDescent="0.3">
      <c r="E16549" t="s">
        <v>5717</v>
      </c>
    </row>
    <row r="16550" spans="3:11" x14ac:dyDescent="0.3">
      <c r="D16550" t="s">
        <v>5572</v>
      </c>
    </row>
    <row r="16551" spans="3:11" x14ac:dyDescent="0.3">
      <c r="C16551" t="s">
        <v>938</v>
      </c>
      <c r="D16551" t="s">
        <v>755</v>
      </c>
      <c r="E16551" t="s">
        <v>55</v>
      </c>
      <c r="F16551" t="s">
        <v>55</v>
      </c>
      <c r="G16551" t="s">
        <v>55</v>
      </c>
      <c r="H16551" t="s">
        <v>56</v>
      </c>
      <c r="I16551" t="s">
        <v>2270</v>
      </c>
      <c r="J16551" t="s">
        <v>5522</v>
      </c>
      <c r="K16551" t="s">
        <v>5522</v>
      </c>
    </row>
    <row r="16552" spans="3:11" x14ac:dyDescent="0.3">
      <c r="J16552" t="s">
        <v>5719</v>
      </c>
    </row>
    <row r="16553" spans="3:11" x14ac:dyDescent="0.3">
      <c r="I16553" t="s">
        <v>6019</v>
      </c>
    </row>
    <row r="16554" spans="3:11" x14ac:dyDescent="0.3">
      <c r="H16554" t="s">
        <v>5720</v>
      </c>
    </row>
    <row r="16555" spans="3:11" x14ac:dyDescent="0.3">
      <c r="G16555" t="s">
        <v>5717</v>
      </c>
    </row>
    <row r="16556" spans="3:11" x14ac:dyDescent="0.3">
      <c r="F16556" t="s">
        <v>5717</v>
      </c>
    </row>
    <row r="16557" spans="3:11" x14ac:dyDescent="0.3">
      <c r="E16557" t="s">
        <v>5717</v>
      </c>
    </row>
    <row r="16558" spans="3:11" x14ac:dyDescent="0.3">
      <c r="D16558" t="s">
        <v>5572</v>
      </c>
    </row>
    <row r="16559" spans="3:11" x14ac:dyDescent="0.3">
      <c r="C16559" t="s">
        <v>944</v>
      </c>
      <c r="D16559" t="s">
        <v>755</v>
      </c>
      <c r="E16559" t="s">
        <v>55</v>
      </c>
      <c r="F16559" t="s">
        <v>55</v>
      </c>
      <c r="G16559" t="s">
        <v>55</v>
      </c>
      <c r="H16559" t="s">
        <v>56</v>
      </c>
      <c r="I16559" t="s">
        <v>2270</v>
      </c>
      <c r="J16559" t="s">
        <v>5522</v>
      </c>
      <c r="K16559" t="s">
        <v>5522</v>
      </c>
    </row>
    <row r="16560" spans="3:11" x14ac:dyDescent="0.3">
      <c r="J16560" t="s">
        <v>5719</v>
      </c>
    </row>
    <row r="16561" spans="3:11" x14ac:dyDescent="0.3">
      <c r="I16561" t="s">
        <v>6019</v>
      </c>
    </row>
    <row r="16562" spans="3:11" x14ac:dyDescent="0.3">
      <c r="H16562" t="s">
        <v>5720</v>
      </c>
    </row>
    <row r="16563" spans="3:11" x14ac:dyDescent="0.3">
      <c r="G16563" t="s">
        <v>5717</v>
      </c>
    </row>
    <row r="16564" spans="3:11" x14ac:dyDescent="0.3">
      <c r="F16564" t="s">
        <v>5717</v>
      </c>
    </row>
    <row r="16565" spans="3:11" x14ac:dyDescent="0.3">
      <c r="E16565" t="s">
        <v>5717</v>
      </c>
    </row>
    <row r="16566" spans="3:11" x14ac:dyDescent="0.3">
      <c r="D16566" t="s">
        <v>5572</v>
      </c>
    </row>
    <row r="16567" spans="3:11" x14ac:dyDescent="0.3">
      <c r="C16567" t="s">
        <v>943</v>
      </c>
      <c r="D16567" t="s">
        <v>755</v>
      </c>
      <c r="E16567" t="s">
        <v>55</v>
      </c>
      <c r="F16567" t="s">
        <v>55</v>
      </c>
      <c r="G16567" t="s">
        <v>55</v>
      </c>
      <c r="H16567" t="s">
        <v>56</v>
      </c>
      <c r="I16567" t="s">
        <v>2270</v>
      </c>
      <c r="J16567" t="s">
        <v>5522</v>
      </c>
      <c r="K16567" t="s">
        <v>5522</v>
      </c>
    </row>
    <row r="16568" spans="3:11" x14ac:dyDescent="0.3">
      <c r="J16568" t="s">
        <v>5719</v>
      </c>
    </row>
    <row r="16569" spans="3:11" x14ac:dyDescent="0.3">
      <c r="I16569" t="s">
        <v>6019</v>
      </c>
    </row>
    <row r="16570" spans="3:11" x14ac:dyDescent="0.3">
      <c r="H16570" t="s">
        <v>5720</v>
      </c>
    </row>
    <row r="16571" spans="3:11" x14ac:dyDescent="0.3">
      <c r="G16571" t="s">
        <v>5717</v>
      </c>
    </row>
    <row r="16572" spans="3:11" x14ac:dyDescent="0.3">
      <c r="F16572" t="s">
        <v>5717</v>
      </c>
    </row>
    <row r="16573" spans="3:11" x14ac:dyDescent="0.3">
      <c r="E16573" t="s">
        <v>5717</v>
      </c>
    </row>
    <row r="16574" spans="3:11" x14ac:dyDescent="0.3">
      <c r="D16574" t="s">
        <v>5572</v>
      </c>
    </row>
    <row r="16575" spans="3:11" x14ac:dyDescent="0.3">
      <c r="C16575" t="s">
        <v>940</v>
      </c>
      <c r="D16575" t="s">
        <v>755</v>
      </c>
      <c r="E16575" t="s">
        <v>55</v>
      </c>
      <c r="F16575" t="s">
        <v>55</v>
      </c>
      <c r="G16575" t="s">
        <v>55</v>
      </c>
      <c r="H16575" t="s">
        <v>56</v>
      </c>
      <c r="I16575" t="s">
        <v>2270</v>
      </c>
      <c r="J16575" t="s">
        <v>5522</v>
      </c>
      <c r="K16575" t="s">
        <v>5522</v>
      </c>
    </row>
    <row r="16576" spans="3:11" x14ac:dyDescent="0.3">
      <c r="J16576" t="s">
        <v>5719</v>
      </c>
    </row>
    <row r="16577" spans="3:11" x14ac:dyDescent="0.3">
      <c r="I16577" t="s">
        <v>6019</v>
      </c>
    </row>
    <row r="16578" spans="3:11" x14ac:dyDescent="0.3">
      <c r="H16578" t="s">
        <v>5720</v>
      </c>
    </row>
    <row r="16579" spans="3:11" x14ac:dyDescent="0.3">
      <c r="G16579" t="s">
        <v>5717</v>
      </c>
    </row>
    <row r="16580" spans="3:11" x14ac:dyDescent="0.3">
      <c r="F16580" t="s">
        <v>5717</v>
      </c>
    </row>
    <row r="16581" spans="3:11" x14ac:dyDescent="0.3">
      <c r="E16581" t="s">
        <v>5717</v>
      </c>
    </row>
    <row r="16582" spans="3:11" x14ac:dyDescent="0.3">
      <c r="D16582" t="s">
        <v>5572</v>
      </c>
    </row>
    <row r="16583" spans="3:11" x14ac:dyDescent="0.3">
      <c r="C16583" t="s">
        <v>941</v>
      </c>
      <c r="D16583" t="s">
        <v>755</v>
      </c>
      <c r="E16583" t="s">
        <v>55</v>
      </c>
      <c r="F16583" t="s">
        <v>55</v>
      </c>
      <c r="G16583" t="s">
        <v>55</v>
      </c>
      <c r="H16583" t="s">
        <v>56</v>
      </c>
      <c r="I16583" t="s">
        <v>2270</v>
      </c>
      <c r="J16583" t="s">
        <v>5522</v>
      </c>
      <c r="K16583" t="s">
        <v>5522</v>
      </c>
    </row>
    <row r="16584" spans="3:11" x14ac:dyDescent="0.3">
      <c r="J16584" t="s">
        <v>5719</v>
      </c>
    </row>
    <row r="16585" spans="3:11" x14ac:dyDescent="0.3">
      <c r="I16585" t="s">
        <v>6019</v>
      </c>
    </row>
    <row r="16586" spans="3:11" x14ac:dyDescent="0.3">
      <c r="H16586" t="s">
        <v>5720</v>
      </c>
    </row>
    <row r="16587" spans="3:11" x14ac:dyDescent="0.3">
      <c r="G16587" t="s">
        <v>5717</v>
      </c>
    </row>
    <row r="16588" spans="3:11" x14ac:dyDescent="0.3">
      <c r="F16588" t="s">
        <v>5717</v>
      </c>
    </row>
    <row r="16589" spans="3:11" x14ac:dyDescent="0.3">
      <c r="E16589" t="s">
        <v>5717</v>
      </c>
    </row>
    <row r="16590" spans="3:11" x14ac:dyDescent="0.3">
      <c r="D16590" t="s">
        <v>5572</v>
      </c>
    </row>
    <row r="16591" spans="3:11" x14ac:dyDescent="0.3">
      <c r="C16591" t="s">
        <v>942</v>
      </c>
      <c r="D16591" t="s">
        <v>755</v>
      </c>
      <c r="E16591" t="s">
        <v>55</v>
      </c>
      <c r="F16591" t="s">
        <v>55</v>
      </c>
      <c r="G16591" t="s">
        <v>55</v>
      </c>
      <c r="H16591" t="s">
        <v>56</v>
      </c>
      <c r="I16591" t="s">
        <v>2270</v>
      </c>
      <c r="J16591" t="s">
        <v>5522</v>
      </c>
      <c r="K16591" t="s">
        <v>5522</v>
      </c>
    </row>
    <row r="16592" spans="3:11" x14ac:dyDescent="0.3">
      <c r="J16592" t="s">
        <v>5719</v>
      </c>
    </row>
    <row r="16593" spans="3:11" x14ac:dyDescent="0.3">
      <c r="I16593" t="s">
        <v>6019</v>
      </c>
    </row>
    <row r="16594" spans="3:11" x14ac:dyDescent="0.3">
      <c r="H16594" t="s">
        <v>5720</v>
      </c>
    </row>
    <row r="16595" spans="3:11" x14ac:dyDescent="0.3">
      <c r="G16595" t="s">
        <v>5717</v>
      </c>
    </row>
    <row r="16596" spans="3:11" x14ac:dyDescent="0.3">
      <c r="F16596" t="s">
        <v>5717</v>
      </c>
    </row>
    <row r="16597" spans="3:11" x14ac:dyDescent="0.3">
      <c r="E16597" t="s">
        <v>5717</v>
      </c>
    </row>
    <row r="16598" spans="3:11" x14ac:dyDescent="0.3">
      <c r="D16598" t="s">
        <v>5572</v>
      </c>
    </row>
    <row r="16599" spans="3:11" x14ac:dyDescent="0.3">
      <c r="C16599" t="s">
        <v>1094</v>
      </c>
      <c r="D16599" t="s">
        <v>755</v>
      </c>
      <c r="E16599" t="s">
        <v>55</v>
      </c>
      <c r="F16599" t="s">
        <v>55</v>
      </c>
      <c r="G16599" t="s">
        <v>55</v>
      </c>
      <c r="H16599" t="s">
        <v>662</v>
      </c>
      <c r="I16599" t="s">
        <v>5991</v>
      </c>
      <c r="J16599" t="s">
        <v>5522</v>
      </c>
      <c r="K16599" t="s">
        <v>5522</v>
      </c>
    </row>
    <row r="16600" spans="3:11" x14ac:dyDescent="0.3">
      <c r="J16600" t="s">
        <v>5719</v>
      </c>
    </row>
    <row r="16601" spans="3:11" x14ac:dyDescent="0.3">
      <c r="I16601" t="s">
        <v>6297</v>
      </c>
    </row>
    <row r="16602" spans="3:11" x14ac:dyDescent="0.3">
      <c r="H16602" t="s">
        <v>5722</v>
      </c>
    </row>
    <row r="16603" spans="3:11" x14ac:dyDescent="0.3">
      <c r="H16603" t="s">
        <v>56</v>
      </c>
      <c r="I16603" t="s">
        <v>2270</v>
      </c>
      <c r="J16603" t="s">
        <v>5522</v>
      </c>
      <c r="K16603" t="s">
        <v>5522</v>
      </c>
    </row>
    <row r="16604" spans="3:11" x14ac:dyDescent="0.3">
      <c r="J16604" t="s">
        <v>5719</v>
      </c>
    </row>
    <row r="16605" spans="3:11" x14ac:dyDescent="0.3">
      <c r="I16605" t="s">
        <v>6019</v>
      </c>
    </row>
    <row r="16606" spans="3:11" x14ac:dyDescent="0.3">
      <c r="H16606" t="s">
        <v>5720</v>
      </c>
    </row>
    <row r="16607" spans="3:11" x14ac:dyDescent="0.3">
      <c r="G16607" t="s">
        <v>5717</v>
      </c>
    </row>
    <row r="16608" spans="3:11" x14ac:dyDescent="0.3">
      <c r="F16608" t="s">
        <v>5717</v>
      </c>
    </row>
    <row r="16609" spans="3:11" x14ac:dyDescent="0.3">
      <c r="E16609" t="s">
        <v>5717</v>
      </c>
    </row>
    <row r="16610" spans="3:11" x14ac:dyDescent="0.3">
      <c r="D16610" t="s">
        <v>5572</v>
      </c>
    </row>
    <row r="16611" spans="3:11" x14ac:dyDescent="0.3">
      <c r="C16611" t="s">
        <v>1093</v>
      </c>
      <c r="D16611" t="s">
        <v>755</v>
      </c>
      <c r="E16611" t="s">
        <v>55</v>
      </c>
      <c r="F16611" t="s">
        <v>55</v>
      </c>
      <c r="G16611" t="s">
        <v>55</v>
      </c>
      <c r="H16611" t="s">
        <v>662</v>
      </c>
      <c r="I16611" t="s">
        <v>5992</v>
      </c>
      <c r="J16611" t="s">
        <v>5522</v>
      </c>
      <c r="K16611" t="s">
        <v>5522</v>
      </c>
    </row>
    <row r="16612" spans="3:11" x14ac:dyDescent="0.3">
      <c r="J16612" t="s">
        <v>5719</v>
      </c>
    </row>
    <row r="16613" spans="3:11" x14ac:dyDescent="0.3">
      <c r="I16613" t="s">
        <v>6298</v>
      </c>
    </row>
    <row r="16614" spans="3:11" x14ac:dyDescent="0.3">
      <c r="H16614" t="s">
        <v>5722</v>
      </c>
    </row>
    <row r="16615" spans="3:11" x14ac:dyDescent="0.3">
      <c r="H16615" t="s">
        <v>56</v>
      </c>
      <c r="I16615" t="s">
        <v>2270</v>
      </c>
      <c r="J16615" t="s">
        <v>5522</v>
      </c>
      <c r="K16615" t="s">
        <v>5522</v>
      </c>
    </row>
    <row r="16616" spans="3:11" x14ac:dyDescent="0.3">
      <c r="J16616" t="s">
        <v>5719</v>
      </c>
    </row>
    <row r="16617" spans="3:11" x14ac:dyDescent="0.3">
      <c r="I16617" t="s">
        <v>6019</v>
      </c>
    </row>
    <row r="16618" spans="3:11" x14ac:dyDescent="0.3">
      <c r="H16618" t="s">
        <v>5720</v>
      </c>
    </row>
    <row r="16619" spans="3:11" x14ac:dyDescent="0.3">
      <c r="G16619" t="s">
        <v>5717</v>
      </c>
    </row>
    <row r="16620" spans="3:11" x14ac:dyDescent="0.3">
      <c r="F16620" t="s">
        <v>5717</v>
      </c>
    </row>
    <row r="16621" spans="3:11" x14ac:dyDescent="0.3">
      <c r="E16621" t="s">
        <v>5717</v>
      </c>
    </row>
    <row r="16622" spans="3:11" x14ac:dyDescent="0.3">
      <c r="D16622" t="s">
        <v>5572</v>
      </c>
    </row>
    <row r="16623" spans="3:11" x14ac:dyDescent="0.3">
      <c r="C16623" t="s">
        <v>1095</v>
      </c>
      <c r="D16623" t="s">
        <v>755</v>
      </c>
      <c r="E16623" t="s">
        <v>55</v>
      </c>
      <c r="F16623" t="s">
        <v>55</v>
      </c>
      <c r="G16623" t="s">
        <v>55</v>
      </c>
      <c r="H16623" t="s">
        <v>662</v>
      </c>
      <c r="I16623" t="s">
        <v>5993</v>
      </c>
      <c r="J16623" t="s">
        <v>5522</v>
      </c>
      <c r="K16623" t="s">
        <v>5522</v>
      </c>
    </row>
    <row r="16624" spans="3:11" x14ac:dyDescent="0.3">
      <c r="J16624" t="s">
        <v>5719</v>
      </c>
    </row>
    <row r="16625" spans="3:11" x14ac:dyDescent="0.3">
      <c r="I16625" t="s">
        <v>6299</v>
      </c>
    </row>
    <row r="16626" spans="3:11" x14ac:dyDescent="0.3">
      <c r="H16626" t="s">
        <v>5722</v>
      </c>
    </row>
    <row r="16627" spans="3:11" x14ac:dyDescent="0.3">
      <c r="H16627" t="s">
        <v>56</v>
      </c>
      <c r="I16627" t="s">
        <v>2270</v>
      </c>
      <c r="J16627" t="s">
        <v>5522</v>
      </c>
      <c r="K16627" t="s">
        <v>5522</v>
      </c>
    </row>
    <row r="16628" spans="3:11" x14ac:dyDescent="0.3">
      <c r="J16628" t="s">
        <v>5719</v>
      </c>
    </row>
    <row r="16629" spans="3:11" x14ac:dyDescent="0.3">
      <c r="I16629" t="s">
        <v>6019</v>
      </c>
    </row>
    <row r="16630" spans="3:11" x14ac:dyDescent="0.3">
      <c r="H16630" t="s">
        <v>5720</v>
      </c>
    </row>
    <row r="16631" spans="3:11" x14ac:dyDescent="0.3">
      <c r="G16631" t="s">
        <v>5717</v>
      </c>
    </row>
    <row r="16632" spans="3:11" x14ac:dyDescent="0.3">
      <c r="F16632" t="s">
        <v>5717</v>
      </c>
    </row>
    <row r="16633" spans="3:11" x14ac:dyDescent="0.3">
      <c r="E16633" t="s">
        <v>5717</v>
      </c>
    </row>
    <row r="16634" spans="3:11" x14ac:dyDescent="0.3">
      <c r="D16634" t="s">
        <v>5572</v>
      </c>
    </row>
    <row r="16635" spans="3:11" x14ac:dyDescent="0.3">
      <c r="C16635" t="s">
        <v>1092</v>
      </c>
      <c r="D16635" t="s">
        <v>755</v>
      </c>
      <c r="E16635" t="s">
        <v>55</v>
      </c>
      <c r="F16635" t="s">
        <v>55</v>
      </c>
      <c r="G16635" t="s">
        <v>55</v>
      </c>
      <c r="H16635" t="s">
        <v>662</v>
      </c>
      <c r="I16635" t="s">
        <v>5994</v>
      </c>
      <c r="J16635" t="s">
        <v>5522</v>
      </c>
      <c r="K16635" t="s">
        <v>5522</v>
      </c>
    </row>
    <row r="16636" spans="3:11" x14ac:dyDescent="0.3">
      <c r="J16636" t="s">
        <v>5719</v>
      </c>
    </row>
    <row r="16637" spans="3:11" x14ac:dyDescent="0.3">
      <c r="I16637" t="s">
        <v>6300</v>
      </c>
    </row>
    <row r="16638" spans="3:11" x14ac:dyDescent="0.3">
      <c r="H16638" t="s">
        <v>5722</v>
      </c>
    </row>
    <row r="16639" spans="3:11" x14ac:dyDescent="0.3">
      <c r="H16639" t="s">
        <v>56</v>
      </c>
      <c r="I16639" t="s">
        <v>2270</v>
      </c>
      <c r="J16639" t="s">
        <v>5522</v>
      </c>
      <c r="K16639" t="s">
        <v>5522</v>
      </c>
    </row>
    <row r="16640" spans="3:11" x14ac:dyDescent="0.3">
      <c r="J16640" t="s">
        <v>5719</v>
      </c>
    </row>
    <row r="16641" spans="3:11" x14ac:dyDescent="0.3">
      <c r="I16641" t="s">
        <v>6019</v>
      </c>
    </row>
    <row r="16642" spans="3:11" x14ac:dyDescent="0.3">
      <c r="H16642" t="s">
        <v>5720</v>
      </c>
    </row>
    <row r="16643" spans="3:11" x14ac:dyDescent="0.3">
      <c r="G16643" t="s">
        <v>5717</v>
      </c>
    </row>
    <row r="16644" spans="3:11" x14ac:dyDescent="0.3">
      <c r="F16644" t="s">
        <v>5717</v>
      </c>
    </row>
    <row r="16645" spans="3:11" x14ac:dyDescent="0.3">
      <c r="E16645" t="s">
        <v>5717</v>
      </c>
    </row>
    <row r="16646" spans="3:11" x14ac:dyDescent="0.3">
      <c r="D16646" t="s">
        <v>5572</v>
      </c>
    </row>
    <row r="16647" spans="3:11" x14ac:dyDescent="0.3">
      <c r="C16647" t="s">
        <v>1089</v>
      </c>
      <c r="D16647" t="s">
        <v>755</v>
      </c>
      <c r="E16647" t="s">
        <v>55</v>
      </c>
      <c r="F16647" t="s">
        <v>55</v>
      </c>
      <c r="G16647" t="s">
        <v>55</v>
      </c>
      <c r="H16647" t="s">
        <v>662</v>
      </c>
      <c r="I16647" t="s">
        <v>5995</v>
      </c>
      <c r="J16647" t="s">
        <v>5522</v>
      </c>
      <c r="K16647" t="s">
        <v>5522</v>
      </c>
    </row>
    <row r="16648" spans="3:11" x14ac:dyDescent="0.3">
      <c r="J16648" t="s">
        <v>5719</v>
      </c>
    </row>
    <row r="16649" spans="3:11" x14ac:dyDescent="0.3">
      <c r="I16649" t="s">
        <v>6301</v>
      </c>
    </row>
    <row r="16650" spans="3:11" x14ac:dyDescent="0.3">
      <c r="H16650" t="s">
        <v>5722</v>
      </c>
    </row>
    <row r="16651" spans="3:11" x14ac:dyDescent="0.3">
      <c r="H16651" t="s">
        <v>56</v>
      </c>
      <c r="I16651" t="s">
        <v>2270</v>
      </c>
      <c r="J16651" t="s">
        <v>5522</v>
      </c>
      <c r="K16651" t="s">
        <v>5522</v>
      </c>
    </row>
    <row r="16652" spans="3:11" x14ac:dyDescent="0.3">
      <c r="J16652" t="s">
        <v>5719</v>
      </c>
    </row>
    <row r="16653" spans="3:11" x14ac:dyDescent="0.3">
      <c r="I16653" t="s">
        <v>6019</v>
      </c>
    </row>
    <row r="16654" spans="3:11" x14ac:dyDescent="0.3">
      <c r="H16654" t="s">
        <v>5720</v>
      </c>
    </row>
    <row r="16655" spans="3:11" x14ac:dyDescent="0.3">
      <c r="G16655" t="s">
        <v>5717</v>
      </c>
    </row>
    <row r="16656" spans="3:11" x14ac:dyDescent="0.3">
      <c r="F16656" t="s">
        <v>5717</v>
      </c>
    </row>
    <row r="16657" spans="3:11" x14ac:dyDescent="0.3">
      <c r="E16657" t="s">
        <v>5717</v>
      </c>
    </row>
    <row r="16658" spans="3:11" x14ac:dyDescent="0.3">
      <c r="D16658" t="s">
        <v>5572</v>
      </c>
    </row>
    <row r="16659" spans="3:11" x14ac:dyDescent="0.3">
      <c r="C16659" t="s">
        <v>1091</v>
      </c>
      <c r="D16659" t="s">
        <v>755</v>
      </c>
      <c r="E16659" t="s">
        <v>55</v>
      </c>
      <c r="F16659" t="s">
        <v>55</v>
      </c>
      <c r="G16659" t="s">
        <v>55</v>
      </c>
      <c r="H16659" t="s">
        <v>662</v>
      </c>
      <c r="I16659" t="s">
        <v>5996</v>
      </c>
      <c r="J16659" t="s">
        <v>5522</v>
      </c>
      <c r="K16659" t="s">
        <v>5522</v>
      </c>
    </row>
    <row r="16660" spans="3:11" x14ac:dyDescent="0.3">
      <c r="J16660" t="s">
        <v>5719</v>
      </c>
    </row>
    <row r="16661" spans="3:11" x14ac:dyDescent="0.3">
      <c r="I16661" t="s">
        <v>6302</v>
      </c>
    </row>
    <row r="16662" spans="3:11" x14ac:dyDescent="0.3">
      <c r="H16662" t="s">
        <v>5722</v>
      </c>
    </row>
    <row r="16663" spans="3:11" x14ac:dyDescent="0.3">
      <c r="H16663" t="s">
        <v>56</v>
      </c>
      <c r="I16663" t="s">
        <v>2270</v>
      </c>
      <c r="J16663" t="s">
        <v>5522</v>
      </c>
      <c r="K16663" t="s">
        <v>5522</v>
      </c>
    </row>
    <row r="16664" spans="3:11" x14ac:dyDescent="0.3">
      <c r="J16664" t="s">
        <v>5719</v>
      </c>
    </row>
    <row r="16665" spans="3:11" x14ac:dyDescent="0.3">
      <c r="I16665" t="s">
        <v>6019</v>
      </c>
    </row>
    <row r="16666" spans="3:11" x14ac:dyDescent="0.3">
      <c r="H16666" t="s">
        <v>5720</v>
      </c>
    </row>
    <row r="16667" spans="3:11" x14ac:dyDescent="0.3">
      <c r="G16667" t="s">
        <v>5717</v>
      </c>
    </row>
    <row r="16668" spans="3:11" x14ac:dyDescent="0.3">
      <c r="F16668" t="s">
        <v>5717</v>
      </c>
    </row>
    <row r="16669" spans="3:11" x14ac:dyDescent="0.3">
      <c r="E16669" t="s">
        <v>5717</v>
      </c>
    </row>
    <row r="16670" spans="3:11" x14ac:dyDescent="0.3">
      <c r="D16670" t="s">
        <v>5572</v>
      </c>
    </row>
    <row r="16671" spans="3:11" x14ac:dyDescent="0.3">
      <c r="C16671" t="s">
        <v>1090</v>
      </c>
      <c r="D16671" t="s">
        <v>755</v>
      </c>
      <c r="E16671" t="s">
        <v>55</v>
      </c>
      <c r="F16671" t="s">
        <v>55</v>
      </c>
      <c r="G16671" t="s">
        <v>55</v>
      </c>
      <c r="H16671" t="s">
        <v>662</v>
      </c>
      <c r="I16671" t="s">
        <v>5997</v>
      </c>
      <c r="J16671" t="s">
        <v>5522</v>
      </c>
      <c r="K16671" t="s">
        <v>5522</v>
      </c>
    </row>
    <row r="16672" spans="3:11" x14ac:dyDescent="0.3">
      <c r="J16672" t="s">
        <v>5719</v>
      </c>
    </row>
    <row r="16673" spans="3:11" x14ac:dyDescent="0.3">
      <c r="I16673" t="s">
        <v>6303</v>
      </c>
    </row>
    <row r="16674" spans="3:11" x14ac:dyDescent="0.3">
      <c r="H16674" t="s">
        <v>5722</v>
      </c>
    </row>
    <row r="16675" spans="3:11" x14ac:dyDescent="0.3">
      <c r="H16675" t="s">
        <v>56</v>
      </c>
      <c r="I16675" t="s">
        <v>2270</v>
      </c>
      <c r="J16675" t="s">
        <v>5522</v>
      </c>
      <c r="K16675" t="s">
        <v>5522</v>
      </c>
    </row>
    <row r="16676" spans="3:11" x14ac:dyDescent="0.3">
      <c r="J16676" t="s">
        <v>5719</v>
      </c>
    </row>
    <row r="16677" spans="3:11" x14ac:dyDescent="0.3">
      <c r="I16677" t="s">
        <v>6019</v>
      </c>
    </row>
    <row r="16678" spans="3:11" x14ac:dyDescent="0.3">
      <c r="H16678" t="s">
        <v>5720</v>
      </c>
    </row>
    <row r="16679" spans="3:11" x14ac:dyDescent="0.3">
      <c r="G16679" t="s">
        <v>5717</v>
      </c>
    </row>
    <row r="16680" spans="3:11" x14ac:dyDescent="0.3">
      <c r="F16680" t="s">
        <v>5717</v>
      </c>
    </row>
    <row r="16681" spans="3:11" x14ac:dyDescent="0.3">
      <c r="E16681" t="s">
        <v>5717</v>
      </c>
    </row>
    <row r="16682" spans="3:11" x14ac:dyDescent="0.3">
      <c r="D16682" t="s">
        <v>5572</v>
      </c>
    </row>
    <row r="16683" spans="3:11" x14ac:dyDescent="0.3">
      <c r="C16683" t="s">
        <v>1088</v>
      </c>
      <c r="D16683" t="s">
        <v>755</v>
      </c>
      <c r="E16683" t="s">
        <v>55</v>
      </c>
      <c r="F16683" t="s">
        <v>55</v>
      </c>
      <c r="G16683" t="s">
        <v>55</v>
      </c>
      <c r="H16683" t="s">
        <v>662</v>
      </c>
      <c r="I16683" t="s">
        <v>5998</v>
      </c>
      <c r="J16683" t="s">
        <v>5522</v>
      </c>
      <c r="K16683" t="s">
        <v>5522</v>
      </c>
    </row>
    <row r="16684" spans="3:11" x14ac:dyDescent="0.3">
      <c r="J16684" t="s">
        <v>5719</v>
      </c>
    </row>
    <row r="16685" spans="3:11" x14ac:dyDescent="0.3">
      <c r="I16685" t="s">
        <v>6304</v>
      </c>
    </row>
    <row r="16686" spans="3:11" x14ac:dyDescent="0.3">
      <c r="H16686" t="s">
        <v>5722</v>
      </c>
    </row>
    <row r="16687" spans="3:11" x14ac:dyDescent="0.3">
      <c r="H16687" t="s">
        <v>56</v>
      </c>
      <c r="I16687" t="s">
        <v>2270</v>
      </c>
      <c r="J16687" t="s">
        <v>5522</v>
      </c>
      <c r="K16687" t="s">
        <v>5522</v>
      </c>
    </row>
    <row r="16688" spans="3:11" x14ac:dyDescent="0.3">
      <c r="J16688" t="s">
        <v>5719</v>
      </c>
    </row>
    <row r="16689" spans="3:11" x14ac:dyDescent="0.3">
      <c r="I16689" t="s">
        <v>6019</v>
      </c>
    </row>
    <row r="16690" spans="3:11" x14ac:dyDescent="0.3">
      <c r="H16690" t="s">
        <v>5720</v>
      </c>
    </row>
    <row r="16691" spans="3:11" x14ac:dyDescent="0.3">
      <c r="G16691" t="s">
        <v>5717</v>
      </c>
    </row>
    <row r="16692" spans="3:11" x14ac:dyDescent="0.3">
      <c r="F16692" t="s">
        <v>5717</v>
      </c>
    </row>
    <row r="16693" spans="3:11" x14ac:dyDescent="0.3">
      <c r="E16693" t="s">
        <v>5717</v>
      </c>
    </row>
    <row r="16694" spans="3:11" x14ac:dyDescent="0.3">
      <c r="D16694" t="s">
        <v>5572</v>
      </c>
    </row>
    <row r="16695" spans="3:11" x14ac:dyDescent="0.3">
      <c r="C16695" t="s">
        <v>1087</v>
      </c>
      <c r="D16695" t="s">
        <v>755</v>
      </c>
      <c r="E16695" t="s">
        <v>55</v>
      </c>
      <c r="F16695" t="s">
        <v>55</v>
      </c>
      <c r="G16695" t="s">
        <v>55</v>
      </c>
      <c r="H16695" t="s">
        <v>662</v>
      </c>
      <c r="I16695" t="s">
        <v>5999</v>
      </c>
      <c r="J16695" t="s">
        <v>5522</v>
      </c>
      <c r="K16695" t="s">
        <v>5522</v>
      </c>
    </row>
    <row r="16696" spans="3:11" x14ac:dyDescent="0.3">
      <c r="J16696" t="s">
        <v>5719</v>
      </c>
    </row>
    <row r="16697" spans="3:11" x14ac:dyDescent="0.3">
      <c r="I16697" t="s">
        <v>6305</v>
      </c>
    </row>
    <row r="16698" spans="3:11" x14ac:dyDescent="0.3">
      <c r="H16698" t="s">
        <v>5722</v>
      </c>
    </row>
    <row r="16699" spans="3:11" x14ac:dyDescent="0.3">
      <c r="H16699" t="s">
        <v>56</v>
      </c>
      <c r="I16699" t="s">
        <v>2270</v>
      </c>
      <c r="J16699" t="s">
        <v>5522</v>
      </c>
      <c r="K16699" t="s">
        <v>5522</v>
      </c>
    </row>
    <row r="16700" spans="3:11" x14ac:dyDescent="0.3">
      <c r="J16700" t="s">
        <v>5719</v>
      </c>
    </row>
    <row r="16701" spans="3:11" x14ac:dyDescent="0.3">
      <c r="I16701" t="s">
        <v>6019</v>
      </c>
    </row>
    <row r="16702" spans="3:11" x14ac:dyDescent="0.3">
      <c r="H16702" t="s">
        <v>5720</v>
      </c>
    </row>
    <row r="16703" spans="3:11" x14ac:dyDescent="0.3">
      <c r="G16703" t="s">
        <v>5717</v>
      </c>
    </row>
    <row r="16704" spans="3:11" x14ac:dyDescent="0.3">
      <c r="F16704" t="s">
        <v>5717</v>
      </c>
    </row>
    <row r="16705" spans="3:11" x14ac:dyDescent="0.3">
      <c r="E16705" t="s">
        <v>5717</v>
      </c>
    </row>
    <row r="16706" spans="3:11" x14ac:dyDescent="0.3">
      <c r="D16706" t="s">
        <v>5572</v>
      </c>
    </row>
    <row r="16707" spans="3:11" x14ac:dyDescent="0.3">
      <c r="C16707" t="s">
        <v>1086</v>
      </c>
      <c r="D16707" t="s">
        <v>755</v>
      </c>
      <c r="E16707" t="s">
        <v>55</v>
      </c>
      <c r="F16707" t="s">
        <v>55</v>
      </c>
      <c r="G16707" t="s">
        <v>55</v>
      </c>
      <c r="H16707" t="s">
        <v>662</v>
      </c>
      <c r="I16707" t="s">
        <v>6000</v>
      </c>
      <c r="J16707" t="s">
        <v>5522</v>
      </c>
      <c r="K16707" t="s">
        <v>5522</v>
      </c>
    </row>
    <row r="16708" spans="3:11" x14ac:dyDescent="0.3">
      <c r="J16708" t="s">
        <v>5719</v>
      </c>
    </row>
    <row r="16709" spans="3:11" x14ac:dyDescent="0.3">
      <c r="I16709" t="s">
        <v>6306</v>
      </c>
    </row>
    <row r="16710" spans="3:11" x14ac:dyDescent="0.3">
      <c r="H16710" t="s">
        <v>5722</v>
      </c>
    </row>
    <row r="16711" spans="3:11" x14ac:dyDescent="0.3">
      <c r="H16711" t="s">
        <v>56</v>
      </c>
      <c r="I16711" t="s">
        <v>2270</v>
      </c>
      <c r="J16711" t="s">
        <v>5522</v>
      </c>
      <c r="K16711" t="s">
        <v>5522</v>
      </c>
    </row>
    <row r="16712" spans="3:11" x14ac:dyDescent="0.3">
      <c r="J16712" t="s">
        <v>5719</v>
      </c>
    </row>
    <row r="16713" spans="3:11" x14ac:dyDescent="0.3">
      <c r="I16713" t="s">
        <v>6019</v>
      </c>
    </row>
    <row r="16714" spans="3:11" x14ac:dyDescent="0.3">
      <c r="H16714" t="s">
        <v>5720</v>
      </c>
    </row>
    <row r="16715" spans="3:11" x14ac:dyDescent="0.3">
      <c r="G16715" t="s">
        <v>5717</v>
      </c>
    </row>
    <row r="16716" spans="3:11" x14ac:dyDescent="0.3">
      <c r="F16716" t="s">
        <v>5717</v>
      </c>
    </row>
    <row r="16717" spans="3:11" x14ac:dyDescent="0.3">
      <c r="E16717" t="s">
        <v>5717</v>
      </c>
    </row>
    <row r="16718" spans="3:11" x14ac:dyDescent="0.3">
      <c r="D16718" t="s">
        <v>5572</v>
      </c>
    </row>
    <row r="16719" spans="3:11" x14ac:dyDescent="0.3">
      <c r="C16719" t="s">
        <v>1085</v>
      </c>
      <c r="D16719" t="s">
        <v>755</v>
      </c>
      <c r="E16719" t="s">
        <v>55</v>
      </c>
      <c r="F16719" t="s">
        <v>55</v>
      </c>
      <c r="G16719" t="s">
        <v>55</v>
      </c>
      <c r="H16719" t="s">
        <v>662</v>
      </c>
      <c r="I16719" t="s">
        <v>6001</v>
      </c>
      <c r="J16719" t="s">
        <v>5522</v>
      </c>
      <c r="K16719" t="s">
        <v>5522</v>
      </c>
    </row>
    <row r="16720" spans="3:11" x14ac:dyDescent="0.3">
      <c r="J16720" t="s">
        <v>5719</v>
      </c>
    </row>
    <row r="16721" spans="3:11" x14ac:dyDescent="0.3">
      <c r="I16721" t="s">
        <v>6307</v>
      </c>
    </row>
    <row r="16722" spans="3:11" x14ac:dyDescent="0.3">
      <c r="H16722" t="s">
        <v>5722</v>
      </c>
    </row>
    <row r="16723" spans="3:11" x14ac:dyDescent="0.3">
      <c r="H16723" t="s">
        <v>56</v>
      </c>
      <c r="I16723" t="s">
        <v>2270</v>
      </c>
      <c r="J16723" t="s">
        <v>5522</v>
      </c>
      <c r="K16723" t="s">
        <v>5522</v>
      </c>
    </row>
    <row r="16724" spans="3:11" x14ac:dyDescent="0.3">
      <c r="J16724" t="s">
        <v>5719</v>
      </c>
    </row>
    <row r="16725" spans="3:11" x14ac:dyDescent="0.3">
      <c r="I16725" t="s">
        <v>6019</v>
      </c>
    </row>
    <row r="16726" spans="3:11" x14ac:dyDescent="0.3">
      <c r="H16726" t="s">
        <v>5720</v>
      </c>
    </row>
    <row r="16727" spans="3:11" x14ac:dyDescent="0.3">
      <c r="G16727" t="s">
        <v>5717</v>
      </c>
    </row>
    <row r="16728" spans="3:11" x14ac:dyDescent="0.3">
      <c r="F16728" t="s">
        <v>5717</v>
      </c>
    </row>
    <row r="16729" spans="3:11" x14ac:dyDescent="0.3">
      <c r="E16729" t="s">
        <v>5717</v>
      </c>
    </row>
    <row r="16730" spans="3:11" x14ac:dyDescent="0.3">
      <c r="D16730" t="s">
        <v>5572</v>
      </c>
    </row>
    <row r="16731" spans="3:11" x14ac:dyDescent="0.3">
      <c r="C16731" t="s">
        <v>1084</v>
      </c>
      <c r="D16731" t="s">
        <v>755</v>
      </c>
      <c r="E16731" t="s">
        <v>55</v>
      </c>
      <c r="F16731" t="s">
        <v>55</v>
      </c>
      <c r="G16731" t="s">
        <v>55</v>
      </c>
      <c r="H16731" t="s">
        <v>662</v>
      </c>
      <c r="I16731" t="s">
        <v>6002</v>
      </c>
      <c r="J16731" t="s">
        <v>5522</v>
      </c>
      <c r="K16731" t="s">
        <v>5522</v>
      </c>
    </row>
    <row r="16732" spans="3:11" x14ac:dyDescent="0.3">
      <c r="J16732" t="s">
        <v>5719</v>
      </c>
    </row>
    <row r="16733" spans="3:11" x14ac:dyDescent="0.3">
      <c r="I16733" t="s">
        <v>6308</v>
      </c>
    </row>
    <row r="16734" spans="3:11" x14ac:dyDescent="0.3">
      <c r="H16734" t="s">
        <v>5722</v>
      </c>
    </row>
    <row r="16735" spans="3:11" x14ac:dyDescent="0.3">
      <c r="H16735" t="s">
        <v>56</v>
      </c>
      <c r="I16735" t="s">
        <v>2270</v>
      </c>
      <c r="J16735" t="s">
        <v>5522</v>
      </c>
      <c r="K16735" t="s">
        <v>5522</v>
      </c>
    </row>
    <row r="16736" spans="3:11" x14ac:dyDescent="0.3">
      <c r="J16736" t="s">
        <v>5719</v>
      </c>
    </row>
    <row r="16737" spans="3:11" x14ac:dyDescent="0.3">
      <c r="I16737" t="s">
        <v>6019</v>
      </c>
    </row>
    <row r="16738" spans="3:11" x14ac:dyDescent="0.3">
      <c r="H16738" t="s">
        <v>5720</v>
      </c>
    </row>
    <row r="16739" spans="3:11" x14ac:dyDescent="0.3">
      <c r="G16739" t="s">
        <v>5717</v>
      </c>
    </row>
    <row r="16740" spans="3:11" x14ac:dyDescent="0.3">
      <c r="F16740" t="s">
        <v>5717</v>
      </c>
    </row>
    <row r="16741" spans="3:11" x14ac:dyDescent="0.3">
      <c r="E16741" t="s">
        <v>5717</v>
      </c>
    </row>
    <row r="16742" spans="3:11" x14ac:dyDescent="0.3">
      <c r="D16742" t="s">
        <v>5572</v>
      </c>
    </row>
    <row r="16743" spans="3:11" x14ac:dyDescent="0.3">
      <c r="C16743" t="s">
        <v>1083</v>
      </c>
      <c r="D16743" t="s">
        <v>755</v>
      </c>
      <c r="E16743" t="s">
        <v>55</v>
      </c>
      <c r="F16743" t="s">
        <v>55</v>
      </c>
      <c r="G16743" t="s">
        <v>55</v>
      </c>
      <c r="H16743" t="s">
        <v>662</v>
      </c>
      <c r="I16743" t="s">
        <v>6003</v>
      </c>
      <c r="J16743" t="s">
        <v>5522</v>
      </c>
      <c r="K16743" t="s">
        <v>5522</v>
      </c>
    </row>
    <row r="16744" spans="3:11" x14ac:dyDescent="0.3">
      <c r="J16744" t="s">
        <v>5719</v>
      </c>
    </row>
    <row r="16745" spans="3:11" x14ac:dyDescent="0.3">
      <c r="I16745" t="s">
        <v>6309</v>
      </c>
    </row>
    <row r="16746" spans="3:11" x14ac:dyDescent="0.3">
      <c r="H16746" t="s">
        <v>5722</v>
      </c>
    </row>
    <row r="16747" spans="3:11" x14ac:dyDescent="0.3">
      <c r="H16747" t="s">
        <v>56</v>
      </c>
      <c r="I16747" t="s">
        <v>2270</v>
      </c>
      <c r="J16747" t="s">
        <v>5522</v>
      </c>
      <c r="K16747" t="s">
        <v>5522</v>
      </c>
    </row>
    <row r="16748" spans="3:11" x14ac:dyDescent="0.3">
      <c r="J16748" t="s">
        <v>5719</v>
      </c>
    </row>
    <row r="16749" spans="3:11" x14ac:dyDescent="0.3">
      <c r="I16749" t="s">
        <v>6019</v>
      </c>
    </row>
    <row r="16750" spans="3:11" x14ac:dyDescent="0.3">
      <c r="H16750" t="s">
        <v>5720</v>
      </c>
    </row>
    <row r="16751" spans="3:11" x14ac:dyDescent="0.3">
      <c r="G16751" t="s">
        <v>5717</v>
      </c>
    </row>
    <row r="16752" spans="3:11" x14ac:dyDescent="0.3">
      <c r="F16752" t="s">
        <v>5717</v>
      </c>
    </row>
    <row r="16753" spans="3:11" x14ac:dyDescent="0.3">
      <c r="E16753" t="s">
        <v>5717</v>
      </c>
    </row>
    <row r="16754" spans="3:11" x14ac:dyDescent="0.3">
      <c r="D16754" t="s">
        <v>5572</v>
      </c>
    </row>
    <row r="16755" spans="3:11" x14ac:dyDescent="0.3">
      <c r="C16755" t="s">
        <v>1081</v>
      </c>
      <c r="D16755" t="s">
        <v>755</v>
      </c>
      <c r="E16755" t="s">
        <v>55</v>
      </c>
      <c r="F16755" t="s">
        <v>55</v>
      </c>
      <c r="G16755" t="s">
        <v>55</v>
      </c>
      <c r="H16755" t="s">
        <v>662</v>
      </c>
      <c r="I16755" t="s">
        <v>6004</v>
      </c>
      <c r="J16755" t="s">
        <v>5522</v>
      </c>
      <c r="K16755" t="s">
        <v>5522</v>
      </c>
    </row>
    <row r="16756" spans="3:11" x14ac:dyDescent="0.3">
      <c r="J16756" t="s">
        <v>5719</v>
      </c>
    </row>
    <row r="16757" spans="3:11" x14ac:dyDescent="0.3">
      <c r="I16757" t="s">
        <v>6310</v>
      </c>
    </row>
    <row r="16758" spans="3:11" x14ac:dyDescent="0.3">
      <c r="H16758" t="s">
        <v>5722</v>
      </c>
    </row>
    <row r="16759" spans="3:11" x14ac:dyDescent="0.3">
      <c r="H16759" t="s">
        <v>56</v>
      </c>
      <c r="I16759" t="s">
        <v>2270</v>
      </c>
      <c r="J16759" t="s">
        <v>5522</v>
      </c>
      <c r="K16759" t="s">
        <v>5522</v>
      </c>
    </row>
    <row r="16760" spans="3:11" x14ac:dyDescent="0.3">
      <c r="J16760" t="s">
        <v>5719</v>
      </c>
    </row>
    <row r="16761" spans="3:11" x14ac:dyDescent="0.3">
      <c r="I16761" t="s">
        <v>6019</v>
      </c>
    </row>
    <row r="16762" spans="3:11" x14ac:dyDescent="0.3">
      <c r="H16762" t="s">
        <v>5720</v>
      </c>
    </row>
    <row r="16763" spans="3:11" x14ac:dyDescent="0.3">
      <c r="G16763" t="s">
        <v>5717</v>
      </c>
    </row>
    <row r="16764" spans="3:11" x14ac:dyDescent="0.3">
      <c r="F16764" t="s">
        <v>5717</v>
      </c>
    </row>
    <row r="16765" spans="3:11" x14ac:dyDescent="0.3">
      <c r="E16765" t="s">
        <v>5717</v>
      </c>
    </row>
    <row r="16766" spans="3:11" x14ac:dyDescent="0.3">
      <c r="D16766" t="s">
        <v>5572</v>
      </c>
    </row>
    <row r="16767" spans="3:11" x14ac:dyDescent="0.3">
      <c r="C16767" t="s">
        <v>1082</v>
      </c>
      <c r="D16767" t="s">
        <v>755</v>
      </c>
      <c r="E16767" t="s">
        <v>55</v>
      </c>
      <c r="F16767" t="s">
        <v>55</v>
      </c>
      <c r="G16767" t="s">
        <v>55</v>
      </c>
      <c r="H16767" t="s">
        <v>662</v>
      </c>
      <c r="I16767" t="s">
        <v>6005</v>
      </c>
      <c r="J16767" t="s">
        <v>5522</v>
      </c>
      <c r="K16767" t="s">
        <v>5522</v>
      </c>
    </row>
    <row r="16768" spans="3:11" x14ac:dyDescent="0.3">
      <c r="J16768" t="s">
        <v>5719</v>
      </c>
    </row>
    <row r="16769" spans="3:11" x14ac:dyDescent="0.3">
      <c r="I16769" t="s">
        <v>6311</v>
      </c>
    </row>
    <row r="16770" spans="3:11" x14ac:dyDescent="0.3">
      <c r="H16770" t="s">
        <v>5722</v>
      </c>
    </row>
    <row r="16771" spans="3:11" x14ac:dyDescent="0.3">
      <c r="H16771" t="s">
        <v>56</v>
      </c>
      <c r="I16771" t="s">
        <v>2270</v>
      </c>
      <c r="J16771" t="s">
        <v>5522</v>
      </c>
      <c r="K16771" t="s">
        <v>5522</v>
      </c>
    </row>
    <row r="16772" spans="3:11" x14ac:dyDescent="0.3">
      <c r="J16772" t="s">
        <v>5719</v>
      </c>
    </row>
    <row r="16773" spans="3:11" x14ac:dyDescent="0.3">
      <c r="I16773" t="s">
        <v>6019</v>
      </c>
    </row>
    <row r="16774" spans="3:11" x14ac:dyDescent="0.3">
      <c r="H16774" t="s">
        <v>5720</v>
      </c>
    </row>
    <row r="16775" spans="3:11" x14ac:dyDescent="0.3">
      <c r="G16775" t="s">
        <v>5717</v>
      </c>
    </row>
    <row r="16776" spans="3:11" x14ac:dyDescent="0.3">
      <c r="F16776" t="s">
        <v>5717</v>
      </c>
    </row>
    <row r="16777" spans="3:11" x14ac:dyDescent="0.3">
      <c r="E16777" t="s">
        <v>5717</v>
      </c>
    </row>
    <row r="16778" spans="3:11" x14ac:dyDescent="0.3">
      <c r="D16778" t="s">
        <v>5572</v>
      </c>
    </row>
    <row r="16779" spans="3:11" x14ac:dyDescent="0.3">
      <c r="C16779" t="s">
        <v>1080</v>
      </c>
      <c r="D16779" t="s">
        <v>755</v>
      </c>
      <c r="E16779" t="s">
        <v>55</v>
      </c>
      <c r="F16779" t="s">
        <v>55</v>
      </c>
      <c r="G16779" t="s">
        <v>55</v>
      </c>
      <c r="H16779" t="s">
        <v>662</v>
      </c>
      <c r="I16779" t="s">
        <v>6006</v>
      </c>
      <c r="J16779" t="s">
        <v>5522</v>
      </c>
      <c r="K16779" t="s">
        <v>5522</v>
      </c>
    </row>
    <row r="16780" spans="3:11" x14ac:dyDescent="0.3">
      <c r="J16780" t="s">
        <v>5719</v>
      </c>
    </row>
    <row r="16781" spans="3:11" x14ac:dyDescent="0.3">
      <c r="I16781" t="s">
        <v>6312</v>
      </c>
    </row>
    <row r="16782" spans="3:11" x14ac:dyDescent="0.3">
      <c r="H16782" t="s">
        <v>5722</v>
      </c>
    </row>
    <row r="16783" spans="3:11" x14ac:dyDescent="0.3">
      <c r="H16783" t="s">
        <v>56</v>
      </c>
      <c r="I16783" t="s">
        <v>2270</v>
      </c>
      <c r="J16783" t="s">
        <v>5522</v>
      </c>
      <c r="K16783" t="s">
        <v>5522</v>
      </c>
    </row>
    <row r="16784" spans="3:11" x14ac:dyDescent="0.3">
      <c r="J16784" t="s">
        <v>5719</v>
      </c>
    </row>
    <row r="16785" spans="3:11" x14ac:dyDescent="0.3">
      <c r="I16785" t="s">
        <v>6019</v>
      </c>
    </row>
    <row r="16786" spans="3:11" x14ac:dyDescent="0.3">
      <c r="H16786" t="s">
        <v>5720</v>
      </c>
    </row>
    <row r="16787" spans="3:11" x14ac:dyDescent="0.3">
      <c r="G16787" t="s">
        <v>5717</v>
      </c>
    </row>
    <row r="16788" spans="3:11" x14ac:dyDescent="0.3">
      <c r="F16788" t="s">
        <v>5717</v>
      </c>
    </row>
    <row r="16789" spans="3:11" x14ac:dyDescent="0.3">
      <c r="E16789" t="s">
        <v>5717</v>
      </c>
    </row>
    <row r="16790" spans="3:11" x14ac:dyDescent="0.3">
      <c r="D16790" t="s">
        <v>5572</v>
      </c>
    </row>
    <row r="16791" spans="3:11" x14ac:dyDescent="0.3">
      <c r="C16791" t="s">
        <v>1078</v>
      </c>
      <c r="D16791" t="s">
        <v>755</v>
      </c>
      <c r="E16791" t="s">
        <v>55</v>
      </c>
      <c r="F16791" t="s">
        <v>55</v>
      </c>
      <c r="G16791" t="s">
        <v>55</v>
      </c>
      <c r="H16791" t="s">
        <v>662</v>
      </c>
      <c r="I16791" t="s">
        <v>6007</v>
      </c>
      <c r="J16791" t="s">
        <v>5522</v>
      </c>
      <c r="K16791" t="s">
        <v>5522</v>
      </c>
    </row>
    <row r="16792" spans="3:11" x14ac:dyDescent="0.3">
      <c r="J16792" t="s">
        <v>5719</v>
      </c>
    </row>
    <row r="16793" spans="3:11" x14ac:dyDescent="0.3">
      <c r="I16793" t="s">
        <v>6313</v>
      </c>
    </row>
    <row r="16794" spans="3:11" x14ac:dyDescent="0.3">
      <c r="H16794" t="s">
        <v>5722</v>
      </c>
    </row>
    <row r="16795" spans="3:11" x14ac:dyDescent="0.3">
      <c r="H16795" t="s">
        <v>56</v>
      </c>
      <c r="I16795" t="s">
        <v>2270</v>
      </c>
      <c r="J16795" t="s">
        <v>5522</v>
      </c>
      <c r="K16795" t="s">
        <v>5522</v>
      </c>
    </row>
    <row r="16796" spans="3:11" x14ac:dyDescent="0.3">
      <c r="J16796" t="s">
        <v>5719</v>
      </c>
    </row>
    <row r="16797" spans="3:11" x14ac:dyDescent="0.3">
      <c r="I16797" t="s">
        <v>6019</v>
      </c>
    </row>
    <row r="16798" spans="3:11" x14ac:dyDescent="0.3">
      <c r="H16798" t="s">
        <v>5720</v>
      </c>
    </row>
    <row r="16799" spans="3:11" x14ac:dyDescent="0.3">
      <c r="G16799" t="s">
        <v>5717</v>
      </c>
    </row>
    <row r="16800" spans="3:11" x14ac:dyDescent="0.3">
      <c r="F16800" t="s">
        <v>5717</v>
      </c>
    </row>
    <row r="16801" spans="3:11" x14ac:dyDescent="0.3">
      <c r="E16801" t="s">
        <v>5717</v>
      </c>
    </row>
    <row r="16802" spans="3:11" x14ac:dyDescent="0.3">
      <c r="D16802" t="s">
        <v>5572</v>
      </c>
    </row>
    <row r="16803" spans="3:11" x14ac:dyDescent="0.3">
      <c r="C16803" t="s">
        <v>1079</v>
      </c>
      <c r="D16803" t="s">
        <v>755</v>
      </c>
      <c r="E16803" t="s">
        <v>55</v>
      </c>
      <c r="F16803" t="s">
        <v>55</v>
      </c>
      <c r="G16803" t="s">
        <v>55</v>
      </c>
      <c r="H16803" t="s">
        <v>662</v>
      </c>
      <c r="I16803" t="s">
        <v>6008</v>
      </c>
      <c r="J16803" t="s">
        <v>5522</v>
      </c>
      <c r="K16803" t="s">
        <v>5522</v>
      </c>
    </row>
    <row r="16804" spans="3:11" x14ac:dyDescent="0.3">
      <c r="J16804" t="s">
        <v>5719</v>
      </c>
    </row>
    <row r="16805" spans="3:11" x14ac:dyDescent="0.3">
      <c r="I16805" t="s">
        <v>6314</v>
      </c>
    </row>
    <row r="16806" spans="3:11" x14ac:dyDescent="0.3">
      <c r="H16806" t="s">
        <v>5722</v>
      </c>
    </row>
    <row r="16807" spans="3:11" x14ac:dyDescent="0.3">
      <c r="H16807" t="s">
        <v>56</v>
      </c>
      <c r="I16807" t="s">
        <v>2270</v>
      </c>
      <c r="J16807" t="s">
        <v>5522</v>
      </c>
      <c r="K16807" t="s">
        <v>5522</v>
      </c>
    </row>
    <row r="16808" spans="3:11" x14ac:dyDescent="0.3">
      <c r="J16808" t="s">
        <v>5719</v>
      </c>
    </row>
    <row r="16809" spans="3:11" x14ac:dyDescent="0.3">
      <c r="I16809" t="s">
        <v>6019</v>
      </c>
    </row>
    <row r="16810" spans="3:11" x14ac:dyDescent="0.3">
      <c r="H16810" t="s">
        <v>5720</v>
      </c>
    </row>
    <row r="16811" spans="3:11" x14ac:dyDescent="0.3">
      <c r="G16811" t="s">
        <v>5717</v>
      </c>
    </row>
    <row r="16812" spans="3:11" x14ac:dyDescent="0.3">
      <c r="F16812" t="s">
        <v>5717</v>
      </c>
    </row>
    <row r="16813" spans="3:11" x14ac:dyDescent="0.3">
      <c r="E16813" t="s">
        <v>5717</v>
      </c>
    </row>
    <row r="16814" spans="3:11" x14ac:dyDescent="0.3">
      <c r="D16814" t="s">
        <v>5572</v>
      </c>
    </row>
    <row r="16815" spans="3:11" x14ac:dyDescent="0.3">
      <c r="C16815" t="s">
        <v>1076</v>
      </c>
      <c r="D16815" t="s">
        <v>755</v>
      </c>
      <c r="E16815" t="s">
        <v>55</v>
      </c>
      <c r="F16815" t="s">
        <v>55</v>
      </c>
      <c r="G16815" t="s">
        <v>55</v>
      </c>
      <c r="H16815" t="s">
        <v>56</v>
      </c>
      <c r="I16815" t="s">
        <v>2270</v>
      </c>
      <c r="J16815" t="s">
        <v>5522</v>
      </c>
      <c r="K16815" t="s">
        <v>5522</v>
      </c>
    </row>
    <row r="16816" spans="3:11" x14ac:dyDescent="0.3">
      <c r="J16816" t="s">
        <v>5719</v>
      </c>
    </row>
    <row r="16817" spans="3:11" x14ac:dyDescent="0.3">
      <c r="I16817" t="s">
        <v>6019</v>
      </c>
    </row>
    <row r="16818" spans="3:11" x14ac:dyDescent="0.3">
      <c r="H16818" t="s">
        <v>5720</v>
      </c>
    </row>
    <row r="16819" spans="3:11" x14ac:dyDescent="0.3">
      <c r="G16819" t="s">
        <v>5717</v>
      </c>
    </row>
    <row r="16820" spans="3:11" x14ac:dyDescent="0.3">
      <c r="F16820" t="s">
        <v>5717</v>
      </c>
    </row>
    <row r="16821" spans="3:11" x14ac:dyDescent="0.3">
      <c r="E16821" t="s">
        <v>5717</v>
      </c>
    </row>
    <row r="16822" spans="3:11" x14ac:dyDescent="0.3">
      <c r="D16822" t="s">
        <v>5572</v>
      </c>
    </row>
    <row r="16823" spans="3:11" x14ac:dyDescent="0.3">
      <c r="C16823" t="s">
        <v>1077</v>
      </c>
      <c r="D16823" t="s">
        <v>755</v>
      </c>
      <c r="E16823" t="s">
        <v>55</v>
      </c>
      <c r="F16823" t="s">
        <v>55</v>
      </c>
      <c r="G16823" t="s">
        <v>55</v>
      </c>
      <c r="H16823" t="s">
        <v>662</v>
      </c>
      <c r="I16823" t="s">
        <v>6009</v>
      </c>
      <c r="J16823" t="s">
        <v>5522</v>
      </c>
      <c r="K16823" t="s">
        <v>5522</v>
      </c>
    </row>
    <row r="16824" spans="3:11" x14ac:dyDescent="0.3">
      <c r="J16824" t="s">
        <v>5719</v>
      </c>
    </row>
    <row r="16825" spans="3:11" x14ac:dyDescent="0.3">
      <c r="I16825" t="s">
        <v>6315</v>
      </c>
    </row>
    <row r="16826" spans="3:11" x14ac:dyDescent="0.3">
      <c r="H16826" t="s">
        <v>5722</v>
      </c>
    </row>
    <row r="16827" spans="3:11" x14ac:dyDescent="0.3">
      <c r="H16827" t="s">
        <v>56</v>
      </c>
      <c r="I16827" t="s">
        <v>2270</v>
      </c>
      <c r="J16827" t="s">
        <v>5522</v>
      </c>
      <c r="K16827" t="s">
        <v>5522</v>
      </c>
    </row>
    <row r="16828" spans="3:11" x14ac:dyDescent="0.3">
      <c r="J16828" t="s">
        <v>5719</v>
      </c>
    </row>
    <row r="16829" spans="3:11" x14ac:dyDescent="0.3">
      <c r="I16829" t="s">
        <v>6019</v>
      </c>
    </row>
    <row r="16830" spans="3:11" x14ac:dyDescent="0.3">
      <c r="H16830" t="s">
        <v>5720</v>
      </c>
    </row>
    <row r="16831" spans="3:11" x14ac:dyDescent="0.3">
      <c r="G16831" t="s">
        <v>5717</v>
      </c>
    </row>
    <row r="16832" spans="3:11" x14ac:dyDescent="0.3">
      <c r="F16832" t="s">
        <v>5717</v>
      </c>
    </row>
    <row r="16833" spans="3:11" x14ac:dyDescent="0.3">
      <c r="E16833" t="s">
        <v>5717</v>
      </c>
    </row>
    <row r="16834" spans="3:11" x14ac:dyDescent="0.3">
      <c r="D16834" t="s">
        <v>5572</v>
      </c>
    </row>
    <row r="16835" spans="3:11" x14ac:dyDescent="0.3">
      <c r="C16835" t="s">
        <v>1098</v>
      </c>
      <c r="D16835" t="s">
        <v>651</v>
      </c>
      <c r="E16835" t="s">
        <v>55</v>
      </c>
      <c r="F16835" t="s">
        <v>55</v>
      </c>
      <c r="G16835" t="s">
        <v>55</v>
      </c>
      <c r="H16835" t="s">
        <v>56</v>
      </c>
      <c r="I16835" t="s">
        <v>2270</v>
      </c>
      <c r="J16835" t="s">
        <v>5522</v>
      </c>
      <c r="K16835" t="s">
        <v>5522</v>
      </c>
    </row>
    <row r="16836" spans="3:11" x14ac:dyDescent="0.3">
      <c r="J16836" t="s">
        <v>5719</v>
      </c>
    </row>
    <row r="16837" spans="3:11" x14ac:dyDescent="0.3">
      <c r="I16837" t="s">
        <v>6019</v>
      </c>
    </row>
    <row r="16838" spans="3:11" x14ac:dyDescent="0.3">
      <c r="H16838" t="s">
        <v>5720</v>
      </c>
    </row>
    <row r="16839" spans="3:11" x14ac:dyDescent="0.3">
      <c r="G16839" t="s">
        <v>5717</v>
      </c>
    </row>
    <row r="16840" spans="3:11" x14ac:dyDescent="0.3">
      <c r="F16840" t="s">
        <v>5717</v>
      </c>
    </row>
    <row r="16841" spans="3:11" x14ac:dyDescent="0.3">
      <c r="E16841" t="s">
        <v>5717</v>
      </c>
    </row>
    <row r="16842" spans="3:11" x14ac:dyDescent="0.3">
      <c r="D16842" t="s">
        <v>5578</v>
      </c>
    </row>
    <row r="16843" spans="3:11" x14ac:dyDescent="0.3">
      <c r="C16843" t="s">
        <v>1107</v>
      </c>
      <c r="D16843" t="s">
        <v>755</v>
      </c>
      <c r="E16843" t="s">
        <v>55</v>
      </c>
      <c r="F16843" t="s">
        <v>55</v>
      </c>
      <c r="G16843" t="s">
        <v>55</v>
      </c>
      <c r="H16843" t="s">
        <v>662</v>
      </c>
      <c r="I16843" t="s">
        <v>6010</v>
      </c>
      <c r="J16843" t="s">
        <v>5522</v>
      </c>
      <c r="K16843" t="s">
        <v>5522</v>
      </c>
    </row>
    <row r="16844" spans="3:11" x14ac:dyDescent="0.3">
      <c r="J16844" t="s">
        <v>5719</v>
      </c>
    </row>
    <row r="16845" spans="3:11" x14ac:dyDescent="0.3">
      <c r="I16845" t="s">
        <v>6316</v>
      </c>
    </row>
    <row r="16846" spans="3:11" x14ac:dyDescent="0.3">
      <c r="H16846" t="s">
        <v>5722</v>
      </c>
    </row>
    <row r="16847" spans="3:11" x14ac:dyDescent="0.3">
      <c r="G16847" t="s">
        <v>5717</v>
      </c>
    </row>
    <row r="16848" spans="3:11" x14ac:dyDescent="0.3">
      <c r="F16848" t="s">
        <v>5717</v>
      </c>
    </row>
    <row r="16849" spans="3:11" x14ac:dyDescent="0.3">
      <c r="E16849" t="s">
        <v>5717</v>
      </c>
    </row>
    <row r="16850" spans="3:11" x14ac:dyDescent="0.3">
      <c r="D16850" t="s">
        <v>5572</v>
      </c>
    </row>
    <row r="16851" spans="3:11" x14ac:dyDescent="0.3">
      <c r="D16851" t="s">
        <v>651</v>
      </c>
      <c r="E16851" t="s">
        <v>55</v>
      </c>
      <c r="F16851" t="s">
        <v>55</v>
      </c>
      <c r="G16851" t="s">
        <v>55</v>
      </c>
      <c r="H16851" t="s">
        <v>56</v>
      </c>
      <c r="I16851" t="s">
        <v>2270</v>
      </c>
      <c r="J16851" t="s">
        <v>5522</v>
      </c>
      <c r="K16851" t="s">
        <v>5522</v>
      </c>
    </row>
    <row r="16852" spans="3:11" x14ac:dyDescent="0.3">
      <c r="J16852" t="s">
        <v>5719</v>
      </c>
    </row>
    <row r="16853" spans="3:11" x14ac:dyDescent="0.3">
      <c r="I16853" t="s">
        <v>6019</v>
      </c>
    </row>
    <row r="16854" spans="3:11" x14ac:dyDescent="0.3">
      <c r="H16854" t="s">
        <v>5720</v>
      </c>
    </row>
    <row r="16855" spans="3:11" x14ac:dyDescent="0.3">
      <c r="G16855" t="s">
        <v>5717</v>
      </c>
    </row>
    <row r="16856" spans="3:11" x14ac:dyDescent="0.3">
      <c r="F16856" t="s">
        <v>5717</v>
      </c>
    </row>
    <row r="16857" spans="3:11" x14ac:dyDescent="0.3">
      <c r="E16857" t="s">
        <v>5717</v>
      </c>
    </row>
    <row r="16858" spans="3:11" x14ac:dyDescent="0.3">
      <c r="D16858" t="s">
        <v>5578</v>
      </c>
    </row>
    <row r="16859" spans="3:11" x14ac:dyDescent="0.3">
      <c r="C16859" t="s">
        <v>1103</v>
      </c>
      <c r="D16859" t="s">
        <v>651</v>
      </c>
      <c r="E16859" t="s">
        <v>55</v>
      </c>
      <c r="F16859" t="s">
        <v>55</v>
      </c>
      <c r="G16859" t="s">
        <v>55</v>
      </c>
      <c r="H16859" t="s">
        <v>56</v>
      </c>
      <c r="I16859" t="s">
        <v>2270</v>
      </c>
      <c r="J16859" t="s">
        <v>5522</v>
      </c>
      <c r="K16859" t="s">
        <v>5522</v>
      </c>
    </row>
    <row r="16860" spans="3:11" x14ac:dyDescent="0.3">
      <c r="J16860" t="s">
        <v>5719</v>
      </c>
    </row>
    <row r="16861" spans="3:11" x14ac:dyDescent="0.3">
      <c r="I16861" t="s">
        <v>6019</v>
      </c>
    </row>
    <row r="16862" spans="3:11" x14ac:dyDescent="0.3">
      <c r="H16862" t="s">
        <v>5720</v>
      </c>
    </row>
    <row r="16863" spans="3:11" x14ac:dyDescent="0.3">
      <c r="G16863" t="s">
        <v>5717</v>
      </c>
    </row>
    <row r="16864" spans="3:11" x14ac:dyDescent="0.3">
      <c r="F16864" t="s">
        <v>5717</v>
      </c>
    </row>
    <row r="16865" spans="3:11" x14ac:dyDescent="0.3">
      <c r="E16865" t="s">
        <v>5717</v>
      </c>
    </row>
    <row r="16866" spans="3:11" x14ac:dyDescent="0.3">
      <c r="D16866" t="s">
        <v>5578</v>
      </c>
    </row>
    <row r="16867" spans="3:11" x14ac:dyDescent="0.3">
      <c r="C16867" t="s">
        <v>1097</v>
      </c>
      <c r="D16867" t="s">
        <v>651</v>
      </c>
      <c r="E16867" t="s">
        <v>55</v>
      </c>
      <c r="F16867" t="s">
        <v>55</v>
      </c>
      <c r="G16867" t="s">
        <v>55</v>
      </c>
      <c r="H16867" t="s">
        <v>56</v>
      </c>
      <c r="I16867" t="s">
        <v>2270</v>
      </c>
      <c r="J16867" t="s">
        <v>5522</v>
      </c>
      <c r="K16867" t="s">
        <v>5522</v>
      </c>
    </row>
    <row r="16868" spans="3:11" x14ac:dyDescent="0.3">
      <c r="J16868" t="s">
        <v>5719</v>
      </c>
    </row>
    <row r="16869" spans="3:11" x14ac:dyDescent="0.3">
      <c r="I16869" t="s">
        <v>6019</v>
      </c>
    </row>
    <row r="16870" spans="3:11" x14ac:dyDescent="0.3">
      <c r="H16870" t="s">
        <v>5720</v>
      </c>
    </row>
    <row r="16871" spans="3:11" x14ac:dyDescent="0.3">
      <c r="G16871" t="s">
        <v>5717</v>
      </c>
    </row>
    <row r="16872" spans="3:11" x14ac:dyDescent="0.3">
      <c r="F16872" t="s">
        <v>5717</v>
      </c>
    </row>
    <row r="16873" spans="3:11" x14ac:dyDescent="0.3">
      <c r="E16873" t="s">
        <v>5717</v>
      </c>
    </row>
    <row r="16874" spans="3:11" x14ac:dyDescent="0.3">
      <c r="D16874" t="s">
        <v>5578</v>
      </c>
    </row>
    <row r="16875" spans="3:11" x14ac:dyDescent="0.3">
      <c r="C16875" t="s">
        <v>1105</v>
      </c>
      <c r="D16875" t="s">
        <v>755</v>
      </c>
      <c r="E16875" t="s">
        <v>55</v>
      </c>
      <c r="F16875" t="s">
        <v>55</v>
      </c>
      <c r="G16875" t="s">
        <v>55</v>
      </c>
      <c r="H16875" t="s">
        <v>662</v>
      </c>
      <c r="I16875" t="s">
        <v>6011</v>
      </c>
      <c r="J16875" t="s">
        <v>5522</v>
      </c>
      <c r="K16875" t="s">
        <v>5522</v>
      </c>
    </row>
    <row r="16876" spans="3:11" x14ac:dyDescent="0.3">
      <c r="J16876" t="s">
        <v>5719</v>
      </c>
    </row>
    <row r="16877" spans="3:11" x14ac:dyDescent="0.3">
      <c r="I16877" t="s">
        <v>6317</v>
      </c>
    </row>
    <row r="16878" spans="3:11" x14ac:dyDescent="0.3">
      <c r="H16878" t="s">
        <v>5722</v>
      </c>
    </row>
    <row r="16879" spans="3:11" x14ac:dyDescent="0.3">
      <c r="G16879" t="s">
        <v>5717</v>
      </c>
    </row>
    <row r="16880" spans="3:11" x14ac:dyDescent="0.3">
      <c r="F16880" t="s">
        <v>5717</v>
      </c>
    </row>
    <row r="16881" spans="3:11" x14ac:dyDescent="0.3">
      <c r="E16881" t="s">
        <v>5717</v>
      </c>
    </row>
    <row r="16882" spans="3:11" x14ac:dyDescent="0.3">
      <c r="D16882" t="s">
        <v>5572</v>
      </c>
    </row>
    <row r="16883" spans="3:11" x14ac:dyDescent="0.3">
      <c r="D16883" t="s">
        <v>651</v>
      </c>
      <c r="E16883" t="s">
        <v>55</v>
      </c>
      <c r="F16883" t="s">
        <v>55</v>
      </c>
      <c r="G16883" t="s">
        <v>55</v>
      </c>
      <c r="H16883" t="s">
        <v>56</v>
      </c>
      <c r="I16883" t="s">
        <v>2270</v>
      </c>
      <c r="J16883" t="s">
        <v>5522</v>
      </c>
      <c r="K16883" t="s">
        <v>5522</v>
      </c>
    </row>
    <row r="16884" spans="3:11" x14ac:dyDescent="0.3">
      <c r="J16884" t="s">
        <v>5719</v>
      </c>
    </row>
    <row r="16885" spans="3:11" x14ac:dyDescent="0.3">
      <c r="I16885" t="s">
        <v>6019</v>
      </c>
    </row>
    <row r="16886" spans="3:11" x14ac:dyDescent="0.3">
      <c r="H16886" t="s">
        <v>5720</v>
      </c>
    </row>
    <row r="16887" spans="3:11" x14ac:dyDescent="0.3">
      <c r="G16887" t="s">
        <v>5717</v>
      </c>
    </row>
    <row r="16888" spans="3:11" x14ac:dyDescent="0.3">
      <c r="F16888" t="s">
        <v>5717</v>
      </c>
    </row>
    <row r="16889" spans="3:11" x14ac:dyDescent="0.3">
      <c r="E16889" t="s">
        <v>5717</v>
      </c>
    </row>
    <row r="16890" spans="3:11" x14ac:dyDescent="0.3">
      <c r="D16890" t="s">
        <v>5578</v>
      </c>
    </row>
    <row r="16891" spans="3:11" x14ac:dyDescent="0.3">
      <c r="C16891" t="s">
        <v>1101</v>
      </c>
      <c r="D16891" t="s">
        <v>651</v>
      </c>
      <c r="E16891" t="s">
        <v>55</v>
      </c>
      <c r="F16891" t="s">
        <v>55</v>
      </c>
      <c r="G16891" t="s">
        <v>55</v>
      </c>
      <c r="H16891" t="s">
        <v>56</v>
      </c>
      <c r="I16891" t="s">
        <v>2270</v>
      </c>
      <c r="J16891" t="s">
        <v>5522</v>
      </c>
      <c r="K16891" t="s">
        <v>5522</v>
      </c>
    </row>
    <row r="16892" spans="3:11" x14ac:dyDescent="0.3">
      <c r="J16892" t="s">
        <v>5719</v>
      </c>
    </row>
    <row r="16893" spans="3:11" x14ac:dyDescent="0.3">
      <c r="I16893" t="s">
        <v>6019</v>
      </c>
    </row>
    <row r="16894" spans="3:11" x14ac:dyDescent="0.3">
      <c r="H16894" t="s">
        <v>5720</v>
      </c>
    </row>
    <row r="16895" spans="3:11" x14ac:dyDescent="0.3">
      <c r="G16895" t="s">
        <v>5717</v>
      </c>
    </row>
    <row r="16896" spans="3:11" x14ac:dyDescent="0.3">
      <c r="F16896" t="s">
        <v>5717</v>
      </c>
    </row>
    <row r="16897" spans="3:11" x14ac:dyDescent="0.3">
      <c r="E16897" t="s">
        <v>5717</v>
      </c>
    </row>
    <row r="16898" spans="3:11" x14ac:dyDescent="0.3">
      <c r="D16898" t="s">
        <v>5578</v>
      </c>
    </row>
    <row r="16899" spans="3:11" x14ac:dyDescent="0.3">
      <c r="C16899" t="s">
        <v>1106</v>
      </c>
      <c r="D16899" t="s">
        <v>755</v>
      </c>
      <c r="E16899" t="s">
        <v>55</v>
      </c>
      <c r="F16899" t="s">
        <v>55</v>
      </c>
      <c r="G16899" t="s">
        <v>55</v>
      </c>
      <c r="H16899" t="s">
        <v>662</v>
      </c>
      <c r="I16899" t="s">
        <v>6012</v>
      </c>
      <c r="J16899" t="s">
        <v>5522</v>
      </c>
      <c r="K16899" t="s">
        <v>5522</v>
      </c>
    </row>
    <row r="16900" spans="3:11" x14ac:dyDescent="0.3">
      <c r="J16900" t="s">
        <v>5719</v>
      </c>
    </row>
    <row r="16901" spans="3:11" x14ac:dyDescent="0.3">
      <c r="I16901" t="s">
        <v>6318</v>
      </c>
    </row>
    <row r="16902" spans="3:11" x14ac:dyDescent="0.3">
      <c r="H16902" t="s">
        <v>5722</v>
      </c>
    </row>
    <row r="16903" spans="3:11" x14ac:dyDescent="0.3">
      <c r="G16903" t="s">
        <v>5717</v>
      </c>
    </row>
    <row r="16904" spans="3:11" x14ac:dyDescent="0.3">
      <c r="F16904" t="s">
        <v>5717</v>
      </c>
    </row>
    <row r="16905" spans="3:11" x14ac:dyDescent="0.3">
      <c r="E16905" t="s">
        <v>5717</v>
      </c>
    </row>
    <row r="16906" spans="3:11" x14ac:dyDescent="0.3">
      <c r="D16906" t="s">
        <v>5572</v>
      </c>
    </row>
    <row r="16907" spans="3:11" x14ac:dyDescent="0.3">
      <c r="D16907" t="s">
        <v>651</v>
      </c>
      <c r="E16907" t="s">
        <v>55</v>
      </c>
      <c r="F16907" t="s">
        <v>55</v>
      </c>
      <c r="G16907" t="s">
        <v>55</v>
      </c>
      <c r="H16907" t="s">
        <v>56</v>
      </c>
      <c r="I16907" t="s">
        <v>2270</v>
      </c>
      <c r="J16907" t="s">
        <v>5522</v>
      </c>
      <c r="K16907" t="s">
        <v>5522</v>
      </c>
    </row>
    <row r="16908" spans="3:11" x14ac:dyDescent="0.3">
      <c r="J16908" t="s">
        <v>5719</v>
      </c>
    </row>
    <row r="16909" spans="3:11" x14ac:dyDescent="0.3">
      <c r="I16909" t="s">
        <v>6019</v>
      </c>
    </row>
    <row r="16910" spans="3:11" x14ac:dyDescent="0.3">
      <c r="H16910" t="s">
        <v>5720</v>
      </c>
    </row>
    <row r="16911" spans="3:11" x14ac:dyDescent="0.3">
      <c r="G16911" t="s">
        <v>5717</v>
      </c>
    </row>
    <row r="16912" spans="3:11" x14ac:dyDescent="0.3">
      <c r="F16912" t="s">
        <v>5717</v>
      </c>
    </row>
    <row r="16913" spans="3:11" x14ac:dyDescent="0.3">
      <c r="E16913" t="s">
        <v>5717</v>
      </c>
    </row>
    <row r="16914" spans="3:11" x14ac:dyDescent="0.3">
      <c r="D16914" t="s">
        <v>5578</v>
      </c>
    </row>
    <row r="16915" spans="3:11" x14ac:dyDescent="0.3">
      <c r="C16915" t="s">
        <v>1099</v>
      </c>
      <c r="D16915" t="s">
        <v>651</v>
      </c>
      <c r="E16915" t="s">
        <v>55</v>
      </c>
      <c r="F16915" t="s">
        <v>55</v>
      </c>
      <c r="G16915" t="s">
        <v>55</v>
      </c>
      <c r="H16915" t="s">
        <v>56</v>
      </c>
      <c r="I16915" t="s">
        <v>2270</v>
      </c>
      <c r="J16915" t="s">
        <v>5522</v>
      </c>
      <c r="K16915" t="s">
        <v>5522</v>
      </c>
    </row>
    <row r="16916" spans="3:11" x14ac:dyDescent="0.3">
      <c r="J16916" t="s">
        <v>5719</v>
      </c>
    </row>
    <row r="16917" spans="3:11" x14ac:dyDescent="0.3">
      <c r="I16917" t="s">
        <v>6019</v>
      </c>
    </row>
    <row r="16918" spans="3:11" x14ac:dyDescent="0.3">
      <c r="H16918" t="s">
        <v>5720</v>
      </c>
    </row>
    <row r="16919" spans="3:11" x14ac:dyDescent="0.3">
      <c r="G16919" t="s">
        <v>5717</v>
      </c>
    </row>
    <row r="16920" spans="3:11" x14ac:dyDescent="0.3">
      <c r="F16920" t="s">
        <v>5717</v>
      </c>
    </row>
    <row r="16921" spans="3:11" x14ac:dyDescent="0.3">
      <c r="E16921" t="s">
        <v>5717</v>
      </c>
    </row>
    <row r="16922" spans="3:11" x14ac:dyDescent="0.3">
      <c r="D16922" t="s">
        <v>5578</v>
      </c>
    </row>
    <row r="16923" spans="3:11" x14ac:dyDescent="0.3">
      <c r="C16923" t="s">
        <v>1100</v>
      </c>
      <c r="D16923" t="s">
        <v>651</v>
      </c>
      <c r="E16923" t="s">
        <v>55</v>
      </c>
      <c r="F16923" t="s">
        <v>55</v>
      </c>
      <c r="G16923" t="s">
        <v>55</v>
      </c>
      <c r="H16923" t="s">
        <v>56</v>
      </c>
      <c r="I16923" t="s">
        <v>2270</v>
      </c>
      <c r="J16923" t="s">
        <v>5522</v>
      </c>
      <c r="K16923" t="s">
        <v>5522</v>
      </c>
    </row>
    <row r="16924" spans="3:11" x14ac:dyDescent="0.3">
      <c r="J16924" t="s">
        <v>5719</v>
      </c>
    </row>
    <row r="16925" spans="3:11" x14ac:dyDescent="0.3">
      <c r="I16925" t="s">
        <v>6019</v>
      </c>
    </row>
    <row r="16926" spans="3:11" x14ac:dyDescent="0.3">
      <c r="H16926" t="s">
        <v>5720</v>
      </c>
    </row>
    <row r="16927" spans="3:11" x14ac:dyDescent="0.3">
      <c r="G16927" t="s">
        <v>5717</v>
      </c>
    </row>
    <row r="16928" spans="3:11" x14ac:dyDescent="0.3">
      <c r="F16928" t="s">
        <v>5717</v>
      </c>
    </row>
    <row r="16929" spans="3:11" x14ac:dyDescent="0.3">
      <c r="E16929" t="s">
        <v>5717</v>
      </c>
    </row>
    <row r="16930" spans="3:11" x14ac:dyDescent="0.3">
      <c r="D16930" t="s">
        <v>5578</v>
      </c>
    </row>
    <row r="16931" spans="3:11" x14ac:dyDescent="0.3">
      <c r="C16931" t="s">
        <v>1096</v>
      </c>
      <c r="D16931" t="s">
        <v>651</v>
      </c>
      <c r="E16931" t="s">
        <v>55</v>
      </c>
      <c r="F16931" t="s">
        <v>55</v>
      </c>
      <c r="G16931" t="s">
        <v>55</v>
      </c>
      <c r="H16931" t="s">
        <v>56</v>
      </c>
      <c r="I16931" t="s">
        <v>2270</v>
      </c>
      <c r="J16931" t="s">
        <v>5522</v>
      </c>
      <c r="K16931" t="s">
        <v>5522</v>
      </c>
    </row>
    <row r="16932" spans="3:11" x14ac:dyDescent="0.3">
      <c r="J16932" t="s">
        <v>5719</v>
      </c>
    </row>
    <row r="16933" spans="3:11" x14ac:dyDescent="0.3">
      <c r="I16933" t="s">
        <v>6019</v>
      </c>
    </row>
    <row r="16934" spans="3:11" x14ac:dyDescent="0.3">
      <c r="H16934" t="s">
        <v>5720</v>
      </c>
    </row>
    <row r="16935" spans="3:11" x14ac:dyDescent="0.3">
      <c r="G16935" t="s">
        <v>5717</v>
      </c>
    </row>
    <row r="16936" spans="3:11" x14ac:dyDescent="0.3">
      <c r="F16936" t="s">
        <v>5717</v>
      </c>
    </row>
    <row r="16937" spans="3:11" x14ac:dyDescent="0.3">
      <c r="E16937" t="s">
        <v>5717</v>
      </c>
    </row>
    <row r="16938" spans="3:11" x14ac:dyDescent="0.3">
      <c r="D16938" t="s">
        <v>5578</v>
      </c>
    </row>
    <row r="16939" spans="3:11" x14ac:dyDescent="0.3">
      <c r="C16939" t="s">
        <v>1104</v>
      </c>
      <c r="D16939" t="s">
        <v>755</v>
      </c>
      <c r="E16939" t="s">
        <v>55</v>
      </c>
      <c r="F16939" t="s">
        <v>55</v>
      </c>
      <c r="G16939" t="s">
        <v>55</v>
      </c>
      <c r="H16939" t="s">
        <v>662</v>
      </c>
      <c r="I16939" t="s">
        <v>6013</v>
      </c>
      <c r="J16939" t="s">
        <v>5522</v>
      </c>
      <c r="K16939" t="s">
        <v>5522</v>
      </c>
    </row>
    <row r="16940" spans="3:11" x14ac:dyDescent="0.3">
      <c r="J16940" t="s">
        <v>5719</v>
      </c>
    </row>
    <row r="16941" spans="3:11" x14ac:dyDescent="0.3">
      <c r="I16941" t="s">
        <v>6319</v>
      </c>
    </row>
    <row r="16942" spans="3:11" x14ac:dyDescent="0.3">
      <c r="H16942" t="s">
        <v>5722</v>
      </c>
    </row>
    <row r="16943" spans="3:11" x14ac:dyDescent="0.3">
      <c r="G16943" t="s">
        <v>5717</v>
      </c>
    </row>
    <row r="16944" spans="3:11" x14ac:dyDescent="0.3">
      <c r="F16944" t="s">
        <v>5717</v>
      </c>
    </row>
    <row r="16945" spans="3:11" x14ac:dyDescent="0.3">
      <c r="E16945" t="s">
        <v>5717</v>
      </c>
    </row>
    <row r="16946" spans="3:11" x14ac:dyDescent="0.3">
      <c r="D16946" t="s">
        <v>5572</v>
      </c>
    </row>
    <row r="16947" spans="3:11" x14ac:dyDescent="0.3">
      <c r="D16947" t="s">
        <v>651</v>
      </c>
      <c r="E16947" t="s">
        <v>55</v>
      </c>
      <c r="F16947" t="s">
        <v>55</v>
      </c>
      <c r="G16947" t="s">
        <v>55</v>
      </c>
      <c r="H16947" t="s">
        <v>56</v>
      </c>
      <c r="I16947" t="s">
        <v>2270</v>
      </c>
      <c r="J16947" t="s">
        <v>5522</v>
      </c>
      <c r="K16947" t="s">
        <v>5522</v>
      </c>
    </row>
    <row r="16948" spans="3:11" x14ac:dyDescent="0.3">
      <c r="J16948" t="s">
        <v>5719</v>
      </c>
    </row>
    <row r="16949" spans="3:11" x14ac:dyDescent="0.3">
      <c r="I16949" t="s">
        <v>6019</v>
      </c>
    </row>
    <row r="16950" spans="3:11" x14ac:dyDescent="0.3">
      <c r="H16950" t="s">
        <v>5720</v>
      </c>
    </row>
    <row r="16951" spans="3:11" x14ac:dyDescent="0.3">
      <c r="G16951" t="s">
        <v>5717</v>
      </c>
    </row>
    <row r="16952" spans="3:11" x14ac:dyDescent="0.3">
      <c r="F16952" t="s">
        <v>5717</v>
      </c>
    </row>
    <row r="16953" spans="3:11" x14ac:dyDescent="0.3">
      <c r="E16953" t="s">
        <v>5717</v>
      </c>
    </row>
    <row r="16954" spans="3:11" x14ac:dyDescent="0.3">
      <c r="D16954" t="s">
        <v>5578</v>
      </c>
    </row>
    <row r="16955" spans="3:11" x14ac:dyDescent="0.3">
      <c r="C16955" t="s">
        <v>1102</v>
      </c>
      <c r="D16955" t="s">
        <v>755</v>
      </c>
      <c r="E16955" t="s">
        <v>55</v>
      </c>
      <c r="F16955" t="s">
        <v>55</v>
      </c>
      <c r="G16955" t="s">
        <v>55</v>
      </c>
      <c r="H16955" t="s">
        <v>662</v>
      </c>
      <c r="I16955" t="s">
        <v>6014</v>
      </c>
      <c r="J16955" t="s">
        <v>5522</v>
      </c>
      <c r="K16955" t="s">
        <v>5522</v>
      </c>
    </row>
    <row r="16956" spans="3:11" x14ac:dyDescent="0.3">
      <c r="J16956" t="s">
        <v>5719</v>
      </c>
    </row>
    <row r="16957" spans="3:11" x14ac:dyDescent="0.3">
      <c r="I16957" t="s">
        <v>6320</v>
      </c>
    </row>
    <row r="16958" spans="3:11" x14ac:dyDescent="0.3">
      <c r="H16958" t="s">
        <v>5722</v>
      </c>
    </row>
    <row r="16959" spans="3:11" x14ac:dyDescent="0.3">
      <c r="G16959" t="s">
        <v>5717</v>
      </c>
    </row>
    <row r="16960" spans="3:11" x14ac:dyDescent="0.3">
      <c r="F16960" t="s">
        <v>5717</v>
      </c>
    </row>
    <row r="16961" spans="3:11" x14ac:dyDescent="0.3">
      <c r="E16961" t="s">
        <v>5717</v>
      </c>
    </row>
    <row r="16962" spans="3:11" x14ac:dyDescent="0.3">
      <c r="D16962" t="s">
        <v>5572</v>
      </c>
    </row>
    <row r="16963" spans="3:11" x14ac:dyDescent="0.3">
      <c r="D16963" t="s">
        <v>651</v>
      </c>
      <c r="E16963" t="s">
        <v>55</v>
      </c>
      <c r="F16963" t="s">
        <v>55</v>
      </c>
      <c r="G16963" t="s">
        <v>55</v>
      </c>
      <c r="H16963" t="s">
        <v>56</v>
      </c>
      <c r="I16963" t="s">
        <v>2270</v>
      </c>
      <c r="J16963" t="s">
        <v>5522</v>
      </c>
      <c r="K16963" t="s">
        <v>5522</v>
      </c>
    </row>
    <row r="16964" spans="3:11" x14ac:dyDescent="0.3">
      <c r="J16964" t="s">
        <v>5719</v>
      </c>
    </row>
    <row r="16965" spans="3:11" x14ac:dyDescent="0.3">
      <c r="I16965" t="s">
        <v>6019</v>
      </c>
    </row>
    <row r="16966" spans="3:11" x14ac:dyDescent="0.3">
      <c r="H16966" t="s">
        <v>5720</v>
      </c>
    </row>
    <row r="16967" spans="3:11" x14ac:dyDescent="0.3">
      <c r="G16967" t="s">
        <v>5717</v>
      </c>
    </row>
    <row r="16968" spans="3:11" x14ac:dyDescent="0.3">
      <c r="F16968" t="s">
        <v>5717</v>
      </c>
    </row>
    <row r="16969" spans="3:11" x14ac:dyDescent="0.3">
      <c r="E16969" t="s">
        <v>5717</v>
      </c>
    </row>
    <row r="16970" spans="3:11" x14ac:dyDescent="0.3">
      <c r="D16970" t="s">
        <v>5578</v>
      </c>
    </row>
    <row r="16971" spans="3:11" x14ac:dyDescent="0.3">
      <c r="C16971" t="s">
        <v>1368</v>
      </c>
      <c r="D16971" t="s">
        <v>755</v>
      </c>
      <c r="E16971" t="s">
        <v>55</v>
      </c>
      <c r="F16971" t="s">
        <v>55</v>
      </c>
      <c r="G16971" t="s">
        <v>55</v>
      </c>
      <c r="H16971" t="s">
        <v>662</v>
      </c>
      <c r="I16971" t="s">
        <v>2270</v>
      </c>
      <c r="J16971" t="s">
        <v>5522</v>
      </c>
      <c r="K16971" t="s">
        <v>5522</v>
      </c>
    </row>
    <row r="16972" spans="3:11" x14ac:dyDescent="0.3">
      <c r="J16972" t="s">
        <v>5719</v>
      </c>
    </row>
    <row r="16973" spans="3:11" x14ac:dyDescent="0.3">
      <c r="I16973" t="s">
        <v>6019</v>
      </c>
    </row>
    <row r="16974" spans="3:11" x14ac:dyDescent="0.3">
      <c r="I16974" t="s">
        <v>6015</v>
      </c>
      <c r="J16974" t="s">
        <v>5522</v>
      </c>
      <c r="K16974" t="s">
        <v>5522</v>
      </c>
    </row>
    <row r="16975" spans="3:11" x14ac:dyDescent="0.3">
      <c r="J16975" t="s">
        <v>5719</v>
      </c>
    </row>
    <row r="16976" spans="3:11" x14ac:dyDescent="0.3">
      <c r="I16976" t="s">
        <v>6321</v>
      </c>
    </row>
    <row r="16977" spans="2:11" x14ac:dyDescent="0.3">
      <c r="H16977" t="s">
        <v>5722</v>
      </c>
    </row>
    <row r="16978" spans="2:11" x14ac:dyDescent="0.3">
      <c r="G16978" t="s">
        <v>5717</v>
      </c>
    </row>
    <row r="16979" spans="2:11" x14ac:dyDescent="0.3">
      <c r="F16979" t="s">
        <v>5717</v>
      </c>
    </row>
    <row r="16980" spans="2:11" x14ac:dyDescent="0.3">
      <c r="E16980" t="s">
        <v>5717</v>
      </c>
    </row>
    <row r="16981" spans="2:11" x14ac:dyDescent="0.3">
      <c r="D16981" t="s">
        <v>5572</v>
      </c>
    </row>
    <row r="16982" spans="2:11" x14ac:dyDescent="0.3">
      <c r="B16982" t="s">
        <v>5566</v>
      </c>
    </row>
    <row r="16983" spans="2:11" x14ac:dyDescent="0.3">
      <c r="B16983" t="s">
        <v>688</v>
      </c>
      <c r="C16983" t="s">
        <v>687</v>
      </c>
      <c r="D16983" t="s">
        <v>743</v>
      </c>
      <c r="E16983" t="s">
        <v>55</v>
      </c>
      <c r="F16983" t="s">
        <v>5522</v>
      </c>
      <c r="G16983" t="s">
        <v>5522</v>
      </c>
      <c r="H16983" t="s">
        <v>5522</v>
      </c>
      <c r="I16983" t="s">
        <v>2270</v>
      </c>
      <c r="J16983" t="s">
        <v>5522</v>
      </c>
      <c r="K16983" t="s">
        <v>5522</v>
      </c>
    </row>
    <row r="16984" spans="2:11" x14ac:dyDescent="0.3">
      <c r="J16984" t="s">
        <v>5719</v>
      </c>
    </row>
    <row r="16985" spans="2:11" x14ac:dyDescent="0.3">
      <c r="I16985" t="s">
        <v>6019</v>
      </c>
    </row>
    <row r="16986" spans="2:11" x14ac:dyDescent="0.3">
      <c r="H16986" t="s">
        <v>5719</v>
      </c>
    </row>
    <row r="16987" spans="2:11" x14ac:dyDescent="0.3">
      <c r="G16987" t="s">
        <v>5719</v>
      </c>
    </row>
    <row r="16988" spans="2:11" x14ac:dyDescent="0.3">
      <c r="F16988" t="s">
        <v>5719</v>
      </c>
    </row>
    <row r="16989" spans="2:11" x14ac:dyDescent="0.3">
      <c r="E16989" t="s">
        <v>5717</v>
      </c>
    </row>
    <row r="16990" spans="2:11" x14ac:dyDescent="0.3">
      <c r="D16990" t="s">
        <v>5712</v>
      </c>
    </row>
    <row r="16991" spans="2:11" x14ac:dyDescent="0.3">
      <c r="D16991" t="s">
        <v>137</v>
      </c>
      <c r="E16991" t="s">
        <v>55</v>
      </c>
      <c r="F16991" t="s">
        <v>55</v>
      </c>
      <c r="G16991" t="s">
        <v>55</v>
      </c>
      <c r="H16991" t="s">
        <v>662</v>
      </c>
      <c r="I16991" t="s">
        <v>2270</v>
      </c>
      <c r="J16991" t="s">
        <v>3026</v>
      </c>
      <c r="K16991" t="s">
        <v>5522</v>
      </c>
    </row>
    <row r="16992" spans="2:11" x14ac:dyDescent="0.3">
      <c r="J16992" t="s">
        <v>6552</v>
      </c>
    </row>
    <row r="16993" spans="3:11" x14ac:dyDescent="0.3">
      <c r="I16993" t="s">
        <v>6019</v>
      </c>
    </row>
    <row r="16994" spans="3:11" x14ac:dyDescent="0.3">
      <c r="H16994" t="s">
        <v>5722</v>
      </c>
    </row>
    <row r="16995" spans="3:11" x14ac:dyDescent="0.3">
      <c r="G16995" t="s">
        <v>5717</v>
      </c>
    </row>
    <row r="16996" spans="3:11" x14ac:dyDescent="0.3">
      <c r="F16996" t="s">
        <v>5717</v>
      </c>
    </row>
    <row r="16997" spans="3:11" x14ac:dyDescent="0.3">
      <c r="E16997" t="s">
        <v>5717</v>
      </c>
    </row>
    <row r="16998" spans="3:11" x14ac:dyDescent="0.3">
      <c r="D16998" t="s">
        <v>5579</v>
      </c>
    </row>
    <row r="16999" spans="3:11" x14ac:dyDescent="0.3">
      <c r="D16999" t="s">
        <v>689</v>
      </c>
      <c r="E16999" t="s">
        <v>55</v>
      </c>
      <c r="F16999" t="s">
        <v>55</v>
      </c>
      <c r="G16999" t="s">
        <v>55</v>
      </c>
      <c r="H16999" t="s">
        <v>56</v>
      </c>
      <c r="I16999" t="s">
        <v>2270</v>
      </c>
      <c r="J16999" t="s">
        <v>5522</v>
      </c>
      <c r="K16999" t="s">
        <v>5522</v>
      </c>
    </row>
    <row r="17000" spans="3:11" x14ac:dyDescent="0.3">
      <c r="J17000" t="s">
        <v>5719</v>
      </c>
    </row>
    <row r="17001" spans="3:11" x14ac:dyDescent="0.3">
      <c r="I17001" t="s">
        <v>6019</v>
      </c>
    </row>
    <row r="17002" spans="3:11" x14ac:dyDescent="0.3">
      <c r="H17002" t="s">
        <v>5720</v>
      </c>
    </row>
    <row r="17003" spans="3:11" x14ac:dyDescent="0.3">
      <c r="G17003" t="s">
        <v>5717</v>
      </c>
    </row>
    <row r="17004" spans="3:11" x14ac:dyDescent="0.3">
      <c r="F17004" t="s">
        <v>5717</v>
      </c>
    </row>
    <row r="17005" spans="3:11" x14ac:dyDescent="0.3">
      <c r="E17005" t="s">
        <v>5717</v>
      </c>
    </row>
    <row r="17006" spans="3:11" x14ac:dyDescent="0.3">
      <c r="D17006" t="s">
        <v>5708</v>
      </c>
    </row>
    <row r="17007" spans="3:11" x14ac:dyDescent="0.3">
      <c r="C17007" t="s">
        <v>690</v>
      </c>
      <c r="D17007" t="s">
        <v>2125</v>
      </c>
      <c r="E17007" t="s">
        <v>55</v>
      </c>
      <c r="F17007" t="s">
        <v>5522</v>
      </c>
      <c r="G17007" t="s">
        <v>5522</v>
      </c>
      <c r="H17007" t="s">
        <v>5522</v>
      </c>
      <c r="I17007" t="s">
        <v>2270</v>
      </c>
      <c r="J17007" t="s">
        <v>6322</v>
      </c>
      <c r="K17007" t="s">
        <v>5522</v>
      </c>
    </row>
    <row r="17008" spans="3:11" x14ac:dyDescent="0.3">
      <c r="J17008" t="s">
        <v>6553</v>
      </c>
    </row>
    <row r="17009" spans="3:11" x14ac:dyDescent="0.3">
      <c r="I17009" t="s">
        <v>6019</v>
      </c>
    </row>
    <row r="17010" spans="3:11" x14ac:dyDescent="0.3">
      <c r="H17010" t="s">
        <v>5719</v>
      </c>
    </row>
    <row r="17011" spans="3:11" x14ac:dyDescent="0.3">
      <c r="G17011" t="s">
        <v>5719</v>
      </c>
    </row>
    <row r="17012" spans="3:11" x14ac:dyDescent="0.3">
      <c r="F17012" t="s">
        <v>5719</v>
      </c>
    </row>
    <row r="17013" spans="3:11" x14ac:dyDescent="0.3">
      <c r="E17013" t="s">
        <v>5717</v>
      </c>
    </row>
    <row r="17014" spans="3:11" x14ac:dyDescent="0.3">
      <c r="D17014" t="s">
        <v>5591</v>
      </c>
    </row>
    <row r="17015" spans="3:11" x14ac:dyDescent="0.3">
      <c r="D17015" t="s">
        <v>689</v>
      </c>
      <c r="E17015" t="s">
        <v>55</v>
      </c>
      <c r="F17015" t="s">
        <v>55</v>
      </c>
      <c r="G17015" t="s">
        <v>55</v>
      </c>
      <c r="H17015" t="s">
        <v>56</v>
      </c>
      <c r="I17015" t="s">
        <v>2270</v>
      </c>
      <c r="J17015" t="s">
        <v>5522</v>
      </c>
      <c r="K17015" t="s">
        <v>5522</v>
      </c>
    </row>
    <row r="17016" spans="3:11" x14ac:dyDescent="0.3">
      <c r="J17016" t="s">
        <v>5719</v>
      </c>
    </row>
    <row r="17017" spans="3:11" x14ac:dyDescent="0.3">
      <c r="I17017" t="s">
        <v>6019</v>
      </c>
    </row>
    <row r="17018" spans="3:11" x14ac:dyDescent="0.3">
      <c r="H17018" t="s">
        <v>5720</v>
      </c>
    </row>
    <row r="17019" spans="3:11" x14ac:dyDescent="0.3">
      <c r="G17019" t="s">
        <v>5717</v>
      </c>
    </row>
    <row r="17020" spans="3:11" x14ac:dyDescent="0.3">
      <c r="F17020" t="s">
        <v>5717</v>
      </c>
    </row>
    <row r="17021" spans="3:11" x14ac:dyDescent="0.3">
      <c r="E17021" t="s">
        <v>5717</v>
      </c>
    </row>
    <row r="17022" spans="3:11" x14ac:dyDescent="0.3">
      <c r="D17022" t="s">
        <v>5708</v>
      </c>
    </row>
    <row r="17023" spans="3:11" x14ac:dyDescent="0.3">
      <c r="C17023" t="s">
        <v>691</v>
      </c>
      <c r="D17023" t="s">
        <v>2125</v>
      </c>
      <c r="E17023" t="s">
        <v>55</v>
      </c>
      <c r="F17023" t="s">
        <v>5522</v>
      </c>
      <c r="G17023" t="s">
        <v>5522</v>
      </c>
      <c r="H17023" t="s">
        <v>5522</v>
      </c>
      <c r="I17023" t="s">
        <v>2270</v>
      </c>
      <c r="J17023" t="s">
        <v>6322</v>
      </c>
      <c r="K17023" t="s">
        <v>5522</v>
      </c>
    </row>
    <row r="17024" spans="3:11" x14ac:dyDescent="0.3">
      <c r="J17024" t="s">
        <v>6553</v>
      </c>
    </row>
    <row r="17025" spans="3:11" x14ac:dyDescent="0.3">
      <c r="I17025" t="s">
        <v>6019</v>
      </c>
    </row>
    <row r="17026" spans="3:11" x14ac:dyDescent="0.3">
      <c r="H17026" t="s">
        <v>5719</v>
      </c>
    </row>
    <row r="17027" spans="3:11" x14ac:dyDescent="0.3">
      <c r="G17027" t="s">
        <v>5719</v>
      </c>
    </row>
    <row r="17028" spans="3:11" x14ac:dyDescent="0.3">
      <c r="F17028" t="s">
        <v>5719</v>
      </c>
    </row>
    <row r="17029" spans="3:11" x14ac:dyDescent="0.3">
      <c r="E17029" t="s">
        <v>5717</v>
      </c>
    </row>
    <row r="17030" spans="3:11" x14ac:dyDescent="0.3">
      <c r="D17030" t="s">
        <v>5591</v>
      </c>
    </row>
    <row r="17031" spans="3:11" x14ac:dyDescent="0.3">
      <c r="D17031" t="s">
        <v>689</v>
      </c>
      <c r="E17031" t="s">
        <v>55</v>
      </c>
      <c r="F17031" t="s">
        <v>55</v>
      </c>
      <c r="G17031" t="s">
        <v>55</v>
      </c>
      <c r="H17031" t="s">
        <v>56</v>
      </c>
      <c r="I17031" t="s">
        <v>2270</v>
      </c>
      <c r="J17031" t="s">
        <v>5522</v>
      </c>
      <c r="K17031" t="s">
        <v>5522</v>
      </c>
    </row>
    <row r="17032" spans="3:11" x14ac:dyDescent="0.3">
      <c r="J17032" t="s">
        <v>5719</v>
      </c>
    </row>
    <row r="17033" spans="3:11" x14ac:dyDescent="0.3">
      <c r="I17033" t="s">
        <v>6019</v>
      </c>
    </row>
    <row r="17034" spans="3:11" x14ac:dyDescent="0.3">
      <c r="H17034" t="s">
        <v>5720</v>
      </c>
    </row>
    <row r="17035" spans="3:11" x14ac:dyDescent="0.3">
      <c r="G17035" t="s">
        <v>5717</v>
      </c>
    </row>
    <row r="17036" spans="3:11" x14ac:dyDescent="0.3">
      <c r="F17036" t="s">
        <v>5717</v>
      </c>
    </row>
    <row r="17037" spans="3:11" x14ac:dyDescent="0.3">
      <c r="E17037" t="s">
        <v>5717</v>
      </c>
    </row>
    <row r="17038" spans="3:11" x14ac:dyDescent="0.3">
      <c r="D17038" t="s">
        <v>5708</v>
      </c>
    </row>
    <row r="17039" spans="3:11" x14ac:dyDescent="0.3">
      <c r="C17039" t="s">
        <v>692</v>
      </c>
      <c r="D17039" t="s">
        <v>689</v>
      </c>
      <c r="E17039" t="s">
        <v>55</v>
      </c>
      <c r="F17039" t="s">
        <v>55</v>
      </c>
      <c r="G17039" t="s">
        <v>55</v>
      </c>
      <c r="H17039" t="s">
        <v>56</v>
      </c>
      <c r="I17039" t="s">
        <v>2270</v>
      </c>
      <c r="J17039" t="s">
        <v>5522</v>
      </c>
      <c r="K17039" t="s">
        <v>5522</v>
      </c>
    </row>
    <row r="17040" spans="3:11" x14ac:dyDescent="0.3">
      <c r="J17040" t="s">
        <v>5719</v>
      </c>
    </row>
    <row r="17041" spans="3:11" x14ac:dyDescent="0.3">
      <c r="I17041" t="s">
        <v>6019</v>
      </c>
    </row>
    <row r="17042" spans="3:11" x14ac:dyDescent="0.3">
      <c r="H17042" t="s">
        <v>5720</v>
      </c>
    </row>
    <row r="17043" spans="3:11" x14ac:dyDescent="0.3">
      <c r="G17043" t="s">
        <v>5717</v>
      </c>
    </row>
    <row r="17044" spans="3:11" x14ac:dyDescent="0.3">
      <c r="F17044" t="s">
        <v>5717</v>
      </c>
    </row>
    <row r="17045" spans="3:11" x14ac:dyDescent="0.3">
      <c r="E17045" t="s">
        <v>5717</v>
      </c>
    </row>
    <row r="17046" spans="3:11" x14ac:dyDescent="0.3">
      <c r="D17046" t="s">
        <v>5708</v>
      </c>
    </row>
    <row r="17047" spans="3:11" x14ac:dyDescent="0.3">
      <c r="C17047" t="s">
        <v>693</v>
      </c>
      <c r="D17047" t="s">
        <v>689</v>
      </c>
      <c r="E17047" t="s">
        <v>55</v>
      </c>
      <c r="F17047" t="s">
        <v>55</v>
      </c>
      <c r="G17047" t="s">
        <v>55</v>
      </c>
      <c r="H17047" t="s">
        <v>56</v>
      </c>
      <c r="I17047" t="s">
        <v>2270</v>
      </c>
      <c r="J17047" t="s">
        <v>5522</v>
      </c>
      <c r="K17047" t="s">
        <v>5522</v>
      </c>
    </row>
    <row r="17048" spans="3:11" x14ac:dyDescent="0.3">
      <c r="J17048" t="s">
        <v>5719</v>
      </c>
    </row>
    <row r="17049" spans="3:11" x14ac:dyDescent="0.3">
      <c r="I17049" t="s">
        <v>6019</v>
      </c>
    </row>
    <row r="17050" spans="3:11" x14ac:dyDescent="0.3">
      <c r="H17050" t="s">
        <v>5720</v>
      </c>
    </row>
    <row r="17051" spans="3:11" x14ac:dyDescent="0.3">
      <c r="G17051" t="s">
        <v>5717</v>
      </c>
    </row>
    <row r="17052" spans="3:11" x14ac:dyDescent="0.3">
      <c r="F17052" t="s">
        <v>5717</v>
      </c>
    </row>
    <row r="17053" spans="3:11" x14ac:dyDescent="0.3">
      <c r="E17053" t="s">
        <v>5717</v>
      </c>
    </row>
    <row r="17054" spans="3:11" x14ac:dyDescent="0.3">
      <c r="D17054" t="s">
        <v>5708</v>
      </c>
    </row>
    <row r="17055" spans="3:11" x14ac:dyDescent="0.3">
      <c r="C17055" t="s">
        <v>694</v>
      </c>
      <c r="D17055" t="s">
        <v>2125</v>
      </c>
      <c r="E17055" t="s">
        <v>55</v>
      </c>
      <c r="F17055" t="s">
        <v>5522</v>
      </c>
      <c r="G17055" t="s">
        <v>5522</v>
      </c>
      <c r="H17055" t="s">
        <v>5522</v>
      </c>
      <c r="I17055" t="s">
        <v>2270</v>
      </c>
      <c r="J17055" t="s">
        <v>6322</v>
      </c>
      <c r="K17055" t="s">
        <v>5522</v>
      </c>
    </row>
    <row r="17056" spans="3:11" x14ac:dyDescent="0.3">
      <c r="J17056" t="s">
        <v>6553</v>
      </c>
    </row>
    <row r="17057" spans="3:11" x14ac:dyDescent="0.3">
      <c r="I17057" t="s">
        <v>6019</v>
      </c>
    </row>
    <row r="17058" spans="3:11" x14ac:dyDescent="0.3">
      <c r="H17058" t="s">
        <v>5719</v>
      </c>
    </row>
    <row r="17059" spans="3:11" x14ac:dyDescent="0.3">
      <c r="G17059" t="s">
        <v>5719</v>
      </c>
    </row>
    <row r="17060" spans="3:11" x14ac:dyDescent="0.3">
      <c r="F17060" t="s">
        <v>5719</v>
      </c>
    </row>
    <row r="17061" spans="3:11" x14ac:dyDescent="0.3">
      <c r="E17061" t="s">
        <v>5717</v>
      </c>
    </row>
    <row r="17062" spans="3:11" x14ac:dyDescent="0.3">
      <c r="D17062" t="s">
        <v>5591</v>
      </c>
    </row>
    <row r="17063" spans="3:11" x14ac:dyDescent="0.3">
      <c r="D17063" t="s">
        <v>689</v>
      </c>
      <c r="E17063" t="s">
        <v>55</v>
      </c>
      <c r="F17063" t="s">
        <v>55</v>
      </c>
      <c r="G17063" t="s">
        <v>55</v>
      </c>
      <c r="H17063" t="s">
        <v>56</v>
      </c>
      <c r="I17063" t="s">
        <v>2270</v>
      </c>
      <c r="J17063" t="s">
        <v>5522</v>
      </c>
      <c r="K17063" t="s">
        <v>5522</v>
      </c>
    </row>
    <row r="17064" spans="3:11" x14ac:dyDescent="0.3">
      <c r="J17064" t="s">
        <v>5719</v>
      </c>
    </row>
    <row r="17065" spans="3:11" x14ac:dyDescent="0.3">
      <c r="I17065" t="s">
        <v>6019</v>
      </c>
    </row>
    <row r="17066" spans="3:11" x14ac:dyDescent="0.3">
      <c r="H17066" t="s">
        <v>5720</v>
      </c>
    </row>
    <row r="17067" spans="3:11" x14ac:dyDescent="0.3">
      <c r="G17067" t="s">
        <v>5717</v>
      </c>
    </row>
    <row r="17068" spans="3:11" x14ac:dyDescent="0.3">
      <c r="F17068" t="s">
        <v>5717</v>
      </c>
    </row>
    <row r="17069" spans="3:11" x14ac:dyDescent="0.3">
      <c r="E17069" t="s">
        <v>5717</v>
      </c>
    </row>
    <row r="17070" spans="3:11" x14ac:dyDescent="0.3">
      <c r="D17070" t="s">
        <v>5708</v>
      </c>
    </row>
    <row r="17071" spans="3:11" x14ac:dyDescent="0.3">
      <c r="C17071" t="s">
        <v>695</v>
      </c>
      <c r="D17071" t="s">
        <v>2125</v>
      </c>
      <c r="E17071" t="s">
        <v>55</v>
      </c>
      <c r="F17071" t="s">
        <v>5522</v>
      </c>
      <c r="G17071" t="s">
        <v>5522</v>
      </c>
      <c r="H17071" t="s">
        <v>5522</v>
      </c>
      <c r="I17071" t="s">
        <v>2270</v>
      </c>
      <c r="J17071" t="s">
        <v>6322</v>
      </c>
      <c r="K17071" t="s">
        <v>5522</v>
      </c>
    </row>
    <row r="17072" spans="3:11" x14ac:dyDescent="0.3">
      <c r="J17072" t="s">
        <v>6553</v>
      </c>
    </row>
    <row r="17073" spans="3:11" x14ac:dyDescent="0.3">
      <c r="I17073" t="s">
        <v>6019</v>
      </c>
    </row>
    <row r="17074" spans="3:11" x14ac:dyDescent="0.3">
      <c r="H17074" t="s">
        <v>5719</v>
      </c>
    </row>
    <row r="17075" spans="3:11" x14ac:dyDescent="0.3">
      <c r="G17075" t="s">
        <v>5719</v>
      </c>
    </row>
    <row r="17076" spans="3:11" x14ac:dyDescent="0.3">
      <c r="F17076" t="s">
        <v>5719</v>
      </c>
    </row>
    <row r="17077" spans="3:11" x14ac:dyDescent="0.3">
      <c r="E17077" t="s">
        <v>5717</v>
      </c>
    </row>
    <row r="17078" spans="3:11" x14ac:dyDescent="0.3">
      <c r="D17078" t="s">
        <v>5591</v>
      </c>
    </row>
    <row r="17079" spans="3:11" x14ac:dyDescent="0.3">
      <c r="D17079" t="s">
        <v>689</v>
      </c>
      <c r="E17079" t="s">
        <v>55</v>
      </c>
      <c r="F17079" t="s">
        <v>55</v>
      </c>
      <c r="G17079" t="s">
        <v>55</v>
      </c>
      <c r="H17079" t="s">
        <v>56</v>
      </c>
      <c r="I17079" t="s">
        <v>2270</v>
      </c>
      <c r="J17079" t="s">
        <v>5522</v>
      </c>
      <c r="K17079" t="s">
        <v>5522</v>
      </c>
    </row>
    <row r="17080" spans="3:11" x14ac:dyDescent="0.3">
      <c r="J17080" t="s">
        <v>5719</v>
      </c>
    </row>
    <row r="17081" spans="3:11" x14ac:dyDescent="0.3">
      <c r="I17081" t="s">
        <v>6019</v>
      </c>
    </row>
    <row r="17082" spans="3:11" x14ac:dyDescent="0.3">
      <c r="H17082" t="s">
        <v>5720</v>
      </c>
    </row>
    <row r="17083" spans="3:11" x14ac:dyDescent="0.3">
      <c r="G17083" t="s">
        <v>5717</v>
      </c>
    </row>
    <row r="17084" spans="3:11" x14ac:dyDescent="0.3">
      <c r="F17084" t="s">
        <v>5717</v>
      </c>
    </row>
    <row r="17085" spans="3:11" x14ac:dyDescent="0.3">
      <c r="E17085" t="s">
        <v>5717</v>
      </c>
    </row>
    <row r="17086" spans="3:11" x14ac:dyDescent="0.3">
      <c r="D17086" t="s">
        <v>5708</v>
      </c>
    </row>
    <row r="17087" spans="3:11" x14ac:dyDescent="0.3">
      <c r="C17087" t="s">
        <v>696</v>
      </c>
      <c r="D17087" t="s">
        <v>689</v>
      </c>
      <c r="E17087" t="s">
        <v>55</v>
      </c>
      <c r="F17087" t="s">
        <v>55</v>
      </c>
      <c r="G17087" t="s">
        <v>55</v>
      </c>
      <c r="H17087" t="s">
        <v>56</v>
      </c>
      <c r="I17087" t="s">
        <v>2270</v>
      </c>
      <c r="J17087" t="s">
        <v>5522</v>
      </c>
      <c r="K17087" t="s">
        <v>5522</v>
      </c>
    </row>
    <row r="17088" spans="3:11" x14ac:dyDescent="0.3">
      <c r="J17088" t="s">
        <v>5719</v>
      </c>
    </row>
    <row r="17089" spans="3:11" x14ac:dyDescent="0.3">
      <c r="I17089" t="s">
        <v>6019</v>
      </c>
    </row>
    <row r="17090" spans="3:11" x14ac:dyDescent="0.3">
      <c r="H17090" t="s">
        <v>5720</v>
      </c>
    </row>
    <row r="17091" spans="3:11" x14ac:dyDescent="0.3">
      <c r="G17091" t="s">
        <v>5717</v>
      </c>
    </row>
    <row r="17092" spans="3:11" x14ac:dyDescent="0.3">
      <c r="F17092" t="s">
        <v>5717</v>
      </c>
    </row>
    <row r="17093" spans="3:11" x14ac:dyDescent="0.3">
      <c r="E17093" t="s">
        <v>5717</v>
      </c>
    </row>
    <row r="17094" spans="3:11" x14ac:dyDescent="0.3">
      <c r="D17094" t="s">
        <v>5708</v>
      </c>
    </row>
    <row r="17095" spans="3:11" x14ac:dyDescent="0.3">
      <c r="C17095" t="s">
        <v>697</v>
      </c>
      <c r="D17095" t="s">
        <v>743</v>
      </c>
      <c r="E17095" t="s">
        <v>55</v>
      </c>
      <c r="F17095" t="s">
        <v>5522</v>
      </c>
      <c r="G17095" t="s">
        <v>5522</v>
      </c>
      <c r="H17095" t="s">
        <v>5522</v>
      </c>
      <c r="I17095" t="s">
        <v>2270</v>
      </c>
      <c r="J17095" t="s">
        <v>5522</v>
      </c>
      <c r="K17095" t="s">
        <v>5522</v>
      </c>
    </row>
    <row r="17096" spans="3:11" x14ac:dyDescent="0.3">
      <c r="J17096" t="s">
        <v>5719</v>
      </c>
    </row>
    <row r="17097" spans="3:11" x14ac:dyDescent="0.3">
      <c r="I17097" t="s">
        <v>6019</v>
      </c>
    </row>
    <row r="17098" spans="3:11" x14ac:dyDescent="0.3">
      <c r="H17098" t="s">
        <v>5719</v>
      </c>
    </row>
    <row r="17099" spans="3:11" x14ac:dyDescent="0.3">
      <c r="G17099" t="s">
        <v>5719</v>
      </c>
    </row>
    <row r="17100" spans="3:11" x14ac:dyDescent="0.3">
      <c r="F17100" t="s">
        <v>5719</v>
      </c>
    </row>
    <row r="17101" spans="3:11" x14ac:dyDescent="0.3">
      <c r="E17101" t="s">
        <v>5717</v>
      </c>
    </row>
    <row r="17102" spans="3:11" x14ac:dyDescent="0.3">
      <c r="D17102" t="s">
        <v>5712</v>
      </c>
    </row>
    <row r="17103" spans="3:11" x14ac:dyDescent="0.3">
      <c r="D17103" t="s">
        <v>137</v>
      </c>
      <c r="E17103" t="s">
        <v>55</v>
      </c>
      <c r="F17103" t="s">
        <v>74</v>
      </c>
      <c r="G17103" t="s">
        <v>74</v>
      </c>
      <c r="H17103" t="s">
        <v>74</v>
      </c>
      <c r="I17103" t="s">
        <v>2270</v>
      </c>
      <c r="J17103" t="s">
        <v>3027</v>
      </c>
      <c r="K17103" t="s">
        <v>5522</v>
      </c>
    </row>
    <row r="17104" spans="3:11" x14ac:dyDescent="0.3">
      <c r="J17104" t="s">
        <v>6554</v>
      </c>
    </row>
    <row r="17105" spans="3:11" x14ac:dyDescent="0.3">
      <c r="I17105" t="s">
        <v>6019</v>
      </c>
    </row>
    <row r="17106" spans="3:11" x14ac:dyDescent="0.3">
      <c r="H17106" t="s">
        <v>5718</v>
      </c>
    </row>
    <row r="17107" spans="3:11" x14ac:dyDescent="0.3">
      <c r="G17107" t="s">
        <v>5718</v>
      </c>
    </row>
    <row r="17108" spans="3:11" x14ac:dyDescent="0.3">
      <c r="F17108" t="s">
        <v>5718</v>
      </c>
    </row>
    <row r="17109" spans="3:11" x14ac:dyDescent="0.3">
      <c r="E17109" t="s">
        <v>5717</v>
      </c>
    </row>
    <row r="17110" spans="3:11" x14ac:dyDescent="0.3">
      <c r="D17110" t="s">
        <v>5579</v>
      </c>
    </row>
    <row r="17111" spans="3:11" x14ac:dyDescent="0.3">
      <c r="D17111" t="s">
        <v>689</v>
      </c>
      <c r="E17111" t="s">
        <v>55</v>
      </c>
      <c r="F17111" t="s">
        <v>55</v>
      </c>
      <c r="G17111" t="s">
        <v>55</v>
      </c>
      <c r="H17111" t="s">
        <v>56</v>
      </c>
      <c r="I17111" t="s">
        <v>2270</v>
      </c>
      <c r="J17111" t="s">
        <v>5522</v>
      </c>
      <c r="K17111" t="s">
        <v>5522</v>
      </c>
    </row>
    <row r="17112" spans="3:11" x14ac:dyDescent="0.3">
      <c r="J17112" t="s">
        <v>5719</v>
      </c>
    </row>
    <row r="17113" spans="3:11" x14ac:dyDescent="0.3">
      <c r="I17113" t="s">
        <v>6019</v>
      </c>
    </row>
    <row r="17114" spans="3:11" x14ac:dyDescent="0.3">
      <c r="H17114" t="s">
        <v>5720</v>
      </c>
    </row>
    <row r="17115" spans="3:11" x14ac:dyDescent="0.3">
      <c r="G17115" t="s">
        <v>5717</v>
      </c>
    </row>
    <row r="17116" spans="3:11" x14ac:dyDescent="0.3">
      <c r="F17116" t="s">
        <v>5717</v>
      </c>
    </row>
    <row r="17117" spans="3:11" x14ac:dyDescent="0.3">
      <c r="E17117" t="s">
        <v>5717</v>
      </c>
    </row>
    <row r="17118" spans="3:11" x14ac:dyDescent="0.3">
      <c r="D17118" t="s">
        <v>5708</v>
      </c>
    </row>
    <row r="17119" spans="3:11" x14ac:dyDescent="0.3">
      <c r="C17119" t="s">
        <v>698</v>
      </c>
      <c r="D17119" t="s">
        <v>743</v>
      </c>
      <c r="E17119" t="s">
        <v>55</v>
      </c>
      <c r="F17119" t="s">
        <v>5522</v>
      </c>
      <c r="G17119" t="s">
        <v>5522</v>
      </c>
      <c r="H17119" t="s">
        <v>5522</v>
      </c>
      <c r="I17119" t="s">
        <v>2270</v>
      </c>
      <c r="J17119" t="s">
        <v>5522</v>
      </c>
      <c r="K17119" t="s">
        <v>5522</v>
      </c>
    </row>
    <row r="17120" spans="3:11" x14ac:dyDescent="0.3">
      <c r="J17120" t="s">
        <v>5719</v>
      </c>
    </row>
    <row r="17121" spans="4:11" x14ac:dyDescent="0.3">
      <c r="I17121" t="s">
        <v>6019</v>
      </c>
    </row>
    <row r="17122" spans="4:11" x14ac:dyDescent="0.3">
      <c r="H17122" t="s">
        <v>5719</v>
      </c>
    </row>
    <row r="17123" spans="4:11" x14ac:dyDescent="0.3">
      <c r="G17123" t="s">
        <v>5719</v>
      </c>
    </row>
    <row r="17124" spans="4:11" x14ac:dyDescent="0.3">
      <c r="F17124" t="s">
        <v>5719</v>
      </c>
    </row>
    <row r="17125" spans="4:11" x14ac:dyDescent="0.3">
      <c r="E17125" t="s">
        <v>5717</v>
      </c>
    </row>
    <row r="17126" spans="4:11" x14ac:dyDescent="0.3">
      <c r="D17126" t="s">
        <v>5712</v>
      </c>
    </row>
    <row r="17127" spans="4:11" x14ac:dyDescent="0.3">
      <c r="D17127" t="s">
        <v>651</v>
      </c>
      <c r="E17127" t="s">
        <v>55</v>
      </c>
      <c r="F17127" t="s">
        <v>55</v>
      </c>
      <c r="G17127" t="s">
        <v>55</v>
      </c>
      <c r="H17127" t="s">
        <v>662</v>
      </c>
      <c r="I17127" t="s">
        <v>6016</v>
      </c>
      <c r="J17127" t="s">
        <v>2557</v>
      </c>
      <c r="K17127" t="s">
        <v>5522</v>
      </c>
    </row>
    <row r="17128" spans="4:11" x14ac:dyDescent="0.3">
      <c r="J17128" t="s">
        <v>6351</v>
      </c>
    </row>
    <row r="17129" spans="4:11" x14ac:dyDescent="0.3">
      <c r="I17129" t="s">
        <v>6323</v>
      </c>
    </row>
    <row r="17130" spans="4:11" x14ac:dyDescent="0.3">
      <c r="H17130" t="s">
        <v>5722</v>
      </c>
    </row>
    <row r="17131" spans="4:11" x14ac:dyDescent="0.3">
      <c r="G17131" t="s">
        <v>5717</v>
      </c>
    </row>
    <row r="17132" spans="4:11" x14ac:dyDescent="0.3">
      <c r="F17132" t="s">
        <v>5717</v>
      </c>
    </row>
    <row r="17133" spans="4:11" x14ac:dyDescent="0.3">
      <c r="E17133" t="s">
        <v>5717</v>
      </c>
    </row>
    <row r="17134" spans="4:11" x14ac:dyDescent="0.3">
      <c r="D17134" t="s">
        <v>5578</v>
      </c>
    </row>
    <row r="17135" spans="4:11" x14ac:dyDescent="0.3">
      <c r="D17135" t="s">
        <v>689</v>
      </c>
      <c r="E17135" t="s">
        <v>55</v>
      </c>
      <c r="F17135" t="s">
        <v>55</v>
      </c>
      <c r="G17135" t="s">
        <v>55</v>
      </c>
      <c r="H17135" t="s">
        <v>56</v>
      </c>
      <c r="I17135" t="s">
        <v>2270</v>
      </c>
      <c r="J17135" t="s">
        <v>5522</v>
      </c>
      <c r="K17135" t="s">
        <v>5522</v>
      </c>
    </row>
    <row r="17136" spans="4:11" x14ac:dyDescent="0.3">
      <c r="J17136" t="s">
        <v>5719</v>
      </c>
    </row>
    <row r="17137" spans="3:11" x14ac:dyDescent="0.3">
      <c r="I17137" t="s">
        <v>6019</v>
      </c>
    </row>
    <row r="17138" spans="3:11" x14ac:dyDescent="0.3">
      <c r="H17138" t="s">
        <v>5720</v>
      </c>
    </row>
    <row r="17139" spans="3:11" x14ac:dyDescent="0.3">
      <c r="G17139" t="s">
        <v>5717</v>
      </c>
    </row>
    <row r="17140" spans="3:11" x14ac:dyDescent="0.3">
      <c r="F17140" t="s">
        <v>5717</v>
      </c>
    </row>
    <row r="17141" spans="3:11" x14ac:dyDescent="0.3">
      <c r="E17141" t="s">
        <v>5717</v>
      </c>
    </row>
    <row r="17142" spans="3:11" x14ac:dyDescent="0.3">
      <c r="D17142" t="s">
        <v>5708</v>
      </c>
    </row>
    <row r="17143" spans="3:11" x14ac:dyDescent="0.3">
      <c r="C17143" t="s">
        <v>950</v>
      </c>
      <c r="D17143" t="s">
        <v>755</v>
      </c>
      <c r="E17143" t="s">
        <v>55</v>
      </c>
      <c r="F17143" t="s">
        <v>55</v>
      </c>
      <c r="G17143" t="s">
        <v>55</v>
      </c>
      <c r="H17143" t="s">
        <v>56</v>
      </c>
      <c r="I17143" t="s">
        <v>2270</v>
      </c>
      <c r="J17143" t="s">
        <v>5522</v>
      </c>
      <c r="K17143" t="s">
        <v>5522</v>
      </c>
    </row>
    <row r="17144" spans="3:11" x14ac:dyDescent="0.3">
      <c r="J17144" t="s">
        <v>5719</v>
      </c>
    </row>
    <row r="17145" spans="3:11" x14ac:dyDescent="0.3">
      <c r="I17145" t="s">
        <v>6019</v>
      </c>
    </row>
    <row r="17146" spans="3:11" x14ac:dyDescent="0.3">
      <c r="H17146" t="s">
        <v>5720</v>
      </c>
    </row>
    <row r="17147" spans="3:11" x14ac:dyDescent="0.3">
      <c r="G17147" t="s">
        <v>5717</v>
      </c>
    </row>
    <row r="17148" spans="3:11" x14ac:dyDescent="0.3">
      <c r="F17148" t="s">
        <v>5717</v>
      </c>
    </row>
    <row r="17149" spans="3:11" x14ac:dyDescent="0.3">
      <c r="E17149" t="s">
        <v>5717</v>
      </c>
    </row>
    <row r="17150" spans="3:11" x14ac:dyDescent="0.3">
      <c r="D17150" t="s">
        <v>5572</v>
      </c>
    </row>
    <row r="17151" spans="3:11" x14ac:dyDescent="0.3">
      <c r="C17151" t="s">
        <v>699</v>
      </c>
      <c r="D17151" t="s">
        <v>2125</v>
      </c>
      <c r="E17151" t="s">
        <v>55</v>
      </c>
      <c r="F17151" t="s">
        <v>5522</v>
      </c>
      <c r="G17151" t="s">
        <v>5522</v>
      </c>
      <c r="H17151" t="s">
        <v>5522</v>
      </c>
      <c r="I17151" t="s">
        <v>2270</v>
      </c>
      <c r="J17151" t="s">
        <v>6322</v>
      </c>
      <c r="K17151" t="s">
        <v>5522</v>
      </c>
    </row>
    <row r="17152" spans="3:11" x14ac:dyDescent="0.3">
      <c r="J17152" t="s">
        <v>6553</v>
      </c>
    </row>
    <row r="17153" spans="3:11" x14ac:dyDescent="0.3">
      <c r="I17153" t="s">
        <v>6019</v>
      </c>
    </row>
    <row r="17154" spans="3:11" x14ac:dyDescent="0.3">
      <c r="H17154" t="s">
        <v>5719</v>
      </c>
    </row>
    <row r="17155" spans="3:11" x14ac:dyDescent="0.3">
      <c r="G17155" t="s">
        <v>5719</v>
      </c>
    </row>
    <row r="17156" spans="3:11" x14ac:dyDescent="0.3">
      <c r="F17156" t="s">
        <v>5719</v>
      </c>
    </row>
    <row r="17157" spans="3:11" x14ac:dyDescent="0.3">
      <c r="E17157" t="s">
        <v>5717</v>
      </c>
    </row>
    <row r="17158" spans="3:11" x14ac:dyDescent="0.3">
      <c r="D17158" t="s">
        <v>5591</v>
      </c>
    </row>
    <row r="17159" spans="3:11" x14ac:dyDescent="0.3">
      <c r="D17159" t="s">
        <v>689</v>
      </c>
      <c r="E17159" t="s">
        <v>55</v>
      </c>
      <c r="F17159" t="s">
        <v>55</v>
      </c>
      <c r="G17159" t="s">
        <v>55</v>
      </c>
      <c r="H17159" t="s">
        <v>56</v>
      </c>
      <c r="I17159" t="s">
        <v>2270</v>
      </c>
      <c r="J17159" t="s">
        <v>5522</v>
      </c>
      <c r="K17159" t="s">
        <v>5522</v>
      </c>
    </row>
    <row r="17160" spans="3:11" x14ac:dyDescent="0.3">
      <c r="J17160" t="s">
        <v>5719</v>
      </c>
    </row>
    <row r="17161" spans="3:11" x14ac:dyDescent="0.3">
      <c r="I17161" t="s">
        <v>6019</v>
      </c>
    </row>
    <row r="17162" spans="3:11" x14ac:dyDescent="0.3">
      <c r="H17162" t="s">
        <v>5720</v>
      </c>
    </row>
    <row r="17163" spans="3:11" x14ac:dyDescent="0.3">
      <c r="G17163" t="s">
        <v>5717</v>
      </c>
    </row>
    <row r="17164" spans="3:11" x14ac:dyDescent="0.3">
      <c r="F17164" t="s">
        <v>5717</v>
      </c>
    </row>
    <row r="17165" spans="3:11" x14ac:dyDescent="0.3">
      <c r="E17165" t="s">
        <v>5717</v>
      </c>
    </row>
    <row r="17166" spans="3:11" x14ac:dyDescent="0.3">
      <c r="D17166" t="s">
        <v>5708</v>
      </c>
    </row>
    <row r="17167" spans="3:11" x14ac:dyDescent="0.3">
      <c r="C17167" t="s">
        <v>700</v>
      </c>
      <c r="D17167" t="s">
        <v>1160</v>
      </c>
      <c r="E17167" t="s">
        <v>55</v>
      </c>
      <c r="F17167" t="s">
        <v>5522</v>
      </c>
      <c r="G17167" t="s">
        <v>5522</v>
      </c>
      <c r="H17167" t="s">
        <v>5522</v>
      </c>
      <c r="I17167" t="s">
        <v>2270</v>
      </c>
      <c r="J17167" t="s">
        <v>5522</v>
      </c>
      <c r="K17167" t="s">
        <v>5522</v>
      </c>
    </row>
    <row r="17168" spans="3:11" x14ac:dyDescent="0.3">
      <c r="J17168" t="s">
        <v>5719</v>
      </c>
    </row>
    <row r="17169" spans="4:11" x14ac:dyDescent="0.3">
      <c r="I17169" t="s">
        <v>6019</v>
      </c>
    </row>
    <row r="17170" spans="4:11" x14ac:dyDescent="0.3">
      <c r="H17170" t="s">
        <v>5719</v>
      </c>
    </row>
    <row r="17171" spans="4:11" x14ac:dyDescent="0.3">
      <c r="G17171" t="s">
        <v>5719</v>
      </c>
    </row>
    <row r="17172" spans="4:11" x14ac:dyDescent="0.3">
      <c r="F17172" t="s">
        <v>5719</v>
      </c>
    </row>
    <row r="17173" spans="4:11" x14ac:dyDescent="0.3">
      <c r="E17173" t="s">
        <v>5717</v>
      </c>
    </row>
    <row r="17174" spans="4:11" x14ac:dyDescent="0.3">
      <c r="D17174" t="s">
        <v>5616</v>
      </c>
    </row>
    <row r="17175" spans="4:11" x14ac:dyDescent="0.3">
      <c r="D17175" t="s">
        <v>743</v>
      </c>
      <c r="E17175" t="s">
        <v>55</v>
      </c>
      <c r="F17175" t="s">
        <v>5522</v>
      </c>
      <c r="G17175" t="s">
        <v>5522</v>
      </c>
      <c r="H17175" t="s">
        <v>5522</v>
      </c>
      <c r="I17175" t="s">
        <v>2270</v>
      </c>
      <c r="J17175" t="s">
        <v>5522</v>
      </c>
      <c r="K17175" t="s">
        <v>5522</v>
      </c>
    </row>
    <row r="17176" spans="4:11" x14ac:dyDescent="0.3">
      <c r="J17176" t="s">
        <v>5719</v>
      </c>
    </row>
    <row r="17177" spans="4:11" x14ac:dyDescent="0.3">
      <c r="I17177" t="s">
        <v>6019</v>
      </c>
    </row>
    <row r="17178" spans="4:11" x14ac:dyDescent="0.3">
      <c r="H17178" t="s">
        <v>5719</v>
      </c>
    </row>
    <row r="17179" spans="4:11" x14ac:dyDescent="0.3">
      <c r="G17179" t="s">
        <v>5719</v>
      </c>
    </row>
    <row r="17180" spans="4:11" x14ac:dyDescent="0.3">
      <c r="F17180" t="s">
        <v>5719</v>
      </c>
    </row>
    <row r="17181" spans="4:11" x14ac:dyDescent="0.3">
      <c r="E17181" t="s">
        <v>5717</v>
      </c>
    </row>
    <row r="17182" spans="4:11" x14ac:dyDescent="0.3">
      <c r="D17182" t="s">
        <v>5712</v>
      </c>
    </row>
    <row r="17183" spans="4:11" x14ac:dyDescent="0.3">
      <c r="D17183" t="s">
        <v>137</v>
      </c>
      <c r="E17183" t="s">
        <v>55</v>
      </c>
      <c r="F17183" t="s">
        <v>5522</v>
      </c>
      <c r="G17183" t="s">
        <v>5522</v>
      </c>
      <c r="H17183" t="s">
        <v>5522</v>
      </c>
      <c r="I17183" t="s">
        <v>2270</v>
      </c>
      <c r="J17183" t="s">
        <v>1158</v>
      </c>
      <c r="K17183" t="s">
        <v>5522</v>
      </c>
    </row>
    <row r="17184" spans="4:11" x14ac:dyDescent="0.3">
      <c r="J17184" t="s">
        <v>6555</v>
      </c>
    </row>
    <row r="17185" spans="3:11" x14ac:dyDescent="0.3">
      <c r="I17185" t="s">
        <v>6019</v>
      </c>
    </row>
    <row r="17186" spans="3:11" x14ac:dyDescent="0.3">
      <c r="H17186" t="s">
        <v>5719</v>
      </c>
    </row>
    <row r="17187" spans="3:11" x14ac:dyDescent="0.3">
      <c r="G17187" t="s">
        <v>5719</v>
      </c>
    </row>
    <row r="17188" spans="3:11" x14ac:dyDescent="0.3">
      <c r="F17188" t="s">
        <v>5719</v>
      </c>
    </row>
    <row r="17189" spans="3:11" x14ac:dyDescent="0.3">
      <c r="E17189" t="s">
        <v>5717</v>
      </c>
    </row>
    <row r="17190" spans="3:11" x14ac:dyDescent="0.3">
      <c r="D17190" t="s">
        <v>5579</v>
      </c>
    </row>
    <row r="17191" spans="3:11" x14ac:dyDescent="0.3">
      <c r="D17191" t="s">
        <v>689</v>
      </c>
      <c r="E17191" t="s">
        <v>55</v>
      </c>
      <c r="F17191" t="s">
        <v>55</v>
      </c>
      <c r="G17191" t="s">
        <v>55</v>
      </c>
      <c r="H17191" t="s">
        <v>56</v>
      </c>
      <c r="I17191" t="s">
        <v>2270</v>
      </c>
      <c r="J17191" t="s">
        <v>5522</v>
      </c>
      <c r="K17191" t="s">
        <v>5522</v>
      </c>
    </row>
    <row r="17192" spans="3:11" x14ac:dyDescent="0.3">
      <c r="J17192" t="s">
        <v>5719</v>
      </c>
    </row>
    <row r="17193" spans="3:11" x14ac:dyDescent="0.3">
      <c r="I17193" t="s">
        <v>6019</v>
      </c>
    </row>
    <row r="17194" spans="3:11" x14ac:dyDescent="0.3">
      <c r="H17194" t="s">
        <v>5720</v>
      </c>
    </row>
    <row r="17195" spans="3:11" x14ac:dyDescent="0.3">
      <c r="G17195" t="s">
        <v>5717</v>
      </c>
    </row>
    <row r="17196" spans="3:11" x14ac:dyDescent="0.3">
      <c r="F17196" t="s">
        <v>5717</v>
      </c>
    </row>
    <row r="17197" spans="3:11" x14ac:dyDescent="0.3">
      <c r="E17197" t="s">
        <v>5717</v>
      </c>
    </row>
    <row r="17198" spans="3:11" x14ac:dyDescent="0.3">
      <c r="D17198" t="s">
        <v>5708</v>
      </c>
    </row>
    <row r="17199" spans="3:11" x14ac:dyDescent="0.3">
      <c r="C17199" t="s">
        <v>701</v>
      </c>
      <c r="D17199" t="s">
        <v>137</v>
      </c>
      <c r="E17199" t="s">
        <v>55</v>
      </c>
      <c r="F17199" t="s">
        <v>74</v>
      </c>
      <c r="G17199" t="s">
        <v>74</v>
      </c>
      <c r="H17199" t="s">
        <v>74</v>
      </c>
      <c r="I17199" t="s">
        <v>2270</v>
      </c>
      <c r="J17199" t="s">
        <v>3026</v>
      </c>
      <c r="K17199" t="s">
        <v>5522</v>
      </c>
    </row>
    <row r="17200" spans="3:11" x14ac:dyDescent="0.3">
      <c r="J17200" t="s">
        <v>6552</v>
      </c>
    </row>
    <row r="17201" spans="3:11" x14ac:dyDescent="0.3">
      <c r="I17201" t="s">
        <v>6019</v>
      </c>
    </row>
    <row r="17202" spans="3:11" x14ac:dyDescent="0.3">
      <c r="H17202" t="s">
        <v>5718</v>
      </c>
    </row>
    <row r="17203" spans="3:11" x14ac:dyDescent="0.3">
      <c r="G17203" t="s">
        <v>5718</v>
      </c>
    </row>
    <row r="17204" spans="3:11" x14ac:dyDescent="0.3">
      <c r="F17204" t="s">
        <v>5718</v>
      </c>
    </row>
    <row r="17205" spans="3:11" x14ac:dyDescent="0.3">
      <c r="E17205" t="s">
        <v>5717</v>
      </c>
    </row>
    <row r="17206" spans="3:11" x14ac:dyDescent="0.3">
      <c r="D17206" t="s">
        <v>5579</v>
      </c>
    </row>
    <row r="17207" spans="3:11" x14ac:dyDescent="0.3">
      <c r="D17207" t="s">
        <v>689</v>
      </c>
      <c r="E17207" t="s">
        <v>55</v>
      </c>
      <c r="F17207" t="s">
        <v>55</v>
      </c>
      <c r="G17207" t="s">
        <v>55</v>
      </c>
      <c r="H17207" t="s">
        <v>56</v>
      </c>
      <c r="I17207" t="s">
        <v>2270</v>
      </c>
      <c r="J17207" t="s">
        <v>5522</v>
      </c>
      <c r="K17207" t="s">
        <v>5522</v>
      </c>
    </row>
    <row r="17208" spans="3:11" x14ac:dyDescent="0.3">
      <c r="J17208" t="s">
        <v>5719</v>
      </c>
    </row>
    <row r="17209" spans="3:11" x14ac:dyDescent="0.3">
      <c r="I17209" t="s">
        <v>6019</v>
      </c>
    </row>
    <row r="17210" spans="3:11" x14ac:dyDescent="0.3">
      <c r="H17210" t="s">
        <v>5720</v>
      </c>
    </row>
    <row r="17211" spans="3:11" x14ac:dyDescent="0.3">
      <c r="G17211" t="s">
        <v>5717</v>
      </c>
    </row>
    <row r="17212" spans="3:11" x14ac:dyDescent="0.3">
      <c r="F17212" t="s">
        <v>5717</v>
      </c>
    </row>
    <row r="17213" spans="3:11" x14ac:dyDescent="0.3">
      <c r="E17213" t="s">
        <v>5717</v>
      </c>
    </row>
    <row r="17214" spans="3:11" x14ac:dyDescent="0.3">
      <c r="D17214" t="s">
        <v>5708</v>
      </c>
    </row>
    <row r="17215" spans="3:11" x14ac:dyDescent="0.3">
      <c r="C17215" t="s">
        <v>702</v>
      </c>
      <c r="D17215" t="s">
        <v>743</v>
      </c>
      <c r="E17215" t="s">
        <v>55</v>
      </c>
      <c r="F17215" t="s">
        <v>5522</v>
      </c>
      <c r="G17215" t="s">
        <v>5522</v>
      </c>
      <c r="H17215" t="s">
        <v>5522</v>
      </c>
      <c r="I17215" t="s">
        <v>2270</v>
      </c>
      <c r="J17215" t="s">
        <v>5522</v>
      </c>
      <c r="K17215" t="s">
        <v>5522</v>
      </c>
    </row>
    <row r="17216" spans="3:11" x14ac:dyDescent="0.3">
      <c r="J17216" t="s">
        <v>5719</v>
      </c>
    </row>
    <row r="17217" spans="4:11" x14ac:dyDescent="0.3">
      <c r="I17217" t="s">
        <v>6019</v>
      </c>
    </row>
    <row r="17218" spans="4:11" x14ac:dyDescent="0.3">
      <c r="H17218" t="s">
        <v>5719</v>
      </c>
    </row>
    <row r="17219" spans="4:11" x14ac:dyDescent="0.3">
      <c r="G17219" t="s">
        <v>5719</v>
      </c>
    </row>
    <row r="17220" spans="4:11" x14ac:dyDescent="0.3">
      <c r="F17220" t="s">
        <v>5719</v>
      </c>
    </row>
    <row r="17221" spans="4:11" x14ac:dyDescent="0.3">
      <c r="E17221" t="s">
        <v>5717</v>
      </c>
    </row>
    <row r="17222" spans="4:11" x14ac:dyDescent="0.3">
      <c r="D17222" t="s">
        <v>5712</v>
      </c>
    </row>
    <row r="17223" spans="4:11" x14ac:dyDescent="0.3">
      <c r="D17223" t="s">
        <v>137</v>
      </c>
      <c r="E17223" t="s">
        <v>55</v>
      </c>
      <c r="F17223" t="s">
        <v>74</v>
      </c>
      <c r="G17223" t="s">
        <v>74</v>
      </c>
      <c r="H17223" t="s">
        <v>74</v>
      </c>
      <c r="I17223" t="s">
        <v>2270</v>
      </c>
      <c r="J17223" t="s">
        <v>3026</v>
      </c>
      <c r="K17223" t="s">
        <v>5522</v>
      </c>
    </row>
    <row r="17224" spans="4:11" x14ac:dyDescent="0.3">
      <c r="J17224" t="s">
        <v>6552</v>
      </c>
    </row>
    <row r="17225" spans="4:11" x14ac:dyDescent="0.3">
      <c r="I17225" t="s">
        <v>6019</v>
      </c>
    </row>
    <row r="17226" spans="4:11" x14ac:dyDescent="0.3">
      <c r="H17226" t="s">
        <v>5718</v>
      </c>
    </row>
    <row r="17227" spans="4:11" x14ac:dyDescent="0.3">
      <c r="G17227" t="s">
        <v>5718</v>
      </c>
    </row>
    <row r="17228" spans="4:11" x14ac:dyDescent="0.3">
      <c r="F17228" t="s">
        <v>5718</v>
      </c>
    </row>
    <row r="17229" spans="4:11" x14ac:dyDescent="0.3">
      <c r="E17229" t="s">
        <v>5717</v>
      </c>
    </row>
    <row r="17230" spans="4:11" x14ac:dyDescent="0.3">
      <c r="D17230" t="s">
        <v>5579</v>
      </c>
    </row>
    <row r="17231" spans="4:11" x14ac:dyDescent="0.3">
      <c r="D17231" t="s">
        <v>689</v>
      </c>
      <c r="E17231" t="s">
        <v>55</v>
      </c>
      <c r="F17231" t="s">
        <v>55</v>
      </c>
      <c r="G17231" t="s">
        <v>55</v>
      </c>
      <c r="H17231" t="s">
        <v>56</v>
      </c>
      <c r="I17231" t="s">
        <v>2270</v>
      </c>
      <c r="J17231" t="s">
        <v>5522</v>
      </c>
      <c r="K17231" t="s">
        <v>5522</v>
      </c>
    </row>
    <row r="17232" spans="4:11" x14ac:dyDescent="0.3">
      <c r="J17232" t="s">
        <v>5719</v>
      </c>
    </row>
    <row r="17233" spans="3:11" x14ac:dyDescent="0.3">
      <c r="I17233" t="s">
        <v>6019</v>
      </c>
    </row>
    <row r="17234" spans="3:11" x14ac:dyDescent="0.3">
      <c r="H17234" t="s">
        <v>5720</v>
      </c>
    </row>
    <row r="17235" spans="3:11" x14ac:dyDescent="0.3">
      <c r="G17235" t="s">
        <v>5717</v>
      </c>
    </row>
    <row r="17236" spans="3:11" x14ac:dyDescent="0.3">
      <c r="F17236" t="s">
        <v>5717</v>
      </c>
    </row>
    <row r="17237" spans="3:11" x14ac:dyDescent="0.3">
      <c r="E17237" t="s">
        <v>5717</v>
      </c>
    </row>
    <row r="17238" spans="3:11" x14ac:dyDescent="0.3">
      <c r="D17238" t="s">
        <v>5708</v>
      </c>
    </row>
    <row r="17239" spans="3:11" x14ac:dyDescent="0.3">
      <c r="C17239" t="s">
        <v>703</v>
      </c>
      <c r="D17239" t="s">
        <v>689</v>
      </c>
      <c r="E17239" t="s">
        <v>55</v>
      </c>
      <c r="F17239" t="s">
        <v>55</v>
      </c>
      <c r="G17239" t="s">
        <v>55</v>
      </c>
      <c r="H17239" t="s">
        <v>56</v>
      </c>
      <c r="I17239" t="s">
        <v>2270</v>
      </c>
      <c r="J17239" t="s">
        <v>5522</v>
      </c>
      <c r="K17239" t="s">
        <v>5522</v>
      </c>
    </row>
    <row r="17240" spans="3:11" x14ac:dyDescent="0.3">
      <c r="J17240" t="s">
        <v>5719</v>
      </c>
    </row>
    <row r="17241" spans="3:11" x14ac:dyDescent="0.3">
      <c r="I17241" t="s">
        <v>6019</v>
      </c>
    </row>
    <row r="17242" spans="3:11" x14ac:dyDescent="0.3">
      <c r="H17242" t="s">
        <v>5720</v>
      </c>
    </row>
    <row r="17243" spans="3:11" x14ac:dyDescent="0.3">
      <c r="G17243" t="s">
        <v>5717</v>
      </c>
    </row>
    <row r="17244" spans="3:11" x14ac:dyDescent="0.3">
      <c r="F17244" t="s">
        <v>5717</v>
      </c>
    </row>
    <row r="17245" spans="3:11" x14ac:dyDescent="0.3">
      <c r="E17245" t="s">
        <v>5717</v>
      </c>
    </row>
    <row r="17246" spans="3:11" x14ac:dyDescent="0.3">
      <c r="D17246" t="s">
        <v>5708</v>
      </c>
    </row>
    <row r="17247" spans="3:11" x14ac:dyDescent="0.3">
      <c r="C17247" t="s">
        <v>704</v>
      </c>
      <c r="D17247" t="s">
        <v>689</v>
      </c>
      <c r="E17247" t="s">
        <v>55</v>
      </c>
      <c r="F17247" t="s">
        <v>55</v>
      </c>
      <c r="G17247" t="s">
        <v>55</v>
      </c>
      <c r="H17247" t="s">
        <v>56</v>
      </c>
      <c r="I17247" t="s">
        <v>2270</v>
      </c>
      <c r="J17247" t="s">
        <v>5522</v>
      </c>
      <c r="K17247" t="s">
        <v>5522</v>
      </c>
    </row>
    <row r="17248" spans="3:11" x14ac:dyDescent="0.3">
      <c r="J17248" t="s">
        <v>5719</v>
      </c>
    </row>
    <row r="17249" spans="3:11" x14ac:dyDescent="0.3">
      <c r="I17249" t="s">
        <v>6019</v>
      </c>
    </row>
    <row r="17250" spans="3:11" x14ac:dyDescent="0.3">
      <c r="H17250" t="s">
        <v>5720</v>
      </c>
    </row>
    <row r="17251" spans="3:11" x14ac:dyDescent="0.3">
      <c r="G17251" t="s">
        <v>5717</v>
      </c>
    </row>
    <row r="17252" spans="3:11" x14ac:dyDescent="0.3">
      <c r="F17252" t="s">
        <v>5717</v>
      </c>
    </row>
    <row r="17253" spans="3:11" x14ac:dyDescent="0.3">
      <c r="E17253" t="s">
        <v>5717</v>
      </c>
    </row>
    <row r="17254" spans="3:11" x14ac:dyDescent="0.3">
      <c r="D17254" t="s">
        <v>5708</v>
      </c>
    </row>
    <row r="17255" spans="3:11" x14ac:dyDescent="0.3">
      <c r="C17255" t="s">
        <v>705</v>
      </c>
      <c r="D17255" t="s">
        <v>1379</v>
      </c>
      <c r="E17255" t="s">
        <v>55</v>
      </c>
      <c r="F17255" t="s">
        <v>5522</v>
      </c>
      <c r="G17255" t="s">
        <v>5522</v>
      </c>
      <c r="H17255" t="s">
        <v>5522</v>
      </c>
      <c r="I17255" t="s">
        <v>2270</v>
      </c>
      <c r="J17255" t="s">
        <v>1380</v>
      </c>
      <c r="K17255" t="s">
        <v>5522</v>
      </c>
    </row>
    <row r="17256" spans="3:11" x14ac:dyDescent="0.3">
      <c r="J17256" t="s">
        <v>6536</v>
      </c>
    </row>
    <row r="17257" spans="3:11" x14ac:dyDescent="0.3">
      <c r="I17257" t="s">
        <v>6019</v>
      </c>
    </row>
    <row r="17258" spans="3:11" x14ac:dyDescent="0.3">
      <c r="H17258" t="s">
        <v>5719</v>
      </c>
    </row>
    <row r="17259" spans="3:11" x14ac:dyDescent="0.3">
      <c r="G17259" t="s">
        <v>5719</v>
      </c>
    </row>
    <row r="17260" spans="3:11" x14ac:dyDescent="0.3">
      <c r="F17260" t="s">
        <v>5719</v>
      </c>
    </row>
    <row r="17261" spans="3:11" x14ac:dyDescent="0.3">
      <c r="E17261" t="s">
        <v>5717</v>
      </c>
    </row>
    <row r="17262" spans="3:11" x14ac:dyDescent="0.3">
      <c r="D17262" t="s">
        <v>5704</v>
      </c>
    </row>
    <row r="17263" spans="3:11" x14ac:dyDescent="0.3">
      <c r="D17263" t="s">
        <v>689</v>
      </c>
      <c r="E17263" t="s">
        <v>55</v>
      </c>
      <c r="F17263" t="s">
        <v>55</v>
      </c>
      <c r="G17263" t="s">
        <v>55</v>
      </c>
      <c r="H17263" t="s">
        <v>56</v>
      </c>
      <c r="I17263" t="s">
        <v>2270</v>
      </c>
      <c r="J17263" t="s">
        <v>5522</v>
      </c>
      <c r="K17263" t="s">
        <v>5522</v>
      </c>
    </row>
    <row r="17264" spans="3:11" x14ac:dyDescent="0.3">
      <c r="J17264" t="s">
        <v>5719</v>
      </c>
    </row>
    <row r="17265" spans="3:11" x14ac:dyDescent="0.3">
      <c r="I17265" t="s">
        <v>6019</v>
      </c>
    </row>
    <row r="17266" spans="3:11" x14ac:dyDescent="0.3">
      <c r="H17266" t="s">
        <v>5720</v>
      </c>
    </row>
    <row r="17267" spans="3:11" x14ac:dyDescent="0.3">
      <c r="G17267" t="s">
        <v>5717</v>
      </c>
    </row>
    <row r="17268" spans="3:11" x14ac:dyDescent="0.3">
      <c r="F17268" t="s">
        <v>5717</v>
      </c>
    </row>
    <row r="17269" spans="3:11" x14ac:dyDescent="0.3">
      <c r="E17269" t="s">
        <v>5717</v>
      </c>
    </row>
    <row r="17270" spans="3:11" x14ac:dyDescent="0.3">
      <c r="D17270" t="s">
        <v>5708</v>
      </c>
    </row>
    <row r="17271" spans="3:11" x14ac:dyDescent="0.3">
      <c r="C17271" t="s">
        <v>706</v>
      </c>
      <c r="D17271" t="s">
        <v>2125</v>
      </c>
      <c r="E17271" t="s">
        <v>55</v>
      </c>
      <c r="F17271" t="s">
        <v>5522</v>
      </c>
      <c r="G17271" t="s">
        <v>5522</v>
      </c>
      <c r="H17271" t="s">
        <v>5522</v>
      </c>
      <c r="I17271" t="s">
        <v>2270</v>
      </c>
      <c r="J17271" t="s">
        <v>6324</v>
      </c>
      <c r="K17271" t="s">
        <v>5522</v>
      </c>
    </row>
    <row r="17272" spans="3:11" x14ac:dyDescent="0.3">
      <c r="J17272" t="s">
        <v>6556</v>
      </c>
    </row>
    <row r="17273" spans="3:11" x14ac:dyDescent="0.3">
      <c r="I17273" t="s">
        <v>6019</v>
      </c>
    </row>
    <row r="17274" spans="3:11" x14ac:dyDescent="0.3">
      <c r="H17274" t="s">
        <v>5719</v>
      </c>
    </row>
    <row r="17275" spans="3:11" x14ac:dyDescent="0.3">
      <c r="G17275" t="s">
        <v>5719</v>
      </c>
    </row>
    <row r="17276" spans="3:11" x14ac:dyDescent="0.3">
      <c r="F17276" t="s">
        <v>5719</v>
      </c>
    </row>
    <row r="17277" spans="3:11" x14ac:dyDescent="0.3">
      <c r="E17277" t="s">
        <v>5717</v>
      </c>
    </row>
    <row r="17278" spans="3:11" x14ac:dyDescent="0.3">
      <c r="D17278" t="s">
        <v>5591</v>
      </c>
    </row>
    <row r="17279" spans="3:11" x14ac:dyDescent="0.3">
      <c r="D17279" t="s">
        <v>689</v>
      </c>
      <c r="E17279" t="s">
        <v>55</v>
      </c>
      <c r="F17279" t="s">
        <v>55</v>
      </c>
      <c r="G17279" t="s">
        <v>55</v>
      </c>
      <c r="H17279" t="s">
        <v>56</v>
      </c>
      <c r="I17279" t="s">
        <v>2270</v>
      </c>
      <c r="J17279" t="s">
        <v>5522</v>
      </c>
      <c r="K17279" t="s">
        <v>5522</v>
      </c>
    </row>
    <row r="17280" spans="3:11" x14ac:dyDescent="0.3">
      <c r="J17280" t="s">
        <v>5719</v>
      </c>
    </row>
    <row r="17281" spans="3:11" x14ac:dyDescent="0.3">
      <c r="I17281" t="s">
        <v>6019</v>
      </c>
    </row>
    <row r="17282" spans="3:11" x14ac:dyDescent="0.3">
      <c r="H17282" t="s">
        <v>5720</v>
      </c>
    </row>
    <row r="17283" spans="3:11" x14ac:dyDescent="0.3">
      <c r="G17283" t="s">
        <v>5717</v>
      </c>
    </row>
    <row r="17284" spans="3:11" x14ac:dyDescent="0.3">
      <c r="F17284" t="s">
        <v>5717</v>
      </c>
    </row>
    <row r="17285" spans="3:11" x14ac:dyDescent="0.3">
      <c r="E17285" t="s">
        <v>5717</v>
      </c>
    </row>
    <row r="17286" spans="3:11" x14ac:dyDescent="0.3">
      <c r="D17286" t="s">
        <v>5708</v>
      </c>
    </row>
    <row r="17287" spans="3:11" x14ac:dyDescent="0.3">
      <c r="C17287" t="s">
        <v>707</v>
      </c>
      <c r="D17287" t="s">
        <v>1379</v>
      </c>
      <c r="E17287" t="s">
        <v>55</v>
      </c>
      <c r="F17287" t="s">
        <v>5522</v>
      </c>
      <c r="G17287" t="s">
        <v>5522</v>
      </c>
      <c r="H17287" t="s">
        <v>5522</v>
      </c>
      <c r="I17287" t="s">
        <v>2270</v>
      </c>
      <c r="J17287" t="s">
        <v>1380</v>
      </c>
      <c r="K17287" t="s">
        <v>5522</v>
      </c>
    </row>
    <row r="17288" spans="3:11" x14ac:dyDescent="0.3">
      <c r="J17288" t="s">
        <v>6536</v>
      </c>
    </row>
    <row r="17289" spans="3:11" x14ac:dyDescent="0.3">
      <c r="I17289" t="s">
        <v>6019</v>
      </c>
    </row>
    <row r="17290" spans="3:11" x14ac:dyDescent="0.3">
      <c r="H17290" t="s">
        <v>5719</v>
      </c>
    </row>
    <row r="17291" spans="3:11" x14ac:dyDescent="0.3">
      <c r="G17291" t="s">
        <v>5719</v>
      </c>
    </row>
    <row r="17292" spans="3:11" x14ac:dyDescent="0.3">
      <c r="F17292" t="s">
        <v>5719</v>
      </c>
    </row>
    <row r="17293" spans="3:11" x14ac:dyDescent="0.3">
      <c r="E17293" t="s">
        <v>5717</v>
      </c>
    </row>
    <row r="17294" spans="3:11" x14ac:dyDescent="0.3">
      <c r="D17294" t="s">
        <v>5704</v>
      </c>
    </row>
    <row r="17295" spans="3:11" x14ac:dyDescent="0.3">
      <c r="D17295" t="s">
        <v>651</v>
      </c>
      <c r="E17295" t="s">
        <v>55</v>
      </c>
      <c r="F17295" t="s">
        <v>55</v>
      </c>
      <c r="G17295" t="s">
        <v>55</v>
      </c>
      <c r="H17295" t="s">
        <v>662</v>
      </c>
      <c r="I17295" t="s">
        <v>6017</v>
      </c>
      <c r="J17295" t="s">
        <v>2557</v>
      </c>
      <c r="K17295" t="s">
        <v>5522</v>
      </c>
    </row>
    <row r="17296" spans="3:11" x14ac:dyDescent="0.3">
      <c r="J17296" t="s">
        <v>6351</v>
      </c>
    </row>
    <row r="17297" spans="3:11" x14ac:dyDescent="0.3">
      <c r="I17297" t="s">
        <v>6325</v>
      </c>
    </row>
    <row r="17298" spans="3:11" x14ac:dyDescent="0.3">
      <c r="H17298" t="s">
        <v>5722</v>
      </c>
    </row>
    <row r="17299" spans="3:11" x14ac:dyDescent="0.3">
      <c r="G17299" t="s">
        <v>5717</v>
      </c>
    </row>
    <row r="17300" spans="3:11" x14ac:dyDescent="0.3">
      <c r="F17300" t="s">
        <v>5717</v>
      </c>
    </row>
    <row r="17301" spans="3:11" x14ac:dyDescent="0.3">
      <c r="E17301" t="s">
        <v>5717</v>
      </c>
    </row>
    <row r="17302" spans="3:11" x14ac:dyDescent="0.3">
      <c r="D17302" t="s">
        <v>5578</v>
      </c>
    </row>
    <row r="17303" spans="3:11" x14ac:dyDescent="0.3">
      <c r="D17303" t="s">
        <v>689</v>
      </c>
      <c r="E17303" t="s">
        <v>55</v>
      </c>
      <c r="F17303" t="s">
        <v>55</v>
      </c>
      <c r="G17303" t="s">
        <v>55</v>
      </c>
      <c r="H17303" t="s">
        <v>56</v>
      </c>
      <c r="I17303" t="s">
        <v>2270</v>
      </c>
      <c r="J17303" t="s">
        <v>5522</v>
      </c>
      <c r="K17303" t="s">
        <v>5522</v>
      </c>
    </row>
    <row r="17304" spans="3:11" x14ac:dyDescent="0.3">
      <c r="J17304" t="s">
        <v>5719</v>
      </c>
    </row>
    <row r="17305" spans="3:11" x14ac:dyDescent="0.3">
      <c r="I17305" t="s">
        <v>6019</v>
      </c>
    </row>
    <row r="17306" spans="3:11" x14ac:dyDescent="0.3">
      <c r="H17306" t="s">
        <v>5720</v>
      </c>
    </row>
    <row r="17307" spans="3:11" x14ac:dyDescent="0.3">
      <c r="G17307" t="s">
        <v>5717</v>
      </c>
    </row>
    <row r="17308" spans="3:11" x14ac:dyDescent="0.3">
      <c r="F17308" t="s">
        <v>5717</v>
      </c>
    </row>
    <row r="17309" spans="3:11" x14ac:dyDescent="0.3">
      <c r="E17309" t="s">
        <v>5717</v>
      </c>
    </row>
    <row r="17310" spans="3:11" x14ac:dyDescent="0.3">
      <c r="D17310" t="s">
        <v>5708</v>
      </c>
    </row>
    <row r="17311" spans="3:11" x14ac:dyDescent="0.3">
      <c r="C17311" t="s">
        <v>708</v>
      </c>
      <c r="D17311" t="s">
        <v>689</v>
      </c>
      <c r="E17311" t="s">
        <v>55</v>
      </c>
      <c r="F17311" t="s">
        <v>55</v>
      </c>
      <c r="G17311" t="s">
        <v>55</v>
      </c>
      <c r="H17311" t="s">
        <v>56</v>
      </c>
      <c r="I17311" t="s">
        <v>2270</v>
      </c>
      <c r="J17311" t="s">
        <v>5522</v>
      </c>
      <c r="K17311" t="s">
        <v>5522</v>
      </c>
    </row>
    <row r="17312" spans="3:11" x14ac:dyDescent="0.3">
      <c r="J17312" t="s">
        <v>5719</v>
      </c>
    </row>
    <row r="17313" spans="3:11" x14ac:dyDescent="0.3">
      <c r="I17313" t="s">
        <v>6019</v>
      </c>
    </row>
    <row r="17314" spans="3:11" x14ac:dyDescent="0.3">
      <c r="H17314" t="s">
        <v>5720</v>
      </c>
    </row>
    <row r="17315" spans="3:11" x14ac:dyDescent="0.3">
      <c r="G17315" t="s">
        <v>5717</v>
      </c>
    </row>
    <row r="17316" spans="3:11" x14ac:dyDescent="0.3">
      <c r="F17316" t="s">
        <v>5717</v>
      </c>
    </row>
    <row r="17317" spans="3:11" x14ac:dyDescent="0.3">
      <c r="E17317" t="s">
        <v>5717</v>
      </c>
    </row>
    <row r="17318" spans="3:11" x14ac:dyDescent="0.3">
      <c r="D17318" t="s">
        <v>5708</v>
      </c>
    </row>
    <row r="17319" spans="3:11" x14ac:dyDescent="0.3">
      <c r="C17319" t="s">
        <v>761</v>
      </c>
      <c r="D17319" t="s">
        <v>755</v>
      </c>
      <c r="E17319" t="s">
        <v>55</v>
      </c>
      <c r="F17319" t="s">
        <v>55</v>
      </c>
      <c r="G17319" t="s">
        <v>55</v>
      </c>
      <c r="H17319" t="s">
        <v>56</v>
      </c>
      <c r="I17319" t="s">
        <v>2270</v>
      </c>
      <c r="J17319" t="s">
        <v>5522</v>
      </c>
      <c r="K17319" t="s">
        <v>5522</v>
      </c>
    </row>
    <row r="17320" spans="3:11" x14ac:dyDescent="0.3">
      <c r="J17320" t="s">
        <v>5719</v>
      </c>
    </row>
    <row r="17321" spans="3:11" x14ac:dyDescent="0.3">
      <c r="I17321" t="s">
        <v>6019</v>
      </c>
    </row>
    <row r="17322" spans="3:11" x14ac:dyDescent="0.3">
      <c r="H17322" t="s">
        <v>5720</v>
      </c>
    </row>
    <row r="17323" spans="3:11" x14ac:dyDescent="0.3">
      <c r="G17323" t="s">
        <v>5717</v>
      </c>
    </row>
    <row r="17324" spans="3:11" x14ac:dyDescent="0.3">
      <c r="F17324" t="s">
        <v>5717</v>
      </c>
    </row>
    <row r="17325" spans="3:11" x14ac:dyDescent="0.3">
      <c r="E17325" t="s">
        <v>5717</v>
      </c>
    </row>
    <row r="17326" spans="3:11" x14ac:dyDescent="0.3">
      <c r="D17326" t="s">
        <v>5572</v>
      </c>
    </row>
    <row r="17327" spans="3:11" x14ac:dyDescent="0.3">
      <c r="C17327" t="s">
        <v>780</v>
      </c>
      <c r="D17327" t="s">
        <v>755</v>
      </c>
      <c r="E17327" t="s">
        <v>55</v>
      </c>
      <c r="F17327" t="s">
        <v>55</v>
      </c>
      <c r="G17327" t="s">
        <v>55</v>
      </c>
      <c r="H17327" t="s">
        <v>55</v>
      </c>
      <c r="I17327" t="s">
        <v>2270</v>
      </c>
      <c r="J17327" t="s">
        <v>5522</v>
      </c>
      <c r="K17327" t="s">
        <v>5522</v>
      </c>
    </row>
    <row r="17328" spans="3:11" x14ac:dyDescent="0.3">
      <c r="J17328" t="s">
        <v>5719</v>
      </c>
    </row>
    <row r="17329" spans="3:11" x14ac:dyDescent="0.3">
      <c r="I17329" t="s">
        <v>6019</v>
      </c>
    </row>
    <row r="17330" spans="3:11" x14ac:dyDescent="0.3">
      <c r="H17330" t="s">
        <v>5717</v>
      </c>
    </row>
    <row r="17331" spans="3:11" x14ac:dyDescent="0.3">
      <c r="G17331" t="s">
        <v>5717</v>
      </c>
    </row>
    <row r="17332" spans="3:11" x14ac:dyDescent="0.3">
      <c r="F17332" t="s">
        <v>5717</v>
      </c>
    </row>
    <row r="17333" spans="3:11" x14ac:dyDescent="0.3">
      <c r="E17333" t="s">
        <v>5717</v>
      </c>
    </row>
    <row r="17334" spans="3:11" x14ac:dyDescent="0.3">
      <c r="D17334" t="s">
        <v>5572</v>
      </c>
    </row>
    <row r="17335" spans="3:11" x14ac:dyDescent="0.3">
      <c r="C17335" t="s">
        <v>778</v>
      </c>
      <c r="D17335" t="s">
        <v>755</v>
      </c>
      <c r="E17335" t="s">
        <v>55</v>
      </c>
      <c r="F17335" t="s">
        <v>55</v>
      </c>
      <c r="G17335" t="s">
        <v>55</v>
      </c>
      <c r="H17335" t="s">
        <v>56</v>
      </c>
      <c r="I17335" t="s">
        <v>2270</v>
      </c>
      <c r="J17335" t="s">
        <v>5522</v>
      </c>
      <c r="K17335" t="s">
        <v>5522</v>
      </c>
    </row>
    <row r="17336" spans="3:11" x14ac:dyDescent="0.3">
      <c r="J17336" t="s">
        <v>5719</v>
      </c>
    </row>
    <row r="17337" spans="3:11" x14ac:dyDescent="0.3">
      <c r="I17337" t="s">
        <v>6019</v>
      </c>
    </row>
    <row r="17338" spans="3:11" x14ac:dyDescent="0.3">
      <c r="H17338" t="s">
        <v>5720</v>
      </c>
    </row>
    <row r="17339" spans="3:11" x14ac:dyDescent="0.3">
      <c r="G17339" t="s">
        <v>5717</v>
      </c>
    </row>
    <row r="17340" spans="3:11" x14ac:dyDescent="0.3">
      <c r="F17340" t="s">
        <v>5717</v>
      </c>
    </row>
    <row r="17341" spans="3:11" x14ac:dyDescent="0.3">
      <c r="E17341" t="s">
        <v>5717</v>
      </c>
    </row>
    <row r="17342" spans="3:11" x14ac:dyDescent="0.3">
      <c r="D17342" t="s">
        <v>5572</v>
      </c>
    </row>
    <row r="17343" spans="3:11" x14ac:dyDescent="0.3">
      <c r="C17343" t="s">
        <v>781</v>
      </c>
      <c r="D17343" t="s">
        <v>755</v>
      </c>
      <c r="E17343" t="s">
        <v>55</v>
      </c>
      <c r="F17343" t="s">
        <v>55</v>
      </c>
      <c r="G17343" t="s">
        <v>55</v>
      </c>
      <c r="H17343" t="s">
        <v>56</v>
      </c>
      <c r="I17343" t="s">
        <v>2270</v>
      </c>
      <c r="J17343" t="s">
        <v>5522</v>
      </c>
      <c r="K17343" t="s">
        <v>5522</v>
      </c>
    </row>
    <row r="17344" spans="3:11" x14ac:dyDescent="0.3">
      <c r="J17344" t="s">
        <v>5719</v>
      </c>
    </row>
    <row r="17345" spans="3:11" x14ac:dyDescent="0.3">
      <c r="I17345" t="s">
        <v>6019</v>
      </c>
    </row>
    <row r="17346" spans="3:11" x14ac:dyDescent="0.3">
      <c r="H17346" t="s">
        <v>5720</v>
      </c>
    </row>
    <row r="17347" spans="3:11" x14ac:dyDescent="0.3">
      <c r="G17347" t="s">
        <v>5717</v>
      </c>
    </row>
    <row r="17348" spans="3:11" x14ac:dyDescent="0.3">
      <c r="F17348" t="s">
        <v>5717</v>
      </c>
    </row>
    <row r="17349" spans="3:11" x14ac:dyDescent="0.3">
      <c r="E17349" t="s">
        <v>5717</v>
      </c>
    </row>
    <row r="17350" spans="3:11" x14ac:dyDescent="0.3">
      <c r="D17350" t="s">
        <v>5572</v>
      </c>
    </row>
    <row r="17351" spans="3:11" x14ac:dyDescent="0.3">
      <c r="C17351" t="s">
        <v>775</v>
      </c>
      <c r="D17351" t="s">
        <v>755</v>
      </c>
      <c r="E17351" t="s">
        <v>55</v>
      </c>
      <c r="F17351" t="s">
        <v>55</v>
      </c>
      <c r="G17351" t="s">
        <v>55</v>
      </c>
      <c r="H17351" t="s">
        <v>56</v>
      </c>
      <c r="I17351" t="s">
        <v>2270</v>
      </c>
      <c r="J17351" t="s">
        <v>5522</v>
      </c>
      <c r="K17351" t="s">
        <v>5522</v>
      </c>
    </row>
    <row r="17352" spans="3:11" x14ac:dyDescent="0.3">
      <c r="J17352" t="s">
        <v>5719</v>
      </c>
    </row>
    <row r="17353" spans="3:11" x14ac:dyDescent="0.3">
      <c r="I17353" t="s">
        <v>6019</v>
      </c>
    </row>
    <row r="17354" spans="3:11" x14ac:dyDescent="0.3">
      <c r="H17354" t="s">
        <v>5720</v>
      </c>
    </row>
    <row r="17355" spans="3:11" x14ac:dyDescent="0.3">
      <c r="G17355" t="s">
        <v>5717</v>
      </c>
    </row>
    <row r="17356" spans="3:11" x14ac:dyDescent="0.3">
      <c r="F17356" t="s">
        <v>5717</v>
      </c>
    </row>
    <row r="17357" spans="3:11" x14ac:dyDescent="0.3">
      <c r="E17357" t="s">
        <v>5717</v>
      </c>
    </row>
    <row r="17358" spans="3:11" x14ac:dyDescent="0.3">
      <c r="D17358" t="s">
        <v>5572</v>
      </c>
    </row>
    <row r="17359" spans="3:11" x14ac:dyDescent="0.3">
      <c r="C17359" t="s">
        <v>777</v>
      </c>
      <c r="D17359" t="s">
        <v>755</v>
      </c>
      <c r="E17359" t="s">
        <v>55</v>
      </c>
      <c r="F17359" t="s">
        <v>55</v>
      </c>
      <c r="G17359" t="s">
        <v>55</v>
      </c>
      <c r="H17359" t="s">
        <v>56</v>
      </c>
      <c r="I17359" t="s">
        <v>2270</v>
      </c>
      <c r="J17359" t="s">
        <v>5522</v>
      </c>
      <c r="K17359" t="s">
        <v>5522</v>
      </c>
    </row>
    <row r="17360" spans="3:11" x14ac:dyDescent="0.3">
      <c r="J17360" t="s">
        <v>5719</v>
      </c>
    </row>
    <row r="17361" spans="3:11" x14ac:dyDescent="0.3">
      <c r="I17361" t="s">
        <v>6019</v>
      </c>
    </row>
    <row r="17362" spans="3:11" x14ac:dyDescent="0.3">
      <c r="H17362" t="s">
        <v>5720</v>
      </c>
    </row>
    <row r="17363" spans="3:11" x14ac:dyDescent="0.3">
      <c r="G17363" t="s">
        <v>5717</v>
      </c>
    </row>
    <row r="17364" spans="3:11" x14ac:dyDescent="0.3">
      <c r="F17364" t="s">
        <v>5717</v>
      </c>
    </row>
    <row r="17365" spans="3:11" x14ac:dyDescent="0.3">
      <c r="E17365" t="s">
        <v>5717</v>
      </c>
    </row>
    <row r="17366" spans="3:11" x14ac:dyDescent="0.3">
      <c r="D17366" t="s">
        <v>5572</v>
      </c>
    </row>
    <row r="17367" spans="3:11" x14ac:dyDescent="0.3">
      <c r="C17367" t="s">
        <v>773</v>
      </c>
      <c r="D17367" t="s">
        <v>755</v>
      </c>
      <c r="E17367" t="s">
        <v>55</v>
      </c>
      <c r="F17367" t="s">
        <v>55</v>
      </c>
      <c r="G17367" t="s">
        <v>55</v>
      </c>
      <c r="H17367" t="s">
        <v>56</v>
      </c>
      <c r="I17367" t="s">
        <v>2270</v>
      </c>
      <c r="J17367" t="s">
        <v>5522</v>
      </c>
      <c r="K17367" t="s">
        <v>5522</v>
      </c>
    </row>
    <row r="17368" spans="3:11" x14ac:dyDescent="0.3">
      <c r="J17368" t="s">
        <v>5719</v>
      </c>
    </row>
    <row r="17369" spans="3:11" x14ac:dyDescent="0.3">
      <c r="I17369" t="s">
        <v>6019</v>
      </c>
    </row>
    <row r="17370" spans="3:11" x14ac:dyDescent="0.3">
      <c r="H17370" t="s">
        <v>5720</v>
      </c>
    </row>
    <row r="17371" spans="3:11" x14ac:dyDescent="0.3">
      <c r="G17371" t="s">
        <v>5717</v>
      </c>
    </row>
    <row r="17372" spans="3:11" x14ac:dyDescent="0.3">
      <c r="F17372" t="s">
        <v>5717</v>
      </c>
    </row>
    <row r="17373" spans="3:11" x14ac:dyDescent="0.3">
      <c r="E17373" t="s">
        <v>5717</v>
      </c>
    </row>
    <row r="17374" spans="3:11" x14ac:dyDescent="0.3">
      <c r="D17374" t="s">
        <v>5572</v>
      </c>
    </row>
    <row r="17375" spans="3:11" x14ac:dyDescent="0.3">
      <c r="C17375" t="s">
        <v>779</v>
      </c>
      <c r="D17375" t="s">
        <v>2981</v>
      </c>
      <c r="E17375" t="s">
        <v>55</v>
      </c>
      <c r="F17375" t="s">
        <v>5522</v>
      </c>
      <c r="G17375" t="s">
        <v>5522</v>
      </c>
      <c r="H17375" t="s">
        <v>5522</v>
      </c>
      <c r="I17375" t="s">
        <v>2270</v>
      </c>
      <c r="J17375" t="s">
        <v>2982</v>
      </c>
      <c r="K17375" t="s">
        <v>5522</v>
      </c>
    </row>
    <row r="17376" spans="3:11" x14ac:dyDescent="0.3">
      <c r="J17376" t="s">
        <v>6557</v>
      </c>
    </row>
    <row r="17377" spans="3:11" x14ac:dyDescent="0.3">
      <c r="I17377" t="s">
        <v>6019</v>
      </c>
    </row>
    <row r="17378" spans="3:11" x14ac:dyDescent="0.3">
      <c r="H17378" t="s">
        <v>5719</v>
      </c>
    </row>
    <row r="17379" spans="3:11" x14ac:dyDescent="0.3">
      <c r="G17379" t="s">
        <v>5719</v>
      </c>
    </row>
    <row r="17380" spans="3:11" x14ac:dyDescent="0.3">
      <c r="F17380" t="s">
        <v>5719</v>
      </c>
    </row>
    <row r="17381" spans="3:11" x14ac:dyDescent="0.3">
      <c r="E17381" t="s">
        <v>5717</v>
      </c>
    </row>
    <row r="17382" spans="3:11" x14ac:dyDescent="0.3">
      <c r="D17382" t="s">
        <v>5713</v>
      </c>
    </row>
    <row r="17383" spans="3:11" x14ac:dyDescent="0.3">
      <c r="D17383" t="s">
        <v>755</v>
      </c>
      <c r="E17383" t="s">
        <v>55</v>
      </c>
      <c r="F17383" t="s">
        <v>55</v>
      </c>
      <c r="G17383" t="s">
        <v>55</v>
      </c>
      <c r="H17383" t="s">
        <v>56</v>
      </c>
      <c r="I17383" t="s">
        <v>2270</v>
      </c>
      <c r="J17383" t="s">
        <v>5522</v>
      </c>
      <c r="K17383" t="s">
        <v>5522</v>
      </c>
    </row>
    <row r="17384" spans="3:11" x14ac:dyDescent="0.3">
      <c r="J17384" t="s">
        <v>5719</v>
      </c>
    </row>
    <row r="17385" spans="3:11" x14ac:dyDescent="0.3">
      <c r="I17385" t="s">
        <v>6019</v>
      </c>
    </row>
    <row r="17386" spans="3:11" x14ac:dyDescent="0.3">
      <c r="H17386" t="s">
        <v>5720</v>
      </c>
    </row>
    <row r="17387" spans="3:11" x14ac:dyDescent="0.3">
      <c r="G17387" t="s">
        <v>5717</v>
      </c>
    </row>
    <row r="17388" spans="3:11" x14ac:dyDescent="0.3">
      <c r="F17388" t="s">
        <v>5717</v>
      </c>
    </row>
    <row r="17389" spans="3:11" x14ac:dyDescent="0.3">
      <c r="E17389" t="s">
        <v>5717</v>
      </c>
    </row>
    <row r="17390" spans="3:11" x14ac:dyDescent="0.3">
      <c r="D17390" t="s">
        <v>5572</v>
      </c>
    </row>
    <row r="17391" spans="3:11" x14ac:dyDescent="0.3">
      <c r="C17391" t="s">
        <v>774</v>
      </c>
      <c r="D17391" t="s">
        <v>755</v>
      </c>
      <c r="E17391" t="s">
        <v>55</v>
      </c>
      <c r="F17391" t="s">
        <v>55</v>
      </c>
      <c r="G17391" t="s">
        <v>55</v>
      </c>
      <c r="H17391" t="s">
        <v>56</v>
      </c>
      <c r="I17391" t="s">
        <v>2270</v>
      </c>
      <c r="J17391" t="s">
        <v>5522</v>
      </c>
      <c r="K17391" t="s">
        <v>5522</v>
      </c>
    </row>
    <row r="17392" spans="3:11" x14ac:dyDescent="0.3">
      <c r="J17392" t="s">
        <v>5719</v>
      </c>
    </row>
    <row r="17393" spans="3:11" x14ac:dyDescent="0.3">
      <c r="I17393" t="s">
        <v>6019</v>
      </c>
    </row>
    <row r="17394" spans="3:11" x14ac:dyDescent="0.3">
      <c r="H17394" t="s">
        <v>5720</v>
      </c>
    </row>
    <row r="17395" spans="3:11" x14ac:dyDescent="0.3">
      <c r="G17395" t="s">
        <v>5717</v>
      </c>
    </row>
    <row r="17396" spans="3:11" x14ac:dyDescent="0.3">
      <c r="F17396" t="s">
        <v>5717</v>
      </c>
    </row>
    <row r="17397" spans="3:11" x14ac:dyDescent="0.3">
      <c r="E17397" t="s">
        <v>5717</v>
      </c>
    </row>
    <row r="17398" spans="3:11" x14ac:dyDescent="0.3">
      <c r="D17398" t="s">
        <v>5572</v>
      </c>
    </row>
    <row r="17399" spans="3:11" x14ac:dyDescent="0.3">
      <c r="C17399" t="s">
        <v>771</v>
      </c>
      <c r="D17399" t="s">
        <v>2981</v>
      </c>
      <c r="E17399" t="s">
        <v>55</v>
      </c>
      <c r="F17399" t="s">
        <v>5522</v>
      </c>
      <c r="G17399" t="s">
        <v>5522</v>
      </c>
      <c r="H17399" t="s">
        <v>5522</v>
      </c>
      <c r="I17399" t="s">
        <v>2270</v>
      </c>
      <c r="J17399" t="s">
        <v>2982</v>
      </c>
      <c r="K17399" t="s">
        <v>5522</v>
      </c>
    </row>
    <row r="17400" spans="3:11" x14ac:dyDescent="0.3">
      <c r="J17400" t="s">
        <v>6557</v>
      </c>
    </row>
    <row r="17401" spans="3:11" x14ac:dyDescent="0.3">
      <c r="I17401" t="s">
        <v>6019</v>
      </c>
    </row>
    <row r="17402" spans="3:11" x14ac:dyDescent="0.3">
      <c r="H17402" t="s">
        <v>5719</v>
      </c>
    </row>
    <row r="17403" spans="3:11" x14ac:dyDescent="0.3">
      <c r="G17403" t="s">
        <v>5719</v>
      </c>
    </row>
    <row r="17404" spans="3:11" x14ac:dyDescent="0.3">
      <c r="F17404" t="s">
        <v>5719</v>
      </c>
    </row>
    <row r="17405" spans="3:11" x14ac:dyDescent="0.3">
      <c r="E17405" t="s">
        <v>5717</v>
      </c>
    </row>
    <row r="17406" spans="3:11" x14ac:dyDescent="0.3">
      <c r="D17406" t="s">
        <v>5713</v>
      </c>
    </row>
    <row r="17407" spans="3:11" x14ac:dyDescent="0.3">
      <c r="D17407" t="s">
        <v>755</v>
      </c>
      <c r="E17407" t="s">
        <v>55</v>
      </c>
      <c r="F17407" t="s">
        <v>55</v>
      </c>
      <c r="G17407" t="s">
        <v>55</v>
      </c>
      <c r="H17407" t="s">
        <v>56</v>
      </c>
      <c r="I17407" t="s">
        <v>2270</v>
      </c>
      <c r="J17407" t="s">
        <v>5522</v>
      </c>
      <c r="K17407" t="s">
        <v>5522</v>
      </c>
    </row>
    <row r="17408" spans="3:11" x14ac:dyDescent="0.3">
      <c r="J17408" t="s">
        <v>5719</v>
      </c>
    </row>
    <row r="17409" spans="3:11" x14ac:dyDescent="0.3">
      <c r="I17409" t="s">
        <v>6019</v>
      </c>
    </row>
    <row r="17410" spans="3:11" x14ac:dyDescent="0.3">
      <c r="H17410" t="s">
        <v>5720</v>
      </c>
    </row>
    <row r="17411" spans="3:11" x14ac:dyDescent="0.3">
      <c r="G17411" t="s">
        <v>5717</v>
      </c>
    </row>
    <row r="17412" spans="3:11" x14ac:dyDescent="0.3">
      <c r="F17412" t="s">
        <v>5717</v>
      </c>
    </row>
    <row r="17413" spans="3:11" x14ac:dyDescent="0.3">
      <c r="E17413" t="s">
        <v>5717</v>
      </c>
    </row>
    <row r="17414" spans="3:11" x14ac:dyDescent="0.3">
      <c r="D17414" t="s">
        <v>5572</v>
      </c>
    </row>
    <row r="17415" spans="3:11" x14ac:dyDescent="0.3">
      <c r="C17415" t="s">
        <v>776</v>
      </c>
      <c r="D17415" t="s">
        <v>755</v>
      </c>
      <c r="E17415" t="s">
        <v>55</v>
      </c>
      <c r="F17415" t="s">
        <v>55</v>
      </c>
      <c r="G17415" t="s">
        <v>55</v>
      </c>
      <c r="H17415" t="s">
        <v>56</v>
      </c>
      <c r="I17415" t="s">
        <v>2270</v>
      </c>
      <c r="J17415" t="s">
        <v>5522</v>
      </c>
      <c r="K17415" t="s">
        <v>5522</v>
      </c>
    </row>
    <row r="17416" spans="3:11" x14ac:dyDescent="0.3">
      <c r="J17416" t="s">
        <v>5719</v>
      </c>
    </row>
    <row r="17417" spans="3:11" x14ac:dyDescent="0.3">
      <c r="I17417" t="s">
        <v>6019</v>
      </c>
    </row>
    <row r="17418" spans="3:11" x14ac:dyDescent="0.3">
      <c r="H17418" t="s">
        <v>5720</v>
      </c>
    </row>
    <row r="17419" spans="3:11" x14ac:dyDescent="0.3">
      <c r="G17419" t="s">
        <v>5717</v>
      </c>
    </row>
    <row r="17420" spans="3:11" x14ac:dyDescent="0.3">
      <c r="F17420" t="s">
        <v>5717</v>
      </c>
    </row>
    <row r="17421" spans="3:11" x14ac:dyDescent="0.3">
      <c r="E17421" t="s">
        <v>5717</v>
      </c>
    </row>
    <row r="17422" spans="3:11" x14ac:dyDescent="0.3">
      <c r="D17422" t="s">
        <v>5572</v>
      </c>
    </row>
    <row r="17423" spans="3:11" x14ac:dyDescent="0.3">
      <c r="C17423" t="s">
        <v>772</v>
      </c>
      <c r="D17423" t="s">
        <v>755</v>
      </c>
      <c r="E17423" t="s">
        <v>55</v>
      </c>
      <c r="F17423" t="s">
        <v>5522</v>
      </c>
      <c r="G17423" t="s">
        <v>5522</v>
      </c>
      <c r="H17423" t="s">
        <v>5522</v>
      </c>
      <c r="I17423" t="s">
        <v>2270</v>
      </c>
      <c r="J17423" t="s">
        <v>1433</v>
      </c>
      <c r="K17423" t="s">
        <v>5522</v>
      </c>
    </row>
    <row r="17424" spans="3:11" x14ac:dyDescent="0.3">
      <c r="J17424" t="s">
        <v>6533</v>
      </c>
    </row>
    <row r="17425" spans="3:11" x14ac:dyDescent="0.3">
      <c r="I17425" t="s">
        <v>6019</v>
      </c>
    </row>
    <row r="17426" spans="3:11" x14ac:dyDescent="0.3">
      <c r="H17426" t="s">
        <v>5719</v>
      </c>
    </row>
    <row r="17427" spans="3:11" x14ac:dyDescent="0.3">
      <c r="G17427" t="s">
        <v>5719</v>
      </c>
    </row>
    <row r="17428" spans="3:11" x14ac:dyDescent="0.3">
      <c r="F17428" t="s">
        <v>5719</v>
      </c>
    </row>
    <row r="17429" spans="3:11" x14ac:dyDescent="0.3">
      <c r="F17429" t="s">
        <v>55</v>
      </c>
      <c r="G17429" t="s">
        <v>55</v>
      </c>
      <c r="H17429" t="s">
        <v>56</v>
      </c>
      <c r="I17429" t="s">
        <v>2270</v>
      </c>
      <c r="J17429" t="s">
        <v>5522</v>
      </c>
      <c r="K17429" t="s">
        <v>5522</v>
      </c>
    </row>
    <row r="17430" spans="3:11" x14ac:dyDescent="0.3">
      <c r="J17430" t="s">
        <v>5719</v>
      </c>
    </row>
    <row r="17431" spans="3:11" x14ac:dyDescent="0.3">
      <c r="I17431" t="s">
        <v>6019</v>
      </c>
    </row>
    <row r="17432" spans="3:11" x14ac:dyDescent="0.3">
      <c r="H17432" t="s">
        <v>5720</v>
      </c>
    </row>
    <row r="17433" spans="3:11" x14ac:dyDescent="0.3">
      <c r="G17433" t="s">
        <v>5717</v>
      </c>
    </row>
    <row r="17434" spans="3:11" x14ac:dyDescent="0.3">
      <c r="F17434" t="s">
        <v>5717</v>
      </c>
    </row>
    <row r="17435" spans="3:11" x14ac:dyDescent="0.3">
      <c r="E17435" t="s">
        <v>5717</v>
      </c>
    </row>
    <row r="17436" spans="3:11" x14ac:dyDescent="0.3">
      <c r="D17436" t="s">
        <v>5572</v>
      </c>
    </row>
    <row r="17437" spans="3:11" x14ac:dyDescent="0.3">
      <c r="C17437" t="s">
        <v>770</v>
      </c>
      <c r="D17437" t="s">
        <v>755</v>
      </c>
      <c r="E17437" t="s">
        <v>55</v>
      </c>
      <c r="F17437" t="s">
        <v>55</v>
      </c>
      <c r="G17437" t="s">
        <v>55</v>
      </c>
      <c r="H17437" t="s">
        <v>56</v>
      </c>
      <c r="I17437" t="s">
        <v>2270</v>
      </c>
      <c r="J17437" t="s">
        <v>5522</v>
      </c>
      <c r="K17437" t="s">
        <v>5522</v>
      </c>
    </row>
    <row r="17438" spans="3:11" x14ac:dyDescent="0.3">
      <c r="J17438" t="s">
        <v>5719</v>
      </c>
    </row>
    <row r="17439" spans="3:11" x14ac:dyDescent="0.3">
      <c r="I17439" t="s">
        <v>6019</v>
      </c>
    </row>
    <row r="17440" spans="3:11" x14ac:dyDescent="0.3">
      <c r="H17440" t="s">
        <v>5720</v>
      </c>
    </row>
    <row r="17441" spans="3:11" x14ac:dyDescent="0.3">
      <c r="G17441" t="s">
        <v>5717</v>
      </c>
    </row>
    <row r="17442" spans="3:11" x14ac:dyDescent="0.3">
      <c r="F17442" t="s">
        <v>5717</v>
      </c>
    </row>
    <row r="17443" spans="3:11" x14ac:dyDescent="0.3">
      <c r="E17443" t="s">
        <v>5717</v>
      </c>
    </row>
    <row r="17444" spans="3:11" x14ac:dyDescent="0.3">
      <c r="D17444" t="s">
        <v>5572</v>
      </c>
    </row>
    <row r="17445" spans="3:11" x14ac:dyDescent="0.3">
      <c r="C17445" t="s">
        <v>768</v>
      </c>
      <c r="D17445" t="s">
        <v>755</v>
      </c>
      <c r="E17445" t="s">
        <v>55</v>
      </c>
      <c r="F17445" t="s">
        <v>55</v>
      </c>
      <c r="G17445" t="s">
        <v>55</v>
      </c>
      <c r="H17445" t="s">
        <v>56</v>
      </c>
      <c r="I17445" t="s">
        <v>2270</v>
      </c>
      <c r="J17445" t="s">
        <v>5522</v>
      </c>
      <c r="K17445" t="s">
        <v>5522</v>
      </c>
    </row>
    <row r="17446" spans="3:11" x14ac:dyDescent="0.3">
      <c r="J17446" t="s">
        <v>5719</v>
      </c>
    </row>
    <row r="17447" spans="3:11" x14ac:dyDescent="0.3">
      <c r="I17447" t="s">
        <v>6019</v>
      </c>
    </row>
    <row r="17448" spans="3:11" x14ac:dyDescent="0.3">
      <c r="H17448" t="s">
        <v>5720</v>
      </c>
    </row>
    <row r="17449" spans="3:11" x14ac:dyDescent="0.3">
      <c r="G17449" t="s">
        <v>5717</v>
      </c>
    </row>
    <row r="17450" spans="3:11" x14ac:dyDescent="0.3">
      <c r="F17450" t="s">
        <v>5717</v>
      </c>
    </row>
    <row r="17451" spans="3:11" x14ac:dyDescent="0.3">
      <c r="E17451" t="s">
        <v>5717</v>
      </c>
    </row>
    <row r="17452" spans="3:11" x14ac:dyDescent="0.3">
      <c r="D17452" t="s">
        <v>5572</v>
      </c>
    </row>
    <row r="17453" spans="3:11" x14ac:dyDescent="0.3">
      <c r="C17453" t="s">
        <v>764</v>
      </c>
      <c r="D17453" t="s">
        <v>755</v>
      </c>
      <c r="E17453" t="s">
        <v>55</v>
      </c>
      <c r="F17453" t="s">
        <v>55</v>
      </c>
      <c r="G17453" t="s">
        <v>55</v>
      </c>
      <c r="H17453" t="s">
        <v>56</v>
      </c>
      <c r="I17453" t="s">
        <v>2270</v>
      </c>
      <c r="J17453" t="s">
        <v>5522</v>
      </c>
      <c r="K17453" t="s">
        <v>5522</v>
      </c>
    </row>
    <row r="17454" spans="3:11" x14ac:dyDescent="0.3">
      <c r="J17454" t="s">
        <v>5719</v>
      </c>
    </row>
    <row r="17455" spans="3:11" x14ac:dyDescent="0.3">
      <c r="I17455" t="s">
        <v>6019</v>
      </c>
    </row>
    <row r="17456" spans="3:11" x14ac:dyDescent="0.3">
      <c r="H17456" t="s">
        <v>5720</v>
      </c>
    </row>
    <row r="17457" spans="3:11" x14ac:dyDescent="0.3">
      <c r="G17457" t="s">
        <v>5717</v>
      </c>
    </row>
    <row r="17458" spans="3:11" x14ac:dyDescent="0.3">
      <c r="F17458" t="s">
        <v>5717</v>
      </c>
    </row>
    <row r="17459" spans="3:11" x14ac:dyDescent="0.3">
      <c r="E17459" t="s">
        <v>5717</v>
      </c>
    </row>
    <row r="17460" spans="3:11" x14ac:dyDescent="0.3">
      <c r="D17460" t="s">
        <v>5572</v>
      </c>
    </row>
    <row r="17461" spans="3:11" x14ac:dyDescent="0.3">
      <c r="C17461" t="s">
        <v>762</v>
      </c>
      <c r="D17461" t="s">
        <v>755</v>
      </c>
      <c r="E17461" t="s">
        <v>55</v>
      </c>
      <c r="F17461" t="s">
        <v>55</v>
      </c>
      <c r="G17461" t="s">
        <v>55</v>
      </c>
      <c r="H17461" t="s">
        <v>56</v>
      </c>
      <c r="I17461" t="s">
        <v>2270</v>
      </c>
      <c r="J17461" t="s">
        <v>5522</v>
      </c>
      <c r="K17461" t="s">
        <v>5522</v>
      </c>
    </row>
    <row r="17462" spans="3:11" x14ac:dyDescent="0.3">
      <c r="J17462" t="s">
        <v>5719</v>
      </c>
    </row>
    <row r="17463" spans="3:11" x14ac:dyDescent="0.3">
      <c r="I17463" t="s">
        <v>6019</v>
      </c>
    </row>
    <row r="17464" spans="3:11" x14ac:dyDescent="0.3">
      <c r="H17464" t="s">
        <v>5720</v>
      </c>
    </row>
    <row r="17465" spans="3:11" x14ac:dyDescent="0.3">
      <c r="G17465" t="s">
        <v>5717</v>
      </c>
    </row>
    <row r="17466" spans="3:11" x14ac:dyDescent="0.3">
      <c r="F17466" t="s">
        <v>5717</v>
      </c>
    </row>
    <row r="17467" spans="3:11" x14ac:dyDescent="0.3">
      <c r="E17467" t="s">
        <v>5717</v>
      </c>
    </row>
    <row r="17468" spans="3:11" x14ac:dyDescent="0.3">
      <c r="D17468" t="s">
        <v>5572</v>
      </c>
    </row>
    <row r="17469" spans="3:11" x14ac:dyDescent="0.3">
      <c r="D17469" t="s">
        <v>5530</v>
      </c>
      <c r="E17469" t="s">
        <v>55</v>
      </c>
      <c r="F17469" t="s">
        <v>5522</v>
      </c>
      <c r="G17469" t="s">
        <v>5522</v>
      </c>
      <c r="H17469" t="s">
        <v>5522</v>
      </c>
      <c r="I17469" t="s">
        <v>2270</v>
      </c>
      <c r="J17469" t="s">
        <v>5522</v>
      </c>
      <c r="K17469" t="s">
        <v>5522</v>
      </c>
    </row>
    <row r="17470" spans="3:11" x14ac:dyDescent="0.3">
      <c r="J17470" t="s">
        <v>5719</v>
      </c>
    </row>
    <row r="17471" spans="3:11" x14ac:dyDescent="0.3">
      <c r="I17471" t="s">
        <v>6019</v>
      </c>
    </row>
    <row r="17472" spans="3:11" x14ac:dyDescent="0.3">
      <c r="H17472" t="s">
        <v>5719</v>
      </c>
    </row>
    <row r="17473" spans="3:11" x14ac:dyDescent="0.3">
      <c r="G17473" t="s">
        <v>5719</v>
      </c>
    </row>
    <row r="17474" spans="3:11" x14ac:dyDescent="0.3">
      <c r="F17474" t="s">
        <v>5719</v>
      </c>
    </row>
    <row r="17475" spans="3:11" x14ac:dyDescent="0.3">
      <c r="E17475" t="s">
        <v>5717</v>
      </c>
    </row>
    <row r="17476" spans="3:11" x14ac:dyDescent="0.3">
      <c r="D17476" t="s">
        <v>5714</v>
      </c>
    </row>
    <row r="17477" spans="3:11" x14ac:dyDescent="0.3">
      <c r="C17477" t="s">
        <v>763</v>
      </c>
      <c r="D17477" t="s">
        <v>755</v>
      </c>
      <c r="E17477" t="s">
        <v>55</v>
      </c>
      <c r="F17477" t="s">
        <v>55</v>
      </c>
      <c r="G17477" t="s">
        <v>55</v>
      </c>
      <c r="H17477" t="s">
        <v>56</v>
      </c>
      <c r="I17477" t="s">
        <v>2270</v>
      </c>
      <c r="J17477" t="s">
        <v>5522</v>
      </c>
      <c r="K17477" t="s">
        <v>5522</v>
      </c>
    </row>
    <row r="17478" spans="3:11" x14ac:dyDescent="0.3">
      <c r="J17478" t="s">
        <v>5719</v>
      </c>
    </row>
    <row r="17479" spans="3:11" x14ac:dyDescent="0.3">
      <c r="I17479" t="s">
        <v>6019</v>
      </c>
    </row>
    <row r="17480" spans="3:11" x14ac:dyDescent="0.3">
      <c r="H17480" t="s">
        <v>5720</v>
      </c>
    </row>
    <row r="17481" spans="3:11" x14ac:dyDescent="0.3">
      <c r="G17481" t="s">
        <v>5717</v>
      </c>
    </row>
    <row r="17482" spans="3:11" x14ac:dyDescent="0.3">
      <c r="F17482" t="s">
        <v>5717</v>
      </c>
    </row>
    <row r="17483" spans="3:11" x14ac:dyDescent="0.3">
      <c r="E17483" t="s">
        <v>5717</v>
      </c>
    </row>
    <row r="17484" spans="3:11" x14ac:dyDescent="0.3">
      <c r="D17484" t="s">
        <v>5572</v>
      </c>
    </row>
    <row r="17485" spans="3:11" x14ac:dyDescent="0.3">
      <c r="C17485" t="s">
        <v>769</v>
      </c>
      <c r="D17485" t="s">
        <v>2981</v>
      </c>
      <c r="E17485" t="s">
        <v>55</v>
      </c>
      <c r="F17485" t="s">
        <v>5522</v>
      </c>
      <c r="G17485" t="s">
        <v>5522</v>
      </c>
      <c r="H17485" t="s">
        <v>5522</v>
      </c>
      <c r="I17485" t="s">
        <v>2270</v>
      </c>
      <c r="J17485" t="s">
        <v>2982</v>
      </c>
      <c r="K17485" t="s">
        <v>5522</v>
      </c>
    </row>
    <row r="17486" spans="3:11" x14ac:dyDescent="0.3">
      <c r="J17486" t="s">
        <v>6557</v>
      </c>
    </row>
    <row r="17487" spans="3:11" x14ac:dyDescent="0.3">
      <c r="I17487" t="s">
        <v>6019</v>
      </c>
    </row>
    <row r="17488" spans="3:11" x14ac:dyDescent="0.3">
      <c r="H17488" t="s">
        <v>5719</v>
      </c>
    </row>
    <row r="17489" spans="3:11" x14ac:dyDescent="0.3">
      <c r="G17489" t="s">
        <v>5719</v>
      </c>
    </row>
    <row r="17490" spans="3:11" x14ac:dyDescent="0.3">
      <c r="F17490" t="s">
        <v>5719</v>
      </c>
    </row>
    <row r="17491" spans="3:11" x14ac:dyDescent="0.3">
      <c r="E17491" t="s">
        <v>5717</v>
      </c>
    </row>
    <row r="17492" spans="3:11" x14ac:dyDescent="0.3">
      <c r="D17492" t="s">
        <v>5713</v>
      </c>
    </row>
    <row r="17493" spans="3:11" x14ac:dyDescent="0.3">
      <c r="D17493" t="s">
        <v>755</v>
      </c>
      <c r="E17493" t="s">
        <v>55</v>
      </c>
      <c r="F17493" t="s">
        <v>55</v>
      </c>
      <c r="G17493" t="s">
        <v>55</v>
      </c>
      <c r="H17493" t="s">
        <v>56</v>
      </c>
      <c r="I17493" t="s">
        <v>2270</v>
      </c>
      <c r="J17493" t="s">
        <v>5522</v>
      </c>
      <c r="K17493" t="s">
        <v>5522</v>
      </c>
    </row>
    <row r="17494" spans="3:11" x14ac:dyDescent="0.3">
      <c r="J17494" t="s">
        <v>5719</v>
      </c>
    </row>
    <row r="17495" spans="3:11" x14ac:dyDescent="0.3">
      <c r="I17495" t="s">
        <v>6019</v>
      </c>
    </row>
    <row r="17496" spans="3:11" x14ac:dyDescent="0.3">
      <c r="H17496" t="s">
        <v>5720</v>
      </c>
    </row>
    <row r="17497" spans="3:11" x14ac:dyDescent="0.3">
      <c r="G17497" t="s">
        <v>5717</v>
      </c>
    </row>
    <row r="17498" spans="3:11" x14ac:dyDescent="0.3">
      <c r="F17498" t="s">
        <v>5717</v>
      </c>
    </row>
    <row r="17499" spans="3:11" x14ac:dyDescent="0.3">
      <c r="E17499" t="s">
        <v>5717</v>
      </c>
    </row>
    <row r="17500" spans="3:11" x14ac:dyDescent="0.3">
      <c r="D17500" t="s">
        <v>5572</v>
      </c>
    </row>
    <row r="17501" spans="3:11" x14ac:dyDescent="0.3">
      <c r="C17501" t="s">
        <v>767</v>
      </c>
      <c r="D17501" t="s">
        <v>755</v>
      </c>
      <c r="E17501" t="s">
        <v>55</v>
      </c>
      <c r="F17501" t="s">
        <v>55</v>
      </c>
      <c r="G17501" t="s">
        <v>55</v>
      </c>
      <c r="H17501" t="s">
        <v>56</v>
      </c>
      <c r="I17501" t="s">
        <v>2270</v>
      </c>
      <c r="J17501" t="s">
        <v>5522</v>
      </c>
      <c r="K17501" t="s">
        <v>5522</v>
      </c>
    </row>
    <row r="17502" spans="3:11" x14ac:dyDescent="0.3">
      <c r="J17502" t="s">
        <v>5719</v>
      </c>
    </row>
    <row r="17503" spans="3:11" x14ac:dyDescent="0.3">
      <c r="I17503" t="s">
        <v>6019</v>
      </c>
    </row>
    <row r="17504" spans="3:11" x14ac:dyDescent="0.3">
      <c r="H17504" t="s">
        <v>5720</v>
      </c>
    </row>
    <row r="17505" spans="3:11" x14ac:dyDescent="0.3">
      <c r="G17505" t="s">
        <v>5717</v>
      </c>
    </row>
    <row r="17506" spans="3:11" x14ac:dyDescent="0.3">
      <c r="F17506" t="s">
        <v>5717</v>
      </c>
    </row>
    <row r="17507" spans="3:11" x14ac:dyDescent="0.3">
      <c r="E17507" t="s">
        <v>5717</v>
      </c>
    </row>
    <row r="17508" spans="3:11" x14ac:dyDescent="0.3">
      <c r="D17508" t="s">
        <v>5572</v>
      </c>
    </row>
    <row r="17509" spans="3:11" x14ac:dyDescent="0.3">
      <c r="C17509" t="s">
        <v>765</v>
      </c>
      <c r="D17509" t="s">
        <v>755</v>
      </c>
      <c r="E17509" t="s">
        <v>55</v>
      </c>
      <c r="F17509" t="s">
        <v>55</v>
      </c>
      <c r="G17509" t="s">
        <v>55</v>
      </c>
      <c r="H17509" t="s">
        <v>56</v>
      </c>
      <c r="I17509" t="s">
        <v>2270</v>
      </c>
      <c r="J17509" t="s">
        <v>5522</v>
      </c>
      <c r="K17509" t="s">
        <v>5522</v>
      </c>
    </row>
    <row r="17510" spans="3:11" x14ac:dyDescent="0.3">
      <c r="J17510" t="s">
        <v>5719</v>
      </c>
    </row>
    <row r="17511" spans="3:11" x14ac:dyDescent="0.3">
      <c r="I17511" t="s">
        <v>6019</v>
      </c>
    </row>
    <row r="17512" spans="3:11" x14ac:dyDescent="0.3">
      <c r="H17512" t="s">
        <v>5720</v>
      </c>
    </row>
    <row r="17513" spans="3:11" x14ac:dyDescent="0.3">
      <c r="G17513" t="s">
        <v>5717</v>
      </c>
    </row>
    <row r="17514" spans="3:11" x14ac:dyDescent="0.3">
      <c r="F17514" t="s">
        <v>5717</v>
      </c>
    </row>
    <row r="17515" spans="3:11" x14ac:dyDescent="0.3">
      <c r="E17515" t="s">
        <v>5717</v>
      </c>
    </row>
    <row r="17516" spans="3:11" x14ac:dyDescent="0.3">
      <c r="D17516" t="s">
        <v>5572</v>
      </c>
    </row>
    <row r="17517" spans="3:11" x14ac:dyDescent="0.3">
      <c r="C17517" t="s">
        <v>766</v>
      </c>
      <c r="D17517" t="s">
        <v>755</v>
      </c>
      <c r="E17517" t="s">
        <v>55</v>
      </c>
      <c r="F17517" t="s">
        <v>55</v>
      </c>
      <c r="G17517" t="s">
        <v>55</v>
      </c>
      <c r="H17517" t="s">
        <v>56</v>
      </c>
      <c r="I17517" t="s">
        <v>2270</v>
      </c>
      <c r="J17517" t="s">
        <v>5522</v>
      </c>
      <c r="K17517" t="s">
        <v>5522</v>
      </c>
    </row>
    <row r="17518" spans="3:11" x14ac:dyDescent="0.3">
      <c r="J17518" t="s">
        <v>5719</v>
      </c>
    </row>
    <row r="17519" spans="3:11" x14ac:dyDescent="0.3">
      <c r="I17519" t="s">
        <v>6019</v>
      </c>
    </row>
    <row r="17520" spans="3:11" x14ac:dyDescent="0.3">
      <c r="H17520" t="s">
        <v>5720</v>
      </c>
    </row>
    <row r="17521" spans="3:11" x14ac:dyDescent="0.3">
      <c r="G17521" t="s">
        <v>5717</v>
      </c>
    </row>
    <row r="17522" spans="3:11" x14ac:dyDescent="0.3">
      <c r="F17522" t="s">
        <v>5717</v>
      </c>
    </row>
    <row r="17523" spans="3:11" x14ac:dyDescent="0.3">
      <c r="E17523" t="s">
        <v>5717</v>
      </c>
    </row>
    <row r="17524" spans="3:11" x14ac:dyDescent="0.3">
      <c r="D17524" t="s">
        <v>5572</v>
      </c>
    </row>
    <row r="17525" spans="3:11" x14ac:dyDescent="0.3">
      <c r="C17525" t="s">
        <v>788</v>
      </c>
      <c r="D17525" t="s">
        <v>755</v>
      </c>
      <c r="E17525" t="s">
        <v>55</v>
      </c>
      <c r="F17525" t="s">
        <v>55</v>
      </c>
      <c r="G17525" t="s">
        <v>55</v>
      </c>
      <c r="H17525" t="s">
        <v>56</v>
      </c>
      <c r="I17525" t="s">
        <v>2270</v>
      </c>
      <c r="J17525" t="s">
        <v>5522</v>
      </c>
      <c r="K17525" t="s">
        <v>5522</v>
      </c>
    </row>
    <row r="17526" spans="3:11" x14ac:dyDescent="0.3">
      <c r="J17526" t="s">
        <v>5719</v>
      </c>
    </row>
    <row r="17527" spans="3:11" x14ac:dyDescent="0.3">
      <c r="I17527" t="s">
        <v>6019</v>
      </c>
    </row>
    <row r="17528" spans="3:11" x14ac:dyDescent="0.3">
      <c r="H17528" t="s">
        <v>5720</v>
      </c>
    </row>
    <row r="17529" spans="3:11" x14ac:dyDescent="0.3">
      <c r="G17529" t="s">
        <v>5717</v>
      </c>
    </row>
    <row r="17530" spans="3:11" x14ac:dyDescent="0.3">
      <c r="F17530" t="s">
        <v>5717</v>
      </c>
    </row>
    <row r="17531" spans="3:11" x14ac:dyDescent="0.3">
      <c r="E17531" t="s">
        <v>5717</v>
      </c>
    </row>
    <row r="17532" spans="3:11" x14ac:dyDescent="0.3">
      <c r="D17532" t="s">
        <v>5572</v>
      </c>
    </row>
    <row r="17533" spans="3:11" x14ac:dyDescent="0.3">
      <c r="C17533" t="s">
        <v>787</v>
      </c>
      <c r="D17533" t="s">
        <v>755</v>
      </c>
      <c r="E17533" t="s">
        <v>55</v>
      </c>
      <c r="F17533" t="s">
        <v>55</v>
      </c>
      <c r="G17533" t="s">
        <v>55</v>
      </c>
      <c r="H17533" t="s">
        <v>56</v>
      </c>
      <c r="I17533" t="s">
        <v>2270</v>
      </c>
      <c r="J17533" t="s">
        <v>5522</v>
      </c>
      <c r="K17533" t="s">
        <v>5522</v>
      </c>
    </row>
    <row r="17534" spans="3:11" x14ac:dyDescent="0.3">
      <c r="J17534" t="s">
        <v>5719</v>
      </c>
    </row>
    <row r="17535" spans="3:11" x14ac:dyDescent="0.3">
      <c r="I17535" t="s">
        <v>6019</v>
      </c>
    </row>
    <row r="17536" spans="3:11" x14ac:dyDescent="0.3">
      <c r="H17536" t="s">
        <v>5720</v>
      </c>
    </row>
    <row r="17537" spans="3:11" x14ac:dyDescent="0.3">
      <c r="G17537" t="s">
        <v>5717</v>
      </c>
    </row>
    <row r="17538" spans="3:11" x14ac:dyDescent="0.3">
      <c r="F17538" t="s">
        <v>5717</v>
      </c>
    </row>
    <row r="17539" spans="3:11" x14ac:dyDescent="0.3">
      <c r="E17539" t="s">
        <v>5717</v>
      </c>
    </row>
    <row r="17540" spans="3:11" x14ac:dyDescent="0.3">
      <c r="D17540" t="s">
        <v>5572</v>
      </c>
    </row>
    <row r="17541" spans="3:11" x14ac:dyDescent="0.3">
      <c r="C17541" t="s">
        <v>786</v>
      </c>
      <c r="D17541" t="s">
        <v>755</v>
      </c>
      <c r="E17541" t="s">
        <v>55</v>
      </c>
      <c r="F17541" t="s">
        <v>55</v>
      </c>
      <c r="G17541" t="s">
        <v>55</v>
      </c>
      <c r="H17541" t="s">
        <v>56</v>
      </c>
      <c r="I17541" t="s">
        <v>2270</v>
      </c>
      <c r="J17541" t="s">
        <v>5522</v>
      </c>
      <c r="K17541" t="s">
        <v>5522</v>
      </c>
    </row>
    <row r="17542" spans="3:11" x14ac:dyDescent="0.3">
      <c r="J17542" t="s">
        <v>5719</v>
      </c>
    </row>
    <row r="17543" spans="3:11" x14ac:dyDescent="0.3">
      <c r="I17543" t="s">
        <v>6019</v>
      </c>
    </row>
    <row r="17544" spans="3:11" x14ac:dyDescent="0.3">
      <c r="H17544" t="s">
        <v>5720</v>
      </c>
    </row>
    <row r="17545" spans="3:11" x14ac:dyDescent="0.3">
      <c r="G17545" t="s">
        <v>5717</v>
      </c>
    </row>
    <row r="17546" spans="3:11" x14ac:dyDescent="0.3">
      <c r="F17546" t="s">
        <v>5717</v>
      </c>
    </row>
    <row r="17547" spans="3:11" x14ac:dyDescent="0.3">
      <c r="E17547" t="s">
        <v>5717</v>
      </c>
    </row>
    <row r="17548" spans="3:11" x14ac:dyDescent="0.3">
      <c r="D17548" t="s">
        <v>5572</v>
      </c>
    </row>
    <row r="17549" spans="3:11" x14ac:dyDescent="0.3">
      <c r="C17549" t="s">
        <v>782</v>
      </c>
      <c r="D17549" t="s">
        <v>755</v>
      </c>
      <c r="E17549" t="s">
        <v>55</v>
      </c>
      <c r="F17549" t="s">
        <v>55</v>
      </c>
      <c r="G17549" t="s">
        <v>55</v>
      </c>
      <c r="H17549" t="s">
        <v>56</v>
      </c>
      <c r="I17549" t="s">
        <v>2270</v>
      </c>
      <c r="J17549" t="s">
        <v>5522</v>
      </c>
      <c r="K17549" t="s">
        <v>5522</v>
      </c>
    </row>
    <row r="17550" spans="3:11" x14ac:dyDescent="0.3">
      <c r="J17550" t="s">
        <v>5719</v>
      </c>
    </row>
    <row r="17551" spans="3:11" x14ac:dyDescent="0.3">
      <c r="I17551" t="s">
        <v>6019</v>
      </c>
    </row>
    <row r="17552" spans="3:11" x14ac:dyDescent="0.3">
      <c r="H17552" t="s">
        <v>5720</v>
      </c>
    </row>
    <row r="17553" spans="3:11" x14ac:dyDescent="0.3">
      <c r="G17553" t="s">
        <v>5717</v>
      </c>
    </row>
    <row r="17554" spans="3:11" x14ac:dyDescent="0.3">
      <c r="F17554" t="s">
        <v>5717</v>
      </c>
    </row>
    <row r="17555" spans="3:11" x14ac:dyDescent="0.3">
      <c r="E17555" t="s">
        <v>5717</v>
      </c>
    </row>
    <row r="17556" spans="3:11" x14ac:dyDescent="0.3">
      <c r="D17556" t="s">
        <v>5572</v>
      </c>
    </row>
    <row r="17557" spans="3:11" x14ac:dyDescent="0.3">
      <c r="C17557" t="s">
        <v>785</v>
      </c>
      <c r="D17557" t="s">
        <v>755</v>
      </c>
      <c r="E17557" t="s">
        <v>55</v>
      </c>
      <c r="F17557" t="s">
        <v>55</v>
      </c>
      <c r="G17557" t="s">
        <v>55</v>
      </c>
      <c r="H17557" t="s">
        <v>56</v>
      </c>
      <c r="I17557" t="s">
        <v>2270</v>
      </c>
      <c r="J17557" t="s">
        <v>5522</v>
      </c>
      <c r="K17557" t="s">
        <v>5522</v>
      </c>
    </row>
    <row r="17558" spans="3:11" x14ac:dyDescent="0.3">
      <c r="J17558" t="s">
        <v>5719</v>
      </c>
    </row>
    <row r="17559" spans="3:11" x14ac:dyDescent="0.3">
      <c r="I17559" t="s">
        <v>6019</v>
      </c>
    </row>
    <row r="17560" spans="3:11" x14ac:dyDescent="0.3">
      <c r="H17560" t="s">
        <v>5720</v>
      </c>
    </row>
    <row r="17561" spans="3:11" x14ac:dyDescent="0.3">
      <c r="G17561" t="s">
        <v>5717</v>
      </c>
    </row>
    <row r="17562" spans="3:11" x14ac:dyDescent="0.3">
      <c r="F17562" t="s">
        <v>5717</v>
      </c>
    </row>
    <row r="17563" spans="3:11" x14ac:dyDescent="0.3">
      <c r="E17563" t="s">
        <v>5717</v>
      </c>
    </row>
    <row r="17564" spans="3:11" x14ac:dyDescent="0.3">
      <c r="D17564" t="s">
        <v>5572</v>
      </c>
    </row>
    <row r="17565" spans="3:11" x14ac:dyDescent="0.3">
      <c r="C17565" t="s">
        <v>783</v>
      </c>
      <c r="D17565" t="s">
        <v>755</v>
      </c>
      <c r="E17565" t="s">
        <v>55</v>
      </c>
      <c r="F17565" t="s">
        <v>55</v>
      </c>
      <c r="G17565" t="s">
        <v>55</v>
      </c>
      <c r="H17565" t="s">
        <v>56</v>
      </c>
      <c r="I17565" t="s">
        <v>2270</v>
      </c>
      <c r="J17565" t="s">
        <v>5522</v>
      </c>
      <c r="K17565" t="s">
        <v>5522</v>
      </c>
    </row>
    <row r="17566" spans="3:11" x14ac:dyDescent="0.3">
      <c r="J17566" t="s">
        <v>5719</v>
      </c>
    </row>
    <row r="17567" spans="3:11" x14ac:dyDescent="0.3">
      <c r="I17567" t="s">
        <v>6019</v>
      </c>
    </row>
    <row r="17568" spans="3:11" x14ac:dyDescent="0.3">
      <c r="H17568" t="s">
        <v>5720</v>
      </c>
    </row>
    <row r="17569" spans="3:11" x14ac:dyDescent="0.3">
      <c r="G17569" t="s">
        <v>5717</v>
      </c>
    </row>
    <row r="17570" spans="3:11" x14ac:dyDescent="0.3">
      <c r="F17570" t="s">
        <v>5717</v>
      </c>
    </row>
    <row r="17571" spans="3:11" x14ac:dyDescent="0.3">
      <c r="E17571" t="s">
        <v>5717</v>
      </c>
    </row>
    <row r="17572" spans="3:11" x14ac:dyDescent="0.3">
      <c r="D17572" t="s">
        <v>5572</v>
      </c>
    </row>
    <row r="17573" spans="3:11" x14ac:dyDescent="0.3">
      <c r="C17573" t="s">
        <v>784</v>
      </c>
      <c r="D17573" t="s">
        <v>755</v>
      </c>
      <c r="E17573" t="s">
        <v>55</v>
      </c>
      <c r="F17573" t="s">
        <v>55</v>
      </c>
      <c r="G17573" t="s">
        <v>55</v>
      </c>
      <c r="H17573" t="s">
        <v>56</v>
      </c>
      <c r="I17573" t="s">
        <v>2270</v>
      </c>
      <c r="J17573" t="s">
        <v>5522</v>
      </c>
      <c r="K17573" t="s">
        <v>5522</v>
      </c>
    </row>
    <row r="17574" spans="3:11" x14ac:dyDescent="0.3">
      <c r="J17574" t="s">
        <v>5719</v>
      </c>
    </row>
    <row r="17575" spans="3:11" x14ac:dyDescent="0.3">
      <c r="I17575" t="s">
        <v>6019</v>
      </c>
    </row>
    <row r="17576" spans="3:11" x14ac:dyDescent="0.3">
      <c r="H17576" t="s">
        <v>5720</v>
      </c>
    </row>
    <row r="17577" spans="3:11" x14ac:dyDescent="0.3">
      <c r="G17577" t="s">
        <v>5717</v>
      </c>
    </row>
    <row r="17578" spans="3:11" x14ac:dyDescent="0.3">
      <c r="F17578" t="s">
        <v>5717</v>
      </c>
    </row>
    <row r="17579" spans="3:11" x14ac:dyDescent="0.3">
      <c r="E17579" t="s">
        <v>5717</v>
      </c>
    </row>
    <row r="17580" spans="3:11" x14ac:dyDescent="0.3">
      <c r="D17580" t="s">
        <v>5572</v>
      </c>
    </row>
    <row r="17581" spans="3:11" x14ac:dyDescent="0.3">
      <c r="C17581" t="s">
        <v>978</v>
      </c>
      <c r="D17581" t="s">
        <v>755</v>
      </c>
      <c r="E17581" t="s">
        <v>55</v>
      </c>
      <c r="F17581" t="s">
        <v>55</v>
      </c>
      <c r="G17581" t="s">
        <v>55</v>
      </c>
      <c r="H17581" t="s">
        <v>56</v>
      </c>
      <c r="I17581" t="s">
        <v>2270</v>
      </c>
      <c r="J17581" t="s">
        <v>5522</v>
      </c>
      <c r="K17581" t="s">
        <v>5522</v>
      </c>
    </row>
    <row r="17582" spans="3:11" x14ac:dyDescent="0.3">
      <c r="J17582" t="s">
        <v>5719</v>
      </c>
    </row>
    <row r="17583" spans="3:11" x14ac:dyDescent="0.3">
      <c r="I17583" t="s">
        <v>6019</v>
      </c>
    </row>
    <row r="17584" spans="3:11" x14ac:dyDescent="0.3">
      <c r="H17584" t="s">
        <v>5720</v>
      </c>
    </row>
    <row r="17585" spans="3:11" x14ac:dyDescent="0.3">
      <c r="G17585" t="s">
        <v>5717</v>
      </c>
    </row>
    <row r="17586" spans="3:11" x14ac:dyDescent="0.3">
      <c r="F17586" t="s">
        <v>5717</v>
      </c>
    </row>
    <row r="17587" spans="3:11" x14ac:dyDescent="0.3">
      <c r="E17587" t="s">
        <v>5717</v>
      </c>
    </row>
    <row r="17588" spans="3:11" x14ac:dyDescent="0.3">
      <c r="D17588" t="s">
        <v>5572</v>
      </c>
    </row>
    <row r="17589" spans="3:11" x14ac:dyDescent="0.3">
      <c r="C17589" t="s">
        <v>966</v>
      </c>
      <c r="D17589" t="s">
        <v>755</v>
      </c>
      <c r="E17589" t="s">
        <v>55</v>
      </c>
      <c r="F17589" t="s">
        <v>55</v>
      </c>
      <c r="G17589" t="s">
        <v>55</v>
      </c>
      <c r="H17589" t="s">
        <v>56</v>
      </c>
      <c r="I17589" t="s">
        <v>2270</v>
      </c>
      <c r="J17589" t="s">
        <v>5522</v>
      </c>
      <c r="K17589" t="s">
        <v>5522</v>
      </c>
    </row>
    <row r="17590" spans="3:11" x14ac:dyDescent="0.3">
      <c r="J17590" t="s">
        <v>5719</v>
      </c>
    </row>
    <row r="17591" spans="3:11" x14ac:dyDescent="0.3">
      <c r="I17591" t="s">
        <v>6019</v>
      </c>
    </row>
    <row r="17592" spans="3:11" x14ac:dyDescent="0.3">
      <c r="H17592" t="s">
        <v>5720</v>
      </c>
    </row>
    <row r="17593" spans="3:11" x14ac:dyDescent="0.3">
      <c r="G17593" t="s">
        <v>5717</v>
      </c>
    </row>
    <row r="17594" spans="3:11" x14ac:dyDescent="0.3">
      <c r="F17594" t="s">
        <v>5717</v>
      </c>
    </row>
    <row r="17595" spans="3:11" x14ac:dyDescent="0.3">
      <c r="E17595" t="s">
        <v>5717</v>
      </c>
    </row>
    <row r="17596" spans="3:11" x14ac:dyDescent="0.3">
      <c r="D17596" t="s">
        <v>5572</v>
      </c>
    </row>
    <row r="17597" spans="3:11" x14ac:dyDescent="0.3">
      <c r="C17597" t="s">
        <v>955</v>
      </c>
      <c r="D17597" t="s">
        <v>755</v>
      </c>
      <c r="E17597" t="s">
        <v>55</v>
      </c>
      <c r="F17597" t="s">
        <v>55</v>
      </c>
      <c r="G17597" t="s">
        <v>55</v>
      </c>
      <c r="H17597" t="s">
        <v>56</v>
      </c>
      <c r="I17597" t="s">
        <v>2270</v>
      </c>
      <c r="J17597" t="s">
        <v>5522</v>
      </c>
      <c r="K17597" t="s">
        <v>5522</v>
      </c>
    </row>
    <row r="17598" spans="3:11" x14ac:dyDescent="0.3">
      <c r="J17598" t="s">
        <v>5719</v>
      </c>
    </row>
    <row r="17599" spans="3:11" x14ac:dyDescent="0.3">
      <c r="I17599" t="s">
        <v>6019</v>
      </c>
    </row>
    <row r="17600" spans="3:11" x14ac:dyDescent="0.3">
      <c r="H17600" t="s">
        <v>5720</v>
      </c>
    </row>
    <row r="17601" spans="3:11" x14ac:dyDescent="0.3">
      <c r="G17601" t="s">
        <v>5717</v>
      </c>
    </row>
    <row r="17602" spans="3:11" x14ac:dyDescent="0.3">
      <c r="F17602" t="s">
        <v>5717</v>
      </c>
    </row>
    <row r="17603" spans="3:11" x14ac:dyDescent="0.3">
      <c r="E17603" t="s">
        <v>5717</v>
      </c>
    </row>
    <row r="17604" spans="3:11" x14ac:dyDescent="0.3">
      <c r="D17604" t="s">
        <v>5572</v>
      </c>
    </row>
    <row r="17605" spans="3:11" x14ac:dyDescent="0.3">
      <c r="C17605" t="s">
        <v>954</v>
      </c>
      <c r="D17605" t="s">
        <v>755</v>
      </c>
      <c r="E17605" t="s">
        <v>55</v>
      </c>
      <c r="F17605" t="s">
        <v>55</v>
      </c>
      <c r="G17605" t="s">
        <v>55</v>
      </c>
      <c r="H17605" t="s">
        <v>56</v>
      </c>
      <c r="I17605" t="s">
        <v>2270</v>
      </c>
      <c r="J17605" t="s">
        <v>5522</v>
      </c>
      <c r="K17605" t="s">
        <v>5522</v>
      </c>
    </row>
    <row r="17606" spans="3:11" x14ac:dyDescent="0.3">
      <c r="J17606" t="s">
        <v>5719</v>
      </c>
    </row>
    <row r="17607" spans="3:11" x14ac:dyDescent="0.3">
      <c r="I17607" t="s">
        <v>6019</v>
      </c>
    </row>
    <row r="17608" spans="3:11" x14ac:dyDescent="0.3">
      <c r="H17608" t="s">
        <v>5720</v>
      </c>
    </row>
    <row r="17609" spans="3:11" x14ac:dyDescent="0.3">
      <c r="G17609" t="s">
        <v>5717</v>
      </c>
    </row>
    <row r="17610" spans="3:11" x14ac:dyDescent="0.3">
      <c r="F17610" t="s">
        <v>5717</v>
      </c>
    </row>
    <row r="17611" spans="3:11" x14ac:dyDescent="0.3">
      <c r="E17611" t="s">
        <v>5717</v>
      </c>
    </row>
    <row r="17612" spans="3:11" x14ac:dyDescent="0.3">
      <c r="D17612" t="s">
        <v>5572</v>
      </c>
    </row>
    <row r="17613" spans="3:11" x14ac:dyDescent="0.3">
      <c r="C17613" t="s">
        <v>957</v>
      </c>
      <c r="D17613" t="s">
        <v>755</v>
      </c>
      <c r="E17613" t="s">
        <v>55</v>
      </c>
      <c r="F17613" t="s">
        <v>55</v>
      </c>
      <c r="G17613" t="s">
        <v>55</v>
      </c>
      <c r="H17613" t="s">
        <v>56</v>
      </c>
      <c r="I17613" t="s">
        <v>2270</v>
      </c>
      <c r="J17613" t="s">
        <v>5522</v>
      </c>
      <c r="K17613" t="s">
        <v>5522</v>
      </c>
    </row>
    <row r="17614" spans="3:11" x14ac:dyDescent="0.3">
      <c r="J17614" t="s">
        <v>5719</v>
      </c>
    </row>
    <row r="17615" spans="3:11" x14ac:dyDescent="0.3">
      <c r="I17615" t="s">
        <v>6019</v>
      </c>
    </row>
    <row r="17616" spans="3:11" x14ac:dyDescent="0.3">
      <c r="H17616" t="s">
        <v>5720</v>
      </c>
    </row>
    <row r="17617" spans="3:11" x14ac:dyDescent="0.3">
      <c r="G17617" t="s">
        <v>5717</v>
      </c>
    </row>
    <row r="17618" spans="3:11" x14ac:dyDescent="0.3">
      <c r="F17618" t="s">
        <v>5717</v>
      </c>
    </row>
    <row r="17619" spans="3:11" x14ac:dyDescent="0.3">
      <c r="E17619" t="s">
        <v>5717</v>
      </c>
    </row>
    <row r="17620" spans="3:11" x14ac:dyDescent="0.3">
      <c r="D17620" t="s">
        <v>5572</v>
      </c>
    </row>
    <row r="17621" spans="3:11" x14ac:dyDescent="0.3">
      <c r="C17621" t="s">
        <v>976</v>
      </c>
      <c r="D17621" t="s">
        <v>755</v>
      </c>
      <c r="E17621" t="s">
        <v>55</v>
      </c>
      <c r="F17621" t="s">
        <v>55</v>
      </c>
      <c r="G17621" t="s">
        <v>55</v>
      </c>
      <c r="H17621" t="s">
        <v>56</v>
      </c>
      <c r="I17621" t="s">
        <v>2270</v>
      </c>
      <c r="J17621" t="s">
        <v>5522</v>
      </c>
      <c r="K17621" t="s">
        <v>5522</v>
      </c>
    </row>
    <row r="17622" spans="3:11" x14ac:dyDescent="0.3">
      <c r="J17622" t="s">
        <v>5719</v>
      </c>
    </row>
    <row r="17623" spans="3:11" x14ac:dyDescent="0.3">
      <c r="I17623" t="s">
        <v>6019</v>
      </c>
    </row>
    <row r="17624" spans="3:11" x14ac:dyDescent="0.3">
      <c r="H17624" t="s">
        <v>5720</v>
      </c>
    </row>
    <row r="17625" spans="3:11" x14ac:dyDescent="0.3">
      <c r="G17625" t="s">
        <v>5717</v>
      </c>
    </row>
    <row r="17626" spans="3:11" x14ac:dyDescent="0.3">
      <c r="F17626" t="s">
        <v>5717</v>
      </c>
    </row>
    <row r="17627" spans="3:11" x14ac:dyDescent="0.3">
      <c r="E17627" t="s">
        <v>5717</v>
      </c>
    </row>
    <row r="17628" spans="3:11" x14ac:dyDescent="0.3">
      <c r="D17628" t="s">
        <v>5572</v>
      </c>
    </row>
    <row r="17629" spans="3:11" x14ac:dyDescent="0.3">
      <c r="C17629" t="s">
        <v>958</v>
      </c>
      <c r="D17629" t="s">
        <v>755</v>
      </c>
      <c r="E17629" t="s">
        <v>55</v>
      </c>
      <c r="F17629" t="s">
        <v>55</v>
      </c>
      <c r="G17629" t="s">
        <v>55</v>
      </c>
      <c r="H17629" t="s">
        <v>56</v>
      </c>
      <c r="I17629" t="s">
        <v>2270</v>
      </c>
      <c r="J17629" t="s">
        <v>5522</v>
      </c>
      <c r="K17629" t="s">
        <v>5522</v>
      </c>
    </row>
    <row r="17630" spans="3:11" x14ac:dyDescent="0.3">
      <c r="J17630" t="s">
        <v>5719</v>
      </c>
    </row>
    <row r="17631" spans="3:11" x14ac:dyDescent="0.3">
      <c r="I17631" t="s">
        <v>6019</v>
      </c>
    </row>
    <row r="17632" spans="3:11" x14ac:dyDescent="0.3">
      <c r="H17632" t="s">
        <v>5720</v>
      </c>
    </row>
    <row r="17633" spans="3:11" x14ac:dyDescent="0.3">
      <c r="G17633" t="s">
        <v>5717</v>
      </c>
    </row>
    <row r="17634" spans="3:11" x14ac:dyDescent="0.3">
      <c r="F17634" t="s">
        <v>5717</v>
      </c>
    </row>
    <row r="17635" spans="3:11" x14ac:dyDescent="0.3">
      <c r="E17635" t="s">
        <v>5717</v>
      </c>
    </row>
    <row r="17636" spans="3:11" x14ac:dyDescent="0.3">
      <c r="D17636" t="s">
        <v>5572</v>
      </c>
    </row>
    <row r="17637" spans="3:11" x14ac:dyDescent="0.3">
      <c r="C17637" t="s">
        <v>902</v>
      </c>
      <c r="D17637" t="s">
        <v>755</v>
      </c>
      <c r="E17637" t="s">
        <v>55</v>
      </c>
      <c r="F17637" t="s">
        <v>55</v>
      </c>
      <c r="G17637" t="s">
        <v>55</v>
      </c>
      <c r="H17637" t="s">
        <v>56</v>
      </c>
      <c r="I17637" t="s">
        <v>2270</v>
      </c>
      <c r="J17637" t="s">
        <v>5522</v>
      </c>
      <c r="K17637" t="s">
        <v>5522</v>
      </c>
    </row>
    <row r="17638" spans="3:11" x14ac:dyDescent="0.3">
      <c r="J17638" t="s">
        <v>5719</v>
      </c>
    </row>
    <row r="17639" spans="3:11" x14ac:dyDescent="0.3">
      <c r="I17639" t="s">
        <v>6019</v>
      </c>
    </row>
    <row r="17640" spans="3:11" x14ac:dyDescent="0.3">
      <c r="H17640" t="s">
        <v>5720</v>
      </c>
    </row>
    <row r="17641" spans="3:11" x14ac:dyDescent="0.3">
      <c r="G17641" t="s">
        <v>5717</v>
      </c>
    </row>
    <row r="17642" spans="3:11" x14ac:dyDescent="0.3">
      <c r="F17642" t="s">
        <v>5717</v>
      </c>
    </row>
    <row r="17643" spans="3:11" x14ac:dyDescent="0.3">
      <c r="E17643" t="s">
        <v>5717</v>
      </c>
    </row>
    <row r="17644" spans="3:11" x14ac:dyDescent="0.3">
      <c r="D17644" t="s">
        <v>5572</v>
      </c>
    </row>
    <row r="17645" spans="3:11" x14ac:dyDescent="0.3">
      <c r="C17645" t="s">
        <v>901</v>
      </c>
      <c r="D17645" t="s">
        <v>755</v>
      </c>
      <c r="E17645" t="s">
        <v>55</v>
      </c>
      <c r="F17645" t="s">
        <v>55</v>
      </c>
      <c r="G17645" t="s">
        <v>55</v>
      </c>
      <c r="H17645" t="s">
        <v>56</v>
      </c>
      <c r="I17645" t="s">
        <v>2270</v>
      </c>
      <c r="J17645" t="s">
        <v>5522</v>
      </c>
      <c r="K17645" t="s">
        <v>5522</v>
      </c>
    </row>
    <row r="17646" spans="3:11" x14ac:dyDescent="0.3">
      <c r="J17646" t="s">
        <v>5719</v>
      </c>
    </row>
    <row r="17647" spans="3:11" x14ac:dyDescent="0.3">
      <c r="I17647" t="s">
        <v>6019</v>
      </c>
    </row>
    <row r="17648" spans="3:11" x14ac:dyDescent="0.3">
      <c r="H17648" t="s">
        <v>5720</v>
      </c>
    </row>
    <row r="17649" spans="3:11" x14ac:dyDescent="0.3">
      <c r="G17649" t="s">
        <v>5717</v>
      </c>
    </row>
    <row r="17650" spans="3:11" x14ac:dyDescent="0.3">
      <c r="F17650" t="s">
        <v>5717</v>
      </c>
    </row>
    <row r="17651" spans="3:11" x14ac:dyDescent="0.3">
      <c r="E17651" t="s">
        <v>5717</v>
      </c>
    </row>
    <row r="17652" spans="3:11" x14ac:dyDescent="0.3">
      <c r="D17652" t="s">
        <v>5572</v>
      </c>
    </row>
    <row r="17653" spans="3:11" x14ac:dyDescent="0.3">
      <c r="C17653" t="s">
        <v>909</v>
      </c>
      <c r="D17653" t="s">
        <v>755</v>
      </c>
      <c r="E17653" t="s">
        <v>55</v>
      </c>
      <c r="F17653" t="s">
        <v>55</v>
      </c>
      <c r="G17653" t="s">
        <v>55</v>
      </c>
      <c r="H17653" t="s">
        <v>56</v>
      </c>
      <c r="I17653" t="s">
        <v>2270</v>
      </c>
      <c r="J17653" t="s">
        <v>5522</v>
      </c>
      <c r="K17653" t="s">
        <v>5522</v>
      </c>
    </row>
    <row r="17654" spans="3:11" x14ac:dyDescent="0.3">
      <c r="J17654" t="s">
        <v>5719</v>
      </c>
    </row>
    <row r="17655" spans="3:11" x14ac:dyDescent="0.3">
      <c r="I17655" t="s">
        <v>6019</v>
      </c>
    </row>
    <row r="17656" spans="3:11" x14ac:dyDescent="0.3">
      <c r="H17656" t="s">
        <v>5720</v>
      </c>
    </row>
    <row r="17657" spans="3:11" x14ac:dyDescent="0.3">
      <c r="G17657" t="s">
        <v>5717</v>
      </c>
    </row>
    <row r="17658" spans="3:11" x14ac:dyDescent="0.3">
      <c r="F17658" t="s">
        <v>5717</v>
      </c>
    </row>
    <row r="17659" spans="3:11" x14ac:dyDescent="0.3">
      <c r="E17659" t="s">
        <v>5717</v>
      </c>
    </row>
    <row r="17660" spans="3:11" x14ac:dyDescent="0.3">
      <c r="D17660" t="s">
        <v>5572</v>
      </c>
    </row>
    <row r="17661" spans="3:11" x14ac:dyDescent="0.3">
      <c r="C17661" t="s">
        <v>963</v>
      </c>
      <c r="D17661" t="s">
        <v>755</v>
      </c>
      <c r="E17661" t="s">
        <v>55</v>
      </c>
      <c r="F17661" t="s">
        <v>55</v>
      </c>
      <c r="G17661" t="s">
        <v>55</v>
      </c>
      <c r="H17661" t="s">
        <v>56</v>
      </c>
      <c r="I17661" t="s">
        <v>2270</v>
      </c>
      <c r="J17661" t="s">
        <v>5522</v>
      </c>
      <c r="K17661" t="s">
        <v>5522</v>
      </c>
    </row>
    <row r="17662" spans="3:11" x14ac:dyDescent="0.3">
      <c r="J17662" t="s">
        <v>5719</v>
      </c>
    </row>
    <row r="17663" spans="3:11" x14ac:dyDescent="0.3">
      <c r="I17663" t="s">
        <v>6019</v>
      </c>
    </row>
    <row r="17664" spans="3:11" x14ac:dyDescent="0.3">
      <c r="H17664" t="s">
        <v>5720</v>
      </c>
    </row>
    <row r="17665" spans="3:11" x14ac:dyDescent="0.3">
      <c r="G17665" t="s">
        <v>5717</v>
      </c>
    </row>
    <row r="17666" spans="3:11" x14ac:dyDescent="0.3">
      <c r="F17666" t="s">
        <v>5717</v>
      </c>
    </row>
    <row r="17667" spans="3:11" x14ac:dyDescent="0.3">
      <c r="E17667" t="s">
        <v>5717</v>
      </c>
    </row>
    <row r="17668" spans="3:11" x14ac:dyDescent="0.3">
      <c r="D17668" t="s">
        <v>5572</v>
      </c>
    </row>
    <row r="17669" spans="3:11" x14ac:dyDescent="0.3">
      <c r="C17669" t="s">
        <v>904</v>
      </c>
      <c r="D17669" t="s">
        <v>755</v>
      </c>
      <c r="E17669" t="s">
        <v>55</v>
      </c>
      <c r="F17669" t="s">
        <v>55</v>
      </c>
      <c r="G17669" t="s">
        <v>55</v>
      </c>
      <c r="H17669" t="s">
        <v>56</v>
      </c>
      <c r="I17669" t="s">
        <v>2270</v>
      </c>
      <c r="J17669" t="s">
        <v>5522</v>
      </c>
      <c r="K17669" t="s">
        <v>5522</v>
      </c>
    </row>
    <row r="17670" spans="3:11" x14ac:dyDescent="0.3">
      <c r="J17670" t="s">
        <v>5719</v>
      </c>
    </row>
    <row r="17671" spans="3:11" x14ac:dyDescent="0.3">
      <c r="I17671" t="s">
        <v>6019</v>
      </c>
    </row>
    <row r="17672" spans="3:11" x14ac:dyDescent="0.3">
      <c r="H17672" t="s">
        <v>5720</v>
      </c>
    </row>
    <row r="17673" spans="3:11" x14ac:dyDescent="0.3">
      <c r="G17673" t="s">
        <v>5717</v>
      </c>
    </row>
    <row r="17674" spans="3:11" x14ac:dyDescent="0.3">
      <c r="F17674" t="s">
        <v>5717</v>
      </c>
    </row>
    <row r="17675" spans="3:11" x14ac:dyDescent="0.3">
      <c r="E17675" t="s">
        <v>5717</v>
      </c>
    </row>
    <row r="17676" spans="3:11" x14ac:dyDescent="0.3">
      <c r="D17676" t="s">
        <v>5572</v>
      </c>
    </row>
    <row r="17677" spans="3:11" x14ac:dyDescent="0.3">
      <c r="C17677" t="s">
        <v>953</v>
      </c>
      <c r="D17677" t="s">
        <v>755</v>
      </c>
      <c r="E17677" t="s">
        <v>55</v>
      </c>
      <c r="F17677" t="s">
        <v>55</v>
      </c>
      <c r="G17677" t="s">
        <v>55</v>
      </c>
      <c r="H17677" t="s">
        <v>56</v>
      </c>
      <c r="I17677" t="s">
        <v>2270</v>
      </c>
      <c r="J17677" t="s">
        <v>5522</v>
      </c>
      <c r="K17677" t="s">
        <v>5522</v>
      </c>
    </row>
    <row r="17678" spans="3:11" x14ac:dyDescent="0.3">
      <c r="J17678" t="s">
        <v>5719</v>
      </c>
    </row>
    <row r="17679" spans="3:11" x14ac:dyDescent="0.3">
      <c r="I17679" t="s">
        <v>6019</v>
      </c>
    </row>
    <row r="17680" spans="3:11" x14ac:dyDescent="0.3">
      <c r="H17680" t="s">
        <v>5720</v>
      </c>
    </row>
    <row r="17681" spans="3:11" x14ac:dyDescent="0.3">
      <c r="G17681" t="s">
        <v>5717</v>
      </c>
    </row>
    <row r="17682" spans="3:11" x14ac:dyDescent="0.3">
      <c r="F17682" t="s">
        <v>5717</v>
      </c>
    </row>
    <row r="17683" spans="3:11" x14ac:dyDescent="0.3">
      <c r="E17683" t="s">
        <v>5717</v>
      </c>
    </row>
    <row r="17684" spans="3:11" x14ac:dyDescent="0.3">
      <c r="D17684" t="s">
        <v>5572</v>
      </c>
    </row>
    <row r="17685" spans="3:11" x14ac:dyDescent="0.3">
      <c r="C17685" t="s">
        <v>900</v>
      </c>
      <c r="D17685" t="s">
        <v>755</v>
      </c>
      <c r="E17685" t="s">
        <v>55</v>
      </c>
      <c r="F17685" t="s">
        <v>55</v>
      </c>
      <c r="G17685" t="s">
        <v>55</v>
      </c>
      <c r="H17685" t="s">
        <v>56</v>
      </c>
      <c r="I17685" t="s">
        <v>2270</v>
      </c>
      <c r="J17685" t="s">
        <v>5522</v>
      </c>
      <c r="K17685" t="s">
        <v>5522</v>
      </c>
    </row>
    <row r="17686" spans="3:11" x14ac:dyDescent="0.3">
      <c r="J17686" t="s">
        <v>5719</v>
      </c>
    </row>
    <row r="17687" spans="3:11" x14ac:dyDescent="0.3">
      <c r="I17687" t="s">
        <v>6019</v>
      </c>
    </row>
    <row r="17688" spans="3:11" x14ac:dyDescent="0.3">
      <c r="H17688" t="s">
        <v>5720</v>
      </c>
    </row>
    <row r="17689" spans="3:11" x14ac:dyDescent="0.3">
      <c r="G17689" t="s">
        <v>5717</v>
      </c>
    </row>
    <row r="17690" spans="3:11" x14ac:dyDescent="0.3">
      <c r="F17690" t="s">
        <v>5717</v>
      </c>
    </row>
    <row r="17691" spans="3:11" x14ac:dyDescent="0.3">
      <c r="E17691" t="s">
        <v>5717</v>
      </c>
    </row>
    <row r="17692" spans="3:11" x14ac:dyDescent="0.3">
      <c r="D17692" t="s">
        <v>5572</v>
      </c>
    </row>
    <row r="17693" spans="3:11" x14ac:dyDescent="0.3">
      <c r="C17693" t="s">
        <v>949</v>
      </c>
      <c r="D17693" t="s">
        <v>755</v>
      </c>
      <c r="E17693" t="s">
        <v>55</v>
      </c>
      <c r="F17693" t="s">
        <v>55</v>
      </c>
      <c r="G17693" t="s">
        <v>55</v>
      </c>
      <c r="H17693" t="s">
        <v>56</v>
      </c>
      <c r="I17693" t="s">
        <v>2270</v>
      </c>
      <c r="J17693" t="s">
        <v>5522</v>
      </c>
      <c r="K17693" t="s">
        <v>5522</v>
      </c>
    </row>
    <row r="17694" spans="3:11" x14ac:dyDescent="0.3">
      <c r="J17694" t="s">
        <v>5719</v>
      </c>
    </row>
    <row r="17695" spans="3:11" x14ac:dyDescent="0.3">
      <c r="I17695" t="s">
        <v>6019</v>
      </c>
    </row>
    <row r="17696" spans="3:11" x14ac:dyDescent="0.3">
      <c r="H17696" t="s">
        <v>5720</v>
      </c>
    </row>
    <row r="17697" spans="3:11" x14ac:dyDescent="0.3">
      <c r="G17697" t="s">
        <v>5717</v>
      </c>
    </row>
    <row r="17698" spans="3:11" x14ac:dyDescent="0.3">
      <c r="F17698" t="s">
        <v>5717</v>
      </c>
    </row>
    <row r="17699" spans="3:11" x14ac:dyDescent="0.3">
      <c r="E17699" t="s">
        <v>5717</v>
      </c>
    </row>
    <row r="17700" spans="3:11" x14ac:dyDescent="0.3">
      <c r="D17700" t="s">
        <v>5572</v>
      </c>
    </row>
    <row r="17701" spans="3:11" x14ac:dyDescent="0.3">
      <c r="C17701" t="s">
        <v>906</v>
      </c>
      <c r="D17701" t="s">
        <v>755</v>
      </c>
      <c r="E17701" t="s">
        <v>55</v>
      </c>
      <c r="F17701" t="s">
        <v>55</v>
      </c>
      <c r="G17701" t="s">
        <v>55</v>
      </c>
      <c r="H17701" t="s">
        <v>56</v>
      </c>
      <c r="I17701" t="s">
        <v>2270</v>
      </c>
      <c r="J17701" t="s">
        <v>5522</v>
      </c>
      <c r="K17701" t="s">
        <v>5522</v>
      </c>
    </row>
    <row r="17702" spans="3:11" x14ac:dyDescent="0.3">
      <c r="J17702" t="s">
        <v>5719</v>
      </c>
    </row>
    <row r="17703" spans="3:11" x14ac:dyDescent="0.3">
      <c r="I17703" t="s">
        <v>6019</v>
      </c>
    </row>
    <row r="17704" spans="3:11" x14ac:dyDescent="0.3">
      <c r="H17704" t="s">
        <v>5720</v>
      </c>
    </row>
    <row r="17705" spans="3:11" x14ac:dyDescent="0.3">
      <c r="G17705" t="s">
        <v>5717</v>
      </c>
    </row>
    <row r="17706" spans="3:11" x14ac:dyDescent="0.3">
      <c r="F17706" t="s">
        <v>5717</v>
      </c>
    </row>
    <row r="17707" spans="3:11" x14ac:dyDescent="0.3">
      <c r="E17707" t="s">
        <v>5717</v>
      </c>
    </row>
    <row r="17708" spans="3:11" x14ac:dyDescent="0.3">
      <c r="D17708" t="s">
        <v>5572</v>
      </c>
    </row>
    <row r="17709" spans="3:11" x14ac:dyDescent="0.3">
      <c r="C17709" t="s">
        <v>951</v>
      </c>
      <c r="D17709" t="s">
        <v>755</v>
      </c>
      <c r="E17709" t="s">
        <v>55</v>
      </c>
      <c r="F17709" t="s">
        <v>55</v>
      </c>
      <c r="G17709" t="s">
        <v>55</v>
      </c>
      <c r="H17709" t="s">
        <v>56</v>
      </c>
      <c r="I17709" t="s">
        <v>2270</v>
      </c>
      <c r="J17709" t="s">
        <v>5522</v>
      </c>
      <c r="K17709" t="s">
        <v>5522</v>
      </c>
    </row>
    <row r="17710" spans="3:11" x14ac:dyDescent="0.3">
      <c r="J17710" t="s">
        <v>5719</v>
      </c>
    </row>
    <row r="17711" spans="3:11" x14ac:dyDescent="0.3">
      <c r="I17711" t="s">
        <v>6019</v>
      </c>
    </row>
    <row r="17712" spans="3:11" x14ac:dyDescent="0.3">
      <c r="H17712" t="s">
        <v>5720</v>
      </c>
    </row>
    <row r="17713" spans="3:11" x14ac:dyDescent="0.3">
      <c r="G17713" t="s">
        <v>5717</v>
      </c>
    </row>
    <row r="17714" spans="3:11" x14ac:dyDescent="0.3">
      <c r="F17714" t="s">
        <v>5717</v>
      </c>
    </row>
    <row r="17715" spans="3:11" x14ac:dyDescent="0.3">
      <c r="E17715" t="s">
        <v>5717</v>
      </c>
    </row>
    <row r="17716" spans="3:11" x14ac:dyDescent="0.3">
      <c r="D17716" t="s">
        <v>5572</v>
      </c>
    </row>
    <row r="17717" spans="3:11" x14ac:dyDescent="0.3">
      <c r="C17717" t="s">
        <v>960</v>
      </c>
      <c r="D17717" t="s">
        <v>755</v>
      </c>
      <c r="E17717" t="s">
        <v>55</v>
      </c>
      <c r="F17717" t="s">
        <v>55</v>
      </c>
      <c r="G17717" t="s">
        <v>55</v>
      </c>
      <c r="H17717" t="s">
        <v>56</v>
      </c>
      <c r="I17717" t="s">
        <v>2270</v>
      </c>
      <c r="J17717" t="s">
        <v>5522</v>
      </c>
      <c r="K17717" t="s">
        <v>5522</v>
      </c>
    </row>
    <row r="17718" spans="3:11" x14ac:dyDescent="0.3">
      <c r="J17718" t="s">
        <v>5719</v>
      </c>
    </row>
    <row r="17719" spans="3:11" x14ac:dyDescent="0.3">
      <c r="I17719" t="s">
        <v>6019</v>
      </c>
    </row>
    <row r="17720" spans="3:11" x14ac:dyDescent="0.3">
      <c r="H17720" t="s">
        <v>5720</v>
      </c>
    </row>
    <row r="17721" spans="3:11" x14ac:dyDescent="0.3">
      <c r="G17721" t="s">
        <v>5717</v>
      </c>
    </row>
    <row r="17722" spans="3:11" x14ac:dyDescent="0.3">
      <c r="F17722" t="s">
        <v>5717</v>
      </c>
    </row>
    <row r="17723" spans="3:11" x14ac:dyDescent="0.3">
      <c r="E17723" t="s">
        <v>5717</v>
      </c>
    </row>
    <row r="17724" spans="3:11" x14ac:dyDescent="0.3">
      <c r="D17724" t="s">
        <v>5572</v>
      </c>
    </row>
    <row r="17725" spans="3:11" x14ac:dyDescent="0.3">
      <c r="C17725" t="s">
        <v>977</v>
      </c>
      <c r="D17725" t="s">
        <v>755</v>
      </c>
      <c r="E17725" t="s">
        <v>55</v>
      </c>
      <c r="F17725" t="s">
        <v>55</v>
      </c>
      <c r="G17725" t="s">
        <v>55</v>
      </c>
      <c r="H17725" t="s">
        <v>56</v>
      </c>
      <c r="I17725" t="s">
        <v>2270</v>
      </c>
      <c r="J17725" t="s">
        <v>5522</v>
      </c>
      <c r="K17725" t="s">
        <v>5522</v>
      </c>
    </row>
    <row r="17726" spans="3:11" x14ac:dyDescent="0.3">
      <c r="J17726" t="s">
        <v>5719</v>
      </c>
    </row>
    <row r="17727" spans="3:11" x14ac:dyDescent="0.3">
      <c r="I17727" t="s">
        <v>6019</v>
      </c>
    </row>
    <row r="17728" spans="3:11" x14ac:dyDescent="0.3">
      <c r="H17728" t="s">
        <v>5720</v>
      </c>
    </row>
    <row r="17729" spans="3:11" x14ac:dyDescent="0.3">
      <c r="G17729" t="s">
        <v>5717</v>
      </c>
    </row>
    <row r="17730" spans="3:11" x14ac:dyDescent="0.3">
      <c r="F17730" t="s">
        <v>5717</v>
      </c>
    </row>
    <row r="17731" spans="3:11" x14ac:dyDescent="0.3">
      <c r="E17731" t="s">
        <v>5717</v>
      </c>
    </row>
    <row r="17732" spans="3:11" x14ac:dyDescent="0.3">
      <c r="D17732" t="s">
        <v>5572</v>
      </c>
    </row>
    <row r="17733" spans="3:11" x14ac:dyDescent="0.3">
      <c r="C17733" t="s">
        <v>964</v>
      </c>
      <c r="D17733" t="s">
        <v>755</v>
      </c>
      <c r="E17733" t="s">
        <v>55</v>
      </c>
      <c r="F17733" t="s">
        <v>55</v>
      </c>
      <c r="G17733" t="s">
        <v>55</v>
      </c>
      <c r="H17733" t="s">
        <v>56</v>
      </c>
      <c r="I17733" t="s">
        <v>2270</v>
      </c>
      <c r="J17733" t="s">
        <v>5522</v>
      </c>
      <c r="K17733" t="s">
        <v>5522</v>
      </c>
    </row>
    <row r="17734" spans="3:11" x14ac:dyDescent="0.3">
      <c r="J17734" t="s">
        <v>5719</v>
      </c>
    </row>
    <row r="17735" spans="3:11" x14ac:dyDescent="0.3">
      <c r="I17735" t="s">
        <v>6019</v>
      </c>
    </row>
    <row r="17736" spans="3:11" x14ac:dyDescent="0.3">
      <c r="H17736" t="s">
        <v>5720</v>
      </c>
    </row>
    <row r="17737" spans="3:11" x14ac:dyDescent="0.3">
      <c r="G17737" t="s">
        <v>5717</v>
      </c>
    </row>
    <row r="17738" spans="3:11" x14ac:dyDescent="0.3">
      <c r="F17738" t="s">
        <v>5717</v>
      </c>
    </row>
    <row r="17739" spans="3:11" x14ac:dyDescent="0.3">
      <c r="E17739" t="s">
        <v>5717</v>
      </c>
    </row>
    <row r="17740" spans="3:11" x14ac:dyDescent="0.3">
      <c r="D17740" t="s">
        <v>5572</v>
      </c>
    </row>
    <row r="17741" spans="3:11" x14ac:dyDescent="0.3">
      <c r="C17741" t="s">
        <v>899</v>
      </c>
      <c r="D17741" t="s">
        <v>755</v>
      </c>
      <c r="E17741" t="s">
        <v>55</v>
      </c>
      <c r="F17741" t="s">
        <v>55</v>
      </c>
      <c r="G17741" t="s">
        <v>55</v>
      </c>
      <c r="H17741" t="s">
        <v>56</v>
      </c>
      <c r="I17741" t="s">
        <v>2270</v>
      </c>
      <c r="J17741" t="s">
        <v>5522</v>
      </c>
      <c r="K17741" t="s">
        <v>5522</v>
      </c>
    </row>
    <row r="17742" spans="3:11" x14ac:dyDescent="0.3">
      <c r="J17742" t="s">
        <v>5719</v>
      </c>
    </row>
    <row r="17743" spans="3:11" x14ac:dyDescent="0.3">
      <c r="I17743" t="s">
        <v>6019</v>
      </c>
    </row>
    <row r="17744" spans="3:11" x14ac:dyDescent="0.3">
      <c r="H17744" t="s">
        <v>5720</v>
      </c>
    </row>
    <row r="17745" spans="3:11" x14ac:dyDescent="0.3">
      <c r="G17745" t="s">
        <v>5717</v>
      </c>
    </row>
    <row r="17746" spans="3:11" x14ac:dyDescent="0.3">
      <c r="F17746" t="s">
        <v>5717</v>
      </c>
    </row>
    <row r="17747" spans="3:11" x14ac:dyDescent="0.3">
      <c r="E17747" t="s">
        <v>5717</v>
      </c>
    </row>
    <row r="17748" spans="3:11" x14ac:dyDescent="0.3">
      <c r="D17748" t="s">
        <v>5572</v>
      </c>
    </row>
    <row r="17749" spans="3:11" x14ac:dyDescent="0.3">
      <c r="C17749" t="s">
        <v>965</v>
      </c>
      <c r="D17749" t="s">
        <v>755</v>
      </c>
      <c r="E17749" t="s">
        <v>55</v>
      </c>
      <c r="F17749" t="s">
        <v>55</v>
      </c>
      <c r="G17749" t="s">
        <v>55</v>
      </c>
      <c r="H17749" t="s">
        <v>56</v>
      </c>
      <c r="I17749" t="s">
        <v>2270</v>
      </c>
      <c r="J17749" t="s">
        <v>5522</v>
      </c>
      <c r="K17749" t="s">
        <v>5522</v>
      </c>
    </row>
    <row r="17750" spans="3:11" x14ac:dyDescent="0.3">
      <c r="J17750" t="s">
        <v>5719</v>
      </c>
    </row>
    <row r="17751" spans="3:11" x14ac:dyDescent="0.3">
      <c r="I17751" t="s">
        <v>6019</v>
      </c>
    </row>
    <row r="17752" spans="3:11" x14ac:dyDescent="0.3">
      <c r="H17752" t="s">
        <v>5720</v>
      </c>
    </row>
    <row r="17753" spans="3:11" x14ac:dyDescent="0.3">
      <c r="G17753" t="s">
        <v>5717</v>
      </c>
    </row>
    <row r="17754" spans="3:11" x14ac:dyDescent="0.3">
      <c r="F17754" t="s">
        <v>5717</v>
      </c>
    </row>
    <row r="17755" spans="3:11" x14ac:dyDescent="0.3">
      <c r="E17755" t="s">
        <v>5717</v>
      </c>
    </row>
    <row r="17756" spans="3:11" x14ac:dyDescent="0.3">
      <c r="D17756" t="s">
        <v>5572</v>
      </c>
    </row>
    <row r="17757" spans="3:11" x14ac:dyDescent="0.3">
      <c r="C17757" t="s">
        <v>947</v>
      </c>
      <c r="D17757" t="s">
        <v>755</v>
      </c>
      <c r="E17757" t="s">
        <v>55</v>
      </c>
      <c r="F17757" t="s">
        <v>55</v>
      </c>
      <c r="G17757" t="s">
        <v>55</v>
      </c>
      <c r="H17757" t="s">
        <v>56</v>
      </c>
      <c r="I17757" t="s">
        <v>2270</v>
      </c>
      <c r="J17757" t="s">
        <v>5522</v>
      </c>
      <c r="K17757" t="s">
        <v>5522</v>
      </c>
    </row>
    <row r="17758" spans="3:11" x14ac:dyDescent="0.3">
      <c r="J17758" t="s">
        <v>5719</v>
      </c>
    </row>
    <row r="17759" spans="3:11" x14ac:dyDescent="0.3">
      <c r="I17759" t="s">
        <v>6019</v>
      </c>
    </row>
    <row r="17760" spans="3:11" x14ac:dyDescent="0.3">
      <c r="H17760" t="s">
        <v>5720</v>
      </c>
    </row>
    <row r="17761" spans="3:11" x14ac:dyDescent="0.3">
      <c r="G17761" t="s">
        <v>5717</v>
      </c>
    </row>
    <row r="17762" spans="3:11" x14ac:dyDescent="0.3">
      <c r="F17762" t="s">
        <v>5717</v>
      </c>
    </row>
    <row r="17763" spans="3:11" x14ac:dyDescent="0.3">
      <c r="E17763" t="s">
        <v>5717</v>
      </c>
    </row>
    <row r="17764" spans="3:11" x14ac:dyDescent="0.3">
      <c r="D17764" t="s">
        <v>5572</v>
      </c>
    </row>
    <row r="17765" spans="3:11" x14ac:dyDescent="0.3">
      <c r="C17765" t="s">
        <v>968</v>
      </c>
      <c r="D17765" t="s">
        <v>755</v>
      </c>
      <c r="E17765" t="s">
        <v>55</v>
      </c>
      <c r="F17765" t="s">
        <v>55</v>
      </c>
      <c r="G17765" t="s">
        <v>55</v>
      </c>
      <c r="H17765" t="s">
        <v>56</v>
      </c>
      <c r="I17765" t="s">
        <v>2270</v>
      </c>
      <c r="J17765" t="s">
        <v>5522</v>
      </c>
      <c r="K17765" t="s">
        <v>5522</v>
      </c>
    </row>
    <row r="17766" spans="3:11" x14ac:dyDescent="0.3">
      <c r="J17766" t="s">
        <v>5719</v>
      </c>
    </row>
    <row r="17767" spans="3:11" x14ac:dyDescent="0.3">
      <c r="I17767" t="s">
        <v>6019</v>
      </c>
    </row>
    <row r="17768" spans="3:11" x14ac:dyDescent="0.3">
      <c r="H17768" t="s">
        <v>5720</v>
      </c>
    </row>
    <row r="17769" spans="3:11" x14ac:dyDescent="0.3">
      <c r="G17769" t="s">
        <v>5717</v>
      </c>
    </row>
    <row r="17770" spans="3:11" x14ac:dyDescent="0.3">
      <c r="F17770" t="s">
        <v>5717</v>
      </c>
    </row>
    <row r="17771" spans="3:11" x14ac:dyDescent="0.3">
      <c r="E17771" t="s">
        <v>5717</v>
      </c>
    </row>
    <row r="17772" spans="3:11" x14ac:dyDescent="0.3">
      <c r="D17772" t="s">
        <v>5572</v>
      </c>
    </row>
    <row r="17773" spans="3:11" x14ac:dyDescent="0.3">
      <c r="C17773" t="s">
        <v>974</v>
      </c>
      <c r="D17773" t="s">
        <v>755</v>
      </c>
      <c r="E17773" t="s">
        <v>55</v>
      </c>
      <c r="F17773" t="s">
        <v>55</v>
      </c>
      <c r="G17773" t="s">
        <v>55</v>
      </c>
      <c r="H17773" t="s">
        <v>56</v>
      </c>
      <c r="I17773" t="s">
        <v>2270</v>
      </c>
      <c r="J17773" t="s">
        <v>5522</v>
      </c>
      <c r="K17773" t="s">
        <v>5522</v>
      </c>
    </row>
    <row r="17774" spans="3:11" x14ac:dyDescent="0.3">
      <c r="J17774" t="s">
        <v>5719</v>
      </c>
    </row>
    <row r="17775" spans="3:11" x14ac:dyDescent="0.3">
      <c r="I17775" t="s">
        <v>6019</v>
      </c>
    </row>
    <row r="17776" spans="3:11" x14ac:dyDescent="0.3">
      <c r="H17776" t="s">
        <v>5720</v>
      </c>
    </row>
    <row r="17777" spans="3:11" x14ac:dyDescent="0.3">
      <c r="G17777" t="s">
        <v>5717</v>
      </c>
    </row>
    <row r="17778" spans="3:11" x14ac:dyDescent="0.3">
      <c r="F17778" t="s">
        <v>5717</v>
      </c>
    </row>
    <row r="17779" spans="3:11" x14ac:dyDescent="0.3">
      <c r="E17779" t="s">
        <v>5717</v>
      </c>
    </row>
    <row r="17780" spans="3:11" x14ac:dyDescent="0.3">
      <c r="D17780" t="s">
        <v>5572</v>
      </c>
    </row>
    <row r="17781" spans="3:11" x14ac:dyDescent="0.3">
      <c r="C17781" t="s">
        <v>905</v>
      </c>
      <c r="D17781" t="s">
        <v>755</v>
      </c>
      <c r="E17781" t="s">
        <v>55</v>
      </c>
      <c r="F17781" t="s">
        <v>55</v>
      </c>
      <c r="G17781" t="s">
        <v>55</v>
      </c>
      <c r="H17781" t="s">
        <v>56</v>
      </c>
      <c r="I17781" t="s">
        <v>2270</v>
      </c>
      <c r="J17781" t="s">
        <v>5522</v>
      </c>
      <c r="K17781" t="s">
        <v>5522</v>
      </c>
    </row>
    <row r="17782" spans="3:11" x14ac:dyDescent="0.3">
      <c r="J17782" t="s">
        <v>5719</v>
      </c>
    </row>
    <row r="17783" spans="3:11" x14ac:dyDescent="0.3">
      <c r="I17783" t="s">
        <v>6019</v>
      </c>
    </row>
    <row r="17784" spans="3:11" x14ac:dyDescent="0.3">
      <c r="H17784" t="s">
        <v>5720</v>
      </c>
    </row>
    <row r="17785" spans="3:11" x14ac:dyDescent="0.3">
      <c r="G17785" t="s">
        <v>5717</v>
      </c>
    </row>
    <row r="17786" spans="3:11" x14ac:dyDescent="0.3">
      <c r="F17786" t="s">
        <v>5717</v>
      </c>
    </row>
    <row r="17787" spans="3:11" x14ac:dyDescent="0.3">
      <c r="E17787" t="s">
        <v>5717</v>
      </c>
    </row>
    <row r="17788" spans="3:11" x14ac:dyDescent="0.3">
      <c r="D17788" t="s">
        <v>5572</v>
      </c>
    </row>
    <row r="17789" spans="3:11" x14ac:dyDescent="0.3">
      <c r="C17789" t="s">
        <v>962</v>
      </c>
      <c r="D17789" t="s">
        <v>755</v>
      </c>
      <c r="E17789" t="s">
        <v>55</v>
      </c>
      <c r="F17789" t="s">
        <v>55</v>
      </c>
      <c r="G17789" t="s">
        <v>55</v>
      </c>
      <c r="H17789" t="s">
        <v>56</v>
      </c>
      <c r="I17789" t="s">
        <v>2270</v>
      </c>
      <c r="J17789" t="s">
        <v>5522</v>
      </c>
      <c r="K17789" t="s">
        <v>5522</v>
      </c>
    </row>
    <row r="17790" spans="3:11" x14ac:dyDescent="0.3">
      <c r="J17790" t="s">
        <v>5719</v>
      </c>
    </row>
    <row r="17791" spans="3:11" x14ac:dyDescent="0.3">
      <c r="I17791" t="s">
        <v>6019</v>
      </c>
    </row>
    <row r="17792" spans="3:11" x14ac:dyDescent="0.3">
      <c r="H17792" t="s">
        <v>5720</v>
      </c>
    </row>
    <row r="17793" spans="3:11" x14ac:dyDescent="0.3">
      <c r="G17793" t="s">
        <v>5717</v>
      </c>
    </row>
    <row r="17794" spans="3:11" x14ac:dyDescent="0.3">
      <c r="F17794" t="s">
        <v>5717</v>
      </c>
    </row>
    <row r="17795" spans="3:11" x14ac:dyDescent="0.3">
      <c r="E17795" t="s">
        <v>5717</v>
      </c>
    </row>
    <row r="17796" spans="3:11" x14ac:dyDescent="0.3">
      <c r="D17796" t="s">
        <v>5572</v>
      </c>
    </row>
    <row r="17797" spans="3:11" x14ac:dyDescent="0.3">
      <c r="C17797" t="s">
        <v>971</v>
      </c>
      <c r="D17797" t="s">
        <v>755</v>
      </c>
      <c r="E17797" t="s">
        <v>55</v>
      </c>
      <c r="F17797" t="s">
        <v>55</v>
      </c>
      <c r="G17797" t="s">
        <v>55</v>
      </c>
      <c r="H17797" t="s">
        <v>56</v>
      </c>
      <c r="I17797" t="s">
        <v>2270</v>
      </c>
      <c r="J17797" t="s">
        <v>5522</v>
      </c>
      <c r="K17797" t="s">
        <v>5522</v>
      </c>
    </row>
    <row r="17798" spans="3:11" x14ac:dyDescent="0.3">
      <c r="J17798" t="s">
        <v>5719</v>
      </c>
    </row>
    <row r="17799" spans="3:11" x14ac:dyDescent="0.3">
      <c r="I17799" t="s">
        <v>6019</v>
      </c>
    </row>
    <row r="17800" spans="3:11" x14ac:dyDescent="0.3">
      <c r="H17800" t="s">
        <v>5720</v>
      </c>
    </row>
    <row r="17801" spans="3:11" x14ac:dyDescent="0.3">
      <c r="G17801" t="s">
        <v>5717</v>
      </c>
    </row>
    <row r="17802" spans="3:11" x14ac:dyDescent="0.3">
      <c r="F17802" t="s">
        <v>5717</v>
      </c>
    </row>
    <row r="17803" spans="3:11" x14ac:dyDescent="0.3">
      <c r="E17803" t="s">
        <v>5717</v>
      </c>
    </row>
    <row r="17804" spans="3:11" x14ac:dyDescent="0.3">
      <c r="D17804" t="s">
        <v>5572</v>
      </c>
    </row>
    <row r="17805" spans="3:11" x14ac:dyDescent="0.3">
      <c r="C17805" t="s">
        <v>946</v>
      </c>
      <c r="D17805" t="s">
        <v>755</v>
      </c>
      <c r="E17805" t="s">
        <v>55</v>
      </c>
      <c r="F17805" t="s">
        <v>55</v>
      </c>
      <c r="G17805" t="s">
        <v>55</v>
      </c>
      <c r="H17805" t="s">
        <v>56</v>
      </c>
      <c r="I17805" t="s">
        <v>2270</v>
      </c>
      <c r="J17805" t="s">
        <v>5522</v>
      </c>
      <c r="K17805" t="s">
        <v>5522</v>
      </c>
    </row>
    <row r="17806" spans="3:11" x14ac:dyDescent="0.3">
      <c r="J17806" t="s">
        <v>5719</v>
      </c>
    </row>
    <row r="17807" spans="3:11" x14ac:dyDescent="0.3">
      <c r="I17807" t="s">
        <v>6019</v>
      </c>
    </row>
    <row r="17808" spans="3:11" x14ac:dyDescent="0.3">
      <c r="H17808" t="s">
        <v>5720</v>
      </c>
    </row>
    <row r="17809" spans="3:11" x14ac:dyDescent="0.3">
      <c r="G17809" t="s">
        <v>5717</v>
      </c>
    </row>
    <row r="17810" spans="3:11" x14ac:dyDescent="0.3">
      <c r="F17810" t="s">
        <v>5717</v>
      </c>
    </row>
    <row r="17811" spans="3:11" x14ac:dyDescent="0.3">
      <c r="E17811" t="s">
        <v>5717</v>
      </c>
    </row>
    <row r="17812" spans="3:11" x14ac:dyDescent="0.3">
      <c r="D17812" t="s">
        <v>5572</v>
      </c>
    </row>
    <row r="17813" spans="3:11" x14ac:dyDescent="0.3">
      <c r="C17813" t="s">
        <v>975</v>
      </c>
      <c r="D17813" t="s">
        <v>755</v>
      </c>
      <c r="E17813" t="s">
        <v>55</v>
      </c>
      <c r="F17813" t="s">
        <v>55</v>
      </c>
      <c r="G17813" t="s">
        <v>55</v>
      </c>
      <c r="H17813" t="s">
        <v>56</v>
      </c>
      <c r="I17813" t="s">
        <v>2270</v>
      </c>
      <c r="J17813" t="s">
        <v>5522</v>
      </c>
      <c r="K17813" t="s">
        <v>5522</v>
      </c>
    </row>
    <row r="17814" spans="3:11" x14ac:dyDescent="0.3">
      <c r="J17814" t="s">
        <v>5719</v>
      </c>
    </row>
    <row r="17815" spans="3:11" x14ac:dyDescent="0.3">
      <c r="I17815" t="s">
        <v>6019</v>
      </c>
    </row>
    <row r="17816" spans="3:11" x14ac:dyDescent="0.3">
      <c r="H17816" t="s">
        <v>5720</v>
      </c>
    </row>
    <row r="17817" spans="3:11" x14ac:dyDescent="0.3">
      <c r="G17817" t="s">
        <v>5717</v>
      </c>
    </row>
    <row r="17818" spans="3:11" x14ac:dyDescent="0.3">
      <c r="F17818" t="s">
        <v>5717</v>
      </c>
    </row>
    <row r="17819" spans="3:11" x14ac:dyDescent="0.3">
      <c r="E17819" t="s">
        <v>5717</v>
      </c>
    </row>
    <row r="17820" spans="3:11" x14ac:dyDescent="0.3">
      <c r="D17820" t="s">
        <v>5572</v>
      </c>
    </row>
    <row r="17821" spans="3:11" x14ac:dyDescent="0.3">
      <c r="C17821" t="s">
        <v>898</v>
      </c>
      <c r="D17821" t="s">
        <v>755</v>
      </c>
      <c r="E17821" t="s">
        <v>55</v>
      </c>
      <c r="F17821" t="s">
        <v>55</v>
      </c>
      <c r="G17821" t="s">
        <v>55</v>
      </c>
      <c r="H17821" t="s">
        <v>56</v>
      </c>
      <c r="I17821" t="s">
        <v>2270</v>
      </c>
      <c r="J17821" t="s">
        <v>5522</v>
      </c>
      <c r="K17821" t="s">
        <v>5522</v>
      </c>
    </row>
    <row r="17822" spans="3:11" x14ac:dyDescent="0.3">
      <c r="J17822" t="s">
        <v>5719</v>
      </c>
    </row>
    <row r="17823" spans="3:11" x14ac:dyDescent="0.3">
      <c r="I17823" t="s">
        <v>6019</v>
      </c>
    </row>
    <row r="17824" spans="3:11" x14ac:dyDescent="0.3">
      <c r="H17824" t="s">
        <v>5720</v>
      </c>
    </row>
    <row r="17825" spans="3:11" x14ac:dyDescent="0.3">
      <c r="G17825" t="s">
        <v>5717</v>
      </c>
    </row>
    <row r="17826" spans="3:11" x14ac:dyDescent="0.3">
      <c r="F17826" t="s">
        <v>5717</v>
      </c>
    </row>
    <row r="17827" spans="3:11" x14ac:dyDescent="0.3">
      <c r="E17827" t="s">
        <v>5717</v>
      </c>
    </row>
    <row r="17828" spans="3:11" x14ac:dyDescent="0.3">
      <c r="D17828" t="s">
        <v>5572</v>
      </c>
    </row>
    <row r="17829" spans="3:11" x14ac:dyDescent="0.3">
      <c r="C17829" t="s">
        <v>961</v>
      </c>
      <c r="D17829" t="s">
        <v>755</v>
      </c>
      <c r="E17829" t="s">
        <v>55</v>
      </c>
      <c r="F17829" t="s">
        <v>55</v>
      </c>
      <c r="G17829" t="s">
        <v>55</v>
      </c>
      <c r="H17829" t="s">
        <v>56</v>
      </c>
      <c r="I17829" t="s">
        <v>2270</v>
      </c>
      <c r="J17829" t="s">
        <v>5522</v>
      </c>
      <c r="K17829" t="s">
        <v>5522</v>
      </c>
    </row>
    <row r="17830" spans="3:11" x14ac:dyDescent="0.3">
      <c r="J17830" t="s">
        <v>5719</v>
      </c>
    </row>
    <row r="17831" spans="3:11" x14ac:dyDescent="0.3">
      <c r="I17831" t="s">
        <v>6019</v>
      </c>
    </row>
    <row r="17832" spans="3:11" x14ac:dyDescent="0.3">
      <c r="H17832" t="s">
        <v>5720</v>
      </c>
    </row>
    <row r="17833" spans="3:11" x14ac:dyDescent="0.3">
      <c r="G17833" t="s">
        <v>5717</v>
      </c>
    </row>
    <row r="17834" spans="3:11" x14ac:dyDescent="0.3">
      <c r="F17834" t="s">
        <v>5717</v>
      </c>
    </row>
    <row r="17835" spans="3:11" x14ac:dyDescent="0.3">
      <c r="E17835" t="s">
        <v>5717</v>
      </c>
    </row>
    <row r="17836" spans="3:11" x14ac:dyDescent="0.3">
      <c r="D17836" t="s">
        <v>5572</v>
      </c>
    </row>
    <row r="17837" spans="3:11" x14ac:dyDescent="0.3">
      <c r="C17837" t="s">
        <v>908</v>
      </c>
      <c r="D17837" t="s">
        <v>755</v>
      </c>
      <c r="E17837" t="s">
        <v>55</v>
      </c>
      <c r="F17837" t="s">
        <v>55</v>
      </c>
      <c r="G17837" t="s">
        <v>55</v>
      </c>
      <c r="H17837" t="s">
        <v>56</v>
      </c>
      <c r="I17837" t="s">
        <v>2270</v>
      </c>
      <c r="J17837" t="s">
        <v>5522</v>
      </c>
      <c r="K17837" t="s">
        <v>5522</v>
      </c>
    </row>
    <row r="17838" spans="3:11" x14ac:dyDescent="0.3">
      <c r="J17838" t="s">
        <v>5719</v>
      </c>
    </row>
    <row r="17839" spans="3:11" x14ac:dyDescent="0.3">
      <c r="I17839" t="s">
        <v>6019</v>
      </c>
    </row>
    <row r="17840" spans="3:11" x14ac:dyDescent="0.3">
      <c r="H17840" t="s">
        <v>5720</v>
      </c>
    </row>
    <row r="17841" spans="3:11" x14ac:dyDescent="0.3">
      <c r="G17841" t="s">
        <v>5717</v>
      </c>
    </row>
    <row r="17842" spans="3:11" x14ac:dyDescent="0.3">
      <c r="F17842" t="s">
        <v>5717</v>
      </c>
    </row>
    <row r="17843" spans="3:11" x14ac:dyDescent="0.3">
      <c r="E17843" t="s">
        <v>5717</v>
      </c>
    </row>
    <row r="17844" spans="3:11" x14ac:dyDescent="0.3">
      <c r="D17844" t="s">
        <v>5572</v>
      </c>
    </row>
    <row r="17845" spans="3:11" x14ac:dyDescent="0.3">
      <c r="C17845" t="s">
        <v>897</v>
      </c>
      <c r="D17845" t="s">
        <v>755</v>
      </c>
      <c r="E17845" t="s">
        <v>55</v>
      </c>
      <c r="F17845" t="s">
        <v>55</v>
      </c>
      <c r="G17845" t="s">
        <v>55</v>
      </c>
      <c r="H17845" t="s">
        <v>56</v>
      </c>
      <c r="I17845" t="s">
        <v>2270</v>
      </c>
      <c r="J17845" t="s">
        <v>5522</v>
      </c>
      <c r="K17845" t="s">
        <v>5522</v>
      </c>
    </row>
    <row r="17846" spans="3:11" x14ac:dyDescent="0.3">
      <c r="J17846" t="s">
        <v>5719</v>
      </c>
    </row>
    <row r="17847" spans="3:11" x14ac:dyDescent="0.3">
      <c r="I17847" t="s">
        <v>6019</v>
      </c>
    </row>
    <row r="17848" spans="3:11" x14ac:dyDescent="0.3">
      <c r="H17848" t="s">
        <v>5720</v>
      </c>
    </row>
    <row r="17849" spans="3:11" x14ac:dyDescent="0.3">
      <c r="G17849" t="s">
        <v>5717</v>
      </c>
    </row>
    <row r="17850" spans="3:11" x14ac:dyDescent="0.3">
      <c r="F17850" t="s">
        <v>5717</v>
      </c>
    </row>
    <row r="17851" spans="3:11" x14ac:dyDescent="0.3">
      <c r="E17851" t="s">
        <v>5717</v>
      </c>
    </row>
    <row r="17852" spans="3:11" x14ac:dyDescent="0.3">
      <c r="D17852" t="s">
        <v>5572</v>
      </c>
    </row>
    <row r="17853" spans="3:11" x14ac:dyDescent="0.3">
      <c r="C17853" t="s">
        <v>973</v>
      </c>
      <c r="D17853" t="s">
        <v>755</v>
      </c>
      <c r="E17853" t="s">
        <v>55</v>
      </c>
      <c r="F17853" t="s">
        <v>55</v>
      </c>
      <c r="G17853" t="s">
        <v>55</v>
      </c>
      <c r="H17853" t="s">
        <v>56</v>
      </c>
      <c r="I17853" t="s">
        <v>2270</v>
      </c>
      <c r="J17853" t="s">
        <v>5522</v>
      </c>
      <c r="K17853" t="s">
        <v>5522</v>
      </c>
    </row>
    <row r="17854" spans="3:11" x14ac:dyDescent="0.3">
      <c r="J17854" t="s">
        <v>5719</v>
      </c>
    </row>
    <row r="17855" spans="3:11" x14ac:dyDescent="0.3">
      <c r="I17855" t="s">
        <v>6019</v>
      </c>
    </row>
    <row r="17856" spans="3:11" x14ac:dyDescent="0.3">
      <c r="H17856" t="s">
        <v>5720</v>
      </c>
    </row>
    <row r="17857" spans="3:11" x14ac:dyDescent="0.3">
      <c r="G17857" t="s">
        <v>5717</v>
      </c>
    </row>
    <row r="17858" spans="3:11" x14ac:dyDescent="0.3">
      <c r="F17858" t="s">
        <v>5717</v>
      </c>
    </row>
    <row r="17859" spans="3:11" x14ac:dyDescent="0.3">
      <c r="E17859" t="s">
        <v>5717</v>
      </c>
    </row>
    <row r="17860" spans="3:11" x14ac:dyDescent="0.3">
      <c r="D17860" t="s">
        <v>5572</v>
      </c>
    </row>
    <row r="17861" spans="3:11" x14ac:dyDescent="0.3">
      <c r="C17861" t="s">
        <v>896</v>
      </c>
      <c r="D17861" t="s">
        <v>755</v>
      </c>
      <c r="E17861" t="s">
        <v>55</v>
      </c>
      <c r="F17861" t="s">
        <v>55</v>
      </c>
      <c r="G17861" t="s">
        <v>55</v>
      </c>
      <c r="H17861" t="s">
        <v>56</v>
      </c>
      <c r="I17861" t="s">
        <v>2270</v>
      </c>
      <c r="J17861" t="s">
        <v>5522</v>
      </c>
      <c r="K17861" t="s">
        <v>5522</v>
      </c>
    </row>
    <row r="17862" spans="3:11" x14ac:dyDescent="0.3">
      <c r="J17862" t="s">
        <v>5719</v>
      </c>
    </row>
    <row r="17863" spans="3:11" x14ac:dyDescent="0.3">
      <c r="I17863" t="s">
        <v>6019</v>
      </c>
    </row>
    <row r="17864" spans="3:11" x14ac:dyDescent="0.3">
      <c r="H17864" t="s">
        <v>5720</v>
      </c>
    </row>
    <row r="17865" spans="3:11" x14ac:dyDescent="0.3">
      <c r="G17865" t="s">
        <v>5717</v>
      </c>
    </row>
    <row r="17866" spans="3:11" x14ac:dyDescent="0.3">
      <c r="F17866" t="s">
        <v>5717</v>
      </c>
    </row>
    <row r="17867" spans="3:11" x14ac:dyDescent="0.3">
      <c r="E17867" t="s">
        <v>5717</v>
      </c>
    </row>
    <row r="17868" spans="3:11" x14ac:dyDescent="0.3">
      <c r="D17868" t="s">
        <v>5572</v>
      </c>
    </row>
    <row r="17869" spans="3:11" x14ac:dyDescent="0.3">
      <c r="C17869" t="s">
        <v>911</v>
      </c>
      <c r="D17869" t="s">
        <v>755</v>
      </c>
      <c r="E17869" t="s">
        <v>55</v>
      </c>
      <c r="F17869" t="s">
        <v>55</v>
      </c>
      <c r="G17869" t="s">
        <v>55</v>
      </c>
      <c r="H17869" t="s">
        <v>56</v>
      </c>
      <c r="I17869" t="s">
        <v>2270</v>
      </c>
      <c r="J17869" t="s">
        <v>5522</v>
      </c>
      <c r="K17869" t="s">
        <v>5522</v>
      </c>
    </row>
    <row r="17870" spans="3:11" x14ac:dyDescent="0.3">
      <c r="J17870" t="s">
        <v>5719</v>
      </c>
    </row>
    <row r="17871" spans="3:11" x14ac:dyDescent="0.3">
      <c r="I17871" t="s">
        <v>6019</v>
      </c>
    </row>
    <row r="17872" spans="3:11" x14ac:dyDescent="0.3">
      <c r="H17872" t="s">
        <v>5720</v>
      </c>
    </row>
    <row r="17873" spans="3:11" x14ac:dyDescent="0.3">
      <c r="G17873" t="s">
        <v>5717</v>
      </c>
    </row>
    <row r="17874" spans="3:11" x14ac:dyDescent="0.3">
      <c r="F17874" t="s">
        <v>5717</v>
      </c>
    </row>
    <row r="17875" spans="3:11" x14ac:dyDescent="0.3">
      <c r="E17875" t="s">
        <v>5717</v>
      </c>
    </row>
    <row r="17876" spans="3:11" x14ac:dyDescent="0.3">
      <c r="D17876" t="s">
        <v>5572</v>
      </c>
    </row>
    <row r="17877" spans="3:11" x14ac:dyDescent="0.3">
      <c r="C17877" t="s">
        <v>972</v>
      </c>
      <c r="D17877" t="s">
        <v>755</v>
      </c>
      <c r="E17877" t="s">
        <v>55</v>
      </c>
      <c r="F17877" t="s">
        <v>55</v>
      </c>
      <c r="G17877" t="s">
        <v>55</v>
      </c>
      <c r="H17877" t="s">
        <v>56</v>
      </c>
      <c r="I17877" t="s">
        <v>2270</v>
      </c>
      <c r="J17877" t="s">
        <v>5522</v>
      </c>
      <c r="K17877" t="s">
        <v>5522</v>
      </c>
    </row>
    <row r="17878" spans="3:11" x14ac:dyDescent="0.3">
      <c r="J17878" t="s">
        <v>5719</v>
      </c>
    </row>
    <row r="17879" spans="3:11" x14ac:dyDescent="0.3">
      <c r="I17879" t="s">
        <v>6019</v>
      </c>
    </row>
    <row r="17880" spans="3:11" x14ac:dyDescent="0.3">
      <c r="H17880" t="s">
        <v>5720</v>
      </c>
    </row>
    <row r="17881" spans="3:11" x14ac:dyDescent="0.3">
      <c r="G17881" t="s">
        <v>5717</v>
      </c>
    </row>
    <row r="17882" spans="3:11" x14ac:dyDescent="0.3">
      <c r="F17882" t="s">
        <v>5717</v>
      </c>
    </row>
    <row r="17883" spans="3:11" x14ac:dyDescent="0.3">
      <c r="E17883" t="s">
        <v>5717</v>
      </c>
    </row>
    <row r="17884" spans="3:11" x14ac:dyDescent="0.3">
      <c r="D17884" t="s">
        <v>5572</v>
      </c>
    </row>
    <row r="17885" spans="3:11" x14ac:dyDescent="0.3">
      <c r="C17885" t="s">
        <v>967</v>
      </c>
      <c r="D17885" t="s">
        <v>755</v>
      </c>
      <c r="E17885" t="s">
        <v>55</v>
      </c>
      <c r="F17885" t="s">
        <v>55</v>
      </c>
      <c r="G17885" t="s">
        <v>55</v>
      </c>
      <c r="H17885" t="s">
        <v>56</v>
      </c>
      <c r="I17885" t="s">
        <v>2270</v>
      </c>
      <c r="J17885" t="s">
        <v>5522</v>
      </c>
      <c r="K17885" t="s">
        <v>5522</v>
      </c>
    </row>
    <row r="17886" spans="3:11" x14ac:dyDescent="0.3">
      <c r="J17886" t="s">
        <v>5719</v>
      </c>
    </row>
    <row r="17887" spans="3:11" x14ac:dyDescent="0.3">
      <c r="I17887" t="s">
        <v>6019</v>
      </c>
    </row>
    <row r="17888" spans="3:11" x14ac:dyDescent="0.3">
      <c r="H17888" t="s">
        <v>5720</v>
      </c>
    </row>
    <row r="17889" spans="3:11" x14ac:dyDescent="0.3">
      <c r="G17889" t="s">
        <v>5717</v>
      </c>
    </row>
    <row r="17890" spans="3:11" x14ac:dyDescent="0.3">
      <c r="F17890" t="s">
        <v>5717</v>
      </c>
    </row>
    <row r="17891" spans="3:11" x14ac:dyDescent="0.3">
      <c r="E17891" t="s">
        <v>5717</v>
      </c>
    </row>
    <row r="17892" spans="3:11" x14ac:dyDescent="0.3">
      <c r="D17892" t="s">
        <v>5572</v>
      </c>
    </row>
    <row r="17893" spans="3:11" x14ac:dyDescent="0.3">
      <c r="C17893" t="s">
        <v>910</v>
      </c>
      <c r="D17893" t="s">
        <v>755</v>
      </c>
      <c r="E17893" t="s">
        <v>55</v>
      </c>
      <c r="F17893" t="s">
        <v>55</v>
      </c>
      <c r="G17893" t="s">
        <v>55</v>
      </c>
      <c r="H17893" t="s">
        <v>56</v>
      </c>
      <c r="I17893" t="s">
        <v>2270</v>
      </c>
      <c r="J17893" t="s">
        <v>5522</v>
      </c>
      <c r="K17893" t="s">
        <v>5522</v>
      </c>
    </row>
    <row r="17894" spans="3:11" x14ac:dyDescent="0.3">
      <c r="J17894" t="s">
        <v>5719</v>
      </c>
    </row>
    <row r="17895" spans="3:11" x14ac:dyDescent="0.3">
      <c r="I17895" t="s">
        <v>6019</v>
      </c>
    </row>
    <row r="17896" spans="3:11" x14ac:dyDescent="0.3">
      <c r="H17896" t="s">
        <v>5720</v>
      </c>
    </row>
    <row r="17897" spans="3:11" x14ac:dyDescent="0.3">
      <c r="G17897" t="s">
        <v>5717</v>
      </c>
    </row>
    <row r="17898" spans="3:11" x14ac:dyDescent="0.3">
      <c r="F17898" t="s">
        <v>5717</v>
      </c>
    </row>
    <row r="17899" spans="3:11" x14ac:dyDescent="0.3">
      <c r="E17899" t="s">
        <v>5717</v>
      </c>
    </row>
    <row r="17900" spans="3:11" x14ac:dyDescent="0.3">
      <c r="D17900" t="s">
        <v>5572</v>
      </c>
    </row>
    <row r="17901" spans="3:11" x14ac:dyDescent="0.3">
      <c r="C17901" t="s">
        <v>903</v>
      </c>
      <c r="D17901" t="s">
        <v>755</v>
      </c>
      <c r="E17901" t="s">
        <v>55</v>
      </c>
      <c r="F17901" t="s">
        <v>55</v>
      </c>
      <c r="G17901" t="s">
        <v>55</v>
      </c>
      <c r="H17901" t="s">
        <v>56</v>
      </c>
      <c r="I17901" t="s">
        <v>2270</v>
      </c>
      <c r="J17901" t="s">
        <v>5522</v>
      </c>
      <c r="K17901" t="s">
        <v>5522</v>
      </c>
    </row>
    <row r="17902" spans="3:11" x14ac:dyDescent="0.3">
      <c r="J17902" t="s">
        <v>5719</v>
      </c>
    </row>
    <row r="17903" spans="3:11" x14ac:dyDescent="0.3">
      <c r="I17903" t="s">
        <v>6019</v>
      </c>
    </row>
    <row r="17904" spans="3:11" x14ac:dyDescent="0.3">
      <c r="H17904" t="s">
        <v>5720</v>
      </c>
    </row>
    <row r="17905" spans="3:11" x14ac:dyDescent="0.3">
      <c r="G17905" t="s">
        <v>5717</v>
      </c>
    </row>
    <row r="17906" spans="3:11" x14ac:dyDescent="0.3">
      <c r="F17906" t="s">
        <v>5717</v>
      </c>
    </row>
    <row r="17907" spans="3:11" x14ac:dyDescent="0.3">
      <c r="E17907" t="s">
        <v>5717</v>
      </c>
    </row>
    <row r="17908" spans="3:11" x14ac:dyDescent="0.3">
      <c r="D17908" t="s">
        <v>5572</v>
      </c>
    </row>
    <row r="17909" spans="3:11" x14ac:dyDescent="0.3">
      <c r="C17909" t="s">
        <v>969</v>
      </c>
      <c r="D17909" t="s">
        <v>755</v>
      </c>
      <c r="E17909" t="s">
        <v>55</v>
      </c>
      <c r="F17909" t="s">
        <v>55</v>
      </c>
      <c r="G17909" t="s">
        <v>55</v>
      </c>
      <c r="H17909" t="s">
        <v>56</v>
      </c>
      <c r="I17909" t="s">
        <v>2270</v>
      </c>
      <c r="J17909" t="s">
        <v>5522</v>
      </c>
      <c r="K17909" t="s">
        <v>5522</v>
      </c>
    </row>
    <row r="17910" spans="3:11" x14ac:dyDescent="0.3">
      <c r="J17910" t="s">
        <v>5719</v>
      </c>
    </row>
    <row r="17911" spans="3:11" x14ac:dyDescent="0.3">
      <c r="I17911" t="s">
        <v>6019</v>
      </c>
    </row>
    <row r="17912" spans="3:11" x14ac:dyDescent="0.3">
      <c r="H17912" t="s">
        <v>5720</v>
      </c>
    </row>
    <row r="17913" spans="3:11" x14ac:dyDescent="0.3">
      <c r="G17913" t="s">
        <v>5717</v>
      </c>
    </row>
    <row r="17914" spans="3:11" x14ac:dyDescent="0.3">
      <c r="F17914" t="s">
        <v>5717</v>
      </c>
    </row>
    <row r="17915" spans="3:11" x14ac:dyDescent="0.3">
      <c r="E17915" t="s">
        <v>5717</v>
      </c>
    </row>
    <row r="17916" spans="3:11" x14ac:dyDescent="0.3">
      <c r="D17916" t="s">
        <v>5572</v>
      </c>
    </row>
    <row r="17917" spans="3:11" x14ac:dyDescent="0.3">
      <c r="C17917" t="s">
        <v>970</v>
      </c>
      <c r="D17917" t="s">
        <v>755</v>
      </c>
      <c r="E17917" t="s">
        <v>55</v>
      </c>
      <c r="F17917" t="s">
        <v>55</v>
      </c>
      <c r="G17917" t="s">
        <v>55</v>
      </c>
      <c r="H17917" t="s">
        <v>56</v>
      </c>
      <c r="I17917" t="s">
        <v>2270</v>
      </c>
      <c r="J17917" t="s">
        <v>5522</v>
      </c>
      <c r="K17917" t="s">
        <v>5522</v>
      </c>
    </row>
    <row r="17918" spans="3:11" x14ac:dyDescent="0.3">
      <c r="J17918" t="s">
        <v>5719</v>
      </c>
    </row>
    <row r="17919" spans="3:11" x14ac:dyDescent="0.3">
      <c r="I17919" t="s">
        <v>6019</v>
      </c>
    </row>
    <row r="17920" spans="3:11" x14ac:dyDescent="0.3">
      <c r="H17920" t="s">
        <v>5720</v>
      </c>
    </row>
    <row r="17921" spans="3:11" x14ac:dyDescent="0.3">
      <c r="G17921" t="s">
        <v>5717</v>
      </c>
    </row>
    <row r="17922" spans="3:11" x14ac:dyDescent="0.3">
      <c r="F17922" t="s">
        <v>5717</v>
      </c>
    </row>
    <row r="17923" spans="3:11" x14ac:dyDescent="0.3">
      <c r="E17923" t="s">
        <v>5717</v>
      </c>
    </row>
    <row r="17924" spans="3:11" x14ac:dyDescent="0.3">
      <c r="D17924" t="s">
        <v>5572</v>
      </c>
    </row>
    <row r="17925" spans="3:11" x14ac:dyDescent="0.3">
      <c r="C17925" t="s">
        <v>959</v>
      </c>
      <c r="D17925" t="s">
        <v>755</v>
      </c>
      <c r="E17925" t="s">
        <v>55</v>
      </c>
      <c r="F17925" t="s">
        <v>55</v>
      </c>
      <c r="G17925" t="s">
        <v>55</v>
      </c>
      <c r="H17925" t="s">
        <v>56</v>
      </c>
      <c r="I17925" t="s">
        <v>2270</v>
      </c>
      <c r="J17925" t="s">
        <v>5522</v>
      </c>
      <c r="K17925" t="s">
        <v>5522</v>
      </c>
    </row>
    <row r="17926" spans="3:11" x14ac:dyDescent="0.3">
      <c r="J17926" t="s">
        <v>5719</v>
      </c>
    </row>
    <row r="17927" spans="3:11" x14ac:dyDescent="0.3">
      <c r="I17927" t="s">
        <v>6019</v>
      </c>
    </row>
    <row r="17928" spans="3:11" x14ac:dyDescent="0.3">
      <c r="H17928" t="s">
        <v>5720</v>
      </c>
    </row>
    <row r="17929" spans="3:11" x14ac:dyDescent="0.3">
      <c r="G17929" t="s">
        <v>5717</v>
      </c>
    </row>
    <row r="17930" spans="3:11" x14ac:dyDescent="0.3">
      <c r="F17930" t="s">
        <v>5717</v>
      </c>
    </row>
    <row r="17931" spans="3:11" x14ac:dyDescent="0.3">
      <c r="E17931" t="s">
        <v>5717</v>
      </c>
    </row>
    <row r="17932" spans="3:11" x14ac:dyDescent="0.3">
      <c r="D17932" t="s">
        <v>5572</v>
      </c>
    </row>
    <row r="17933" spans="3:11" x14ac:dyDescent="0.3">
      <c r="C17933" t="s">
        <v>952</v>
      </c>
      <c r="D17933" t="s">
        <v>755</v>
      </c>
      <c r="E17933" t="s">
        <v>55</v>
      </c>
      <c r="F17933" t="s">
        <v>55</v>
      </c>
      <c r="G17933" t="s">
        <v>55</v>
      </c>
      <c r="H17933" t="s">
        <v>56</v>
      </c>
      <c r="I17933" t="s">
        <v>2270</v>
      </c>
      <c r="J17933" t="s">
        <v>5522</v>
      </c>
      <c r="K17933" t="s">
        <v>5522</v>
      </c>
    </row>
    <row r="17934" spans="3:11" x14ac:dyDescent="0.3">
      <c r="J17934" t="s">
        <v>5719</v>
      </c>
    </row>
    <row r="17935" spans="3:11" x14ac:dyDescent="0.3">
      <c r="I17935" t="s">
        <v>6019</v>
      </c>
    </row>
    <row r="17936" spans="3:11" x14ac:dyDescent="0.3">
      <c r="H17936" t="s">
        <v>5720</v>
      </c>
    </row>
    <row r="17937" spans="3:11" x14ac:dyDescent="0.3">
      <c r="G17937" t="s">
        <v>5717</v>
      </c>
    </row>
    <row r="17938" spans="3:11" x14ac:dyDescent="0.3">
      <c r="F17938" t="s">
        <v>5717</v>
      </c>
    </row>
    <row r="17939" spans="3:11" x14ac:dyDescent="0.3">
      <c r="E17939" t="s">
        <v>5717</v>
      </c>
    </row>
    <row r="17940" spans="3:11" x14ac:dyDescent="0.3">
      <c r="D17940" t="s">
        <v>5572</v>
      </c>
    </row>
    <row r="17941" spans="3:11" x14ac:dyDescent="0.3">
      <c r="C17941" t="s">
        <v>945</v>
      </c>
      <c r="D17941" t="s">
        <v>755</v>
      </c>
      <c r="E17941" t="s">
        <v>55</v>
      </c>
      <c r="F17941" t="s">
        <v>55</v>
      </c>
      <c r="G17941" t="s">
        <v>55</v>
      </c>
      <c r="H17941" t="s">
        <v>56</v>
      </c>
      <c r="I17941" t="s">
        <v>2270</v>
      </c>
      <c r="J17941" t="s">
        <v>5522</v>
      </c>
      <c r="K17941" t="s">
        <v>5522</v>
      </c>
    </row>
    <row r="17942" spans="3:11" x14ac:dyDescent="0.3">
      <c r="J17942" t="s">
        <v>5719</v>
      </c>
    </row>
    <row r="17943" spans="3:11" x14ac:dyDescent="0.3">
      <c r="I17943" t="s">
        <v>6019</v>
      </c>
    </row>
    <row r="17944" spans="3:11" x14ac:dyDescent="0.3">
      <c r="H17944" t="s">
        <v>5720</v>
      </c>
    </row>
    <row r="17945" spans="3:11" x14ac:dyDescent="0.3">
      <c r="G17945" t="s">
        <v>5717</v>
      </c>
    </row>
    <row r="17946" spans="3:11" x14ac:dyDescent="0.3">
      <c r="F17946" t="s">
        <v>5717</v>
      </c>
    </row>
    <row r="17947" spans="3:11" x14ac:dyDescent="0.3">
      <c r="E17947" t="s">
        <v>5717</v>
      </c>
    </row>
    <row r="17948" spans="3:11" x14ac:dyDescent="0.3">
      <c r="D17948" t="s">
        <v>5572</v>
      </c>
    </row>
    <row r="17949" spans="3:11" x14ac:dyDescent="0.3">
      <c r="C17949" t="s">
        <v>956</v>
      </c>
      <c r="D17949" t="s">
        <v>755</v>
      </c>
      <c r="E17949" t="s">
        <v>55</v>
      </c>
      <c r="F17949" t="s">
        <v>55</v>
      </c>
      <c r="G17949" t="s">
        <v>55</v>
      </c>
      <c r="H17949" t="s">
        <v>56</v>
      </c>
      <c r="I17949" t="s">
        <v>2270</v>
      </c>
      <c r="J17949" t="s">
        <v>5522</v>
      </c>
      <c r="K17949" t="s">
        <v>5522</v>
      </c>
    </row>
    <row r="17950" spans="3:11" x14ac:dyDescent="0.3">
      <c r="J17950" t="s">
        <v>5719</v>
      </c>
    </row>
    <row r="17951" spans="3:11" x14ac:dyDescent="0.3">
      <c r="I17951" t="s">
        <v>6019</v>
      </c>
    </row>
    <row r="17952" spans="3:11" x14ac:dyDescent="0.3">
      <c r="H17952" t="s">
        <v>5720</v>
      </c>
    </row>
    <row r="17953" spans="3:11" x14ac:dyDescent="0.3">
      <c r="G17953" t="s">
        <v>5717</v>
      </c>
    </row>
    <row r="17954" spans="3:11" x14ac:dyDescent="0.3">
      <c r="F17954" t="s">
        <v>5717</v>
      </c>
    </row>
    <row r="17955" spans="3:11" x14ac:dyDescent="0.3">
      <c r="E17955" t="s">
        <v>5717</v>
      </c>
    </row>
    <row r="17956" spans="3:11" x14ac:dyDescent="0.3">
      <c r="D17956" t="s">
        <v>5572</v>
      </c>
    </row>
    <row r="17957" spans="3:11" x14ac:dyDescent="0.3">
      <c r="C17957" t="s">
        <v>907</v>
      </c>
      <c r="D17957" t="s">
        <v>755</v>
      </c>
      <c r="E17957" t="s">
        <v>55</v>
      </c>
      <c r="F17957" t="s">
        <v>55</v>
      </c>
      <c r="G17957" t="s">
        <v>55</v>
      </c>
      <c r="H17957" t="s">
        <v>56</v>
      </c>
      <c r="I17957" t="s">
        <v>2270</v>
      </c>
      <c r="J17957" t="s">
        <v>5522</v>
      </c>
      <c r="K17957" t="s">
        <v>5522</v>
      </c>
    </row>
    <row r="17958" spans="3:11" x14ac:dyDescent="0.3">
      <c r="J17958" t="s">
        <v>5719</v>
      </c>
    </row>
    <row r="17959" spans="3:11" x14ac:dyDescent="0.3">
      <c r="I17959" t="s">
        <v>6019</v>
      </c>
    </row>
    <row r="17960" spans="3:11" x14ac:dyDescent="0.3">
      <c r="H17960" t="s">
        <v>5720</v>
      </c>
    </row>
    <row r="17961" spans="3:11" x14ac:dyDescent="0.3">
      <c r="G17961" t="s">
        <v>5717</v>
      </c>
    </row>
    <row r="17962" spans="3:11" x14ac:dyDescent="0.3">
      <c r="F17962" t="s">
        <v>5717</v>
      </c>
    </row>
    <row r="17963" spans="3:11" x14ac:dyDescent="0.3">
      <c r="E17963" t="s">
        <v>5717</v>
      </c>
    </row>
    <row r="17964" spans="3:11" x14ac:dyDescent="0.3">
      <c r="D17964" t="s">
        <v>5572</v>
      </c>
    </row>
    <row r="17965" spans="3:11" x14ac:dyDescent="0.3">
      <c r="C17965" t="s">
        <v>948</v>
      </c>
      <c r="D17965" t="s">
        <v>755</v>
      </c>
      <c r="E17965" t="s">
        <v>55</v>
      </c>
      <c r="F17965" t="s">
        <v>55</v>
      </c>
      <c r="G17965" t="s">
        <v>55</v>
      </c>
      <c r="H17965" t="s">
        <v>56</v>
      </c>
      <c r="I17965" t="s">
        <v>2270</v>
      </c>
      <c r="J17965" t="s">
        <v>5522</v>
      </c>
      <c r="K17965" t="s">
        <v>5522</v>
      </c>
    </row>
    <row r="17966" spans="3:11" x14ac:dyDescent="0.3">
      <c r="J17966" t="s">
        <v>5719</v>
      </c>
    </row>
    <row r="17967" spans="3:11" x14ac:dyDescent="0.3">
      <c r="I17967" t="s">
        <v>6019</v>
      </c>
    </row>
    <row r="17968" spans="3:11" x14ac:dyDescent="0.3">
      <c r="H17968" t="s">
        <v>5720</v>
      </c>
    </row>
    <row r="17969" spans="2:11" x14ac:dyDescent="0.3">
      <c r="G17969" t="s">
        <v>5717</v>
      </c>
    </row>
    <row r="17970" spans="2:11" x14ac:dyDescent="0.3">
      <c r="F17970" t="s">
        <v>5717</v>
      </c>
    </row>
    <row r="17971" spans="2:11" x14ac:dyDescent="0.3">
      <c r="E17971" t="s">
        <v>5717</v>
      </c>
    </row>
    <row r="17972" spans="2:11" x14ac:dyDescent="0.3">
      <c r="D17972" t="s">
        <v>5572</v>
      </c>
    </row>
    <row r="17973" spans="2:11" x14ac:dyDescent="0.3">
      <c r="B17973" t="s">
        <v>5567</v>
      </c>
    </row>
    <row r="17974" spans="2:11" x14ac:dyDescent="0.3">
      <c r="B17974" t="s">
        <v>134</v>
      </c>
      <c r="C17974" t="s">
        <v>133</v>
      </c>
      <c r="D17974" t="s">
        <v>59</v>
      </c>
      <c r="E17974" t="s">
        <v>55</v>
      </c>
      <c r="F17974" t="s">
        <v>55</v>
      </c>
      <c r="G17974" t="s">
        <v>55</v>
      </c>
      <c r="H17974" t="s">
        <v>56</v>
      </c>
      <c r="I17974" t="s">
        <v>2270</v>
      </c>
      <c r="J17974" t="s">
        <v>5522</v>
      </c>
      <c r="K17974" t="s">
        <v>5522</v>
      </c>
    </row>
    <row r="17975" spans="2:11" x14ac:dyDescent="0.3">
      <c r="J17975" t="s">
        <v>5719</v>
      </c>
    </row>
    <row r="17976" spans="2:11" x14ac:dyDescent="0.3">
      <c r="I17976" t="s">
        <v>6019</v>
      </c>
    </row>
    <row r="17977" spans="2:11" x14ac:dyDescent="0.3">
      <c r="H17977" t="s">
        <v>5720</v>
      </c>
    </row>
    <row r="17978" spans="2:11" x14ac:dyDescent="0.3">
      <c r="G17978" t="s">
        <v>5717</v>
      </c>
    </row>
    <row r="17979" spans="2:11" x14ac:dyDescent="0.3">
      <c r="F17979" t="s">
        <v>5717</v>
      </c>
    </row>
    <row r="17980" spans="2:11" x14ac:dyDescent="0.3">
      <c r="E17980" t="s">
        <v>5717</v>
      </c>
    </row>
    <row r="17981" spans="2:11" x14ac:dyDescent="0.3">
      <c r="D17981" t="s">
        <v>5571</v>
      </c>
    </row>
    <row r="17982" spans="2:11" x14ac:dyDescent="0.3">
      <c r="C17982" t="s">
        <v>139</v>
      </c>
      <c r="D17982" t="s">
        <v>59</v>
      </c>
      <c r="E17982" t="s">
        <v>55</v>
      </c>
      <c r="F17982" t="s">
        <v>55</v>
      </c>
      <c r="G17982" t="s">
        <v>55</v>
      </c>
      <c r="H17982" t="s">
        <v>56</v>
      </c>
      <c r="I17982" t="s">
        <v>2270</v>
      </c>
      <c r="J17982" t="s">
        <v>5522</v>
      </c>
      <c r="K17982" t="s">
        <v>5522</v>
      </c>
    </row>
    <row r="17983" spans="2:11" x14ac:dyDescent="0.3">
      <c r="J17983" t="s">
        <v>5719</v>
      </c>
    </row>
    <row r="17984" spans="2:11" x14ac:dyDescent="0.3">
      <c r="I17984" t="s">
        <v>6019</v>
      </c>
    </row>
    <row r="17985" spans="3:11" x14ac:dyDescent="0.3">
      <c r="H17985" t="s">
        <v>5720</v>
      </c>
    </row>
    <row r="17986" spans="3:11" x14ac:dyDescent="0.3">
      <c r="G17986" t="s">
        <v>5717</v>
      </c>
    </row>
    <row r="17987" spans="3:11" x14ac:dyDescent="0.3">
      <c r="F17987" t="s">
        <v>5717</v>
      </c>
    </row>
    <row r="17988" spans="3:11" x14ac:dyDescent="0.3">
      <c r="E17988" t="s">
        <v>5717</v>
      </c>
    </row>
    <row r="17989" spans="3:11" x14ac:dyDescent="0.3">
      <c r="D17989" t="s">
        <v>5571</v>
      </c>
    </row>
    <row r="17990" spans="3:11" x14ac:dyDescent="0.3">
      <c r="C17990" t="s">
        <v>143</v>
      </c>
      <c r="D17990" t="s">
        <v>59</v>
      </c>
      <c r="E17990" t="s">
        <v>55</v>
      </c>
      <c r="F17990" t="s">
        <v>55</v>
      </c>
      <c r="G17990" t="s">
        <v>55</v>
      </c>
      <c r="H17990" t="s">
        <v>56</v>
      </c>
      <c r="I17990" t="s">
        <v>2270</v>
      </c>
      <c r="J17990" t="s">
        <v>5522</v>
      </c>
      <c r="K17990" t="s">
        <v>5522</v>
      </c>
    </row>
    <row r="17991" spans="3:11" x14ac:dyDescent="0.3">
      <c r="J17991" t="s">
        <v>5719</v>
      </c>
    </row>
    <row r="17992" spans="3:11" x14ac:dyDescent="0.3">
      <c r="I17992" t="s">
        <v>6019</v>
      </c>
    </row>
    <row r="17993" spans="3:11" x14ac:dyDescent="0.3">
      <c r="H17993" t="s">
        <v>5720</v>
      </c>
    </row>
    <row r="17994" spans="3:11" x14ac:dyDescent="0.3">
      <c r="G17994" t="s">
        <v>5717</v>
      </c>
    </row>
    <row r="17995" spans="3:11" x14ac:dyDescent="0.3">
      <c r="F17995" t="s">
        <v>5717</v>
      </c>
    </row>
    <row r="17996" spans="3:11" x14ac:dyDescent="0.3">
      <c r="E17996" t="s">
        <v>5717</v>
      </c>
    </row>
    <row r="17997" spans="3:11" x14ac:dyDescent="0.3">
      <c r="D17997" t="s">
        <v>5571</v>
      </c>
    </row>
    <row r="17998" spans="3:11" x14ac:dyDescent="0.3">
      <c r="C17998" t="s">
        <v>144</v>
      </c>
      <c r="D17998" t="s">
        <v>59</v>
      </c>
      <c r="E17998" t="s">
        <v>55</v>
      </c>
      <c r="F17998" t="s">
        <v>55</v>
      </c>
      <c r="G17998" t="s">
        <v>55</v>
      </c>
      <c r="H17998" t="s">
        <v>56</v>
      </c>
      <c r="I17998" t="s">
        <v>2270</v>
      </c>
      <c r="J17998" t="s">
        <v>5522</v>
      </c>
      <c r="K17998" t="s">
        <v>5522</v>
      </c>
    </row>
    <row r="17999" spans="3:11" x14ac:dyDescent="0.3">
      <c r="J17999" t="s">
        <v>5719</v>
      </c>
    </row>
    <row r="18000" spans="3:11" x14ac:dyDescent="0.3">
      <c r="I18000" t="s">
        <v>6019</v>
      </c>
    </row>
    <row r="18001" spans="3:11" x14ac:dyDescent="0.3">
      <c r="H18001" t="s">
        <v>5720</v>
      </c>
    </row>
    <row r="18002" spans="3:11" x14ac:dyDescent="0.3">
      <c r="G18002" t="s">
        <v>5717</v>
      </c>
    </row>
    <row r="18003" spans="3:11" x14ac:dyDescent="0.3">
      <c r="F18003" t="s">
        <v>5717</v>
      </c>
    </row>
    <row r="18004" spans="3:11" x14ac:dyDescent="0.3">
      <c r="E18004" t="s">
        <v>5717</v>
      </c>
    </row>
    <row r="18005" spans="3:11" x14ac:dyDescent="0.3">
      <c r="D18005" t="s">
        <v>5571</v>
      </c>
    </row>
    <row r="18006" spans="3:11" x14ac:dyDescent="0.3">
      <c r="C18006" t="s">
        <v>145</v>
      </c>
      <c r="D18006" t="s">
        <v>59</v>
      </c>
      <c r="E18006" t="s">
        <v>55</v>
      </c>
      <c r="F18006" t="s">
        <v>55</v>
      </c>
      <c r="G18006" t="s">
        <v>55</v>
      </c>
      <c r="H18006" t="s">
        <v>56</v>
      </c>
      <c r="I18006" t="s">
        <v>2270</v>
      </c>
      <c r="J18006" t="s">
        <v>5522</v>
      </c>
      <c r="K18006" t="s">
        <v>5522</v>
      </c>
    </row>
    <row r="18007" spans="3:11" x14ac:dyDescent="0.3">
      <c r="J18007" t="s">
        <v>5719</v>
      </c>
    </row>
    <row r="18008" spans="3:11" x14ac:dyDescent="0.3">
      <c r="I18008" t="s">
        <v>6019</v>
      </c>
    </row>
    <row r="18009" spans="3:11" x14ac:dyDescent="0.3">
      <c r="H18009" t="s">
        <v>5720</v>
      </c>
    </row>
    <row r="18010" spans="3:11" x14ac:dyDescent="0.3">
      <c r="G18010" t="s">
        <v>5717</v>
      </c>
    </row>
    <row r="18011" spans="3:11" x14ac:dyDescent="0.3">
      <c r="F18011" t="s">
        <v>5717</v>
      </c>
    </row>
    <row r="18012" spans="3:11" x14ac:dyDescent="0.3">
      <c r="E18012" t="s">
        <v>5717</v>
      </c>
    </row>
    <row r="18013" spans="3:11" x14ac:dyDescent="0.3">
      <c r="D18013" t="s">
        <v>5571</v>
      </c>
    </row>
    <row r="18014" spans="3:11" x14ac:dyDescent="0.3">
      <c r="C18014" t="s">
        <v>147</v>
      </c>
      <c r="D18014" t="s">
        <v>59</v>
      </c>
      <c r="E18014" t="s">
        <v>55</v>
      </c>
      <c r="F18014" t="s">
        <v>55</v>
      </c>
      <c r="G18014" t="s">
        <v>55</v>
      </c>
      <c r="H18014" t="s">
        <v>56</v>
      </c>
      <c r="I18014" t="s">
        <v>2270</v>
      </c>
      <c r="J18014" t="s">
        <v>5522</v>
      </c>
      <c r="K18014" t="s">
        <v>5522</v>
      </c>
    </row>
    <row r="18015" spans="3:11" x14ac:dyDescent="0.3">
      <c r="J18015" t="s">
        <v>5719</v>
      </c>
    </row>
    <row r="18016" spans="3:11" x14ac:dyDescent="0.3">
      <c r="I18016" t="s">
        <v>6019</v>
      </c>
    </row>
    <row r="18017" spans="3:11" x14ac:dyDescent="0.3">
      <c r="H18017" t="s">
        <v>5720</v>
      </c>
    </row>
    <row r="18018" spans="3:11" x14ac:dyDescent="0.3">
      <c r="G18018" t="s">
        <v>5717</v>
      </c>
    </row>
    <row r="18019" spans="3:11" x14ac:dyDescent="0.3">
      <c r="F18019" t="s">
        <v>5717</v>
      </c>
    </row>
    <row r="18020" spans="3:11" x14ac:dyDescent="0.3">
      <c r="E18020" t="s">
        <v>5717</v>
      </c>
    </row>
    <row r="18021" spans="3:11" x14ac:dyDescent="0.3">
      <c r="D18021" t="s">
        <v>5571</v>
      </c>
    </row>
    <row r="18022" spans="3:11" x14ac:dyDescent="0.3">
      <c r="C18022" t="s">
        <v>150</v>
      </c>
      <c r="D18022" t="s">
        <v>1393</v>
      </c>
      <c r="E18022" t="s">
        <v>55</v>
      </c>
      <c r="F18022" t="s">
        <v>5522</v>
      </c>
      <c r="G18022" t="s">
        <v>5522</v>
      </c>
      <c r="H18022" t="s">
        <v>5522</v>
      </c>
      <c r="I18022" t="s">
        <v>2270</v>
      </c>
      <c r="J18022" t="s">
        <v>1396</v>
      </c>
      <c r="K18022" t="s">
        <v>5522</v>
      </c>
    </row>
    <row r="18023" spans="3:11" x14ac:dyDescent="0.3">
      <c r="J18023" t="s">
        <v>6558</v>
      </c>
    </row>
    <row r="18024" spans="3:11" x14ac:dyDescent="0.3">
      <c r="I18024" t="s">
        <v>6019</v>
      </c>
    </row>
    <row r="18025" spans="3:11" x14ac:dyDescent="0.3">
      <c r="H18025" t="s">
        <v>5719</v>
      </c>
    </row>
    <row r="18026" spans="3:11" x14ac:dyDescent="0.3">
      <c r="G18026" t="s">
        <v>5719</v>
      </c>
    </row>
    <row r="18027" spans="3:11" x14ac:dyDescent="0.3">
      <c r="F18027" t="s">
        <v>5719</v>
      </c>
    </row>
    <row r="18028" spans="3:11" x14ac:dyDescent="0.3">
      <c r="E18028" t="s">
        <v>5717</v>
      </c>
    </row>
    <row r="18029" spans="3:11" x14ac:dyDescent="0.3">
      <c r="D18029" t="s">
        <v>5707</v>
      </c>
    </row>
    <row r="18030" spans="3:11" x14ac:dyDescent="0.3">
      <c r="D18030" t="s">
        <v>59</v>
      </c>
      <c r="E18030" t="s">
        <v>55</v>
      </c>
      <c r="F18030" t="s">
        <v>55</v>
      </c>
      <c r="G18030" t="s">
        <v>55</v>
      </c>
      <c r="H18030" t="s">
        <v>56</v>
      </c>
      <c r="I18030" t="s">
        <v>2270</v>
      </c>
      <c r="J18030" t="s">
        <v>5522</v>
      </c>
      <c r="K18030" t="s">
        <v>5522</v>
      </c>
    </row>
    <row r="18031" spans="3:11" x14ac:dyDescent="0.3">
      <c r="J18031" t="s">
        <v>5719</v>
      </c>
    </row>
    <row r="18032" spans="3:11" x14ac:dyDescent="0.3">
      <c r="I18032" t="s">
        <v>6019</v>
      </c>
    </row>
    <row r="18033" spans="3:11" x14ac:dyDescent="0.3">
      <c r="H18033" t="s">
        <v>5720</v>
      </c>
    </row>
    <row r="18034" spans="3:11" x14ac:dyDescent="0.3">
      <c r="G18034" t="s">
        <v>5717</v>
      </c>
    </row>
    <row r="18035" spans="3:11" x14ac:dyDescent="0.3">
      <c r="F18035" t="s">
        <v>5717</v>
      </c>
    </row>
    <row r="18036" spans="3:11" x14ac:dyDescent="0.3">
      <c r="E18036" t="s">
        <v>5717</v>
      </c>
    </row>
    <row r="18037" spans="3:11" x14ac:dyDescent="0.3">
      <c r="D18037" t="s">
        <v>5571</v>
      </c>
    </row>
    <row r="18038" spans="3:11" x14ac:dyDescent="0.3">
      <c r="C18038" t="s">
        <v>151</v>
      </c>
      <c r="D18038" t="s">
        <v>59</v>
      </c>
      <c r="E18038" t="s">
        <v>55</v>
      </c>
      <c r="F18038" t="s">
        <v>55</v>
      </c>
      <c r="G18038" t="s">
        <v>55</v>
      </c>
      <c r="H18038" t="s">
        <v>56</v>
      </c>
      <c r="I18038" t="s">
        <v>2270</v>
      </c>
      <c r="J18038" t="s">
        <v>5522</v>
      </c>
      <c r="K18038" t="s">
        <v>5522</v>
      </c>
    </row>
    <row r="18039" spans="3:11" x14ac:dyDescent="0.3">
      <c r="J18039" t="s">
        <v>5719</v>
      </c>
    </row>
    <row r="18040" spans="3:11" x14ac:dyDescent="0.3">
      <c r="I18040" t="s">
        <v>6019</v>
      </c>
    </row>
    <row r="18041" spans="3:11" x14ac:dyDescent="0.3">
      <c r="H18041" t="s">
        <v>5720</v>
      </c>
    </row>
    <row r="18042" spans="3:11" x14ac:dyDescent="0.3">
      <c r="G18042" t="s">
        <v>5717</v>
      </c>
    </row>
    <row r="18043" spans="3:11" x14ac:dyDescent="0.3">
      <c r="F18043" t="s">
        <v>5717</v>
      </c>
    </row>
    <row r="18044" spans="3:11" x14ac:dyDescent="0.3">
      <c r="E18044" t="s">
        <v>5717</v>
      </c>
    </row>
    <row r="18045" spans="3:11" x14ac:dyDescent="0.3">
      <c r="D18045" t="s">
        <v>5571</v>
      </c>
    </row>
    <row r="18046" spans="3:11" x14ac:dyDescent="0.3">
      <c r="C18046" t="s">
        <v>152</v>
      </c>
      <c r="D18046" t="s">
        <v>59</v>
      </c>
      <c r="E18046" t="s">
        <v>55</v>
      </c>
      <c r="F18046" t="s">
        <v>55</v>
      </c>
      <c r="G18046" t="s">
        <v>55</v>
      </c>
      <c r="H18046" t="s">
        <v>56</v>
      </c>
      <c r="I18046" t="s">
        <v>2270</v>
      </c>
      <c r="J18046" t="s">
        <v>5522</v>
      </c>
      <c r="K18046" t="s">
        <v>5522</v>
      </c>
    </row>
    <row r="18047" spans="3:11" x14ac:dyDescent="0.3">
      <c r="J18047" t="s">
        <v>5719</v>
      </c>
    </row>
    <row r="18048" spans="3:11" x14ac:dyDescent="0.3">
      <c r="I18048" t="s">
        <v>6019</v>
      </c>
    </row>
    <row r="18049" spans="3:11" x14ac:dyDescent="0.3">
      <c r="H18049" t="s">
        <v>5720</v>
      </c>
    </row>
    <row r="18050" spans="3:11" x14ac:dyDescent="0.3">
      <c r="G18050" t="s">
        <v>5717</v>
      </c>
    </row>
    <row r="18051" spans="3:11" x14ac:dyDescent="0.3">
      <c r="F18051" t="s">
        <v>5717</v>
      </c>
    </row>
    <row r="18052" spans="3:11" x14ac:dyDescent="0.3">
      <c r="E18052" t="s">
        <v>5717</v>
      </c>
    </row>
    <row r="18053" spans="3:11" x14ac:dyDescent="0.3">
      <c r="D18053" t="s">
        <v>5571</v>
      </c>
    </row>
    <row r="18054" spans="3:11" x14ac:dyDescent="0.3">
      <c r="C18054" t="s">
        <v>154</v>
      </c>
      <c r="D18054" t="s">
        <v>1393</v>
      </c>
      <c r="E18054" t="s">
        <v>55</v>
      </c>
      <c r="F18054" t="s">
        <v>5522</v>
      </c>
      <c r="G18054" t="s">
        <v>5522</v>
      </c>
      <c r="H18054" t="s">
        <v>5522</v>
      </c>
      <c r="I18054" t="s">
        <v>2270</v>
      </c>
      <c r="J18054" t="s">
        <v>1396</v>
      </c>
      <c r="K18054" t="s">
        <v>5522</v>
      </c>
    </row>
    <row r="18055" spans="3:11" x14ac:dyDescent="0.3">
      <c r="J18055" t="s">
        <v>6558</v>
      </c>
    </row>
    <row r="18056" spans="3:11" x14ac:dyDescent="0.3">
      <c r="I18056" t="s">
        <v>6019</v>
      </c>
    </row>
    <row r="18057" spans="3:11" x14ac:dyDescent="0.3">
      <c r="H18057" t="s">
        <v>5719</v>
      </c>
    </row>
    <row r="18058" spans="3:11" x14ac:dyDescent="0.3">
      <c r="G18058" t="s">
        <v>5719</v>
      </c>
    </row>
    <row r="18059" spans="3:11" x14ac:dyDescent="0.3">
      <c r="F18059" t="s">
        <v>5719</v>
      </c>
    </row>
    <row r="18060" spans="3:11" x14ac:dyDescent="0.3">
      <c r="E18060" t="s">
        <v>5717</v>
      </c>
    </row>
    <row r="18061" spans="3:11" x14ac:dyDescent="0.3">
      <c r="D18061" t="s">
        <v>5707</v>
      </c>
    </row>
    <row r="18062" spans="3:11" x14ac:dyDescent="0.3">
      <c r="D18062" t="s">
        <v>59</v>
      </c>
      <c r="E18062" t="s">
        <v>55</v>
      </c>
      <c r="F18062" t="s">
        <v>55</v>
      </c>
      <c r="G18062" t="s">
        <v>55</v>
      </c>
      <c r="H18062" t="s">
        <v>56</v>
      </c>
      <c r="I18062" t="s">
        <v>2270</v>
      </c>
      <c r="J18062" t="s">
        <v>5522</v>
      </c>
      <c r="K18062" t="s">
        <v>5522</v>
      </c>
    </row>
    <row r="18063" spans="3:11" x14ac:dyDescent="0.3">
      <c r="J18063" t="s">
        <v>5719</v>
      </c>
    </row>
    <row r="18064" spans="3:11" x14ac:dyDescent="0.3">
      <c r="I18064" t="s">
        <v>6019</v>
      </c>
    </row>
    <row r="18065" spans="3:11" x14ac:dyDescent="0.3">
      <c r="H18065" t="s">
        <v>5720</v>
      </c>
    </row>
    <row r="18066" spans="3:11" x14ac:dyDescent="0.3">
      <c r="G18066" t="s">
        <v>5717</v>
      </c>
    </row>
    <row r="18067" spans="3:11" x14ac:dyDescent="0.3">
      <c r="F18067" t="s">
        <v>5717</v>
      </c>
    </row>
    <row r="18068" spans="3:11" x14ac:dyDescent="0.3">
      <c r="E18068" t="s">
        <v>5717</v>
      </c>
    </row>
    <row r="18069" spans="3:11" x14ac:dyDescent="0.3">
      <c r="D18069" t="s">
        <v>5571</v>
      </c>
    </row>
    <row r="18070" spans="3:11" x14ac:dyDescent="0.3">
      <c r="C18070" t="s">
        <v>1075</v>
      </c>
      <c r="D18070" t="s">
        <v>755</v>
      </c>
      <c r="E18070" t="s">
        <v>55</v>
      </c>
      <c r="F18070" t="s">
        <v>55</v>
      </c>
      <c r="G18070" t="s">
        <v>55</v>
      </c>
      <c r="H18070" t="s">
        <v>56</v>
      </c>
      <c r="I18070" t="s">
        <v>2270</v>
      </c>
      <c r="J18070" t="s">
        <v>5522</v>
      </c>
      <c r="K18070" t="s">
        <v>5522</v>
      </c>
    </row>
    <row r="18071" spans="3:11" x14ac:dyDescent="0.3">
      <c r="J18071" t="s">
        <v>5719</v>
      </c>
    </row>
    <row r="18072" spans="3:11" x14ac:dyDescent="0.3">
      <c r="I18072" t="s">
        <v>6019</v>
      </c>
    </row>
    <row r="18073" spans="3:11" x14ac:dyDescent="0.3">
      <c r="H18073" t="s">
        <v>5720</v>
      </c>
    </row>
    <row r="18074" spans="3:11" x14ac:dyDescent="0.3">
      <c r="G18074" t="s">
        <v>5717</v>
      </c>
    </row>
    <row r="18075" spans="3:11" x14ac:dyDescent="0.3">
      <c r="F18075" t="s">
        <v>5717</v>
      </c>
    </row>
    <row r="18076" spans="3:11" x14ac:dyDescent="0.3">
      <c r="E18076" t="s">
        <v>5717</v>
      </c>
    </row>
    <row r="18077" spans="3:11" x14ac:dyDescent="0.3">
      <c r="D18077" t="s">
        <v>5572</v>
      </c>
    </row>
    <row r="18078" spans="3:11" x14ac:dyDescent="0.3">
      <c r="C18078" t="s">
        <v>1073</v>
      </c>
      <c r="D18078" t="s">
        <v>755</v>
      </c>
      <c r="E18078" t="s">
        <v>55</v>
      </c>
      <c r="F18078" t="s">
        <v>55</v>
      </c>
      <c r="G18078" t="s">
        <v>55</v>
      </c>
      <c r="H18078" t="s">
        <v>56</v>
      </c>
      <c r="I18078" t="s">
        <v>2270</v>
      </c>
      <c r="J18078" t="s">
        <v>5522</v>
      </c>
      <c r="K18078" t="s">
        <v>5522</v>
      </c>
    </row>
    <row r="18079" spans="3:11" x14ac:dyDescent="0.3">
      <c r="J18079" t="s">
        <v>5719</v>
      </c>
    </row>
    <row r="18080" spans="3:11" x14ac:dyDescent="0.3">
      <c r="I18080" t="s">
        <v>6019</v>
      </c>
    </row>
    <row r="18081" spans="3:11" x14ac:dyDescent="0.3">
      <c r="H18081" t="s">
        <v>5720</v>
      </c>
    </row>
    <row r="18082" spans="3:11" x14ac:dyDescent="0.3">
      <c r="G18082" t="s">
        <v>5717</v>
      </c>
    </row>
    <row r="18083" spans="3:11" x14ac:dyDescent="0.3">
      <c r="F18083" t="s">
        <v>5717</v>
      </c>
    </row>
    <row r="18084" spans="3:11" x14ac:dyDescent="0.3">
      <c r="E18084" t="s">
        <v>5717</v>
      </c>
    </row>
    <row r="18085" spans="3:11" x14ac:dyDescent="0.3">
      <c r="D18085" t="s">
        <v>5572</v>
      </c>
    </row>
    <row r="18086" spans="3:11" x14ac:dyDescent="0.3">
      <c r="C18086" t="s">
        <v>1074</v>
      </c>
      <c r="D18086" t="s">
        <v>1393</v>
      </c>
      <c r="E18086" t="s">
        <v>55</v>
      </c>
      <c r="F18086" t="s">
        <v>5522</v>
      </c>
      <c r="G18086" t="s">
        <v>5522</v>
      </c>
      <c r="H18086" t="s">
        <v>5522</v>
      </c>
      <c r="I18086" t="s">
        <v>2270</v>
      </c>
      <c r="J18086" t="s">
        <v>1397</v>
      </c>
      <c r="K18086" t="s">
        <v>5522</v>
      </c>
    </row>
    <row r="18087" spans="3:11" x14ac:dyDescent="0.3">
      <c r="J18087" t="s">
        <v>6559</v>
      </c>
    </row>
    <row r="18088" spans="3:11" x14ac:dyDescent="0.3">
      <c r="I18088" t="s">
        <v>6019</v>
      </c>
    </row>
    <row r="18089" spans="3:11" x14ac:dyDescent="0.3">
      <c r="H18089" t="s">
        <v>5719</v>
      </c>
    </row>
    <row r="18090" spans="3:11" x14ac:dyDescent="0.3">
      <c r="G18090" t="s">
        <v>5719</v>
      </c>
    </row>
    <row r="18091" spans="3:11" x14ac:dyDescent="0.3">
      <c r="F18091" t="s">
        <v>5719</v>
      </c>
    </row>
    <row r="18092" spans="3:11" x14ac:dyDescent="0.3">
      <c r="E18092" t="s">
        <v>5717</v>
      </c>
    </row>
    <row r="18093" spans="3:11" x14ac:dyDescent="0.3">
      <c r="D18093" t="s">
        <v>5707</v>
      </c>
    </row>
    <row r="18094" spans="3:11" x14ac:dyDescent="0.3">
      <c r="D18094" t="s">
        <v>1418</v>
      </c>
      <c r="E18094" t="s">
        <v>55</v>
      </c>
      <c r="F18094" t="s">
        <v>5522</v>
      </c>
      <c r="G18094" t="s">
        <v>5522</v>
      </c>
      <c r="H18094" t="s">
        <v>5522</v>
      </c>
      <c r="I18094" t="s">
        <v>2270</v>
      </c>
      <c r="J18094" t="s">
        <v>1420</v>
      </c>
      <c r="K18094" t="s">
        <v>5522</v>
      </c>
    </row>
    <row r="18095" spans="3:11" x14ac:dyDescent="0.3">
      <c r="J18095" t="s">
        <v>6514</v>
      </c>
    </row>
    <row r="18096" spans="3:11" x14ac:dyDescent="0.3">
      <c r="I18096" t="s">
        <v>6019</v>
      </c>
    </row>
    <row r="18097" spans="4:11" x14ac:dyDescent="0.3">
      <c r="H18097" t="s">
        <v>5719</v>
      </c>
    </row>
    <row r="18098" spans="4:11" x14ac:dyDescent="0.3">
      <c r="G18098" t="s">
        <v>5719</v>
      </c>
    </row>
    <row r="18099" spans="4:11" x14ac:dyDescent="0.3">
      <c r="F18099" t="s">
        <v>5719</v>
      </c>
    </row>
    <row r="18100" spans="4:11" x14ac:dyDescent="0.3">
      <c r="E18100" t="s">
        <v>5717</v>
      </c>
    </row>
    <row r="18101" spans="4:11" x14ac:dyDescent="0.3">
      <c r="D18101" t="s">
        <v>5696</v>
      </c>
    </row>
    <row r="18102" spans="4:11" x14ac:dyDescent="0.3">
      <c r="D18102" t="s">
        <v>755</v>
      </c>
      <c r="E18102" t="s">
        <v>55</v>
      </c>
      <c r="F18102" t="s">
        <v>55</v>
      </c>
      <c r="G18102" t="s">
        <v>55</v>
      </c>
      <c r="H18102" t="s">
        <v>662</v>
      </c>
      <c r="I18102" t="s">
        <v>6018</v>
      </c>
      <c r="J18102" t="s">
        <v>5522</v>
      </c>
      <c r="K18102" t="s">
        <v>5522</v>
      </c>
    </row>
    <row r="18103" spans="4:11" x14ac:dyDescent="0.3">
      <c r="J18103" t="s">
        <v>5719</v>
      </c>
    </row>
    <row r="18104" spans="4:11" x14ac:dyDescent="0.3">
      <c r="I18104" t="s">
        <v>6326</v>
      </c>
    </row>
    <row r="18105" spans="4:11" x14ac:dyDescent="0.3">
      <c r="H18105" t="s">
        <v>5722</v>
      </c>
    </row>
    <row r="18106" spans="4:11" x14ac:dyDescent="0.3">
      <c r="H18106" t="s">
        <v>56</v>
      </c>
      <c r="I18106" t="s">
        <v>2270</v>
      </c>
      <c r="J18106" t="s">
        <v>5522</v>
      </c>
      <c r="K18106" t="s">
        <v>5522</v>
      </c>
    </row>
    <row r="18107" spans="4:11" x14ac:dyDescent="0.3">
      <c r="J18107" t="s">
        <v>5719</v>
      </c>
    </row>
    <row r="18108" spans="4:11" x14ac:dyDescent="0.3">
      <c r="I18108" t="s">
        <v>6019</v>
      </c>
    </row>
    <row r="18109" spans="4:11" x14ac:dyDescent="0.3">
      <c r="H18109" t="s">
        <v>5720</v>
      </c>
    </row>
    <row r="18110" spans="4:11" x14ac:dyDescent="0.3">
      <c r="G18110" t="s">
        <v>5717</v>
      </c>
    </row>
    <row r="18111" spans="4:11" x14ac:dyDescent="0.3">
      <c r="F18111" t="s">
        <v>5717</v>
      </c>
    </row>
    <row r="18112" spans="4:11" x14ac:dyDescent="0.3">
      <c r="E18112" t="s">
        <v>5717</v>
      </c>
    </row>
    <row r="18113" spans="3:11" x14ac:dyDescent="0.3">
      <c r="D18113" t="s">
        <v>5572</v>
      </c>
    </row>
    <row r="18114" spans="3:11" x14ac:dyDescent="0.3">
      <c r="C18114" t="s">
        <v>1398</v>
      </c>
      <c r="D18114" t="s">
        <v>1393</v>
      </c>
      <c r="E18114" t="s">
        <v>55</v>
      </c>
      <c r="F18114" t="s">
        <v>5522</v>
      </c>
      <c r="G18114" t="s">
        <v>5522</v>
      </c>
      <c r="H18114" t="s">
        <v>5522</v>
      </c>
      <c r="I18114" t="s">
        <v>2270</v>
      </c>
      <c r="J18114" t="s">
        <v>1397</v>
      </c>
      <c r="K18114" t="s">
        <v>5522</v>
      </c>
    </row>
    <row r="18115" spans="3:11" x14ac:dyDescent="0.3">
      <c r="J18115" t="s">
        <v>6559</v>
      </c>
    </row>
    <row r="18116" spans="3:11" x14ac:dyDescent="0.3">
      <c r="I18116" t="s">
        <v>6019</v>
      </c>
    </row>
    <row r="18117" spans="3:11" x14ac:dyDescent="0.3">
      <c r="H18117" t="s">
        <v>5719</v>
      </c>
    </row>
    <row r="18118" spans="3:11" x14ac:dyDescent="0.3">
      <c r="G18118" t="s">
        <v>5719</v>
      </c>
    </row>
    <row r="18119" spans="3:11" x14ac:dyDescent="0.3">
      <c r="F18119" t="s">
        <v>5719</v>
      </c>
    </row>
    <row r="18120" spans="3:11" x14ac:dyDescent="0.3">
      <c r="E18120" t="s">
        <v>5717</v>
      </c>
    </row>
    <row r="18121" spans="3:11" x14ac:dyDescent="0.3">
      <c r="D18121" t="s">
        <v>5707</v>
      </c>
    </row>
    <row r="18122" spans="3:11" x14ac:dyDescent="0.3">
      <c r="C18122" t="s">
        <v>1390</v>
      </c>
      <c r="D18122" t="s">
        <v>1393</v>
      </c>
      <c r="E18122" t="s">
        <v>55</v>
      </c>
      <c r="F18122" t="s">
        <v>5522</v>
      </c>
      <c r="G18122" t="s">
        <v>5522</v>
      </c>
      <c r="H18122" t="s">
        <v>5522</v>
      </c>
      <c r="I18122" t="s">
        <v>2270</v>
      </c>
      <c r="J18122" t="s">
        <v>1394</v>
      </c>
      <c r="K18122" t="s">
        <v>5522</v>
      </c>
    </row>
    <row r="18123" spans="3:11" x14ac:dyDescent="0.3">
      <c r="J18123" t="s">
        <v>6560</v>
      </c>
    </row>
    <row r="18124" spans="3:11" x14ac:dyDescent="0.3">
      <c r="I18124" t="s">
        <v>6019</v>
      </c>
    </row>
    <row r="18125" spans="3:11" x14ac:dyDescent="0.3">
      <c r="H18125" t="s">
        <v>5719</v>
      </c>
    </row>
    <row r="18126" spans="3:11" x14ac:dyDescent="0.3">
      <c r="G18126" t="s">
        <v>5719</v>
      </c>
    </row>
    <row r="18127" spans="3:11" x14ac:dyDescent="0.3">
      <c r="F18127" t="s">
        <v>5719</v>
      </c>
    </row>
    <row r="18128" spans="3:11" x14ac:dyDescent="0.3">
      <c r="E18128" t="s">
        <v>5717</v>
      </c>
    </row>
    <row r="18129" spans="2:11" x14ac:dyDescent="0.3">
      <c r="D18129" t="s">
        <v>5707</v>
      </c>
    </row>
    <row r="18130" spans="2:11" x14ac:dyDescent="0.3">
      <c r="C18130" t="s">
        <v>1395</v>
      </c>
      <c r="D18130" t="s">
        <v>1393</v>
      </c>
      <c r="E18130" t="s">
        <v>55</v>
      </c>
      <c r="F18130" t="s">
        <v>5522</v>
      </c>
      <c r="G18130" t="s">
        <v>5522</v>
      </c>
      <c r="H18130" t="s">
        <v>5522</v>
      </c>
      <c r="I18130" t="s">
        <v>2270</v>
      </c>
      <c r="J18130" t="s">
        <v>1394</v>
      </c>
      <c r="K18130" t="s">
        <v>5522</v>
      </c>
    </row>
    <row r="18131" spans="2:11" x14ac:dyDescent="0.3">
      <c r="J18131" t="s">
        <v>6560</v>
      </c>
    </row>
    <row r="18132" spans="2:11" x14ac:dyDescent="0.3">
      <c r="I18132" t="s">
        <v>6019</v>
      </c>
    </row>
    <row r="18133" spans="2:11" x14ac:dyDescent="0.3">
      <c r="H18133" t="s">
        <v>5719</v>
      </c>
    </row>
    <row r="18134" spans="2:11" x14ac:dyDescent="0.3">
      <c r="G18134" t="s">
        <v>5719</v>
      </c>
    </row>
    <row r="18135" spans="2:11" x14ac:dyDescent="0.3">
      <c r="F18135" t="s">
        <v>5719</v>
      </c>
    </row>
    <row r="18136" spans="2:11" x14ac:dyDescent="0.3">
      <c r="E18136" t="s">
        <v>5717</v>
      </c>
    </row>
    <row r="18137" spans="2:11" x14ac:dyDescent="0.3">
      <c r="D18137" t="s">
        <v>5707</v>
      </c>
    </row>
    <row r="18138" spans="2:11" x14ac:dyDescent="0.3">
      <c r="B18138" t="s">
        <v>5568</v>
      </c>
    </row>
    <row r="18139" spans="2:11" x14ac:dyDescent="0.3">
      <c r="B18139" t="s">
        <v>879</v>
      </c>
      <c r="C18139" t="s">
        <v>894</v>
      </c>
      <c r="D18139" t="s">
        <v>5528</v>
      </c>
      <c r="E18139" t="s">
        <v>55</v>
      </c>
      <c r="F18139" t="s">
        <v>5522</v>
      </c>
      <c r="G18139" t="s">
        <v>5522</v>
      </c>
      <c r="H18139" t="s">
        <v>5522</v>
      </c>
      <c r="I18139" t="s">
        <v>2270</v>
      </c>
      <c r="J18139" t="s">
        <v>6327</v>
      </c>
      <c r="K18139" t="s">
        <v>5522</v>
      </c>
    </row>
    <row r="18140" spans="2:11" x14ac:dyDescent="0.3">
      <c r="J18140" t="s">
        <v>6561</v>
      </c>
    </row>
    <row r="18141" spans="2:11" x14ac:dyDescent="0.3">
      <c r="I18141" t="s">
        <v>6019</v>
      </c>
    </row>
    <row r="18142" spans="2:11" x14ac:dyDescent="0.3">
      <c r="H18142" t="s">
        <v>5719</v>
      </c>
    </row>
    <row r="18143" spans="2:11" x14ac:dyDescent="0.3">
      <c r="G18143" t="s">
        <v>5719</v>
      </c>
    </row>
    <row r="18144" spans="2:11" x14ac:dyDescent="0.3">
      <c r="F18144" t="s">
        <v>5719</v>
      </c>
    </row>
    <row r="18145" spans="3:11" x14ac:dyDescent="0.3">
      <c r="E18145" t="s">
        <v>5717</v>
      </c>
    </row>
    <row r="18146" spans="3:11" x14ac:dyDescent="0.3">
      <c r="D18146" t="s">
        <v>5715</v>
      </c>
    </row>
    <row r="18147" spans="3:11" x14ac:dyDescent="0.3">
      <c r="D18147" t="s">
        <v>755</v>
      </c>
      <c r="E18147" t="s">
        <v>55</v>
      </c>
      <c r="F18147" t="s">
        <v>55</v>
      </c>
      <c r="G18147" t="s">
        <v>55</v>
      </c>
      <c r="H18147" t="s">
        <v>56</v>
      </c>
      <c r="I18147" t="s">
        <v>2270</v>
      </c>
      <c r="J18147" t="s">
        <v>5522</v>
      </c>
      <c r="K18147" t="s">
        <v>5522</v>
      </c>
    </row>
    <row r="18148" spans="3:11" x14ac:dyDescent="0.3">
      <c r="J18148" t="s">
        <v>5719</v>
      </c>
    </row>
    <row r="18149" spans="3:11" x14ac:dyDescent="0.3">
      <c r="I18149" t="s">
        <v>6019</v>
      </c>
    </row>
    <row r="18150" spans="3:11" x14ac:dyDescent="0.3">
      <c r="H18150" t="s">
        <v>5720</v>
      </c>
    </row>
    <row r="18151" spans="3:11" x14ac:dyDescent="0.3">
      <c r="G18151" t="s">
        <v>5717</v>
      </c>
    </row>
    <row r="18152" spans="3:11" x14ac:dyDescent="0.3">
      <c r="F18152" t="s">
        <v>5717</v>
      </c>
    </row>
    <row r="18153" spans="3:11" x14ac:dyDescent="0.3">
      <c r="E18153" t="s">
        <v>5717</v>
      </c>
    </row>
    <row r="18154" spans="3:11" x14ac:dyDescent="0.3">
      <c r="D18154" t="s">
        <v>5572</v>
      </c>
    </row>
    <row r="18155" spans="3:11" x14ac:dyDescent="0.3">
      <c r="C18155" t="s">
        <v>892</v>
      </c>
      <c r="D18155" t="s">
        <v>755</v>
      </c>
      <c r="E18155" t="s">
        <v>55</v>
      </c>
      <c r="F18155" t="s">
        <v>55</v>
      </c>
      <c r="G18155" t="s">
        <v>55</v>
      </c>
      <c r="H18155" t="s">
        <v>56</v>
      </c>
      <c r="I18155" t="s">
        <v>2270</v>
      </c>
      <c r="J18155" t="s">
        <v>5522</v>
      </c>
      <c r="K18155" t="s">
        <v>5522</v>
      </c>
    </row>
    <row r="18156" spans="3:11" x14ac:dyDescent="0.3">
      <c r="J18156" t="s">
        <v>5719</v>
      </c>
    </row>
    <row r="18157" spans="3:11" x14ac:dyDescent="0.3">
      <c r="I18157" t="s">
        <v>6019</v>
      </c>
    </row>
    <row r="18158" spans="3:11" x14ac:dyDescent="0.3">
      <c r="H18158" t="s">
        <v>5720</v>
      </c>
    </row>
    <row r="18159" spans="3:11" x14ac:dyDescent="0.3">
      <c r="G18159" t="s">
        <v>5717</v>
      </c>
    </row>
    <row r="18160" spans="3:11" x14ac:dyDescent="0.3">
      <c r="F18160" t="s">
        <v>5717</v>
      </c>
    </row>
    <row r="18161" spans="3:11" x14ac:dyDescent="0.3">
      <c r="E18161" t="s">
        <v>5717</v>
      </c>
    </row>
    <row r="18162" spans="3:11" x14ac:dyDescent="0.3">
      <c r="D18162" t="s">
        <v>5572</v>
      </c>
    </row>
    <row r="18163" spans="3:11" x14ac:dyDescent="0.3">
      <c r="C18163" t="s">
        <v>893</v>
      </c>
      <c r="D18163" t="s">
        <v>755</v>
      </c>
      <c r="E18163" t="s">
        <v>55</v>
      </c>
      <c r="F18163" t="s">
        <v>55</v>
      </c>
      <c r="G18163" t="s">
        <v>55</v>
      </c>
      <c r="H18163" t="s">
        <v>74</v>
      </c>
      <c r="I18163" t="s">
        <v>2270</v>
      </c>
      <c r="J18163" t="s">
        <v>5522</v>
      </c>
      <c r="K18163" t="s">
        <v>5522</v>
      </c>
    </row>
    <row r="18164" spans="3:11" x14ac:dyDescent="0.3">
      <c r="J18164" t="s">
        <v>5719</v>
      </c>
    </row>
    <row r="18165" spans="3:11" x14ac:dyDescent="0.3">
      <c r="I18165" t="s">
        <v>6019</v>
      </c>
    </row>
    <row r="18166" spans="3:11" x14ac:dyDescent="0.3">
      <c r="H18166" t="s">
        <v>5718</v>
      </c>
    </row>
    <row r="18167" spans="3:11" x14ac:dyDescent="0.3">
      <c r="G18167" t="s">
        <v>5717</v>
      </c>
    </row>
    <row r="18168" spans="3:11" x14ac:dyDescent="0.3">
      <c r="F18168" t="s">
        <v>5717</v>
      </c>
    </row>
    <row r="18169" spans="3:11" x14ac:dyDescent="0.3">
      <c r="E18169" t="s">
        <v>5717</v>
      </c>
    </row>
    <row r="18170" spans="3:11" x14ac:dyDescent="0.3">
      <c r="D18170" t="s">
        <v>5572</v>
      </c>
    </row>
    <row r="18171" spans="3:11" x14ac:dyDescent="0.3">
      <c r="D18171" t="s">
        <v>137</v>
      </c>
      <c r="E18171" t="s">
        <v>55</v>
      </c>
      <c r="F18171" t="s">
        <v>5522</v>
      </c>
      <c r="G18171" t="s">
        <v>5522</v>
      </c>
      <c r="H18171" t="s">
        <v>5522</v>
      </c>
      <c r="I18171" t="s">
        <v>2270</v>
      </c>
      <c r="J18171" t="s">
        <v>2368</v>
      </c>
      <c r="K18171" t="s">
        <v>78</v>
      </c>
    </row>
    <row r="18172" spans="3:11" x14ac:dyDescent="0.3">
      <c r="J18172" t="s">
        <v>6562</v>
      </c>
    </row>
    <row r="18173" spans="3:11" x14ac:dyDescent="0.3">
      <c r="I18173" t="s">
        <v>6019</v>
      </c>
    </row>
    <row r="18174" spans="3:11" x14ac:dyDescent="0.3">
      <c r="H18174" t="s">
        <v>5719</v>
      </c>
    </row>
    <row r="18175" spans="3:11" x14ac:dyDescent="0.3">
      <c r="G18175" t="s">
        <v>5719</v>
      </c>
    </row>
    <row r="18176" spans="3:11" x14ac:dyDescent="0.3">
      <c r="F18176" t="s">
        <v>5719</v>
      </c>
    </row>
    <row r="18177" spans="3:11" x14ac:dyDescent="0.3">
      <c r="E18177" t="s">
        <v>5717</v>
      </c>
    </row>
    <row r="18178" spans="3:11" x14ac:dyDescent="0.3">
      <c r="D18178" t="s">
        <v>5579</v>
      </c>
    </row>
    <row r="18179" spans="3:11" x14ac:dyDescent="0.3">
      <c r="C18179" t="s">
        <v>891</v>
      </c>
      <c r="D18179" t="s">
        <v>755</v>
      </c>
      <c r="E18179" t="s">
        <v>55</v>
      </c>
      <c r="F18179" t="s">
        <v>55</v>
      </c>
      <c r="G18179" t="s">
        <v>55</v>
      </c>
      <c r="H18179" t="s">
        <v>56</v>
      </c>
      <c r="I18179" t="s">
        <v>2270</v>
      </c>
      <c r="J18179" t="s">
        <v>5522</v>
      </c>
      <c r="K18179" t="s">
        <v>5522</v>
      </c>
    </row>
    <row r="18180" spans="3:11" x14ac:dyDescent="0.3">
      <c r="J18180" t="s">
        <v>5719</v>
      </c>
    </row>
    <row r="18181" spans="3:11" x14ac:dyDescent="0.3">
      <c r="I18181" t="s">
        <v>6019</v>
      </c>
    </row>
    <row r="18182" spans="3:11" x14ac:dyDescent="0.3">
      <c r="H18182" t="s">
        <v>5720</v>
      </c>
    </row>
    <row r="18183" spans="3:11" x14ac:dyDescent="0.3">
      <c r="G18183" t="s">
        <v>5717</v>
      </c>
    </row>
    <row r="18184" spans="3:11" x14ac:dyDescent="0.3">
      <c r="F18184" t="s">
        <v>5717</v>
      </c>
    </row>
    <row r="18185" spans="3:11" x14ac:dyDescent="0.3">
      <c r="E18185" t="s">
        <v>5717</v>
      </c>
    </row>
    <row r="18186" spans="3:11" x14ac:dyDescent="0.3">
      <c r="D18186" t="s">
        <v>5572</v>
      </c>
    </row>
    <row r="18187" spans="3:11" x14ac:dyDescent="0.3">
      <c r="C18187" t="s">
        <v>887</v>
      </c>
      <c r="D18187" t="s">
        <v>755</v>
      </c>
      <c r="E18187" t="s">
        <v>55</v>
      </c>
      <c r="F18187" t="s">
        <v>55</v>
      </c>
      <c r="G18187" t="s">
        <v>55</v>
      </c>
      <c r="H18187" t="s">
        <v>56</v>
      </c>
      <c r="I18187" t="s">
        <v>2270</v>
      </c>
      <c r="J18187" t="s">
        <v>5522</v>
      </c>
      <c r="K18187" t="s">
        <v>5522</v>
      </c>
    </row>
    <row r="18188" spans="3:11" x14ac:dyDescent="0.3">
      <c r="J18188" t="s">
        <v>5719</v>
      </c>
    </row>
    <row r="18189" spans="3:11" x14ac:dyDescent="0.3">
      <c r="I18189" t="s">
        <v>6019</v>
      </c>
    </row>
    <row r="18190" spans="3:11" x14ac:dyDescent="0.3">
      <c r="H18190" t="s">
        <v>5720</v>
      </c>
    </row>
    <row r="18191" spans="3:11" x14ac:dyDescent="0.3">
      <c r="G18191" t="s">
        <v>5717</v>
      </c>
    </row>
    <row r="18192" spans="3:11" x14ac:dyDescent="0.3">
      <c r="F18192" t="s">
        <v>5717</v>
      </c>
    </row>
    <row r="18193" spans="3:11" x14ac:dyDescent="0.3">
      <c r="E18193" t="s">
        <v>5717</v>
      </c>
    </row>
    <row r="18194" spans="3:11" x14ac:dyDescent="0.3">
      <c r="D18194" t="s">
        <v>5572</v>
      </c>
    </row>
    <row r="18195" spans="3:11" x14ac:dyDescent="0.3">
      <c r="C18195" t="s">
        <v>880</v>
      </c>
      <c r="D18195" t="s">
        <v>755</v>
      </c>
      <c r="E18195" t="s">
        <v>55</v>
      </c>
      <c r="F18195" t="s">
        <v>55</v>
      </c>
      <c r="G18195" t="s">
        <v>55</v>
      </c>
      <c r="H18195" t="s">
        <v>56</v>
      </c>
      <c r="I18195" t="s">
        <v>2270</v>
      </c>
      <c r="J18195" t="s">
        <v>5522</v>
      </c>
      <c r="K18195" t="s">
        <v>5522</v>
      </c>
    </row>
    <row r="18196" spans="3:11" x14ac:dyDescent="0.3">
      <c r="J18196" t="s">
        <v>5719</v>
      </c>
    </row>
    <row r="18197" spans="3:11" x14ac:dyDescent="0.3">
      <c r="I18197" t="s">
        <v>6019</v>
      </c>
    </row>
    <row r="18198" spans="3:11" x14ac:dyDescent="0.3">
      <c r="H18198" t="s">
        <v>5720</v>
      </c>
    </row>
    <row r="18199" spans="3:11" x14ac:dyDescent="0.3">
      <c r="G18199" t="s">
        <v>5717</v>
      </c>
    </row>
    <row r="18200" spans="3:11" x14ac:dyDescent="0.3">
      <c r="F18200" t="s">
        <v>5717</v>
      </c>
    </row>
    <row r="18201" spans="3:11" x14ac:dyDescent="0.3">
      <c r="E18201" t="s">
        <v>5717</v>
      </c>
    </row>
    <row r="18202" spans="3:11" x14ac:dyDescent="0.3">
      <c r="D18202" t="s">
        <v>5572</v>
      </c>
    </row>
    <row r="18203" spans="3:11" x14ac:dyDescent="0.3">
      <c r="C18203" t="s">
        <v>881</v>
      </c>
      <c r="D18203" t="s">
        <v>755</v>
      </c>
      <c r="E18203" t="s">
        <v>55</v>
      </c>
      <c r="F18203" t="s">
        <v>55</v>
      </c>
      <c r="G18203" t="s">
        <v>55</v>
      </c>
      <c r="H18203" t="s">
        <v>56</v>
      </c>
      <c r="I18203" t="s">
        <v>2270</v>
      </c>
      <c r="J18203" t="s">
        <v>5522</v>
      </c>
      <c r="K18203" t="s">
        <v>5522</v>
      </c>
    </row>
    <row r="18204" spans="3:11" x14ac:dyDescent="0.3">
      <c r="J18204" t="s">
        <v>5719</v>
      </c>
    </row>
    <row r="18205" spans="3:11" x14ac:dyDescent="0.3">
      <c r="I18205" t="s">
        <v>6019</v>
      </c>
    </row>
    <row r="18206" spans="3:11" x14ac:dyDescent="0.3">
      <c r="H18206" t="s">
        <v>5720</v>
      </c>
    </row>
    <row r="18207" spans="3:11" x14ac:dyDescent="0.3">
      <c r="G18207" t="s">
        <v>5717</v>
      </c>
    </row>
    <row r="18208" spans="3:11" x14ac:dyDescent="0.3">
      <c r="F18208" t="s">
        <v>5717</v>
      </c>
    </row>
    <row r="18209" spans="3:11" x14ac:dyDescent="0.3">
      <c r="E18209" t="s">
        <v>5717</v>
      </c>
    </row>
    <row r="18210" spans="3:11" x14ac:dyDescent="0.3">
      <c r="D18210" t="s">
        <v>5572</v>
      </c>
    </row>
    <row r="18211" spans="3:11" x14ac:dyDescent="0.3">
      <c r="C18211" t="s">
        <v>878</v>
      </c>
      <c r="D18211" t="s">
        <v>755</v>
      </c>
      <c r="E18211" t="s">
        <v>55</v>
      </c>
      <c r="F18211" t="s">
        <v>55</v>
      </c>
      <c r="G18211" t="s">
        <v>55</v>
      </c>
      <c r="H18211" t="s">
        <v>56</v>
      </c>
      <c r="I18211" t="s">
        <v>2270</v>
      </c>
      <c r="J18211" t="s">
        <v>5522</v>
      </c>
      <c r="K18211" t="s">
        <v>5522</v>
      </c>
    </row>
    <row r="18212" spans="3:11" x14ac:dyDescent="0.3">
      <c r="J18212" t="s">
        <v>5719</v>
      </c>
    </row>
    <row r="18213" spans="3:11" x14ac:dyDescent="0.3">
      <c r="I18213" t="s">
        <v>6019</v>
      </c>
    </row>
    <row r="18214" spans="3:11" x14ac:dyDescent="0.3">
      <c r="H18214" t="s">
        <v>5720</v>
      </c>
    </row>
    <row r="18215" spans="3:11" x14ac:dyDescent="0.3">
      <c r="G18215" t="s">
        <v>5717</v>
      </c>
    </row>
    <row r="18216" spans="3:11" x14ac:dyDescent="0.3">
      <c r="F18216" t="s">
        <v>5717</v>
      </c>
    </row>
    <row r="18217" spans="3:11" x14ac:dyDescent="0.3">
      <c r="E18217" t="s">
        <v>5717</v>
      </c>
    </row>
    <row r="18218" spans="3:11" x14ac:dyDescent="0.3">
      <c r="D18218" t="s">
        <v>5572</v>
      </c>
    </row>
    <row r="18219" spans="3:11" x14ac:dyDescent="0.3">
      <c r="C18219" t="s">
        <v>883</v>
      </c>
      <c r="D18219" t="s">
        <v>755</v>
      </c>
      <c r="E18219" t="s">
        <v>55</v>
      </c>
      <c r="F18219" t="s">
        <v>55</v>
      </c>
      <c r="G18219" t="s">
        <v>55</v>
      </c>
      <c r="H18219" t="s">
        <v>56</v>
      </c>
      <c r="I18219" t="s">
        <v>2270</v>
      </c>
      <c r="J18219" t="s">
        <v>5522</v>
      </c>
      <c r="K18219" t="s">
        <v>5522</v>
      </c>
    </row>
    <row r="18220" spans="3:11" x14ac:dyDescent="0.3">
      <c r="J18220" t="s">
        <v>5719</v>
      </c>
    </row>
    <row r="18221" spans="3:11" x14ac:dyDescent="0.3">
      <c r="I18221" t="s">
        <v>6019</v>
      </c>
    </row>
    <row r="18222" spans="3:11" x14ac:dyDescent="0.3">
      <c r="H18222" t="s">
        <v>5720</v>
      </c>
    </row>
    <row r="18223" spans="3:11" x14ac:dyDescent="0.3">
      <c r="G18223" t="s">
        <v>5717</v>
      </c>
    </row>
    <row r="18224" spans="3:11" x14ac:dyDescent="0.3">
      <c r="F18224" t="s">
        <v>5717</v>
      </c>
    </row>
    <row r="18225" spans="3:11" x14ac:dyDescent="0.3">
      <c r="E18225" t="s">
        <v>5717</v>
      </c>
    </row>
    <row r="18226" spans="3:11" x14ac:dyDescent="0.3">
      <c r="D18226" t="s">
        <v>5572</v>
      </c>
    </row>
    <row r="18227" spans="3:11" x14ac:dyDescent="0.3">
      <c r="C18227" t="s">
        <v>884</v>
      </c>
      <c r="D18227" t="s">
        <v>755</v>
      </c>
      <c r="E18227" t="s">
        <v>55</v>
      </c>
      <c r="F18227" t="s">
        <v>55</v>
      </c>
      <c r="G18227" t="s">
        <v>55</v>
      </c>
      <c r="H18227" t="s">
        <v>56</v>
      </c>
      <c r="I18227" t="s">
        <v>2270</v>
      </c>
      <c r="J18227" t="s">
        <v>5522</v>
      </c>
      <c r="K18227" t="s">
        <v>5522</v>
      </c>
    </row>
    <row r="18228" spans="3:11" x14ac:dyDescent="0.3">
      <c r="J18228" t="s">
        <v>5719</v>
      </c>
    </row>
    <row r="18229" spans="3:11" x14ac:dyDescent="0.3">
      <c r="I18229" t="s">
        <v>6019</v>
      </c>
    </row>
    <row r="18230" spans="3:11" x14ac:dyDescent="0.3">
      <c r="H18230" t="s">
        <v>5720</v>
      </c>
    </row>
    <row r="18231" spans="3:11" x14ac:dyDescent="0.3">
      <c r="G18231" t="s">
        <v>5717</v>
      </c>
    </row>
    <row r="18232" spans="3:11" x14ac:dyDescent="0.3">
      <c r="F18232" t="s">
        <v>5717</v>
      </c>
    </row>
    <row r="18233" spans="3:11" x14ac:dyDescent="0.3">
      <c r="E18233" t="s">
        <v>5717</v>
      </c>
    </row>
    <row r="18234" spans="3:11" x14ac:dyDescent="0.3">
      <c r="D18234" t="s">
        <v>5572</v>
      </c>
    </row>
    <row r="18235" spans="3:11" x14ac:dyDescent="0.3">
      <c r="C18235" t="s">
        <v>882</v>
      </c>
      <c r="D18235" t="s">
        <v>755</v>
      </c>
      <c r="E18235" t="s">
        <v>55</v>
      </c>
      <c r="F18235" t="s">
        <v>55</v>
      </c>
      <c r="G18235" t="s">
        <v>55</v>
      </c>
      <c r="H18235" t="s">
        <v>56</v>
      </c>
      <c r="I18235" t="s">
        <v>2270</v>
      </c>
      <c r="J18235" t="s">
        <v>5522</v>
      </c>
      <c r="K18235" t="s">
        <v>5522</v>
      </c>
    </row>
    <row r="18236" spans="3:11" x14ac:dyDescent="0.3">
      <c r="J18236" t="s">
        <v>5719</v>
      </c>
    </row>
    <row r="18237" spans="3:11" x14ac:dyDescent="0.3">
      <c r="I18237" t="s">
        <v>6019</v>
      </c>
    </row>
    <row r="18238" spans="3:11" x14ac:dyDescent="0.3">
      <c r="H18238" t="s">
        <v>5720</v>
      </c>
    </row>
    <row r="18239" spans="3:11" x14ac:dyDescent="0.3">
      <c r="G18239" t="s">
        <v>5717</v>
      </c>
    </row>
    <row r="18240" spans="3:11" x14ac:dyDescent="0.3">
      <c r="F18240" t="s">
        <v>5717</v>
      </c>
    </row>
    <row r="18241" spans="3:11" x14ac:dyDescent="0.3">
      <c r="E18241" t="s">
        <v>5717</v>
      </c>
    </row>
    <row r="18242" spans="3:11" x14ac:dyDescent="0.3">
      <c r="D18242" t="s">
        <v>5572</v>
      </c>
    </row>
    <row r="18243" spans="3:11" x14ac:dyDescent="0.3">
      <c r="C18243" t="s">
        <v>924</v>
      </c>
      <c r="D18243" t="s">
        <v>2350</v>
      </c>
      <c r="E18243" t="s">
        <v>55</v>
      </c>
      <c r="F18243" t="s">
        <v>5522</v>
      </c>
      <c r="G18243" t="s">
        <v>5522</v>
      </c>
      <c r="H18243" t="s">
        <v>5522</v>
      </c>
      <c r="I18243" t="s">
        <v>2270</v>
      </c>
      <c r="J18243" t="s">
        <v>2351</v>
      </c>
      <c r="K18243" t="s">
        <v>5522</v>
      </c>
    </row>
    <row r="18244" spans="3:11" x14ac:dyDescent="0.3">
      <c r="J18244" t="s">
        <v>6543</v>
      </c>
    </row>
    <row r="18245" spans="3:11" x14ac:dyDescent="0.3">
      <c r="I18245" t="s">
        <v>6019</v>
      </c>
    </row>
    <row r="18246" spans="3:11" x14ac:dyDescent="0.3">
      <c r="H18246" t="s">
        <v>5719</v>
      </c>
    </row>
    <row r="18247" spans="3:11" x14ac:dyDescent="0.3">
      <c r="G18247" t="s">
        <v>5719</v>
      </c>
    </row>
    <row r="18248" spans="3:11" x14ac:dyDescent="0.3">
      <c r="F18248" t="s">
        <v>5719</v>
      </c>
    </row>
    <row r="18249" spans="3:11" x14ac:dyDescent="0.3">
      <c r="E18249" t="s">
        <v>5717</v>
      </c>
    </row>
    <row r="18250" spans="3:11" x14ac:dyDescent="0.3">
      <c r="D18250" t="s">
        <v>5670</v>
      </c>
    </row>
    <row r="18251" spans="3:11" x14ac:dyDescent="0.3">
      <c r="D18251" t="s">
        <v>755</v>
      </c>
      <c r="E18251" t="s">
        <v>55</v>
      </c>
      <c r="F18251" t="s">
        <v>55</v>
      </c>
      <c r="G18251" t="s">
        <v>55</v>
      </c>
      <c r="H18251" t="s">
        <v>56</v>
      </c>
      <c r="I18251" t="s">
        <v>2270</v>
      </c>
      <c r="J18251" t="s">
        <v>5522</v>
      </c>
      <c r="K18251" t="s">
        <v>5522</v>
      </c>
    </row>
    <row r="18252" spans="3:11" x14ac:dyDescent="0.3">
      <c r="J18252" t="s">
        <v>5719</v>
      </c>
    </row>
    <row r="18253" spans="3:11" x14ac:dyDescent="0.3">
      <c r="I18253" t="s">
        <v>6019</v>
      </c>
    </row>
    <row r="18254" spans="3:11" x14ac:dyDescent="0.3">
      <c r="H18254" t="s">
        <v>5720</v>
      </c>
    </row>
    <row r="18255" spans="3:11" x14ac:dyDescent="0.3">
      <c r="G18255" t="s">
        <v>5717</v>
      </c>
    </row>
    <row r="18256" spans="3:11" x14ac:dyDescent="0.3">
      <c r="F18256" t="s">
        <v>5717</v>
      </c>
    </row>
    <row r="18257" spans="3:11" x14ac:dyDescent="0.3">
      <c r="E18257" t="s">
        <v>5717</v>
      </c>
    </row>
    <row r="18258" spans="3:11" x14ac:dyDescent="0.3">
      <c r="D18258" t="s">
        <v>5572</v>
      </c>
    </row>
    <row r="18259" spans="3:11" x14ac:dyDescent="0.3">
      <c r="C18259" t="s">
        <v>925</v>
      </c>
      <c r="D18259" t="s">
        <v>2350</v>
      </c>
      <c r="E18259" t="s">
        <v>55</v>
      </c>
      <c r="F18259" t="s">
        <v>5522</v>
      </c>
      <c r="G18259" t="s">
        <v>5522</v>
      </c>
      <c r="H18259" t="s">
        <v>5522</v>
      </c>
      <c r="I18259" t="s">
        <v>2270</v>
      </c>
      <c r="J18259" t="s">
        <v>2351</v>
      </c>
      <c r="K18259" t="s">
        <v>5522</v>
      </c>
    </row>
    <row r="18260" spans="3:11" x14ac:dyDescent="0.3">
      <c r="J18260" t="s">
        <v>6543</v>
      </c>
    </row>
    <row r="18261" spans="3:11" x14ac:dyDescent="0.3">
      <c r="I18261" t="s">
        <v>6019</v>
      </c>
    </row>
    <row r="18262" spans="3:11" x14ac:dyDescent="0.3">
      <c r="H18262" t="s">
        <v>5719</v>
      </c>
    </row>
    <row r="18263" spans="3:11" x14ac:dyDescent="0.3">
      <c r="G18263" t="s">
        <v>5719</v>
      </c>
    </row>
    <row r="18264" spans="3:11" x14ac:dyDescent="0.3">
      <c r="F18264" t="s">
        <v>5719</v>
      </c>
    </row>
    <row r="18265" spans="3:11" x14ac:dyDescent="0.3">
      <c r="E18265" t="s">
        <v>5717</v>
      </c>
    </row>
    <row r="18266" spans="3:11" x14ac:dyDescent="0.3">
      <c r="D18266" t="s">
        <v>5670</v>
      </c>
    </row>
    <row r="18267" spans="3:11" x14ac:dyDescent="0.3">
      <c r="D18267" t="s">
        <v>755</v>
      </c>
      <c r="E18267" t="s">
        <v>55</v>
      </c>
      <c r="F18267" t="s">
        <v>55</v>
      </c>
      <c r="G18267" t="s">
        <v>55</v>
      </c>
      <c r="H18267" t="s">
        <v>56</v>
      </c>
      <c r="I18267" t="s">
        <v>2270</v>
      </c>
      <c r="J18267" t="s">
        <v>5522</v>
      </c>
      <c r="K18267" t="s">
        <v>5522</v>
      </c>
    </row>
    <row r="18268" spans="3:11" x14ac:dyDescent="0.3">
      <c r="J18268" t="s">
        <v>5719</v>
      </c>
    </row>
    <row r="18269" spans="3:11" x14ac:dyDescent="0.3">
      <c r="I18269" t="s">
        <v>6019</v>
      </c>
    </row>
    <row r="18270" spans="3:11" x14ac:dyDescent="0.3">
      <c r="H18270" t="s">
        <v>5720</v>
      </c>
    </row>
    <row r="18271" spans="3:11" x14ac:dyDescent="0.3">
      <c r="G18271" t="s">
        <v>5717</v>
      </c>
    </row>
    <row r="18272" spans="3:11" x14ac:dyDescent="0.3">
      <c r="F18272" t="s">
        <v>5717</v>
      </c>
    </row>
    <row r="18273" spans="3:11" x14ac:dyDescent="0.3">
      <c r="E18273" t="s">
        <v>5717</v>
      </c>
    </row>
    <row r="18274" spans="3:11" x14ac:dyDescent="0.3">
      <c r="D18274" t="s">
        <v>5572</v>
      </c>
    </row>
    <row r="18275" spans="3:11" x14ac:dyDescent="0.3">
      <c r="C18275" t="s">
        <v>923</v>
      </c>
      <c r="D18275" t="s">
        <v>2350</v>
      </c>
      <c r="E18275" t="s">
        <v>55</v>
      </c>
      <c r="F18275" t="s">
        <v>5522</v>
      </c>
      <c r="G18275" t="s">
        <v>5522</v>
      </c>
      <c r="H18275" t="s">
        <v>5522</v>
      </c>
      <c r="I18275" t="s">
        <v>2270</v>
      </c>
      <c r="J18275" t="s">
        <v>2351</v>
      </c>
      <c r="K18275" t="s">
        <v>5522</v>
      </c>
    </row>
    <row r="18276" spans="3:11" x14ac:dyDescent="0.3">
      <c r="J18276" t="s">
        <v>6543</v>
      </c>
    </row>
    <row r="18277" spans="3:11" x14ac:dyDescent="0.3">
      <c r="I18277" t="s">
        <v>6019</v>
      </c>
    </row>
    <row r="18278" spans="3:11" x14ac:dyDescent="0.3">
      <c r="H18278" t="s">
        <v>5719</v>
      </c>
    </row>
    <row r="18279" spans="3:11" x14ac:dyDescent="0.3">
      <c r="G18279" t="s">
        <v>5719</v>
      </c>
    </row>
    <row r="18280" spans="3:11" x14ac:dyDescent="0.3">
      <c r="F18280" t="s">
        <v>5719</v>
      </c>
    </row>
    <row r="18281" spans="3:11" x14ac:dyDescent="0.3">
      <c r="E18281" t="s">
        <v>5717</v>
      </c>
    </row>
    <row r="18282" spans="3:11" x14ac:dyDescent="0.3">
      <c r="D18282" t="s">
        <v>5670</v>
      </c>
    </row>
    <row r="18283" spans="3:11" x14ac:dyDescent="0.3">
      <c r="D18283" t="s">
        <v>755</v>
      </c>
      <c r="E18283" t="s">
        <v>55</v>
      </c>
      <c r="F18283" t="s">
        <v>55</v>
      </c>
      <c r="G18283" t="s">
        <v>55</v>
      </c>
      <c r="H18283" t="s">
        <v>56</v>
      </c>
      <c r="I18283" t="s">
        <v>2270</v>
      </c>
      <c r="J18283" t="s">
        <v>5522</v>
      </c>
      <c r="K18283" t="s">
        <v>5522</v>
      </c>
    </row>
    <row r="18284" spans="3:11" x14ac:dyDescent="0.3">
      <c r="J18284" t="s">
        <v>5719</v>
      </c>
    </row>
    <row r="18285" spans="3:11" x14ac:dyDescent="0.3">
      <c r="I18285" t="s">
        <v>6019</v>
      </c>
    </row>
    <row r="18286" spans="3:11" x14ac:dyDescent="0.3">
      <c r="H18286" t="s">
        <v>5720</v>
      </c>
    </row>
    <row r="18287" spans="3:11" x14ac:dyDescent="0.3">
      <c r="G18287" t="s">
        <v>5717</v>
      </c>
    </row>
    <row r="18288" spans="3:11" x14ac:dyDescent="0.3">
      <c r="F18288" t="s">
        <v>5717</v>
      </c>
    </row>
    <row r="18289" spans="3:11" x14ac:dyDescent="0.3">
      <c r="E18289" t="s">
        <v>5717</v>
      </c>
    </row>
    <row r="18290" spans="3:11" x14ac:dyDescent="0.3">
      <c r="D18290" t="s">
        <v>5572</v>
      </c>
    </row>
    <row r="18291" spans="3:11" x14ac:dyDescent="0.3">
      <c r="C18291" t="s">
        <v>926</v>
      </c>
      <c r="D18291" t="s">
        <v>2350</v>
      </c>
      <c r="E18291" t="s">
        <v>55</v>
      </c>
      <c r="F18291" t="s">
        <v>5522</v>
      </c>
      <c r="G18291" t="s">
        <v>5522</v>
      </c>
      <c r="H18291" t="s">
        <v>5522</v>
      </c>
      <c r="I18291" t="s">
        <v>2270</v>
      </c>
      <c r="J18291" t="s">
        <v>2351</v>
      </c>
      <c r="K18291" t="s">
        <v>5522</v>
      </c>
    </row>
    <row r="18292" spans="3:11" x14ac:dyDescent="0.3">
      <c r="J18292" t="s">
        <v>6543</v>
      </c>
    </row>
    <row r="18293" spans="3:11" x14ac:dyDescent="0.3">
      <c r="I18293" t="s">
        <v>6019</v>
      </c>
    </row>
    <row r="18294" spans="3:11" x14ac:dyDescent="0.3">
      <c r="H18294" t="s">
        <v>5719</v>
      </c>
    </row>
    <row r="18295" spans="3:11" x14ac:dyDescent="0.3">
      <c r="G18295" t="s">
        <v>5719</v>
      </c>
    </row>
    <row r="18296" spans="3:11" x14ac:dyDescent="0.3">
      <c r="F18296" t="s">
        <v>5719</v>
      </c>
    </row>
    <row r="18297" spans="3:11" x14ac:dyDescent="0.3">
      <c r="E18297" t="s">
        <v>5717</v>
      </c>
    </row>
    <row r="18298" spans="3:11" x14ac:dyDescent="0.3">
      <c r="D18298" t="s">
        <v>5670</v>
      </c>
    </row>
    <row r="18299" spans="3:11" x14ac:dyDescent="0.3">
      <c r="D18299" t="s">
        <v>755</v>
      </c>
      <c r="E18299" t="s">
        <v>55</v>
      </c>
      <c r="F18299" t="s">
        <v>55</v>
      </c>
      <c r="G18299" t="s">
        <v>55</v>
      </c>
      <c r="H18299" t="s">
        <v>56</v>
      </c>
      <c r="I18299" t="s">
        <v>2270</v>
      </c>
      <c r="J18299" t="s">
        <v>5522</v>
      </c>
      <c r="K18299" t="s">
        <v>5522</v>
      </c>
    </row>
    <row r="18300" spans="3:11" x14ac:dyDescent="0.3">
      <c r="J18300" t="s">
        <v>5719</v>
      </c>
    </row>
    <row r="18301" spans="3:11" x14ac:dyDescent="0.3">
      <c r="I18301" t="s">
        <v>6019</v>
      </c>
    </row>
    <row r="18302" spans="3:11" x14ac:dyDescent="0.3">
      <c r="H18302" t="s">
        <v>5720</v>
      </c>
    </row>
    <row r="18303" spans="3:11" x14ac:dyDescent="0.3">
      <c r="G18303" t="s">
        <v>5717</v>
      </c>
    </row>
    <row r="18304" spans="3:11" x14ac:dyDescent="0.3">
      <c r="F18304" t="s">
        <v>5717</v>
      </c>
    </row>
    <row r="18305" spans="3:11" x14ac:dyDescent="0.3">
      <c r="E18305" t="s">
        <v>5717</v>
      </c>
    </row>
    <row r="18306" spans="3:11" x14ac:dyDescent="0.3">
      <c r="D18306" t="s">
        <v>5572</v>
      </c>
    </row>
    <row r="18307" spans="3:11" x14ac:dyDescent="0.3">
      <c r="C18307" t="s">
        <v>922</v>
      </c>
      <c r="D18307" t="s">
        <v>2350</v>
      </c>
      <c r="E18307" t="s">
        <v>55</v>
      </c>
      <c r="F18307" t="s">
        <v>5522</v>
      </c>
      <c r="G18307" t="s">
        <v>5522</v>
      </c>
      <c r="H18307" t="s">
        <v>5522</v>
      </c>
      <c r="I18307" t="s">
        <v>2270</v>
      </c>
      <c r="J18307" t="s">
        <v>2351</v>
      </c>
      <c r="K18307" t="s">
        <v>5522</v>
      </c>
    </row>
    <row r="18308" spans="3:11" x14ac:dyDescent="0.3">
      <c r="J18308" t="s">
        <v>6543</v>
      </c>
    </row>
    <row r="18309" spans="3:11" x14ac:dyDescent="0.3">
      <c r="I18309" t="s">
        <v>6019</v>
      </c>
    </row>
    <row r="18310" spans="3:11" x14ac:dyDescent="0.3">
      <c r="H18310" t="s">
        <v>5719</v>
      </c>
    </row>
    <row r="18311" spans="3:11" x14ac:dyDescent="0.3">
      <c r="G18311" t="s">
        <v>5719</v>
      </c>
    </row>
    <row r="18312" spans="3:11" x14ac:dyDescent="0.3">
      <c r="F18312" t="s">
        <v>5719</v>
      </c>
    </row>
    <row r="18313" spans="3:11" x14ac:dyDescent="0.3">
      <c r="E18313" t="s">
        <v>5717</v>
      </c>
    </row>
    <row r="18314" spans="3:11" x14ac:dyDescent="0.3">
      <c r="D18314" t="s">
        <v>5670</v>
      </c>
    </row>
    <row r="18315" spans="3:11" x14ac:dyDescent="0.3">
      <c r="D18315" t="s">
        <v>755</v>
      </c>
      <c r="E18315" t="s">
        <v>55</v>
      </c>
      <c r="F18315" t="s">
        <v>55</v>
      </c>
      <c r="G18315" t="s">
        <v>55</v>
      </c>
      <c r="H18315" t="s">
        <v>56</v>
      </c>
      <c r="I18315" t="s">
        <v>2270</v>
      </c>
      <c r="J18315" t="s">
        <v>5522</v>
      </c>
      <c r="K18315" t="s">
        <v>5522</v>
      </c>
    </row>
    <row r="18316" spans="3:11" x14ac:dyDescent="0.3">
      <c r="J18316" t="s">
        <v>5719</v>
      </c>
    </row>
    <row r="18317" spans="3:11" x14ac:dyDescent="0.3">
      <c r="I18317" t="s">
        <v>6019</v>
      </c>
    </row>
    <row r="18318" spans="3:11" x14ac:dyDescent="0.3">
      <c r="H18318" t="s">
        <v>5720</v>
      </c>
    </row>
    <row r="18319" spans="3:11" x14ac:dyDescent="0.3">
      <c r="G18319" t="s">
        <v>5717</v>
      </c>
    </row>
    <row r="18320" spans="3:11" x14ac:dyDescent="0.3">
      <c r="F18320" t="s">
        <v>5717</v>
      </c>
    </row>
    <row r="18321" spans="3:11" x14ac:dyDescent="0.3">
      <c r="E18321" t="s">
        <v>5717</v>
      </c>
    </row>
    <row r="18322" spans="3:11" x14ac:dyDescent="0.3">
      <c r="D18322" t="s">
        <v>5572</v>
      </c>
    </row>
    <row r="18323" spans="3:11" x14ac:dyDescent="0.3">
      <c r="C18323" t="s">
        <v>889</v>
      </c>
      <c r="D18323" t="s">
        <v>755</v>
      </c>
      <c r="E18323" t="s">
        <v>55</v>
      </c>
      <c r="F18323" t="s">
        <v>55</v>
      </c>
      <c r="G18323" t="s">
        <v>55</v>
      </c>
      <c r="H18323" t="s">
        <v>56</v>
      </c>
      <c r="I18323" t="s">
        <v>2270</v>
      </c>
      <c r="J18323" t="s">
        <v>5522</v>
      </c>
      <c r="K18323" t="s">
        <v>5522</v>
      </c>
    </row>
    <row r="18324" spans="3:11" x14ac:dyDescent="0.3">
      <c r="J18324" t="s">
        <v>5719</v>
      </c>
    </row>
    <row r="18325" spans="3:11" x14ac:dyDescent="0.3">
      <c r="I18325" t="s">
        <v>6019</v>
      </c>
    </row>
    <row r="18326" spans="3:11" x14ac:dyDescent="0.3">
      <c r="H18326" t="s">
        <v>5720</v>
      </c>
    </row>
    <row r="18327" spans="3:11" x14ac:dyDescent="0.3">
      <c r="G18327" t="s">
        <v>5717</v>
      </c>
    </row>
    <row r="18328" spans="3:11" x14ac:dyDescent="0.3">
      <c r="F18328" t="s">
        <v>5717</v>
      </c>
    </row>
    <row r="18329" spans="3:11" x14ac:dyDescent="0.3">
      <c r="E18329" t="s">
        <v>5717</v>
      </c>
    </row>
    <row r="18330" spans="3:11" x14ac:dyDescent="0.3">
      <c r="D18330" t="s">
        <v>5572</v>
      </c>
    </row>
    <row r="18331" spans="3:11" x14ac:dyDescent="0.3">
      <c r="C18331" t="s">
        <v>888</v>
      </c>
      <c r="D18331" t="s">
        <v>2191</v>
      </c>
      <c r="E18331" t="s">
        <v>55</v>
      </c>
      <c r="F18331" t="s">
        <v>5522</v>
      </c>
      <c r="G18331" t="s">
        <v>5522</v>
      </c>
      <c r="H18331" t="s">
        <v>5522</v>
      </c>
      <c r="I18331" t="s">
        <v>2270</v>
      </c>
      <c r="J18331" t="s">
        <v>2192</v>
      </c>
      <c r="K18331" t="s">
        <v>5522</v>
      </c>
    </row>
    <row r="18332" spans="3:11" x14ac:dyDescent="0.3">
      <c r="J18332" t="s">
        <v>6563</v>
      </c>
    </row>
    <row r="18333" spans="3:11" x14ac:dyDescent="0.3">
      <c r="I18333" t="s">
        <v>6019</v>
      </c>
    </row>
    <row r="18334" spans="3:11" x14ac:dyDescent="0.3">
      <c r="H18334" t="s">
        <v>5719</v>
      </c>
    </row>
    <row r="18335" spans="3:11" x14ac:dyDescent="0.3">
      <c r="G18335" t="s">
        <v>5719</v>
      </c>
    </row>
    <row r="18336" spans="3:11" x14ac:dyDescent="0.3">
      <c r="F18336" t="s">
        <v>5719</v>
      </c>
    </row>
    <row r="18337" spans="3:11" x14ac:dyDescent="0.3">
      <c r="E18337" t="s">
        <v>5717</v>
      </c>
    </row>
    <row r="18338" spans="3:11" x14ac:dyDescent="0.3">
      <c r="D18338" t="s">
        <v>5702</v>
      </c>
    </row>
    <row r="18339" spans="3:11" x14ac:dyDescent="0.3">
      <c r="D18339" t="s">
        <v>755</v>
      </c>
      <c r="E18339" t="s">
        <v>55</v>
      </c>
      <c r="F18339" t="s">
        <v>55</v>
      </c>
      <c r="G18339" t="s">
        <v>55</v>
      </c>
      <c r="H18339" t="s">
        <v>56</v>
      </c>
      <c r="I18339" t="s">
        <v>2270</v>
      </c>
      <c r="J18339" t="s">
        <v>5522</v>
      </c>
      <c r="K18339" t="s">
        <v>5522</v>
      </c>
    </row>
    <row r="18340" spans="3:11" x14ac:dyDescent="0.3">
      <c r="J18340" t="s">
        <v>5719</v>
      </c>
    </row>
    <row r="18341" spans="3:11" x14ac:dyDescent="0.3">
      <c r="I18341" t="s">
        <v>6019</v>
      </c>
    </row>
    <row r="18342" spans="3:11" x14ac:dyDescent="0.3">
      <c r="H18342" t="s">
        <v>5720</v>
      </c>
    </row>
    <row r="18343" spans="3:11" x14ac:dyDescent="0.3">
      <c r="G18343" t="s">
        <v>5717</v>
      </c>
    </row>
    <row r="18344" spans="3:11" x14ac:dyDescent="0.3">
      <c r="F18344" t="s">
        <v>5717</v>
      </c>
    </row>
    <row r="18345" spans="3:11" x14ac:dyDescent="0.3">
      <c r="E18345" t="s">
        <v>5717</v>
      </c>
    </row>
    <row r="18346" spans="3:11" x14ac:dyDescent="0.3">
      <c r="D18346" t="s">
        <v>5572</v>
      </c>
    </row>
    <row r="18347" spans="3:11" x14ac:dyDescent="0.3">
      <c r="C18347" t="s">
        <v>890</v>
      </c>
      <c r="D18347" t="s">
        <v>755</v>
      </c>
      <c r="E18347" t="s">
        <v>55</v>
      </c>
      <c r="F18347" t="s">
        <v>55</v>
      </c>
      <c r="G18347" t="s">
        <v>55</v>
      </c>
      <c r="H18347" t="s">
        <v>56</v>
      </c>
      <c r="I18347" t="s">
        <v>2270</v>
      </c>
      <c r="J18347" t="s">
        <v>5522</v>
      </c>
      <c r="K18347" t="s">
        <v>5522</v>
      </c>
    </row>
    <row r="18348" spans="3:11" x14ac:dyDescent="0.3">
      <c r="J18348" t="s">
        <v>5719</v>
      </c>
    </row>
    <row r="18349" spans="3:11" x14ac:dyDescent="0.3">
      <c r="I18349" t="s">
        <v>6019</v>
      </c>
    </row>
    <row r="18350" spans="3:11" x14ac:dyDescent="0.3">
      <c r="H18350" t="s">
        <v>5720</v>
      </c>
    </row>
    <row r="18351" spans="3:11" x14ac:dyDescent="0.3">
      <c r="G18351" t="s">
        <v>5717</v>
      </c>
    </row>
    <row r="18352" spans="3:11" x14ac:dyDescent="0.3">
      <c r="F18352" t="s">
        <v>5717</v>
      </c>
    </row>
    <row r="18353" spans="3:11" x14ac:dyDescent="0.3">
      <c r="E18353" t="s">
        <v>5717</v>
      </c>
    </row>
    <row r="18354" spans="3:11" x14ac:dyDescent="0.3">
      <c r="D18354" t="s">
        <v>5572</v>
      </c>
    </row>
    <row r="18355" spans="3:11" x14ac:dyDescent="0.3">
      <c r="C18355" t="s">
        <v>886</v>
      </c>
      <c r="D18355" t="s">
        <v>755</v>
      </c>
      <c r="E18355" t="s">
        <v>55</v>
      </c>
      <c r="F18355" t="s">
        <v>55</v>
      </c>
      <c r="G18355" t="s">
        <v>55</v>
      </c>
      <c r="H18355" t="s">
        <v>56</v>
      </c>
      <c r="I18355" t="s">
        <v>2270</v>
      </c>
      <c r="J18355" t="s">
        <v>5522</v>
      </c>
      <c r="K18355" t="s">
        <v>5522</v>
      </c>
    </row>
    <row r="18356" spans="3:11" x14ac:dyDescent="0.3">
      <c r="J18356" t="s">
        <v>5719</v>
      </c>
    </row>
    <row r="18357" spans="3:11" x14ac:dyDescent="0.3">
      <c r="I18357" t="s">
        <v>6019</v>
      </c>
    </row>
    <row r="18358" spans="3:11" x14ac:dyDescent="0.3">
      <c r="H18358" t="s">
        <v>5720</v>
      </c>
    </row>
    <row r="18359" spans="3:11" x14ac:dyDescent="0.3">
      <c r="G18359" t="s">
        <v>5717</v>
      </c>
    </row>
    <row r="18360" spans="3:11" x14ac:dyDescent="0.3">
      <c r="F18360" t="s">
        <v>5717</v>
      </c>
    </row>
    <row r="18361" spans="3:11" x14ac:dyDescent="0.3">
      <c r="E18361" t="s">
        <v>5717</v>
      </c>
    </row>
    <row r="18362" spans="3:11" x14ac:dyDescent="0.3">
      <c r="D18362" t="s">
        <v>5572</v>
      </c>
    </row>
    <row r="18363" spans="3:11" x14ac:dyDescent="0.3">
      <c r="C18363" t="s">
        <v>885</v>
      </c>
      <c r="D18363" t="s">
        <v>755</v>
      </c>
      <c r="E18363" t="s">
        <v>55</v>
      </c>
      <c r="F18363" t="s">
        <v>55</v>
      </c>
      <c r="G18363" t="s">
        <v>55</v>
      </c>
      <c r="H18363" t="s">
        <v>56</v>
      </c>
      <c r="I18363" t="s">
        <v>2270</v>
      </c>
      <c r="J18363" t="s">
        <v>5522</v>
      </c>
      <c r="K18363" t="s">
        <v>5522</v>
      </c>
    </row>
    <row r="18364" spans="3:11" x14ac:dyDescent="0.3">
      <c r="J18364" t="s">
        <v>5719</v>
      </c>
    </row>
    <row r="18365" spans="3:11" x14ac:dyDescent="0.3">
      <c r="I18365" t="s">
        <v>6019</v>
      </c>
    </row>
    <row r="18366" spans="3:11" x14ac:dyDescent="0.3">
      <c r="H18366" t="s">
        <v>5720</v>
      </c>
    </row>
    <row r="18367" spans="3:11" x14ac:dyDescent="0.3">
      <c r="G18367" t="s">
        <v>5717</v>
      </c>
    </row>
    <row r="18368" spans="3:11" x14ac:dyDescent="0.3">
      <c r="F18368" t="s">
        <v>5717</v>
      </c>
    </row>
    <row r="18369" spans="3:11" x14ac:dyDescent="0.3">
      <c r="E18369" t="s">
        <v>5717</v>
      </c>
    </row>
    <row r="18370" spans="3:11" x14ac:dyDescent="0.3">
      <c r="D18370" t="s">
        <v>5572</v>
      </c>
    </row>
    <row r="18371" spans="3:11" x14ac:dyDescent="0.3">
      <c r="C18371" t="s">
        <v>915</v>
      </c>
      <c r="D18371" t="s">
        <v>755</v>
      </c>
      <c r="E18371" t="s">
        <v>55</v>
      </c>
      <c r="F18371" t="s">
        <v>55</v>
      </c>
      <c r="G18371" t="s">
        <v>55</v>
      </c>
      <c r="H18371" t="s">
        <v>56</v>
      </c>
      <c r="I18371" t="s">
        <v>2270</v>
      </c>
      <c r="J18371" t="s">
        <v>5522</v>
      </c>
      <c r="K18371" t="s">
        <v>5522</v>
      </c>
    </row>
    <row r="18372" spans="3:11" x14ac:dyDescent="0.3">
      <c r="J18372" t="s">
        <v>5719</v>
      </c>
    </row>
    <row r="18373" spans="3:11" x14ac:dyDescent="0.3">
      <c r="I18373" t="s">
        <v>6019</v>
      </c>
    </row>
    <row r="18374" spans="3:11" x14ac:dyDescent="0.3">
      <c r="H18374" t="s">
        <v>5720</v>
      </c>
    </row>
    <row r="18375" spans="3:11" x14ac:dyDescent="0.3">
      <c r="G18375" t="s">
        <v>5717</v>
      </c>
    </row>
    <row r="18376" spans="3:11" x14ac:dyDescent="0.3">
      <c r="F18376" t="s">
        <v>5717</v>
      </c>
    </row>
    <row r="18377" spans="3:11" x14ac:dyDescent="0.3">
      <c r="E18377" t="s">
        <v>5717</v>
      </c>
    </row>
    <row r="18378" spans="3:11" x14ac:dyDescent="0.3">
      <c r="D18378" t="s">
        <v>5572</v>
      </c>
    </row>
    <row r="18379" spans="3:11" x14ac:dyDescent="0.3">
      <c r="C18379" t="s">
        <v>914</v>
      </c>
      <c r="D18379" t="s">
        <v>755</v>
      </c>
      <c r="E18379" t="s">
        <v>55</v>
      </c>
      <c r="F18379" t="s">
        <v>55</v>
      </c>
      <c r="G18379" t="s">
        <v>55</v>
      </c>
      <c r="H18379" t="s">
        <v>56</v>
      </c>
      <c r="I18379" t="s">
        <v>2270</v>
      </c>
      <c r="J18379" t="s">
        <v>5522</v>
      </c>
      <c r="K18379" t="s">
        <v>5522</v>
      </c>
    </row>
    <row r="18380" spans="3:11" x14ac:dyDescent="0.3">
      <c r="J18380" t="s">
        <v>5719</v>
      </c>
    </row>
    <row r="18381" spans="3:11" x14ac:dyDescent="0.3">
      <c r="I18381" t="s">
        <v>6019</v>
      </c>
    </row>
    <row r="18382" spans="3:11" x14ac:dyDescent="0.3">
      <c r="H18382" t="s">
        <v>5720</v>
      </c>
    </row>
    <row r="18383" spans="3:11" x14ac:dyDescent="0.3">
      <c r="G18383" t="s">
        <v>5717</v>
      </c>
    </row>
    <row r="18384" spans="3:11" x14ac:dyDescent="0.3">
      <c r="F18384" t="s">
        <v>5717</v>
      </c>
    </row>
    <row r="18385" spans="3:11" x14ac:dyDescent="0.3">
      <c r="E18385" t="s">
        <v>5717</v>
      </c>
    </row>
    <row r="18386" spans="3:11" x14ac:dyDescent="0.3">
      <c r="D18386" t="s">
        <v>5572</v>
      </c>
    </row>
    <row r="18387" spans="3:11" x14ac:dyDescent="0.3">
      <c r="C18387" t="s">
        <v>919</v>
      </c>
      <c r="D18387" t="s">
        <v>755</v>
      </c>
      <c r="E18387" t="s">
        <v>55</v>
      </c>
      <c r="F18387" t="s">
        <v>55</v>
      </c>
      <c r="G18387" t="s">
        <v>55</v>
      </c>
      <c r="H18387" t="s">
        <v>56</v>
      </c>
      <c r="I18387" t="s">
        <v>2270</v>
      </c>
      <c r="J18387" t="s">
        <v>5522</v>
      </c>
      <c r="K18387" t="s">
        <v>5522</v>
      </c>
    </row>
    <row r="18388" spans="3:11" x14ac:dyDescent="0.3">
      <c r="J18388" t="s">
        <v>5719</v>
      </c>
    </row>
    <row r="18389" spans="3:11" x14ac:dyDescent="0.3">
      <c r="I18389" t="s">
        <v>6019</v>
      </c>
    </row>
    <row r="18390" spans="3:11" x14ac:dyDescent="0.3">
      <c r="H18390" t="s">
        <v>5720</v>
      </c>
    </row>
    <row r="18391" spans="3:11" x14ac:dyDescent="0.3">
      <c r="G18391" t="s">
        <v>5717</v>
      </c>
    </row>
    <row r="18392" spans="3:11" x14ac:dyDescent="0.3">
      <c r="F18392" t="s">
        <v>5717</v>
      </c>
    </row>
    <row r="18393" spans="3:11" x14ac:dyDescent="0.3">
      <c r="E18393" t="s">
        <v>5717</v>
      </c>
    </row>
    <row r="18394" spans="3:11" x14ac:dyDescent="0.3">
      <c r="D18394" t="s">
        <v>5572</v>
      </c>
    </row>
    <row r="18395" spans="3:11" x14ac:dyDescent="0.3">
      <c r="C18395" t="s">
        <v>917</v>
      </c>
      <c r="D18395" t="s">
        <v>2350</v>
      </c>
      <c r="E18395" t="s">
        <v>55</v>
      </c>
      <c r="F18395" t="s">
        <v>5522</v>
      </c>
      <c r="G18395" t="s">
        <v>5522</v>
      </c>
      <c r="H18395" t="s">
        <v>5522</v>
      </c>
      <c r="I18395" t="s">
        <v>2270</v>
      </c>
      <c r="J18395" t="s">
        <v>2351</v>
      </c>
      <c r="K18395" t="s">
        <v>5522</v>
      </c>
    </row>
    <row r="18396" spans="3:11" x14ac:dyDescent="0.3">
      <c r="J18396" t="s">
        <v>6543</v>
      </c>
    </row>
    <row r="18397" spans="3:11" x14ac:dyDescent="0.3">
      <c r="I18397" t="s">
        <v>6019</v>
      </c>
    </row>
    <row r="18398" spans="3:11" x14ac:dyDescent="0.3">
      <c r="H18398" t="s">
        <v>5719</v>
      </c>
    </row>
    <row r="18399" spans="3:11" x14ac:dyDescent="0.3">
      <c r="G18399" t="s">
        <v>5719</v>
      </c>
    </row>
    <row r="18400" spans="3:11" x14ac:dyDescent="0.3">
      <c r="F18400" t="s">
        <v>5719</v>
      </c>
    </row>
    <row r="18401" spans="3:11" x14ac:dyDescent="0.3">
      <c r="E18401" t="s">
        <v>5717</v>
      </c>
    </row>
    <row r="18402" spans="3:11" x14ac:dyDescent="0.3">
      <c r="D18402" t="s">
        <v>5670</v>
      </c>
    </row>
    <row r="18403" spans="3:11" x14ac:dyDescent="0.3">
      <c r="D18403" t="s">
        <v>755</v>
      </c>
      <c r="E18403" t="s">
        <v>55</v>
      </c>
      <c r="F18403" t="s">
        <v>55</v>
      </c>
      <c r="G18403" t="s">
        <v>55</v>
      </c>
      <c r="H18403" t="s">
        <v>56</v>
      </c>
      <c r="I18403" t="s">
        <v>2270</v>
      </c>
      <c r="J18403" t="s">
        <v>5522</v>
      </c>
      <c r="K18403" t="s">
        <v>5522</v>
      </c>
    </row>
    <row r="18404" spans="3:11" x14ac:dyDescent="0.3">
      <c r="J18404" t="s">
        <v>5719</v>
      </c>
    </row>
    <row r="18405" spans="3:11" x14ac:dyDescent="0.3">
      <c r="I18405" t="s">
        <v>6019</v>
      </c>
    </row>
    <row r="18406" spans="3:11" x14ac:dyDescent="0.3">
      <c r="H18406" t="s">
        <v>5720</v>
      </c>
    </row>
    <row r="18407" spans="3:11" x14ac:dyDescent="0.3">
      <c r="G18407" t="s">
        <v>5717</v>
      </c>
    </row>
    <row r="18408" spans="3:11" x14ac:dyDescent="0.3">
      <c r="F18408" t="s">
        <v>5717</v>
      </c>
    </row>
    <row r="18409" spans="3:11" x14ac:dyDescent="0.3">
      <c r="E18409" t="s">
        <v>5717</v>
      </c>
    </row>
    <row r="18410" spans="3:11" x14ac:dyDescent="0.3">
      <c r="D18410" t="s">
        <v>5572</v>
      </c>
    </row>
    <row r="18411" spans="3:11" x14ac:dyDescent="0.3">
      <c r="C18411" t="s">
        <v>916</v>
      </c>
      <c r="D18411" t="s">
        <v>755</v>
      </c>
      <c r="E18411" t="s">
        <v>55</v>
      </c>
      <c r="F18411" t="s">
        <v>55</v>
      </c>
      <c r="G18411" t="s">
        <v>55</v>
      </c>
      <c r="H18411" t="s">
        <v>56</v>
      </c>
      <c r="I18411" t="s">
        <v>2270</v>
      </c>
      <c r="J18411" t="s">
        <v>5522</v>
      </c>
      <c r="K18411" t="s">
        <v>5522</v>
      </c>
    </row>
    <row r="18412" spans="3:11" x14ac:dyDescent="0.3">
      <c r="J18412" t="s">
        <v>5719</v>
      </c>
    </row>
    <row r="18413" spans="3:11" x14ac:dyDescent="0.3">
      <c r="I18413" t="s">
        <v>6019</v>
      </c>
    </row>
    <row r="18414" spans="3:11" x14ac:dyDescent="0.3">
      <c r="H18414" t="s">
        <v>5720</v>
      </c>
    </row>
    <row r="18415" spans="3:11" x14ac:dyDescent="0.3">
      <c r="G18415" t="s">
        <v>5717</v>
      </c>
    </row>
    <row r="18416" spans="3:11" x14ac:dyDescent="0.3">
      <c r="F18416" t="s">
        <v>5717</v>
      </c>
    </row>
    <row r="18417" spans="3:11" x14ac:dyDescent="0.3">
      <c r="E18417" t="s">
        <v>5717</v>
      </c>
    </row>
    <row r="18418" spans="3:11" x14ac:dyDescent="0.3">
      <c r="D18418" t="s">
        <v>5572</v>
      </c>
    </row>
    <row r="18419" spans="3:11" x14ac:dyDescent="0.3">
      <c r="C18419" t="s">
        <v>918</v>
      </c>
      <c r="D18419" t="s">
        <v>755</v>
      </c>
      <c r="E18419" t="s">
        <v>55</v>
      </c>
      <c r="F18419" t="s">
        <v>55</v>
      </c>
      <c r="G18419" t="s">
        <v>55</v>
      </c>
      <c r="H18419" t="s">
        <v>56</v>
      </c>
      <c r="I18419" t="s">
        <v>2270</v>
      </c>
      <c r="J18419" t="s">
        <v>5522</v>
      </c>
      <c r="K18419" t="s">
        <v>5522</v>
      </c>
    </row>
    <row r="18420" spans="3:11" x14ac:dyDescent="0.3">
      <c r="J18420" t="s">
        <v>5719</v>
      </c>
    </row>
    <row r="18421" spans="3:11" x14ac:dyDescent="0.3">
      <c r="I18421" t="s">
        <v>6019</v>
      </c>
    </row>
    <row r="18422" spans="3:11" x14ac:dyDescent="0.3">
      <c r="H18422" t="s">
        <v>5720</v>
      </c>
    </row>
    <row r="18423" spans="3:11" x14ac:dyDescent="0.3">
      <c r="G18423" t="s">
        <v>5717</v>
      </c>
    </row>
    <row r="18424" spans="3:11" x14ac:dyDescent="0.3">
      <c r="F18424" t="s">
        <v>5717</v>
      </c>
    </row>
    <row r="18425" spans="3:11" x14ac:dyDescent="0.3">
      <c r="E18425" t="s">
        <v>5717</v>
      </c>
    </row>
    <row r="18426" spans="3:11" x14ac:dyDescent="0.3">
      <c r="D18426" t="s">
        <v>5572</v>
      </c>
    </row>
    <row r="18427" spans="3:11" x14ac:dyDescent="0.3">
      <c r="D18427" t="s">
        <v>5532</v>
      </c>
      <c r="E18427" t="s">
        <v>55</v>
      </c>
      <c r="F18427" t="s">
        <v>5522</v>
      </c>
      <c r="G18427" t="s">
        <v>5522</v>
      </c>
      <c r="H18427" t="s">
        <v>5522</v>
      </c>
      <c r="I18427" t="s">
        <v>2270</v>
      </c>
      <c r="J18427" t="s">
        <v>5522</v>
      </c>
      <c r="K18427" t="s">
        <v>5522</v>
      </c>
    </row>
    <row r="18428" spans="3:11" x14ac:dyDescent="0.3">
      <c r="J18428" t="s">
        <v>5719</v>
      </c>
    </row>
    <row r="18429" spans="3:11" x14ac:dyDescent="0.3">
      <c r="I18429" t="s">
        <v>6019</v>
      </c>
    </row>
    <row r="18430" spans="3:11" x14ac:dyDescent="0.3">
      <c r="H18430" t="s">
        <v>5719</v>
      </c>
    </row>
    <row r="18431" spans="3:11" x14ac:dyDescent="0.3">
      <c r="G18431" t="s">
        <v>5719</v>
      </c>
    </row>
    <row r="18432" spans="3:11" x14ac:dyDescent="0.3">
      <c r="F18432" t="s">
        <v>5719</v>
      </c>
    </row>
    <row r="18433" spans="3:11" x14ac:dyDescent="0.3">
      <c r="E18433" t="s">
        <v>5717</v>
      </c>
    </row>
    <row r="18434" spans="3:11" x14ac:dyDescent="0.3">
      <c r="D18434" t="s">
        <v>5716</v>
      </c>
    </row>
    <row r="18435" spans="3:11" x14ac:dyDescent="0.3">
      <c r="C18435" t="s">
        <v>920</v>
      </c>
      <c r="D18435" t="s">
        <v>755</v>
      </c>
      <c r="E18435" t="s">
        <v>55</v>
      </c>
      <c r="F18435" t="s">
        <v>55</v>
      </c>
      <c r="G18435" t="s">
        <v>55</v>
      </c>
      <c r="H18435" t="s">
        <v>56</v>
      </c>
      <c r="I18435" t="s">
        <v>2270</v>
      </c>
      <c r="J18435" t="s">
        <v>5522</v>
      </c>
      <c r="K18435" t="s">
        <v>5522</v>
      </c>
    </row>
    <row r="18436" spans="3:11" x14ac:dyDescent="0.3">
      <c r="J18436" t="s">
        <v>5719</v>
      </c>
    </row>
    <row r="18437" spans="3:11" x14ac:dyDescent="0.3">
      <c r="I18437" t="s">
        <v>6019</v>
      </c>
    </row>
    <row r="18438" spans="3:11" x14ac:dyDescent="0.3">
      <c r="H18438" t="s">
        <v>5720</v>
      </c>
    </row>
    <row r="18439" spans="3:11" x14ac:dyDescent="0.3">
      <c r="G18439" t="s">
        <v>5717</v>
      </c>
    </row>
    <row r="18440" spans="3:11" x14ac:dyDescent="0.3">
      <c r="F18440" t="s">
        <v>5717</v>
      </c>
    </row>
    <row r="18441" spans="3:11" x14ac:dyDescent="0.3">
      <c r="E18441" t="s">
        <v>5717</v>
      </c>
    </row>
    <row r="18442" spans="3:11" x14ac:dyDescent="0.3">
      <c r="D18442" t="s">
        <v>5572</v>
      </c>
    </row>
    <row r="18443" spans="3:11" x14ac:dyDescent="0.3">
      <c r="C18443" t="s">
        <v>921</v>
      </c>
      <c r="D18443" t="s">
        <v>755</v>
      </c>
      <c r="E18443" t="s">
        <v>55</v>
      </c>
      <c r="F18443" t="s">
        <v>55</v>
      </c>
      <c r="G18443" t="s">
        <v>55</v>
      </c>
      <c r="H18443" t="s">
        <v>56</v>
      </c>
      <c r="I18443" t="s">
        <v>2270</v>
      </c>
      <c r="J18443" t="s">
        <v>5522</v>
      </c>
      <c r="K18443" t="s">
        <v>5522</v>
      </c>
    </row>
    <row r="18444" spans="3:11" x14ac:dyDescent="0.3">
      <c r="J18444" t="s">
        <v>5719</v>
      </c>
    </row>
    <row r="18445" spans="3:11" x14ac:dyDescent="0.3">
      <c r="I18445" t="s">
        <v>6019</v>
      </c>
    </row>
    <row r="18446" spans="3:11" x14ac:dyDescent="0.3">
      <c r="H18446" t="s">
        <v>5720</v>
      </c>
    </row>
    <row r="18447" spans="3:11" x14ac:dyDescent="0.3">
      <c r="G18447" t="s">
        <v>5717</v>
      </c>
    </row>
    <row r="18448" spans="3:11" x14ac:dyDescent="0.3">
      <c r="F18448" t="s">
        <v>5717</v>
      </c>
    </row>
    <row r="18449" spans="3:11" x14ac:dyDescent="0.3">
      <c r="E18449" t="s">
        <v>5717</v>
      </c>
    </row>
    <row r="18450" spans="3:11" x14ac:dyDescent="0.3">
      <c r="D18450" t="s">
        <v>5572</v>
      </c>
    </row>
    <row r="18451" spans="3:11" x14ac:dyDescent="0.3">
      <c r="D18451" t="s">
        <v>2365</v>
      </c>
      <c r="E18451" t="s">
        <v>55</v>
      </c>
      <c r="F18451" t="s">
        <v>5522</v>
      </c>
      <c r="G18451" t="s">
        <v>5522</v>
      </c>
      <c r="H18451" t="s">
        <v>5522</v>
      </c>
      <c r="I18451" t="s">
        <v>2270</v>
      </c>
      <c r="J18451" t="s">
        <v>2366</v>
      </c>
      <c r="K18451" t="s">
        <v>5522</v>
      </c>
    </row>
    <row r="18452" spans="3:11" x14ac:dyDescent="0.3">
      <c r="J18452" t="s">
        <v>6544</v>
      </c>
    </row>
    <row r="18453" spans="3:11" x14ac:dyDescent="0.3">
      <c r="I18453" t="s">
        <v>6019</v>
      </c>
    </row>
    <row r="18454" spans="3:11" x14ac:dyDescent="0.3">
      <c r="H18454" t="s">
        <v>5719</v>
      </c>
    </row>
    <row r="18455" spans="3:11" x14ac:dyDescent="0.3">
      <c r="G18455" t="s">
        <v>5719</v>
      </c>
    </row>
    <row r="18456" spans="3:11" x14ac:dyDescent="0.3">
      <c r="F18456" t="s">
        <v>5719</v>
      </c>
    </row>
    <row r="18457" spans="3:11" x14ac:dyDescent="0.3">
      <c r="E18457" t="s">
        <v>5717</v>
      </c>
    </row>
    <row r="18458" spans="3:11" x14ac:dyDescent="0.3">
      <c r="D18458" t="s">
        <v>5672</v>
      </c>
    </row>
    <row r="18459" spans="3:11" x14ac:dyDescent="0.3">
      <c r="C18459" t="s">
        <v>913</v>
      </c>
      <c r="D18459" t="s">
        <v>755</v>
      </c>
      <c r="E18459" t="s">
        <v>55</v>
      </c>
      <c r="F18459" t="s">
        <v>55</v>
      </c>
      <c r="G18459" t="s">
        <v>55</v>
      </c>
      <c r="H18459" t="s">
        <v>56</v>
      </c>
      <c r="I18459" t="s">
        <v>2270</v>
      </c>
      <c r="J18459" t="s">
        <v>5522</v>
      </c>
      <c r="K18459" t="s">
        <v>5522</v>
      </c>
    </row>
    <row r="18460" spans="3:11" x14ac:dyDescent="0.3">
      <c r="J18460" t="s">
        <v>5719</v>
      </c>
    </row>
    <row r="18461" spans="3:11" x14ac:dyDescent="0.3">
      <c r="I18461" t="s">
        <v>6019</v>
      </c>
    </row>
    <row r="18462" spans="3:11" x14ac:dyDescent="0.3">
      <c r="H18462" t="s">
        <v>5720</v>
      </c>
    </row>
    <row r="18463" spans="3:11" x14ac:dyDescent="0.3">
      <c r="G18463" t="s">
        <v>5717</v>
      </c>
    </row>
    <row r="18464" spans="3:11" x14ac:dyDescent="0.3">
      <c r="F18464" t="s">
        <v>5717</v>
      </c>
    </row>
    <row r="18465" spans="1:5" x14ac:dyDescent="0.3">
      <c r="E18465" t="s">
        <v>5717</v>
      </c>
    </row>
    <row r="18466" spans="1:5" x14ac:dyDescent="0.3">
      <c r="D18466" t="s">
        <v>5572</v>
      </c>
    </row>
    <row r="18467" spans="1:5" x14ac:dyDescent="0.3">
      <c r="B18467" t="s">
        <v>5569</v>
      </c>
    </row>
    <row r="18468" spans="1:5" x14ac:dyDescent="0.3">
      <c r="A18468" t="s">
        <v>5525</v>
      </c>
    </row>
    <row r="18469" spans="1:5" x14ac:dyDescent="0.3">
      <c r="A18469" t="s">
        <v>5512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"/>
  <sheetViews>
    <sheetView workbookViewId="0"/>
  </sheetViews>
  <sheetFormatPr defaultRowHeight="14.4" x14ac:dyDescent="0.3"/>
  <cols>
    <col min="2" max="2" width="14.88671875" bestFit="1" customWidth="1"/>
    <col min="3" max="3" width="18.5546875" bestFit="1" customWidth="1"/>
    <col min="4" max="4" width="11.33203125" bestFit="1" customWidth="1"/>
    <col min="6" max="6" width="18.88671875" bestFit="1" customWidth="1"/>
    <col min="7" max="7" width="10.44140625" bestFit="1" customWidth="1"/>
    <col min="8" max="8" width="27.109375" bestFit="1" customWidth="1"/>
    <col min="9" max="9" width="12.109375" bestFit="1" customWidth="1"/>
    <col min="10" max="10" width="34" bestFit="1" customWidth="1"/>
    <col min="11" max="11" width="16.88671875" bestFit="1" customWidth="1"/>
    <col min="12" max="12" width="42.88671875" bestFit="1" customWidth="1"/>
    <col min="13" max="13" width="27.44140625" bestFit="1" customWidth="1"/>
    <col min="14" max="14" width="54.109375" bestFit="1" customWidth="1"/>
    <col min="15" max="15" width="39.109375" bestFit="1" customWidth="1"/>
    <col min="16" max="16" width="22.6640625" bestFit="1" customWidth="1"/>
    <col min="17" max="17" width="17" bestFit="1" customWidth="1"/>
    <col min="18" max="18" width="29.33203125" bestFit="1" customWidth="1"/>
    <col min="19" max="19" width="22.109375" bestFit="1" customWidth="1"/>
    <col min="20" max="20" width="21.6640625" bestFit="1" customWidth="1"/>
    <col min="21" max="21" width="16.33203125" bestFit="1" customWidth="1"/>
    <col min="22" max="22" width="58.6640625" bestFit="1" customWidth="1"/>
    <col min="23" max="23" width="59.44140625" bestFit="1" customWidth="1"/>
    <col min="24" max="24" width="59" bestFit="1" customWidth="1"/>
    <col min="25" max="25" width="21" bestFit="1" customWidth="1"/>
    <col min="26" max="26" width="31.44140625" bestFit="1" customWidth="1"/>
    <col min="27" max="27" width="31.109375" bestFit="1" customWidth="1"/>
    <col min="28" max="28" width="11.44140625" bestFit="1" customWidth="1"/>
    <col min="29" max="29" width="59.6640625" bestFit="1" customWidth="1"/>
    <col min="30" max="30" width="88.44140625" bestFit="1" customWidth="1"/>
    <col min="31" max="31" width="27.109375" bestFit="1" customWidth="1"/>
    <col min="32" max="32" width="47.88671875" bestFit="1" customWidth="1"/>
    <col min="34" max="34" width="16.44140625" bestFit="1" customWidth="1"/>
    <col min="35" max="35" width="47.109375" bestFit="1" customWidth="1"/>
    <col min="36" max="36" width="17.88671875" bestFit="1" customWidth="1"/>
    <col min="38" max="38" width="21" bestFit="1" customWidth="1"/>
    <col min="39" max="39" width="29.5546875" bestFit="1" customWidth="1"/>
    <col min="40" max="40" width="25.33203125" bestFit="1" customWidth="1"/>
    <col min="41" max="41" width="17" bestFit="1" customWidth="1"/>
    <col min="42" max="42" width="19.33203125" bestFit="1" customWidth="1"/>
  </cols>
  <sheetData>
    <row r="1" spans="1:42" x14ac:dyDescent="0.3">
      <c r="A1" s="28" t="s">
        <v>5516</v>
      </c>
    </row>
    <row r="3" spans="1:42" x14ac:dyDescent="0.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5517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</row>
    <row r="4" spans="1:42" x14ac:dyDescent="0.3">
      <c r="A4">
        <v>1067</v>
      </c>
      <c r="B4" s="27">
        <v>44609.393055555556</v>
      </c>
      <c r="C4" s="27">
        <v>44609.395138888889</v>
      </c>
      <c r="D4" t="s">
        <v>157</v>
      </c>
      <c r="F4" t="s">
        <v>1272</v>
      </c>
      <c r="G4" s="2">
        <v>44609</v>
      </c>
      <c r="H4" t="s">
        <v>1372</v>
      </c>
      <c r="I4">
        <v>8</v>
      </c>
      <c r="J4" t="s">
        <v>51</v>
      </c>
      <c r="K4" t="s">
        <v>129</v>
      </c>
      <c r="L4" t="s">
        <v>53</v>
      </c>
      <c r="M4">
        <v>1</v>
      </c>
      <c r="N4" t="s">
        <v>54</v>
      </c>
      <c r="P4" t="s">
        <v>55</v>
      </c>
      <c r="R4" t="s">
        <v>55</v>
      </c>
      <c r="S4" t="s">
        <v>55</v>
      </c>
      <c r="T4" t="s">
        <v>55</v>
      </c>
      <c r="U4" t="s">
        <v>662</v>
      </c>
      <c r="V4">
        <v>67.886539999999997</v>
      </c>
      <c r="W4">
        <v>65.24042</v>
      </c>
      <c r="X4">
        <v>67.953580000000002</v>
      </c>
      <c r="Y4">
        <v>67.026846669999998</v>
      </c>
      <c r="Z4">
        <v>67.953580000000002</v>
      </c>
      <c r="AA4">
        <v>65.24042</v>
      </c>
      <c r="AB4">
        <v>1</v>
      </c>
      <c r="AC4">
        <v>1</v>
      </c>
      <c r="AD4" t="s">
        <v>55</v>
      </c>
      <c r="AE4" t="s">
        <v>57</v>
      </c>
      <c r="AJ4" t="s">
        <v>58</v>
      </c>
      <c r="AM4">
        <v>0</v>
      </c>
      <c r="AO4" t="s">
        <v>755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G44"/>
  <sheetViews>
    <sheetView workbookViewId="0">
      <selection activeCell="E5" sqref="E5"/>
    </sheetView>
  </sheetViews>
  <sheetFormatPr defaultRowHeight="14.4" x14ac:dyDescent="0.3"/>
  <cols>
    <col min="1" max="1" width="18.6640625" customWidth="1"/>
    <col min="2" max="2" width="30.5546875" customWidth="1"/>
    <col min="3" max="3" width="30" customWidth="1"/>
    <col min="4" max="4" width="18" hidden="1" customWidth="1"/>
    <col min="5" max="7" width="22.88671875" customWidth="1"/>
  </cols>
  <sheetData>
    <row r="3" spans="1:7" ht="28.8" x14ac:dyDescent="0.3">
      <c r="A3" s="23" t="s">
        <v>5504</v>
      </c>
      <c r="B3" s="23" t="s">
        <v>13</v>
      </c>
      <c r="C3" s="23" t="s">
        <v>10</v>
      </c>
      <c r="D3" s="3" t="s">
        <v>5518</v>
      </c>
      <c r="E3" s="3" t="s">
        <v>5519</v>
      </c>
      <c r="F3" s="3" t="s">
        <v>5520</v>
      </c>
      <c r="G3" s="3" t="s">
        <v>5521</v>
      </c>
    </row>
    <row r="4" spans="1:7" x14ac:dyDescent="0.3">
      <c r="A4" t="s">
        <v>51</v>
      </c>
      <c r="B4" t="s">
        <v>129</v>
      </c>
      <c r="C4" t="s">
        <v>128</v>
      </c>
      <c r="D4">
        <v>1</v>
      </c>
      <c r="E4">
        <v>0</v>
      </c>
      <c r="F4">
        <v>0</v>
      </c>
      <c r="G4">
        <v>0</v>
      </c>
    </row>
    <row r="5" spans="1:7" x14ac:dyDescent="0.3">
      <c r="C5" t="s">
        <v>130</v>
      </c>
      <c r="D5">
        <v>2</v>
      </c>
      <c r="E5">
        <v>23.48632111111111</v>
      </c>
      <c r="F5">
        <v>70.756889999999999</v>
      </c>
      <c r="G5">
        <v>0</v>
      </c>
    </row>
    <row r="6" spans="1:7" x14ac:dyDescent="0.3">
      <c r="C6" t="s">
        <v>131</v>
      </c>
      <c r="D6">
        <v>3</v>
      </c>
      <c r="E6">
        <v>0</v>
      </c>
      <c r="F6">
        <v>0</v>
      </c>
      <c r="G6">
        <v>0</v>
      </c>
    </row>
    <row r="7" spans="1:7" x14ac:dyDescent="0.3">
      <c r="C7" t="s">
        <v>132</v>
      </c>
      <c r="D7">
        <v>4</v>
      </c>
      <c r="E7">
        <v>0</v>
      </c>
      <c r="F7">
        <v>0</v>
      </c>
      <c r="G7">
        <v>0</v>
      </c>
    </row>
    <row r="8" spans="1:7" x14ac:dyDescent="0.3">
      <c r="C8" t="s">
        <v>135</v>
      </c>
      <c r="D8">
        <v>5</v>
      </c>
      <c r="E8">
        <v>0</v>
      </c>
      <c r="F8">
        <v>0</v>
      </c>
      <c r="G8">
        <v>0</v>
      </c>
    </row>
    <row r="9" spans="1:7" x14ac:dyDescent="0.3">
      <c r="C9" t="s">
        <v>140</v>
      </c>
      <c r="D9">
        <v>7</v>
      </c>
      <c r="E9">
        <v>22.172651111111112</v>
      </c>
      <c r="F9">
        <v>66.625429999999994</v>
      </c>
      <c r="G9">
        <v>0</v>
      </c>
    </row>
    <row r="10" spans="1:7" x14ac:dyDescent="0.3">
      <c r="C10" t="s">
        <v>1372</v>
      </c>
      <c r="D10">
        <v>8</v>
      </c>
      <c r="E10">
        <v>67.026846669999998</v>
      </c>
      <c r="F10">
        <v>67.953580000000002</v>
      </c>
      <c r="G10">
        <v>65.24042</v>
      </c>
    </row>
    <row r="11" spans="1:7" x14ac:dyDescent="0.3">
      <c r="C11" t="s">
        <v>141</v>
      </c>
      <c r="D11">
        <v>9</v>
      </c>
      <c r="E11">
        <v>0</v>
      </c>
      <c r="F11">
        <v>0</v>
      </c>
      <c r="G11">
        <v>0</v>
      </c>
    </row>
    <row r="12" spans="1:7" x14ac:dyDescent="0.3">
      <c r="C12" t="s">
        <v>142</v>
      </c>
      <c r="D12">
        <v>10</v>
      </c>
      <c r="E12">
        <v>0</v>
      </c>
      <c r="F12">
        <v>0</v>
      </c>
      <c r="G12">
        <v>0</v>
      </c>
    </row>
    <row r="13" spans="1:7" x14ac:dyDescent="0.3">
      <c r="C13" t="s">
        <v>146</v>
      </c>
      <c r="D13">
        <v>14</v>
      </c>
      <c r="E13">
        <v>0</v>
      </c>
      <c r="F13">
        <v>0</v>
      </c>
      <c r="G13">
        <v>0</v>
      </c>
    </row>
    <row r="14" spans="1:7" x14ac:dyDescent="0.3">
      <c r="C14" t="s">
        <v>1371</v>
      </c>
      <c r="D14">
        <v>15</v>
      </c>
      <c r="E14">
        <v>77.654203330000001</v>
      </c>
      <c r="F14">
        <v>99.83717</v>
      </c>
      <c r="G14">
        <v>65.340580000000003</v>
      </c>
    </row>
    <row r="15" spans="1:7" x14ac:dyDescent="0.3">
      <c r="C15" t="s">
        <v>148</v>
      </c>
      <c r="D15">
        <v>17</v>
      </c>
      <c r="E15">
        <v>0</v>
      </c>
      <c r="F15">
        <v>0</v>
      </c>
      <c r="G15">
        <v>0</v>
      </c>
    </row>
    <row r="16" spans="1:7" x14ac:dyDescent="0.3">
      <c r="C16" t="s">
        <v>1129</v>
      </c>
      <c r="D16">
        <v>18</v>
      </c>
      <c r="E16">
        <v>0</v>
      </c>
      <c r="F16">
        <v>0</v>
      </c>
      <c r="G16">
        <v>0</v>
      </c>
    </row>
    <row r="17" spans="3:7" x14ac:dyDescent="0.3">
      <c r="C17" t="s">
        <v>149</v>
      </c>
      <c r="D17">
        <v>19</v>
      </c>
      <c r="E17">
        <v>0</v>
      </c>
      <c r="F17">
        <v>0</v>
      </c>
      <c r="G17">
        <v>0</v>
      </c>
    </row>
    <row r="18" spans="3:7" x14ac:dyDescent="0.3">
      <c r="C18" t="s">
        <v>1128</v>
      </c>
      <c r="D18">
        <v>20</v>
      </c>
      <c r="E18">
        <v>0</v>
      </c>
      <c r="F18">
        <v>0</v>
      </c>
      <c r="G18">
        <v>0</v>
      </c>
    </row>
    <row r="19" spans="3:7" x14ac:dyDescent="0.3">
      <c r="C19" t="s">
        <v>153</v>
      </c>
      <c r="D19">
        <v>24</v>
      </c>
      <c r="E19">
        <v>0</v>
      </c>
      <c r="F19">
        <v>0</v>
      </c>
      <c r="G19">
        <v>0</v>
      </c>
    </row>
    <row r="20" spans="3:7" x14ac:dyDescent="0.3">
      <c r="C20" t="s">
        <v>1127</v>
      </c>
      <c r="D20">
        <v>26</v>
      </c>
      <c r="E20">
        <v>0</v>
      </c>
      <c r="F20">
        <v>0</v>
      </c>
      <c r="G20">
        <v>0</v>
      </c>
    </row>
    <row r="21" spans="3:7" x14ac:dyDescent="0.3">
      <c r="C21" t="s">
        <v>155</v>
      </c>
      <c r="D21">
        <v>27</v>
      </c>
      <c r="E21">
        <v>0</v>
      </c>
      <c r="F21">
        <v>0</v>
      </c>
      <c r="G21">
        <v>0</v>
      </c>
    </row>
    <row r="22" spans="3:7" x14ac:dyDescent="0.3">
      <c r="C22" t="s">
        <v>156</v>
      </c>
      <c r="D22">
        <v>28</v>
      </c>
      <c r="E22">
        <v>0</v>
      </c>
      <c r="F22">
        <v>0</v>
      </c>
      <c r="G22">
        <v>0</v>
      </c>
    </row>
    <row r="23" spans="3:7" x14ac:dyDescent="0.3">
      <c r="C23" t="s">
        <v>339</v>
      </c>
      <c r="D23">
        <v>29</v>
      </c>
      <c r="E23">
        <v>0</v>
      </c>
      <c r="F23">
        <v>0</v>
      </c>
      <c r="G23">
        <v>0</v>
      </c>
    </row>
    <row r="24" spans="3:7" x14ac:dyDescent="0.3">
      <c r="C24" t="s">
        <v>341</v>
      </c>
      <c r="D24">
        <v>30</v>
      </c>
      <c r="E24">
        <v>0</v>
      </c>
      <c r="F24">
        <v>0</v>
      </c>
      <c r="G24">
        <v>0</v>
      </c>
    </row>
    <row r="25" spans="3:7" x14ac:dyDescent="0.3">
      <c r="C25" t="s">
        <v>342</v>
      </c>
      <c r="D25">
        <v>31</v>
      </c>
      <c r="E25">
        <v>0</v>
      </c>
      <c r="F25">
        <v>0</v>
      </c>
      <c r="G25">
        <v>0</v>
      </c>
    </row>
    <row r="26" spans="3:7" x14ac:dyDescent="0.3">
      <c r="C26" t="s">
        <v>343</v>
      </c>
      <c r="D26">
        <v>32</v>
      </c>
      <c r="E26">
        <v>0</v>
      </c>
      <c r="F26">
        <v>0</v>
      </c>
      <c r="G26">
        <v>0</v>
      </c>
    </row>
    <row r="27" spans="3:7" x14ac:dyDescent="0.3">
      <c r="C27" t="s">
        <v>344</v>
      </c>
      <c r="D27">
        <v>33</v>
      </c>
      <c r="E27">
        <v>0</v>
      </c>
      <c r="F27">
        <v>0</v>
      </c>
      <c r="G27">
        <v>0</v>
      </c>
    </row>
    <row r="28" spans="3:7" x14ac:dyDescent="0.3">
      <c r="C28" t="s">
        <v>345</v>
      </c>
      <c r="D28">
        <v>34</v>
      </c>
      <c r="E28">
        <v>0</v>
      </c>
      <c r="F28">
        <v>0</v>
      </c>
      <c r="G28">
        <v>0</v>
      </c>
    </row>
    <row r="29" spans="3:7" x14ac:dyDescent="0.3">
      <c r="C29" t="s">
        <v>346</v>
      </c>
      <c r="D29">
        <v>35</v>
      </c>
      <c r="E29">
        <v>0</v>
      </c>
      <c r="F29">
        <v>0</v>
      </c>
      <c r="G29">
        <v>0</v>
      </c>
    </row>
    <row r="30" spans="3:7" x14ac:dyDescent="0.3">
      <c r="C30" t="s">
        <v>347</v>
      </c>
      <c r="D30">
        <v>36</v>
      </c>
      <c r="E30">
        <v>0</v>
      </c>
      <c r="F30">
        <v>0</v>
      </c>
      <c r="G30">
        <v>0</v>
      </c>
    </row>
    <row r="31" spans="3:7" x14ac:dyDescent="0.3">
      <c r="C31" t="s">
        <v>348</v>
      </c>
      <c r="D31">
        <v>37</v>
      </c>
      <c r="E31">
        <v>0</v>
      </c>
      <c r="F31">
        <v>0</v>
      </c>
      <c r="G31">
        <v>0</v>
      </c>
    </row>
    <row r="32" spans="3:7" x14ac:dyDescent="0.3">
      <c r="C32" t="s">
        <v>349</v>
      </c>
      <c r="D32">
        <v>38</v>
      </c>
      <c r="E32">
        <v>0</v>
      </c>
      <c r="F32">
        <v>0</v>
      </c>
      <c r="G32">
        <v>0</v>
      </c>
    </row>
    <row r="33" spans="3:7" x14ac:dyDescent="0.3">
      <c r="C33" t="s">
        <v>350</v>
      </c>
      <c r="D33">
        <v>39</v>
      </c>
      <c r="E33">
        <v>0</v>
      </c>
      <c r="F33">
        <v>0</v>
      </c>
      <c r="G33">
        <v>0</v>
      </c>
    </row>
    <row r="34" spans="3:7" x14ac:dyDescent="0.3">
      <c r="C34" t="s">
        <v>747</v>
      </c>
      <c r="D34">
        <v>40</v>
      </c>
      <c r="E34">
        <v>0</v>
      </c>
      <c r="F34">
        <v>0</v>
      </c>
      <c r="G34">
        <v>0</v>
      </c>
    </row>
    <row r="35" spans="3:7" x14ac:dyDescent="0.3">
      <c r="C35" t="s">
        <v>445</v>
      </c>
      <c r="D35">
        <v>41</v>
      </c>
      <c r="E35">
        <v>17.389280000000003</v>
      </c>
      <c r="F35">
        <v>52.184489999999997</v>
      </c>
      <c r="G35">
        <v>0</v>
      </c>
    </row>
    <row r="36" spans="3:7" x14ac:dyDescent="0.3">
      <c r="C36" t="s">
        <v>446</v>
      </c>
      <c r="D36">
        <v>42</v>
      </c>
      <c r="E36">
        <v>17.330418888888889</v>
      </c>
      <c r="F36">
        <v>52.448180000000001</v>
      </c>
      <c r="G36">
        <v>0</v>
      </c>
    </row>
    <row r="37" spans="3:7" x14ac:dyDescent="0.3">
      <c r="C37" t="s">
        <v>447</v>
      </c>
      <c r="D37">
        <v>43</v>
      </c>
      <c r="E37">
        <v>0</v>
      </c>
      <c r="F37">
        <v>0</v>
      </c>
      <c r="G37">
        <v>0</v>
      </c>
    </row>
    <row r="38" spans="3:7" x14ac:dyDescent="0.3">
      <c r="C38" t="s">
        <v>448</v>
      </c>
      <c r="D38">
        <v>44</v>
      </c>
      <c r="E38">
        <v>0</v>
      </c>
      <c r="F38">
        <v>0</v>
      </c>
      <c r="G38">
        <v>0</v>
      </c>
    </row>
    <row r="39" spans="3:7" x14ac:dyDescent="0.3">
      <c r="C39" t="s">
        <v>449</v>
      </c>
      <c r="D39">
        <v>45</v>
      </c>
      <c r="E39">
        <v>17.386646666666667</v>
      </c>
      <c r="F39">
        <v>52.321829999999999</v>
      </c>
      <c r="G39">
        <v>0</v>
      </c>
    </row>
    <row r="40" spans="3:7" x14ac:dyDescent="0.3">
      <c r="C40" t="s">
        <v>450</v>
      </c>
      <c r="D40">
        <v>46</v>
      </c>
      <c r="E40">
        <v>17.761198888888892</v>
      </c>
      <c r="F40">
        <v>53.310839999999999</v>
      </c>
      <c r="G40">
        <v>0</v>
      </c>
    </row>
    <row r="41" spans="3:7" x14ac:dyDescent="0.3">
      <c r="C41" t="s">
        <v>451</v>
      </c>
      <c r="D41">
        <v>47</v>
      </c>
      <c r="E41">
        <v>0</v>
      </c>
      <c r="F41">
        <v>0</v>
      </c>
      <c r="G41">
        <v>0</v>
      </c>
    </row>
    <row r="42" spans="3:7" x14ac:dyDescent="0.3">
      <c r="C42" t="s">
        <v>452</v>
      </c>
      <c r="D42">
        <v>48</v>
      </c>
      <c r="E42">
        <v>17.973739999999999</v>
      </c>
      <c r="F42">
        <v>54.089649999999999</v>
      </c>
      <c r="G42">
        <v>0</v>
      </c>
    </row>
    <row r="43" spans="3:7" x14ac:dyDescent="0.3">
      <c r="C43" t="s">
        <v>453</v>
      </c>
      <c r="D43">
        <v>49</v>
      </c>
      <c r="E43">
        <v>22.788685555555556</v>
      </c>
      <c r="F43">
        <v>68.957909999999998</v>
      </c>
      <c r="G43">
        <v>0</v>
      </c>
    </row>
    <row r="44" spans="3:7" x14ac:dyDescent="0.3">
      <c r="C44" t="s">
        <v>1131</v>
      </c>
      <c r="D44">
        <v>50</v>
      </c>
      <c r="E44">
        <v>0</v>
      </c>
      <c r="F44">
        <v>0</v>
      </c>
      <c r="G44">
        <v>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C3:V4"/>
  <sheetViews>
    <sheetView topLeftCell="D4" workbookViewId="0">
      <selection activeCell="D4" sqref="D4"/>
    </sheetView>
  </sheetViews>
  <sheetFormatPr defaultRowHeight="14.4" x14ac:dyDescent="0.3"/>
  <cols>
    <col min="1" max="2" width="20" customWidth="1"/>
    <col min="3" max="3" width="34.88671875" bestFit="1" customWidth="1"/>
    <col min="4" max="5" width="26" customWidth="1"/>
    <col min="6" max="6" width="20.6640625" customWidth="1"/>
    <col min="7" max="7" width="18.88671875" customWidth="1"/>
    <col min="8" max="8" width="20.44140625" customWidth="1"/>
    <col min="9" max="9" width="27.6640625" customWidth="1"/>
    <col min="10" max="10" width="21" customWidth="1"/>
    <col min="11" max="11" width="19.88671875" customWidth="1"/>
    <col min="12" max="14" width="20.109375" customWidth="1"/>
    <col min="15" max="15" width="17.109375" bestFit="1" customWidth="1"/>
    <col min="16" max="16" width="21.88671875" bestFit="1" customWidth="1"/>
    <col min="17" max="17" width="22.88671875" customWidth="1"/>
    <col min="18" max="18" width="21.6640625" customWidth="1"/>
    <col min="19" max="19" width="21.109375" customWidth="1"/>
    <col min="20" max="20" width="20.33203125" customWidth="1"/>
    <col min="21" max="21" width="20.5546875" customWidth="1"/>
    <col min="22" max="22" width="20.44140625" customWidth="1"/>
  </cols>
  <sheetData>
    <row r="3" spans="3:22" x14ac:dyDescent="0.3">
      <c r="C3" s="22" t="s">
        <v>12</v>
      </c>
      <c r="D3" s="22" t="s">
        <v>13</v>
      </c>
      <c r="E3" s="22" t="s">
        <v>10</v>
      </c>
      <c r="F3" s="22" t="s">
        <v>9</v>
      </c>
      <c r="G3" s="22" t="s">
        <v>8</v>
      </c>
      <c r="H3" s="22" t="s">
        <v>14</v>
      </c>
      <c r="I3" s="22" t="s">
        <v>16</v>
      </c>
      <c r="J3" s="22" t="s">
        <v>18</v>
      </c>
      <c r="K3" s="22" t="s">
        <v>20</v>
      </c>
      <c r="L3" s="22" t="s">
        <v>5517</v>
      </c>
      <c r="M3" s="22" t="s">
        <v>22</v>
      </c>
      <c r="N3" s="22" t="s">
        <v>23</v>
      </c>
      <c r="O3" s="22" t="s">
        <v>27</v>
      </c>
      <c r="P3" s="22" t="s">
        <v>33</v>
      </c>
      <c r="Q3" s="22" t="s">
        <v>19</v>
      </c>
      <c r="R3" s="22" t="s">
        <v>36</v>
      </c>
      <c r="S3" s="22" t="s">
        <v>38</v>
      </c>
      <c r="T3" s="22" t="s">
        <v>42</v>
      </c>
      <c r="U3" s="22" t="s">
        <v>43</v>
      </c>
      <c r="V3" s="22" t="s">
        <v>39</v>
      </c>
    </row>
    <row r="4" spans="3:22" x14ac:dyDescent="0.3">
      <c r="C4" t="s">
        <v>51</v>
      </c>
      <c r="D4" t="s">
        <v>235</v>
      </c>
      <c r="E4" t="s">
        <v>310</v>
      </c>
      <c r="F4" s="2">
        <v>44301</v>
      </c>
      <c r="G4" t="s">
        <v>49</v>
      </c>
      <c r="H4" t="s">
        <v>53</v>
      </c>
      <c r="I4" t="s">
        <v>54</v>
      </c>
      <c r="J4" t="s">
        <v>55</v>
      </c>
      <c r="K4" t="s">
        <v>55</v>
      </c>
      <c r="L4" t="s">
        <v>55</v>
      </c>
      <c r="M4" t="s">
        <v>55</v>
      </c>
      <c r="N4" t="s">
        <v>56</v>
      </c>
      <c r="O4">
        <v>0</v>
      </c>
      <c r="P4" t="s">
        <v>57</v>
      </c>
      <c r="Q4" t="s">
        <v>5522</v>
      </c>
      <c r="R4" t="s">
        <v>5522</v>
      </c>
      <c r="S4" t="s">
        <v>58</v>
      </c>
      <c r="T4" t="s">
        <v>5522</v>
      </c>
      <c r="U4" t="s">
        <v>59</v>
      </c>
      <c r="V4" t="s">
        <v>5522</v>
      </c>
    </row>
  </sheetData>
  <conditionalFormatting sqref="C1:V1048576">
    <cfRule type="cellIs" dxfId="1" priority="1" operator="equal">
      <formula>"(blank)"</formula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1"/>
  <sheetViews>
    <sheetView workbookViewId="0">
      <selection activeCell="E18" sqref="E18"/>
    </sheetView>
  </sheetViews>
  <sheetFormatPr defaultRowHeight="14.4" x14ac:dyDescent="0.3"/>
  <cols>
    <col min="1" max="1" width="29.33203125" customWidth="1"/>
    <col min="2" max="2" width="30.33203125" bestFit="1" customWidth="1"/>
    <col min="3" max="3" width="11.88671875" bestFit="1" customWidth="1"/>
    <col min="4" max="4" width="28" bestFit="1" customWidth="1"/>
    <col min="5" max="5" width="33.5546875" bestFit="1" customWidth="1"/>
    <col min="6" max="6" width="33.33203125" bestFit="1" customWidth="1"/>
  </cols>
  <sheetData>
    <row r="3" spans="1:6" x14ac:dyDescent="0.3">
      <c r="A3" s="22" t="s">
        <v>12</v>
      </c>
      <c r="B3" s="22" t="s">
        <v>13</v>
      </c>
      <c r="C3" s="22" t="s">
        <v>43</v>
      </c>
      <c r="D3" s="22" t="s">
        <v>10</v>
      </c>
      <c r="E3" t="s">
        <v>5523</v>
      </c>
      <c r="F3" t="s">
        <v>5524</v>
      </c>
    </row>
    <row r="4" spans="1:6" x14ac:dyDescent="0.3">
      <c r="A4" t="s">
        <v>499</v>
      </c>
      <c r="E4">
        <v>175</v>
      </c>
      <c r="F4">
        <v>172</v>
      </c>
    </row>
    <row r="5" spans="1:6" x14ac:dyDescent="0.3">
      <c r="A5" t="s">
        <v>51</v>
      </c>
      <c r="B5" t="s">
        <v>5507</v>
      </c>
      <c r="E5">
        <v>192</v>
      </c>
      <c r="F5">
        <v>192</v>
      </c>
    </row>
    <row r="6" spans="1:6" x14ac:dyDescent="0.3">
      <c r="B6" t="s">
        <v>5508</v>
      </c>
      <c r="E6">
        <v>198</v>
      </c>
      <c r="F6">
        <v>198</v>
      </c>
    </row>
    <row r="7" spans="1:6" x14ac:dyDescent="0.3">
      <c r="B7" t="s">
        <v>5509</v>
      </c>
      <c r="E7">
        <v>63</v>
      </c>
      <c r="F7">
        <v>63</v>
      </c>
    </row>
    <row r="8" spans="1:6" x14ac:dyDescent="0.3">
      <c r="B8" t="s">
        <v>5510</v>
      </c>
      <c r="E8">
        <v>54</v>
      </c>
      <c r="F8">
        <v>54</v>
      </c>
    </row>
    <row r="9" spans="1:6" x14ac:dyDescent="0.3">
      <c r="B9" t="s">
        <v>650</v>
      </c>
      <c r="E9">
        <v>31</v>
      </c>
      <c r="F9">
        <v>31</v>
      </c>
    </row>
    <row r="10" spans="1:6" x14ac:dyDescent="0.3">
      <c r="B10" t="s">
        <v>1382</v>
      </c>
      <c r="E10">
        <v>6</v>
      </c>
      <c r="F10">
        <v>6</v>
      </c>
    </row>
    <row r="11" spans="1:6" x14ac:dyDescent="0.3">
      <c r="B11" t="s">
        <v>438</v>
      </c>
      <c r="E11">
        <v>16</v>
      </c>
      <c r="F11">
        <v>16</v>
      </c>
    </row>
    <row r="12" spans="1:6" x14ac:dyDescent="0.3">
      <c r="B12" t="s">
        <v>426</v>
      </c>
      <c r="E12">
        <v>51</v>
      </c>
      <c r="F12">
        <v>51</v>
      </c>
    </row>
    <row r="13" spans="1:6" x14ac:dyDescent="0.3">
      <c r="B13" t="s">
        <v>1294</v>
      </c>
      <c r="E13">
        <v>4</v>
      </c>
      <c r="F13">
        <v>4</v>
      </c>
    </row>
    <row r="14" spans="1:6" x14ac:dyDescent="0.3">
      <c r="B14" t="s">
        <v>167</v>
      </c>
      <c r="E14">
        <v>42</v>
      </c>
      <c r="F14">
        <v>42</v>
      </c>
    </row>
    <row r="15" spans="1:6" x14ac:dyDescent="0.3">
      <c r="B15" t="s">
        <v>682</v>
      </c>
      <c r="E15">
        <v>25</v>
      </c>
      <c r="F15">
        <v>25</v>
      </c>
    </row>
    <row r="16" spans="1:6" x14ac:dyDescent="0.3">
      <c r="B16" t="s">
        <v>754</v>
      </c>
      <c r="E16">
        <v>6</v>
      </c>
      <c r="F16">
        <v>6</v>
      </c>
    </row>
    <row r="17" spans="2:6" x14ac:dyDescent="0.3">
      <c r="B17" t="s">
        <v>601</v>
      </c>
      <c r="E17">
        <v>15</v>
      </c>
      <c r="F17">
        <v>15</v>
      </c>
    </row>
    <row r="18" spans="2:6" x14ac:dyDescent="0.3">
      <c r="B18" t="s">
        <v>5511</v>
      </c>
      <c r="E18">
        <v>23</v>
      </c>
      <c r="F18">
        <v>23</v>
      </c>
    </row>
    <row r="19" spans="2:6" x14ac:dyDescent="0.3">
      <c r="B19" t="s">
        <v>235</v>
      </c>
      <c r="E19">
        <v>274</v>
      </c>
      <c r="F19">
        <v>274</v>
      </c>
    </row>
    <row r="20" spans="2:6" x14ac:dyDescent="0.3">
      <c r="B20" t="s">
        <v>129</v>
      </c>
      <c r="E20">
        <v>59</v>
      </c>
      <c r="F20">
        <v>59</v>
      </c>
    </row>
    <row r="21" spans="2:6" x14ac:dyDescent="0.3">
      <c r="B21" t="s">
        <v>1110</v>
      </c>
      <c r="E21">
        <v>2</v>
      </c>
      <c r="F21">
        <v>2</v>
      </c>
    </row>
    <row r="22" spans="2:6" x14ac:dyDescent="0.3">
      <c r="B22" t="s">
        <v>1030</v>
      </c>
      <c r="E22">
        <v>57</v>
      </c>
      <c r="F22">
        <v>57</v>
      </c>
    </row>
    <row r="23" spans="2:6" x14ac:dyDescent="0.3">
      <c r="B23" t="s">
        <v>159</v>
      </c>
      <c r="E23">
        <v>90</v>
      </c>
      <c r="F23">
        <v>90</v>
      </c>
    </row>
    <row r="24" spans="2:6" x14ac:dyDescent="0.3">
      <c r="B24" t="s">
        <v>1133</v>
      </c>
      <c r="E24">
        <v>63</v>
      </c>
      <c r="F24">
        <v>63</v>
      </c>
    </row>
    <row r="25" spans="2:6" x14ac:dyDescent="0.3">
      <c r="B25" t="s">
        <v>1142</v>
      </c>
      <c r="E25">
        <v>33</v>
      </c>
      <c r="F25">
        <v>33</v>
      </c>
    </row>
    <row r="26" spans="2:6" x14ac:dyDescent="0.3">
      <c r="B26" t="s">
        <v>567</v>
      </c>
      <c r="E26">
        <v>9</v>
      </c>
      <c r="F26">
        <v>9</v>
      </c>
    </row>
    <row r="27" spans="2:6" x14ac:dyDescent="0.3">
      <c r="B27" t="s">
        <v>378</v>
      </c>
      <c r="E27">
        <v>114</v>
      </c>
      <c r="F27">
        <v>114</v>
      </c>
    </row>
    <row r="28" spans="2:6" x14ac:dyDescent="0.3">
      <c r="B28" t="s">
        <v>852</v>
      </c>
      <c r="E28">
        <v>38</v>
      </c>
      <c r="F28">
        <v>38</v>
      </c>
    </row>
    <row r="29" spans="2:6" x14ac:dyDescent="0.3">
      <c r="B29" t="s">
        <v>1026</v>
      </c>
      <c r="E29">
        <v>5</v>
      </c>
      <c r="F29">
        <v>5</v>
      </c>
    </row>
    <row r="30" spans="2:6" x14ac:dyDescent="0.3">
      <c r="B30" t="s">
        <v>1007</v>
      </c>
      <c r="E30">
        <v>21</v>
      </c>
      <c r="F30">
        <v>21</v>
      </c>
    </row>
    <row r="31" spans="2:6" x14ac:dyDescent="0.3">
      <c r="B31" t="s">
        <v>366</v>
      </c>
      <c r="E31">
        <v>81</v>
      </c>
      <c r="F31">
        <v>81</v>
      </c>
    </row>
    <row r="32" spans="2:6" x14ac:dyDescent="0.3">
      <c r="B32" t="s">
        <v>77</v>
      </c>
      <c r="E32">
        <v>142</v>
      </c>
      <c r="F32">
        <v>142</v>
      </c>
    </row>
    <row r="33" spans="1:6" x14ac:dyDescent="0.3">
      <c r="B33" t="s">
        <v>790</v>
      </c>
      <c r="E33">
        <v>81</v>
      </c>
      <c r="F33">
        <v>81</v>
      </c>
    </row>
    <row r="34" spans="1:6" x14ac:dyDescent="0.3">
      <c r="B34" t="s">
        <v>52</v>
      </c>
      <c r="E34">
        <v>44</v>
      </c>
      <c r="F34">
        <v>44</v>
      </c>
    </row>
    <row r="35" spans="1:6" x14ac:dyDescent="0.3">
      <c r="B35" t="s">
        <v>710</v>
      </c>
      <c r="E35">
        <v>52</v>
      </c>
      <c r="F35">
        <v>52</v>
      </c>
    </row>
    <row r="36" spans="1:6" x14ac:dyDescent="0.3">
      <c r="B36" t="s">
        <v>183</v>
      </c>
      <c r="E36">
        <v>154</v>
      </c>
      <c r="F36">
        <v>154</v>
      </c>
    </row>
    <row r="37" spans="1:6" x14ac:dyDescent="0.3">
      <c r="B37" t="s">
        <v>688</v>
      </c>
      <c r="E37">
        <v>125</v>
      </c>
      <c r="F37">
        <v>125</v>
      </c>
    </row>
    <row r="38" spans="1:6" x14ac:dyDescent="0.3">
      <c r="B38" t="s">
        <v>134</v>
      </c>
      <c r="E38">
        <v>21</v>
      </c>
      <c r="F38">
        <v>21</v>
      </c>
    </row>
    <row r="39" spans="1:6" x14ac:dyDescent="0.3">
      <c r="B39" t="s">
        <v>879</v>
      </c>
      <c r="E39">
        <v>41</v>
      </c>
      <c r="F39">
        <v>41</v>
      </c>
    </row>
    <row r="40" spans="1:6" x14ac:dyDescent="0.3">
      <c r="A40" t="s">
        <v>5525</v>
      </c>
      <c r="E40">
        <v>2232</v>
      </c>
      <c r="F40">
        <v>2232</v>
      </c>
    </row>
    <row r="41" spans="1:6" x14ac:dyDescent="0.3">
      <c r="A41" t="s">
        <v>5512</v>
      </c>
      <c r="E41">
        <v>2407</v>
      </c>
      <c r="F41">
        <v>2404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1"/>
  <sheetViews>
    <sheetView workbookViewId="0">
      <selection activeCell="B15" sqref="B15"/>
    </sheetView>
  </sheetViews>
  <sheetFormatPr defaultRowHeight="14.4" x14ac:dyDescent="0.3"/>
  <cols>
    <col min="1" max="1" width="29.33203125" customWidth="1"/>
    <col min="2" max="2" width="30.33203125" bestFit="1" customWidth="1"/>
    <col min="3" max="3" width="11.88671875" bestFit="1" customWidth="1"/>
    <col min="4" max="4" width="28" bestFit="1" customWidth="1"/>
    <col min="5" max="5" width="33.5546875" bestFit="1" customWidth="1"/>
    <col min="6" max="6" width="33.33203125" bestFit="1" customWidth="1"/>
  </cols>
  <sheetData>
    <row r="3" spans="1:6" x14ac:dyDescent="0.3">
      <c r="A3" s="22" t="s">
        <v>12</v>
      </c>
      <c r="B3" s="22" t="s">
        <v>13</v>
      </c>
      <c r="C3" s="22" t="s">
        <v>43</v>
      </c>
      <c r="D3" s="22" t="s">
        <v>10</v>
      </c>
      <c r="E3" t="s">
        <v>5523</v>
      </c>
      <c r="F3" t="s">
        <v>5524</v>
      </c>
    </row>
    <row r="4" spans="1:6" x14ac:dyDescent="0.3">
      <c r="A4" t="s">
        <v>499</v>
      </c>
      <c r="E4">
        <v>175</v>
      </c>
      <c r="F4">
        <v>172</v>
      </c>
    </row>
    <row r="5" spans="1:6" x14ac:dyDescent="0.3">
      <c r="A5" t="s">
        <v>51</v>
      </c>
      <c r="B5" t="s">
        <v>5507</v>
      </c>
      <c r="E5">
        <v>192</v>
      </c>
      <c r="F5">
        <v>192</v>
      </c>
    </row>
    <row r="6" spans="1:6" x14ac:dyDescent="0.3">
      <c r="B6" t="s">
        <v>5508</v>
      </c>
      <c r="E6">
        <v>198</v>
      </c>
      <c r="F6">
        <v>198</v>
      </c>
    </row>
    <row r="7" spans="1:6" x14ac:dyDescent="0.3">
      <c r="B7" t="s">
        <v>5509</v>
      </c>
      <c r="E7">
        <v>63</v>
      </c>
      <c r="F7">
        <v>63</v>
      </c>
    </row>
    <row r="8" spans="1:6" x14ac:dyDescent="0.3">
      <c r="B8" t="s">
        <v>5510</v>
      </c>
      <c r="E8">
        <v>54</v>
      </c>
      <c r="F8">
        <v>54</v>
      </c>
    </row>
    <row r="9" spans="1:6" x14ac:dyDescent="0.3">
      <c r="B9" t="s">
        <v>650</v>
      </c>
      <c r="E9">
        <v>31</v>
      </c>
      <c r="F9">
        <v>31</v>
      </c>
    </row>
    <row r="10" spans="1:6" x14ac:dyDescent="0.3">
      <c r="B10" t="s">
        <v>1382</v>
      </c>
      <c r="E10">
        <v>6</v>
      </c>
      <c r="F10">
        <v>6</v>
      </c>
    </row>
    <row r="11" spans="1:6" x14ac:dyDescent="0.3">
      <c r="B11" t="s">
        <v>438</v>
      </c>
      <c r="E11">
        <v>16</v>
      </c>
      <c r="F11">
        <v>16</v>
      </c>
    </row>
    <row r="12" spans="1:6" x14ac:dyDescent="0.3">
      <c r="B12" t="s">
        <v>426</v>
      </c>
      <c r="E12">
        <v>51</v>
      </c>
      <c r="F12">
        <v>51</v>
      </c>
    </row>
    <row r="13" spans="1:6" x14ac:dyDescent="0.3">
      <c r="B13" t="s">
        <v>1294</v>
      </c>
      <c r="E13">
        <v>4</v>
      </c>
      <c r="F13">
        <v>4</v>
      </c>
    </row>
    <row r="14" spans="1:6" x14ac:dyDescent="0.3">
      <c r="B14" t="s">
        <v>167</v>
      </c>
      <c r="E14">
        <v>42</v>
      </c>
      <c r="F14">
        <v>42</v>
      </c>
    </row>
    <row r="15" spans="1:6" x14ac:dyDescent="0.3">
      <c r="B15" t="s">
        <v>682</v>
      </c>
      <c r="E15">
        <v>25</v>
      </c>
      <c r="F15">
        <v>25</v>
      </c>
    </row>
    <row r="16" spans="1:6" x14ac:dyDescent="0.3">
      <c r="B16" t="s">
        <v>754</v>
      </c>
      <c r="E16">
        <v>6</v>
      </c>
      <c r="F16">
        <v>6</v>
      </c>
    </row>
    <row r="17" spans="2:6" x14ac:dyDescent="0.3">
      <c r="B17" t="s">
        <v>601</v>
      </c>
      <c r="E17">
        <v>15</v>
      </c>
      <c r="F17">
        <v>15</v>
      </c>
    </row>
    <row r="18" spans="2:6" x14ac:dyDescent="0.3">
      <c r="B18" t="s">
        <v>5511</v>
      </c>
      <c r="E18">
        <v>23</v>
      </c>
      <c r="F18">
        <v>23</v>
      </c>
    </row>
    <row r="19" spans="2:6" x14ac:dyDescent="0.3">
      <c r="B19" t="s">
        <v>235</v>
      </c>
      <c r="E19">
        <v>274</v>
      </c>
      <c r="F19">
        <v>274</v>
      </c>
    </row>
    <row r="20" spans="2:6" x14ac:dyDescent="0.3">
      <c r="B20" t="s">
        <v>129</v>
      </c>
      <c r="E20">
        <v>59</v>
      </c>
      <c r="F20">
        <v>59</v>
      </c>
    </row>
    <row r="21" spans="2:6" x14ac:dyDescent="0.3">
      <c r="B21" t="s">
        <v>1110</v>
      </c>
      <c r="E21">
        <v>2</v>
      </c>
      <c r="F21">
        <v>2</v>
      </c>
    </row>
    <row r="22" spans="2:6" x14ac:dyDescent="0.3">
      <c r="B22" t="s">
        <v>1030</v>
      </c>
      <c r="E22">
        <v>57</v>
      </c>
      <c r="F22">
        <v>57</v>
      </c>
    </row>
    <row r="23" spans="2:6" x14ac:dyDescent="0.3">
      <c r="B23" t="s">
        <v>159</v>
      </c>
      <c r="E23">
        <v>90</v>
      </c>
      <c r="F23">
        <v>90</v>
      </c>
    </row>
    <row r="24" spans="2:6" x14ac:dyDescent="0.3">
      <c r="B24" t="s">
        <v>1133</v>
      </c>
      <c r="E24">
        <v>63</v>
      </c>
      <c r="F24">
        <v>63</v>
      </c>
    </row>
    <row r="25" spans="2:6" x14ac:dyDescent="0.3">
      <c r="B25" t="s">
        <v>1142</v>
      </c>
      <c r="E25">
        <v>33</v>
      </c>
      <c r="F25">
        <v>33</v>
      </c>
    </row>
    <row r="26" spans="2:6" x14ac:dyDescent="0.3">
      <c r="B26" t="s">
        <v>567</v>
      </c>
      <c r="E26">
        <v>9</v>
      </c>
      <c r="F26">
        <v>9</v>
      </c>
    </row>
    <row r="27" spans="2:6" x14ac:dyDescent="0.3">
      <c r="B27" t="s">
        <v>378</v>
      </c>
      <c r="E27">
        <v>114</v>
      </c>
      <c r="F27">
        <v>114</v>
      </c>
    </row>
    <row r="28" spans="2:6" x14ac:dyDescent="0.3">
      <c r="B28" t="s">
        <v>852</v>
      </c>
      <c r="E28">
        <v>38</v>
      </c>
      <c r="F28">
        <v>38</v>
      </c>
    </row>
    <row r="29" spans="2:6" x14ac:dyDescent="0.3">
      <c r="B29" t="s">
        <v>1026</v>
      </c>
      <c r="E29">
        <v>5</v>
      </c>
      <c r="F29">
        <v>5</v>
      </c>
    </row>
    <row r="30" spans="2:6" x14ac:dyDescent="0.3">
      <c r="B30" t="s">
        <v>1007</v>
      </c>
      <c r="E30">
        <v>21</v>
      </c>
      <c r="F30">
        <v>21</v>
      </c>
    </row>
    <row r="31" spans="2:6" x14ac:dyDescent="0.3">
      <c r="B31" t="s">
        <v>366</v>
      </c>
      <c r="E31">
        <v>81</v>
      </c>
      <c r="F31">
        <v>81</v>
      </c>
    </row>
    <row r="32" spans="2:6" x14ac:dyDescent="0.3">
      <c r="B32" t="s">
        <v>77</v>
      </c>
      <c r="E32">
        <v>142</v>
      </c>
      <c r="F32">
        <v>142</v>
      </c>
    </row>
    <row r="33" spans="1:6" x14ac:dyDescent="0.3">
      <c r="B33" t="s">
        <v>790</v>
      </c>
      <c r="E33">
        <v>81</v>
      </c>
      <c r="F33">
        <v>81</v>
      </c>
    </row>
    <row r="34" spans="1:6" x14ac:dyDescent="0.3">
      <c r="B34" t="s">
        <v>52</v>
      </c>
      <c r="E34">
        <v>44</v>
      </c>
      <c r="F34">
        <v>44</v>
      </c>
    </row>
    <row r="35" spans="1:6" x14ac:dyDescent="0.3">
      <c r="B35" t="s">
        <v>710</v>
      </c>
      <c r="E35">
        <v>52</v>
      </c>
      <c r="F35">
        <v>52</v>
      </c>
    </row>
    <row r="36" spans="1:6" x14ac:dyDescent="0.3">
      <c r="B36" t="s">
        <v>183</v>
      </c>
      <c r="E36">
        <v>154</v>
      </c>
      <c r="F36">
        <v>154</v>
      </c>
    </row>
    <row r="37" spans="1:6" x14ac:dyDescent="0.3">
      <c r="B37" t="s">
        <v>688</v>
      </c>
      <c r="E37">
        <v>125</v>
      </c>
      <c r="F37">
        <v>125</v>
      </c>
    </row>
    <row r="38" spans="1:6" x14ac:dyDescent="0.3">
      <c r="B38" t="s">
        <v>134</v>
      </c>
      <c r="E38">
        <v>21</v>
      </c>
      <c r="F38">
        <v>21</v>
      </c>
    </row>
    <row r="39" spans="1:6" x14ac:dyDescent="0.3">
      <c r="B39" t="s">
        <v>879</v>
      </c>
      <c r="E39">
        <v>41</v>
      </c>
      <c r="F39">
        <v>41</v>
      </c>
    </row>
    <row r="40" spans="1:6" x14ac:dyDescent="0.3">
      <c r="A40" t="s">
        <v>5525</v>
      </c>
      <c r="E40">
        <v>2232</v>
      </c>
      <c r="F40">
        <v>2232</v>
      </c>
    </row>
    <row r="41" spans="1:6" x14ac:dyDescent="0.3">
      <c r="A41" t="s">
        <v>5512</v>
      </c>
      <c r="E41">
        <v>2407</v>
      </c>
      <c r="F41">
        <v>2404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3:F82"/>
  <sheetViews>
    <sheetView topLeftCell="C1" workbookViewId="0">
      <selection activeCell="C13" sqref="C13"/>
    </sheetView>
  </sheetViews>
  <sheetFormatPr defaultRowHeight="14.4" x14ac:dyDescent="0.3"/>
  <cols>
    <col min="1" max="1" width="18.33203125" customWidth="1"/>
    <col min="2" max="2" width="25.109375" customWidth="1"/>
    <col min="3" max="3" width="33.33203125" customWidth="1"/>
    <col min="4" max="4" width="31" customWidth="1"/>
    <col min="5" max="6" width="31.109375" customWidth="1"/>
  </cols>
  <sheetData>
    <row r="3" spans="1:6" ht="28.8" x14ac:dyDescent="0.3">
      <c r="A3" s="22" t="s">
        <v>5504</v>
      </c>
      <c r="B3" s="22" t="s">
        <v>13</v>
      </c>
      <c r="C3" s="22" t="s">
        <v>5505</v>
      </c>
      <c r="D3" s="22" t="s">
        <v>40</v>
      </c>
      <c r="E3" s="22" t="s">
        <v>19</v>
      </c>
      <c r="F3" s="23" t="s">
        <v>34</v>
      </c>
    </row>
    <row r="4" spans="1:6" x14ac:dyDescent="0.3">
      <c r="A4" t="s">
        <v>499</v>
      </c>
    </row>
    <row r="5" spans="1:6" x14ac:dyDescent="0.3">
      <c r="A5" t="s">
        <v>51</v>
      </c>
      <c r="B5" t="s">
        <v>5507</v>
      </c>
    </row>
    <row r="6" spans="1:6" x14ac:dyDescent="0.3">
      <c r="B6" t="s">
        <v>5508</v>
      </c>
    </row>
    <row r="7" spans="1:6" x14ac:dyDescent="0.3">
      <c r="B7" t="s">
        <v>5509</v>
      </c>
    </row>
    <row r="8" spans="1:6" x14ac:dyDescent="0.3">
      <c r="B8" t="s">
        <v>5510</v>
      </c>
    </row>
    <row r="9" spans="1:6" x14ac:dyDescent="0.3">
      <c r="B9" t="s">
        <v>650</v>
      </c>
      <c r="C9" t="s">
        <v>649</v>
      </c>
      <c r="D9" t="s">
        <v>662</v>
      </c>
      <c r="E9" t="s">
        <v>5522</v>
      </c>
      <c r="F9" t="s">
        <v>5522</v>
      </c>
    </row>
    <row r="10" spans="1:6" x14ac:dyDescent="0.3">
      <c r="D10" t="s">
        <v>5522</v>
      </c>
      <c r="E10">
        <v>0</v>
      </c>
      <c r="F10" t="s">
        <v>5522</v>
      </c>
    </row>
    <row r="11" spans="1:6" x14ac:dyDescent="0.3">
      <c r="C11" t="s">
        <v>652</v>
      </c>
      <c r="D11" t="s">
        <v>662</v>
      </c>
      <c r="E11" t="s">
        <v>5522</v>
      </c>
      <c r="F11" t="s">
        <v>5522</v>
      </c>
    </row>
    <row r="12" spans="1:6" x14ac:dyDescent="0.3">
      <c r="D12" t="s">
        <v>5522</v>
      </c>
      <c r="E12">
        <v>0</v>
      </c>
      <c r="F12" t="s">
        <v>5522</v>
      </c>
    </row>
    <row r="13" spans="1:6" x14ac:dyDescent="0.3">
      <c r="C13" t="s">
        <v>653</v>
      </c>
      <c r="D13" t="s">
        <v>662</v>
      </c>
      <c r="E13" t="s">
        <v>5522</v>
      </c>
      <c r="F13" t="s">
        <v>5522</v>
      </c>
    </row>
    <row r="14" spans="1:6" x14ac:dyDescent="0.3">
      <c r="D14" t="s">
        <v>5522</v>
      </c>
      <c r="E14">
        <v>0</v>
      </c>
      <c r="F14" t="s">
        <v>5522</v>
      </c>
    </row>
    <row r="15" spans="1:6" x14ac:dyDescent="0.3">
      <c r="C15" t="s">
        <v>654</v>
      </c>
      <c r="D15" t="s">
        <v>662</v>
      </c>
      <c r="E15" t="s">
        <v>5522</v>
      </c>
      <c r="F15" t="s">
        <v>5522</v>
      </c>
    </row>
    <row r="16" spans="1:6" x14ac:dyDescent="0.3">
      <c r="D16" t="s">
        <v>5522</v>
      </c>
      <c r="E16">
        <v>0</v>
      </c>
      <c r="F16" t="s">
        <v>5522</v>
      </c>
    </row>
    <row r="17" spans="3:6" x14ac:dyDescent="0.3">
      <c r="C17" t="s">
        <v>655</v>
      </c>
      <c r="D17" t="s">
        <v>662</v>
      </c>
      <c r="E17" t="s">
        <v>5522</v>
      </c>
      <c r="F17" t="s">
        <v>5522</v>
      </c>
    </row>
    <row r="18" spans="3:6" x14ac:dyDescent="0.3">
      <c r="D18" t="s">
        <v>5522</v>
      </c>
      <c r="E18">
        <v>0</v>
      </c>
      <c r="F18" t="s">
        <v>5522</v>
      </c>
    </row>
    <row r="19" spans="3:6" x14ac:dyDescent="0.3">
      <c r="C19" t="s">
        <v>656</v>
      </c>
      <c r="D19" t="s">
        <v>1431</v>
      </c>
      <c r="E19" t="s">
        <v>5522</v>
      </c>
      <c r="F19" t="s">
        <v>5522</v>
      </c>
    </row>
    <row r="20" spans="3:6" x14ac:dyDescent="0.3">
      <c r="D20" t="s">
        <v>662</v>
      </c>
      <c r="E20" t="s">
        <v>5522</v>
      </c>
      <c r="F20" t="s">
        <v>5522</v>
      </c>
    </row>
    <row r="21" spans="3:6" x14ac:dyDescent="0.3">
      <c r="D21" t="s">
        <v>5522</v>
      </c>
      <c r="E21">
        <v>0</v>
      </c>
      <c r="F21" t="s">
        <v>5522</v>
      </c>
    </row>
    <row r="22" spans="3:6" x14ac:dyDescent="0.3">
      <c r="E22" t="s">
        <v>5522</v>
      </c>
      <c r="F22" t="s">
        <v>5522</v>
      </c>
    </row>
    <row r="23" spans="3:6" x14ac:dyDescent="0.3">
      <c r="C23" t="s">
        <v>657</v>
      </c>
      <c r="D23" t="s">
        <v>662</v>
      </c>
      <c r="E23" t="s">
        <v>5522</v>
      </c>
      <c r="F23" t="s">
        <v>5522</v>
      </c>
    </row>
    <row r="24" spans="3:6" x14ac:dyDescent="0.3">
      <c r="D24" t="s">
        <v>5522</v>
      </c>
      <c r="E24">
        <v>0</v>
      </c>
      <c r="F24" t="s">
        <v>5522</v>
      </c>
    </row>
    <row r="25" spans="3:6" x14ac:dyDescent="0.3">
      <c r="C25" t="s">
        <v>658</v>
      </c>
      <c r="D25" t="s">
        <v>662</v>
      </c>
      <c r="E25" t="s">
        <v>5522</v>
      </c>
      <c r="F25" t="s">
        <v>5522</v>
      </c>
    </row>
    <row r="26" spans="3:6" x14ac:dyDescent="0.3">
      <c r="D26" t="s">
        <v>5522</v>
      </c>
      <c r="E26">
        <v>0</v>
      </c>
      <c r="F26" t="s">
        <v>5522</v>
      </c>
    </row>
    <row r="27" spans="3:6" x14ac:dyDescent="0.3">
      <c r="C27" t="s">
        <v>659</v>
      </c>
      <c r="D27" t="s">
        <v>1431</v>
      </c>
      <c r="E27" t="s">
        <v>5522</v>
      </c>
      <c r="F27" t="s">
        <v>5522</v>
      </c>
    </row>
    <row r="28" spans="3:6" x14ac:dyDescent="0.3">
      <c r="D28" t="s">
        <v>662</v>
      </c>
      <c r="E28" t="s">
        <v>5522</v>
      </c>
      <c r="F28" t="s">
        <v>5522</v>
      </c>
    </row>
    <row r="29" spans="3:6" x14ac:dyDescent="0.3">
      <c r="D29" t="s">
        <v>5522</v>
      </c>
      <c r="E29">
        <v>0</v>
      </c>
      <c r="F29" t="s">
        <v>5522</v>
      </c>
    </row>
    <row r="30" spans="3:6" x14ac:dyDescent="0.3">
      <c r="E30" t="s">
        <v>5522</v>
      </c>
      <c r="F30" t="s">
        <v>5522</v>
      </c>
    </row>
    <row r="31" spans="3:6" x14ac:dyDescent="0.3">
      <c r="C31" t="s">
        <v>660</v>
      </c>
      <c r="D31" t="s">
        <v>662</v>
      </c>
      <c r="E31" t="s">
        <v>5522</v>
      </c>
      <c r="F31" t="s">
        <v>5522</v>
      </c>
    </row>
    <row r="32" spans="3:6" x14ac:dyDescent="0.3">
      <c r="D32" t="s">
        <v>5522</v>
      </c>
      <c r="E32">
        <v>0</v>
      </c>
      <c r="F32" t="s">
        <v>5522</v>
      </c>
    </row>
    <row r="33" spans="2:6" x14ac:dyDescent="0.3">
      <c r="C33" t="s">
        <v>1364</v>
      </c>
      <c r="D33" t="s">
        <v>5522</v>
      </c>
      <c r="E33" t="s">
        <v>5522</v>
      </c>
      <c r="F33" t="s">
        <v>5522</v>
      </c>
    </row>
    <row r="34" spans="2:6" x14ac:dyDescent="0.3">
      <c r="C34" t="s">
        <v>1366</v>
      </c>
      <c r="D34" t="s">
        <v>5522</v>
      </c>
      <c r="E34" t="s">
        <v>5522</v>
      </c>
      <c r="F34" t="s">
        <v>5522</v>
      </c>
    </row>
    <row r="35" spans="2:6" x14ac:dyDescent="0.3">
      <c r="C35" t="s">
        <v>1367</v>
      </c>
      <c r="D35" t="s">
        <v>5522</v>
      </c>
      <c r="E35" t="s">
        <v>5522</v>
      </c>
      <c r="F35" t="s">
        <v>5522</v>
      </c>
    </row>
    <row r="36" spans="2:6" x14ac:dyDescent="0.3">
      <c r="C36" t="s">
        <v>2755</v>
      </c>
      <c r="D36" t="s">
        <v>1431</v>
      </c>
      <c r="E36" t="s">
        <v>5522</v>
      </c>
      <c r="F36" t="s">
        <v>5522</v>
      </c>
    </row>
    <row r="37" spans="2:6" x14ac:dyDescent="0.3">
      <c r="C37" t="s">
        <v>1365</v>
      </c>
      <c r="D37" t="s">
        <v>5522</v>
      </c>
      <c r="E37" t="s">
        <v>5522</v>
      </c>
      <c r="F37" t="s">
        <v>5522</v>
      </c>
    </row>
    <row r="38" spans="2:6" x14ac:dyDescent="0.3">
      <c r="B38" t="s">
        <v>1382</v>
      </c>
    </row>
    <row r="39" spans="2:6" x14ac:dyDescent="0.3">
      <c r="B39" t="s">
        <v>438</v>
      </c>
    </row>
    <row r="40" spans="2:6" x14ac:dyDescent="0.3">
      <c r="B40" t="s">
        <v>426</v>
      </c>
    </row>
    <row r="41" spans="2:6" x14ac:dyDescent="0.3">
      <c r="B41" t="s">
        <v>1294</v>
      </c>
    </row>
    <row r="42" spans="2:6" x14ac:dyDescent="0.3">
      <c r="B42" t="s">
        <v>167</v>
      </c>
    </row>
    <row r="43" spans="2:6" x14ac:dyDescent="0.3">
      <c r="B43" t="s">
        <v>682</v>
      </c>
    </row>
    <row r="44" spans="2:6" x14ac:dyDescent="0.3">
      <c r="B44" t="s">
        <v>754</v>
      </c>
    </row>
    <row r="45" spans="2:6" x14ac:dyDescent="0.3">
      <c r="B45" t="s">
        <v>601</v>
      </c>
      <c r="C45" t="s">
        <v>600</v>
      </c>
      <c r="D45" t="s">
        <v>5522</v>
      </c>
      <c r="E45" t="s">
        <v>5522</v>
      </c>
      <c r="F45" t="s">
        <v>5522</v>
      </c>
    </row>
    <row r="46" spans="2:6" x14ac:dyDescent="0.3">
      <c r="C46" t="s">
        <v>602</v>
      </c>
      <c r="D46" t="s">
        <v>5522</v>
      </c>
      <c r="E46" t="s">
        <v>5522</v>
      </c>
      <c r="F46" t="s">
        <v>5522</v>
      </c>
    </row>
    <row r="47" spans="2:6" x14ac:dyDescent="0.3">
      <c r="C47" t="s">
        <v>603</v>
      </c>
      <c r="D47" t="s">
        <v>5522</v>
      </c>
      <c r="E47" t="s">
        <v>5522</v>
      </c>
      <c r="F47" t="s">
        <v>5522</v>
      </c>
    </row>
    <row r="48" spans="2:6" x14ac:dyDescent="0.3">
      <c r="C48" t="s">
        <v>604</v>
      </c>
      <c r="D48" t="s">
        <v>5522</v>
      </c>
      <c r="E48" t="s">
        <v>5522</v>
      </c>
      <c r="F48" t="s">
        <v>5522</v>
      </c>
    </row>
    <row r="49" spans="2:6" x14ac:dyDescent="0.3">
      <c r="C49" t="s">
        <v>605</v>
      </c>
      <c r="D49" t="s">
        <v>5522</v>
      </c>
      <c r="E49" t="s">
        <v>5522</v>
      </c>
      <c r="F49" t="s">
        <v>5522</v>
      </c>
    </row>
    <row r="50" spans="2:6" x14ac:dyDescent="0.3">
      <c r="C50" t="s">
        <v>606</v>
      </c>
      <c r="D50" t="s">
        <v>5522</v>
      </c>
      <c r="E50" t="s">
        <v>5522</v>
      </c>
      <c r="F50" t="s">
        <v>5522</v>
      </c>
    </row>
    <row r="51" spans="2:6" x14ac:dyDescent="0.3">
      <c r="C51" t="s">
        <v>607</v>
      </c>
      <c r="D51" t="s">
        <v>5522</v>
      </c>
      <c r="E51" t="s">
        <v>5522</v>
      </c>
      <c r="F51" t="s">
        <v>5522</v>
      </c>
    </row>
    <row r="52" spans="2:6" x14ac:dyDescent="0.3">
      <c r="C52" t="s">
        <v>608</v>
      </c>
      <c r="D52" t="s">
        <v>5522</v>
      </c>
      <c r="E52" t="s">
        <v>5522</v>
      </c>
      <c r="F52" t="s">
        <v>5522</v>
      </c>
    </row>
    <row r="53" spans="2:6" x14ac:dyDescent="0.3">
      <c r="C53" t="s">
        <v>609</v>
      </c>
      <c r="D53" t="s">
        <v>5522</v>
      </c>
      <c r="E53" t="s">
        <v>5522</v>
      </c>
      <c r="F53" t="s">
        <v>5522</v>
      </c>
    </row>
    <row r="54" spans="2:6" x14ac:dyDescent="0.3">
      <c r="C54" t="s">
        <v>610</v>
      </c>
      <c r="D54" t="s">
        <v>5522</v>
      </c>
      <c r="E54" t="s">
        <v>5522</v>
      </c>
      <c r="F54" t="s">
        <v>5522</v>
      </c>
    </row>
    <row r="55" spans="2:6" x14ac:dyDescent="0.3">
      <c r="C55" t="s">
        <v>611</v>
      </c>
      <c r="D55" t="s">
        <v>5522</v>
      </c>
      <c r="E55" t="s">
        <v>5522</v>
      </c>
      <c r="F55" t="s">
        <v>5522</v>
      </c>
    </row>
    <row r="56" spans="2:6" x14ac:dyDescent="0.3">
      <c r="C56" t="s">
        <v>612</v>
      </c>
      <c r="D56" t="s">
        <v>5522</v>
      </c>
      <c r="E56" t="s">
        <v>5522</v>
      </c>
      <c r="F56" t="s">
        <v>5522</v>
      </c>
    </row>
    <row r="57" spans="2:6" x14ac:dyDescent="0.3">
      <c r="C57" t="s">
        <v>613</v>
      </c>
      <c r="D57" t="s">
        <v>5522</v>
      </c>
      <c r="E57" t="s">
        <v>5522</v>
      </c>
      <c r="F57" t="s">
        <v>5522</v>
      </c>
    </row>
    <row r="58" spans="2:6" x14ac:dyDescent="0.3">
      <c r="C58" t="s">
        <v>614</v>
      </c>
      <c r="D58" t="s">
        <v>5522</v>
      </c>
      <c r="E58" t="s">
        <v>5522</v>
      </c>
      <c r="F58" t="s">
        <v>5522</v>
      </c>
    </row>
    <row r="59" spans="2:6" x14ac:dyDescent="0.3">
      <c r="C59" t="s">
        <v>615</v>
      </c>
      <c r="D59" t="s">
        <v>5522</v>
      </c>
      <c r="E59" t="s">
        <v>5522</v>
      </c>
      <c r="F59" t="s">
        <v>5522</v>
      </c>
    </row>
    <row r="60" spans="2:6" x14ac:dyDescent="0.3">
      <c r="B60" t="s">
        <v>5511</v>
      </c>
    </row>
    <row r="61" spans="2:6" x14ac:dyDescent="0.3">
      <c r="B61" t="s">
        <v>235</v>
      </c>
    </row>
    <row r="62" spans="2:6" x14ac:dyDescent="0.3">
      <c r="B62" t="s">
        <v>129</v>
      </c>
    </row>
    <row r="63" spans="2:6" x14ac:dyDescent="0.3">
      <c r="B63" t="s">
        <v>1110</v>
      </c>
    </row>
    <row r="64" spans="2:6" x14ac:dyDescent="0.3">
      <c r="B64" t="s">
        <v>1030</v>
      </c>
    </row>
    <row r="65" spans="2:2" x14ac:dyDescent="0.3">
      <c r="B65" t="s">
        <v>159</v>
      </c>
    </row>
    <row r="66" spans="2:2" x14ac:dyDescent="0.3">
      <c r="B66" t="s">
        <v>1133</v>
      </c>
    </row>
    <row r="67" spans="2:2" x14ac:dyDescent="0.3">
      <c r="B67" t="s">
        <v>1142</v>
      </c>
    </row>
    <row r="68" spans="2:2" x14ac:dyDescent="0.3">
      <c r="B68" t="s">
        <v>567</v>
      </c>
    </row>
    <row r="69" spans="2:2" x14ac:dyDescent="0.3">
      <c r="B69" t="s">
        <v>378</v>
      </c>
    </row>
    <row r="70" spans="2:2" x14ac:dyDescent="0.3">
      <c r="B70" t="s">
        <v>852</v>
      </c>
    </row>
    <row r="71" spans="2:2" x14ac:dyDescent="0.3">
      <c r="B71" t="s">
        <v>1026</v>
      </c>
    </row>
    <row r="72" spans="2:2" x14ac:dyDescent="0.3">
      <c r="B72" t="s">
        <v>1007</v>
      </c>
    </row>
    <row r="73" spans="2:2" x14ac:dyDescent="0.3">
      <c r="B73" t="s">
        <v>366</v>
      </c>
    </row>
    <row r="74" spans="2:2" x14ac:dyDescent="0.3">
      <c r="B74" t="s">
        <v>77</v>
      </c>
    </row>
    <row r="75" spans="2:2" x14ac:dyDescent="0.3">
      <c r="B75" t="s">
        <v>790</v>
      </c>
    </row>
    <row r="76" spans="2:2" x14ac:dyDescent="0.3">
      <c r="B76" t="s">
        <v>52</v>
      </c>
    </row>
    <row r="77" spans="2:2" x14ac:dyDescent="0.3">
      <c r="B77" t="s">
        <v>710</v>
      </c>
    </row>
    <row r="78" spans="2:2" x14ac:dyDescent="0.3">
      <c r="B78" t="s">
        <v>183</v>
      </c>
    </row>
    <row r="79" spans="2:2" x14ac:dyDescent="0.3">
      <c r="B79" t="s">
        <v>688</v>
      </c>
    </row>
    <row r="80" spans="2:2" x14ac:dyDescent="0.3">
      <c r="B80" t="s">
        <v>134</v>
      </c>
    </row>
    <row r="81" spans="1:2" x14ac:dyDescent="0.3">
      <c r="B81" t="s">
        <v>879</v>
      </c>
    </row>
    <row r="82" spans="1:2" x14ac:dyDescent="0.3">
      <c r="A82" t="s">
        <v>5512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98D196DBAFC4FB9860BD1AA00B231" ma:contentTypeVersion="6" ma:contentTypeDescription="Create a new document." ma:contentTypeScope="" ma:versionID="5dadcb86c88b1b95df38cf86452731e8">
  <xsd:schema xmlns:xsd="http://www.w3.org/2001/XMLSchema" xmlns:xs="http://www.w3.org/2001/XMLSchema" xmlns:p="http://schemas.microsoft.com/office/2006/metadata/properties" xmlns:ns2="68f5868c-b447-4d4f-ae61-d64a1179e3b1" xmlns:ns3="3d12eee9-f289-427d-83d2-7862644c8250" targetNamespace="http://schemas.microsoft.com/office/2006/metadata/properties" ma:root="true" ma:fieldsID="be7f5d19c87b8bfb13720a42daa41acc" ns2:_="" ns3:_="">
    <xsd:import namespace="68f5868c-b447-4d4f-ae61-d64a1179e3b1"/>
    <xsd:import namespace="3d12eee9-f289-427d-83d2-7862644c82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5868c-b447-4d4f-ae61-d64a1179e3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2eee9-f289-427d-83d2-7862644c82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552B37-BE62-4C45-A832-950979CF6C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F59E73-4C6D-44C4-A967-6446CE0ED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f5868c-b447-4d4f-ae61-d64a1179e3b1"/>
    <ds:schemaRef ds:uri="3d12eee9-f289-427d-83d2-7862644c8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CEF48E-D24C-40D0-BB7A-31B64397EE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Harness Form Responses</vt:lpstr>
      <vt:lpstr>Test Screening</vt:lpstr>
      <vt:lpstr>Test Hours</vt:lpstr>
      <vt:lpstr>Harness Qty. for Each Program</vt:lpstr>
      <vt:lpstr>Detail1</vt:lpstr>
      <vt:lpstr>Harness Resistance Averages</vt:lpstr>
      <vt:lpstr>Quick History</vt:lpstr>
      <vt:lpstr>Sheet1</vt:lpstr>
      <vt:lpstr>Sheet1 (2)</vt:lpstr>
      <vt:lpstr>Test Hours - 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Quang Thang Nguyen</cp:lastModifiedBy>
  <cp:revision/>
  <dcterms:created xsi:type="dcterms:W3CDTF">2023-01-30T12:58:26Z</dcterms:created>
  <dcterms:modified xsi:type="dcterms:W3CDTF">2024-05-14T18:48:56Z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2018-05-23T11:38:35.3207853Z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0x0101007AC98D196DBAFC4FB9860BD1AA00B231</vt:lpwstr>
  </property>
</Properties>
</file>